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lgebra Level 2 Edexcel Award" sheetId="2" state="visible" r:id="rId2"/>
    <sheet name="Algebra Level 3 Edexcel Award" sheetId="3" state="visible" r:id="rId3"/>
    <sheet name="Mathematics &amp; Numeracy GCSE (Do" sheetId="4" state="visible" r:id="rId4"/>
    <sheet name="Mathematics &amp; Numeracy GCSE (-2" sheetId="5" state="visible" r:id="rId5"/>
    <sheet name="Mathematics Functional Skills (" sheetId="6" state="visible" r:id="rId6"/>
    <sheet name="Mathematics Functional Skills-2" sheetId="7" state="visible" r:id="rId7"/>
    <sheet name="Mathematics Functional Skills-3" sheetId="8" state="visible" r:id="rId8"/>
    <sheet name="Mathematics Functional Skills-4" sheetId="9" state="visible" r:id="rId9"/>
    <sheet name="Mathematics Functional Skills-5" sheetId="10" state="visible" r:id="rId10"/>
    <sheet name="Mathematics GCSE CCEA (F)" sheetId="11" state="visible" r:id="rId11"/>
    <sheet name="Mathematics GCSE CCEA (H)" sheetId="12" state="visible" r:id="rId12"/>
    <sheet name="Mathematics GCSE WJEC (F) Last" sheetId="13" state="visible" r:id="rId13"/>
    <sheet name="Mathematics GCSE WJEC (H) Last" sheetId="14" state="visible" r:id="rId14"/>
    <sheet name="Mathematics GCSE WJEC (I) Last" sheetId="15" state="visible" r:id="rId15"/>
    <sheet name="Mathematics IGCSE Unit 1 Edexce" sheetId="16" state="visible" r:id="rId16"/>
    <sheet name="Mathematics IGCSE Unit 1 Edex-2" sheetId="17" state="visible" r:id="rId17"/>
    <sheet name="Mathematics IGCSE Unit 2 Edexce" sheetId="18" state="visible" r:id="rId18"/>
    <sheet name="Mathematics IGCSE Unit 2 Edex-2" sheetId="19" state="visible" r:id="rId19"/>
    <sheet name="Mathematics IGCSE Cambridge (Co" sheetId="20" state="visible" r:id="rId20"/>
    <sheet name="Mathematics IGCSE Cambridge (Ex" sheetId="21" state="visible" r:id="rId21"/>
    <sheet name="Mathematics IGCSE Edexcel (F)" sheetId="22" state="visible" r:id="rId22"/>
    <sheet name="Mathematics IGCSE Edexcel (H)" sheetId="23" state="visible" r:id="rId23"/>
    <sheet name="Mathematics International IGCSE" sheetId="24" state="visible" r:id="rId24"/>
    <sheet name="Mathematics International IGC-2" sheetId="25" state="visible" r:id="rId25"/>
    <sheet name="Mathematics KS1 White Rose (Yea" sheetId="26" state="visible" r:id="rId26"/>
    <sheet name="Mathematics KS2 White Rose (Yea" sheetId="27" state="visible" r:id="rId27"/>
    <sheet name="Mathematics KS2 White Rose (Y-2" sheetId="28" state="visible" r:id="rId28"/>
    <sheet name="Mathematics KS2 White Rose (Y-3" sheetId="29" state="visible" r:id="rId29"/>
    <sheet name="Mathematics KS2 White Rose (Y-4" sheetId="30" state="visible" r:id="rId30"/>
    <sheet name="Mathematics KS3 White Rose (Yea" sheetId="31" state="visible" r:id="rId31"/>
    <sheet name="Mathematics KS3 White Rose (Y-2" sheetId="32" state="visible" r:id="rId32"/>
    <sheet name="Mathematics KS3 White Rose (Y-3" sheetId="33" state="visible" r:id="rId33"/>
    <sheet name="Mathematics Lower Secondary Cam" sheetId="34" state="visible" r:id="rId34"/>
    <sheet name="Mathematics Lower Secondary C-2" sheetId="35" state="visible" r:id="rId35"/>
    <sheet name="Mathematics Lower Secondary C-3" sheetId="36" state="visible" r:id="rId36"/>
    <sheet name="Mathematics Secondary (F)" sheetId="37" state="visible" r:id="rId37"/>
    <sheet name="Mathematics Secondary (F+)" sheetId="38" state="visible" r:id="rId38"/>
    <sheet name="Mathematics Secondary (H)" sheetId="39" state="visible" r:id="rId39"/>
    <sheet name="Multiplication Tables" sheetId="40" state="visible" r:id="rId40"/>
    <sheet name="Number &amp; Measure Level 1 Edexce" sheetId="41" state="visible" r:id="rId41"/>
    <sheet name="Number &amp; Measure Level 2 Edexce" sheetId="42" state="visible" r:id="rId42"/>
    <sheet name="Stage 2 Mathematics Cambridge" sheetId="43" state="visible" r:id="rId43"/>
    <sheet name="Stage 3 Mathematics Cambridge" sheetId="44" state="visible" r:id="rId44"/>
    <sheet name="Stage 4 Mathematics Cambridge" sheetId="45" state="visible" r:id="rId45"/>
    <sheet name="Stage 5 Mathematics Cambridge" sheetId="46" state="visible" r:id="rId46"/>
    <sheet name="Stage 6 Mathematics Cambridge" sheetId="47" state="visible" r:id="rId47"/>
    <sheet name="Year 2 Mathematics" sheetId="48" state="visible" r:id="rId48"/>
    <sheet name="Year 2 Multiplication Tables" sheetId="49" state="visible" r:id="rId49"/>
    <sheet name="Year 3 Mathematics" sheetId="50" state="visible" r:id="rId50"/>
    <sheet name="Year 4 Mathematics" sheetId="51" state="visible" r:id="rId51"/>
    <sheet name="Year 5 Mathematics" sheetId="52" state="visible" r:id="rId52"/>
    <sheet name="Year 5-6 Arithmetic" sheetId="53" state="visible" r:id="rId53"/>
    <sheet name="Year 6 Mathematics" sheetId="54" state="visible" r:id="rId54"/>
    <sheet name="Year 6 Mathematics Extension" sheetId="55" state="visible" r:id="rId5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styles" Target="styles.xml" Id="rId56" /><Relationship Type="http://schemas.openxmlformats.org/officeDocument/2006/relationships/theme" Target="theme/theme1.xml" Id="rId5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6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Tuition - Maths</t>
        </is>
      </c>
      <c r="E3" s="3" t="inlineStr">
        <is>
          <t>Last updated: 13 August 2026</t>
        </is>
      </c>
    </row>
    <row r="4">
      <c r="A4" s="4" t="inlineStr">
        <is>
          <t>54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HYPERLINK("#'Algebra Level 2 Edexcel Award'!A1","Algebra Level 2: Edexcel Award")</f>
        <v/>
      </c>
      <c r="B7" s="8" t="inlineStr">
        <is>
          <t>This course covers all content required for the Edexcel Award in Algebra at Level 2.  
Edexcel: AAL20</t>
        </is>
      </c>
      <c r="C7" s="9" t="n">
        <v>11</v>
      </c>
      <c r="D7" s="9" t="n">
        <v>11</v>
      </c>
      <c r="E7" s="9" t="n">
        <v>111</v>
      </c>
      <c r="F7" s="9" t="n">
        <v>11</v>
      </c>
    </row>
    <row r="8">
      <c r="A8" s="7">
        <f>HYPERLINK("#'Algebra Level 3 Edexcel Award'!A1","Algebra Level 3: Edexcel Award")</f>
        <v/>
      </c>
      <c r="B8" s="8" t="inlineStr">
        <is>
          <t>This course covers all content required for the Edexcel Award in Algebra at Level 3.  
Edexcel: AAL30</t>
        </is>
      </c>
      <c r="C8" s="9" t="n">
        <v>20</v>
      </c>
      <c r="D8" s="9" t="n">
        <v>20</v>
      </c>
      <c r="E8" s="9" t="n">
        <v>262</v>
      </c>
      <c r="F8" s="9" t="n">
        <v>20</v>
      </c>
    </row>
    <row r="9">
      <c r="A9" s="7">
        <f>HYPERLINK("#'Mathematics &amp; Numeracy GCSE (Do'!A1","Mathematics &amp; Numeracy GCSE (Double Award): WJEC (F) [Exam 2026+]")</f>
        <v/>
      </c>
      <c r="B9" s="8" t="inlineStr">
        <is>
          <t>This course is aligned to the new Made for Wales WJEC GCSE Mathematics and Numeracy (Double Award). The first awards for this GCSE will be made in November 2026.</t>
        </is>
      </c>
      <c r="C9" s="9" t="n">
        <v>13</v>
      </c>
      <c r="D9" s="9" t="n">
        <v>48</v>
      </c>
      <c r="E9" s="9" t="n">
        <v>679</v>
      </c>
      <c r="F9" s="9" t="n">
        <v>61</v>
      </c>
    </row>
    <row r="10">
      <c r="A10" s="7">
        <f>HYPERLINK("#'Mathematics &amp; Numeracy GCSE (-2'!A1","Mathematics &amp; Numeracy GCSE (Double Award): WJEC (H) [Exam 2026+]")</f>
        <v/>
      </c>
      <c r="B10" s="8" t="inlineStr">
        <is>
          <t>This course is aligned to the new Made for Wales WJEC GCSE Mathematics and Numeracy (Double Award). The first awards for this GCSE will be made in November 2026.</t>
        </is>
      </c>
      <c r="C10" s="9" t="n">
        <v>13</v>
      </c>
      <c r="D10" s="9" t="n">
        <v>66</v>
      </c>
      <c r="E10" s="9" t="n">
        <v>988</v>
      </c>
      <c r="F10" s="9" t="n">
        <v>96</v>
      </c>
    </row>
    <row r="11">
      <c r="A11" s="7">
        <f>HYPERLINK("#'Mathematics Functional Skills ('!A1","Mathematics Functional Skills (Entry 1)")</f>
        <v/>
      </c>
      <c r="B11" s="8" t="inlineStr">
        <is>
          <t>This course contains material to cover mathematics as part of the Functional Skills Entry Level 1 qualification. Aligned to the specification changes beginning September 2019.</t>
        </is>
      </c>
      <c r="C11" s="9" t="n">
        <v>5</v>
      </c>
      <c r="D11" s="9" t="n">
        <v>6</v>
      </c>
      <c r="E11" s="9" t="n">
        <v>48</v>
      </c>
      <c r="F11" s="9" t="n">
        <v>6</v>
      </c>
    </row>
    <row r="12">
      <c r="A12" s="7">
        <f>HYPERLINK("#'Mathematics Functional Skills-2'!A1","Mathematics Functional Skills (Entry 2)")</f>
        <v/>
      </c>
      <c r="B12" s="8" t="inlineStr">
        <is>
          <t>This course contains material to cover mathematics as part of the Functional Skills Entry Level 2 qualification. Aligned to the specification changes beginning September 2019.</t>
        </is>
      </c>
      <c r="C12" s="9" t="n">
        <v>5</v>
      </c>
      <c r="D12" s="9" t="n">
        <v>7</v>
      </c>
      <c r="E12" s="9" t="n">
        <v>85</v>
      </c>
      <c r="F12" s="9" t="n">
        <v>7</v>
      </c>
    </row>
    <row r="13">
      <c r="A13" s="7">
        <f>HYPERLINK("#'Mathematics Functional Skills-3'!A1","Mathematics Functional Skills (Entry 3)")</f>
        <v/>
      </c>
      <c r="B13" s="8" t="inlineStr">
        <is>
          <t>This course contains material to cover mathematics as part of the Functional Skills Entry Level 3 qualification. Aligned to the specification changes beginning September 2019.</t>
        </is>
      </c>
      <c r="C13" s="9" t="n">
        <v>5</v>
      </c>
      <c r="D13" s="9" t="n">
        <v>9</v>
      </c>
      <c r="E13" s="9" t="n">
        <v>91</v>
      </c>
      <c r="F13" s="9" t="n">
        <v>9</v>
      </c>
    </row>
    <row r="14">
      <c r="A14" s="7">
        <f>HYPERLINK("#'Mathematics Functional Skills-4'!A1","Mathematics Functional Skills (Level 1)")</f>
        <v/>
      </c>
      <c r="B14" s="8" t="inlineStr">
        <is>
          <t>This course contains material to cover mathematics as part of the Functional Skills Level 1 qualification. Aligned to the specification changes beginning September 2019.</t>
        </is>
      </c>
      <c r="C14" s="9" t="n">
        <v>5</v>
      </c>
      <c r="D14" s="9" t="n">
        <v>17</v>
      </c>
      <c r="E14" s="9" t="n">
        <v>185</v>
      </c>
      <c r="F14" s="9" t="n">
        <v>17</v>
      </c>
    </row>
    <row r="15">
      <c r="A15" s="7">
        <f>HYPERLINK("#'Mathematics Functional Skills-5'!A1","Mathematics Functional Skills (Level 2)")</f>
        <v/>
      </c>
      <c r="B15" s="8" t="inlineStr">
        <is>
          <t>This course covers all content required for students targeting Functional Skills Level 2, on any exam board. The course is mapped to the specification for first teaching in September 2019.</t>
        </is>
      </c>
      <c r="C15" s="9" t="n">
        <v>6</v>
      </c>
      <c r="D15" s="9" t="n">
        <v>20</v>
      </c>
      <c r="E15" s="9" t="n">
        <v>337</v>
      </c>
      <c r="F15" s="9" t="n">
        <v>20</v>
      </c>
    </row>
    <row r="16">
      <c r="A16" s="7">
        <f>HYPERLINK("#'Mathematics GCSE CCEA (F)'!A1","Mathematics GCSE: CCEA (F)")</f>
        <v/>
      </c>
      <c r="B16" s="8" t="inlineStr">
        <is>
          <t>This course contains content aligned to the CCEA Foundation Tier Mathematics GCSE (units M1, M2, M5 and M6). There are diagnostics to assess topics within M1, M2, M5 and M6.</t>
        </is>
      </c>
      <c r="C16" s="9" t="n">
        <v>14</v>
      </c>
      <c r="D16" s="9" t="n">
        <v>49</v>
      </c>
      <c r="E16" s="9" t="n">
        <v>662</v>
      </c>
      <c r="F16" s="9" t="n">
        <v>64</v>
      </c>
    </row>
    <row r="17">
      <c r="A17" s="7">
        <f>HYPERLINK("#'Mathematics GCSE CCEA (H)'!A1","Mathematics GCSE: CCEA (H)")</f>
        <v/>
      </c>
      <c r="B17" s="8" t="inlineStr">
        <is>
          <t>This course contains content aligned to the CCEA Higher Tier Mathematics GCSE (units M3, M4, M7 and M8), with supporting foundation tier content. There are diagnostics to assess topics within M3, M4, M7 and M8.</t>
        </is>
      </c>
      <c r="C17" s="9" t="n">
        <v>13</v>
      </c>
      <c r="D17" s="9" t="n">
        <v>67</v>
      </c>
      <c r="E17" s="9" t="n">
        <v>992</v>
      </c>
      <c r="F17" s="9" t="n">
        <v>98</v>
      </c>
    </row>
    <row r="18">
      <c r="A18" s="7">
        <f>HYPERLINK("#'Mathematics GCSE WJEC (F) Last'!A1","Mathematics GCSE: WJEC (F) [Last exam 2026]")</f>
        <v/>
      </c>
      <c r="B18" s="8" t="inlineStr">
        <is>
          <t xml:space="preserve">This course is aligned to the outgoing WJEC GCSE Mathematics specification QWADN 0720. The final full assessment opportunity will be available in Summer 2026, with some resit opportunities afterwards. </t>
        </is>
      </c>
      <c r="C18" s="9" t="n">
        <v>13</v>
      </c>
      <c r="D18" s="9" t="n">
        <v>43</v>
      </c>
      <c r="E18" s="9" t="n">
        <v>529</v>
      </c>
      <c r="F18" s="9" t="n">
        <v>62</v>
      </c>
    </row>
    <row r="19">
      <c r="A19" s="7">
        <f>HYPERLINK("#'Mathematics GCSE WJEC (H) Last'!A1","Mathematics GCSE: WJEC (H) [Last exam 2026]")</f>
        <v/>
      </c>
      <c r="B19" s="8" t="inlineStr">
        <is>
          <t xml:space="preserve">This course is aligned to the outgoing WJEC GCSE Mathematics specification QWADN 0720. The final full assessment opportunity will be available in Summer 2026, with some resit opportunities afterwards. </t>
        </is>
      </c>
      <c r="C19" s="9" t="n">
        <v>14</v>
      </c>
      <c r="D19" s="9" t="n">
        <v>71</v>
      </c>
      <c r="E19" s="9" t="n">
        <v>1036</v>
      </c>
      <c r="F19" s="9" t="n">
        <v>119</v>
      </c>
    </row>
    <row r="20">
      <c r="A20" s="7">
        <f>HYPERLINK("#'Mathematics GCSE WJEC (I) Last'!A1","Mathematics GCSE: WJEC (I) [Last exam 2026]")</f>
        <v/>
      </c>
      <c r="B20" s="8" t="inlineStr">
        <is>
          <t xml:space="preserve">This course is aligned to the outgoing WJEC GCSE Mathematics specification QWADN 0720. The final full assessment opportunity will be available in Summer 2026, with some resit opportunities afterwards. </t>
        </is>
      </c>
      <c r="C20" s="9" t="n">
        <v>14</v>
      </c>
      <c r="D20" s="9" t="n">
        <v>60</v>
      </c>
      <c r="E20" s="9" t="n">
        <v>806</v>
      </c>
      <c r="F20" s="9" t="n">
        <v>92</v>
      </c>
    </row>
    <row r="21">
      <c r="A21" s="7">
        <f>HYPERLINK("#'Mathematics IGCSE Unit 1 Edexce'!A1","Mathematics IGCSE Unit 1: Edexcel Modular (F)")</f>
        <v/>
      </c>
      <c r="B21" s="8" t="inlineStr">
        <is>
          <t>This course covers Unit 1 content for the modular IGCSE at foundation level (4XMAF).</t>
        </is>
      </c>
      <c r="C21" s="9" t="n">
        <v>10</v>
      </c>
      <c r="D21" s="9" t="n">
        <v>33</v>
      </c>
      <c r="E21" s="9" t="n">
        <v>424</v>
      </c>
      <c r="F21" s="9" t="n">
        <v>44</v>
      </c>
    </row>
    <row r="22">
      <c r="A22" s="7">
        <f>HYPERLINK("#'Mathematics IGCSE Unit 1 Edex-2'!A1","Mathematics IGCSE Unit 1: Edexcel Modular (H)")</f>
        <v/>
      </c>
      <c r="B22" s="8" t="inlineStr">
        <is>
          <t>This course covers Unit 1 content for the modular IGCSE at higher level (4XMAH).</t>
        </is>
      </c>
      <c r="C22" s="9" t="n">
        <v>12</v>
      </c>
      <c r="D22" s="9" t="n">
        <v>43</v>
      </c>
      <c r="E22" s="9" t="n">
        <v>626</v>
      </c>
      <c r="F22" s="9" t="n">
        <v>69</v>
      </c>
    </row>
    <row r="23">
      <c r="A23" s="7">
        <f>HYPERLINK("#'Mathematics IGCSE Unit 2 Edexce'!A1","Mathematics IGCSE Unit 2: Edexcel Modular (F)")</f>
        <v/>
      </c>
      <c r="B23" s="8" t="inlineStr">
        <is>
          <t>This course covers Unit 2 content for the modular IGCSE at foundation level (4XMAF).</t>
        </is>
      </c>
      <c r="C23" s="9" t="n">
        <v>11</v>
      </c>
      <c r="D23" s="9" t="n">
        <v>29</v>
      </c>
      <c r="E23" s="9" t="n">
        <v>341</v>
      </c>
      <c r="F23" s="9" t="n">
        <v>34</v>
      </c>
    </row>
    <row r="24">
      <c r="A24" s="7">
        <f>HYPERLINK("#'Mathematics IGCSE Unit 2 Edex-2'!A1","Mathematics IGCSE Unit 2: Edexcel Modular (H)")</f>
        <v/>
      </c>
      <c r="B24" s="8" t="inlineStr">
        <is>
          <t>This course covers Unit 2 content for the modular IGCSE at higher level (4XMAH).</t>
        </is>
      </c>
      <c r="C24" s="9" t="n">
        <v>12</v>
      </c>
      <c r="D24" s="9" t="n">
        <v>38</v>
      </c>
      <c r="E24" s="9" t="n">
        <v>517</v>
      </c>
      <c r="F24" s="9" t="n">
        <v>55</v>
      </c>
    </row>
    <row r="25">
      <c r="A25" s="7">
        <f>HYPERLINK("#'Mathematics IGCSE Cambridge (Co'!A1","Mathematics IGCSE: Cambridge (Core)")</f>
        <v/>
      </c>
      <c r="B25" s="8" t="inlineStr">
        <is>
          <t>This course covers all content required at secondary (KS3 and KS4) for those targeting the Cambridge Core IGCSE. This course is aligned with the 0580/0980 specifications.</t>
        </is>
      </c>
      <c r="C25" s="9" t="n">
        <v>14</v>
      </c>
      <c r="D25" s="9" t="n">
        <v>57</v>
      </c>
      <c r="E25" s="9" t="n">
        <v>792</v>
      </c>
      <c r="F25" s="9" t="n">
        <v>89</v>
      </c>
    </row>
    <row r="26">
      <c r="A26" s="7">
        <f>HYPERLINK("#'Mathematics IGCSE Cambridge (Ex'!A1","Mathematics IGCSE: Cambridge (Extended)")</f>
        <v/>
      </c>
      <c r="B26" s="8" t="inlineStr">
        <is>
          <t>This course covers all content required at secondary (KS3 and KS4) for those targeting the Cambridge Extended IGCSE. This course is aligned with the 0580/0980 specifications.</t>
        </is>
      </c>
      <c r="C26" s="9" t="n">
        <v>15</v>
      </c>
      <c r="D26" s="9" t="n">
        <v>74</v>
      </c>
      <c r="E26" s="9" t="n">
        <v>1170</v>
      </c>
      <c r="F26" s="9" t="n">
        <v>144</v>
      </c>
    </row>
    <row r="27">
      <c r="A27" s="7">
        <f>HYPERLINK("#'Mathematics IGCSE Edexcel (F)'!A1","Mathematics IGCSE: Edexcel (F)")</f>
        <v/>
      </c>
      <c r="B27" s="8" t="inlineStr">
        <is>
          <t>This course covers all content required at secondary (KS3 and KS4) for those targeting the Edexcel Foundation IGCSE.</t>
        </is>
      </c>
      <c r="C27" s="9" t="n">
        <v>14</v>
      </c>
      <c r="D27" s="9" t="n">
        <v>57</v>
      </c>
      <c r="E27" s="9" t="n">
        <v>769</v>
      </c>
      <c r="F27" s="9" t="n">
        <v>87</v>
      </c>
    </row>
    <row r="28">
      <c r="A28" s="7">
        <f>HYPERLINK("#'Mathematics IGCSE Edexcel (H)'!A1","Mathematics IGCSE: Edexcel (H)")</f>
        <v/>
      </c>
      <c r="B28" s="8" t="inlineStr">
        <is>
          <t>This course covers all content required at secondary (KS3 and KS4) for those targeting the Edexcel Higher IGCSE examination in Year 11.</t>
        </is>
      </c>
      <c r="C28" s="9" t="n">
        <v>15</v>
      </c>
      <c r="D28" s="9" t="n">
        <v>72</v>
      </c>
      <c r="E28" s="9" t="n">
        <v>1102</v>
      </c>
      <c r="F28" s="9" t="n">
        <v>136</v>
      </c>
    </row>
    <row r="29">
      <c r="A29" s="7">
        <f>HYPERLINK("#'Mathematics International IGCSE'!A1","Mathematics International IGCSE: Cambridge (Core)")</f>
        <v/>
      </c>
      <c r="B29" s="8" t="inlineStr">
        <is>
          <t>This course contains content aligned to Cambridge IGCSE International Mathematics 0607 (Core).</t>
        </is>
      </c>
      <c r="C29" s="9" t="n">
        <v>13</v>
      </c>
      <c r="D29" s="9" t="n">
        <v>48</v>
      </c>
      <c r="E29" s="9" t="n">
        <v>680</v>
      </c>
      <c r="F29" s="9" t="n">
        <v>63</v>
      </c>
    </row>
    <row r="30">
      <c r="A30" s="7">
        <f>HYPERLINK("#'Mathematics International IGC-2'!A1","Mathematics International IGCSE: Cambridge (Extended)")</f>
        <v/>
      </c>
      <c r="B30" s="8" t="inlineStr">
        <is>
          <t>This course contains content aligned to Cambridge IGCSE International Mathematics 0607 (Extended).</t>
        </is>
      </c>
      <c r="C30" s="9" t="n">
        <v>13</v>
      </c>
      <c r="D30" s="9" t="n">
        <v>64</v>
      </c>
      <c r="E30" s="9" t="n">
        <v>983</v>
      </c>
      <c r="F30" s="9" t="n">
        <v>103</v>
      </c>
    </row>
    <row r="31">
      <c r="A31" s="7">
        <f>HYPERLINK("#'Mathematics KS1 White Rose (Yea'!A1","Mathematics KS1: White Rose (Year 2)")</f>
        <v/>
      </c>
      <c r="B31" s="8" t="inlineStr">
        <is>
          <t>This course is aligned to the White Rose Maths year 2 scheme of learning (version 3).</t>
        </is>
      </c>
      <c r="C31" s="9" t="n">
        <v>3</v>
      </c>
      <c r="D31" s="9" t="n">
        <v>11</v>
      </c>
      <c r="E31" s="9" t="n">
        <v>92</v>
      </c>
      <c r="F31" s="9" t="n">
        <v>22</v>
      </c>
    </row>
    <row r="32">
      <c r="A32" s="7">
        <f>HYPERLINK("#'Mathematics KS2 White Rose (Yea'!A1","Mathematics KS2: White Rose (Year 3)")</f>
        <v/>
      </c>
      <c r="B32" s="8" t="inlineStr">
        <is>
          <t>This course is aligned to the White Rose Maths year 3 scheme of learning (version 3).</t>
        </is>
      </c>
      <c r="C32" s="9" t="n">
        <v>3</v>
      </c>
      <c r="D32" s="9" t="n">
        <v>12</v>
      </c>
      <c r="E32" s="9" t="n">
        <v>147</v>
      </c>
      <c r="F32" s="9" t="n">
        <v>24</v>
      </c>
    </row>
    <row r="33">
      <c r="A33" s="7">
        <f>HYPERLINK("#'Mathematics KS2 White Rose (Y-2'!A1","Mathematics KS2: White Rose (Year 4)")</f>
        <v/>
      </c>
      <c r="B33" s="8" t="inlineStr">
        <is>
          <t>This course is aligned to the White Rose Maths year 4 scheme of learning (version 3).</t>
        </is>
      </c>
      <c r="C33" s="9" t="n">
        <v>3</v>
      </c>
      <c r="D33" s="9" t="n">
        <v>14</v>
      </c>
      <c r="E33" s="9" t="n">
        <v>150</v>
      </c>
      <c r="F33" s="9" t="n">
        <v>27</v>
      </c>
    </row>
    <row r="34">
      <c r="A34" s="7">
        <f>HYPERLINK("#'Mathematics KS2 White Rose (Y-3'!A1","Mathematics KS2: White Rose (Year 5)")</f>
        <v/>
      </c>
      <c r="B34" s="8" t="inlineStr">
        <is>
          <t>This course is aligned to the White Rose Maths year 5 scheme of learning (version 3).</t>
        </is>
      </c>
      <c r="C34" s="9" t="n">
        <v>3</v>
      </c>
      <c r="D34" s="9" t="n">
        <v>15</v>
      </c>
      <c r="E34" s="9" t="n">
        <v>155</v>
      </c>
      <c r="F34" s="9" t="n">
        <v>28</v>
      </c>
    </row>
    <row r="35">
      <c r="A35" s="7">
        <f>HYPERLINK("#'Mathematics KS2 White Rose (Y-4'!A1","Mathematics KS2: White Rose (Year 6)")</f>
        <v/>
      </c>
      <c r="B35" s="8" t="inlineStr">
        <is>
          <t>This course is aligned to the White Rose Maths year 6 scheme of learning (version 3).</t>
        </is>
      </c>
      <c r="C35" s="9" t="n">
        <v>3</v>
      </c>
      <c r="D35" s="9" t="n">
        <v>13</v>
      </c>
      <c r="E35" s="9" t="n">
        <v>170</v>
      </c>
      <c r="F35" s="9" t="n">
        <v>24</v>
      </c>
    </row>
    <row r="36">
      <c r="A36" s="7">
        <f>HYPERLINK("#'Mathematics KS3 White Rose (Yea'!A1","Mathematics KS3: White Rose (Year 7)")</f>
        <v/>
      </c>
      <c r="B36" s="8" t="inlineStr">
        <is>
          <t>This course is aligned to the White Rose Maths year 7 scheme of learning (version 3).</t>
        </is>
      </c>
      <c r="C36" s="9" t="n">
        <v>3</v>
      </c>
      <c r="D36" s="9" t="n">
        <v>16</v>
      </c>
      <c r="E36" s="9" t="n">
        <v>260</v>
      </c>
      <c r="F36" s="9" t="n">
        <v>32</v>
      </c>
    </row>
    <row r="37">
      <c r="A37" s="7">
        <f>HYPERLINK("#'Mathematics KS3 White Rose (Y-2'!A1","Mathematics KS3: White Rose (Year 8)")</f>
        <v/>
      </c>
      <c r="B37" s="8" t="inlineStr">
        <is>
          <t>This course is aligned to the White Rose Maths year 8 scheme of learning (version 3).</t>
        </is>
      </c>
      <c r="C37" s="9" t="n">
        <v>6</v>
      </c>
      <c r="D37" s="9" t="n">
        <v>33</v>
      </c>
      <c r="E37" s="9" t="n">
        <v>456</v>
      </c>
      <c r="F37" s="9" t="n">
        <v>34</v>
      </c>
    </row>
    <row r="38">
      <c r="A38" s="7">
        <f>HYPERLINK("#'Mathematics KS3 White Rose (Y-3'!A1","Mathematics KS3: White Rose (Year 9)")</f>
        <v/>
      </c>
      <c r="B38" s="8" t="inlineStr">
        <is>
          <t>This course is aligned to the White Rose Maths year 9 scheme of learning (version 3).</t>
        </is>
      </c>
      <c r="C38" s="9" t="n">
        <v>9</v>
      </c>
      <c r="D38" s="9" t="n">
        <v>52</v>
      </c>
      <c r="E38" s="9" t="n">
        <v>653</v>
      </c>
      <c r="F38" s="9" t="n">
        <v>38</v>
      </c>
    </row>
    <row r="39">
      <c r="A39" s="7">
        <f>HYPERLINK("#'Mathematics Lower Secondary Cam'!A1","Mathematics Lower Secondary: Cambridge (Stage 7)")</f>
        <v/>
      </c>
      <c r="B39" s="8" t="inlineStr">
        <is>
          <t>This course is aligned to the Cambridge Lower Secondary Mathematics 0862 Stage 7 learning objectives.</t>
        </is>
      </c>
      <c r="C39" s="9" t="n">
        <v>4</v>
      </c>
      <c r="D39" s="9" t="n">
        <v>18</v>
      </c>
      <c r="E39" s="9" t="n">
        <v>230</v>
      </c>
      <c r="F39" s="9" t="n">
        <v>18</v>
      </c>
    </row>
    <row r="40">
      <c r="A40" s="7">
        <f>HYPERLINK("#'Mathematics Lower Secondary C-2'!A1","Mathematics Lower Secondary: Cambridge (Stage 8)")</f>
        <v/>
      </c>
      <c r="B40" s="8" t="inlineStr">
        <is>
          <t>This course is aligned to the Cambridge Lower Secondary Mathematics 0862 Stage 8 learning objectives.</t>
        </is>
      </c>
      <c r="C40" s="9" t="n">
        <v>8</v>
      </c>
      <c r="D40" s="9" t="n">
        <v>33</v>
      </c>
      <c r="E40" s="9" t="n">
        <v>371</v>
      </c>
      <c r="F40" s="9" t="n">
        <v>33</v>
      </c>
    </row>
    <row r="41">
      <c r="A41" s="7">
        <f>HYPERLINK("#'Mathematics Lower Secondary C-3'!A1","Mathematics Lower Secondary: Cambridge (Stage 9)")</f>
        <v/>
      </c>
      <c r="B41" s="8" t="inlineStr">
        <is>
          <t>This course is aligned to the Cambridge Lower Secondary Mathematics 0862 Stage 9 learning objectives.</t>
        </is>
      </c>
      <c r="C41" s="9" t="n">
        <v>12</v>
      </c>
      <c r="D41" s="9" t="n">
        <v>46</v>
      </c>
      <c r="E41" s="9" t="n">
        <v>500</v>
      </c>
      <c r="F41" s="9" t="n">
        <v>46</v>
      </c>
    </row>
    <row r="42">
      <c r="A42" s="7">
        <f>HYPERLINK("#'Mathematics Secondary (F)'!A1","Mathematics Secondary (F)")</f>
        <v/>
      </c>
      <c r="B42" s="8" t="inlineStr">
        <is>
          <t>This course covers all content required at secondary for those targeting the Foundation GCSE examination in year 11.</t>
        </is>
      </c>
      <c r="C42" s="9" t="n">
        <v>14</v>
      </c>
      <c r="D42" s="9" t="n">
        <v>57</v>
      </c>
      <c r="E42" s="9" t="n">
        <v>807</v>
      </c>
      <c r="F42" s="9" t="n">
        <v>88</v>
      </c>
    </row>
    <row r="43">
      <c r="A43" s="7">
        <f>HYPERLINK("#'Mathematics Secondary (F+)'!A1","Mathematics Secondary (F+)")</f>
        <v/>
      </c>
      <c r="B43" s="8" t="inlineStr">
        <is>
          <t>This course contains diagnostics and catch-up material to ensure students are secondary ready. The course also covers all content required at secondary for those targeting the Foundation GCSE examination in year 11.</t>
        </is>
      </c>
      <c r="C43" s="9" t="n">
        <v>14</v>
      </c>
      <c r="D43" s="9" t="n">
        <v>64</v>
      </c>
      <c r="E43" s="9" t="n">
        <v>899</v>
      </c>
      <c r="F43" s="9" t="n">
        <v>97</v>
      </c>
    </row>
    <row r="44">
      <c r="A44" s="7">
        <f>HYPERLINK("#'Mathematics Secondary (H)'!A1","Mathematics Secondary (H)")</f>
        <v/>
      </c>
      <c r="B44" s="8" t="inlineStr">
        <is>
          <t>This course covers all content required at secondary for those targeting the Higher GCSE examination in Year 11.</t>
        </is>
      </c>
      <c r="C44" s="9" t="n">
        <v>14</v>
      </c>
      <c r="D44" s="9" t="n">
        <v>73</v>
      </c>
      <c r="E44" s="9" t="n">
        <v>1158</v>
      </c>
      <c r="F44" s="9" t="n">
        <v>143</v>
      </c>
    </row>
    <row r="45">
      <c r="A45" s="7">
        <f>HYPERLINK("#'Multiplication Tables'!A1","Multiplication Tables")</f>
        <v/>
      </c>
      <c r="B45" s="8" t="inlineStr">
        <is>
          <t>This course is designed to develop fluency and recall of times table facts. It includes assessments on each of the times tables, and practice tests to help students prepare for the Year 4 Multiplication Tables Check.</t>
        </is>
      </c>
      <c r="C45" s="9" t="n">
        <v>4</v>
      </c>
      <c r="D45" s="9" t="n">
        <v>25</v>
      </c>
      <c r="E45" s="9" t="n">
        <v>73</v>
      </c>
      <c r="F45" s="9" t="n">
        <v>1</v>
      </c>
    </row>
    <row r="46">
      <c r="A46" s="7">
        <f>HYPERLINK("#'Number &amp; Measure Level 1 Edexce'!A1","Number &amp; Measure Level 1: Edexcel Award")</f>
        <v/>
      </c>
      <c r="B46" s="8" t="inlineStr">
        <is>
          <t xml:space="preserve">This course covers all content required for the Edexcel Award in Number &amp; Measure at Level 1.  
Edexcel: ANM10
QAN: 600/2241/3 </t>
        </is>
      </c>
      <c r="C46" s="9" t="n">
        <v>11</v>
      </c>
      <c r="D46" s="9" t="n">
        <v>11</v>
      </c>
      <c r="E46" s="9" t="n">
        <v>167</v>
      </c>
      <c r="F46" s="9" t="n">
        <v>11</v>
      </c>
    </row>
    <row r="47">
      <c r="A47" s="7">
        <f>HYPERLINK("#'Number &amp; Measure Level 2 Edexce'!A1","Number &amp; Measure Level 2: Edexcel Award")</f>
        <v/>
      </c>
      <c r="B47" s="8" t="inlineStr">
        <is>
          <t xml:space="preserve">This course covers all content required for the Edexcel Award in Number &amp; Measure at Level 2.  
Edexcel: ANM20
QAN: 600/2242/5 </t>
        </is>
      </c>
      <c r="C47" s="9" t="n">
        <v>12</v>
      </c>
      <c r="D47" s="9" t="n">
        <v>12</v>
      </c>
      <c r="E47" s="9" t="n">
        <v>278</v>
      </c>
      <c r="F47" s="9" t="n">
        <v>20</v>
      </c>
    </row>
    <row r="48">
      <c r="A48" s="7">
        <f>HYPERLINK("#'Stage 2 Mathematics Cambridge'!A1","Stage 2 Mathematics: Cambridge")</f>
        <v/>
      </c>
      <c r="B48" s="8" t="inlineStr">
        <is>
          <t>This course is aligned to the Curriculum Framework for Cambridge Primary Mathematics 0096. Designed to provide the mathematic skills, knowledge and practice required to support and stretch students.</t>
        </is>
      </c>
      <c r="C48" s="9" t="n">
        <v>3</v>
      </c>
      <c r="D48" s="9" t="n">
        <v>9</v>
      </c>
      <c r="E48" s="9" t="n">
        <v>78</v>
      </c>
      <c r="F48" s="9" t="n">
        <v>9</v>
      </c>
    </row>
    <row r="49">
      <c r="A49" s="7">
        <f>HYPERLINK("#'Stage 3 Mathematics Cambridge'!A1","Stage 3 Mathematics: Cambridge")</f>
        <v/>
      </c>
      <c r="B49" s="8" t="inlineStr">
        <is>
          <t>This course is aligned to the Curriculum Framework for Cambridge Primary Mathematics 0096. Designed to provide the mathematic skills, knowledge and practice required to support and stretch students.</t>
        </is>
      </c>
      <c r="C49" s="9" t="n">
        <v>3</v>
      </c>
      <c r="D49" s="9" t="n">
        <v>10</v>
      </c>
      <c r="E49" s="9" t="n">
        <v>155</v>
      </c>
      <c r="F49" s="9" t="n">
        <v>10</v>
      </c>
    </row>
    <row r="50">
      <c r="A50" s="7">
        <f>HYPERLINK("#'Stage 4 Mathematics Cambridge'!A1","Stage 4 Mathematics: Cambridge")</f>
        <v/>
      </c>
      <c r="B50" s="8" t="inlineStr">
        <is>
          <t>This course is aligned to the Curriculum Framework for Cambridge Primary Mathematics 0096. Designed to provide the mathematic skills, knowledge and practice required to support and stretch students.</t>
        </is>
      </c>
      <c r="C50" s="9" t="n">
        <v>3</v>
      </c>
      <c r="D50" s="9" t="n">
        <v>12</v>
      </c>
      <c r="E50" s="9" t="n">
        <v>173</v>
      </c>
      <c r="F50" s="9" t="n">
        <v>13</v>
      </c>
    </row>
    <row r="51">
      <c r="A51" s="7">
        <f>HYPERLINK("#'Stage 5 Mathematics Cambridge'!A1","Stage 5 Mathematics: Cambridge")</f>
        <v/>
      </c>
      <c r="B51" s="8" t="inlineStr">
        <is>
          <t>This course is aligned to the Curriculum Framework for Cambridge Primary Mathematics 0096. Designed to provide the mathematic skills, knowledge and practice required to support and stretch students.</t>
        </is>
      </c>
      <c r="C51" s="9" t="n">
        <v>3</v>
      </c>
      <c r="D51" s="9" t="n">
        <v>15</v>
      </c>
      <c r="E51" s="9" t="n">
        <v>219</v>
      </c>
      <c r="F51" s="9" t="n">
        <v>15</v>
      </c>
    </row>
    <row r="52">
      <c r="A52" s="7">
        <f>HYPERLINK("#'Stage 6 Mathematics Cambridge'!A1","Stage 6 Mathematics: Cambridge")</f>
        <v/>
      </c>
      <c r="B52" s="8" t="inlineStr">
        <is>
          <t>This course is aligned to the Curriculum Framework for Cambridge Primary Mathematics 0096. Designed to provide the mathematic skills, knowledge and practice required to support and stretch students.</t>
        </is>
      </c>
      <c r="C52" s="9" t="n">
        <v>3</v>
      </c>
      <c r="D52" s="9" t="n">
        <v>15</v>
      </c>
      <c r="E52" s="9" t="n">
        <v>283</v>
      </c>
      <c r="F52" s="9" t="n">
        <v>14</v>
      </c>
    </row>
    <row r="53">
      <c r="A53" s="7">
        <f>HYPERLINK("#'Year 2 Mathematics'!A1","Year 2 Mathematics")</f>
        <v/>
      </c>
      <c r="B53" s="8" t="inlineStr">
        <is>
          <t>This course covers all mathematics topics across Year 2 and is aligned to the National Curriculum.</t>
        </is>
      </c>
      <c r="C53" s="9" t="n">
        <v>5</v>
      </c>
      <c r="D53" s="9" t="n">
        <v>11</v>
      </c>
      <c r="E53" s="9" t="n">
        <v>90</v>
      </c>
      <c r="F53" s="9" t="n">
        <v>20</v>
      </c>
    </row>
    <row r="54">
      <c r="A54" s="7">
        <f>HYPERLINK("#'Year 2 Multiplication Tables'!A1","Year 2 Multiplication Tables")</f>
        <v/>
      </c>
      <c r="B54" s="8" t="inlineStr">
        <is>
          <t xml:space="preserve">This course is designed to develop fluency and recall of times table facts for the 2, 5 and 10 times tables. </t>
        </is>
      </c>
      <c r="C54" s="9" t="n">
        <v>1</v>
      </c>
      <c r="D54" s="9" t="n">
        <v>3</v>
      </c>
      <c r="E54" s="9" t="n">
        <v>9</v>
      </c>
      <c r="F54" s="9" t="n">
        <v>0</v>
      </c>
    </row>
    <row r="55">
      <c r="A55" s="7">
        <f>HYPERLINK("#'Year 3 Mathematics'!A1","Year 3 Mathematics")</f>
        <v/>
      </c>
      <c r="B55" s="8" t="inlineStr">
        <is>
          <t>This covers all mathematics topics across Year 3. Aligned to the national curriculum.</t>
        </is>
      </c>
      <c r="C55" s="9" t="n">
        <v>6</v>
      </c>
      <c r="D55" s="9" t="n">
        <v>13</v>
      </c>
      <c r="E55" s="9" t="n">
        <v>165</v>
      </c>
      <c r="F55" s="9" t="n">
        <v>13</v>
      </c>
    </row>
    <row r="56">
      <c r="A56" s="7">
        <f>HYPERLINK("#'Year 4 Mathematics'!A1","Year 4 Mathematics")</f>
        <v/>
      </c>
      <c r="B56" s="8" t="inlineStr">
        <is>
          <t>This covers all mathematics topics across Year 4. Aligned to the national curriculum.</t>
        </is>
      </c>
      <c r="C56" s="9" t="n">
        <v>7</v>
      </c>
      <c r="D56" s="9" t="n">
        <v>21</v>
      </c>
      <c r="E56" s="9" t="n">
        <v>217</v>
      </c>
      <c r="F56" s="9" t="n">
        <v>15</v>
      </c>
    </row>
    <row r="57">
      <c r="A57" s="7">
        <f>HYPERLINK("#'Year 5 Mathematics'!A1","Year 5 Mathematics")</f>
        <v/>
      </c>
      <c r="B57" s="8" t="inlineStr">
        <is>
          <t>This covers all mathematics topics across Year 5. Aligned to the national curriculum.</t>
        </is>
      </c>
      <c r="C57" s="9" t="n">
        <v>6</v>
      </c>
      <c r="D57" s="9" t="n">
        <v>19</v>
      </c>
      <c r="E57" s="9" t="n">
        <v>220</v>
      </c>
      <c r="F57" s="9" t="n">
        <v>19</v>
      </c>
    </row>
    <row r="58">
      <c r="A58" s="7">
        <f>HYPERLINK("#'Year 5-6 Arithmetic'!A1","Year 5-6 Arithmetic")</f>
        <v/>
      </c>
      <c r="B58" s="8" t="inlineStr">
        <is>
          <t>This course is designed to help students practise their arithmetic skills and prepare them for the KS2 Arithmetic paper.</t>
        </is>
      </c>
      <c r="C58" s="9" t="n">
        <v>6</v>
      </c>
      <c r="D58" s="9" t="n">
        <v>14</v>
      </c>
      <c r="E58" s="9" t="n">
        <v>68</v>
      </c>
      <c r="F58" s="9" t="n">
        <v>14</v>
      </c>
    </row>
    <row r="59">
      <c r="A59" s="7">
        <f>HYPERLINK("#'Year 6 Mathematics'!A1","Year 6 Mathematics")</f>
        <v/>
      </c>
      <c r="B59" s="8" t="inlineStr">
        <is>
          <t>This covers all mathematics topics across Year 6. Aligned to the national curriculum.</t>
        </is>
      </c>
      <c r="C59" s="9" t="n">
        <v>8</v>
      </c>
      <c r="D59" s="9" t="n">
        <v>23</v>
      </c>
      <c r="E59" s="9" t="n">
        <v>291</v>
      </c>
      <c r="F59" s="9" t="n">
        <v>23</v>
      </c>
    </row>
    <row r="60">
      <c r="A60" s="7">
        <f>HYPERLINK("#'Year 6 Mathematics Extension'!A1","Year 6 Mathematics: Extension")</f>
        <v/>
      </c>
      <c r="B60" s="8" t="inlineStr">
        <is>
          <t>This covers all mathematics topics across Year 6 with extensions across certain topics. Aligned to the national curriculum.</t>
        </is>
      </c>
      <c r="C60" s="9" t="n">
        <v>8</v>
      </c>
      <c r="D60" s="9" t="n">
        <v>39</v>
      </c>
      <c r="E60" s="9" t="n">
        <v>376</v>
      </c>
      <c r="F60" s="9" t="n">
        <v>23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344"/>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99b39ad7-c077-4497-af7b-4d46e33e5e4a</t>
        </is>
      </c>
    </row>
    <row r="3">
      <c r="A3" s="2" t="inlineStr">
        <is>
          <t>Mathematics Functional Skills (Level 2)</t>
        </is>
      </c>
      <c r="D3" s="3" t="inlineStr">
        <is>
          <t>Last updated: 13 August 2026</t>
        </is>
      </c>
    </row>
    <row r="4">
      <c r="A4" s="4" t="inlineStr">
        <is>
          <t>6 Topics   ·   20 Subtopics   ·   337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2 [ME0.04]</t>
        </is>
      </c>
      <c r="D8" s="12" t="inlineStr">
        <is>
          <t>This is a diagnostic with calculator and non-calculator questions from across the Functional Skills Level 2 course.</t>
        </is>
      </c>
      <c r="E8" s="12" t="inlineStr">
        <is>
          <t>7516023e-f9f7-4cff-8bc1-ff87caf2ad18</t>
        </is>
      </c>
    </row>
    <row r="9" ht="45" customHeight="1">
      <c r="A9" s="12" t="inlineStr">
        <is>
          <t>Number</t>
        </is>
      </c>
      <c r="B9" s="12" t="inlineStr">
        <is>
          <t>Integers and Calculations</t>
        </is>
      </c>
      <c r="C9" s="13" t="inlineStr">
        <is>
          <t>Diagnostic: Integers and Calculations [ME0.05]</t>
        </is>
      </c>
      <c r="D9" s="12" t="inlineStr">
        <is>
          <t>This is a short diagnostic assessment covering the topic of Integers and Calculations.</t>
        </is>
      </c>
      <c r="E9" s="12" t="inlineStr">
        <is>
          <t>effad671-3d8c-4191-842f-0c9d9efd1cb0</t>
        </is>
      </c>
    </row>
    <row r="10" ht="45" customHeight="1">
      <c r="A10" s="12" t="inlineStr">
        <is>
          <t>Number</t>
        </is>
      </c>
      <c r="B10" s="12" t="inlineStr">
        <is>
          <t>Integers and Calculations</t>
        </is>
      </c>
      <c r="C10" s="13" t="inlineStr">
        <is>
          <t>Using a Scientific Calculator 1: Powers and Roots of a Single Number [MF3.17]</t>
        </is>
      </c>
      <c r="D10" s="12" t="inlineStr">
        <is>
          <t>This nugget contains questions on using a scientific calculator, working with different operations such as powers, roots and fractions. It is based on the Casio calculator fx-83 PLUS.</t>
        </is>
      </c>
      <c r="E10" s="12" t="inlineStr">
        <is>
          <t>b2e98397-2e78-4f11-a73d-8d2c13677f8c</t>
        </is>
      </c>
    </row>
    <row r="11" ht="45" customHeight="1">
      <c r="A11" s="12" t="inlineStr">
        <is>
          <t>Number</t>
        </is>
      </c>
      <c r="B11" s="12" t="inlineStr">
        <is>
          <t>Integers and Calculations</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Adding Negatives [MF2.05]</t>
        </is>
      </c>
      <c r="D18" s="12" t="inlineStr">
        <is>
          <t>This nugget contains questions on adding negative numbers where there are multi-step calculations and worded questions.</t>
        </is>
      </c>
      <c r="E18" s="12" t="inlineStr">
        <is>
          <t>72186798-8bcd-4272-b8af-5ceadebe8e45</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Column Multiplication [MD1.12]</t>
        </is>
      </c>
      <c r="D27" s="12" t="inlineStr">
        <is>
          <t>A nugget on using column multiplication.</t>
        </is>
      </c>
      <c r="E27" s="12" t="inlineStr">
        <is>
          <t>3ec9df35-864b-4118-8f98-2818de7916b8</t>
        </is>
      </c>
    </row>
    <row r="28" ht="45" customHeight="1">
      <c r="A28" s="12" t="inlineStr">
        <is>
          <t>Number</t>
        </is>
      </c>
      <c r="B28" s="12" t="inlineStr">
        <is>
          <t>Integers and Calculations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Integers and Calculations</t>
        </is>
      </c>
      <c r="C29" s="13" t="inlineStr">
        <is>
          <t>Multiplication and Division: Worded Questions [MF3.13]</t>
        </is>
      </c>
      <c r="D29" s="12" t="inlineStr">
        <is>
          <t>This nugget contains worded questions on multiplication and division that vary in levels of difficulty, including some harder questions with more digits.</t>
        </is>
      </c>
      <c r="E29" s="12" t="inlineStr">
        <is>
          <t>b3ea5e31-85fc-4e79-9ba7-522bdfe98d92</t>
        </is>
      </c>
    </row>
    <row r="30" ht="45" customHeight="1">
      <c r="A30" s="12" t="inlineStr">
        <is>
          <t>Number</t>
        </is>
      </c>
      <c r="B30" s="12" t="inlineStr">
        <is>
          <t>Integers and Calculations</t>
        </is>
      </c>
      <c r="C30" s="13" t="inlineStr">
        <is>
          <t>Mixed Operations: Worded Questions [MF3.20]</t>
        </is>
      </c>
      <c r="D30" s="12" t="inlineStr">
        <is>
          <t>This nugget covers questions using a combination of the four operations to answer worded questions.</t>
        </is>
      </c>
      <c r="E30" s="12" t="inlineStr">
        <is>
          <t>28db196c-a81d-4fe3-a25c-ab1a9fe010c8</t>
        </is>
      </c>
    </row>
    <row r="31" ht="45" customHeight="1">
      <c r="A31" s="12" t="inlineStr">
        <is>
          <t>Number</t>
        </is>
      </c>
      <c r="B31" s="12" t="inlineStr">
        <is>
          <t>Integers and Calculations</t>
        </is>
      </c>
      <c r="C31" s="13" t="inlineStr">
        <is>
          <t>BIDMAS Introduction [ME9.02]</t>
        </is>
      </c>
      <c r="D31" s="12" t="inlineStr">
        <is>
          <t>A nugget introducing the basics of BIDMAS. (Level 2)</t>
        </is>
      </c>
      <c r="E31" s="12" t="inlineStr">
        <is>
          <t>80bfe4f6-219a-479f-b2b6-8af43abfabbc</t>
        </is>
      </c>
    </row>
    <row r="32" ht="45" customHeight="1">
      <c r="A32" s="12" t="inlineStr">
        <is>
          <t>Number</t>
        </is>
      </c>
      <c r="B32" s="12" t="inlineStr">
        <is>
          <t>Integers and Calculations</t>
        </is>
      </c>
      <c r="C32" s="13" t="inlineStr">
        <is>
          <t>BIDMAS Intermediate [ME9.03]</t>
        </is>
      </c>
      <c r="D32" s="12" t="inlineStr">
        <is>
          <t>A nugget on how to answer more difficult BIDMAS questions. (Level 2)</t>
        </is>
      </c>
      <c r="E32" s="12" t="inlineStr">
        <is>
          <t>3281eb55-66f3-45af-9ba7-1025cb2211c1</t>
        </is>
      </c>
    </row>
    <row r="33" ht="45" customHeight="1">
      <c r="A33" s="12" t="inlineStr">
        <is>
          <t>Number</t>
        </is>
      </c>
      <c r="B33" s="12" t="inlineStr">
        <is>
          <t>Decimals</t>
        </is>
      </c>
      <c r="C33" s="13" t="inlineStr">
        <is>
          <t>Diagnostic: Decimals [ME0.06]</t>
        </is>
      </c>
      <c r="D33" s="12" t="inlineStr">
        <is>
          <t>This is a short diagnostic assessment covering the topic of Decimals.</t>
        </is>
      </c>
      <c r="E33" s="12" t="inlineStr">
        <is>
          <t>c34be3fb-75e2-4bb0-a664-07f37e77f448</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Ordering Decimals [MF2.09]</t>
        </is>
      </c>
      <c r="D35" s="12" t="inlineStr">
        <is>
          <t xml:space="preserve">A nugget on ordering decimals. </t>
        </is>
      </c>
      <c r="E35" s="12" t="inlineStr">
        <is>
          <t>fd6398ca-8fd0-401e-be9c-27117c6768fd</t>
        </is>
      </c>
    </row>
    <row r="36" ht="45" customHeight="1">
      <c r="A36" s="12" t="inlineStr">
        <is>
          <t>Number</t>
        </is>
      </c>
      <c r="B36" s="12" t="inlineStr">
        <is>
          <t>Decimals</t>
        </is>
      </c>
      <c r="C36" s="13" t="inlineStr">
        <is>
          <t>Adding Decimals 1: Calculations [MF6.02]</t>
        </is>
      </c>
      <c r="D36" s="12" t="inlineStr">
        <is>
          <t>This nugget has learning material and questions covering the topic of Adding Decimals 1.</t>
        </is>
      </c>
      <c r="E36" s="12" t="inlineStr">
        <is>
          <t>246f3939-ad20-45d8-8599-87795972be57</t>
        </is>
      </c>
    </row>
    <row r="37" ht="45" customHeight="1">
      <c r="A37" s="12" t="inlineStr">
        <is>
          <t>Number</t>
        </is>
      </c>
      <c r="B37" s="12" t="inlineStr">
        <is>
          <t>Decimals</t>
        </is>
      </c>
      <c r="C37" s="13" t="inlineStr">
        <is>
          <t>Adding Decimals 2: Worded Problems [MF6.03]</t>
        </is>
      </c>
      <c r="D37" s="12" t="inlineStr">
        <is>
          <t>This nugget has learning material and questions covering the topic of Adding Decimals 2 .</t>
        </is>
      </c>
      <c r="E37" s="12" t="inlineStr">
        <is>
          <t>c029a3c7-885b-483d-b938-73e253d1a5ce</t>
        </is>
      </c>
    </row>
    <row r="38" ht="45" customHeight="1">
      <c r="A38" s="12" t="inlineStr">
        <is>
          <t>Number</t>
        </is>
      </c>
      <c r="B38" s="12" t="inlineStr">
        <is>
          <t>Decimals</t>
        </is>
      </c>
      <c r="C38" s="13" t="inlineStr">
        <is>
          <t>Subtracting Decimals 1: Calculations [MF6.04]</t>
        </is>
      </c>
      <c r="D38" s="12" t="inlineStr">
        <is>
          <t>This nugget has learning material and questions covering the topic of Subtracting Decimals 1.</t>
        </is>
      </c>
      <c r="E38" s="12" t="inlineStr">
        <is>
          <t>ff921169-f0a5-46eb-b834-bbe787de8b1f</t>
        </is>
      </c>
    </row>
    <row r="39" ht="45" customHeight="1">
      <c r="A39" s="12" t="inlineStr">
        <is>
          <t>Number</t>
        </is>
      </c>
      <c r="B39" s="12" t="inlineStr">
        <is>
          <t>Decimals</t>
        </is>
      </c>
      <c r="C39" s="13" t="inlineStr">
        <is>
          <t>Subtracting Decimals 2: Worded Problems [MF6.05]</t>
        </is>
      </c>
      <c r="D39" s="12" t="inlineStr">
        <is>
          <t>This nugget has learning material and questions covering the topic of Subtracting Decimals 2.</t>
        </is>
      </c>
      <c r="E39" s="12" t="inlineStr">
        <is>
          <t>9617980c-d488-4eac-8cf0-1820bbf75889</t>
        </is>
      </c>
    </row>
    <row r="40" ht="45" customHeight="1">
      <c r="A40" s="12" t="inlineStr">
        <is>
          <t>Number</t>
        </is>
      </c>
      <c r="B40" s="12" t="inlineStr">
        <is>
          <t>Decimals</t>
        </is>
      </c>
      <c r="C40" s="13" t="inlineStr">
        <is>
          <t>Multiplying Decimals with Napier's Bones [MF6.14]</t>
        </is>
      </c>
      <c r="D40" s="12" t="inlineStr">
        <is>
          <t>This nugget has learning material and questions covering the topic of Multiplying decimals with Napier's Bones.</t>
        </is>
      </c>
      <c r="E40" s="12" t="inlineStr">
        <is>
          <t>1a8220f5-bd2a-45af-a170-6850dec6ced4</t>
        </is>
      </c>
    </row>
    <row r="41" ht="45" customHeight="1">
      <c r="A41" s="12" t="inlineStr">
        <is>
          <t>Number</t>
        </is>
      </c>
      <c r="B41" s="12" t="inlineStr">
        <is>
          <t>Decimals</t>
        </is>
      </c>
      <c r="C41" s="13" t="inlineStr">
        <is>
          <t>Multiplying Decimals 1 [ME2.01]</t>
        </is>
      </c>
      <c r="D41" s="12" t="inlineStr">
        <is>
          <t>This nugget has learning material and questions covering the topic of Multiplying decimals 1  (Level 2).</t>
        </is>
      </c>
      <c r="E41" s="12" t="inlineStr">
        <is>
          <t>b2159c2c-d007-464b-b216-fb0d610ab7a1</t>
        </is>
      </c>
    </row>
    <row r="42" ht="45" customHeight="1">
      <c r="A42" s="12" t="inlineStr">
        <is>
          <t>Number</t>
        </is>
      </c>
      <c r="B42" s="12" t="inlineStr">
        <is>
          <t>Decimals</t>
        </is>
      </c>
      <c r="C42" s="13" t="inlineStr">
        <is>
          <t>Multiplying Decimals 2 [ME2.02]</t>
        </is>
      </c>
      <c r="D42" s="12" t="inlineStr">
        <is>
          <t>This nugget has learning material and questions covering the topic of Multiplying decimals 2 (Level 2).</t>
        </is>
      </c>
      <c r="E42" s="12" t="inlineStr">
        <is>
          <t>352ba05f-035a-4331-a26e-ff99e2e33ca4</t>
        </is>
      </c>
    </row>
    <row r="43" ht="45" customHeight="1">
      <c r="A43" s="12" t="inlineStr">
        <is>
          <t>Number</t>
        </is>
      </c>
      <c r="B43" s="12" t="inlineStr">
        <is>
          <t>Decimals</t>
        </is>
      </c>
      <c r="C43" s="13" t="inlineStr">
        <is>
          <t>Multiplying Decimals: Worded Questions [ME2.03]</t>
        </is>
      </c>
      <c r="D43" s="12" t="inlineStr">
        <is>
          <t>This nugget has learning material and questions covering the topic of Multiplying decimals - Worded questions (Level 2).</t>
        </is>
      </c>
      <c r="E43" s="12" t="inlineStr">
        <is>
          <t>1a89307a-5a22-485a-afc8-0cd96e26fc26</t>
        </is>
      </c>
    </row>
    <row r="44" ht="45" customHeight="1">
      <c r="A44" s="12" t="inlineStr">
        <is>
          <t>Number</t>
        </is>
      </c>
      <c r="B44" s="12" t="inlineStr">
        <is>
          <t>Decimals</t>
        </is>
      </c>
      <c r="C44" s="13" t="inlineStr">
        <is>
          <t>Dividing Decimals [ME2.04]</t>
        </is>
      </c>
      <c r="D44" s="12" t="inlineStr">
        <is>
          <t>This nugget has learning material and questions covering the topic of Dividing decimals (Level 2).</t>
        </is>
      </c>
      <c r="E44" s="12" t="inlineStr">
        <is>
          <t>5372dba6-52f7-4cf6-8e4d-230120e0bff7</t>
        </is>
      </c>
    </row>
    <row r="45" ht="45" customHeight="1">
      <c r="A45" s="12" t="inlineStr">
        <is>
          <t>Number</t>
        </is>
      </c>
      <c r="B45" s="12" t="inlineStr">
        <is>
          <t>Decimals</t>
        </is>
      </c>
      <c r="C45" s="13" t="inlineStr">
        <is>
          <t>Manipulating Decimal Calculations with Multiplication [ME2.05]</t>
        </is>
      </c>
      <c r="D45" s="12" t="inlineStr">
        <is>
          <t>This nugget has learning material and questions covering the topic of Manipulating Decimal Calculations with Multiplication (Level 2).</t>
        </is>
      </c>
      <c r="E45" s="12" t="inlineStr">
        <is>
          <t>a77f2de2-e162-46d8-9c7d-1c96e8d85b6d</t>
        </is>
      </c>
    </row>
    <row r="46" ht="45" customHeight="1">
      <c r="A46" s="12" t="inlineStr">
        <is>
          <t>Number</t>
        </is>
      </c>
      <c r="B46" s="12" t="inlineStr">
        <is>
          <t>Decimals</t>
        </is>
      </c>
      <c r="C46" s="13" t="inlineStr">
        <is>
          <t>Manipulating Decimal Calculations with Division [ME2.06]</t>
        </is>
      </c>
      <c r="D46" s="12" t="inlineStr">
        <is>
          <t>This nugget has learning material and questions covering the topic of Manipulating Decimal Calculations with Division (Level 2).</t>
        </is>
      </c>
      <c r="E46" s="12" t="inlineStr">
        <is>
          <t>13812fbe-ee14-499a-b8fa-70756da6f069</t>
        </is>
      </c>
    </row>
    <row r="47" ht="45" customHeight="1">
      <c r="A47" s="12" t="inlineStr">
        <is>
          <t>Number</t>
        </is>
      </c>
      <c r="B47" s="12" t="inlineStr">
        <is>
          <t>Fractions</t>
        </is>
      </c>
      <c r="C47" s="13" t="inlineStr">
        <is>
          <t>Diagnostic: Fractions [ME0.07]</t>
        </is>
      </c>
      <c r="D47" s="12" t="inlineStr">
        <is>
          <t>This is a short diagnostic assessment covering the topic of Fractions.</t>
        </is>
      </c>
      <c r="E47" s="12" t="inlineStr">
        <is>
          <t>c1aa495d-1d1c-4980-9cdc-3b8167bec514</t>
        </is>
      </c>
    </row>
    <row r="48" ht="45" customHeight="1">
      <c r="A48" s="12" t="inlineStr">
        <is>
          <t>Number</t>
        </is>
      </c>
      <c r="B48" s="12" t="inlineStr">
        <is>
          <t>Fractions</t>
        </is>
      </c>
      <c r="C48" s="13" t="inlineStr">
        <is>
          <t>Expressing Fractions [ME3.01]</t>
        </is>
      </c>
      <c r="D48" s="12" t="inlineStr">
        <is>
          <t>This nugget has learning material and questions covering the topic of Expressing Fractions (Level 2).</t>
        </is>
      </c>
      <c r="E48" s="12" t="inlineStr">
        <is>
          <t>84c998aa-d24e-468d-98c1-3ae3b0109390</t>
        </is>
      </c>
    </row>
    <row r="49" ht="45" customHeight="1">
      <c r="A49" s="12" t="inlineStr">
        <is>
          <t>Number</t>
        </is>
      </c>
      <c r="B49" s="12" t="inlineStr">
        <is>
          <t>Fractions</t>
        </is>
      </c>
      <c r="C49" s="13" t="inlineStr">
        <is>
          <t>Equivalent Fractions [ME3.02]</t>
        </is>
      </c>
      <c r="D49" s="12" t="inlineStr">
        <is>
          <t>This nugget has learning material and questions covering the topic of Equivalent fractions. (Level 2)</t>
        </is>
      </c>
      <c r="E49" s="12" t="inlineStr">
        <is>
          <t>92ce00e7-b8d8-4440-a191-121a6cd50108</t>
        </is>
      </c>
    </row>
    <row r="50" ht="45" customHeight="1">
      <c r="A50" s="12" t="inlineStr">
        <is>
          <t>Number</t>
        </is>
      </c>
      <c r="B50" s="12" t="inlineStr">
        <is>
          <t>Fractions</t>
        </is>
      </c>
      <c r="C50" s="13" t="inlineStr">
        <is>
          <t>Simplifying Fractions [ME3.03]</t>
        </is>
      </c>
      <c r="D50" s="12" t="inlineStr">
        <is>
          <t>This nugget has learning material and questions covering the topic of Simplifying fractions. (Level 2)</t>
        </is>
      </c>
      <c r="E50" s="12" t="inlineStr">
        <is>
          <t>44e89528-117a-41fc-81ee-a7605a20e8b0</t>
        </is>
      </c>
    </row>
    <row r="51" ht="45" customHeight="1">
      <c r="A51" s="12" t="inlineStr">
        <is>
          <t>Number</t>
        </is>
      </c>
      <c r="B51" s="12" t="inlineStr">
        <is>
          <t>Fractions</t>
        </is>
      </c>
      <c r="C51" s="13" t="inlineStr">
        <is>
          <t>Shading Fractions [ME3.04]</t>
        </is>
      </c>
      <c r="D51" s="12" t="inlineStr">
        <is>
          <t>This nugget has learning material and questions covering the topic of Shading fractions. (Level 2)</t>
        </is>
      </c>
      <c r="E51" s="12" t="inlineStr">
        <is>
          <t>bcce7826-5c6a-440d-8420-ba8969ea7931</t>
        </is>
      </c>
    </row>
    <row r="52" ht="45" customHeight="1">
      <c r="A52" s="12" t="inlineStr">
        <is>
          <t>Number</t>
        </is>
      </c>
      <c r="B52" s="12" t="inlineStr">
        <is>
          <t>Fractions</t>
        </is>
      </c>
      <c r="C52" s="13" t="inlineStr">
        <is>
          <t>Ordering Fractions [ME3.05]</t>
        </is>
      </c>
      <c r="D52" s="12" t="inlineStr">
        <is>
          <t>This nugget has learning material and questions covering the topic of Ordering fractions. (Level 2)</t>
        </is>
      </c>
      <c r="E52" s="12" t="inlineStr">
        <is>
          <t>074fc806-3d08-46d4-81fc-caa5057f3d70</t>
        </is>
      </c>
    </row>
    <row r="53" ht="45" customHeight="1">
      <c r="A53" s="12" t="inlineStr">
        <is>
          <t>Number</t>
        </is>
      </c>
      <c r="B53" s="12" t="inlineStr">
        <is>
          <t>Fractions</t>
        </is>
      </c>
      <c r="C53" s="13" t="inlineStr">
        <is>
          <t>Mixed and Improper Fractions [ME3.06]</t>
        </is>
      </c>
      <c r="D53" s="12" t="inlineStr">
        <is>
          <t>This nugget has learning material and questions covering the topic of Mixed and improper fractions. (Level 2)</t>
        </is>
      </c>
      <c r="E53" s="12" t="inlineStr">
        <is>
          <t>d81c4109-1f58-4bc8-93c1-d3d1376e987b</t>
        </is>
      </c>
    </row>
    <row r="54" ht="45" customHeight="1">
      <c r="A54" s="12" t="inlineStr">
        <is>
          <t>Number</t>
        </is>
      </c>
      <c r="B54" s="12" t="inlineStr">
        <is>
          <t>Fractions</t>
        </is>
      </c>
      <c r="C54" s="13" t="inlineStr">
        <is>
          <t>Adding Fractions 1: Same Denominator [MF4.07]</t>
        </is>
      </c>
      <c r="D54" s="12" t="inlineStr">
        <is>
          <t>This nugget has learning material and questions covering the topic of Adding Fractions 1.</t>
        </is>
      </c>
      <c r="E54" s="12" t="inlineStr">
        <is>
          <t>1f6a5b6f-b9d7-4c06-8f99-3c51b73e3bc5</t>
        </is>
      </c>
    </row>
    <row r="55" ht="45" customHeight="1">
      <c r="A55" s="12" t="inlineStr">
        <is>
          <t>Number</t>
        </is>
      </c>
      <c r="B55" s="12" t="inlineStr">
        <is>
          <t>Fractions</t>
        </is>
      </c>
      <c r="C55" s="13" t="inlineStr">
        <is>
          <t>Adding Fractions 2: Convert 1 Denominator [MF4.08]</t>
        </is>
      </c>
      <c r="D55" s="12" t="inlineStr">
        <is>
          <t>This nugget has learning material and questions covering the topic of Adding Fractions 2.</t>
        </is>
      </c>
      <c r="E55" s="12" t="inlineStr">
        <is>
          <t>7ee576e7-85b1-438f-ac80-1069a0f746ac</t>
        </is>
      </c>
    </row>
    <row r="56" ht="45" customHeight="1">
      <c r="A56" s="12" t="inlineStr">
        <is>
          <t>Number</t>
        </is>
      </c>
      <c r="B56" s="12" t="inlineStr">
        <is>
          <t>Fractions</t>
        </is>
      </c>
      <c r="C56" s="13" t="inlineStr">
        <is>
          <t>Adding Fractions 3: Convert 1 Denominator (Sum &gt;1 ) [MF4.09]</t>
        </is>
      </c>
      <c r="D56" s="12" t="inlineStr">
        <is>
          <t>This nugget has learning material and questions covering the topic of Adding Fractions 3.</t>
        </is>
      </c>
      <c r="E56" s="12" t="inlineStr">
        <is>
          <t>d9cb1af1-e8b2-4899-8bbc-e62eded5a568</t>
        </is>
      </c>
    </row>
    <row r="57" ht="45" customHeight="1">
      <c r="A57" s="12" t="inlineStr">
        <is>
          <t>Number</t>
        </is>
      </c>
      <c r="B57" s="12" t="inlineStr">
        <is>
          <t>Fractions</t>
        </is>
      </c>
      <c r="C57" s="13" t="inlineStr">
        <is>
          <t>Adding Fractions 4: Convert all Denominators [MF4.10]</t>
        </is>
      </c>
      <c r="D57" s="12" t="inlineStr">
        <is>
          <t>This nugget has learning material and questions covering the topic of Adding Fractions 4.</t>
        </is>
      </c>
      <c r="E57" s="12" t="inlineStr">
        <is>
          <t>5cfa7edb-25b4-4794-99e2-d78811be9e4f</t>
        </is>
      </c>
    </row>
    <row r="58" ht="45" customHeight="1">
      <c r="A58" s="12" t="inlineStr">
        <is>
          <t>Number</t>
        </is>
      </c>
      <c r="B58" s="12" t="inlineStr">
        <is>
          <t>Fractions</t>
        </is>
      </c>
      <c r="C58" s="13" t="inlineStr">
        <is>
          <t>Fractions: Subtracting from 1 [MF4.36]</t>
        </is>
      </c>
      <c r="D58" s="12" t="inlineStr">
        <is>
          <t>This nugget has learning material and questions covering the topic of subtracting fractions from 1.</t>
        </is>
      </c>
      <c r="E58" s="12" t="inlineStr">
        <is>
          <t>f49af25f-bb98-4120-bc0a-ae137bbcbcf9</t>
        </is>
      </c>
    </row>
    <row r="59" ht="45" customHeight="1">
      <c r="A59" s="12" t="inlineStr">
        <is>
          <t>Number</t>
        </is>
      </c>
      <c r="B59" s="12" t="inlineStr">
        <is>
          <t>Fractions</t>
        </is>
      </c>
      <c r="C59" s="13" t="inlineStr">
        <is>
          <t>Subtracting Fractions [MF4.11]</t>
        </is>
      </c>
      <c r="D59" s="12" t="inlineStr">
        <is>
          <t>This nugget has learning material and questions covering the topic of Subtracting Fractions.</t>
        </is>
      </c>
      <c r="E59" s="12" t="inlineStr">
        <is>
          <t>c86812ee-889e-4fb1-99f8-5075950f0404</t>
        </is>
      </c>
    </row>
    <row r="60" ht="45" customHeight="1">
      <c r="A60" s="12" t="inlineStr">
        <is>
          <t>Number</t>
        </is>
      </c>
      <c r="B60" s="12" t="inlineStr">
        <is>
          <t>Fractions</t>
        </is>
      </c>
      <c r="C60" s="13" t="inlineStr">
        <is>
          <t>Adding and Subtracting Improper Fractions [MF4.19]</t>
        </is>
      </c>
      <c r="D60" s="12" t="inlineStr">
        <is>
          <t>This nugget has learning material and questions covering the topic of Adding and Subtracting Improper Fractions.</t>
        </is>
      </c>
      <c r="E60" s="12" t="inlineStr">
        <is>
          <t>4567c26c-fb8b-41cf-af4a-e6a8427d6d7a</t>
        </is>
      </c>
    </row>
    <row r="61" ht="45" customHeight="1">
      <c r="A61" s="12" t="inlineStr">
        <is>
          <t>Number</t>
        </is>
      </c>
      <c r="B61" s="12" t="inlineStr">
        <is>
          <t>Fractions</t>
        </is>
      </c>
      <c r="C61" s="13" t="inlineStr">
        <is>
          <t>Adding and Subtracting Mixed Numbers [MF4.20]</t>
        </is>
      </c>
      <c r="D61" s="12" t="inlineStr">
        <is>
          <t>This nugget has learning material and questions covering the topic of Adding and Subtracting Mixed Numbers.</t>
        </is>
      </c>
      <c r="E61" s="12" t="inlineStr">
        <is>
          <t>6717fcbe-7e4b-45fc-a0fe-c9b67e80e07f</t>
        </is>
      </c>
    </row>
    <row r="62" ht="45" customHeight="1">
      <c r="A62" s="12" t="inlineStr">
        <is>
          <t>Number</t>
        </is>
      </c>
      <c r="B62" s="12" t="inlineStr">
        <is>
          <t>Fractions</t>
        </is>
      </c>
      <c r="C62" s="13" t="inlineStr">
        <is>
          <t>Adding and Subtracting Improper Fractions and Mixed Numbers [MF4.21]</t>
        </is>
      </c>
      <c r="D62" s="12" t="inlineStr">
        <is>
          <t>This nugget has learning material and questions covering the topic of Adding and Subtracting Improper Fractions and Mixed Numbers.</t>
        </is>
      </c>
      <c r="E62" s="12" t="inlineStr">
        <is>
          <t>1d568d6f-b36c-4c2e-b019-6f6fa767b281</t>
        </is>
      </c>
    </row>
    <row r="63" ht="45" customHeight="1">
      <c r="A63" s="12" t="inlineStr">
        <is>
          <t>Number</t>
        </is>
      </c>
      <c r="B63" s="12" t="inlineStr">
        <is>
          <t>Fractions</t>
        </is>
      </c>
      <c r="C63" s="13" t="inlineStr">
        <is>
          <t>Fraction of Amounts: Modelling [MF4.39]</t>
        </is>
      </c>
      <c r="D63" s="12" t="inlineStr">
        <is>
          <t>This nugget has learning material and questions covering the topic of fractions of amounts by modelling using bar models.</t>
        </is>
      </c>
      <c r="E63" s="12" t="inlineStr">
        <is>
          <t>7a877027-4a3f-46fd-825f-90e1875cba62</t>
        </is>
      </c>
    </row>
    <row r="64" ht="45" customHeight="1">
      <c r="A64" s="12" t="inlineStr">
        <is>
          <t>Number</t>
        </is>
      </c>
      <c r="B64" s="12" t="inlineStr">
        <is>
          <t>Fractions</t>
        </is>
      </c>
      <c r="C64" s="13" t="inlineStr">
        <is>
          <t>Fraction of Amounts: Non-Calculator [ME3.07]</t>
        </is>
      </c>
      <c r="D64" s="12" t="inlineStr">
        <is>
          <t>This nugget has learning material and questions covering the topic of Fractions of Amounts: Non-Calculator. (Level 2)</t>
        </is>
      </c>
      <c r="E64" s="12" t="inlineStr">
        <is>
          <t>38c29a2c-fc8f-4318-a9b5-d6e6fcf73929</t>
        </is>
      </c>
    </row>
    <row r="65" ht="45" customHeight="1">
      <c r="A65" s="12" t="inlineStr">
        <is>
          <t>Number</t>
        </is>
      </c>
      <c r="B65" s="12" t="inlineStr">
        <is>
          <t>Fractions</t>
        </is>
      </c>
      <c r="C65" s="13" t="inlineStr">
        <is>
          <t>Fraction of an Amount (Basic Calculator) [MD3.06]</t>
        </is>
      </c>
      <c r="D65" s="12" t="inlineStr">
        <is>
          <t>This nugget covers finding a fraction of an amount using a basic calculator.</t>
        </is>
      </c>
      <c r="E65" s="12" t="inlineStr">
        <is>
          <t>68a2673c-b82d-4279-aa23-edebf2c19c68</t>
        </is>
      </c>
    </row>
    <row r="66" ht="45" customHeight="1">
      <c r="A66" s="12" t="inlineStr">
        <is>
          <t>Number</t>
        </is>
      </c>
      <c r="B66" s="12" t="inlineStr">
        <is>
          <t>Fractions</t>
        </is>
      </c>
      <c r="C66" s="13" t="inlineStr">
        <is>
          <t>Fraction of Amounts (Scientific Calculator) [ME3.08]</t>
        </is>
      </c>
      <c r="D66" s="12" t="inlineStr">
        <is>
          <t>This nugget has learning material and questions covering the topic of Fractions of Amounts: Calculator. (Level 2)</t>
        </is>
      </c>
      <c r="E66" s="12" t="inlineStr">
        <is>
          <t>520f51b0-8618-4792-9a4c-8b45fb92eb7a</t>
        </is>
      </c>
    </row>
    <row r="67" ht="45" customHeight="1">
      <c r="A67" s="12" t="inlineStr">
        <is>
          <t>Number</t>
        </is>
      </c>
      <c r="B67" s="12" t="inlineStr">
        <is>
          <t>Fractions</t>
        </is>
      </c>
      <c r="C67" s="13" t="inlineStr">
        <is>
          <t>Fractions of Amounts: Worded (Basic Calculator) [ME3.13]</t>
        </is>
      </c>
      <c r="D67" s="12" t="inlineStr">
        <is>
          <t xml:space="preserve">This nugget contains learning material and questions on how to find a fraction of an amount using the method of dividing by the denominator and then multiplying by the numerator. </t>
        </is>
      </c>
      <c r="E67" s="12" t="inlineStr">
        <is>
          <t>ed31aba3-3f5a-4b65-aa9e-818c4e3d5321</t>
        </is>
      </c>
    </row>
    <row r="68" ht="45" customHeight="1">
      <c r="A68" s="12" t="inlineStr">
        <is>
          <t>Number</t>
        </is>
      </c>
      <c r="B68" s="12" t="inlineStr">
        <is>
          <t>Fractions</t>
        </is>
      </c>
      <c r="C68" s="13" t="inlineStr">
        <is>
          <t>Fractions of Amounts: Worded (Scientific Calculator) [ME3.09]</t>
        </is>
      </c>
      <c r="D68" s="12" t="inlineStr">
        <is>
          <t>This nugget has learning material and questions covering the topic of Fractions of amounts: Worded. (Level 2)</t>
        </is>
      </c>
      <c r="E68" s="12" t="inlineStr">
        <is>
          <t>250aa32f-f7f8-45a6-b4e8-f71d13534ae1</t>
        </is>
      </c>
    </row>
    <row r="69" ht="45" customHeight="1">
      <c r="A69" s="12" t="inlineStr">
        <is>
          <t>Number</t>
        </is>
      </c>
      <c r="B69" s="12" t="inlineStr">
        <is>
          <t>Fractions</t>
        </is>
      </c>
      <c r="C69" s="13" t="inlineStr">
        <is>
          <t>Fraction of Amounts: Modelling Finding the Whole [MF4.40]</t>
        </is>
      </c>
      <c r="D69" s="12" t="inlineStr">
        <is>
          <t>This nugget has learning material and questions covering the topic of finding the whole given a fraction and the value of that fraction, using bar models.</t>
        </is>
      </c>
      <c r="E69" s="12" t="inlineStr">
        <is>
          <t>43d6b122-e6db-4a24-be87-2080e05d3ed7</t>
        </is>
      </c>
    </row>
    <row r="70" ht="45" customHeight="1">
      <c r="A70" s="12" t="inlineStr">
        <is>
          <t>Number</t>
        </is>
      </c>
      <c r="B70" s="12" t="inlineStr">
        <is>
          <t>Fractions</t>
        </is>
      </c>
      <c r="C70" s="13" t="inlineStr">
        <is>
          <t>Increasing and Decreasing by Fractions [ME3.10]</t>
        </is>
      </c>
      <c r="D70" s="12" t="inlineStr">
        <is>
          <t>This nugget has learning material and questions covering the topic of Increasing and Decreasing by Fractions. (Level 2)</t>
        </is>
      </c>
      <c r="E70" s="12" t="inlineStr">
        <is>
          <t>17f43a11-fdcd-41b4-bc94-e33469ae99c4</t>
        </is>
      </c>
    </row>
    <row r="71" ht="45" customHeight="1">
      <c r="A71" s="12" t="inlineStr">
        <is>
          <t>Number</t>
        </is>
      </c>
      <c r="B71" s="12" t="inlineStr">
        <is>
          <t>Fractions</t>
        </is>
      </c>
      <c r="C71" s="13" t="inlineStr">
        <is>
          <t>Express One Amount as a Fraction of Another [ME3.11]</t>
        </is>
      </c>
      <c r="D71" s="12" t="inlineStr">
        <is>
          <t>This nugget has learning material and questions covering the topic of Express One Amount as a Fraction of Another (Level 2)</t>
        </is>
      </c>
      <c r="E71" s="12" t="inlineStr">
        <is>
          <t>17c98b61-1d7c-4071-96f1-f559ea22f29d</t>
        </is>
      </c>
    </row>
    <row r="72" ht="45" customHeight="1">
      <c r="A72" s="12" t="inlineStr">
        <is>
          <t>Number</t>
        </is>
      </c>
      <c r="B72" s="12" t="inlineStr">
        <is>
          <t>Fractions</t>
        </is>
      </c>
      <c r="C72" s="13" t="inlineStr">
        <is>
          <t>Functional: Fractions (Scientific Calculator) [ME3.12]</t>
        </is>
      </c>
      <c r="D72" s="12" t="inlineStr">
        <is>
          <t>This nugget has learning material and questions covering the topic of Functional: Fractions. (Level 2)</t>
        </is>
      </c>
      <c r="E72" s="12" t="inlineStr">
        <is>
          <t>ecbda172-6956-4603-b2ad-cd8127195fb4</t>
        </is>
      </c>
    </row>
    <row r="73" ht="45" customHeight="1">
      <c r="A73" s="12" t="inlineStr">
        <is>
          <t>Number</t>
        </is>
      </c>
      <c r="B73" s="12" t="inlineStr">
        <is>
          <t>Percentages</t>
        </is>
      </c>
      <c r="C73" s="13" t="inlineStr">
        <is>
          <t>Diagnostic: Percentages [ME0.08]</t>
        </is>
      </c>
      <c r="D73" s="12" t="inlineStr">
        <is>
          <t>This is a short diagnostic assessment covering the topic of Percentages.</t>
        </is>
      </c>
      <c r="E73" s="12" t="inlineStr">
        <is>
          <t>c3f679cd-4928-4e71-ac0d-6bd0069073e9</t>
        </is>
      </c>
    </row>
    <row r="74" ht="45" customHeight="1">
      <c r="A74" s="12" t="inlineStr">
        <is>
          <t>Number</t>
        </is>
      </c>
      <c r="B74" s="12" t="inlineStr">
        <is>
          <t>Percentages</t>
        </is>
      </c>
      <c r="C74" s="13" t="inlineStr">
        <is>
          <t>Understanding Percentages [MF7.01]</t>
        </is>
      </c>
      <c r="D74" s="12" t="inlineStr">
        <is>
          <t>This nugget has learning material and questions covering the topic of Understanding Percentages.</t>
        </is>
      </c>
      <c r="E74" s="12" t="inlineStr">
        <is>
          <t>c5d48b0e-941d-4d3c-8e8f-18a641edf441</t>
        </is>
      </c>
    </row>
    <row r="75" ht="45" customHeight="1">
      <c r="A75" s="12" t="inlineStr">
        <is>
          <t>Number</t>
        </is>
      </c>
      <c r="B75" s="12" t="inlineStr">
        <is>
          <t>Percentages</t>
        </is>
      </c>
      <c r="C75" s="13" t="inlineStr">
        <is>
          <t>Finding 50% [MF7.02]</t>
        </is>
      </c>
      <c r="D75" s="12" t="inlineStr">
        <is>
          <t>This nugget has learning material and questions covering the topic of Finding 50%.</t>
        </is>
      </c>
      <c r="E75" s="12" t="inlineStr">
        <is>
          <t>975c074b-d008-4544-a7fe-44745f96bd2b</t>
        </is>
      </c>
    </row>
    <row r="76" ht="45" customHeight="1">
      <c r="A76" s="12" t="inlineStr">
        <is>
          <t>Number</t>
        </is>
      </c>
      <c r="B76" s="12" t="inlineStr">
        <is>
          <t>Percentages</t>
        </is>
      </c>
      <c r="C76" s="13" t="inlineStr">
        <is>
          <t>Finding 25% [MF7.03]</t>
        </is>
      </c>
      <c r="D76" s="12" t="inlineStr">
        <is>
          <t>This nugget has learning material and questions covering the topic of Finding 25%.</t>
        </is>
      </c>
      <c r="E76" s="12" t="inlineStr">
        <is>
          <t>5d8ec434-490c-48f1-9c1e-6cfa2129a1f2</t>
        </is>
      </c>
    </row>
    <row r="77" ht="45" customHeight="1">
      <c r="A77" s="12" t="inlineStr">
        <is>
          <t>Number</t>
        </is>
      </c>
      <c r="B77" s="12" t="inlineStr">
        <is>
          <t>Percentages</t>
        </is>
      </c>
      <c r="C77" s="13" t="inlineStr">
        <is>
          <t>Finding 10% [MF7.04]</t>
        </is>
      </c>
      <c r="D77" s="12" t="inlineStr">
        <is>
          <t>This nugget has learning material and questions covering the topic of Finding 10%.</t>
        </is>
      </c>
      <c r="E77" s="12" t="inlineStr">
        <is>
          <t>aeb77eac-1b8c-4df4-af61-d2ff29134801</t>
        </is>
      </c>
    </row>
    <row r="78" ht="45" customHeight="1">
      <c r="A78" s="12" t="inlineStr">
        <is>
          <t>Number</t>
        </is>
      </c>
      <c r="B78" s="12" t="inlineStr">
        <is>
          <t>Percentages</t>
        </is>
      </c>
      <c r="C78" s="13" t="inlineStr">
        <is>
          <t>Finding 5% [MF7.05]</t>
        </is>
      </c>
      <c r="D78" s="12" t="inlineStr">
        <is>
          <t>This nugget has learning material and questions covering the topic of Finding 5%.</t>
        </is>
      </c>
      <c r="E78" s="12" t="inlineStr">
        <is>
          <t>f9d2e435-87b4-4e0f-b5cd-579ca46bd4c6</t>
        </is>
      </c>
    </row>
    <row r="79" ht="45" customHeight="1">
      <c r="A79" s="12" t="inlineStr">
        <is>
          <t>Number</t>
        </is>
      </c>
      <c r="B79" s="12" t="inlineStr">
        <is>
          <t>Percentages</t>
        </is>
      </c>
      <c r="C79" s="13" t="inlineStr">
        <is>
          <t>Finding 1% [MF7.06]</t>
        </is>
      </c>
      <c r="D79" s="12" t="inlineStr">
        <is>
          <t>This nugget has learning material and questions covering the topic of Finding 1%.</t>
        </is>
      </c>
      <c r="E79" s="12" t="inlineStr">
        <is>
          <t>f386ecf6-9d68-49e3-81e5-98810601bafa</t>
        </is>
      </c>
    </row>
    <row r="80" ht="45" customHeight="1">
      <c r="A80" s="12" t="inlineStr">
        <is>
          <t>Number</t>
        </is>
      </c>
      <c r="B80" s="12" t="inlineStr">
        <is>
          <t>Percentages</t>
        </is>
      </c>
      <c r="C80" s="13" t="inlineStr">
        <is>
          <t>Finding Multiples of Tens in Percentages [MF7.07]</t>
        </is>
      </c>
      <c r="D80" s="12" t="inlineStr">
        <is>
          <t>This nugget has learning material and questions covering the topic of Finding Multiples of Tens in Percentages.</t>
        </is>
      </c>
      <c r="E80" s="12" t="inlineStr">
        <is>
          <t>0523d96d-f523-4fde-9faa-85d44ad5afa9</t>
        </is>
      </c>
    </row>
    <row r="81" ht="45" customHeight="1">
      <c r="A81" s="12" t="inlineStr">
        <is>
          <t>Number</t>
        </is>
      </c>
      <c r="B81" s="12" t="inlineStr">
        <is>
          <t>Percentages</t>
        </is>
      </c>
      <c r="C81" s="13" t="inlineStr">
        <is>
          <t>Percentages of Amounts: Modelling [MF7.15]</t>
        </is>
      </c>
      <c r="D81" s="12" t="inlineStr">
        <is>
          <t>This nugget has learning material and questions covering the topic of percentages of amounts by modelling using bar models.</t>
        </is>
      </c>
      <c r="E81" s="12" t="inlineStr">
        <is>
          <t>8817b4a4-f5b2-4900-8697-2bb1c9f12d4e</t>
        </is>
      </c>
    </row>
    <row r="82" ht="45" customHeight="1">
      <c r="A82" s="12" t="inlineStr">
        <is>
          <t>Number</t>
        </is>
      </c>
      <c r="B82" s="12" t="inlineStr">
        <is>
          <t>Percentages</t>
        </is>
      </c>
      <c r="C82" s="13" t="inlineStr">
        <is>
          <t>Estimate with Percentages [MF7.14]</t>
        </is>
      </c>
      <c r="D82" s="12" t="inlineStr">
        <is>
          <t>This nugget has learning material and questions covering the topic of estimation with percentages.</t>
        </is>
      </c>
      <c r="E82" s="12" t="inlineStr">
        <is>
          <t>4d3a5765-a42c-4bc9-bb42-d557989df31c</t>
        </is>
      </c>
    </row>
    <row r="83" ht="45" customHeight="1">
      <c r="A83" s="12" t="inlineStr">
        <is>
          <t>Number</t>
        </is>
      </c>
      <c r="B83" s="12" t="inlineStr">
        <is>
          <t>Percentages</t>
        </is>
      </c>
      <c r="C83" s="13" t="inlineStr">
        <is>
          <t>Express One Amount as a Percentage of Another [MF11.13]</t>
        </is>
      </c>
      <c r="D83" s="12" t="inlineStr">
        <is>
          <t>This nugget has learning material and questions covering the topic of Express One amount as a percentage of another (Level 2).</t>
        </is>
      </c>
      <c r="E83" s="12" t="inlineStr">
        <is>
          <t>d71e4d9b-8ce1-4f6b-8605-860e2b74d0eb</t>
        </is>
      </c>
    </row>
    <row r="84" ht="45" customHeight="1">
      <c r="A84" s="12" t="inlineStr">
        <is>
          <t>Number</t>
        </is>
      </c>
      <c r="B84" s="12" t="inlineStr">
        <is>
          <t>Percentages</t>
        </is>
      </c>
      <c r="C84" s="13" t="inlineStr">
        <is>
          <t>Decimal Multipliers [MF11.20]</t>
        </is>
      </c>
      <c r="D84" s="12" t="inlineStr">
        <is>
          <t>This nugget covers how to find the decimal multiplier need to find a percentage of an amount, by dividing by 100.</t>
        </is>
      </c>
      <c r="E84" s="12" t="inlineStr">
        <is>
          <t>1df600dd-68f8-407c-b74e-a4d36d42b958</t>
        </is>
      </c>
    </row>
    <row r="85" ht="45" customHeight="1">
      <c r="A85" s="12" t="inlineStr">
        <is>
          <t>Number</t>
        </is>
      </c>
      <c r="B85" s="12" t="inlineStr">
        <is>
          <t>Percentages</t>
        </is>
      </c>
      <c r="C85" s="13" t="inlineStr">
        <is>
          <t>Finding Percentages (Basic Calculator) [ME4.08]</t>
        </is>
      </c>
      <c r="D85" s="12" t="inlineStr">
        <is>
          <t xml:space="preserve">This nugget shows how to find percentages on a calculator using the decimal multiplier method. </t>
        </is>
      </c>
      <c r="E85" s="12" t="inlineStr">
        <is>
          <t>5b2477f5-0278-491e-af4e-a23bc9e34a19</t>
        </is>
      </c>
    </row>
    <row r="86" ht="45" customHeight="1">
      <c r="A86" s="12" t="inlineStr">
        <is>
          <t>Number</t>
        </is>
      </c>
      <c r="B86" s="12" t="inlineStr">
        <is>
          <t>Percentages</t>
        </is>
      </c>
      <c r="C86" s="13" t="inlineStr">
        <is>
          <t>Finding Percentages (Scientific Calculator) [ME4.01]</t>
        </is>
      </c>
      <c r="D86" s="12" t="inlineStr">
        <is>
          <t>This nugget has learning material and questions covering the topic of Finding Percentages 1 (Calculator) (Level 2).</t>
        </is>
      </c>
      <c r="E86" s="12" t="inlineStr">
        <is>
          <t>319066cd-07af-4a0b-9c80-de478e0c6648</t>
        </is>
      </c>
    </row>
    <row r="87" ht="45" customHeight="1">
      <c r="A87" s="12" t="inlineStr">
        <is>
          <t>Number</t>
        </is>
      </c>
      <c r="B87" s="12" t="inlineStr">
        <is>
          <t>Percentages</t>
        </is>
      </c>
      <c r="C87" s="13" t="inlineStr">
        <is>
          <t>Comparing Percentages 1 [MD4.08]</t>
        </is>
      </c>
      <c r="D87" s="12" t="inlineStr">
        <is>
          <t>This nugget has learning material and questions covering the topic of Comparing Percentages 1.</t>
        </is>
      </c>
      <c r="E87" s="12" t="inlineStr">
        <is>
          <t>4c62cbed-9b13-4491-80aa-b397d02c7b0b</t>
        </is>
      </c>
    </row>
    <row r="88" ht="45" customHeight="1">
      <c r="A88" s="12" t="inlineStr">
        <is>
          <t>Number</t>
        </is>
      </c>
      <c r="B88" s="12" t="inlineStr">
        <is>
          <t>Percentages</t>
        </is>
      </c>
      <c r="C88" s="13" t="inlineStr">
        <is>
          <t>Comparing Percentages 2 [MF7.12]</t>
        </is>
      </c>
      <c r="D88" s="12" t="inlineStr">
        <is>
          <t>This nugget has learning material and questions covering the topic of Comparing Percentages 2.</t>
        </is>
      </c>
      <c r="E88" s="12" t="inlineStr">
        <is>
          <t>aa1ccc69-b11c-458f-82a3-94bb779a8b30</t>
        </is>
      </c>
    </row>
    <row r="89" ht="45" customHeight="1">
      <c r="A89" s="12" t="inlineStr">
        <is>
          <t>Number</t>
        </is>
      </c>
      <c r="B89" s="12" t="inlineStr">
        <is>
          <t>Percentages</t>
        </is>
      </c>
      <c r="C89" s="13" t="inlineStr">
        <is>
          <t>Percentage Change (Basic Calculator) [ME4.09]</t>
        </is>
      </c>
      <c r="D89" s="12" t="inlineStr">
        <is>
          <t xml:space="preserve">This nugget shows how to find a percentage change using a basic calculator, by expressing the difference over the original as a percentage. </t>
        </is>
      </c>
      <c r="E89" s="12" t="inlineStr">
        <is>
          <t>ed145621-88ab-46eb-8d8b-86efe647c7c0</t>
        </is>
      </c>
    </row>
    <row r="90" ht="45" customHeight="1">
      <c r="A90" s="12" t="inlineStr">
        <is>
          <t>Number</t>
        </is>
      </c>
      <c r="B90" s="12" t="inlineStr">
        <is>
          <t>Percentages</t>
        </is>
      </c>
      <c r="C90" s="13" t="inlineStr">
        <is>
          <t>Repeated Percentage Change (Increase and Decrease) [MF11.21]</t>
        </is>
      </c>
      <c r="D90" s="12" t="inlineStr">
        <is>
          <t>This nuggets covers how to work out the overall percentage increase or decrease based on a series of percentage increases or decreases by using decimal multipliers.</t>
        </is>
      </c>
      <c r="E90" s="12" t="inlineStr">
        <is>
          <t>2863fc3e-c5f4-4673-8186-2770e5f6e936</t>
        </is>
      </c>
    </row>
    <row r="91" ht="45" customHeight="1">
      <c r="A91" s="12" t="inlineStr">
        <is>
          <t>Number</t>
        </is>
      </c>
      <c r="B91" s="12" t="inlineStr">
        <is>
          <t>Percentages</t>
        </is>
      </c>
      <c r="C91" s="13" t="inlineStr">
        <is>
          <t>Percentage Change [MF11.04]</t>
        </is>
      </c>
      <c r="D91" s="12" t="inlineStr">
        <is>
          <t>This nugget has learning material and questions covering the topic of Percentage Change.</t>
        </is>
      </c>
      <c r="E91" s="12" t="inlineStr">
        <is>
          <t>8122234c-5c94-4d06-9793-ee1f015d319b</t>
        </is>
      </c>
    </row>
    <row r="92" ht="45" customHeight="1">
      <c r="A92" s="12" t="inlineStr">
        <is>
          <t>Number</t>
        </is>
      </c>
      <c r="B92" s="12" t="inlineStr">
        <is>
          <t>Percentages</t>
        </is>
      </c>
      <c r="C92" s="13" t="inlineStr">
        <is>
          <t>Percentage Increase and Decrease: Modelling [MF10.06]</t>
        </is>
      </c>
      <c r="D92" s="12" t="inlineStr">
        <is>
          <t>This nugget has learning material and questions covering the topic of percentage increase and decrease by modelling using bar models.</t>
        </is>
      </c>
      <c r="E92" s="12" t="inlineStr">
        <is>
          <t>3d6d0e8f-eeb8-4c75-a53d-9c834de59464</t>
        </is>
      </c>
    </row>
    <row r="93" ht="45" customHeight="1">
      <c r="A93" s="12" t="inlineStr">
        <is>
          <t>Number</t>
        </is>
      </c>
      <c r="B93" s="12" t="inlineStr">
        <is>
          <t>Percentages</t>
        </is>
      </c>
      <c r="C93" s="13" t="inlineStr">
        <is>
          <t>Percentage Increase and Decrease: Functional Skills [MD4.09]</t>
        </is>
      </c>
      <c r="D93" s="12" t="inlineStr">
        <is>
          <t>This nugget has learning material and questions covering the topic of Percentage Increase and Decrease: Functional Skills  (Level 1).</t>
        </is>
      </c>
      <c r="E93" s="12" t="inlineStr">
        <is>
          <t>0d82358c-47de-4822-bc77-24e7ec18fbbb</t>
        </is>
      </c>
    </row>
    <row r="94" ht="45" customHeight="1">
      <c r="A94" s="12" t="inlineStr">
        <is>
          <t>Number</t>
        </is>
      </c>
      <c r="B94" s="12" t="inlineStr">
        <is>
          <t>Percentages</t>
        </is>
      </c>
      <c r="C94" s="13" t="inlineStr">
        <is>
          <t>Percentage Increase and Decrease (Basic Calculator) [ME4.10]</t>
        </is>
      </c>
      <c r="D94" s="12" t="inlineStr">
        <is>
          <t xml:space="preserve">This nugget shows how to increase or decrease an amount by a given percentage, using the decimal multiplier method. </t>
        </is>
      </c>
      <c r="E94" s="12" t="inlineStr">
        <is>
          <t>99fce9d6-91b1-4d1c-ba9a-18fd24b851e8</t>
        </is>
      </c>
    </row>
    <row r="95" ht="45" customHeight="1">
      <c r="A95" s="12" t="inlineStr">
        <is>
          <t>Number</t>
        </is>
      </c>
      <c r="B95" s="12" t="inlineStr">
        <is>
          <t>Percentages</t>
        </is>
      </c>
      <c r="C95" s="13" t="inlineStr">
        <is>
          <t>Percentage Increase and Decrease (Scientific Calculator) [ME4.03]</t>
        </is>
      </c>
      <c r="D95" s="12" t="inlineStr">
        <is>
          <t>This nugget has learning material and questions covering the topic of Percentages Increase and Decrease (Calculator) (Level 2).</t>
        </is>
      </c>
      <c r="E95" s="12" t="inlineStr">
        <is>
          <t>4450058b-f420-4c85-be03-dd3ad2ea0fdb</t>
        </is>
      </c>
    </row>
    <row r="96" ht="45" customHeight="1">
      <c r="A96" s="12" t="inlineStr">
        <is>
          <t>Number</t>
        </is>
      </c>
      <c r="B96" s="12" t="inlineStr">
        <is>
          <t>Percentages</t>
        </is>
      </c>
      <c r="C96" s="13" t="inlineStr">
        <is>
          <t>Reverse Percentages Introduction: Modelling [MF11.18]</t>
        </is>
      </c>
      <c r="D96" s="12" t="inlineStr">
        <is>
          <t>This nugget has learning material and questions covering the topic of finding percentages with missing values by modelling using bar models.</t>
        </is>
      </c>
      <c r="E96" s="12" t="inlineStr">
        <is>
          <t>80de5d29-1335-4cd6-93a3-8bad901e2520</t>
        </is>
      </c>
    </row>
    <row r="97" ht="45" customHeight="1">
      <c r="A97" s="12" t="inlineStr">
        <is>
          <t>Number</t>
        </is>
      </c>
      <c r="B97" s="12" t="inlineStr">
        <is>
          <t>Percentages</t>
        </is>
      </c>
      <c r="C97" s="13" t="inlineStr">
        <is>
          <t>Reverse Percentages: Modelling [MF11.19]</t>
        </is>
      </c>
      <c r="D97" s="12" t="inlineStr">
        <is>
          <t>This nugget has learning material and questions covering the topic of reverse percentages by modelling using bar models.</t>
        </is>
      </c>
      <c r="E97" s="12" t="inlineStr">
        <is>
          <t>91f07b46-5312-4da8-b009-db713bae6c28</t>
        </is>
      </c>
    </row>
    <row r="98" ht="45" customHeight="1">
      <c r="A98" s="12" t="inlineStr">
        <is>
          <t>Number</t>
        </is>
      </c>
      <c r="B98" s="12" t="inlineStr">
        <is>
          <t>Percentages</t>
        </is>
      </c>
      <c r="C98" s="13" t="inlineStr">
        <is>
          <t>Reverse Percentage (Basic Calculator) [ME4.11]</t>
        </is>
      </c>
      <c r="D98" s="12" t="inlineStr">
        <is>
          <t xml:space="preserve">This nugget shows how to calculate reverse percentages by dividing by a decimal multiplier. </t>
        </is>
      </c>
      <c r="E98" s="12" t="inlineStr">
        <is>
          <t>0aaf7092-ef11-4b5c-839a-e13f7da5f826</t>
        </is>
      </c>
    </row>
    <row r="99" ht="45" customHeight="1">
      <c r="A99" s="12" t="inlineStr">
        <is>
          <t>Number</t>
        </is>
      </c>
      <c r="B99" s="12" t="inlineStr">
        <is>
          <t>Percentages</t>
        </is>
      </c>
      <c r="C99" s="13" t="inlineStr">
        <is>
          <t>Reverse Percentage (Scientific Calculator) [ME4.04]</t>
        </is>
      </c>
      <c r="D99" s="12" t="inlineStr">
        <is>
          <t>This nugget has learning material and questions covering the topic of Reverse Percentage (Level 2).</t>
        </is>
      </c>
      <c r="E99" s="12" t="inlineStr">
        <is>
          <t>0aaf7d69-2d0e-42a2-b818-6a0e81383ad4</t>
        </is>
      </c>
    </row>
    <row r="100" ht="45" customHeight="1">
      <c r="A100" s="12" t="inlineStr">
        <is>
          <t>Number</t>
        </is>
      </c>
      <c r="B100" s="12" t="inlineStr">
        <is>
          <t>Percentages</t>
        </is>
      </c>
      <c r="C100" s="13" t="inlineStr">
        <is>
          <t>Simple Interest: Functional Skills [ME4.06]</t>
        </is>
      </c>
      <c r="D100" s="12" t="inlineStr">
        <is>
          <t>This nugget has learning material and questions covering the topic of Simple Interest: Functional Skills (Level 1).</t>
        </is>
      </c>
      <c r="E100" s="12" t="inlineStr">
        <is>
          <t>cc4cc8cb-6e5c-4184-85f8-083d3552001b</t>
        </is>
      </c>
    </row>
    <row r="101" ht="45" customHeight="1">
      <c r="A101" s="12" t="inlineStr">
        <is>
          <t>Number</t>
        </is>
      </c>
      <c r="B101" s="12" t="inlineStr">
        <is>
          <t>Percentages</t>
        </is>
      </c>
      <c r="C101" s="13" t="inlineStr">
        <is>
          <t>Compound Interest [ME4.07]</t>
        </is>
      </c>
      <c r="D101" s="12" t="inlineStr">
        <is>
          <t>This nugget introduces calculating compound interest in yearly payments and payments every 6 months. Daily interest is also tested in the questions.</t>
        </is>
      </c>
      <c r="E101" s="12" t="inlineStr">
        <is>
          <t>5c455fbe-45cc-476f-b5ea-2a54116a6772</t>
        </is>
      </c>
    </row>
    <row r="102" ht="45" customHeight="1">
      <c r="A102" s="12" t="inlineStr">
        <is>
          <t>Number</t>
        </is>
      </c>
      <c r="B102" s="12" t="inlineStr">
        <is>
          <t>Percentages</t>
        </is>
      </c>
      <c r="C102" s="13" t="inlineStr">
        <is>
          <t>Depreciation (Basic Calculator) [ME4.12]</t>
        </is>
      </c>
      <c r="D102" s="12" t="inlineStr">
        <is>
          <t xml:space="preserve">This nugget shows how to calculate depreciation by repeated multiplication of a decimal multiplier. </t>
        </is>
      </c>
      <c r="E102" s="12" t="inlineStr">
        <is>
          <t>f6d2d3fe-64eb-4779-bfd0-f6c4a2a2e91d</t>
        </is>
      </c>
    </row>
    <row r="103" ht="45" customHeight="1">
      <c r="A103" s="12" t="inlineStr">
        <is>
          <t>Number</t>
        </is>
      </c>
      <c r="B103" s="12" t="inlineStr">
        <is>
          <t>Fractions, Decimals and Percentages</t>
        </is>
      </c>
      <c r="C103" s="13" t="inlineStr">
        <is>
          <t>Diagnostic: Fractions, Decimals and Percentages [ME0.09]</t>
        </is>
      </c>
      <c r="D103" s="12" t="inlineStr">
        <is>
          <t>This is a short diagnostic assessment covering the topic of Fractions, Decimals and Percentages.</t>
        </is>
      </c>
      <c r="E103" s="12" t="inlineStr">
        <is>
          <t>8256012b-940a-4e72-835e-9a31d52553cc</t>
        </is>
      </c>
    </row>
    <row r="104" ht="45" customHeight="1">
      <c r="A104" s="12" t="inlineStr">
        <is>
          <t>Number</t>
        </is>
      </c>
      <c r="B104" s="12" t="inlineStr">
        <is>
          <t>Fractions, Decimals and Percentages</t>
        </is>
      </c>
      <c r="C104" s="13" t="inlineStr">
        <is>
          <t>Introduction to Fractions, Decimals and Percentages [MF8.01]</t>
        </is>
      </c>
      <c r="D104" s="12" t="inlineStr">
        <is>
          <t>This nugget has learning material and questions covering the topic of an Introduction to Fractions, Decimals and Percentages.</t>
        </is>
      </c>
      <c r="E104" s="12" t="inlineStr">
        <is>
          <t>24b73690-28c6-42c3-a1d9-71e6fd16bc23</t>
        </is>
      </c>
    </row>
    <row r="105" ht="45" customHeight="1">
      <c r="A105" s="12" t="inlineStr">
        <is>
          <t>Number</t>
        </is>
      </c>
      <c r="B105" s="12" t="inlineStr">
        <is>
          <t>Fractions, Decimals and Percentages</t>
        </is>
      </c>
      <c r="C105" s="13" t="inlineStr">
        <is>
          <t>Converting Fractions to Denominator 100 [MF8.02]</t>
        </is>
      </c>
      <c r="D105" s="12" t="inlineStr">
        <is>
          <t>This nugget has learning material and questions covering the topic of Converting Fractions to Denominator 100.</t>
        </is>
      </c>
      <c r="E105" s="12" t="inlineStr">
        <is>
          <t>6147faea-d7c5-4fcf-8404-fdf358fa97b3</t>
        </is>
      </c>
    </row>
    <row r="106" ht="45" customHeight="1">
      <c r="A106" s="12" t="inlineStr">
        <is>
          <t>Number</t>
        </is>
      </c>
      <c r="B106" s="12" t="inlineStr">
        <is>
          <t>Fractions, Decimals and Percentages</t>
        </is>
      </c>
      <c r="C106" s="13" t="inlineStr">
        <is>
          <t>Fractions to Percentage [MF8.03]</t>
        </is>
      </c>
      <c r="D106" s="12" t="inlineStr">
        <is>
          <t>This nugget has learning material and questions covering the topic of Fractions to Percentages (Non Calc).</t>
        </is>
      </c>
      <c r="E106" s="12" t="inlineStr">
        <is>
          <t>5a393f14-c8b4-4152-bfcf-f94742ea245e</t>
        </is>
      </c>
    </row>
    <row r="107" ht="45" customHeight="1">
      <c r="A107" s="12" t="inlineStr">
        <is>
          <t>Number</t>
        </is>
      </c>
      <c r="B107" s="12" t="inlineStr">
        <is>
          <t>Fractions, Decimals and Percentages</t>
        </is>
      </c>
      <c r="C107" s="13" t="inlineStr">
        <is>
          <t>Fractions to Percentages (Basic Calculator) [MD5.11]</t>
        </is>
      </c>
      <c r="D107" s="12" t="inlineStr">
        <is>
          <t>This nugget covers converting fractions to percentages using a basic calculator.</t>
        </is>
      </c>
      <c r="E107" s="12" t="inlineStr">
        <is>
          <t>39748955-1773-4086-a054-d2111e6316a8</t>
        </is>
      </c>
    </row>
    <row r="108" ht="45" customHeight="1">
      <c r="A108" s="12" t="inlineStr">
        <is>
          <t>Number</t>
        </is>
      </c>
      <c r="B108" s="12" t="inlineStr">
        <is>
          <t>Fractions, Decimals and Percentages</t>
        </is>
      </c>
      <c r="C108" s="13" t="inlineStr">
        <is>
          <t>Fractions to Percentages (Scientific Calculator) [ME5.01]</t>
        </is>
      </c>
      <c r="D108" s="12" t="inlineStr">
        <is>
          <t>This nugget has learning material and questions covering the topic of Fractions to Percentages (Calc) (Level 2).</t>
        </is>
      </c>
      <c r="E108" s="12" t="inlineStr">
        <is>
          <t>9adf7697-9c0c-47f5-abd3-c3e03463e627</t>
        </is>
      </c>
    </row>
    <row r="109" ht="45" customHeight="1">
      <c r="A109" s="12" t="inlineStr">
        <is>
          <t>Number</t>
        </is>
      </c>
      <c r="B109" s="12" t="inlineStr">
        <is>
          <t>Fractions, Decimals and Percentages</t>
        </is>
      </c>
      <c r="C109" s="13" t="inlineStr">
        <is>
          <t>Decimals to Percentage [MF8.04]</t>
        </is>
      </c>
      <c r="D109" s="12" t="inlineStr">
        <is>
          <t>This nugget has learning material and questions covering the topic of Decimals to Percentages (Non Calc).</t>
        </is>
      </c>
      <c r="E109" s="12" t="inlineStr">
        <is>
          <t>419e58a3-ffcd-4d2c-81bb-bca46e482863</t>
        </is>
      </c>
    </row>
    <row r="110" ht="45" customHeight="1">
      <c r="A110" s="12" t="inlineStr">
        <is>
          <t>Number</t>
        </is>
      </c>
      <c r="B110" s="12" t="inlineStr">
        <is>
          <t>Fractions, Decimals and Percentages</t>
        </is>
      </c>
      <c r="C110" s="13" t="inlineStr">
        <is>
          <t>Percentage to Decimals [MF8.05]</t>
        </is>
      </c>
      <c r="D110" s="12" t="inlineStr">
        <is>
          <t>This nugget has learning material and questions covering the topic of Percentages to Decimals (Non Calc).</t>
        </is>
      </c>
      <c r="E110" s="12" t="inlineStr">
        <is>
          <t>b5815eb5-019e-4b2f-9e0d-078cddd3c1ce</t>
        </is>
      </c>
    </row>
    <row r="111" ht="45" customHeight="1">
      <c r="A111" s="12" t="inlineStr">
        <is>
          <t>Number</t>
        </is>
      </c>
      <c r="B111" s="12" t="inlineStr">
        <is>
          <t>Fractions, Decimals and Percentages</t>
        </is>
      </c>
      <c r="C111" s="13" t="inlineStr">
        <is>
          <t>Fractions to Decimals 1: Equivalent Fractions [MF8.06]</t>
        </is>
      </c>
      <c r="D111" s="12" t="inlineStr">
        <is>
          <t>This nugget has learning material and questions covering the topic of Fractions to Decimals 1: Equivalent Fractions.</t>
        </is>
      </c>
      <c r="E111" s="12" t="inlineStr">
        <is>
          <t>75e4fb93-b129-478d-8ccb-6841b998fdd5</t>
        </is>
      </c>
    </row>
    <row r="112" ht="45" customHeight="1">
      <c r="A112" s="12" t="inlineStr">
        <is>
          <t>Number</t>
        </is>
      </c>
      <c r="B112" s="12" t="inlineStr">
        <is>
          <t>Fractions, Decimals and Percentages</t>
        </is>
      </c>
      <c r="C112" s="13" t="inlineStr">
        <is>
          <t>Fractions to Decimals 2: Division [MF8.07]</t>
        </is>
      </c>
      <c r="D112" s="12" t="inlineStr">
        <is>
          <t>This nugget has learning material and questions covering the topic of Fractions to Decimals 2: Division.</t>
        </is>
      </c>
      <c r="E112" s="12" t="inlineStr">
        <is>
          <t>307c8036-b917-4099-9099-01fab156cd5f</t>
        </is>
      </c>
    </row>
    <row r="113" ht="45" customHeight="1">
      <c r="A113" s="12" t="inlineStr">
        <is>
          <t>Number</t>
        </is>
      </c>
      <c r="B113" s="12" t="inlineStr">
        <is>
          <t>Fractions, Decimals and Percentages</t>
        </is>
      </c>
      <c r="C113" s="13" t="inlineStr">
        <is>
          <t>Fractions to Decimals (Basic Calculator) [MD5.12]</t>
        </is>
      </c>
      <c r="D113" s="12" t="inlineStr">
        <is>
          <t>This nugget covers converting fractions to decimals using a basic calculator.</t>
        </is>
      </c>
      <c r="E113" s="12" t="inlineStr">
        <is>
          <t>9b4e99a5-2f46-4bda-aa7b-5dfd8859b017</t>
        </is>
      </c>
    </row>
    <row r="114" ht="45" customHeight="1">
      <c r="A114" s="12" t="inlineStr">
        <is>
          <t>Number</t>
        </is>
      </c>
      <c r="B114" s="12" t="inlineStr">
        <is>
          <t>Fractions, Decimals and Percentages</t>
        </is>
      </c>
      <c r="C114" s="13" t="inlineStr">
        <is>
          <t>Fractions to Decimals (Scientific Calculator) [ME5.02]</t>
        </is>
      </c>
      <c r="D114" s="12" t="inlineStr">
        <is>
          <t>This nugget has learning material and questions covering the topic of Fractions to Decimals (Calc) (Level 2).</t>
        </is>
      </c>
      <c r="E114" s="12" t="inlineStr">
        <is>
          <t>68e1f81b-2101-400f-a0dd-62182a2c3443</t>
        </is>
      </c>
    </row>
    <row r="115" ht="45" customHeight="1">
      <c r="A115" s="12" t="inlineStr">
        <is>
          <t>Number</t>
        </is>
      </c>
      <c r="B115" s="12" t="inlineStr">
        <is>
          <t>Fractions, Decimals and Percentages</t>
        </is>
      </c>
      <c r="C115" s="13" t="inlineStr">
        <is>
          <t>Percentage to Fractions [MF8.08]</t>
        </is>
      </c>
      <c r="D115" s="12" t="inlineStr">
        <is>
          <t>This nugget has learning material and questions covering the topic of Percentages to Fractions (Non Calc).</t>
        </is>
      </c>
      <c r="E115" s="12" t="inlineStr">
        <is>
          <t>3faff58f-9654-429f-b207-433cd1518e0c</t>
        </is>
      </c>
    </row>
    <row r="116" ht="45" customHeight="1">
      <c r="A116" s="12" t="inlineStr">
        <is>
          <t>Number</t>
        </is>
      </c>
      <c r="B116" s="12" t="inlineStr">
        <is>
          <t>Fractions, Decimals and Percentages</t>
        </is>
      </c>
      <c r="C116" s="13" t="inlineStr">
        <is>
          <t>Percentage to Fractions (Scientific Calculator) [ME5.03]</t>
        </is>
      </c>
      <c r="D116" s="12" t="inlineStr">
        <is>
          <t>This nugget has learning material and questions covering the topic of Percentages to Fractions (Calc) (Level 2).</t>
        </is>
      </c>
      <c r="E116" s="12" t="inlineStr">
        <is>
          <t>cf7ff698-d7c3-4cd0-a4e9-f81221f050a4</t>
        </is>
      </c>
    </row>
    <row r="117" ht="45" customHeight="1">
      <c r="A117" s="12" t="inlineStr">
        <is>
          <t>Number</t>
        </is>
      </c>
      <c r="B117" s="12" t="inlineStr">
        <is>
          <t>Fractions, Decimals and Percentages</t>
        </is>
      </c>
      <c r="C117" s="13" t="inlineStr">
        <is>
          <t>Decimals to Fractions [MF8.09]</t>
        </is>
      </c>
      <c r="D117" s="12" t="inlineStr">
        <is>
          <t>This nugget has learning material and questions covering the topic of Decimals to Fractions (Non Calc).</t>
        </is>
      </c>
      <c r="E117" s="12" t="inlineStr">
        <is>
          <t>2cc759fd-a3af-4f85-9853-fda884a8de8e</t>
        </is>
      </c>
    </row>
    <row r="118" ht="45" customHeight="1">
      <c r="A118" s="12" t="inlineStr">
        <is>
          <t>Number</t>
        </is>
      </c>
      <c r="B118" s="12" t="inlineStr">
        <is>
          <t>Fractions, Decimals and Percentages</t>
        </is>
      </c>
      <c r="C118" s="13" t="inlineStr">
        <is>
          <t>Decimals to Fractions (Scientific Calculator) [ME5.04]</t>
        </is>
      </c>
      <c r="D118" s="12" t="inlineStr">
        <is>
          <t>This nugget has learning material and questions covering the topic of Decimals to Fractions (Calc) (Level 2).</t>
        </is>
      </c>
      <c r="E118" s="12" t="inlineStr">
        <is>
          <t>c4abd41e-2c41-4f53-8bad-ef25398577b0</t>
        </is>
      </c>
    </row>
    <row r="119" ht="45" customHeight="1">
      <c r="A119" s="12" t="inlineStr">
        <is>
          <t>Number</t>
        </is>
      </c>
      <c r="B119" s="12" t="inlineStr">
        <is>
          <t>Fractions, Decimals and Percentages</t>
        </is>
      </c>
      <c r="C119" s="13" t="inlineStr">
        <is>
          <t>Ordering Fractions, Decimals and Percentages 1: Unit Fractions (Non-Calculator) [MF8.14]</t>
        </is>
      </c>
      <c r="D119" s="12" t="inlineStr">
        <is>
          <t>This nugget has learning material and questions covering the topic of Ordering Fractions, Decimals &amp; Percentages 1.</t>
        </is>
      </c>
      <c r="E119" s="12" t="inlineStr">
        <is>
          <t>af14a918-5814-46cb-90c3-8ff4647a94fd</t>
        </is>
      </c>
    </row>
    <row r="120" ht="45" customHeight="1">
      <c r="A120" s="12" t="inlineStr">
        <is>
          <t>Number</t>
        </is>
      </c>
      <c r="B120" s="12" t="inlineStr">
        <is>
          <t>Fractions, Decimals and Percentages</t>
        </is>
      </c>
      <c r="C120" s="13" t="inlineStr">
        <is>
          <t>Ordering Fractions, Decimals and Percentages 2: Non-Unit Fractions (Non-Calculator) [MF8.15]</t>
        </is>
      </c>
      <c r="D120" s="12" t="inlineStr">
        <is>
          <t>This nugget has learning material and questions covering the topic of Ordering Fractions, Decimals &amp; Percentages 2.</t>
        </is>
      </c>
      <c r="E120" s="12" t="inlineStr">
        <is>
          <t>d60b8202-9704-4941-8b6a-82742b38aa74</t>
        </is>
      </c>
    </row>
    <row r="121" ht="45" customHeight="1">
      <c r="A121" s="12" t="inlineStr">
        <is>
          <t>Number</t>
        </is>
      </c>
      <c r="B121" s="12" t="inlineStr">
        <is>
          <t>Rounding</t>
        </is>
      </c>
      <c r="C121" s="13" t="inlineStr">
        <is>
          <t>Diagnostic: Rounding [ME0.10]</t>
        </is>
      </c>
      <c r="D121" s="12" t="inlineStr">
        <is>
          <t>This is a short diagnostic assessment covering the topic of Rounding.</t>
        </is>
      </c>
      <c r="E121" s="12" t="inlineStr">
        <is>
          <t>03d414af-a7bb-4ce2-8167-0309018c78f0</t>
        </is>
      </c>
    </row>
    <row r="122" ht="45" customHeight="1">
      <c r="A122" s="12" t="inlineStr">
        <is>
          <t>Number</t>
        </is>
      </c>
      <c r="B122" s="12" t="inlineStr">
        <is>
          <t>Rounding</t>
        </is>
      </c>
      <c r="C122" s="13" t="inlineStr">
        <is>
          <t>Rounding to the nearest 10, 100 and 1000 [MF2.13]</t>
        </is>
      </c>
      <c r="D122" s="12" t="inlineStr">
        <is>
          <t>This nugget contains questions on rounding numbers to the nearest 10, 100 and 1000. The numbers increase in digits and include questions on rounding with 4, 5 and 6 digits.</t>
        </is>
      </c>
      <c r="E122" s="12" t="inlineStr">
        <is>
          <t>12e060a1-978c-416d-b2d0-a77a57b51f2a</t>
        </is>
      </c>
    </row>
    <row r="123" ht="45" customHeight="1">
      <c r="A123" s="12" t="inlineStr">
        <is>
          <t>Number</t>
        </is>
      </c>
      <c r="B123" s="12" t="inlineStr">
        <is>
          <t>Rounding</t>
        </is>
      </c>
      <c r="C123" s="13" t="inlineStr">
        <is>
          <t>Rounding to the Nearest Whole Number [MF9.01]</t>
        </is>
      </c>
      <c r="D123" s="12" t="inlineStr">
        <is>
          <t>This nugget contains questions on rounding numbers to the nearest whole numbers. It also includes basic calculations where the answer is rounded to the nearest whole number.</t>
        </is>
      </c>
      <c r="E123" s="12" t="inlineStr">
        <is>
          <t>30556b27-b89e-4550-b751-1b91ab465e07</t>
        </is>
      </c>
    </row>
    <row r="124" ht="45" customHeight="1">
      <c r="A124" s="12" t="inlineStr">
        <is>
          <t>Number</t>
        </is>
      </c>
      <c r="B124" s="12" t="inlineStr">
        <is>
          <t>Rounding</t>
        </is>
      </c>
      <c r="C124" s="13" t="inlineStr">
        <is>
          <t>Rounding to 1 Decimal Place [MF9.02]</t>
        </is>
      </c>
      <c r="D124" s="12" t="inlineStr">
        <is>
          <t>This nugget contains questions on rounding numbers to one decimal place. It also includes basic calculations where the answer is rounded to one decimal place.</t>
        </is>
      </c>
      <c r="E124" s="12" t="inlineStr">
        <is>
          <t>5702321e-200b-42fa-be1d-f9ba43c4869a</t>
        </is>
      </c>
    </row>
    <row r="125" ht="45" customHeight="1">
      <c r="A125" s="12" t="inlineStr">
        <is>
          <t>Number</t>
        </is>
      </c>
      <c r="B125" s="12" t="inlineStr">
        <is>
          <t>Rounding</t>
        </is>
      </c>
      <c r="C125" s="13" t="inlineStr">
        <is>
          <t>Rounding to 2 Decimal Places [MF9.03]</t>
        </is>
      </c>
      <c r="D125" s="12" t="inlineStr">
        <is>
          <t>This nugget contains questions on rounding numbers to two decimal places. It also includes basic calculations where the answer is rounded to two decimal places.</t>
        </is>
      </c>
      <c r="E125" s="12" t="inlineStr">
        <is>
          <t>619e1e76-e06b-444f-a416-692888495116</t>
        </is>
      </c>
    </row>
    <row r="126" ht="45" customHeight="1">
      <c r="A126" s="12" t="inlineStr">
        <is>
          <t>Number</t>
        </is>
      </c>
      <c r="B126" s="12" t="inlineStr">
        <is>
          <t>Rounding</t>
        </is>
      </c>
      <c r="C126" s="13" t="inlineStr">
        <is>
          <t>Rounding to 3 Decimal Places [ME6.01]</t>
        </is>
      </c>
      <c r="D126" s="12" t="inlineStr">
        <is>
          <t>This nugget has learning material and questions covering the topic of Rounding to 3 decimal places (Level 2).</t>
        </is>
      </c>
      <c r="E126" s="12" t="inlineStr">
        <is>
          <t>2763b891-f5e4-4cfa-a4f6-b63ff5153d8a</t>
        </is>
      </c>
    </row>
    <row r="127" ht="45" customHeight="1">
      <c r="A127" s="12" t="inlineStr">
        <is>
          <t>Number</t>
        </is>
      </c>
      <c r="B127" s="12" t="inlineStr">
        <is>
          <t>Rounding</t>
        </is>
      </c>
      <c r="C127" s="13" t="inlineStr">
        <is>
          <t>Introduction to Estimation [MF9.11]</t>
        </is>
      </c>
      <c r="D127" s="12" t="inlineStr">
        <is>
          <t>This nugget is an introduction to estimation that includes rounding to one significant figure. The questions are basic non-calculator questions.</t>
        </is>
      </c>
      <c r="E127" s="12" t="inlineStr">
        <is>
          <t>ad7a664e-44b2-47ea-9b2d-1159922b5eac</t>
        </is>
      </c>
    </row>
    <row r="128" ht="45" customHeight="1">
      <c r="A128" s="12" t="inlineStr">
        <is>
          <t>Number</t>
        </is>
      </c>
      <c r="B128" s="12" t="inlineStr">
        <is>
          <t>Rounding</t>
        </is>
      </c>
      <c r="C128" s="13" t="inlineStr">
        <is>
          <t>Estimation: Functional Skills [MD6.06]</t>
        </is>
      </c>
      <c r="D128" s="12" t="inlineStr">
        <is>
          <t>This nugget has learning material and questions covering the topic of Estimation: Functional Skills.</t>
        </is>
      </c>
      <c r="E128" s="12" t="inlineStr">
        <is>
          <t>1a91ec8c-80bf-428b-9bd2-34df2a311a5c</t>
        </is>
      </c>
    </row>
    <row r="129" ht="45" customHeight="1">
      <c r="A129" s="12" t="inlineStr">
        <is>
          <t>Number</t>
        </is>
      </c>
      <c r="B129" s="12" t="inlineStr">
        <is>
          <t>Rounding</t>
        </is>
      </c>
      <c r="C129" s="13" t="inlineStr">
        <is>
          <t>Estimating and Checking Results [MD6.07]</t>
        </is>
      </c>
      <c r="D129" s="12" t="inlineStr">
        <is>
          <t>This nugget covers skills that can be used to check answers, including using inverse operations, checking the final digit, estimation and checking that the answer makes sense in context.</t>
        </is>
      </c>
      <c r="E129" s="12" t="inlineStr">
        <is>
          <t>d0127acd-b994-4d53-90ab-a3e61561734e</t>
        </is>
      </c>
    </row>
    <row r="130" ht="45" customHeight="1">
      <c r="A130" s="12" t="inlineStr">
        <is>
          <t>Number</t>
        </is>
      </c>
      <c r="B130" s="12" t="inlineStr">
        <is>
          <t>Ratio and Proportion</t>
        </is>
      </c>
      <c r="C130" s="13" t="inlineStr">
        <is>
          <t>Diagnostic: Ratio and Proportion [ME0.11]</t>
        </is>
      </c>
      <c r="D130" s="12" t="inlineStr">
        <is>
          <t>This is a short diagnostic assessment covering the topic of Ratio and Proportion.</t>
        </is>
      </c>
      <c r="E130" s="12" t="inlineStr">
        <is>
          <t>c17f1b48-3a9f-4e23-ac36-cec77a58a628</t>
        </is>
      </c>
    </row>
    <row r="131" ht="45" customHeight="1">
      <c r="A131" s="12" t="inlineStr">
        <is>
          <t>Number</t>
        </is>
      </c>
      <c r="B131" s="12" t="inlineStr">
        <is>
          <t>Ratio and Proportion</t>
        </is>
      </c>
      <c r="C131" s="13" t="inlineStr">
        <is>
          <t>Introduction to Ratio [MF15.01]</t>
        </is>
      </c>
      <c r="D131" s="12" t="inlineStr">
        <is>
          <t>This nugget has learning material and questions covering the topic of an Introduction to Ratio.</t>
        </is>
      </c>
      <c r="E131" s="12" t="inlineStr">
        <is>
          <t>a54c1392-c308-43a2-82d3-c0494a6c9436</t>
        </is>
      </c>
    </row>
    <row r="132" ht="45" customHeight="1">
      <c r="A132" s="12" t="inlineStr">
        <is>
          <t>Number</t>
        </is>
      </c>
      <c r="B132" s="12" t="inlineStr">
        <is>
          <t>Ratio and Proportion</t>
        </is>
      </c>
      <c r="C132" s="13" t="inlineStr">
        <is>
          <t>Simplifying Ratios [MF15.02]</t>
        </is>
      </c>
      <c r="D132" s="12" t="inlineStr">
        <is>
          <t>This nugget has learning material and questions covering the topic of Simplifying Ratios.</t>
        </is>
      </c>
      <c r="E132" s="12" t="inlineStr">
        <is>
          <t>39f4ac58-dba5-4ae1-b9a3-6a89c10f42f5</t>
        </is>
      </c>
    </row>
    <row r="133" ht="45" customHeight="1">
      <c r="A133" s="12" t="inlineStr">
        <is>
          <t>Number</t>
        </is>
      </c>
      <c r="B133" s="12" t="inlineStr">
        <is>
          <t>Ratio and Proportion</t>
        </is>
      </c>
      <c r="C133" s="13" t="inlineStr">
        <is>
          <t>3 Part Ratios [MF15.05]</t>
        </is>
      </c>
      <c r="D133" s="12" t="inlineStr">
        <is>
          <t>This nugget has learning material and questions covering the topic of 3 Part Ratios.</t>
        </is>
      </c>
      <c r="E133" s="12" t="inlineStr">
        <is>
          <t>f20c4580-8420-4607-bcf4-592072726aad</t>
        </is>
      </c>
    </row>
    <row r="134" ht="45" customHeight="1">
      <c r="A134" s="12" t="inlineStr">
        <is>
          <t>Number</t>
        </is>
      </c>
      <c r="B134" s="12" t="inlineStr">
        <is>
          <t>Ratio and Proportion</t>
        </is>
      </c>
      <c r="C134" s="13" t="inlineStr">
        <is>
          <t>Converting Ratios into the Form 1:n [ME8.01]</t>
        </is>
      </c>
      <c r="D134" s="12" t="inlineStr">
        <is>
          <t>This nugget has learning material and questions covering the topic of Converting Ratios into the Form 1:n (Level 2).</t>
        </is>
      </c>
      <c r="E134" s="12" t="inlineStr">
        <is>
          <t>98ad4329-56f3-4869-8e54-f9cc9700213e</t>
        </is>
      </c>
    </row>
    <row r="135" ht="45" customHeight="1">
      <c r="A135" s="12" t="inlineStr">
        <is>
          <t>Number</t>
        </is>
      </c>
      <c r="B135" s="12" t="inlineStr">
        <is>
          <t>Ratio and Proportion</t>
        </is>
      </c>
      <c r="C135" s="13" t="inlineStr">
        <is>
          <t>Part of a Ratio to the Whole [ME8.02]</t>
        </is>
      </c>
      <c r="D135" s="12" t="inlineStr">
        <is>
          <t>This nugget has learning material and questions covering the topic of Part of a Ratio to the Whole (Level 2).</t>
        </is>
      </c>
      <c r="E135" s="12" t="inlineStr">
        <is>
          <t>7f49c56a-2a2b-424f-a5d3-9e41fe3f7ccb</t>
        </is>
      </c>
    </row>
    <row r="136" ht="45" customHeight="1">
      <c r="A136" s="12" t="inlineStr">
        <is>
          <t>Number</t>
        </is>
      </c>
      <c r="B136" s="12" t="inlineStr">
        <is>
          <t>Ratio and Proportion</t>
        </is>
      </c>
      <c r="C136" s="13" t="inlineStr">
        <is>
          <t>Converting Fractions into Ratios [ME8.03]</t>
        </is>
      </c>
      <c r="D136" s="12" t="inlineStr">
        <is>
          <t>This nugget has learning material and questions covering the topic of converting fractions into ratios. (Level 2)</t>
        </is>
      </c>
      <c r="E136" s="12" t="inlineStr">
        <is>
          <t>7af4b1d4-1aa2-4346-9336-d77f02584188</t>
        </is>
      </c>
    </row>
    <row r="137" ht="45" customHeight="1">
      <c r="A137" s="12" t="inlineStr">
        <is>
          <t>Number</t>
        </is>
      </c>
      <c r="B137" s="12" t="inlineStr">
        <is>
          <t>Ratio and Proportion</t>
        </is>
      </c>
      <c r="C137" s="13" t="inlineStr">
        <is>
          <t>Sharing with a Given Ratio: Modelling [MF15.15]</t>
        </is>
      </c>
      <c r="D137" s="12" t="inlineStr">
        <is>
          <t>This nugget has learning material and questions covering the topic of modelling sharing with a given ratio using bar models.</t>
        </is>
      </c>
      <c r="E137" s="12" t="inlineStr">
        <is>
          <t>e39538e6-4a8c-4263-81ec-7961de6f27f1</t>
        </is>
      </c>
    </row>
    <row r="138" ht="45" customHeight="1">
      <c r="A138" s="12" t="inlineStr">
        <is>
          <t>Number</t>
        </is>
      </c>
      <c r="B138" s="12" t="inlineStr">
        <is>
          <t>Ratio and Proportion</t>
        </is>
      </c>
      <c r="C138" s="13" t="inlineStr">
        <is>
          <t>Sharing with a Given Ratio 1 [ME8.04]</t>
        </is>
      </c>
      <c r="D138" s="12" t="inlineStr">
        <is>
          <t>This nugget has learning material and questions covering the topic of Sharing with a Given Ratio 1 (Level 2).</t>
        </is>
      </c>
      <c r="E138" s="12" t="inlineStr">
        <is>
          <t>aa156518-b258-42f9-8fc6-52a68ad5abec</t>
        </is>
      </c>
    </row>
    <row r="139" ht="45" customHeight="1">
      <c r="A139" s="12" t="inlineStr">
        <is>
          <t>Number</t>
        </is>
      </c>
      <c r="B139" s="12" t="inlineStr">
        <is>
          <t>Ratio and Proportion</t>
        </is>
      </c>
      <c r="C139" s="13" t="inlineStr">
        <is>
          <t>Sharing with a Given Ratio 2 (Calculator) [ME8.05]</t>
        </is>
      </c>
      <c r="D139" s="12" t="inlineStr">
        <is>
          <t>This nugget has learning material and questions covering the topic of Sharing with a Given Ratio 2 (Calculator) (Level 2).</t>
        </is>
      </c>
      <c r="E139" s="12" t="inlineStr">
        <is>
          <t>f441e727-b5a3-437d-a863-e8e1e1fd37e8</t>
        </is>
      </c>
    </row>
    <row r="140" ht="45" customHeight="1">
      <c r="A140" s="12" t="inlineStr">
        <is>
          <t>Number</t>
        </is>
      </c>
      <c r="B140" s="12" t="inlineStr">
        <is>
          <t>Ratio and Proportion</t>
        </is>
      </c>
      <c r="C140" s="13" t="inlineStr">
        <is>
          <t>Ratio Fluency: Modelling [MF15.16]</t>
        </is>
      </c>
      <c r="D140" s="12" t="inlineStr">
        <is>
          <t>This nugget has learning material and questions covering the topic of ratio, whilst promoting fluency using bar models.</t>
        </is>
      </c>
      <c r="E140" s="12" t="inlineStr">
        <is>
          <t>051b4de1-9bde-4431-990a-efc2557d1c6b</t>
        </is>
      </c>
    </row>
    <row r="141" ht="45" customHeight="1">
      <c r="A141" s="12" t="inlineStr">
        <is>
          <t>Number</t>
        </is>
      </c>
      <c r="B141" s="12" t="inlineStr">
        <is>
          <t>Ratio and Proportion</t>
        </is>
      </c>
      <c r="C141" s="13" t="inlineStr">
        <is>
          <t>Introduction to Proportion [MF16.01]</t>
        </is>
      </c>
      <c r="D141" s="12" t="inlineStr">
        <is>
          <t>This nugget has learning material and questions covering the topic of an Introduction to Proportion.</t>
        </is>
      </c>
      <c r="E141" s="12" t="inlineStr">
        <is>
          <t>be7223b9-5117-4da2-b82b-a75df633f805</t>
        </is>
      </c>
    </row>
    <row r="142" ht="45" customHeight="1">
      <c r="A142" s="12" t="inlineStr">
        <is>
          <t>Number</t>
        </is>
      </c>
      <c r="B142" s="12" t="inlineStr">
        <is>
          <t>Ratio and Proportion</t>
        </is>
      </c>
      <c r="C142" s="13" t="inlineStr">
        <is>
          <t>Direct Proportion 1 [ME8.06]</t>
        </is>
      </c>
      <c r="D142" s="12" t="inlineStr">
        <is>
          <t>This nugget has learning material and questions covering the topic of Direct Proportion 1 (Level 2).</t>
        </is>
      </c>
      <c r="E142" s="12" t="inlineStr">
        <is>
          <t>04d8c169-8799-44d9-961e-a743c577f2c0</t>
        </is>
      </c>
    </row>
    <row r="143" ht="45" customHeight="1">
      <c r="A143" s="12" t="inlineStr">
        <is>
          <t>Number</t>
        </is>
      </c>
      <c r="B143" s="12" t="inlineStr">
        <is>
          <t>Ratio and Proportion</t>
        </is>
      </c>
      <c r="C143" s="13" t="inlineStr">
        <is>
          <t>Inverse Proportion 1 [ME8.07]</t>
        </is>
      </c>
      <c r="D143" s="12" t="inlineStr">
        <is>
          <t>This nugget has learning material and questions covering the topic of Inverse Proportion 1 (Level 2).</t>
        </is>
      </c>
      <c r="E143" s="12" t="inlineStr">
        <is>
          <t>0ba59db7-4a11-467a-895c-516d9f138148</t>
        </is>
      </c>
    </row>
    <row r="144" ht="45" customHeight="1">
      <c r="A144" s="12" t="inlineStr">
        <is>
          <t>Number</t>
        </is>
      </c>
      <c r="B144" s="12" t="inlineStr">
        <is>
          <t>Ratio and Proportion</t>
        </is>
      </c>
      <c r="C144" s="13" t="inlineStr">
        <is>
          <t>Recipe Ratio 1 [ME8.08]</t>
        </is>
      </c>
      <c r="D144" s="12" t="inlineStr">
        <is>
          <t>This nugget has learning material and questions covering the topic of Recipe Ratio 1 (Level 2).</t>
        </is>
      </c>
      <c r="E144" s="12" t="inlineStr">
        <is>
          <t>9ea79489-6064-4080-8384-c72cb36b8b13</t>
        </is>
      </c>
    </row>
    <row r="145" ht="45" customHeight="1">
      <c r="A145" s="12" t="inlineStr">
        <is>
          <t>Number</t>
        </is>
      </c>
      <c r="B145" s="12" t="inlineStr">
        <is>
          <t>Ratio and Proportion</t>
        </is>
      </c>
      <c r="C145" s="13" t="inlineStr">
        <is>
          <t>Recipe Ratio 2 [ME8.09]</t>
        </is>
      </c>
      <c r="D145" s="12" t="inlineStr">
        <is>
          <t>This nugget has learning material and questions covering the topic of Recipe Ratio 2 (Level 2).</t>
        </is>
      </c>
      <c r="E145" s="12" t="inlineStr">
        <is>
          <t>60b4e3d5-befd-44ee-b1c7-9d65e95a8a08</t>
        </is>
      </c>
    </row>
    <row r="146" ht="45" customHeight="1">
      <c r="A146" s="12" t="inlineStr">
        <is>
          <t>Number</t>
        </is>
      </c>
      <c r="B146" s="12" t="inlineStr">
        <is>
          <t>Ratio and Proportion</t>
        </is>
      </c>
      <c r="C146" s="13" t="inlineStr">
        <is>
          <t>Better Value [MF16.04]</t>
        </is>
      </c>
      <c r="D146" s="12" t="inlineStr">
        <is>
          <t>This nugget has learning material and questions covering the topic of Better Value.</t>
        </is>
      </c>
      <c r="E146" s="12" t="inlineStr">
        <is>
          <t>80b7c475-17b5-4ed9-b6ab-86c9e22642b3</t>
        </is>
      </c>
    </row>
    <row r="147" ht="45" customHeight="1">
      <c r="A147" s="12" t="inlineStr">
        <is>
          <t>Number</t>
        </is>
      </c>
      <c r="B147" s="12" t="inlineStr">
        <is>
          <t>Ratio and Proportion</t>
        </is>
      </c>
      <c r="C147" s="13" t="inlineStr">
        <is>
          <t>Better Value 2 [ME8.10]</t>
        </is>
      </c>
      <c r="D147" s="12" t="inlineStr">
        <is>
          <t>This nugget has learning material and questions covering the topic of Better Value 2 (Level 2).</t>
        </is>
      </c>
      <c r="E147" s="12" t="inlineStr">
        <is>
          <t>4be0f576-7bcc-424b-a2f0-990446d610df</t>
        </is>
      </c>
    </row>
    <row r="148" ht="45" customHeight="1">
      <c r="A148" s="12" t="inlineStr">
        <is>
          <t>Algebra</t>
        </is>
      </c>
      <c r="B148" s="12" t="inlineStr">
        <is>
          <t>Equations and Expressions</t>
        </is>
      </c>
      <c r="C148" s="13" t="inlineStr">
        <is>
          <t>Diagnostic: Equations and Expressions [ME0.12]</t>
        </is>
      </c>
      <c r="D148" s="12" t="inlineStr">
        <is>
          <t>This is a short diagnostic assessment covering the topic of Equations and Expressions.</t>
        </is>
      </c>
      <c r="E148" s="12" t="inlineStr">
        <is>
          <t>01d95d7a-93eb-4b93-b449-d9392b532e9c</t>
        </is>
      </c>
    </row>
    <row r="149" ht="45" customHeight="1">
      <c r="A149" s="12" t="inlineStr">
        <is>
          <t>Algebra</t>
        </is>
      </c>
      <c r="B149" s="12" t="inlineStr">
        <is>
          <t>Equations and Expressions</t>
        </is>
      </c>
      <c r="C149" s="13" t="inlineStr">
        <is>
          <t>Powers [ME9.01]</t>
        </is>
      </c>
      <c r="D149" s="12" t="inlineStr">
        <is>
          <t>This nugget has learning material and questions covering the topic of Powers. (Level 2)</t>
        </is>
      </c>
      <c r="E149" s="12" t="inlineStr">
        <is>
          <t>0360d369-4585-492c-ba7e-355a62b35202</t>
        </is>
      </c>
    </row>
    <row r="150" ht="45" customHeight="1">
      <c r="A150" s="12" t="inlineStr">
        <is>
          <t>Algebra</t>
        </is>
      </c>
      <c r="B150" s="12" t="inlineStr">
        <is>
          <t>Equations and Expressions</t>
        </is>
      </c>
      <c r="C150" s="13" t="inlineStr">
        <is>
          <t>Solving Equations: One Step Modelling (+ –) [MF19.30]</t>
        </is>
      </c>
      <c r="D150" s="12" t="inlineStr">
        <is>
          <t>This nugget has learning material and questions covering the topic of one step addition and subtraction equations by modelling using bar models.</t>
        </is>
      </c>
      <c r="E150" s="12" t="inlineStr">
        <is>
          <t>98eab281-59e0-49d3-92e1-320c55bbcbae</t>
        </is>
      </c>
    </row>
    <row r="151" ht="45" customHeight="1">
      <c r="A151" s="12" t="inlineStr">
        <is>
          <t>Algebra</t>
        </is>
      </c>
      <c r="B151" s="12" t="inlineStr">
        <is>
          <t>Equations and Expressions</t>
        </is>
      </c>
      <c r="C151" s="13" t="inlineStr">
        <is>
          <t>Solving Equations: One Step (+ –) [MF19.01]</t>
        </is>
      </c>
      <c r="D151" s="12" t="inlineStr">
        <is>
          <t>This nugget has learning material and questions covering the topic of a One Step Equation: Addition and Subtraction.</t>
        </is>
      </c>
      <c r="E151" s="12" t="inlineStr">
        <is>
          <t>a1b1ae43-815d-4cd6-a96e-53b5e06c7417</t>
        </is>
      </c>
    </row>
    <row r="152" ht="45" customHeight="1">
      <c r="A152" s="12" t="inlineStr">
        <is>
          <t>Algebra</t>
        </is>
      </c>
      <c r="B152" s="12" t="inlineStr">
        <is>
          <t>Equations and Expressions</t>
        </is>
      </c>
      <c r="C152" s="13" t="inlineStr">
        <is>
          <t>Solving Equations: One Step Modelling (× ÷) [MF19.31]</t>
        </is>
      </c>
      <c r="D152" s="12" t="inlineStr">
        <is>
          <t>This nugget has learning material and questions covering the topic of one step multiplication and division equations by modelling using bar models.</t>
        </is>
      </c>
      <c r="E152" s="12" t="inlineStr">
        <is>
          <t>4a1052b8-9349-40d0-b555-3a20478f1a68</t>
        </is>
      </c>
    </row>
    <row r="153" ht="45" customHeight="1">
      <c r="A153" s="12" t="inlineStr">
        <is>
          <t>Algebra</t>
        </is>
      </c>
      <c r="B153" s="12" t="inlineStr">
        <is>
          <t>Equations and Expressions</t>
        </is>
      </c>
      <c r="C153" s="13" t="inlineStr">
        <is>
          <t>Solving Equations: One Step (×) [MF19.02]</t>
        </is>
      </c>
      <c r="D153" s="12" t="inlineStr">
        <is>
          <t>This nugget has learning material and questions covering the topic of a One Step Equation: Multiplication.</t>
        </is>
      </c>
      <c r="E153" s="12" t="inlineStr">
        <is>
          <t>c886d223-e693-46f7-9978-df25038b520b</t>
        </is>
      </c>
    </row>
    <row r="154" ht="45" customHeight="1">
      <c r="A154" s="12" t="inlineStr">
        <is>
          <t>Algebra</t>
        </is>
      </c>
      <c r="B154" s="12" t="inlineStr">
        <is>
          <t>Equations and Expressions</t>
        </is>
      </c>
      <c r="C154" s="13" t="inlineStr">
        <is>
          <t>Solving Equations: One Step (÷) [MF19.03]</t>
        </is>
      </c>
      <c r="D154" s="12" t="inlineStr">
        <is>
          <t>This nugget has learning material and questions covering the topic of a  One Step Equation: Division.</t>
        </is>
      </c>
      <c r="E154" s="12" t="inlineStr">
        <is>
          <t>f598624b-02fb-442a-b8f1-431ce86601dd</t>
        </is>
      </c>
    </row>
    <row r="155" ht="45" customHeight="1">
      <c r="A155" s="12" t="inlineStr">
        <is>
          <t>Algebra</t>
        </is>
      </c>
      <c r="B155" s="12" t="inlineStr">
        <is>
          <t>Equations and Expressions</t>
        </is>
      </c>
      <c r="C155" s="13" t="inlineStr">
        <is>
          <t>Solving Equations: One Step (+ – × ÷) [MF19.04]</t>
        </is>
      </c>
      <c r="D155" s="12" t="inlineStr">
        <is>
          <t>This nugget has learning material and questions covering the topic of Solving One Step Equations: mixed.</t>
        </is>
      </c>
      <c r="E155" s="12" t="inlineStr">
        <is>
          <t>814b0108-5ba5-4351-a6d8-f3b43ec5679a</t>
        </is>
      </c>
    </row>
    <row r="156" ht="45" customHeight="1">
      <c r="A156" s="12" t="inlineStr">
        <is>
          <t>Algebra</t>
        </is>
      </c>
      <c r="B156" s="12" t="inlineStr">
        <is>
          <t>Equations and Expressions</t>
        </is>
      </c>
      <c r="C156" s="13" t="inlineStr">
        <is>
          <t>Forming Algebraic Expressions: One Step [MF17.01]</t>
        </is>
      </c>
      <c r="D156" s="12" t="inlineStr">
        <is>
          <t>This nugget has learning material and questions covering the topic of Forming Algebraic Expressions 1.</t>
        </is>
      </c>
      <c r="E156" s="12" t="inlineStr">
        <is>
          <t>ebe5b969-d6a3-4b59-961c-8e1ad9fed014</t>
        </is>
      </c>
    </row>
    <row r="157" ht="45" customHeight="1">
      <c r="A157" s="12" t="inlineStr">
        <is>
          <t>Algebra</t>
        </is>
      </c>
      <c r="B157" s="12" t="inlineStr">
        <is>
          <t>Equations and Expressions</t>
        </is>
      </c>
      <c r="C157" s="13" t="inlineStr">
        <is>
          <t>Forming Algebraic Expressions: Two Step [MF17.02]</t>
        </is>
      </c>
      <c r="D157" s="12" t="inlineStr">
        <is>
          <t>This nugget has learning material and questions covering the topic of Forming Algebraic Expressions 2.</t>
        </is>
      </c>
      <c r="E157" s="12" t="inlineStr">
        <is>
          <t>7ed00b06-35f4-4150-861b-e926492694a5</t>
        </is>
      </c>
    </row>
    <row r="158" ht="45" customHeight="1">
      <c r="A158" s="12" t="inlineStr">
        <is>
          <t>Algebra</t>
        </is>
      </c>
      <c r="B158" s="12" t="inlineStr">
        <is>
          <t>Equations and Expressions</t>
        </is>
      </c>
      <c r="C158" s="13" t="inlineStr">
        <is>
          <t>Introduction to Substitution [MF17.13]</t>
        </is>
      </c>
      <c r="D158" s="12" t="inlineStr">
        <is>
          <t>This nugget has learning material and questions on substituting a positive or negative value into a single algebraic term that contains only one variable.</t>
        </is>
      </c>
      <c r="E158" s="12" t="inlineStr">
        <is>
          <t>3e36f715-07c2-4c4a-9b13-e55add17f9c0</t>
        </is>
      </c>
    </row>
    <row r="159" ht="45" customHeight="1">
      <c r="A159" s="12" t="inlineStr">
        <is>
          <t>Algebra</t>
        </is>
      </c>
      <c r="B159" s="12" t="inlineStr">
        <is>
          <t>Equations and Expressions</t>
        </is>
      </c>
      <c r="C159" s="13" t="inlineStr">
        <is>
          <t>Substituting into Expressions 1 [MF17.22]</t>
        </is>
      </c>
      <c r="D159" s="12" t="inlineStr">
        <is>
          <t>This nugget covers substitution of positive integers into one-step and two-step expressions.</t>
        </is>
      </c>
      <c r="E159" s="12" t="inlineStr">
        <is>
          <t>1d3bb25c-452c-43c6-bbf7-b4d0201cc576</t>
        </is>
      </c>
    </row>
    <row r="160" ht="45" customHeight="1">
      <c r="A160" s="12" t="inlineStr">
        <is>
          <t>Algebra</t>
        </is>
      </c>
      <c r="B160" s="12" t="inlineStr">
        <is>
          <t>Equations and Expressions</t>
        </is>
      </c>
      <c r="C160" s="13" t="inlineStr">
        <is>
          <t>Substitution into Expressions 2 [ME9.04]</t>
        </is>
      </c>
      <c r="D160" s="12" t="inlineStr">
        <is>
          <t>This nugget has learning material and questions covering the topic of Substitution into Expressions 2. (Level 2)</t>
        </is>
      </c>
      <c r="E160" s="12" t="inlineStr">
        <is>
          <t>14d3736f-5ca7-43bd-8525-1e0e8b833c0d</t>
        </is>
      </c>
    </row>
    <row r="161" ht="45" customHeight="1">
      <c r="A161" s="12" t="inlineStr">
        <is>
          <t>Algebra</t>
        </is>
      </c>
      <c r="B161" s="12" t="inlineStr">
        <is>
          <t>Equations and Expressions</t>
        </is>
      </c>
      <c r="C161" s="13" t="inlineStr">
        <is>
          <t>Substitution into Expressions 3 [ME9.05]</t>
        </is>
      </c>
      <c r="D161" s="12" t="inlineStr">
        <is>
          <t>This nugget has learning material and questions covering the topic of Substitution into Expressions 3. (Level 2)</t>
        </is>
      </c>
      <c r="E161" s="12" t="inlineStr">
        <is>
          <t>851146aa-bb2d-4847-8708-0eda8e549d83</t>
        </is>
      </c>
    </row>
    <row r="162" ht="45" customHeight="1">
      <c r="A162" s="12" t="inlineStr">
        <is>
          <t>Algebra</t>
        </is>
      </c>
      <c r="B162" s="12" t="inlineStr">
        <is>
          <t>Equations and Expressions</t>
        </is>
      </c>
      <c r="C162" s="13" t="inlineStr">
        <is>
          <t>Substituting into a Formula [ME9.07]</t>
        </is>
      </c>
      <c r="D162" s="12" t="inlineStr">
        <is>
          <t>This nugget has learning material and questions covering the topic of Substituting into a Formula. (Level 2)</t>
        </is>
      </c>
      <c r="E162" s="12" t="inlineStr">
        <is>
          <t>f0ce1da2-39ac-425c-a583-253b8231b11d</t>
        </is>
      </c>
    </row>
    <row r="163" ht="45" customHeight="1">
      <c r="A163" s="12" t="inlineStr">
        <is>
          <t>Algebra</t>
        </is>
      </c>
      <c r="B163" s="12" t="inlineStr">
        <is>
          <t>Equations and Expressions</t>
        </is>
      </c>
      <c r="C163" s="13" t="inlineStr">
        <is>
          <t>Using a Worded Formula [MF21.12]</t>
        </is>
      </c>
      <c r="D163" s="12" t="inlineStr">
        <is>
          <t>This nuggets covers substituting into a simple worded formula in a real life context.</t>
        </is>
      </c>
      <c r="E163" s="12" t="inlineStr">
        <is>
          <t>7f32d50d-8712-425f-8fd3-c770ad07aff5</t>
        </is>
      </c>
    </row>
    <row r="164" ht="45" customHeight="1">
      <c r="A164" s="12" t="inlineStr">
        <is>
          <t>Algebra</t>
        </is>
      </c>
      <c r="B164" s="12" t="inlineStr">
        <is>
          <t>Equations and Expressions</t>
        </is>
      </c>
      <c r="C164" s="13" t="inlineStr">
        <is>
          <t>Functional: using a Formula [ME9.08]</t>
        </is>
      </c>
      <c r="D164" s="12" t="inlineStr">
        <is>
          <t>This nugget has learning material and questions covering the topic of Functional: using a formula. (Level 2)</t>
        </is>
      </c>
      <c r="E164" s="12" t="inlineStr">
        <is>
          <t>5e8b616e-2959-4ec7-a7d4-d9a8c67ca421</t>
        </is>
      </c>
    </row>
    <row r="165" ht="45" customHeight="1">
      <c r="A165" s="12" t="inlineStr">
        <is>
          <t>Measures, Shape and Space</t>
        </is>
      </c>
      <c r="B165" s="12" t="inlineStr">
        <is>
          <t>Time and Money</t>
        </is>
      </c>
      <c r="C165" s="13" t="inlineStr">
        <is>
          <t>Diagnostic: Time and Money [ME0.13]</t>
        </is>
      </c>
      <c r="D165" s="12" t="inlineStr">
        <is>
          <t>This is a short diagnostic assessment covering the topic of Time and Money.</t>
        </is>
      </c>
      <c r="E165" s="12" t="inlineStr">
        <is>
          <t>943d089e-0f07-47d2-8ea8-421a2e39543a</t>
        </is>
      </c>
    </row>
    <row r="166" ht="45" customHeight="1">
      <c r="A166" s="12" t="inlineStr">
        <is>
          <t>Measures, Shape and Space</t>
        </is>
      </c>
      <c r="B166" s="12" t="inlineStr">
        <is>
          <t>Time and Money</t>
        </is>
      </c>
      <c r="C166" s="13" t="inlineStr">
        <is>
          <t>Menus [ME7.01]</t>
        </is>
      </c>
      <c r="D166" s="12" t="inlineStr">
        <is>
          <t>This nugget has learning material and questions covering the topic of Menus (Level 2).</t>
        </is>
      </c>
      <c r="E166" s="12" t="inlineStr">
        <is>
          <t>9702e0ef-3a84-4468-b252-6eaf1d21ae2f</t>
        </is>
      </c>
    </row>
    <row r="167" ht="45" customHeight="1">
      <c r="A167" s="12" t="inlineStr">
        <is>
          <t>Measures, Shape and Space</t>
        </is>
      </c>
      <c r="B167" s="12" t="inlineStr">
        <is>
          <t>Time and Money</t>
        </is>
      </c>
      <c r="C167" s="13" t="inlineStr">
        <is>
          <t>Wage Calculations [ME7.02]</t>
        </is>
      </c>
      <c r="D167" s="12" t="inlineStr">
        <is>
          <t>This nugget has learning material and questions covering the topic of Wage calculations (Level 2).</t>
        </is>
      </c>
      <c r="E167" s="12" t="inlineStr">
        <is>
          <t>8757a9a7-941b-4ce8-8fd3-3b3d83fdcca1</t>
        </is>
      </c>
    </row>
    <row r="168" ht="45" customHeight="1">
      <c r="A168" s="12" t="inlineStr">
        <is>
          <t>Measures, Shape and Space</t>
        </is>
      </c>
      <c r="B168" s="12" t="inlineStr">
        <is>
          <t>Time and Money</t>
        </is>
      </c>
      <c r="C168" s="13" t="inlineStr">
        <is>
          <t>Profit and Loss 1 [ME7.03]</t>
        </is>
      </c>
      <c r="D168" s="12" t="inlineStr">
        <is>
          <t>This nugget has learning material and questions covering the topic of Profit &amp; Loss 1 (Level 2).</t>
        </is>
      </c>
      <c r="E168" s="12" t="inlineStr">
        <is>
          <t>27100d86-e66d-4440-a26a-46ed104f6cc4</t>
        </is>
      </c>
    </row>
    <row r="169" ht="45" customHeight="1">
      <c r="A169" s="12" t="inlineStr">
        <is>
          <t>Measures, Shape and Space</t>
        </is>
      </c>
      <c r="B169" s="12" t="inlineStr">
        <is>
          <t>Time and Money</t>
        </is>
      </c>
      <c r="C169" s="13" t="inlineStr">
        <is>
          <t>Profit and Loss 2 [ME7.04]</t>
        </is>
      </c>
      <c r="D169" s="12" t="inlineStr">
        <is>
          <t>This nugget has learning material and questions covering the topic of Profit &amp; Loss 2 (Level 2).</t>
        </is>
      </c>
      <c r="E169" s="12" t="inlineStr">
        <is>
          <t>a0959025-871e-4922-a225-358c0ae7d0c7</t>
        </is>
      </c>
    </row>
    <row r="170" ht="45" customHeight="1">
      <c r="A170" s="12" t="inlineStr">
        <is>
          <t>Measures, Shape and Space</t>
        </is>
      </c>
      <c r="B170" s="12" t="inlineStr">
        <is>
          <t>Time and Money</t>
        </is>
      </c>
      <c r="C170" s="13" t="inlineStr">
        <is>
          <t>Functional: Profit 1 [ME7.05]</t>
        </is>
      </c>
      <c r="D170" s="12" t="inlineStr">
        <is>
          <t>This nugget has learning material and questions covering the topic of Profit &amp; Loss 3 (Level 2).</t>
        </is>
      </c>
      <c r="E170" s="12" t="inlineStr">
        <is>
          <t>4040df9d-f7cb-4eb0-a342-d49dc39d823d</t>
        </is>
      </c>
    </row>
    <row r="171" ht="45" customHeight="1">
      <c r="A171" s="12" t="inlineStr">
        <is>
          <t>Measures, Shape and Space</t>
        </is>
      </c>
      <c r="B171" s="12" t="inlineStr">
        <is>
          <t>Time and Money</t>
        </is>
      </c>
      <c r="C171" s="13" t="inlineStr">
        <is>
          <t>Functional: Profit 2 [ME7.06]</t>
        </is>
      </c>
      <c r="D171" s="12" t="inlineStr">
        <is>
          <t>This nugget has learning material and questions covering the topic of Profit &amp; Loss 4 (Level 2).</t>
        </is>
      </c>
      <c r="E171" s="12" t="inlineStr">
        <is>
          <t>26a9a44c-ebde-4ba1-82f5-f3966450d2f6</t>
        </is>
      </c>
    </row>
    <row r="172" ht="45" customHeight="1">
      <c r="A172" s="12" t="inlineStr">
        <is>
          <t>Measures, Shape and Space</t>
        </is>
      </c>
      <c r="B172" s="12" t="inlineStr">
        <is>
          <t>Time and Money</t>
        </is>
      </c>
      <c r="C172" s="13" t="inlineStr">
        <is>
          <t>Discounts [MD4.12]</t>
        </is>
      </c>
      <c r="D172" s="12" t="inlineStr">
        <is>
          <t>This nugget has learning material and questions covering the topic of Discounts  (Level 1).</t>
        </is>
      </c>
      <c r="E172" s="12" t="inlineStr">
        <is>
          <t>0c5fa91a-a23f-4914-9e7b-9f4b6420a4d1</t>
        </is>
      </c>
    </row>
    <row r="173" ht="45" customHeight="1">
      <c r="A173" s="12" t="inlineStr">
        <is>
          <t>Measures, Shape and Space</t>
        </is>
      </c>
      <c r="B173" s="12" t="inlineStr">
        <is>
          <t>Time and Money</t>
        </is>
      </c>
      <c r="C173" s="13" t="inlineStr">
        <is>
          <t>Tax and Budgeting [ME7.07]</t>
        </is>
      </c>
      <c r="D173" s="12" t="inlineStr">
        <is>
          <t>This nugget has learning material and questions covering the topic of Tax and Budgeting calculating amounts using formulae or percentages.</t>
        </is>
      </c>
      <c r="E173" s="12" t="inlineStr">
        <is>
          <t>eb465d4e-da39-4224-8cef-cfc149527a56</t>
        </is>
      </c>
    </row>
    <row r="174" ht="45" customHeight="1">
      <c r="A174" s="12" t="inlineStr">
        <is>
          <t>Measures, Shape and Space</t>
        </is>
      </c>
      <c r="B174" s="12" t="inlineStr">
        <is>
          <t>Time and Money</t>
        </is>
      </c>
      <c r="C174" s="13" t="inlineStr">
        <is>
          <t>Reading a 12-Hour Clock 1: O'Clock and Half Past [MF37.01]</t>
        </is>
      </c>
      <c r="D174" s="12" t="inlineStr">
        <is>
          <t>This nugget involves reading the time from an analogue clock face and choosing the correct time given in words.</t>
        </is>
      </c>
      <c r="E174" s="12" t="inlineStr">
        <is>
          <t>f7f2a8c0-d665-46aa-9cad-481a5ad3fc79</t>
        </is>
      </c>
    </row>
    <row r="175" ht="45" customHeight="1">
      <c r="A175" s="12" t="inlineStr">
        <is>
          <t>Measures, Shape and Space</t>
        </is>
      </c>
      <c r="B175" s="12" t="inlineStr">
        <is>
          <t>Time and Money</t>
        </is>
      </c>
      <c r="C175" s="13" t="inlineStr">
        <is>
          <t>Reading a 12-hour Clock 2 [ME10.17]</t>
        </is>
      </c>
      <c r="D175" s="12" t="inlineStr">
        <is>
          <t>This nugget has learning material and questions covering the topic of Reading a 12-Hour Clock 2. (Level 2)</t>
        </is>
      </c>
      <c r="E175" s="12" t="inlineStr">
        <is>
          <t>82a035a3-f3c3-44b9-b397-4823b6110e74</t>
        </is>
      </c>
    </row>
    <row r="176" ht="45" customHeight="1">
      <c r="A176" s="12" t="inlineStr">
        <is>
          <t>Measures, Shape and Space</t>
        </is>
      </c>
      <c r="B176" s="12" t="inlineStr">
        <is>
          <t>Time and Money</t>
        </is>
      </c>
      <c r="C176" s="13" t="inlineStr">
        <is>
          <t>Reading a 12-hour Clock 3 [ME10.18]</t>
        </is>
      </c>
      <c r="D176" s="12" t="inlineStr">
        <is>
          <t>This nugget has learning material and questions covering the topic of Reading a 12-Hour Clock 3. (Level 2)</t>
        </is>
      </c>
      <c r="E176" s="12" t="inlineStr">
        <is>
          <t>009a9767-3d30-4c1d-92e1-46dbbba4d342</t>
        </is>
      </c>
    </row>
    <row r="177" ht="45" customHeight="1">
      <c r="A177" s="12" t="inlineStr">
        <is>
          <t>Measures, Shape and Space</t>
        </is>
      </c>
      <c r="B177" s="12" t="inlineStr">
        <is>
          <t>Time and Money</t>
        </is>
      </c>
      <c r="C177" s="13" t="inlineStr">
        <is>
          <t>Converting Time: AM and PM [ME10.19]</t>
        </is>
      </c>
      <c r="D177" s="12" t="inlineStr">
        <is>
          <t>This nugget has learning material and questions covering the topic of Converting Time: AM and PM. (Level 2)</t>
        </is>
      </c>
      <c r="E177" s="12" t="inlineStr">
        <is>
          <t>9bf30324-3c71-44c1-b4e8-c1e03abf1fe8</t>
        </is>
      </c>
    </row>
    <row r="178" ht="45" customHeight="1">
      <c r="A178" s="12" t="inlineStr">
        <is>
          <t>Measures, Shape and Space</t>
        </is>
      </c>
      <c r="B178" s="12" t="inlineStr">
        <is>
          <t>Time and Money</t>
        </is>
      </c>
      <c r="C178" s="13" t="inlineStr">
        <is>
          <t>Converting Time: Seconds, Minutes and Hours [ME10.20]</t>
        </is>
      </c>
      <c r="D178" s="12" t="inlineStr">
        <is>
          <t>This nugget has learning material and questions covering the topic of Converting Time: Seconds, Minutes and Hours. (Level 2)</t>
        </is>
      </c>
      <c r="E178" s="12" t="inlineStr">
        <is>
          <t>f6f101b4-ded1-4882-975e-c693537690c5</t>
        </is>
      </c>
    </row>
    <row r="179" ht="45" customHeight="1">
      <c r="A179" s="12" t="inlineStr">
        <is>
          <t>Measures, Shape and Space</t>
        </is>
      </c>
      <c r="B179" s="12" t="inlineStr">
        <is>
          <t>Time and Money</t>
        </is>
      </c>
      <c r="C179" s="13" t="inlineStr">
        <is>
          <t>Calendar Months [MF37.07]</t>
        </is>
      </c>
      <c r="D179" s="12" t="inlineStr">
        <is>
          <t>This nugget has learning material and questions covering the topic of Calendar Months.</t>
        </is>
      </c>
      <c r="E179" s="12" t="inlineStr">
        <is>
          <t>ceba81bd-524d-4fb5-877c-7c935f64d395</t>
        </is>
      </c>
    </row>
    <row r="180" ht="45" customHeight="1">
      <c r="A180" s="12" t="inlineStr">
        <is>
          <t>Measures, Shape and Space</t>
        </is>
      </c>
      <c r="B180" s="12" t="inlineStr">
        <is>
          <t>Time and Money</t>
        </is>
      </c>
      <c r="C180" s="13" t="inlineStr">
        <is>
          <t>Converting Time: Days, Weeks and Years [ME10.21]</t>
        </is>
      </c>
      <c r="D180" s="12" t="inlineStr">
        <is>
          <t>This nugget has learning material and questions covering the topic of Converting Time: Days, Weeks and Years. (Level 2)</t>
        </is>
      </c>
      <c r="E180" s="12" t="inlineStr">
        <is>
          <t>28e6816c-3a66-4fc7-ab5f-1563b3826891</t>
        </is>
      </c>
    </row>
    <row r="181" ht="45" customHeight="1">
      <c r="A181" s="12" t="inlineStr">
        <is>
          <t>Measures, Shape and Space</t>
        </is>
      </c>
      <c r="B181" s="12" t="inlineStr">
        <is>
          <t>Time and Money</t>
        </is>
      </c>
      <c r="C181" s="13" t="inlineStr">
        <is>
          <t>Converting Time: Mixed Units [ME10.22]</t>
        </is>
      </c>
      <c r="D181" s="12" t="inlineStr">
        <is>
          <t>This nugget has learning material and questions covering the topic of Converting Time: Mixed Units. (Level 2)</t>
        </is>
      </c>
      <c r="E181" s="12" t="inlineStr">
        <is>
          <t>a9b1b5e5-ad75-442e-ad6e-0e58fab821d6</t>
        </is>
      </c>
    </row>
    <row r="182" ht="45" customHeight="1">
      <c r="A182" s="12" t="inlineStr">
        <is>
          <t>Measures, Shape and Space</t>
        </is>
      </c>
      <c r="B182" s="12" t="inlineStr">
        <is>
          <t>Time and Money</t>
        </is>
      </c>
      <c r="C182" s="13" t="inlineStr">
        <is>
          <t>Problems with Time [ME10.23]</t>
        </is>
      </c>
      <c r="D182" s="12" t="inlineStr">
        <is>
          <t>This nugget has learning material and questions covering the topic of Problems with Time. (Level 2)</t>
        </is>
      </c>
      <c r="E182" s="12" t="inlineStr">
        <is>
          <t>aa7baaeb-ec54-4b93-9e2a-0eaf35c58ba6</t>
        </is>
      </c>
    </row>
    <row r="183" ht="45" customHeight="1">
      <c r="A183" s="12" t="inlineStr">
        <is>
          <t>Measures, Shape and Space</t>
        </is>
      </c>
      <c r="B183" s="12" t="inlineStr">
        <is>
          <t>Measures</t>
        </is>
      </c>
      <c r="C183" s="13" t="inlineStr">
        <is>
          <t>Diagnostic: Measures [ME0.14]</t>
        </is>
      </c>
      <c r="D183" s="12" t="inlineStr">
        <is>
          <t>This is a short diagnostic assessment covering the topic of Measures.</t>
        </is>
      </c>
      <c r="E183" s="12" t="inlineStr">
        <is>
          <t>b11a4ee3-f15a-4d2c-b060-3b455beb9be0</t>
        </is>
      </c>
    </row>
    <row r="184" ht="45" customHeight="1">
      <c r="A184" s="12" t="inlineStr">
        <is>
          <t>Measures, Shape and Space</t>
        </is>
      </c>
      <c r="B184" s="12" t="inlineStr">
        <is>
          <t>Measures</t>
        </is>
      </c>
      <c r="C184" s="13" t="inlineStr">
        <is>
          <t>Reading Scales [MF36.01]</t>
        </is>
      </c>
      <c r="D184" s="12" t="inlineStr">
        <is>
          <t>This nugget has learning material and questions covering the topic of Reading Scales.</t>
        </is>
      </c>
      <c r="E184" s="12" t="inlineStr">
        <is>
          <t>488d469f-5ec1-4a53-b56b-a1b3da7ec705</t>
        </is>
      </c>
    </row>
    <row r="185" ht="45" customHeight="1">
      <c r="A185" s="12" t="inlineStr">
        <is>
          <t>Measures, Shape and Space</t>
        </is>
      </c>
      <c r="B185" s="12" t="inlineStr">
        <is>
          <t>Measures</t>
        </is>
      </c>
      <c r="C185" s="13" t="inlineStr">
        <is>
          <t>Metric Units [MF36.02]</t>
        </is>
      </c>
      <c r="D185" s="12" t="inlineStr">
        <is>
          <t>This nugget has learning material and questions covering the topic of Metric Units.</t>
        </is>
      </c>
      <c r="E185" s="12" t="inlineStr">
        <is>
          <t>2c5e43ab-03b8-4e5f-bc8f-324267ad6227</t>
        </is>
      </c>
    </row>
    <row r="186" ht="45" customHeight="1">
      <c r="A186" s="12" t="inlineStr">
        <is>
          <t>Measures, Shape and Space</t>
        </is>
      </c>
      <c r="B186" s="12" t="inlineStr">
        <is>
          <t>Measures</t>
        </is>
      </c>
      <c r="C186" s="13" t="inlineStr">
        <is>
          <t>Estimating with Metric Units [MD10.01]</t>
        </is>
      </c>
      <c r="D186" s="12" t="inlineStr">
        <is>
          <t>This nugget has questions on estimating using metric or imperial measures of length, mass and volume.</t>
        </is>
      </c>
      <c r="E186" s="12" t="inlineStr">
        <is>
          <t>5e777ea4-4a56-4e6a-9392-0a7d5dd18f8d</t>
        </is>
      </c>
    </row>
    <row r="187" ht="45" customHeight="1">
      <c r="A187" s="12" t="inlineStr">
        <is>
          <t>Measures, Shape and Space</t>
        </is>
      </c>
      <c r="B187" s="12" t="inlineStr">
        <is>
          <t>Measures</t>
        </is>
      </c>
      <c r="C187" s="13" t="inlineStr">
        <is>
          <t>Adding and Subtracting Metric Measures [MD10.11]</t>
        </is>
      </c>
      <c r="D187" s="12" t="inlineStr">
        <is>
          <t xml:space="preserve">This nugget covers the addition and subtraction of metric quantities of length, mass and capacity. These questions involve decimal quantities, but without conversions between quantities. </t>
        </is>
      </c>
      <c r="E187" s="12" t="inlineStr">
        <is>
          <t>062ec6f8-969c-4fba-986c-b9c4339e0062</t>
        </is>
      </c>
    </row>
    <row r="188" ht="45" customHeight="1">
      <c r="A188" s="12" t="inlineStr">
        <is>
          <t>Measures, Shape and Space</t>
        </is>
      </c>
      <c r="B188" s="12" t="inlineStr">
        <is>
          <t>Measures</t>
        </is>
      </c>
      <c r="C188" s="13" t="inlineStr">
        <is>
          <t>Converting Metric Length (One-Step) [ME10.01]</t>
        </is>
      </c>
      <c r="D188" s="12" t="inlineStr">
        <is>
          <t>This nugget has learning material and questions covering the topic of Converting Metric Length (One-Step). (Level 2)</t>
        </is>
      </c>
      <c r="E188" s="12" t="inlineStr">
        <is>
          <t>d5de441e-9597-41a4-8b13-524f5e76f15f</t>
        </is>
      </c>
    </row>
    <row r="189" ht="45" customHeight="1">
      <c r="A189" s="12" t="inlineStr">
        <is>
          <t>Measures, Shape and Space</t>
        </is>
      </c>
      <c r="B189" s="12" t="inlineStr">
        <is>
          <t>Measures</t>
        </is>
      </c>
      <c r="C189" s="13" t="inlineStr">
        <is>
          <t>Converting Metric Mass (One-Step) [ME10.02]</t>
        </is>
      </c>
      <c r="D189" s="12" t="inlineStr">
        <is>
          <t xml:space="preserve">This nugget has learning material and questions covering the topic of Converting Metric Mass (One-Step). (Level 2)
</t>
        </is>
      </c>
      <c r="E189" s="12" t="inlineStr">
        <is>
          <t>eeb4e4f0-ffcc-4bbf-b194-513ddc4dddc3</t>
        </is>
      </c>
    </row>
    <row r="190" ht="45" customHeight="1">
      <c r="A190" s="12" t="inlineStr">
        <is>
          <t>Measures, Shape and Space</t>
        </is>
      </c>
      <c r="B190" s="12" t="inlineStr">
        <is>
          <t>Measures</t>
        </is>
      </c>
      <c r="C190" s="13" t="inlineStr">
        <is>
          <t>Converting Metric Capacity [MF36.10]</t>
        </is>
      </c>
      <c r="D190" s="12" t="inlineStr">
        <is>
          <t>This nugget has learning material and questions covering the topic of Converting Metric Capacity.</t>
        </is>
      </c>
      <c r="E190" s="12" t="inlineStr">
        <is>
          <t>86ee886d-4b5d-4e6d-ac6d-4b22bf0624ae</t>
        </is>
      </c>
    </row>
    <row r="191" ht="45" customHeight="1">
      <c r="A191" s="12" t="inlineStr">
        <is>
          <t>Measures, Shape and Space</t>
        </is>
      </c>
      <c r="B191" s="12" t="inlineStr">
        <is>
          <t>Measures</t>
        </is>
      </c>
      <c r="C191" s="13" t="inlineStr">
        <is>
          <t>Conversion Graphs: Units of Measure [MF36.22]</t>
        </is>
      </c>
      <c r="D191" s="12" t="inlineStr">
        <is>
          <t>This nugget has learning material and questions on using conversion graphs to convert between metric and imperial units of measure.</t>
        </is>
      </c>
      <c r="E191" s="12" t="inlineStr">
        <is>
          <t>7e783eb9-12f2-4bce-aeb5-c837888f2924</t>
        </is>
      </c>
    </row>
    <row r="192" ht="45" customHeight="1">
      <c r="A192" s="12" t="inlineStr">
        <is>
          <t>Measures, Shape and Space</t>
        </is>
      </c>
      <c r="B192" s="12" t="inlineStr">
        <is>
          <t>Measures</t>
        </is>
      </c>
      <c r="C192" s="13" t="inlineStr">
        <is>
          <t>Using Scales on a Map [MF39.05]</t>
        </is>
      </c>
      <c r="D192" s="12" t="inlineStr">
        <is>
          <t>This nugget has learning material and questions covering the topic of Using Scales on a Map.</t>
        </is>
      </c>
      <c r="E192" s="12" t="inlineStr">
        <is>
          <t>4b4effde-b718-4621-897a-8c0f70637738</t>
        </is>
      </c>
    </row>
    <row r="193" ht="45" customHeight="1">
      <c r="A193" s="12" t="inlineStr">
        <is>
          <t>Measures, Shape and Space</t>
        </is>
      </c>
      <c r="B193" s="12" t="inlineStr">
        <is>
          <t>Measures</t>
        </is>
      </c>
      <c r="C193" s="13" t="inlineStr">
        <is>
          <t>Metric and Imperial Length (Calculator) [ME10.03]</t>
        </is>
      </c>
      <c r="D193" s="12" t="inlineStr">
        <is>
          <t>This nugget has learning material and questions covering the topic of Metric and Imperial Length (Calculator). (Level 2)</t>
        </is>
      </c>
      <c r="E193" s="12" t="inlineStr">
        <is>
          <t>822c5bcb-4b97-4087-91fc-35f9ef0783b5</t>
        </is>
      </c>
    </row>
    <row r="194" ht="45" customHeight="1">
      <c r="A194" s="12" t="inlineStr">
        <is>
          <t>Measures, Shape and Space</t>
        </is>
      </c>
      <c r="B194" s="12" t="inlineStr">
        <is>
          <t>Measures</t>
        </is>
      </c>
      <c r="C194" s="13" t="inlineStr">
        <is>
          <t>Metric and Imperial Mass and Volume (Calculator) [ME10.04]</t>
        </is>
      </c>
      <c r="D194" s="12" t="inlineStr">
        <is>
          <t>This nugget has learning material and questions covering the topic of Metric and Imperial Mass and Volume (Calculator). (Level 2)</t>
        </is>
      </c>
      <c r="E194" s="12" t="inlineStr">
        <is>
          <t>4778f005-24e1-423e-b2ee-4d21121d273b</t>
        </is>
      </c>
    </row>
    <row r="195" ht="45" customHeight="1">
      <c r="A195" s="12" t="inlineStr">
        <is>
          <t>Measures, Shape and Space</t>
        </is>
      </c>
      <c r="B195" s="12" t="inlineStr">
        <is>
          <t>Measures</t>
        </is>
      </c>
      <c r="C195" s="13" t="inlineStr">
        <is>
          <t>Conversion Graphs: Interpreting [ME10.05]</t>
        </is>
      </c>
      <c r="D195" s="12" t="inlineStr">
        <is>
          <t>This nugget has learning material and questions covering the topic of Conversion Graphs: Interpreting. (Level 2)</t>
        </is>
      </c>
      <c r="E195" s="12" t="inlineStr">
        <is>
          <t>e9716ab7-f5fd-44db-8a64-48acc6b9e52c</t>
        </is>
      </c>
    </row>
    <row r="196" ht="45" customHeight="1">
      <c r="A196" s="12" t="inlineStr">
        <is>
          <t>Measures, Shape and Space</t>
        </is>
      </c>
      <c r="B196" s="12" t="inlineStr">
        <is>
          <t>Measures</t>
        </is>
      </c>
      <c r="C196" s="13" t="inlineStr">
        <is>
          <t>Finding Scales with Units [ME10.06]</t>
        </is>
      </c>
      <c r="D196" s="12" t="inlineStr">
        <is>
          <t>This nugget has learning material and questions covering the topic of Finding Scales with Units. (Level 2)</t>
        </is>
      </c>
      <c r="E196" s="12" t="inlineStr">
        <is>
          <t>5d153467-8013-480e-a123-79926242c6e1</t>
        </is>
      </c>
    </row>
    <row r="197" ht="45" customHeight="1">
      <c r="A197" s="12" t="inlineStr">
        <is>
          <t>Measures, Shape and Space</t>
        </is>
      </c>
      <c r="B197" s="12" t="inlineStr">
        <is>
          <t>Measures</t>
        </is>
      </c>
      <c r="C197" s="13" t="inlineStr">
        <is>
          <t>Finding Scales without Units [ME10.07]</t>
        </is>
      </c>
      <c r="D197" s="12" t="inlineStr">
        <is>
          <t>This nugget has learning material and questions covering the topic of Finding Scales without Units. (Level 2)</t>
        </is>
      </c>
      <c r="E197" s="12" t="inlineStr">
        <is>
          <t>4abb4f8d-1a2d-4909-a6a4-ffc8efc5c6d7</t>
        </is>
      </c>
    </row>
    <row r="198" ht="45" customHeight="1">
      <c r="A198" s="12" t="inlineStr">
        <is>
          <t>Measures, Shape and Space</t>
        </is>
      </c>
      <c r="B198" s="12" t="inlineStr">
        <is>
          <t>Measures</t>
        </is>
      </c>
      <c r="C198" s="13" t="inlineStr">
        <is>
          <t>Using Scales without Units [ME10.08]</t>
        </is>
      </c>
      <c r="D198" s="12" t="inlineStr">
        <is>
          <t>This nugget has learning material and questions covering the topic of Using Scales without Units. (Level 2)</t>
        </is>
      </c>
      <c r="E198" s="12" t="inlineStr">
        <is>
          <t>ffc32e22-c53b-4d49-b838-a8c946e07ed7</t>
        </is>
      </c>
    </row>
    <row r="199" ht="45" customHeight="1">
      <c r="A199" s="12" t="inlineStr">
        <is>
          <t>Measures, Shape and Space</t>
        </is>
      </c>
      <c r="B199" s="12" t="inlineStr">
        <is>
          <t>Measures</t>
        </is>
      </c>
      <c r="C199" s="13" t="inlineStr">
        <is>
          <t>Creating Scale Diagrams [MF39.10]</t>
        </is>
      </c>
      <c r="D199" s="12" t="inlineStr">
        <is>
          <t>This nugget has learning material and questions covering the topic of Creating Scale Diagrams.</t>
        </is>
      </c>
      <c r="E199" s="12" t="inlineStr">
        <is>
          <t>15aeb1fa-cb5c-47de-88e1-d0ef18382c53</t>
        </is>
      </c>
    </row>
    <row r="200" ht="45" customHeight="1">
      <c r="A200" s="12" t="inlineStr">
        <is>
          <t>Measures, Shape and Space</t>
        </is>
      </c>
      <c r="B200" s="12" t="inlineStr">
        <is>
          <t>Measures</t>
        </is>
      </c>
      <c r="C200" s="13" t="inlineStr">
        <is>
          <t>Finding Speed (SDT) [ME10.09]</t>
        </is>
      </c>
      <c r="D200" s="12" t="inlineStr">
        <is>
          <t>This nugget has learning material and questions covering the topic of Finding Speed (SDT). (Level 2)</t>
        </is>
      </c>
      <c r="E200" s="12" t="inlineStr">
        <is>
          <t>244bd714-ae11-46f3-b02b-85c7c4c2169a</t>
        </is>
      </c>
    </row>
    <row r="201" ht="45" customHeight="1">
      <c r="A201" s="12" t="inlineStr">
        <is>
          <t>Measures, Shape and Space</t>
        </is>
      </c>
      <c r="B201" s="12" t="inlineStr">
        <is>
          <t>Measures</t>
        </is>
      </c>
      <c r="C201" s="13" t="inlineStr">
        <is>
          <t>Finding Distance (SDT) [ME10.10]</t>
        </is>
      </c>
      <c r="D201" s="12" t="inlineStr">
        <is>
          <t>This nugget has learning material and questions covering the topic of Finding Distance (SDT). (Level 2)</t>
        </is>
      </c>
      <c r="E201" s="12" t="inlineStr">
        <is>
          <t>00d95b81-fe85-4dae-a7bb-28bca3a571d0</t>
        </is>
      </c>
    </row>
    <row r="202" ht="45" customHeight="1">
      <c r="A202" s="12" t="inlineStr">
        <is>
          <t>Measures, Shape and Space</t>
        </is>
      </c>
      <c r="B202" s="12" t="inlineStr">
        <is>
          <t>Measures</t>
        </is>
      </c>
      <c r="C202" s="13" t="inlineStr">
        <is>
          <t>Finding Time (SDT) [ME10.11]</t>
        </is>
      </c>
      <c r="D202" s="12" t="inlineStr">
        <is>
          <t>This nugget has learning material and questions covering the topic of Finding Time (SDT).</t>
        </is>
      </c>
      <c r="E202" s="12" t="inlineStr">
        <is>
          <t>f3060c8d-6c37-4e8d-96f2-6a1c25d5f1e3</t>
        </is>
      </c>
    </row>
    <row r="203" ht="45" customHeight="1">
      <c r="A203" s="12" t="inlineStr">
        <is>
          <t>Measures, Shape and Space</t>
        </is>
      </c>
      <c r="B203" s="12" t="inlineStr">
        <is>
          <t>Measures</t>
        </is>
      </c>
      <c r="C203" s="13" t="inlineStr">
        <is>
          <t>Speed, Distance and Time: Mixed Questions [ME10.12]</t>
        </is>
      </c>
      <c r="D203" s="12" t="inlineStr">
        <is>
          <t>This nugget has learning material and questions covering the topic of Speed, Distance and Time: Mixed Questions. (level 2)</t>
        </is>
      </c>
      <c r="E203" s="12" t="inlineStr">
        <is>
          <t>4fed02d1-127f-4483-83c3-d13d07c98e27</t>
        </is>
      </c>
    </row>
    <row r="204" ht="45" customHeight="1">
      <c r="A204" s="12" t="inlineStr">
        <is>
          <t>Measures, Shape and Space</t>
        </is>
      </c>
      <c r="B204" s="12" t="inlineStr">
        <is>
          <t>Measures</t>
        </is>
      </c>
      <c r="C204" s="13" t="inlineStr">
        <is>
          <t>Finding Density (DMV) [ME10.13]</t>
        </is>
      </c>
      <c r="D204" s="12" t="inlineStr">
        <is>
          <t>This nugget has learning material and questions covering the topic of Finding Density (DMV). (Level 2)</t>
        </is>
      </c>
      <c r="E204" s="12" t="inlineStr">
        <is>
          <t>1c6cb122-8521-44db-aa8c-a2d346c9dac1</t>
        </is>
      </c>
    </row>
    <row r="205" ht="45" customHeight="1">
      <c r="A205" s="12" t="inlineStr">
        <is>
          <t>Measures, Shape and Space</t>
        </is>
      </c>
      <c r="B205" s="12" t="inlineStr">
        <is>
          <t>Measures</t>
        </is>
      </c>
      <c r="C205" s="13" t="inlineStr">
        <is>
          <t>Finding Mass (DMV) [ME10.14]</t>
        </is>
      </c>
      <c r="D205" s="12" t="inlineStr">
        <is>
          <t>This nugget has learning material and questions covering the topic of Finding Mass (DMV). (Level 2)</t>
        </is>
      </c>
      <c r="E205" s="12" t="inlineStr">
        <is>
          <t>a12299aa-1f9d-4209-8043-2da0adeb576f</t>
        </is>
      </c>
    </row>
    <row r="206" ht="45" customHeight="1">
      <c r="A206" s="12" t="inlineStr">
        <is>
          <t>Measures, Shape and Space</t>
        </is>
      </c>
      <c r="B206" s="12" t="inlineStr">
        <is>
          <t>Measures</t>
        </is>
      </c>
      <c r="C206" s="13" t="inlineStr">
        <is>
          <t>Finding Volume (DMV) [ME10.15]</t>
        </is>
      </c>
      <c r="D206" s="12" t="inlineStr">
        <is>
          <t>This nugget has learning material and questions covering the topic of Finding Volume (DMV). (Level 2)</t>
        </is>
      </c>
      <c r="E206" s="12" t="inlineStr">
        <is>
          <t>ff60cd0b-6b08-4d3a-a3b2-a61e9ad7ae2e</t>
        </is>
      </c>
    </row>
    <row r="207" ht="45" customHeight="1">
      <c r="A207" s="12" t="inlineStr">
        <is>
          <t>Measures, Shape and Space</t>
        </is>
      </c>
      <c r="B207" s="12" t="inlineStr">
        <is>
          <t>Measures</t>
        </is>
      </c>
      <c r="C207" s="13" t="inlineStr">
        <is>
          <t>Density, Mass and Volume: Mixed Questions [ME10.16]</t>
        </is>
      </c>
      <c r="D207" s="12" t="inlineStr">
        <is>
          <t>This nugget has learning material and questions covering the topic of Density, Mass and Volume: Mixed Questions. (Level 2)</t>
        </is>
      </c>
      <c r="E207" s="12" t="inlineStr">
        <is>
          <t>71c590a4-ccea-48a1-801b-a62e80b534a6</t>
        </is>
      </c>
    </row>
    <row r="208" ht="45" customHeight="1">
      <c r="A208" s="12" t="inlineStr">
        <is>
          <t>Measures, Shape and Space</t>
        </is>
      </c>
      <c r="B208" s="12" t="inlineStr">
        <is>
          <t>2D and 3D Shapes</t>
        </is>
      </c>
      <c r="C208" s="13" t="inlineStr">
        <is>
          <t>Diagnostic: 2D and 3D Shapes [ME0.15]</t>
        </is>
      </c>
      <c r="D208" s="12" t="inlineStr">
        <is>
          <t>This is a short diagnostic assessment covering the topic of 2D and 3D Shapes.</t>
        </is>
      </c>
      <c r="E208" s="12" t="inlineStr">
        <is>
          <t>6af21b7d-048b-4b45-ab8b-422e61936285</t>
        </is>
      </c>
    </row>
    <row r="209" ht="45" customHeight="1">
      <c r="A209" s="12" t="inlineStr">
        <is>
          <t>Measures, Shape and Space</t>
        </is>
      </c>
      <c r="B209" s="12" t="inlineStr">
        <is>
          <t>2D and 3D Shapes</t>
        </is>
      </c>
      <c r="C209" s="13" t="inlineStr">
        <is>
          <t>Key Terms in 2D Geometry [MF26.01]</t>
        </is>
      </c>
      <c r="D209" s="12" t="inlineStr">
        <is>
          <t>This nugget has learning material and questions covering the topic of Key Terms in 2D Geometry.</t>
        </is>
      </c>
      <c r="E209" s="12" t="inlineStr">
        <is>
          <t>0fa92733-0d18-4ac4-9655-dbf43606634d</t>
        </is>
      </c>
    </row>
    <row r="210" ht="45" customHeight="1">
      <c r="A210" s="12" t="inlineStr">
        <is>
          <t>Measures, Shape and Space</t>
        </is>
      </c>
      <c r="B210" s="12" t="inlineStr">
        <is>
          <t>2D and 3D Shapes</t>
        </is>
      </c>
      <c r="C210" s="13" t="inlineStr">
        <is>
          <t>Naming 2D Shapes [MF26.06]</t>
        </is>
      </c>
      <c r="D210" s="12" t="inlineStr">
        <is>
          <t>This nugget has learning material and questions covering the topic of Naming 2D Shapes.</t>
        </is>
      </c>
      <c r="E210" s="12" t="inlineStr">
        <is>
          <t>45f41eba-c906-48a4-8184-4093d24fb7a7</t>
        </is>
      </c>
    </row>
    <row r="211" ht="45" customHeight="1">
      <c r="A211" s="12" t="inlineStr">
        <is>
          <t>Measures, Shape and Space</t>
        </is>
      </c>
      <c r="B211" s="12" t="inlineStr">
        <is>
          <t>2D and 3D Shapes</t>
        </is>
      </c>
      <c r="C211" s="13" t="inlineStr">
        <is>
          <t>Reflective Symmetry [MF29.02]</t>
        </is>
      </c>
      <c r="D211" s="12" t="inlineStr">
        <is>
          <t>This nugget has learning material and questions covering the topic of Reflective Symmetry.</t>
        </is>
      </c>
      <c r="E211" s="12" t="inlineStr">
        <is>
          <t>8dd48b2f-4d4f-4cd9-a4a8-e42794e9ba72</t>
        </is>
      </c>
    </row>
    <row r="212" ht="45" customHeight="1">
      <c r="A212" s="12" t="inlineStr">
        <is>
          <t>Measures, Shape and Space</t>
        </is>
      </c>
      <c r="B212" s="12" t="inlineStr">
        <is>
          <t>2D and 3D Shapes</t>
        </is>
      </c>
      <c r="C212" s="13" t="inlineStr">
        <is>
          <t>Parallel and Perpendicular Lines [MF26.05]</t>
        </is>
      </c>
      <c r="D212" s="12" t="inlineStr">
        <is>
          <t>This nugget has learning material and questions covering the topic of Parallel and Perpendicular Lines.</t>
        </is>
      </c>
      <c r="E212" s="12" t="inlineStr">
        <is>
          <t>d29dbb56-ae38-4ba4-95fa-53554c6dfa09</t>
        </is>
      </c>
    </row>
    <row r="213" ht="45" customHeight="1">
      <c r="A213" s="12" t="inlineStr">
        <is>
          <t>Measures, Shape and Space</t>
        </is>
      </c>
      <c r="B213" s="12" t="inlineStr">
        <is>
          <t>2D and 3D Shapes</t>
        </is>
      </c>
      <c r="C213" s="13" t="inlineStr">
        <is>
          <t>Faces, Edges and Vertices [MF26.02]</t>
        </is>
      </c>
      <c r="D213" s="12" t="inlineStr">
        <is>
          <t>This nugget has learning material and questions covering the topic of Key Terms in 3D Geometry.</t>
        </is>
      </c>
      <c r="E213" s="12" t="inlineStr">
        <is>
          <t>521c4c8f-c4d6-4626-9e62-4488639ea125</t>
        </is>
      </c>
    </row>
    <row r="214" ht="45" customHeight="1">
      <c r="A214" s="12" t="inlineStr">
        <is>
          <t>Measures, Shape and Space</t>
        </is>
      </c>
      <c r="B214" s="12" t="inlineStr">
        <is>
          <t>2D and 3D Shapes</t>
        </is>
      </c>
      <c r="C214" s="13" t="inlineStr">
        <is>
          <t>Naming 3D Shapes [MF26.10]</t>
        </is>
      </c>
      <c r="D214" s="12" t="inlineStr">
        <is>
          <t>This nugget has learning material and questions covering the topic of Naming 3D Shapes.</t>
        </is>
      </c>
      <c r="E214" s="12" t="inlineStr">
        <is>
          <t>2541690c-718d-46ea-9896-efc5298db2c7</t>
        </is>
      </c>
    </row>
    <row r="215" ht="45" customHeight="1">
      <c r="A215" s="12" t="inlineStr">
        <is>
          <t>Measures, Shape and Space</t>
        </is>
      </c>
      <c r="B215" s="12" t="inlineStr">
        <is>
          <t>2D and 3D Shapes</t>
        </is>
      </c>
      <c r="C215" s="13" t="inlineStr">
        <is>
          <t>Nets of Cubes [MF33.02]</t>
        </is>
      </c>
      <c r="D215" s="12" t="inlineStr">
        <is>
          <t>This nugget has learning material and questions covering the topic of Nets of Cubes.</t>
        </is>
      </c>
      <c r="E215" s="12" t="inlineStr">
        <is>
          <t>060d2031-f1bf-49a8-9c12-ba5f83081131</t>
        </is>
      </c>
    </row>
    <row r="216" ht="45" customHeight="1">
      <c r="A216" s="12" t="inlineStr">
        <is>
          <t>Measures, Shape and Space</t>
        </is>
      </c>
      <c r="B216" s="12" t="inlineStr">
        <is>
          <t>2D and 3D Shapes</t>
        </is>
      </c>
      <c r="C216" s="13" t="inlineStr">
        <is>
          <t>Nets of Cuboids [ME11.01]</t>
        </is>
      </c>
      <c r="D216" s="12" t="inlineStr">
        <is>
          <t>This nugget has learning material and questions covering the topic of Nets of Cuboids.</t>
        </is>
      </c>
      <c r="E216" s="12" t="inlineStr">
        <is>
          <t>4fd3db4b-0b47-435f-ac94-e63baaf70fb0</t>
        </is>
      </c>
    </row>
    <row r="217" ht="45" customHeight="1">
      <c r="A217" s="12" t="inlineStr">
        <is>
          <t>Measures, Shape and Space</t>
        </is>
      </c>
      <c r="B217" s="12" t="inlineStr">
        <is>
          <t>2D and 3D Shapes</t>
        </is>
      </c>
      <c r="C217" s="13" t="inlineStr">
        <is>
          <t>Nets of 3D Shapes [MF33.05]</t>
        </is>
      </c>
      <c r="D217" s="12" t="inlineStr">
        <is>
          <t>This nugget shows how different nets fold up to make cuboids, cylinders, cones, pyramids with regular polygons as the base, and prisms.</t>
        </is>
      </c>
      <c r="E217" s="12" t="inlineStr">
        <is>
          <t>988687ba-d781-4e63-828d-f2b585b7e3dc</t>
        </is>
      </c>
    </row>
    <row r="218" ht="45" customHeight="1">
      <c r="A218" s="12" t="inlineStr">
        <is>
          <t>Measures, Shape and Space</t>
        </is>
      </c>
      <c r="B218" s="12" t="inlineStr">
        <is>
          <t>2D and 3D Shapes</t>
        </is>
      </c>
      <c r="C218" s="13" t="inlineStr">
        <is>
          <t>Plans and Elevations with Cuboids [MF33.03]</t>
        </is>
      </c>
      <c r="D218" s="12" t="inlineStr">
        <is>
          <t>This nugget has learning material and questions covering the topic of Plans and Elevations with Cuboids.</t>
        </is>
      </c>
      <c r="E218" s="12" t="inlineStr">
        <is>
          <t>99653930-8e3a-4b19-8c50-5df19b9f7f1a</t>
        </is>
      </c>
    </row>
    <row r="219" ht="45" customHeight="1">
      <c r="A219" s="12" t="inlineStr">
        <is>
          <t>Measures, Shape and Space</t>
        </is>
      </c>
      <c r="B219" s="12" t="inlineStr">
        <is>
          <t>2D and 3D Shapes</t>
        </is>
      </c>
      <c r="C219" s="13" t="inlineStr">
        <is>
          <t>Plans and Elevations [MF33.04]</t>
        </is>
      </c>
      <c r="D219" s="12" t="inlineStr">
        <is>
          <t>This nugget has learning material and questions covering the topic of Plans and Elevations.</t>
        </is>
      </c>
      <c r="E219" s="12" t="inlineStr">
        <is>
          <t>17072aa4-4633-4dce-9593-2df94b580170</t>
        </is>
      </c>
    </row>
    <row r="220" ht="45" customHeight="1">
      <c r="A220" s="12" t="inlineStr">
        <is>
          <t>Measures, Shape and Space</t>
        </is>
      </c>
      <c r="B220" s="12" t="inlineStr">
        <is>
          <t>2D and 3D Shapes</t>
        </is>
      </c>
      <c r="C220" s="13" t="inlineStr">
        <is>
          <t>Plan Drawings [ME11.02]</t>
        </is>
      </c>
      <c r="D220" s="12" t="inlineStr">
        <is>
          <t>This nugget has learning material and questions covering the topic of Plan Drawings.</t>
        </is>
      </c>
      <c r="E220" s="12" t="inlineStr">
        <is>
          <t>255532e8-9e1a-4234-b7f6-177cba4d0e95</t>
        </is>
      </c>
    </row>
    <row r="221" ht="45" customHeight="1">
      <c r="A221" s="12" t="inlineStr">
        <is>
          <t>Measures, Shape and Space</t>
        </is>
      </c>
      <c r="B221" s="12" t="inlineStr">
        <is>
          <t>2D and 3D Shapes</t>
        </is>
      </c>
      <c r="C221" s="13" t="inlineStr">
        <is>
          <t>Constructing Circles [MF42.01]</t>
        </is>
      </c>
      <c r="D221" s="12" t="inlineStr">
        <is>
          <t>This nugget has learning material and questions covering the topic of Constructing Circles.</t>
        </is>
      </c>
      <c r="E221" s="12" t="inlineStr">
        <is>
          <t>f74cca3b-0d56-4ded-b735-66bf365c30da</t>
        </is>
      </c>
    </row>
    <row r="222" ht="45" customHeight="1">
      <c r="A222" s="12" t="inlineStr">
        <is>
          <t>Measures, Shape and Space</t>
        </is>
      </c>
      <c r="B222" s="12" t="inlineStr">
        <is>
          <t>2D and 3D Shapes</t>
        </is>
      </c>
      <c r="C222" s="13" t="inlineStr">
        <is>
          <t>Dimensions [ME11.03]</t>
        </is>
      </c>
      <c r="D222" s="12" t="inlineStr">
        <is>
          <t>This nugget has learning material and questions covering the topic of Dimensions.</t>
        </is>
      </c>
      <c r="E222" s="12" t="inlineStr">
        <is>
          <t>609ea30c-865c-4cbe-bb96-f689b80c61d8</t>
        </is>
      </c>
    </row>
    <row r="223" ht="45" customHeight="1">
      <c r="A223" s="12" t="inlineStr">
        <is>
          <t>Measures, Shape and Space</t>
        </is>
      </c>
      <c r="B223" s="12" t="inlineStr">
        <is>
          <t>2D and 3D Shapes</t>
        </is>
      </c>
      <c r="C223" s="13" t="inlineStr">
        <is>
          <t>Understanding Coordinates: 1st Quadrant [MF23.01]</t>
        </is>
      </c>
      <c r="D223" s="12" t="inlineStr">
        <is>
          <t>This nugget has learning material and questions covering the topic of Understanding Coordinates: 1st Quadrant.</t>
        </is>
      </c>
      <c r="E223" s="12" t="inlineStr">
        <is>
          <t>c403ab47-3547-4d3b-8228-6e7a87d6f43f</t>
        </is>
      </c>
    </row>
    <row r="224" ht="45" customHeight="1">
      <c r="A224" s="12" t="inlineStr">
        <is>
          <t>Measures, Shape and Space</t>
        </is>
      </c>
      <c r="B224" s="12" t="inlineStr">
        <is>
          <t>2D and 3D Shapes</t>
        </is>
      </c>
      <c r="C224" s="13" t="inlineStr">
        <is>
          <t>Understanding Coordinates: 4 Quadrants [MF23.02]</t>
        </is>
      </c>
      <c r="D224" s="12" t="inlineStr">
        <is>
          <t>This nugget has learning material and questions covering the topic of Understanding Coordinates: 4 Quadrants.</t>
        </is>
      </c>
      <c r="E224" s="12" t="inlineStr">
        <is>
          <t>5b991c24-3817-46b9-93da-98a0e9ad9d1e</t>
        </is>
      </c>
    </row>
    <row r="225" ht="45" customHeight="1">
      <c r="A225" s="12" t="inlineStr">
        <is>
          <t>Measures, Shape and Space</t>
        </is>
      </c>
      <c r="B225" s="12" t="inlineStr">
        <is>
          <t>2D and 3D Shapes</t>
        </is>
      </c>
      <c r="C225" s="13" t="inlineStr">
        <is>
          <t>Coordinates and 2D Shapes [ME11.04]</t>
        </is>
      </c>
      <c r="D225" s="12" t="inlineStr">
        <is>
          <t xml:space="preserve">This nugget contains information on problem solving with rectangles and triangles on a coordinate grid. </t>
        </is>
      </c>
      <c r="E225" s="12" t="inlineStr">
        <is>
          <t>dd4946f8-e688-4b84-98ad-ab0aafa70ee1</t>
        </is>
      </c>
    </row>
    <row r="226" ht="45" customHeight="1">
      <c r="A226" s="12" t="inlineStr">
        <is>
          <t>Measures, Shape and Space</t>
        </is>
      </c>
      <c r="B226" s="12" t="inlineStr">
        <is>
          <t>2D and 3D Shapes</t>
        </is>
      </c>
      <c r="C226" s="13" t="inlineStr">
        <is>
          <t>Introduction to Bearings [MF39.06]</t>
        </is>
      </c>
      <c r="D226" s="12" t="inlineStr">
        <is>
          <t>This nugget has learning material and questions covering the topic of an Introduction to Bearings.</t>
        </is>
      </c>
      <c r="E226" s="12" t="inlineStr">
        <is>
          <t>69e8e436-6b3c-4b10-a412-c74bc5e70cb0</t>
        </is>
      </c>
    </row>
    <row r="227" ht="45" customHeight="1">
      <c r="A227" s="12" t="inlineStr">
        <is>
          <t>Measures, Shape and Space</t>
        </is>
      </c>
      <c r="B227" s="12" t="inlineStr">
        <is>
          <t>Angles</t>
        </is>
      </c>
      <c r="C227" s="13" t="inlineStr">
        <is>
          <t>Diagnostic: Angles [ME0.16]</t>
        </is>
      </c>
      <c r="D227" s="12" t="inlineStr">
        <is>
          <t>This is a short diagnostic assessment covering the topic of Angles.</t>
        </is>
      </c>
      <c r="E227" s="12" t="inlineStr">
        <is>
          <t>fdfc6cea-1933-484d-87d8-dbe884b3f6f3</t>
        </is>
      </c>
    </row>
    <row r="228" ht="45" customHeight="1">
      <c r="A228" s="12" t="inlineStr">
        <is>
          <t>Measures, Shape and Space</t>
        </is>
      </c>
      <c r="B228" s="12" t="inlineStr">
        <is>
          <t>Angles</t>
        </is>
      </c>
      <c r="C228" s="13" t="inlineStr">
        <is>
          <t>Straight Line Angles 1: Multiples of 5° [MF27.01]</t>
        </is>
      </c>
      <c r="D228" s="12" t="inlineStr">
        <is>
          <t>This nugget has learning material and questions covering the topic of Straight Line Angles 1.</t>
        </is>
      </c>
      <c r="E228" s="12" t="inlineStr">
        <is>
          <t>7dc49cb7-df9a-489f-93c6-b32675de0181</t>
        </is>
      </c>
    </row>
    <row r="229" ht="45" customHeight="1">
      <c r="A229" s="12" t="inlineStr">
        <is>
          <t>Measures, Shape and Space</t>
        </is>
      </c>
      <c r="B229" s="12" t="inlineStr">
        <is>
          <t>Angles</t>
        </is>
      </c>
      <c r="C229" s="13" t="inlineStr">
        <is>
          <t>Straight Line Angles 2 [MF27.02]</t>
        </is>
      </c>
      <c r="D229" s="12" t="inlineStr">
        <is>
          <t>This nugget has learning material and questions covering the topic of Straight Line Angles 2.</t>
        </is>
      </c>
      <c r="E229" s="12" t="inlineStr">
        <is>
          <t>38130453-de0e-47f9-8732-72c28940a76b</t>
        </is>
      </c>
    </row>
    <row r="230" ht="45" customHeight="1">
      <c r="A230" s="12" t="inlineStr">
        <is>
          <t>Measures, Shape and Space</t>
        </is>
      </c>
      <c r="B230" s="12" t="inlineStr">
        <is>
          <t>Angles</t>
        </is>
      </c>
      <c r="C230" s="13" t="inlineStr">
        <is>
          <t>Angles Around a Point 1: Multiples of 5° [MF27.04]</t>
        </is>
      </c>
      <c r="D230" s="12" t="inlineStr">
        <is>
          <t>This nugget has learning material and questions covering the topic of Angles Around a Point 1.</t>
        </is>
      </c>
      <c r="E230" s="12" t="inlineStr">
        <is>
          <t>758fdf66-0977-4cb2-86bd-5ff525592f0d</t>
        </is>
      </c>
    </row>
    <row r="231" ht="45" customHeight="1">
      <c r="A231" s="12" t="inlineStr">
        <is>
          <t>Measures, Shape and Space</t>
        </is>
      </c>
      <c r="B231" s="12" t="inlineStr">
        <is>
          <t>Angles</t>
        </is>
      </c>
      <c r="C231" s="13" t="inlineStr">
        <is>
          <t>Angles Around a Point 2 [MF27.05]</t>
        </is>
      </c>
      <c r="D231" s="12" t="inlineStr">
        <is>
          <t>This nugget has learning material and questions covering the topic of Angles Around a Point 2.</t>
        </is>
      </c>
      <c r="E231" s="12" t="inlineStr">
        <is>
          <t>ae39c12b-72fb-4c61-a244-10b1b7763e3b</t>
        </is>
      </c>
    </row>
    <row r="232" ht="45" customHeight="1">
      <c r="A232" s="12" t="inlineStr">
        <is>
          <t>Measures, Shape and Space</t>
        </is>
      </c>
      <c r="B232" s="12" t="inlineStr">
        <is>
          <t>Angles</t>
        </is>
      </c>
      <c r="C232" s="13" t="inlineStr">
        <is>
          <t>Vertically Opposite Angles [MF27.07]</t>
        </is>
      </c>
      <c r="D232" s="12" t="inlineStr">
        <is>
          <t>This nugget has learning material and questions covering the topic of Vertically Opposite Angles.</t>
        </is>
      </c>
      <c r="E232" s="12" t="inlineStr">
        <is>
          <t>7375a6d7-472e-4809-a529-01072902ed10</t>
        </is>
      </c>
    </row>
    <row r="233" ht="45" customHeight="1">
      <c r="A233" s="12" t="inlineStr">
        <is>
          <t>Measures, Shape and Space</t>
        </is>
      </c>
      <c r="B233" s="12" t="inlineStr">
        <is>
          <t>Angles</t>
        </is>
      </c>
      <c r="C233" s="13" t="inlineStr">
        <is>
          <t>Alternate Angles [MF27.08]</t>
        </is>
      </c>
      <c r="D233" s="12" t="inlineStr">
        <is>
          <t>This nugget has learning material and questions covering the topic of Alternate Angles.</t>
        </is>
      </c>
      <c r="E233" s="12" t="inlineStr">
        <is>
          <t>e6c8f114-146e-47b6-a02e-e75f7a4f10c0</t>
        </is>
      </c>
    </row>
    <row r="234" ht="45" customHeight="1">
      <c r="A234" s="12" t="inlineStr">
        <is>
          <t>Measures, Shape and Space</t>
        </is>
      </c>
      <c r="B234" s="12" t="inlineStr">
        <is>
          <t>Angles</t>
        </is>
      </c>
      <c r="C234" s="13" t="inlineStr">
        <is>
          <t>Corresponding Angles [MF27.09]</t>
        </is>
      </c>
      <c r="D234" s="12" t="inlineStr">
        <is>
          <t>This nugget has learning material and questions covering the topic of Corresponding Angles.</t>
        </is>
      </c>
      <c r="E234" s="12" t="inlineStr">
        <is>
          <t>15d3d54e-77ce-4284-a1c8-1b477523573a</t>
        </is>
      </c>
    </row>
    <row r="235" ht="45" customHeight="1">
      <c r="A235" s="12" t="inlineStr">
        <is>
          <t>Measures, Shape and Space</t>
        </is>
      </c>
      <c r="B235" s="12" t="inlineStr">
        <is>
          <t>Angles</t>
        </is>
      </c>
      <c r="C235" s="13" t="inlineStr">
        <is>
          <t>Co-interior Angles [MF27.10]</t>
        </is>
      </c>
      <c r="D235" s="12" t="inlineStr">
        <is>
          <t>This nugget has learning material and questions covering the topic of Co-interior Angles.</t>
        </is>
      </c>
      <c r="E235" s="12" t="inlineStr">
        <is>
          <t>1b5bb9d5-569d-4e09-8e0b-d31e18469fef</t>
        </is>
      </c>
    </row>
    <row r="236" ht="45" customHeight="1">
      <c r="A236" s="12" t="inlineStr">
        <is>
          <t>Measures, Shape and Space</t>
        </is>
      </c>
      <c r="B236" s="12" t="inlineStr">
        <is>
          <t>Angles</t>
        </is>
      </c>
      <c r="C236" s="13" t="inlineStr">
        <is>
          <t>Angles in a Triangle 1 [MF28.01]</t>
        </is>
      </c>
      <c r="D236" s="12" t="inlineStr">
        <is>
          <t>This nugget has learning material and questions covering the topic of Angles in a Triangle 1.</t>
        </is>
      </c>
      <c r="E236" s="12" t="inlineStr">
        <is>
          <t>bfe17c5c-5fbb-44bb-bd2f-3e59eb2ae76f</t>
        </is>
      </c>
    </row>
    <row r="237" ht="45" customHeight="1">
      <c r="A237" s="12" t="inlineStr">
        <is>
          <t>Measures, Shape and Space</t>
        </is>
      </c>
      <c r="B237" s="12" t="inlineStr">
        <is>
          <t>Angles</t>
        </is>
      </c>
      <c r="C237" s="13" t="inlineStr">
        <is>
          <t>Angles in a Triangle 2: Isosceles Triangles [MF28.02]</t>
        </is>
      </c>
      <c r="D237" s="12" t="inlineStr">
        <is>
          <t>This nugget has learning material and questions covering the topic of Angles in a Triangle 2.</t>
        </is>
      </c>
      <c r="E237" s="12" t="inlineStr">
        <is>
          <t>29ff1527-a3a6-4d49-b3ec-d14bc9ee327f</t>
        </is>
      </c>
    </row>
    <row r="238" ht="45" customHeight="1">
      <c r="A238" s="12" t="inlineStr">
        <is>
          <t>Measures, Shape and Space</t>
        </is>
      </c>
      <c r="B238" s="12" t="inlineStr">
        <is>
          <t>Angles</t>
        </is>
      </c>
      <c r="C238" s="13" t="inlineStr">
        <is>
          <t>Angles in a Triangle 3: Including Angles on a Straight Line [MF28.03]</t>
        </is>
      </c>
      <c r="D238" s="12" t="inlineStr">
        <is>
          <t>This nugget has learning material and questions covering the topic of Angles in a Triangle 3.</t>
        </is>
      </c>
      <c r="E238" s="12" t="inlineStr">
        <is>
          <t>76fea857-985e-42c0-a885-7a2b575d8ff5</t>
        </is>
      </c>
    </row>
    <row r="239" ht="45" customHeight="1">
      <c r="A239" s="12" t="inlineStr">
        <is>
          <t>Measures, Shape and Space</t>
        </is>
      </c>
      <c r="B239" s="12" t="inlineStr">
        <is>
          <t>Angles</t>
        </is>
      </c>
      <c r="C239" s="13" t="inlineStr">
        <is>
          <t>Angles in a Triangle 4: Including Angles in Parallel Lines [MF28.04]</t>
        </is>
      </c>
      <c r="D239" s="12" t="inlineStr">
        <is>
          <t>This nugget has learning material and questions covering the topic of Angles in a Triangle 4.</t>
        </is>
      </c>
      <c r="E239" s="12" t="inlineStr">
        <is>
          <t>44843b3c-0c44-4842-9ffe-9b0981d6b4f4</t>
        </is>
      </c>
    </row>
    <row r="240" ht="45" customHeight="1">
      <c r="A240" s="12" t="inlineStr">
        <is>
          <t>Measures, Shape and Space</t>
        </is>
      </c>
      <c r="B240" s="12" t="inlineStr">
        <is>
          <t>Angles</t>
        </is>
      </c>
      <c r="C240" s="13" t="inlineStr">
        <is>
          <t>Angles in Quadrilaterals [MF28.05]</t>
        </is>
      </c>
      <c r="D240" s="12" t="inlineStr">
        <is>
          <t>This nugget has learning material and questions covering the topic of Angles in Quadrilaterals.</t>
        </is>
      </c>
      <c r="E240" s="12" t="inlineStr">
        <is>
          <t>bb323893-8b60-49ad-bc1a-70bced6513ea</t>
        </is>
      </c>
    </row>
    <row r="241" ht="45" customHeight="1">
      <c r="A241" s="12" t="inlineStr">
        <is>
          <t>Measures, Shape and Space</t>
        </is>
      </c>
      <c r="B241" s="12" t="inlineStr">
        <is>
          <t>Angles</t>
        </is>
      </c>
      <c r="C241" s="13" t="inlineStr">
        <is>
          <t>Missing Angles: Exam Practice [ME16.06]</t>
        </is>
      </c>
      <c r="D241" s="12" t="inlineStr">
        <is>
          <t>This nugget has learning material and questions providing exam practice for the topic of Finding Missing Angles.</t>
        </is>
      </c>
      <c r="E241" s="12" t="inlineStr">
        <is>
          <t>61c1c9d8-0251-4437-bcc1-eab02fd37961</t>
        </is>
      </c>
    </row>
    <row r="242" ht="45" customHeight="1">
      <c r="A242" s="12" t="inlineStr">
        <is>
          <t>Measures, Shape and Space</t>
        </is>
      </c>
      <c r="B242" s="12" t="inlineStr">
        <is>
          <t>Area and Perimeter</t>
        </is>
      </c>
      <c r="C242" s="13" t="inlineStr">
        <is>
          <t>Diagnostic: Area and Perimeter [ME0.17]</t>
        </is>
      </c>
      <c r="D242" s="12" t="inlineStr">
        <is>
          <t>This is a short diagnostic assessment covering the topic of Area and Perimeter.</t>
        </is>
      </c>
      <c r="E242" s="12" t="inlineStr">
        <is>
          <t>ff3a554f-807e-4bda-890a-f0801decf1f1</t>
        </is>
      </c>
    </row>
    <row r="243" ht="45" customHeight="1">
      <c r="A243" s="12" t="inlineStr">
        <is>
          <t>Measures, Shape and Space</t>
        </is>
      </c>
      <c r="B243" s="12" t="inlineStr">
        <is>
          <t>Area and Perimeter</t>
        </is>
      </c>
      <c r="C243" s="13" t="inlineStr">
        <is>
          <t>Perimeter by Counting [MF30.01]</t>
        </is>
      </c>
      <c r="D243" s="12" t="inlineStr">
        <is>
          <t>This nugget has learning material and questions covering the topic of Perimeter by Counting.</t>
        </is>
      </c>
      <c r="E243" s="12" t="inlineStr">
        <is>
          <t>3ac009c6-1f67-4465-bb62-0978b4b1e64a</t>
        </is>
      </c>
    </row>
    <row r="244" ht="45" customHeight="1">
      <c r="A244" s="12" t="inlineStr">
        <is>
          <t>Measures, Shape and Space</t>
        </is>
      </c>
      <c r="B244" s="12" t="inlineStr">
        <is>
          <t>Area and Perimeter</t>
        </is>
      </c>
      <c r="C244" s="13" t="inlineStr">
        <is>
          <t>Perimeter of Rectangles [MD12.01]</t>
        </is>
      </c>
      <c r="D244" s="12" t="inlineStr">
        <is>
          <t>This nugget has learning material and questions covering the topic of Perimeter of Rectangles.</t>
        </is>
      </c>
      <c r="E244" s="12" t="inlineStr">
        <is>
          <t>d9a21e59-7b16-4e85-be8a-65562a249a49</t>
        </is>
      </c>
    </row>
    <row r="245" ht="45" customHeight="1">
      <c r="A245" s="12" t="inlineStr">
        <is>
          <t>Measures, Shape and Space</t>
        </is>
      </c>
      <c r="B245" s="12" t="inlineStr">
        <is>
          <t>Area and Perimeter</t>
        </is>
      </c>
      <c r="C245" s="13" t="inlineStr">
        <is>
          <t>Basic Perimeter [MF30.07]</t>
        </is>
      </c>
      <c r="D245" s="12" t="inlineStr">
        <is>
          <t xml:space="preserve">This nugget covers finding the perimeter of squares, rectangles and triangles, either through addition or multiplication. </t>
        </is>
      </c>
      <c r="E245" s="12" t="inlineStr">
        <is>
          <t>eb6c7ec9-da55-47bc-a51a-9947fe4d81d8</t>
        </is>
      </c>
    </row>
    <row r="246" ht="45" customHeight="1">
      <c r="A246" s="12" t="inlineStr">
        <is>
          <t>Measures, Shape and Space</t>
        </is>
      </c>
      <c r="B246" s="12" t="inlineStr">
        <is>
          <t>Area and Perimeter</t>
        </is>
      </c>
      <c r="C246" s="13" t="inlineStr">
        <is>
          <t>Perimeter of Regular Shapes 1: Calculate Perimeter [MF30.02]</t>
        </is>
      </c>
      <c r="D246" s="12" t="inlineStr">
        <is>
          <t>This nugget has learning material and questions covering the topic of the Perimeter of Regular Shapes 1.</t>
        </is>
      </c>
      <c r="E246" s="12" t="inlineStr">
        <is>
          <t>0305e05b-c8aa-4289-87ee-7df4de44fb7c</t>
        </is>
      </c>
    </row>
    <row r="247" ht="45" customHeight="1">
      <c r="A247" s="12" t="inlineStr">
        <is>
          <t>Measures, Shape and Space</t>
        </is>
      </c>
      <c r="B247" s="12" t="inlineStr">
        <is>
          <t>Area and Perimeter</t>
        </is>
      </c>
      <c r="C247" s="13" t="inlineStr">
        <is>
          <t>Perimeter of Regular Shapes 2: Calculate Side Length [MF30.03]</t>
        </is>
      </c>
      <c r="D247" s="12" t="inlineStr">
        <is>
          <t>This nugget has learning material and questions covering the topic of the Perimeter of Regular Shapes 2.</t>
        </is>
      </c>
      <c r="E247" s="12" t="inlineStr">
        <is>
          <t>2c943e26-9638-4168-9432-ee78860c9b23</t>
        </is>
      </c>
    </row>
    <row r="248" ht="45" customHeight="1">
      <c r="A248" s="12" t="inlineStr">
        <is>
          <t>Measures, Shape and Space</t>
        </is>
      </c>
      <c r="B248" s="12" t="inlineStr">
        <is>
          <t>Area and Perimeter</t>
        </is>
      </c>
      <c r="C248" s="13" t="inlineStr">
        <is>
          <t>Perimeter of Composite Shapes 1 [MF30.04]</t>
        </is>
      </c>
      <c r="D248" s="12" t="inlineStr">
        <is>
          <t>This nugget has learning material and questions covering the topic of the Perimeter of Composite Shapes 1.</t>
        </is>
      </c>
      <c r="E248" s="12" t="inlineStr">
        <is>
          <t>6876f02b-ab8a-4c71-84d3-945620b78dc6</t>
        </is>
      </c>
    </row>
    <row r="249" ht="45" customHeight="1">
      <c r="A249" s="12" t="inlineStr">
        <is>
          <t>Measures, Shape and Space</t>
        </is>
      </c>
      <c r="B249" s="12" t="inlineStr">
        <is>
          <t>Area and Perimeter</t>
        </is>
      </c>
      <c r="C249" s="13" t="inlineStr">
        <is>
          <t>Perimeter of Composite Shapes 2: Worded Context [MF30.05]</t>
        </is>
      </c>
      <c r="D24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49" s="12" t="inlineStr">
        <is>
          <t>8e8a2814-b2c5-481d-aaf1-e4e6fe866bcc</t>
        </is>
      </c>
    </row>
    <row r="250" ht="45" customHeight="1">
      <c r="A250" s="12" t="inlineStr">
        <is>
          <t>Measures, Shape and Space</t>
        </is>
      </c>
      <c r="B250" s="12" t="inlineStr">
        <is>
          <t>Area and Perimeter</t>
        </is>
      </c>
      <c r="C250" s="13" t="inlineStr">
        <is>
          <t>Area by Counting Squares [MF31.01]</t>
        </is>
      </c>
      <c r="D250" s="12" t="inlineStr">
        <is>
          <t>This nugget has learning material and questions covering the topic of Areas by Counting Squares.</t>
        </is>
      </c>
      <c r="E250" s="12" t="inlineStr">
        <is>
          <t>3d8b3373-5eba-474f-9af0-40f978588a70</t>
        </is>
      </c>
    </row>
    <row r="251" ht="45" customHeight="1">
      <c r="A251" s="12" t="inlineStr">
        <is>
          <t>Measures, Shape and Space</t>
        </is>
      </c>
      <c r="B251" s="12" t="inlineStr">
        <is>
          <t>Area and Perimeter</t>
        </is>
      </c>
      <c r="C251" s="13" t="inlineStr">
        <is>
          <t>Estimating Area [MF31.02]</t>
        </is>
      </c>
      <c r="D251" s="12" t="inlineStr">
        <is>
          <t>This nugget has learning material and questions covering the topic of Estimating Area.</t>
        </is>
      </c>
      <c r="E251" s="12" t="inlineStr">
        <is>
          <t>27dd2dc1-b2fa-4717-b535-508070f8ea1b</t>
        </is>
      </c>
    </row>
    <row r="252" ht="45" customHeight="1">
      <c r="A252" s="12" t="inlineStr">
        <is>
          <t>Measures, Shape and Space</t>
        </is>
      </c>
      <c r="B252" s="12" t="inlineStr">
        <is>
          <t>Area and Perimeter</t>
        </is>
      </c>
      <c r="C252" s="13" t="inlineStr">
        <is>
          <t>Area of Squares and Rectangles [MF31.11]</t>
        </is>
      </c>
      <c r="D252" s="12" t="inlineStr">
        <is>
          <t>This nugget covers how to find the area of squares and rectangles, using the formula area = length × width.</t>
        </is>
      </c>
      <c r="E252" s="12" t="inlineStr">
        <is>
          <t>d87dde84-524d-4b11-acf1-04b12109c889</t>
        </is>
      </c>
    </row>
    <row r="253" ht="45" customHeight="1">
      <c r="A253" s="12" t="inlineStr">
        <is>
          <t>Measures, Shape and Space</t>
        </is>
      </c>
      <c r="B253" s="12" t="inlineStr">
        <is>
          <t>Area and Perimeter</t>
        </is>
      </c>
      <c r="C253" s="13" t="inlineStr">
        <is>
          <t>Area of Squares, Rectangles and Parallelograms [MF31.03]</t>
        </is>
      </c>
      <c r="D253" s="12" t="inlineStr">
        <is>
          <t>This nugget has learning material and questions covering the topic of the Area of Squares, Rectangles and Parallelograms.</t>
        </is>
      </c>
      <c r="E253" s="12" t="inlineStr">
        <is>
          <t>b730043c-6004-43d2-b60d-00ae3e7e70bf</t>
        </is>
      </c>
    </row>
    <row r="254" ht="45" customHeight="1">
      <c r="A254" s="12" t="inlineStr">
        <is>
          <t>Measures, Shape and Space</t>
        </is>
      </c>
      <c r="B254" s="12" t="inlineStr">
        <is>
          <t>Area and Perimeter</t>
        </is>
      </c>
      <c r="C254" s="13" t="inlineStr">
        <is>
          <t>Area of Right Angled Triangles [MF31.04]</t>
        </is>
      </c>
      <c r="D254" s="12" t="inlineStr">
        <is>
          <t>This nugget has learning material and questions covering the topic of the Area of Right Angled Triangles.</t>
        </is>
      </c>
      <c r="E254" s="12" t="inlineStr">
        <is>
          <t>1c206425-6f75-4780-9524-da958f6f9acd</t>
        </is>
      </c>
    </row>
    <row r="255" ht="45" customHeight="1">
      <c r="A255" s="12" t="inlineStr">
        <is>
          <t>Measures, Shape and Space</t>
        </is>
      </c>
      <c r="B255" s="12" t="inlineStr">
        <is>
          <t>Area and Perimeter</t>
        </is>
      </c>
      <c r="C255" s="13" t="inlineStr">
        <is>
          <t>Area of Triangles [MF31.05]</t>
        </is>
      </c>
      <c r="D255" s="12" t="inlineStr">
        <is>
          <t>This nugget has learning material and questions covering the topic of the Area of Triangles.</t>
        </is>
      </c>
      <c r="E255" s="12" t="inlineStr">
        <is>
          <t>6a1e573c-8343-4d84-88b7-da829a119cd9</t>
        </is>
      </c>
    </row>
    <row r="256" ht="45" customHeight="1">
      <c r="A256" s="12" t="inlineStr">
        <is>
          <t>Measures, Shape and Space</t>
        </is>
      </c>
      <c r="B256" s="12" t="inlineStr">
        <is>
          <t>Area and Perimeter</t>
        </is>
      </c>
      <c r="C256" s="13" t="inlineStr">
        <is>
          <t>Area of Trapeziums [MF31.07]</t>
        </is>
      </c>
      <c r="D256" s="12" t="inlineStr">
        <is>
          <t>This nugget has learning material and questions covering the topic of the Area of Trapeziums.</t>
        </is>
      </c>
      <c r="E256" s="12" t="inlineStr">
        <is>
          <t>3ad082e0-8ab4-42f4-a141-7856d05a6ef1</t>
        </is>
      </c>
    </row>
    <row r="257" ht="45" customHeight="1">
      <c r="A257" s="12" t="inlineStr">
        <is>
          <t>Measures, Shape and Space</t>
        </is>
      </c>
      <c r="B257" s="12" t="inlineStr">
        <is>
          <t>Area and Perimeter</t>
        </is>
      </c>
      <c r="C257" s="13" t="inlineStr">
        <is>
          <t>Area of Composite Shapes 1: Adding [MF31.06]</t>
        </is>
      </c>
      <c r="D257" s="12" t="inlineStr">
        <is>
          <t>This nugget has learning material and questions covering the topic of the Area of Composite Shapes 1.</t>
        </is>
      </c>
      <c r="E257" s="12" t="inlineStr">
        <is>
          <t>7c3e4b1e-2cfa-4260-a339-9bf868a41d30</t>
        </is>
      </c>
    </row>
    <row r="258" ht="45" customHeight="1">
      <c r="A258" s="12" t="inlineStr">
        <is>
          <t>Measures, Shape and Space</t>
        </is>
      </c>
      <c r="B258" s="12" t="inlineStr">
        <is>
          <t>Area and Perimeter</t>
        </is>
      </c>
      <c r="C258" s="13" t="inlineStr">
        <is>
          <t>Area of Composite Shapes 2: Subtracting [MF31.08]</t>
        </is>
      </c>
      <c r="D258" s="12" t="inlineStr">
        <is>
          <t>This nugget has learning material and questions covering the topic of the Area of Composite Shapes 2.</t>
        </is>
      </c>
      <c r="E258" s="12" t="inlineStr">
        <is>
          <t>41eee480-2c78-45b1-ad41-42ee3e316589</t>
        </is>
      </c>
    </row>
    <row r="259" ht="45" customHeight="1">
      <c r="A259" s="12" t="inlineStr">
        <is>
          <t>Measures, Shape and Space</t>
        </is>
      </c>
      <c r="B259" s="12" t="inlineStr">
        <is>
          <t>Circles</t>
        </is>
      </c>
      <c r="C259" s="13" t="inlineStr">
        <is>
          <t>Diagnostic: Circles [ME0.18]</t>
        </is>
      </c>
      <c r="D259" s="12" t="inlineStr">
        <is>
          <t>This is a short diagnostic assessment covering the topic of Circles.</t>
        </is>
      </c>
      <c r="E259" s="12" t="inlineStr">
        <is>
          <t>ae6e159d-e0d3-452e-bdde-4e6ac8075b51</t>
        </is>
      </c>
    </row>
    <row r="260" ht="45" customHeight="1">
      <c r="A260" s="12" t="inlineStr">
        <is>
          <t>Measures, Shape and Space</t>
        </is>
      </c>
      <c r="B260" s="12" t="inlineStr">
        <is>
          <t>Circles</t>
        </is>
      </c>
      <c r="C260" s="13" t="inlineStr">
        <is>
          <t>Circumference Using the Diameter (Using 3.14) [ME12.10]</t>
        </is>
      </c>
      <c r="D260" s="12" t="inlineStr">
        <is>
          <t xml:space="preserve">This nugget shows how to calculate the circumference of a circle given the diameter, using the value of 3.14 as an approximation to π. </t>
        </is>
      </c>
      <c r="E260" s="12" t="inlineStr">
        <is>
          <t>70db67b4-c93d-424c-ab2a-9e8e44c740c4</t>
        </is>
      </c>
    </row>
    <row r="261" ht="45" customHeight="1">
      <c r="A261" s="12" t="inlineStr">
        <is>
          <t>Measures, Shape and Space</t>
        </is>
      </c>
      <c r="B261" s="12" t="inlineStr">
        <is>
          <t>Circles</t>
        </is>
      </c>
      <c r="C261" s="13" t="inlineStr">
        <is>
          <t>Circumference Using the Diameter (Using π) [ME12.02]</t>
        </is>
      </c>
      <c r="D261" s="12" t="inlineStr">
        <is>
          <t>This nugget has learning material and questions covering the topic of Circumference using the Diameter (Level 2).</t>
        </is>
      </c>
      <c r="E261" s="12" t="inlineStr">
        <is>
          <t>8c00301d-baaa-493d-a76d-aeac98a14396</t>
        </is>
      </c>
    </row>
    <row r="262" ht="45" customHeight="1">
      <c r="A262" s="12" t="inlineStr">
        <is>
          <t>Measures, Shape and Space</t>
        </is>
      </c>
      <c r="B262" s="12" t="inlineStr">
        <is>
          <t>Circles</t>
        </is>
      </c>
      <c r="C262" s="13" t="inlineStr">
        <is>
          <t>Circumference Using the Radius (Using 3.14) [ME12.11]</t>
        </is>
      </c>
      <c r="D262" s="12" t="inlineStr">
        <is>
          <t xml:space="preserve">This nugget shows how to calculate the circumference of a circle given the radius, using the value of 3.14 as an approximation to π. </t>
        </is>
      </c>
      <c r="E262" s="12" t="inlineStr">
        <is>
          <t>13211c47-7a5f-41bb-b67f-81f708d2f090</t>
        </is>
      </c>
    </row>
    <row r="263" ht="45" customHeight="1">
      <c r="A263" s="12" t="inlineStr">
        <is>
          <t>Measures, Shape and Space</t>
        </is>
      </c>
      <c r="B263" s="12" t="inlineStr">
        <is>
          <t>Circles</t>
        </is>
      </c>
      <c r="C263" s="13" t="inlineStr">
        <is>
          <t>Circumference Using the Radius (Using π) [ME12.01]</t>
        </is>
      </c>
      <c r="D263" s="12" t="inlineStr">
        <is>
          <t>This nugget has learning material and questions covering the topic of Circumference using the Radius (Level 2).</t>
        </is>
      </c>
      <c r="E263" s="12" t="inlineStr">
        <is>
          <t>8e6de9d5-d948-4482-a888-7ca2790fc0f2</t>
        </is>
      </c>
    </row>
    <row r="264" ht="45" customHeight="1">
      <c r="A264" s="12" t="inlineStr">
        <is>
          <t>Measures, Shape and Space</t>
        </is>
      </c>
      <c r="B264" s="12" t="inlineStr">
        <is>
          <t>Circles</t>
        </is>
      </c>
      <c r="C264" s="13" t="inlineStr">
        <is>
          <t>Circumference (Using 3.14) [ME12.12]</t>
        </is>
      </c>
      <c r="D264" s="12" t="inlineStr">
        <is>
          <t xml:space="preserve">This nugget shows how to calculate the circumference of a circle given either the radius or the diameter, using the value of 3.14 as an approximation to π. </t>
        </is>
      </c>
      <c r="E264" s="12" t="inlineStr">
        <is>
          <t>8d22db81-3b06-42cf-9306-fca0d3b0df2f</t>
        </is>
      </c>
    </row>
    <row r="265" ht="45" customHeight="1">
      <c r="A265" s="12" t="inlineStr">
        <is>
          <t>Measures, Shape and Space</t>
        </is>
      </c>
      <c r="B265" s="12" t="inlineStr">
        <is>
          <t>Circles</t>
        </is>
      </c>
      <c r="C265" s="13" t="inlineStr">
        <is>
          <t>Circumference (Using π) [ME12.03]</t>
        </is>
      </c>
      <c r="D265" s="12" t="inlineStr">
        <is>
          <t>This nugget has learning material and questions covering the topic of Circumference. (Level 2)</t>
        </is>
      </c>
      <c r="E265" s="12" t="inlineStr">
        <is>
          <t>646b8408-6c63-4d96-ac21-1277fdc5d370</t>
        </is>
      </c>
    </row>
    <row r="266" ht="45" customHeight="1">
      <c r="A266" s="12" t="inlineStr">
        <is>
          <t>Measures, Shape and Space</t>
        </is>
      </c>
      <c r="B266" s="12" t="inlineStr">
        <is>
          <t>Circles</t>
        </is>
      </c>
      <c r="C266" s="13" t="inlineStr">
        <is>
          <t>Area of a Circle Using the Radius (Using 3.14) [ME12.13]</t>
        </is>
      </c>
      <c r="D266" s="12" t="inlineStr">
        <is>
          <t xml:space="preserve">This nugget shows how to calculate the area of a circle given the radius, using the value of 3.14 as an approximation to π. </t>
        </is>
      </c>
      <c r="E266" s="12" t="inlineStr">
        <is>
          <t>db77b65e-306d-437f-b12b-01b6870581c8</t>
        </is>
      </c>
    </row>
    <row r="267" ht="45" customHeight="1">
      <c r="A267" s="12" t="inlineStr">
        <is>
          <t>Measures, Shape and Space</t>
        </is>
      </c>
      <c r="B267" s="12" t="inlineStr">
        <is>
          <t>Circles</t>
        </is>
      </c>
      <c r="C267" s="13" t="inlineStr">
        <is>
          <t>Area of a Circle Using the Radius (Using π) [ME12.04]</t>
        </is>
      </c>
      <c r="D267" s="12" t="inlineStr">
        <is>
          <t>This nugget has learning material and questions covering the topic of the Area of a Circle from Radius (Level 2).</t>
        </is>
      </c>
      <c r="E267" s="12" t="inlineStr">
        <is>
          <t>d545a4d3-2ba0-4ed8-9bbe-4401dd32b75f</t>
        </is>
      </c>
    </row>
    <row r="268" ht="45" customHeight="1">
      <c r="A268" s="12" t="inlineStr">
        <is>
          <t>Measures, Shape and Space</t>
        </is>
      </c>
      <c r="B268" s="12" t="inlineStr">
        <is>
          <t>Circles</t>
        </is>
      </c>
      <c r="C268" s="13" t="inlineStr">
        <is>
          <t>Area of a Circle Using the Diameter (Using 3.14) [ME12.14]</t>
        </is>
      </c>
      <c r="D268" s="12" t="inlineStr">
        <is>
          <t xml:space="preserve">This nugget shows how to calculate the area of a circle given the diameter, using the value of 3.14 as an approximation to π. </t>
        </is>
      </c>
      <c r="E268" s="12" t="inlineStr">
        <is>
          <t>3bd7d6de-809d-4892-965c-0e562dbeff8b</t>
        </is>
      </c>
    </row>
    <row r="269" ht="45" customHeight="1">
      <c r="A269" s="12" t="inlineStr">
        <is>
          <t>Measures, Shape and Space</t>
        </is>
      </c>
      <c r="B269" s="12" t="inlineStr">
        <is>
          <t>Circles</t>
        </is>
      </c>
      <c r="C269" s="13" t="inlineStr">
        <is>
          <t>Area of a Circle Using the Diameter (Using π) [ME12.05]</t>
        </is>
      </c>
      <c r="D269" s="12" t="inlineStr">
        <is>
          <t>This nugget has learning material and questions covering the topic of the Area of a Circle from Diameter (Level 2).</t>
        </is>
      </c>
      <c r="E269" s="12" t="inlineStr">
        <is>
          <t>ee4e16c1-2000-43ea-8d30-5f09fdfaf713</t>
        </is>
      </c>
    </row>
    <row r="270" ht="45" customHeight="1">
      <c r="A270" s="12" t="inlineStr">
        <is>
          <t>Measures, Shape and Space</t>
        </is>
      </c>
      <c r="B270" s="12" t="inlineStr">
        <is>
          <t>Circles</t>
        </is>
      </c>
      <c r="C270" s="13" t="inlineStr">
        <is>
          <t>Area of a Circle (Using 3.14) [ME12.15]</t>
        </is>
      </c>
      <c r="D270" s="12" t="inlineStr">
        <is>
          <t xml:space="preserve">This nugget shows how to calculate the area of a circle given either the radius or the diameter, using the value of 3.14 as an approximation to π. </t>
        </is>
      </c>
      <c r="E270" s="12" t="inlineStr">
        <is>
          <t>65faa312-d61f-40b8-87d6-4c9f5d516a6f</t>
        </is>
      </c>
    </row>
    <row r="271" ht="45" customHeight="1">
      <c r="A271" s="12" t="inlineStr">
        <is>
          <t>Measures, Shape and Space</t>
        </is>
      </c>
      <c r="B271" s="12" t="inlineStr">
        <is>
          <t>Circles</t>
        </is>
      </c>
      <c r="C271" s="13" t="inlineStr">
        <is>
          <t>Area of a Circle (Using π) [ME12.06]</t>
        </is>
      </c>
      <c r="D271" s="12" t="inlineStr">
        <is>
          <t>This nugget has learning material and questions covering the topic of the Area of a Circle using both radius and diameter (Level 2).</t>
        </is>
      </c>
      <c r="E271" s="12" t="inlineStr">
        <is>
          <t>7a8e808f-919b-48c8-ae6e-c1aa1a23f2db</t>
        </is>
      </c>
    </row>
    <row r="272" ht="45" customHeight="1">
      <c r="A272" s="12" t="inlineStr">
        <is>
          <t>Measures, Shape and Space</t>
        </is>
      </c>
      <c r="B272" s="12" t="inlineStr">
        <is>
          <t>Circles</t>
        </is>
      </c>
      <c r="C272" s="13" t="inlineStr">
        <is>
          <t>Areas of Composite Shapes with Part Circles [MF32.12]</t>
        </is>
      </c>
      <c r="D272" s="12" t="inlineStr">
        <is>
          <t>This nugget contains learning material and questions on finding areas of composite shapes with part circles.</t>
        </is>
      </c>
      <c r="E272" s="12" t="inlineStr">
        <is>
          <t>82bd6c91-c5de-47d7-a46f-685fbd8aa7c1</t>
        </is>
      </c>
    </row>
    <row r="273" ht="45" customHeight="1">
      <c r="A273" s="12" t="inlineStr">
        <is>
          <t>Measures, Shape and Space</t>
        </is>
      </c>
      <c r="B273" s="12" t="inlineStr">
        <is>
          <t>Circles</t>
        </is>
      </c>
      <c r="C273" s="13" t="inlineStr">
        <is>
          <t>Functional: Perimeter [ME12.07]</t>
        </is>
      </c>
      <c r="D273" s="12" t="inlineStr">
        <is>
          <t>This nugget has learning material and questions covering the topic of Functional: Perimeter.</t>
        </is>
      </c>
      <c r="E273" s="12" t="inlineStr">
        <is>
          <t>522ab9c8-4c32-4e79-a148-122e0179efb1</t>
        </is>
      </c>
    </row>
    <row r="274" ht="45" customHeight="1">
      <c r="A274" s="12" t="inlineStr">
        <is>
          <t>Measures, Shape and Space</t>
        </is>
      </c>
      <c r="B274" s="12" t="inlineStr">
        <is>
          <t>Circles</t>
        </is>
      </c>
      <c r="C274" s="13" t="inlineStr">
        <is>
          <t>Functional: Area [MD15.02]</t>
        </is>
      </c>
      <c r="D274" s="12" t="inlineStr">
        <is>
          <t>This nugget has learning material and questions covering the topic of Functional: Area.</t>
        </is>
      </c>
      <c r="E274" s="12" t="inlineStr">
        <is>
          <t>4e1c1a97-a8bd-4876-8ee0-868a0d369de4</t>
        </is>
      </c>
    </row>
    <row r="275" ht="45" customHeight="1">
      <c r="A275" s="12" t="inlineStr">
        <is>
          <t>Measures, Shape and Space</t>
        </is>
      </c>
      <c r="B275" s="12" t="inlineStr">
        <is>
          <t>Circles</t>
        </is>
      </c>
      <c r="C275" s="13" t="inlineStr">
        <is>
          <t>Functional: Compound Perimeter [ME12.08]</t>
        </is>
      </c>
      <c r="D275" s="12" t="inlineStr">
        <is>
          <t>This nugget has learning material and questions covering the topic of Functional  perimeter.</t>
        </is>
      </c>
      <c r="E275" s="12" t="inlineStr">
        <is>
          <t>2e819592-2312-4f95-80a8-9a3b1ced58e8</t>
        </is>
      </c>
    </row>
    <row r="276" ht="45" customHeight="1">
      <c r="A276" s="12" t="inlineStr">
        <is>
          <t>Measures, Shape and Space</t>
        </is>
      </c>
      <c r="B276" s="12" t="inlineStr">
        <is>
          <t>Circles</t>
        </is>
      </c>
      <c r="C276" s="13" t="inlineStr">
        <is>
          <t>Functional: Compound Area [ME12.09]</t>
        </is>
      </c>
      <c r="D276" s="12" t="inlineStr">
        <is>
          <t>This nugget has learning material and questions covering the topic of Functional area.</t>
        </is>
      </c>
      <c r="E276" s="12" t="inlineStr">
        <is>
          <t>bfb96b12-323a-4926-81c7-3860a951b357</t>
        </is>
      </c>
    </row>
    <row r="277" ht="45" customHeight="1">
      <c r="A277" s="12" t="inlineStr">
        <is>
          <t>Measures, Shape and Space</t>
        </is>
      </c>
      <c r="B277" s="12" t="inlineStr">
        <is>
          <t>Circles</t>
        </is>
      </c>
      <c r="C277" s="13" t="inlineStr">
        <is>
          <t>Circles and Ratio: Exam Practice [ME16.04]</t>
        </is>
      </c>
      <c r="D277" s="12" t="inlineStr">
        <is>
          <t>This nugget has learning material and questions providing exam practice for the topics of Circles and Ratio.</t>
        </is>
      </c>
      <c r="E277" s="12" t="inlineStr">
        <is>
          <t>3f43d097-d719-48c2-a91a-c4c60a0cb078</t>
        </is>
      </c>
    </row>
    <row r="278" ht="45" customHeight="1">
      <c r="A278" s="12" t="inlineStr">
        <is>
          <t>Measures, Shape and Space</t>
        </is>
      </c>
      <c r="B278" s="12" t="inlineStr">
        <is>
          <t>Volume and Surface Area</t>
        </is>
      </c>
      <c r="C278" s="13" t="inlineStr">
        <is>
          <t>Diagnostic: Volume and Surface Area [ME0.19]</t>
        </is>
      </c>
      <c r="D278" s="12" t="inlineStr">
        <is>
          <t>This is a short diagnostic assessment covering the topic of Volume and Surface Area.</t>
        </is>
      </c>
      <c r="E278" s="12" t="inlineStr">
        <is>
          <t>7602d79a-4921-4a20-bd48-06e88e5a53a5</t>
        </is>
      </c>
    </row>
    <row r="279" ht="45" customHeight="1">
      <c r="A279" s="12" t="inlineStr">
        <is>
          <t>Measures, Shape and Space</t>
        </is>
      </c>
      <c r="B279" s="12" t="inlineStr">
        <is>
          <t>Volume and Surface Area</t>
        </is>
      </c>
      <c r="C279" s="13" t="inlineStr">
        <is>
          <t>Counting Cubes [MF34.01]</t>
        </is>
      </c>
      <c r="D279" s="12" t="inlineStr">
        <is>
          <t>This nugget has learning material and questions covering the topic of Counting Cubes.</t>
        </is>
      </c>
      <c r="E279" s="12" t="inlineStr">
        <is>
          <t>cdabbed5-4d39-4d4d-b121-f292f9195208</t>
        </is>
      </c>
    </row>
    <row r="280" ht="45" customHeight="1">
      <c r="A280" s="12" t="inlineStr">
        <is>
          <t>Measures, Shape and Space</t>
        </is>
      </c>
      <c r="B280" s="12" t="inlineStr">
        <is>
          <t>Volume and Surface Area</t>
        </is>
      </c>
      <c r="C280" s="13" t="inlineStr">
        <is>
          <t>Volume of Cubes and Cuboids [MF34.02]</t>
        </is>
      </c>
      <c r="D280" s="12" t="inlineStr">
        <is>
          <t>This nugget has learning material and questions covering the topic of the Volume of Cubes and Cuboids.</t>
        </is>
      </c>
      <c r="E280" s="12" t="inlineStr">
        <is>
          <t>620abbcb-221f-4760-9d90-1df267223a20</t>
        </is>
      </c>
    </row>
    <row r="281" ht="45" customHeight="1">
      <c r="A281" s="12" t="inlineStr">
        <is>
          <t>Measures, Shape and Space</t>
        </is>
      </c>
      <c r="B281" s="12" t="inlineStr">
        <is>
          <t>Volume and Surface Area</t>
        </is>
      </c>
      <c r="C281" s="13" t="inlineStr">
        <is>
          <t>Volume of Cubes and Cuboids with Missing Side(s) [ME13.01]</t>
        </is>
      </c>
      <c r="D281" s="12" t="inlineStr">
        <is>
          <t>This nugget has learning material and questions covering the topic of the Volume of Cubes and Cuboids with Missing Side(s) (Level 2).</t>
        </is>
      </c>
      <c r="E281" s="12" t="inlineStr">
        <is>
          <t>b5ea0f97-e5ed-47a4-9f42-3d12aeb6a201</t>
        </is>
      </c>
    </row>
    <row r="282" ht="45" customHeight="1">
      <c r="A282" s="12" t="inlineStr">
        <is>
          <t>Measures, Shape and Space</t>
        </is>
      </c>
      <c r="B282" s="12" t="inlineStr">
        <is>
          <t>Volume and Surface Area</t>
        </is>
      </c>
      <c r="C282" s="13" t="inlineStr">
        <is>
          <t>Volume of Prisms 1: Given Area [MF34.04]</t>
        </is>
      </c>
      <c r="D282" s="12" t="inlineStr">
        <is>
          <t>This nugget has learning material and questions covering the topic of the Volume of Prisms 1.</t>
        </is>
      </c>
      <c r="E282" s="12" t="inlineStr">
        <is>
          <t>324c3310-d24d-48df-ae2d-b9f01cefb0d2</t>
        </is>
      </c>
    </row>
    <row r="283" ht="45" customHeight="1">
      <c r="A283" s="12" t="inlineStr">
        <is>
          <t>Measures, Shape and Space</t>
        </is>
      </c>
      <c r="B283" s="12" t="inlineStr">
        <is>
          <t>Volume and Surface Area</t>
        </is>
      </c>
      <c r="C283" s="13" t="inlineStr">
        <is>
          <t>Volume of Cylinders (Using 3.14) [ME13.06]</t>
        </is>
      </c>
      <c r="D283" s="12" t="inlineStr">
        <is>
          <t xml:space="preserve">This nugget shows how to calculate the volume of a cylinder given either the radius or the diameter, using the value of 3.14 as an approximation to π. </t>
        </is>
      </c>
      <c r="E283" s="12" t="inlineStr">
        <is>
          <t>7f089089-eb8e-4a00-8313-040cc36a787d</t>
        </is>
      </c>
    </row>
    <row r="284" ht="45" customHeight="1">
      <c r="A284" s="12" t="inlineStr">
        <is>
          <t>Measures, Shape and Space</t>
        </is>
      </c>
      <c r="B284" s="12" t="inlineStr">
        <is>
          <t>Volume and Surface Area</t>
        </is>
      </c>
      <c r="C284" s="13" t="inlineStr">
        <is>
          <t>Volume of Cylinders (Using π) [ME13.05]</t>
        </is>
      </c>
      <c r="D284" s="12" t="inlineStr">
        <is>
          <t>This nugget has learning material and questions covering the topic of the Volume of Cylinders.</t>
        </is>
      </c>
      <c r="E284" s="12" t="inlineStr">
        <is>
          <t>775646c5-79b3-4cdb-a1c1-9a244842185a</t>
        </is>
      </c>
    </row>
    <row r="285" ht="45" customHeight="1">
      <c r="A285" s="12" t="inlineStr">
        <is>
          <t>Measures, Shape and Space</t>
        </is>
      </c>
      <c r="B285" s="12" t="inlineStr">
        <is>
          <t>Volume and Surface Area</t>
        </is>
      </c>
      <c r="C285" s="13" t="inlineStr">
        <is>
          <t>Volume of 3D Solids using a Formula [ME13.02]</t>
        </is>
      </c>
      <c r="D285" s="12" t="inlineStr">
        <is>
          <t>This nugget has learning material and questions covering the topic of Volume of 3D solids using a formula.</t>
        </is>
      </c>
      <c r="E285" s="12" t="inlineStr">
        <is>
          <t>d37b53e7-874a-4bdd-baea-f5814ae00de9</t>
        </is>
      </c>
    </row>
    <row r="286" ht="45" customHeight="1">
      <c r="A286" s="12" t="inlineStr">
        <is>
          <t>Measures, Shape and Space</t>
        </is>
      </c>
      <c r="B286" s="12" t="inlineStr">
        <is>
          <t>Volume and Surface Area</t>
        </is>
      </c>
      <c r="C286" s="13" t="inlineStr">
        <is>
          <t>Surface Area of Cuboids [ME13.03]</t>
        </is>
      </c>
      <c r="D286" s="12" t="inlineStr">
        <is>
          <t>This nugget has learning material and questions covering the topic of the Surface Area of Cuboids (Level 2).</t>
        </is>
      </c>
      <c r="E286" s="12" t="inlineStr">
        <is>
          <t>8a0a6706-3d5d-484e-9341-a3b84f643858</t>
        </is>
      </c>
    </row>
    <row r="287" ht="45" customHeight="1">
      <c r="A287" s="12" t="inlineStr">
        <is>
          <t>Measures, Shape and Space</t>
        </is>
      </c>
      <c r="B287" s="12" t="inlineStr">
        <is>
          <t>Volume and Surface Area</t>
        </is>
      </c>
      <c r="C287" s="13" t="inlineStr">
        <is>
          <t>Surface Area of 3D Solids [ME13.04]</t>
        </is>
      </c>
      <c r="D287" s="12" t="inlineStr">
        <is>
          <t>This nugget has learning material and questions covering the topic of Surface Area of 3D solids using a formula.</t>
        </is>
      </c>
      <c r="E287" s="12" t="inlineStr">
        <is>
          <t>6f9dd388-8863-492c-b8c5-11c735e2a457</t>
        </is>
      </c>
    </row>
    <row r="288" ht="45" customHeight="1">
      <c r="A288" s="12" t="inlineStr">
        <is>
          <t>Measures, Shape and Space</t>
        </is>
      </c>
      <c r="B288" s="12" t="inlineStr">
        <is>
          <t>Volume and Surface Area</t>
        </is>
      </c>
      <c r="C288" s="13" t="inlineStr">
        <is>
          <t>Surface Area: Exam Practice [ME16.03]</t>
        </is>
      </c>
      <c r="D288" s="12" t="inlineStr">
        <is>
          <t>This nugget has learning material and questions providing exam practice for the topic of Surface Area.</t>
        </is>
      </c>
      <c r="E288" s="12" t="inlineStr">
        <is>
          <t>964c3121-9c84-4a26-8ed0-cfc250df721c</t>
        </is>
      </c>
    </row>
    <row r="289" ht="45" customHeight="1">
      <c r="A289" s="12" t="inlineStr">
        <is>
          <t>Handling Data</t>
        </is>
      </c>
      <c r="B289" s="12" t="inlineStr">
        <is>
          <t>Displaying Data</t>
        </is>
      </c>
      <c r="C289" s="13" t="inlineStr">
        <is>
          <t>Diagnostic: Displaying Data [ME0.20]</t>
        </is>
      </c>
      <c r="D289" s="12" t="inlineStr">
        <is>
          <t>This is a short diagnostic assessment covering the topic of Displaying Data.</t>
        </is>
      </c>
      <c r="E289" s="12" t="inlineStr">
        <is>
          <t>cfd7ff80-cd86-48c9-915b-0f9e17293f47</t>
        </is>
      </c>
    </row>
    <row r="290" ht="45" customHeight="1">
      <c r="A290" s="12" t="inlineStr">
        <is>
          <t>Handling Data</t>
        </is>
      </c>
      <c r="B290" s="12" t="inlineStr">
        <is>
          <t>Displaying Data</t>
        </is>
      </c>
      <c r="C290" s="13" t="inlineStr">
        <is>
          <t>Hypotheses, Primary Data and Secondary Data [MF48.01]</t>
        </is>
      </c>
      <c r="D290" s="12" t="inlineStr">
        <is>
          <t>This nugget has learning material and questions covering the topic of Primary and Secondary Data.</t>
        </is>
      </c>
      <c r="E290" s="12" t="inlineStr">
        <is>
          <t>f6ede61c-d392-4984-933a-9790620aaaa5</t>
        </is>
      </c>
    </row>
    <row r="291" ht="45" customHeight="1">
      <c r="A291" s="12" t="inlineStr">
        <is>
          <t>Handling Data</t>
        </is>
      </c>
      <c r="B291" s="12" t="inlineStr">
        <is>
          <t>Displaying Data</t>
        </is>
      </c>
      <c r="C291" s="13" t="inlineStr">
        <is>
          <t>Discrete and Continuous Data [MF48.02]</t>
        </is>
      </c>
      <c r="D291" s="12" t="inlineStr">
        <is>
          <t>This nugget has learning material and questions covering the topic of Discrete and Continuous Data.</t>
        </is>
      </c>
      <c r="E291" s="12" t="inlineStr">
        <is>
          <t>e1de590b-460b-419f-9238-2242017e74b4</t>
        </is>
      </c>
    </row>
    <row r="292" ht="45" customHeight="1">
      <c r="A292" s="12" t="inlineStr">
        <is>
          <t>Handling Data</t>
        </is>
      </c>
      <c r="B292" s="12" t="inlineStr">
        <is>
          <t>Displaying Data</t>
        </is>
      </c>
      <c r="C292" s="13" t="inlineStr">
        <is>
          <t>Tally Chart [MF48.03]</t>
        </is>
      </c>
      <c r="D292" s="12" t="inlineStr">
        <is>
          <t>This nugget has learning material and questions covering the topic of Tally Chart.</t>
        </is>
      </c>
      <c r="E292" s="12" t="inlineStr">
        <is>
          <t>3d56370e-de4e-42fe-b6ac-d8e3e8492612</t>
        </is>
      </c>
    </row>
    <row r="293" ht="45" customHeight="1">
      <c r="A293" s="12" t="inlineStr">
        <is>
          <t>Handling Data</t>
        </is>
      </c>
      <c r="B293" s="12" t="inlineStr">
        <is>
          <t>Displaying Data</t>
        </is>
      </c>
      <c r="C293" s="13" t="inlineStr">
        <is>
          <t>Grouped Tally Charts: Discrete and Continuous [MF48.07]</t>
        </is>
      </c>
      <c r="D293" s="12" t="inlineStr">
        <is>
          <t>This nugget has learning material and questions covering the topic of Grouped Tally Charts: Discrete and Continuous .</t>
        </is>
      </c>
      <c r="E293" s="12" t="inlineStr">
        <is>
          <t>c3a5054f-a7d4-4477-b140-bebf8f1062d6</t>
        </is>
      </c>
    </row>
    <row r="294" ht="45" customHeight="1">
      <c r="A294" s="12" t="inlineStr">
        <is>
          <t>Handling Data</t>
        </is>
      </c>
      <c r="B294" s="12" t="inlineStr">
        <is>
          <t>Displaying Data</t>
        </is>
      </c>
      <c r="C294" s="13" t="inlineStr">
        <is>
          <t>Frequency Tables [MF48.11]</t>
        </is>
      </c>
      <c r="D294" s="12" t="inlineStr">
        <is>
          <t>This nugget covers how to read values from a frequency table based on given criteria, as well as how to calculate totals and find missing values based on a given total.</t>
        </is>
      </c>
      <c r="E294" s="12" t="inlineStr">
        <is>
          <t>9a9113a1-afeb-4ae4-ad37-5208029f1aec</t>
        </is>
      </c>
    </row>
    <row r="295" ht="45" customHeight="1">
      <c r="A295" s="12" t="inlineStr">
        <is>
          <t>Handling Data</t>
        </is>
      </c>
      <c r="B295" s="12" t="inlineStr">
        <is>
          <t>Displaying Data</t>
        </is>
      </c>
      <c r="C295" s="13" t="inlineStr">
        <is>
          <t>Grouping Data (Equal Class Widths) [MF48.10]</t>
        </is>
      </c>
      <c r="D295" s="12" t="inlineStr">
        <is>
          <t xml:space="preserve">This nugget contains information on choosing appropriate size class widths, and the use of inequality symbols for continuous data. </t>
        </is>
      </c>
      <c r="E295" s="12" t="inlineStr">
        <is>
          <t>5fec2e18-8447-4dff-bc05-d79ea9689bb3</t>
        </is>
      </c>
    </row>
    <row r="296" ht="45" customHeight="1">
      <c r="A296" s="12" t="inlineStr">
        <is>
          <t>Handling Data</t>
        </is>
      </c>
      <c r="B296" s="12" t="inlineStr">
        <is>
          <t>Displaying Data</t>
        </is>
      </c>
      <c r="C296" s="13" t="inlineStr">
        <is>
          <t>Pictograms [MF50.03]</t>
        </is>
      </c>
      <c r="D296" s="12" t="inlineStr">
        <is>
          <t>This nugget has learning material and questions covering the topic of Pictograms.</t>
        </is>
      </c>
      <c r="E296" s="12" t="inlineStr">
        <is>
          <t>b0094a0b-e0e3-47b8-b40b-1388a747a539</t>
        </is>
      </c>
    </row>
    <row r="297" ht="45" customHeight="1">
      <c r="A297" s="12" t="inlineStr">
        <is>
          <t>Handling Data</t>
        </is>
      </c>
      <c r="B297" s="12" t="inlineStr">
        <is>
          <t>Displaying Data</t>
        </is>
      </c>
      <c r="C297" s="13" t="inlineStr">
        <is>
          <t>Bar Charts [MF50.04]</t>
        </is>
      </c>
      <c r="D297" s="12" t="inlineStr">
        <is>
          <t>This nugget has learning material and questions covering the topic of Bar Charts.</t>
        </is>
      </c>
      <c r="E297" s="12" t="inlineStr">
        <is>
          <t>b6c397fc-5a9f-4025-bf48-63a780bce147</t>
        </is>
      </c>
    </row>
    <row r="298" ht="45" customHeight="1">
      <c r="A298" s="12" t="inlineStr">
        <is>
          <t>Handling Data</t>
        </is>
      </c>
      <c r="B298" s="12" t="inlineStr">
        <is>
          <t>Displaying Data</t>
        </is>
      </c>
      <c r="C298" s="13" t="inlineStr">
        <is>
          <t>Multiple and Composite Bar Charts [MF50.05]</t>
        </is>
      </c>
      <c r="D298" s="12" t="inlineStr">
        <is>
          <t>This nugget has learning material and questions covering the topic of Multiple and Composite Bar Charts.</t>
        </is>
      </c>
      <c r="E298" s="12" t="inlineStr">
        <is>
          <t>65696649-a9bd-49df-a175-324ae53918a4</t>
        </is>
      </c>
    </row>
    <row r="299" ht="45" customHeight="1">
      <c r="A299" s="12" t="inlineStr">
        <is>
          <t>Handling Data</t>
        </is>
      </c>
      <c r="B299" s="12" t="inlineStr">
        <is>
          <t>Displaying Data</t>
        </is>
      </c>
      <c r="C299" s="13" t="inlineStr">
        <is>
          <t>Vertical Line Graphs [MF50.06]</t>
        </is>
      </c>
      <c r="D299" s="12" t="inlineStr">
        <is>
          <t>This nugget has learning material and questions covering the topic of Vertical Line Graphs.</t>
        </is>
      </c>
      <c r="E299" s="12" t="inlineStr">
        <is>
          <t>14417ce4-7ddb-4dde-99b1-2ec73a2b6909</t>
        </is>
      </c>
    </row>
    <row r="300" ht="45" customHeight="1">
      <c r="A300" s="12" t="inlineStr">
        <is>
          <t>Handling Data</t>
        </is>
      </c>
      <c r="B300" s="12" t="inlineStr">
        <is>
          <t>Displaying Data</t>
        </is>
      </c>
      <c r="C300" s="13" t="inlineStr">
        <is>
          <t>Line Graphs [MF50.20]</t>
        </is>
      </c>
      <c r="D300" s="12" t="inlineStr">
        <is>
          <t xml:space="preserve">This nugget goes through some of the key features of line graphs including reading from the graph, completing calculations, and comparing two data sets. </t>
        </is>
      </c>
      <c r="E300" s="12" t="inlineStr">
        <is>
          <t>738a54fd-e21e-4ef8-83bc-e8fc4a4fb05e</t>
        </is>
      </c>
    </row>
    <row r="301" ht="45" customHeight="1">
      <c r="A301" s="12" t="inlineStr">
        <is>
          <t>Handling Data</t>
        </is>
      </c>
      <c r="B301" s="12" t="inlineStr">
        <is>
          <t>Displaying Data</t>
        </is>
      </c>
      <c r="C301" s="13" t="inlineStr">
        <is>
          <t>Questionnaires [MF48.04]</t>
        </is>
      </c>
      <c r="D301" s="12" t="inlineStr">
        <is>
          <t>This nugget has learning material and questions covering the topic of Questionnaires: Creating.</t>
        </is>
      </c>
      <c r="E301" s="12" t="inlineStr">
        <is>
          <t>f255a183-553d-46e3-846b-64407ddd30e3</t>
        </is>
      </c>
    </row>
    <row r="302" ht="45" customHeight="1">
      <c r="A302" s="12" t="inlineStr">
        <is>
          <t>Handling Data</t>
        </is>
      </c>
      <c r="B302" s="12" t="inlineStr">
        <is>
          <t>Displaying Data</t>
        </is>
      </c>
      <c r="C302" s="13" t="inlineStr">
        <is>
          <t>Types of Random Sampling [ME14.01]</t>
        </is>
      </c>
      <c r="D302" s="12" t="inlineStr">
        <is>
          <t>This nugget has learning material and questions covering the topic of Types of Random Sampling .</t>
        </is>
      </c>
      <c r="E302" s="12" t="inlineStr">
        <is>
          <t>688aa56c-dc79-4bb5-a274-38830cb71a3c</t>
        </is>
      </c>
    </row>
    <row r="303" ht="45" customHeight="1">
      <c r="A303" s="12" t="inlineStr">
        <is>
          <t>Handling Data</t>
        </is>
      </c>
      <c r="B303" s="12" t="inlineStr">
        <is>
          <t>Displaying Data</t>
        </is>
      </c>
      <c r="C303" s="13" t="inlineStr">
        <is>
          <t>Fair Samples [ME14.02]</t>
        </is>
      </c>
      <c r="D303" s="12" t="inlineStr">
        <is>
          <t>This nugget has learning material and questions covering the topic of Fair Samples.</t>
        </is>
      </c>
      <c r="E303" s="12" t="inlineStr">
        <is>
          <t>ffca1352-f5f7-492d-8585-b97cd8710b0a</t>
        </is>
      </c>
    </row>
    <row r="304" ht="45" customHeight="1">
      <c r="A304" s="12" t="inlineStr">
        <is>
          <t>Handling Data</t>
        </is>
      </c>
      <c r="B304" s="12" t="inlineStr">
        <is>
          <t>Displaying Data</t>
        </is>
      </c>
      <c r="C304" s="13" t="inlineStr">
        <is>
          <t>Time Series Graphs [MF50.12]</t>
        </is>
      </c>
      <c r="D304" s="12" t="inlineStr">
        <is>
          <t>This nugget has learning material and questions covering the topic of Time Series Graphs.</t>
        </is>
      </c>
      <c r="E304" s="12" t="inlineStr">
        <is>
          <t>aa94a668-374f-40dc-b2e0-fae5bb0f82c1</t>
        </is>
      </c>
    </row>
    <row r="305" ht="45" customHeight="1">
      <c r="A305" s="12" t="inlineStr">
        <is>
          <t>Handling Data</t>
        </is>
      </c>
      <c r="B305" s="12" t="inlineStr">
        <is>
          <t>Displaying Data</t>
        </is>
      </c>
      <c r="C305" s="13" t="inlineStr">
        <is>
          <t>Data Summary Tables [ME14.03]</t>
        </is>
      </c>
      <c r="D305" s="12" t="inlineStr">
        <is>
          <t>This nugget has learning material and questions covering the topic of Data summary/collection .</t>
        </is>
      </c>
      <c r="E305" s="12" t="inlineStr">
        <is>
          <t>c6478eb1-febe-4551-a89d-1190ee1b03cc</t>
        </is>
      </c>
    </row>
    <row r="306" ht="45" customHeight="1">
      <c r="A306" s="12" t="inlineStr">
        <is>
          <t>Handling Data</t>
        </is>
      </c>
      <c r="B306" s="12" t="inlineStr">
        <is>
          <t>Displaying Data</t>
        </is>
      </c>
      <c r="C306" s="13" t="inlineStr">
        <is>
          <t>Interpreting Data from Tables/Graphs [ME14.04]</t>
        </is>
      </c>
      <c r="D306" s="12" t="inlineStr">
        <is>
          <t>This nugget has learning material and questions covering the topic of Interpreting data from tables / graphs.</t>
        </is>
      </c>
      <c r="E306" s="12" t="inlineStr">
        <is>
          <t>6a59cd2c-b946-4d7f-9648-c1c1538ae3ac</t>
        </is>
      </c>
    </row>
    <row r="307" ht="45" customHeight="1">
      <c r="A307" s="12" t="inlineStr">
        <is>
          <t>Handling Data</t>
        </is>
      </c>
      <c r="B307" s="12" t="inlineStr">
        <is>
          <t>Displaying Data</t>
        </is>
      </c>
      <c r="C307" s="13" t="inlineStr">
        <is>
          <t>Interpreting Two Way Tables [ME14.05]</t>
        </is>
      </c>
      <c r="D307" s="12" t="inlineStr">
        <is>
          <t>This nugget has learning material and questions covering the topic of Interpreting Two Way Tables. (Level 2)</t>
        </is>
      </c>
      <c r="E307" s="12" t="inlineStr">
        <is>
          <t>67ff4021-9775-427a-aaa0-382c0b0e4085</t>
        </is>
      </c>
    </row>
    <row r="308" ht="45" customHeight="1">
      <c r="A308" s="12" t="inlineStr">
        <is>
          <t>Handling Data</t>
        </is>
      </c>
      <c r="B308" s="12" t="inlineStr">
        <is>
          <t>Displaying Data</t>
        </is>
      </c>
      <c r="C308" s="13" t="inlineStr">
        <is>
          <t>Completing Two Way Tables [ME14.06]</t>
        </is>
      </c>
      <c r="D308" s="12" t="inlineStr">
        <is>
          <t>This nugget has learning material and questions covering the topic of Completing Two Way Tables (Level 2).</t>
        </is>
      </c>
      <c r="E308" s="12" t="inlineStr">
        <is>
          <t>19cbf102-47c3-4bae-83f5-7c7daa7aea34</t>
        </is>
      </c>
    </row>
    <row r="309" ht="45" customHeight="1">
      <c r="A309" s="12" t="inlineStr">
        <is>
          <t>Handling Data</t>
        </is>
      </c>
      <c r="B309" s="12" t="inlineStr">
        <is>
          <t>Displaying Data</t>
        </is>
      </c>
      <c r="C309" s="13" t="inlineStr">
        <is>
          <t>Distance Tables [ME14.07]</t>
        </is>
      </c>
      <c r="D309" s="12" t="inlineStr">
        <is>
          <t>This nugget has learning material and questions covering the topic of Distance Tables. (Level 2)</t>
        </is>
      </c>
      <c r="E309" s="12" t="inlineStr">
        <is>
          <t>c3597aa8-6c94-4fd0-881f-fd62717482ce</t>
        </is>
      </c>
    </row>
    <row r="310" ht="45" customHeight="1">
      <c r="A310" s="12" t="inlineStr">
        <is>
          <t>Handling Data</t>
        </is>
      </c>
      <c r="B310" s="12" t="inlineStr">
        <is>
          <t>Displaying Data</t>
        </is>
      </c>
      <c r="C310" s="13" t="inlineStr">
        <is>
          <t>Scatter Graphs: Interpreting [ME14.13]</t>
        </is>
      </c>
      <c r="D310" s="12" t="inlineStr">
        <is>
          <t>This nugget has learning material and questions covering the topic of Interpreting Scatter Graphs 1. (Level 2)</t>
        </is>
      </c>
      <c r="E310" s="12" t="inlineStr">
        <is>
          <t>8f7def9a-4e3a-4187-906b-cec1caa14b4a</t>
        </is>
      </c>
    </row>
    <row r="311" ht="45" customHeight="1">
      <c r="A311" s="12" t="inlineStr">
        <is>
          <t>Handling Data</t>
        </is>
      </c>
      <c r="B311" s="12" t="inlineStr">
        <is>
          <t>Displaying Data</t>
        </is>
      </c>
      <c r="C311" s="13" t="inlineStr">
        <is>
          <t>Scatter Graphs: Outliers [ME14.14]</t>
        </is>
      </c>
      <c r="D311" s="12" t="inlineStr">
        <is>
          <t>This nugget has learning material and questions covering the topic of Interpreting Scatter Graphs 2.</t>
        </is>
      </c>
      <c r="E311" s="12" t="inlineStr">
        <is>
          <t>20e6f17c-5357-4fee-9ff5-08af2869c27e</t>
        </is>
      </c>
    </row>
    <row r="312" ht="45" customHeight="1">
      <c r="A312" s="12" t="inlineStr">
        <is>
          <t>Handling Data</t>
        </is>
      </c>
      <c r="B312" s="12" t="inlineStr">
        <is>
          <t>Displaying Data</t>
        </is>
      </c>
      <c r="C312" s="13" t="inlineStr">
        <is>
          <t>Scatter Graphs: Plotting [ME14.15]</t>
        </is>
      </c>
      <c r="D312" s="12" t="inlineStr">
        <is>
          <t>This nugget has learning material and questions covering the topic of Drawing Scatter Graphs.</t>
        </is>
      </c>
      <c r="E312" s="12" t="inlineStr">
        <is>
          <t>f8614296-fb13-410e-9ac3-55f221b5177a</t>
        </is>
      </c>
    </row>
    <row r="313" ht="45" customHeight="1">
      <c r="A313" s="12" t="inlineStr">
        <is>
          <t>Handling Data</t>
        </is>
      </c>
      <c r="B313" s="12" t="inlineStr">
        <is>
          <t>Displaying Data</t>
        </is>
      </c>
      <c r="C313" s="13" t="inlineStr">
        <is>
          <t>Creating Pie Charts (Calculator) [MF50.10]</t>
        </is>
      </c>
      <c r="D313" s="12" t="inlineStr">
        <is>
          <t>This nugget has learning material and questions covering the topic of Creating Pie Charts (Calculator).</t>
        </is>
      </c>
      <c r="E313" s="12" t="inlineStr">
        <is>
          <t>b216caf5-1d95-4a20-89ed-a28ea223ecb8</t>
        </is>
      </c>
    </row>
    <row r="314" ht="45" customHeight="1">
      <c r="A314" s="12" t="inlineStr">
        <is>
          <t>Handling Data</t>
        </is>
      </c>
      <c r="B314" s="12" t="inlineStr">
        <is>
          <t>Displaying Data</t>
        </is>
      </c>
      <c r="C314" s="13" t="inlineStr">
        <is>
          <t>Creating Pie Charts (No Calculator) [MF50.09]</t>
        </is>
      </c>
      <c r="D314" s="12" t="inlineStr">
        <is>
          <t>This nugget has learning material and questions covering the topic of Creating Pie Charts (No Calculator).</t>
        </is>
      </c>
      <c r="E314" s="12" t="inlineStr">
        <is>
          <t>24d58ba1-7038-4ea6-ad08-afb6dfa7d816</t>
        </is>
      </c>
    </row>
    <row r="315" ht="45" customHeight="1">
      <c r="A315" s="12" t="inlineStr">
        <is>
          <t>Handling Data</t>
        </is>
      </c>
      <c r="B315" s="12" t="inlineStr">
        <is>
          <t>Displaying Data</t>
        </is>
      </c>
      <c r="C315" s="13" t="inlineStr">
        <is>
          <t>Interpreting Pie Charts [MF50.11]</t>
        </is>
      </c>
      <c r="D315" s="12" t="inlineStr">
        <is>
          <t>This nugget has learning material and questions covering the topic of Interpreting Pie Charts.</t>
        </is>
      </c>
      <c r="E315" s="12" t="inlineStr">
        <is>
          <t>a5eb6701-0424-4f33-a243-37c62ea28c58</t>
        </is>
      </c>
    </row>
    <row r="316" ht="45" customHeight="1">
      <c r="A316" s="12" t="inlineStr">
        <is>
          <t>Handling Data</t>
        </is>
      </c>
      <c r="B316" s="12" t="inlineStr">
        <is>
          <t>Displaying Data</t>
        </is>
      </c>
      <c r="C316" s="13" t="inlineStr">
        <is>
          <t>Interpreting Misleading Data Representations [MF50.18]</t>
        </is>
      </c>
      <c r="D316" s="12" t="inlineStr">
        <is>
          <t>This nugget has learning material and questions covering the topic of Interpreting Data: Misleading Statements and common misconceptions when interpreting graphs.</t>
        </is>
      </c>
      <c r="E316" s="12" t="inlineStr">
        <is>
          <t>d823d943-e953-48bb-b3c6-fe4a42d01ca2</t>
        </is>
      </c>
    </row>
    <row r="317" ht="45" customHeight="1">
      <c r="A317" s="12" t="inlineStr">
        <is>
          <t>Handling Data</t>
        </is>
      </c>
      <c r="B317" s="12" t="inlineStr">
        <is>
          <t>Displaying Data</t>
        </is>
      </c>
      <c r="C317" s="13" t="inlineStr">
        <is>
          <t>Choosing the Correct Graph [MF50.22]</t>
        </is>
      </c>
      <c r="D317" s="12" t="inlineStr">
        <is>
          <t xml:space="preserve">This nugget covers which type of graph is the best one to choose to display various types of data. It includes, bar charts, pie charts, line graphs and scatter graphs. </t>
        </is>
      </c>
      <c r="E317" s="12" t="inlineStr">
        <is>
          <t>fcdae9ca-e29d-4b4c-ae0e-1e5195784aff</t>
        </is>
      </c>
    </row>
    <row r="318" ht="45" customHeight="1">
      <c r="A318" s="12" t="inlineStr">
        <is>
          <t>Handling Data</t>
        </is>
      </c>
      <c r="B318" s="12" t="inlineStr">
        <is>
          <t>Displaying Data</t>
        </is>
      </c>
      <c r="C318" s="13" t="inlineStr">
        <is>
          <t>Two Way Tables: Exam Practice [ME16.05]</t>
        </is>
      </c>
      <c r="D318" s="12" t="inlineStr">
        <is>
          <t>This nugget has learning material and questions providing exam practice for the topic of Two-Way Tables.</t>
        </is>
      </c>
      <c r="E318" s="12" t="inlineStr">
        <is>
          <t>24a49c7c-48c5-402a-8270-7cb80b697bf0</t>
        </is>
      </c>
    </row>
    <row r="319" ht="45" customHeight="1">
      <c r="A319" s="12" t="inlineStr">
        <is>
          <t>Handling Data</t>
        </is>
      </c>
      <c r="B319" s="12" t="inlineStr">
        <is>
          <t>Averages and the Range</t>
        </is>
      </c>
      <c r="C319" s="13" t="inlineStr">
        <is>
          <t>Diagnostic: Averages and the Range [ME0.21]</t>
        </is>
      </c>
      <c r="D319" s="12" t="inlineStr">
        <is>
          <t>This is a short diagnostic assessment covering the topic of Averages and the Range.</t>
        </is>
      </c>
      <c r="E319" s="12" t="inlineStr">
        <is>
          <t>7625eb37-7219-4722-b282-3c7ffff74fd9</t>
        </is>
      </c>
    </row>
    <row r="320" ht="45" customHeight="1">
      <c r="A320" s="12" t="inlineStr">
        <is>
          <t>Handling Data</t>
        </is>
      </c>
      <c r="B320" s="12" t="inlineStr">
        <is>
          <t>Averages and the Range</t>
        </is>
      </c>
      <c r="C320" s="13" t="inlineStr">
        <is>
          <t>Median [ME14.08]</t>
        </is>
      </c>
      <c r="D320" s="12" t="inlineStr">
        <is>
          <t>This nugget has learning material and questions covering the topic of Median. (Level 2)</t>
        </is>
      </c>
      <c r="E320" s="12" t="inlineStr">
        <is>
          <t>4d367a37-18fb-4dd6-a97e-70d63599e926</t>
        </is>
      </c>
    </row>
    <row r="321" ht="45" customHeight="1">
      <c r="A321" s="12" t="inlineStr">
        <is>
          <t>Handling Data</t>
        </is>
      </c>
      <c r="B321" s="12" t="inlineStr">
        <is>
          <t>Averages and the Range</t>
        </is>
      </c>
      <c r="C321" s="13" t="inlineStr">
        <is>
          <t>Mode [MF49.01]</t>
        </is>
      </c>
      <c r="D321" s="12" t="inlineStr">
        <is>
          <t>This nugget has learning material and questions covering the topic of Mode.</t>
        </is>
      </c>
      <c r="E321" s="12" t="inlineStr">
        <is>
          <t>31eaa5b8-8126-439a-86de-aff05e1d515f</t>
        </is>
      </c>
    </row>
    <row r="322" ht="45" customHeight="1">
      <c r="A322" s="12" t="inlineStr">
        <is>
          <t>Handling Data</t>
        </is>
      </c>
      <c r="B322" s="12" t="inlineStr">
        <is>
          <t>Averages and the Range</t>
        </is>
      </c>
      <c r="C322" s="13" t="inlineStr">
        <is>
          <t>Mean 1: Positive Integers [MF49.03]</t>
        </is>
      </c>
      <c r="D322" s="12" t="inlineStr">
        <is>
          <t>This nugget has learning material and questions covering the topic of Mean 1.</t>
        </is>
      </c>
      <c r="E322" s="12" t="inlineStr">
        <is>
          <t>407bfa05-f281-4ede-ba95-edecac8d9825</t>
        </is>
      </c>
    </row>
    <row r="323" ht="45" customHeight="1">
      <c r="A323" s="12" t="inlineStr">
        <is>
          <t>Handling Data</t>
        </is>
      </c>
      <c r="B323" s="12" t="inlineStr">
        <is>
          <t>Averages and the Range</t>
        </is>
      </c>
      <c r="C323" s="13" t="inlineStr">
        <is>
          <t>Mean 2 [ME14.09]</t>
        </is>
      </c>
      <c r="D323" s="12" t="inlineStr">
        <is>
          <t>This nugget has learning material and questions covering the topic of Mean 2.</t>
        </is>
      </c>
      <c r="E323" s="12" t="inlineStr">
        <is>
          <t>9db3b43c-880a-4352-b3b7-a1892ed99109</t>
        </is>
      </c>
    </row>
    <row r="324" ht="45" customHeight="1">
      <c r="A324" s="12" t="inlineStr">
        <is>
          <t>Handling Data</t>
        </is>
      </c>
      <c r="B324" s="12" t="inlineStr">
        <is>
          <t>Averages and the Range</t>
        </is>
      </c>
      <c r="C324" s="13" t="inlineStr">
        <is>
          <t>Range 1: Positive Integers [MF49.07]</t>
        </is>
      </c>
      <c r="D324" s="12" t="inlineStr">
        <is>
          <t>This nugget has learning material and questions covering the topic of Range 1.</t>
        </is>
      </c>
      <c r="E324" s="12" t="inlineStr">
        <is>
          <t>c06ff0a7-34d3-4d8e-8534-c0761c520acc</t>
        </is>
      </c>
    </row>
    <row r="325" ht="45" customHeight="1">
      <c r="A325" s="12" t="inlineStr">
        <is>
          <t>Handling Data</t>
        </is>
      </c>
      <c r="B325" s="12" t="inlineStr">
        <is>
          <t>Averages and the Range</t>
        </is>
      </c>
      <c r="C325" s="13" t="inlineStr">
        <is>
          <t>Range 2: Decimals and Negatives [MF49.08]</t>
        </is>
      </c>
      <c r="D325" s="12" t="inlineStr">
        <is>
          <t>This nugget has learning material and questions covering the topic of Range 2.</t>
        </is>
      </c>
      <c r="E325" s="12" t="inlineStr">
        <is>
          <t>6b95fc61-2683-49d8-902c-c5bdb628ad7b</t>
        </is>
      </c>
    </row>
    <row r="326" ht="45" customHeight="1">
      <c r="A326" s="12" t="inlineStr">
        <is>
          <t>Handling Data</t>
        </is>
      </c>
      <c r="B326" s="12" t="inlineStr">
        <is>
          <t>Averages and the Range</t>
        </is>
      </c>
      <c r="C326" s="13" t="inlineStr">
        <is>
          <t>Applying Averages and the Range 1 [ME14.10]</t>
        </is>
      </c>
      <c r="D326" s="12" t="inlineStr">
        <is>
          <t>This nugget has learning material and questions covering the topic of Applying Averages and the Range 1. (Level 2)</t>
        </is>
      </c>
      <c r="E326" s="12" t="inlineStr">
        <is>
          <t>55b8e12a-7966-447b-b479-770bd2dfb6c5</t>
        </is>
      </c>
    </row>
    <row r="327" ht="45" customHeight="1">
      <c r="A327" s="12" t="inlineStr">
        <is>
          <t>Handling Data</t>
        </is>
      </c>
      <c r="B327" s="12" t="inlineStr">
        <is>
          <t>Averages and the Range</t>
        </is>
      </c>
      <c r="C327" s="13" t="inlineStr">
        <is>
          <t>Using Averages and Range [MF49.20]</t>
        </is>
      </c>
      <c r="D327" s="12" t="inlineStr">
        <is>
          <t>This nugget has learning material and questions covering the topic of Averages and Range: Understanding.</t>
        </is>
      </c>
      <c r="E327" s="12" t="inlineStr">
        <is>
          <t>91df0222-2e81-4f0b-80bc-d9e098d54693</t>
        </is>
      </c>
    </row>
    <row r="328" ht="45" customHeight="1">
      <c r="A328" s="12" t="inlineStr">
        <is>
          <t>Handling Data</t>
        </is>
      </c>
      <c r="B328" s="12" t="inlineStr">
        <is>
          <t>Averages and the Range</t>
        </is>
      </c>
      <c r="C328" s="13" t="inlineStr">
        <is>
          <t>Using Averages and Range: Comparing Two Data Sets [MF49.21]</t>
        </is>
      </c>
      <c r="D328" s="12" t="inlineStr">
        <is>
          <t>This nugget has learning material and questions covering the topic of Comparing 2 Data Sets Using Averages and Range.</t>
        </is>
      </c>
      <c r="E328" s="12" t="inlineStr">
        <is>
          <t>26bc7d2f-dbc6-457c-a88a-b572cb8a36ca</t>
        </is>
      </c>
    </row>
    <row r="329" ht="45" customHeight="1">
      <c r="A329" s="12" t="inlineStr">
        <is>
          <t>Handling Data</t>
        </is>
      </c>
      <c r="B329" s="12" t="inlineStr">
        <is>
          <t>Averages and the Range</t>
        </is>
      </c>
      <c r="C329" s="13" t="inlineStr">
        <is>
          <t>Mode from Frequency Table [MF49.10]</t>
        </is>
      </c>
      <c r="D329" s="12" t="inlineStr">
        <is>
          <t>This nugget has learning material and questions covering the topic of Mode from Frequency Table.</t>
        </is>
      </c>
      <c r="E329" s="12" t="inlineStr">
        <is>
          <t>62784caa-f070-498c-8784-89d894cbdac4</t>
        </is>
      </c>
    </row>
    <row r="330" ht="45" customHeight="1">
      <c r="A330" s="12" t="inlineStr">
        <is>
          <t>Handling Data</t>
        </is>
      </c>
      <c r="B330" s="12" t="inlineStr">
        <is>
          <t>Averages and the Range</t>
        </is>
      </c>
      <c r="C330" s="13" t="inlineStr">
        <is>
          <t>Modal Class from Grouped Frequency Table [MF49.14]</t>
        </is>
      </c>
      <c r="D330" s="12" t="inlineStr">
        <is>
          <t>This nugget has learning material and questions covering the topic of Modal Class from Grouped Frequency Table.</t>
        </is>
      </c>
      <c r="E330" s="12" t="inlineStr">
        <is>
          <t>5c26cefd-98c6-42fe-ab7c-90f47418a87e</t>
        </is>
      </c>
    </row>
    <row r="331" ht="45" customHeight="1">
      <c r="A331" s="12" t="inlineStr">
        <is>
          <t>Handling Data</t>
        </is>
      </c>
      <c r="B331" s="12" t="inlineStr">
        <is>
          <t>Averages and the Range</t>
        </is>
      </c>
      <c r="C331" s="13" t="inlineStr">
        <is>
          <t>Mean from Grouped Frequency Table: Discrete Data [ME14.11]</t>
        </is>
      </c>
      <c r="D331" s="12" t="inlineStr">
        <is>
          <t>This nugget has learning material and questions covering the topic of Mean from Grouped Frequency: Discrete Data</t>
        </is>
      </c>
      <c r="E331" s="12" t="inlineStr">
        <is>
          <t>b98c4ed0-df6a-4448-a851-7f68e2e8b6fc</t>
        </is>
      </c>
    </row>
    <row r="332" ht="45" customHeight="1">
      <c r="A332" s="12" t="inlineStr">
        <is>
          <t>Handling Data</t>
        </is>
      </c>
      <c r="B332" s="12" t="inlineStr">
        <is>
          <t>Probability</t>
        </is>
      </c>
      <c r="C332" s="13" t="inlineStr">
        <is>
          <t>Diagnostic: Probability [ME0.22]</t>
        </is>
      </c>
      <c r="D332" s="12" t="inlineStr">
        <is>
          <t>This is a short diagnostic assessment covering the topic of Probability.</t>
        </is>
      </c>
      <c r="E332" s="12" t="inlineStr">
        <is>
          <t>f4926e05-d371-4c7a-b7de-02fda19d2c8e</t>
        </is>
      </c>
    </row>
    <row r="333" ht="45" customHeight="1">
      <c r="A333" s="12" t="inlineStr">
        <is>
          <t>Handling Data</t>
        </is>
      </c>
      <c r="B333" s="12" t="inlineStr">
        <is>
          <t>Probability</t>
        </is>
      </c>
      <c r="C333" s="13" t="inlineStr">
        <is>
          <t>Probability Scale in Words [MF46.01]</t>
        </is>
      </c>
      <c r="D333" s="12" t="inlineStr">
        <is>
          <t>This nugget has learning material and questions covering the topic of Probability Scale in Words.</t>
        </is>
      </c>
      <c r="E333" s="12" t="inlineStr">
        <is>
          <t>0e35af1f-b210-448c-9ae9-b3c365ebbe92</t>
        </is>
      </c>
    </row>
    <row r="334" ht="45" customHeight="1">
      <c r="A334" s="12" t="inlineStr">
        <is>
          <t>Handling Data</t>
        </is>
      </c>
      <c r="B334" s="12" t="inlineStr">
        <is>
          <t>Probability</t>
        </is>
      </c>
      <c r="C334" s="13" t="inlineStr">
        <is>
          <t>Probability Scale in Numbers [MF46.02]</t>
        </is>
      </c>
      <c r="D334" s="12" t="inlineStr">
        <is>
          <t>This nugget has learning material and questions covering the topic of Probability Scale in Numbers.</t>
        </is>
      </c>
      <c r="E334" s="12" t="inlineStr">
        <is>
          <t>0b3d3a0b-790a-4727-b0e3-d3880ab17393</t>
        </is>
      </c>
    </row>
    <row r="335" ht="45" customHeight="1">
      <c r="A335" s="12" t="inlineStr">
        <is>
          <t>Handling Data</t>
        </is>
      </c>
      <c r="B335" s="12" t="inlineStr">
        <is>
          <t>Probability</t>
        </is>
      </c>
      <c r="C335" s="13" t="inlineStr">
        <is>
          <t>Listing Outcomes [MF46.06]</t>
        </is>
      </c>
      <c r="D335" s="12" t="inlineStr">
        <is>
          <t>This nugget has learning material and questions covering the topic of Listing Outcomes.</t>
        </is>
      </c>
      <c r="E335" s="12" t="inlineStr">
        <is>
          <t>b8d97ce9-060d-4036-b6ee-4fa4cb831d36</t>
        </is>
      </c>
    </row>
    <row r="336" ht="45" customHeight="1">
      <c r="A336" s="12" t="inlineStr">
        <is>
          <t>Handling Data</t>
        </is>
      </c>
      <c r="B336" s="12" t="inlineStr">
        <is>
          <t>Probability</t>
        </is>
      </c>
      <c r="C336" s="13" t="inlineStr">
        <is>
          <t>Calculating Probability [ME15.01]</t>
        </is>
      </c>
      <c r="D336" s="12" t="inlineStr">
        <is>
          <t>This nugget has learning material and questions covering the topic of Calculating Probability (Level 2).</t>
        </is>
      </c>
      <c r="E336" s="12" t="inlineStr">
        <is>
          <t>7e6e81c2-94e1-4bce-a32a-c219c9f671e9</t>
        </is>
      </c>
    </row>
    <row r="337" ht="45" customHeight="1">
      <c r="A337" s="12" t="inlineStr">
        <is>
          <t>Handling Data</t>
        </is>
      </c>
      <c r="B337" s="12" t="inlineStr">
        <is>
          <t>Probability</t>
        </is>
      </c>
      <c r="C337" s="13" t="inlineStr">
        <is>
          <t>Mutually Exclusive Events [ME15.02]</t>
        </is>
      </c>
      <c r="D337" s="12" t="inlineStr">
        <is>
          <t>This nugget has learning material and questions covering the topic of Mutually Exclusive Events (Level 2).</t>
        </is>
      </c>
      <c r="E337" s="12" t="inlineStr">
        <is>
          <t>fd8ea8d4-39b1-4dee-8dba-e6c0638b4967</t>
        </is>
      </c>
    </row>
    <row r="338" ht="45" customHeight="1">
      <c r="A338" s="12" t="inlineStr">
        <is>
          <t>Handling Data</t>
        </is>
      </c>
      <c r="B338" s="12" t="inlineStr">
        <is>
          <t>Probability</t>
        </is>
      </c>
      <c r="C338" s="13" t="inlineStr">
        <is>
          <t>Two Way Tables: Probability [ME15.03]</t>
        </is>
      </c>
      <c r="D338" s="12" t="inlineStr">
        <is>
          <t>This nugget has learning material and questions covering the topic of Two Way Tables: Probability (Level 2).</t>
        </is>
      </c>
      <c r="E338" s="12" t="inlineStr">
        <is>
          <t>0a789e1a-b6ae-423f-b6eb-ed514b49fef4</t>
        </is>
      </c>
    </row>
    <row r="339" ht="45" customHeight="1">
      <c r="A339" s="12" t="inlineStr">
        <is>
          <t>Handling Data</t>
        </is>
      </c>
      <c r="B339" s="12" t="inlineStr">
        <is>
          <t>Probability</t>
        </is>
      </c>
      <c r="C339" s="13" t="inlineStr">
        <is>
          <t>Frequency Trees [MF46.10]</t>
        </is>
      </c>
      <c r="D339" s="12" t="inlineStr">
        <is>
          <t>This nugget has learning material and questions covering the topic of Frequency Trees.</t>
        </is>
      </c>
      <c r="E339" s="12" t="inlineStr">
        <is>
          <t>dfac4ee5-38c8-43d7-b6b0-c8a68142b3b7</t>
        </is>
      </c>
    </row>
    <row r="340" ht="45" customHeight="1">
      <c r="A340" s="12" t="inlineStr">
        <is>
          <t>Handling Data</t>
        </is>
      </c>
      <c r="B340" s="12" t="inlineStr">
        <is>
          <t>Probability</t>
        </is>
      </c>
      <c r="C340" s="13" t="inlineStr">
        <is>
          <t>Interpreting Frequency Trees [MF46.11]</t>
        </is>
      </c>
      <c r="D340" s="12" t="inlineStr">
        <is>
          <t>This nugget has learning material and questions covering the topic of Interpreting Frequency Trees.</t>
        </is>
      </c>
      <c r="E340" s="12" t="inlineStr">
        <is>
          <t>ab2aaf76-fd6f-44f9-ad56-ed92c4a9f646</t>
        </is>
      </c>
    </row>
    <row r="341" ht="45" customHeight="1">
      <c r="A341" s="12" t="inlineStr">
        <is>
          <t>Handling Data</t>
        </is>
      </c>
      <c r="B341" s="12" t="inlineStr">
        <is>
          <t>Probability</t>
        </is>
      </c>
      <c r="C341" s="13" t="inlineStr">
        <is>
          <t>Multiplication Law of Probability (AND) [MF46.12]</t>
        </is>
      </c>
      <c r="D341" s="12" t="inlineStr">
        <is>
          <t>This nugget has learning material and questions covering the topic of Probability: More than one Event 1.</t>
        </is>
      </c>
      <c r="E341" s="12" t="inlineStr">
        <is>
          <t>bfdaae2e-fd51-4645-ac7f-9fc949616a53</t>
        </is>
      </c>
    </row>
    <row r="342" ht="45" customHeight="1">
      <c r="A342" s="12" t="inlineStr">
        <is>
          <t>Handling Data</t>
        </is>
      </c>
      <c r="B342" s="12" t="inlineStr">
        <is>
          <t>Probability</t>
        </is>
      </c>
      <c r="C342" s="13" t="inlineStr">
        <is>
          <t>Introduction to Probability Trees [ME15.05]</t>
        </is>
      </c>
      <c r="D342" s="12" t="inlineStr">
        <is>
          <t>This nugget covers completing probability trees by using the fact probabilities on branches sum to 1 and calculating the probability of two successive events by multiplying probabilities from the tree.</t>
        </is>
      </c>
      <c r="E342" s="12" t="inlineStr">
        <is>
          <t>fb486407-21db-424f-b6ad-c4ccb9137252</t>
        </is>
      </c>
    </row>
    <row r="343" ht="45" customHeight="1">
      <c r="A343" s="12" t="inlineStr">
        <is>
          <t>Handling Data</t>
        </is>
      </c>
      <c r="B343" s="12" t="inlineStr">
        <is>
          <t>Probability</t>
        </is>
      </c>
      <c r="C343" s="13" t="inlineStr">
        <is>
          <t>Functional: Probability [ME15.04]</t>
        </is>
      </c>
      <c r="D343" s="12" t="inlineStr">
        <is>
          <t>This nugget has learning material and questions covering the topic of Functional probability.</t>
        </is>
      </c>
      <c r="E343" s="12" t="inlineStr">
        <is>
          <t>1e2d0d13-9efc-4799-b14c-7305f7be34b9</t>
        </is>
      </c>
    </row>
    <row r="344" ht="45" customHeight="1">
      <c r="A344" s="12" t="inlineStr">
        <is>
          <t>Legacy Diagnostics</t>
        </is>
      </c>
      <c r="B344" s="12" t="inlineStr">
        <is>
          <t>Diagnostic</t>
        </is>
      </c>
      <c r="C344" s="13" t="inlineStr">
        <is>
          <t>Diagnostic: Level 2 [ME0.03]</t>
        </is>
      </c>
      <c r="D344" s="12" t="inlineStr">
        <is>
          <t>This is a diagnostic with calculator and non-calculator questions from across the Functional Skills Level 2 course.</t>
        </is>
      </c>
      <c r="E344" s="12" t="inlineStr">
        <is>
          <t>a9779acc-90b2-4335-bd3e-6120d02a04df</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66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ea1e6da1-96da-4578-a752-fe6a153b0d03</t>
        </is>
      </c>
    </row>
    <row r="3">
      <c r="A3" s="2" t="inlineStr">
        <is>
          <t>Mathematics GCSE: CCEA (F)</t>
        </is>
      </c>
      <c r="D3" s="3" t="inlineStr">
        <is>
          <t>Last updated: 13 August 2026</t>
        </is>
      </c>
    </row>
    <row r="4">
      <c r="A4" s="4" t="inlineStr">
        <is>
          <t>14 Topics   ·   49 Subtopics   ·   662 Nuggets   ·   64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M1 [MNI0.01]</t>
        </is>
      </c>
      <c r="D8" s="12" t="inlineStr">
        <is>
          <t>This diagnostic contains questions covering skills in the M1 unit of the CCEA Mathematics GCSE.</t>
        </is>
      </c>
      <c r="E8" s="12" t="inlineStr">
        <is>
          <t>a498368c-2349-4e11-9ae6-6f7d684454ed</t>
        </is>
      </c>
    </row>
    <row r="9" ht="45" customHeight="1">
      <c r="A9" s="12" t="inlineStr">
        <is>
          <t>Diagnostics</t>
        </is>
      </c>
      <c r="B9" s="12" t="inlineStr">
        <is>
          <t>Diagnostics</t>
        </is>
      </c>
      <c r="C9" s="13" t="inlineStr">
        <is>
          <t>Diagnostic: Unit M2 [MNI0.02]</t>
        </is>
      </c>
      <c r="D9" s="12" t="inlineStr">
        <is>
          <t>This diagnostic contains questions covering skills in the M2 unit of the CCEA Mathematics GCSE.</t>
        </is>
      </c>
      <c r="E9" s="12" t="inlineStr">
        <is>
          <t>24c78389-739c-412e-a4a7-367c4714d3e6</t>
        </is>
      </c>
    </row>
    <row r="10" ht="45" customHeight="1">
      <c r="A10" s="12" t="inlineStr">
        <is>
          <t>Diagnostics</t>
        </is>
      </c>
      <c r="B10" s="12" t="inlineStr">
        <is>
          <t>Diagnostics</t>
        </is>
      </c>
      <c r="C10" s="13" t="inlineStr">
        <is>
          <t>Diagnostic: Unit M5 [MNI0.05]</t>
        </is>
      </c>
      <c r="D10" s="12" t="inlineStr">
        <is>
          <t>This diagnostic contains questions covering skills in the M5 unit of the CCEA Mathematics GCSE.</t>
        </is>
      </c>
      <c r="E10" s="12" t="inlineStr">
        <is>
          <t>25029b90-1c1d-4dcd-94db-42314e4807ae</t>
        </is>
      </c>
    </row>
    <row r="11" ht="45" customHeight="1">
      <c r="A11" s="12" t="inlineStr">
        <is>
          <t>Diagnostics</t>
        </is>
      </c>
      <c r="B11" s="12" t="inlineStr">
        <is>
          <t>Diagnostics</t>
        </is>
      </c>
      <c r="C11" s="13" t="inlineStr">
        <is>
          <t>Diagnostic: Unit M6 [MNI0.06]</t>
        </is>
      </c>
      <c r="D11" s="12" t="inlineStr">
        <is>
          <t>This diagnostic contains questions covering skills in the M6 unit of the CCEA Mathematics GCSE.</t>
        </is>
      </c>
      <c r="E11" s="12" t="inlineStr">
        <is>
          <t>d39039c4-737b-404a-b2dc-e3ee7bbea665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Factors, Multiples and Primes</t>
        </is>
      </c>
      <c r="C81" s="13" t="inlineStr">
        <is>
          <t>Diagnostic: Factors, Multiples and Primes [MF00.11]</t>
        </is>
      </c>
      <c r="D81" s="12" t="inlineStr">
        <is>
          <t>This is a short diagnostic with questions on the topic of Factors, Multiples and Primes.</t>
        </is>
      </c>
      <c r="E81" s="12" t="inlineStr">
        <is>
          <t>8d4838a1-d777-4ad4-8a31-42ee46a8bcc4</t>
        </is>
      </c>
    </row>
    <row r="82" ht="45" customHeight="1">
      <c r="A82" s="12" t="inlineStr">
        <is>
          <t>Number</t>
        </is>
      </c>
      <c r="B82" s="12" t="inlineStr">
        <is>
          <t>Factors, Multiples and Primes</t>
        </is>
      </c>
      <c r="C82" s="13" t="inlineStr">
        <is>
          <t>Primes [MF5.03]</t>
        </is>
      </c>
      <c r="D82" s="12" t="inlineStr">
        <is>
          <t>This nugget contains defining and remembering prime numbers - the prime numbers up until 100 are mentioned. It also investigates conjectures with prime numbers.</t>
        </is>
      </c>
      <c r="E82" s="12" t="inlineStr">
        <is>
          <t>2e051d90-ed3e-421e-ba37-cdf035c7cbaf</t>
        </is>
      </c>
    </row>
    <row r="83" ht="45" customHeight="1">
      <c r="A83" s="12" t="inlineStr">
        <is>
          <t>Number</t>
        </is>
      </c>
      <c r="B83" s="12" t="inlineStr">
        <is>
          <t>Factors, Multiples and Primes</t>
        </is>
      </c>
      <c r="C83" s="13" t="inlineStr">
        <is>
          <t>Multiples [MF5.04]</t>
        </is>
      </c>
      <c r="D83" s="12" t="inlineStr">
        <is>
          <t xml:space="preserve">This nugget contains defining multiples and common multiples. The questions focus on what makes a multiple and what doesn't, also common multiples between different times tables. </t>
        </is>
      </c>
      <c r="E83" s="12" t="inlineStr">
        <is>
          <t>16eeedcf-08c1-44dd-93e5-66b9d6084c47</t>
        </is>
      </c>
    </row>
    <row r="84" ht="45" customHeight="1">
      <c r="A84" s="12" t="inlineStr">
        <is>
          <t>Number</t>
        </is>
      </c>
      <c r="B84" s="12" t="inlineStr">
        <is>
          <t>Factors, Multiples and Primes</t>
        </is>
      </c>
      <c r="C84" s="13" t="inlineStr">
        <is>
          <t>Factors [MF5.05]</t>
        </is>
      </c>
      <c r="D84" s="12" t="inlineStr">
        <is>
          <t xml:space="preserve">This nugget contains defining factors and common factors. The questions focus on what makes a factor and what doesn't, also common factors between different numbers. </t>
        </is>
      </c>
      <c r="E84" s="12" t="inlineStr">
        <is>
          <t>e24ea50f-bdb4-4d3a-a7e1-34922ca6b04a</t>
        </is>
      </c>
    </row>
    <row r="85" ht="45" customHeight="1">
      <c r="A85" s="12" t="inlineStr">
        <is>
          <t>Number</t>
        </is>
      </c>
      <c r="B85" s="12" t="inlineStr">
        <is>
          <t>Factors, Multiples and Primes</t>
        </is>
      </c>
      <c r="C85" s="13" t="inlineStr">
        <is>
          <t>Multiples and Factors [MF5.06]</t>
        </is>
      </c>
      <c r="D85" s="12" t="inlineStr">
        <is>
          <t>This nugget contains questions on the difference between multiples and factors. It also includes common multiples and common factors.</t>
        </is>
      </c>
      <c r="E85" s="12" t="inlineStr">
        <is>
          <t>00839acd-30ae-4ac1-b103-d92d20587a22</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Powers, Roots and Index Laws</t>
        </is>
      </c>
      <c r="C93" s="13" t="inlineStr">
        <is>
          <t>Diagnostic: Powers and Roots [MF00.18]</t>
        </is>
      </c>
      <c r="D93" s="12" t="inlineStr">
        <is>
          <t>This is a short diagnostic with questions on the topic of Powers and Roots.</t>
        </is>
      </c>
      <c r="E93" s="12" t="inlineStr">
        <is>
          <t>59add56f-bd22-47c5-b2e7-522073eece4e</t>
        </is>
      </c>
    </row>
    <row r="94" ht="45" customHeight="1">
      <c r="A94" s="12" t="inlineStr">
        <is>
          <t>Number</t>
        </is>
      </c>
      <c r="B94" s="12" t="inlineStr">
        <is>
          <t>Powers, Roots and Index Laws</t>
        </is>
      </c>
      <c r="C94" s="13" t="inlineStr">
        <is>
          <t>Squares [MF12.01]</t>
        </is>
      </c>
      <c r="D94" s="12" t="inlineStr">
        <is>
          <t>This nugget contains questions on identifying what a square number is and how to work out square numbers.</t>
        </is>
      </c>
      <c r="E94" s="12" t="inlineStr">
        <is>
          <t>dd4f4ce2-7073-48ad-9cad-edd5f67ae492</t>
        </is>
      </c>
    </row>
    <row r="95" ht="45" customHeight="1">
      <c r="A95" s="12" t="inlineStr">
        <is>
          <t>Number</t>
        </is>
      </c>
      <c r="B95" s="12" t="inlineStr">
        <is>
          <t>Powers, Roots and Index Laws</t>
        </is>
      </c>
      <c r="C95" s="13" t="inlineStr">
        <is>
          <t>Cubes [MF12.02]</t>
        </is>
      </c>
      <c r="D95" s="12" t="inlineStr">
        <is>
          <t>This nugget contains questions on identifying what a cube number is and how to work out cube numbers.</t>
        </is>
      </c>
      <c r="E95" s="12" t="inlineStr">
        <is>
          <t>3e91515d-b0bb-4bf4-85d5-37cae8afad56</t>
        </is>
      </c>
    </row>
    <row r="96" ht="45" customHeight="1">
      <c r="A96" s="12" t="inlineStr">
        <is>
          <t>Number</t>
        </is>
      </c>
      <c r="B96" s="12" t="inlineStr">
        <is>
          <t>Powers, Roots and Index Laws</t>
        </is>
      </c>
      <c r="C96" s="13" t="inlineStr">
        <is>
          <t>Squaring and Cubing Negatives [MF12.03]</t>
        </is>
      </c>
      <c r="D96" s="12" t="inlineStr">
        <is>
          <t>This nugget contains questions on squaring and cubing negative numbers. It also looks into whether the result of this is either positive or negative.</t>
        </is>
      </c>
      <c r="E96" s="12" t="inlineStr">
        <is>
          <t>96cee1f4-4344-4f9b-9c1b-c8d9cad8635b</t>
        </is>
      </c>
    </row>
    <row r="97" ht="45" customHeight="1">
      <c r="A97" s="12" t="inlineStr">
        <is>
          <t>Number</t>
        </is>
      </c>
      <c r="B97" s="12" t="inlineStr">
        <is>
          <t>Powers, Roots and Index Laws</t>
        </is>
      </c>
      <c r="C97" s="13" t="inlineStr">
        <is>
          <t>Powers [MF12.04]</t>
        </is>
      </c>
      <c r="D97" s="12" t="inlineStr">
        <is>
          <t>This nugget explores writing multiplication calculations in index form as well as raising numbers to powers as high as 6.</t>
        </is>
      </c>
      <c r="E97" s="12" t="inlineStr">
        <is>
          <t>79038b1f-a046-40dc-b59d-e2cf296dc9c7</t>
        </is>
      </c>
    </row>
    <row r="98" ht="45" customHeight="1">
      <c r="A98" s="12" t="inlineStr">
        <is>
          <t>Number</t>
        </is>
      </c>
      <c r="B98" s="12" t="inlineStr">
        <is>
          <t>Powers, Roots and Index Laws</t>
        </is>
      </c>
      <c r="C98" s="13" t="inlineStr">
        <is>
          <t>Square Roots [MF12.08]</t>
        </is>
      </c>
      <c r="D98" s="12" t="inlineStr">
        <is>
          <t>This nugget covers understanding the square root symbol and knowing the square roots of the first 12 square numbers. Questions also cover estimating square roots using known values.</t>
        </is>
      </c>
      <c r="E98" s="12" t="inlineStr">
        <is>
          <t>6188c137-dd2e-400d-a352-47c5b965950e</t>
        </is>
      </c>
    </row>
    <row r="99" ht="45" customHeight="1">
      <c r="A99" s="12" t="inlineStr">
        <is>
          <t>Number</t>
        </is>
      </c>
      <c r="B99" s="12" t="inlineStr">
        <is>
          <t>Powers, Roots and Index Laws</t>
        </is>
      </c>
      <c r="C99" s="13" t="inlineStr">
        <is>
          <t>Roots of Squares and Cubes [MF12.05]</t>
        </is>
      </c>
      <c r="D99" s="12" t="inlineStr">
        <is>
          <t>This nugget contains learning material and questions on the roots of square and cube numbers up to 10² and 10³.</t>
        </is>
      </c>
      <c r="E99" s="12" t="inlineStr">
        <is>
          <t>75eef0b4-b899-47e7-acdd-c5d8d608cc24</t>
        </is>
      </c>
    </row>
    <row r="100" ht="45" customHeight="1">
      <c r="A100" s="12" t="inlineStr">
        <is>
          <t>Number</t>
        </is>
      </c>
      <c r="B100" s="12" t="inlineStr">
        <is>
          <t>Powers, Roots and Index Laws</t>
        </is>
      </c>
      <c r="C100" s="13" t="inlineStr">
        <is>
          <t>Squaring Decimals [MF12.09]</t>
        </is>
      </c>
      <c r="D100" s="12" t="inlineStr">
        <is>
          <t>This nugget covers how to use the known value of an integer squared to calculate the square of a decimal that is 10 or 100 times smaller.</t>
        </is>
      </c>
      <c r="E100" s="12" t="inlineStr">
        <is>
          <t>d81ec478-6017-49df-88c2-58432bb5c089</t>
        </is>
      </c>
    </row>
    <row r="101" ht="45" customHeight="1">
      <c r="A101" s="12" t="inlineStr">
        <is>
          <t>Number</t>
        </is>
      </c>
      <c r="B101" s="12" t="inlineStr">
        <is>
          <t>Powers, Roots and Index Laws</t>
        </is>
      </c>
      <c r="C101" s="13" t="inlineStr">
        <is>
          <t>Diagnostic: Index Laws [MNI0.13]</t>
        </is>
      </c>
      <c r="D101" s="12" t="inlineStr">
        <is>
          <t>This is a short diagnostic with questions on the topic of Index Laws.</t>
        </is>
      </c>
      <c r="E101" s="12" t="inlineStr">
        <is>
          <t>0e9d1cc8-ba29-4749-921c-99730ef7d74d</t>
        </is>
      </c>
    </row>
    <row r="102" ht="45" customHeight="1">
      <c r="A102" s="12" t="inlineStr">
        <is>
          <t>Number</t>
        </is>
      </c>
      <c r="B102" s="12" t="inlineStr">
        <is>
          <t>Powers, Roots and Index Laws</t>
        </is>
      </c>
      <c r="C102" s="13" t="inlineStr">
        <is>
          <t>Powers of 0 and 1 [MF13.01]</t>
        </is>
      </c>
      <c r="D102" s="12" t="inlineStr">
        <is>
          <t>This nugget contains learning material and questions on raising numbers to the power of 0 and 1. There are decimal examples used also.</t>
        </is>
      </c>
      <c r="E102" s="12" t="inlineStr">
        <is>
          <t>d9ede2bc-50fe-4c74-9c8e-6bbfe91cfa55</t>
        </is>
      </c>
    </row>
    <row r="103" ht="45" customHeight="1">
      <c r="A103" s="12" t="inlineStr">
        <is>
          <t>Number</t>
        </is>
      </c>
      <c r="B103" s="12" t="inlineStr">
        <is>
          <t>Powers, Roots and Index Laws</t>
        </is>
      </c>
      <c r="C103" s="13" t="inlineStr">
        <is>
          <t>Raising a Fraction to a Power [MF13.02]</t>
        </is>
      </c>
      <c r="D103" s="12" t="inlineStr">
        <is>
          <t>This nugget contains learning material and questions on raising fractions to powers of 2 or 3. There are top heavy fractions used in examples also.</t>
        </is>
      </c>
      <c r="E103" s="12" t="inlineStr">
        <is>
          <t>e7cbef7e-ff4d-4ae1-8e00-d2540dc6f7e2</t>
        </is>
      </c>
    </row>
    <row r="104" ht="45" customHeight="1">
      <c r="A104" s="12" t="inlineStr">
        <is>
          <t>Number</t>
        </is>
      </c>
      <c r="B104" s="12" t="inlineStr">
        <is>
          <t>Powers, Roots and Index Laws</t>
        </is>
      </c>
      <c r="C104" s="13" t="inlineStr">
        <is>
          <t>Multiplying Indices [MF13.03]</t>
        </is>
      </c>
      <c r="D104" s="12" t="inlineStr">
        <is>
          <t>This nugget contains learning material and questions on multiplying numbers with the same bases raised to powers. There are some examples that include negative powers also.</t>
        </is>
      </c>
      <c r="E104" s="12" t="inlineStr">
        <is>
          <t>59cb451b-ae2b-470c-9231-9c19461e1685</t>
        </is>
      </c>
    </row>
    <row r="105" ht="45" customHeight="1">
      <c r="A105" s="12" t="inlineStr">
        <is>
          <t>Number</t>
        </is>
      </c>
      <c r="B105" s="12" t="inlineStr">
        <is>
          <t>Powers, Roots and Index Laws</t>
        </is>
      </c>
      <c r="C105" s="13" t="inlineStr">
        <is>
          <t>Dividing Indices [MF13.04]</t>
        </is>
      </c>
      <c r="D105" s="12" t="inlineStr">
        <is>
          <t>This nugget contains learning material and questions on dividing numbers with the same bases raised to powers. There are some examples that include this respresented as fractions also.</t>
        </is>
      </c>
      <c r="E105" s="12" t="inlineStr">
        <is>
          <t>698883f2-819a-48aa-a2e4-c0501157efbf</t>
        </is>
      </c>
    </row>
    <row r="106" ht="45" customHeight="1">
      <c r="A106" s="12" t="inlineStr">
        <is>
          <t>Number</t>
        </is>
      </c>
      <c r="B106" s="12" t="inlineStr">
        <is>
          <t>Powers, Roots and Index Laws</t>
        </is>
      </c>
      <c r="C106" s="13" t="inlineStr">
        <is>
          <t>Power of a Power [MF13.05]</t>
        </is>
      </c>
      <c r="D106" s="12" t="inlineStr">
        <is>
          <t>This nugget contains learning material and questions on numbers that have a power being raised to another power. There are some examples that include both numbers and variables also.</t>
        </is>
      </c>
      <c r="E106" s="12" t="inlineStr">
        <is>
          <t>5df97f1b-fd16-4990-bc24-669c10a26453</t>
        </is>
      </c>
    </row>
    <row r="107" ht="45" customHeight="1">
      <c r="A107" s="12" t="inlineStr">
        <is>
          <t>Number</t>
        </is>
      </c>
      <c r="B107" s="12" t="inlineStr">
        <is>
          <t>Powers, Roots and Index Laws</t>
        </is>
      </c>
      <c r="C107" s="13" t="inlineStr">
        <is>
          <t>The Positive Powers of 10 [MF14.01]</t>
        </is>
      </c>
      <c r="D107" s="12" t="inlineStr">
        <is>
          <t>This nugget has learning material and questions covering the topic of The Positive Powers of 10.</t>
        </is>
      </c>
      <c r="E107" s="12" t="inlineStr">
        <is>
          <t>79a47803-c877-4215-9a45-091c40041d6c</t>
        </is>
      </c>
    </row>
    <row r="108" ht="45" customHeight="1">
      <c r="A108" s="12" t="inlineStr">
        <is>
          <t>Number</t>
        </is>
      </c>
      <c r="B108" s="12" t="inlineStr">
        <is>
          <t>Solving Numerical Problems</t>
        </is>
      </c>
      <c r="C108" s="13" t="inlineStr">
        <is>
          <t>Diagnostic: Solving Numerical Problems [MNI0.15]</t>
        </is>
      </c>
      <c r="D108" s="12" t="inlineStr">
        <is>
          <t>This is a short diagnostic assessment covering the topic of Solving Numerical Problems.</t>
        </is>
      </c>
      <c r="E108" s="12" t="inlineStr">
        <is>
          <t>d5942379-da46-400a-be0e-c91262ed49d7</t>
        </is>
      </c>
    </row>
    <row r="109" ht="45" customHeight="1">
      <c r="A109" s="12" t="inlineStr">
        <is>
          <t>Number</t>
        </is>
      </c>
      <c r="B109" s="12" t="inlineStr">
        <is>
          <t>Solving Numerical Problems</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Solving Numerical Problems</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Solving Numerical Problems</t>
        </is>
      </c>
      <c r="C111" s="13" t="inlineStr">
        <is>
          <t>Discounts [MD4.12]</t>
        </is>
      </c>
      <c r="D111" s="12" t="inlineStr">
        <is>
          <t>This nugget has learning material and questions covering the topic of Discounts  (Level 1).</t>
        </is>
      </c>
      <c r="E111" s="12" t="inlineStr">
        <is>
          <t>0c5fa91a-a23f-4914-9e7b-9f4b6420a4d1</t>
        </is>
      </c>
    </row>
    <row r="112" ht="45" customHeight="1">
      <c r="A112" s="12" t="inlineStr">
        <is>
          <t>Number</t>
        </is>
      </c>
      <c r="B112" s="12" t="inlineStr">
        <is>
          <t>Solving Numerical Problems</t>
        </is>
      </c>
      <c r="C112" s="13" t="inlineStr">
        <is>
          <t>Wage Calculations [MD7.02]</t>
        </is>
      </c>
      <c r="D112" s="12" t="inlineStr">
        <is>
          <t>This nugget has learning material and questions covering the topic of Wage calculations (Level 1).</t>
        </is>
      </c>
      <c r="E112" s="12" t="inlineStr">
        <is>
          <t>994796c2-2337-4077-abe3-0f27179023df</t>
        </is>
      </c>
    </row>
    <row r="113" ht="45" customHeight="1">
      <c r="A113" s="12" t="inlineStr">
        <is>
          <t>Number</t>
        </is>
      </c>
      <c r="B113" s="12" t="inlineStr">
        <is>
          <t>Solving Numerical Problems</t>
        </is>
      </c>
      <c r="C113" s="13" t="inlineStr">
        <is>
          <t>Rates of Pay [MI11.17]</t>
        </is>
      </c>
      <c r="D113" s="12" t="inlineStr">
        <is>
          <t>This nugget has learning material and questions covering the topic of Earnings, Profit and Loss.</t>
        </is>
      </c>
      <c r="E113" s="12" t="inlineStr">
        <is>
          <t>a4aa8e90-6472-4742-bb1b-b4e9f7ec9584</t>
        </is>
      </c>
    </row>
    <row r="114" ht="45" customHeight="1">
      <c r="A114" s="12" t="inlineStr">
        <is>
          <t>Number</t>
        </is>
      </c>
      <c r="B114" s="12" t="inlineStr">
        <is>
          <t>Solving Numerical Problems</t>
        </is>
      </c>
      <c r="C114" s="13" t="inlineStr">
        <is>
          <t>Budgeting [MM4.01]</t>
        </is>
      </c>
      <c r="D114" s="12" t="inlineStr">
        <is>
          <t>This nugget covers essential monthly spending and disposable income, including how disposable income can be used and how to calculate it.</t>
        </is>
      </c>
      <c r="E114" s="12" t="inlineStr">
        <is>
          <t>b5ecb47d-349f-4161-ac5d-a969f2028353</t>
        </is>
      </c>
    </row>
    <row r="115" ht="45" customHeight="1">
      <c r="A115" s="12" t="inlineStr">
        <is>
          <t>Number</t>
        </is>
      </c>
      <c r="B115" s="12" t="inlineStr">
        <is>
          <t>Solving Numerical Problems</t>
        </is>
      </c>
      <c r="C115" s="13" t="inlineStr">
        <is>
          <t>Utility Bills [MM4.02]</t>
        </is>
      </c>
      <c r="D115" s="12" t="inlineStr">
        <is>
          <t>This nugget covers understanding meters, how to interpret utility bills and calculate charges including price per unit, standing charges and VAT.</t>
        </is>
      </c>
      <c r="E115" s="12" t="inlineStr">
        <is>
          <t>e736246a-94f6-4c6e-b8cf-df2bbb926728</t>
        </is>
      </c>
    </row>
    <row r="116" ht="45" customHeight="1">
      <c r="A116" s="12" t="inlineStr">
        <is>
          <t>Number</t>
        </is>
      </c>
      <c r="B116" s="12" t="inlineStr">
        <is>
          <t>Solving Numerical Problems</t>
        </is>
      </c>
      <c r="C116" s="13" t="inlineStr">
        <is>
          <t>Income Tax [MM4.04]</t>
        </is>
      </c>
      <c r="D116" s="12" t="inlineStr">
        <is>
          <t xml:space="preserve">This nugget contains information about how income tax is calculated. It includes information on how different tax bands work, and calculations on total tax paid on a particular salary. </t>
        </is>
      </c>
      <c r="E116" s="12" t="inlineStr">
        <is>
          <t>01b854e2-d3c6-47c2-83ca-be9478061ca0</t>
        </is>
      </c>
    </row>
    <row r="117" ht="45" customHeight="1">
      <c r="A117" s="12" t="inlineStr">
        <is>
          <t>Number</t>
        </is>
      </c>
      <c r="B117" s="12" t="inlineStr">
        <is>
          <t>Solving Numerical Problems</t>
        </is>
      </c>
      <c r="C117" s="13" t="inlineStr">
        <is>
          <t>Mortgages [MM3.07]</t>
        </is>
      </c>
      <c r="D117" s="12" t="inlineStr">
        <is>
          <t xml:space="preserve">This nugget covers key terms associated with mortgages, including deposits, loan to value, terms and interest rates. Calculations cover deposit and repayment percentages as well as interest calculations. </t>
        </is>
      </c>
      <c r="E117" s="12" t="inlineStr">
        <is>
          <t>a27a2102-78c1-41bb-b493-751ebe7752aa</t>
        </is>
      </c>
    </row>
    <row r="118" ht="45" customHeight="1">
      <c r="A118" s="12" t="inlineStr">
        <is>
          <t>Number</t>
        </is>
      </c>
      <c r="B118" s="12" t="inlineStr">
        <is>
          <t>Solving Numerical Problems</t>
        </is>
      </c>
      <c r="C118" s="13" t="inlineStr">
        <is>
          <t>Savings [MM3.05]</t>
        </is>
      </c>
      <c r="D118" s="12" t="inlineStr">
        <is>
          <t xml:space="preserve">This nugget has material covering types of savings account and calculations involving compound interest. </t>
        </is>
      </c>
      <c r="E118" s="12" t="inlineStr">
        <is>
          <t>a0d2261f-2f39-4e71-b075-ec8916300630</t>
        </is>
      </c>
    </row>
    <row r="119" ht="45" customHeight="1">
      <c r="A119" s="12" t="inlineStr">
        <is>
          <t>Number</t>
        </is>
      </c>
      <c r="B119" s="12" t="inlineStr">
        <is>
          <t>Solving Numerical Problems</t>
        </is>
      </c>
      <c r="C119" s="13" t="inlineStr">
        <is>
          <t>VAT [MM5.03]</t>
        </is>
      </c>
      <c r="D119" s="12" t="inlineStr">
        <is>
          <t>This nugget covers a description of the VAT rates in the UK and calculations involving VAT. These may be finding the value after VAT, before VAT or the amount of VAT charged in a supply chain.</t>
        </is>
      </c>
      <c r="E119" s="12" t="inlineStr">
        <is>
          <t>b6049d7f-2d63-40e8-ae68-801e4b429e0d</t>
        </is>
      </c>
    </row>
    <row r="120" ht="45" customHeight="1">
      <c r="A120" s="12" t="inlineStr">
        <is>
          <t>Number</t>
        </is>
      </c>
      <c r="B120" s="12" t="inlineStr">
        <is>
          <t>Solving Numerical Problems</t>
        </is>
      </c>
      <c r="C120" s="13" t="inlineStr">
        <is>
          <t>National Insurance [MM4.05]</t>
        </is>
      </c>
      <c r="D120" s="12" t="inlineStr">
        <is>
          <t>This nugget covers what National Insurance pays for and how to calculate National Insurance contributions using bands.</t>
        </is>
      </c>
      <c r="E120" s="12" t="inlineStr">
        <is>
          <t>9293f0f5-8e22-428b-835e-48b05801edb9</t>
        </is>
      </c>
    </row>
    <row r="121" ht="45" customHeight="1">
      <c r="A121" s="12" t="inlineStr">
        <is>
          <t>Fractions, Decimals and Percentages</t>
        </is>
      </c>
      <c r="B121" s="12" t="inlineStr">
        <is>
          <t>Decimals</t>
        </is>
      </c>
      <c r="C121" s="13" t="inlineStr">
        <is>
          <t>Diagnostic: Decimals [MF00.05]</t>
        </is>
      </c>
      <c r="D121" s="12" t="inlineStr">
        <is>
          <t>This is a short diagnostic with questions on the topic of Decimals.</t>
        </is>
      </c>
      <c r="E121" s="12" t="inlineStr">
        <is>
          <t>27b2ac65-6add-4b84-89a0-a338cad7944f</t>
        </is>
      </c>
    </row>
    <row r="122" ht="45" customHeight="1">
      <c r="A122" s="12" t="inlineStr">
        <is>
          <t>Fractions, Decimals and Percentages</t>
        </is>
      </c>
      <c r="B122" s="12" t="inlineStr">
        <is>
          <t>Decimals</t>
        </is>
      </c>
      <c r="C122" s="13" t="inlineStr">
        <is>
          <t>Ordering Decimals [MF2.09]</t>
        </is>
      </c>
      <c r="D122" s="12" t="inlineStr">
        <is>
          <t xml:space="preserve">A nugget on ordering decimals. </t>
        </is>
      </c>
      <c r="E122" s="12" t="inlineStr">
        <is>
          <t>fd6398ca-8fd0-401e-be9c-27117c6768fd</t>
        </is>
      </c>
    </row>
    <row r="123" ht="45" customHeight="1">
      <c r="A123" s="12" t="inlineStr">
        <is>
          <t>Fractions, Decimals and Percentages</t>
        </is>
      </c>
      <c r="B123" s="12" t="inlineStr">
        <is>
          <t>Decimals</t>
        </is>
      </c>
      <c r="C123" s="13" t="inlineStr">
        <is>
          <t>Decimal Place Value [MF6.01]</t>
        </is>
      </c>
      <c r="D123" s="12" t="inlineStr">
        <is>
          <t>This nugget has learning material and questions covering the topic of Decimal place value.</t>
        </is>
      </c>
      <c r="E123" s="12" t="inlineStr">
        <is>
          <t>a7506a55-2b5b-406a-8cbd-5524b913277b</t>
        </is>
      </c>
    </row>
    <row r="124" ht="45" customHeight="1">
      <c r="A124" s="12" t="inlineStr">
        <is>
          <t>Fractions, Decimals and Percentages</t>
        </is>
      </c>
      <c r="B124" s="12" t="inlineStr">
        <is>
          <t>Decimals</t>
        </is>
      </c>
      <c r="C124" s="13" t="inlineStr">
        <is>
          <t>Adding Decimals 1: Calculations [MF6.02]</t>
        </is>
      </c>
      <c r="D124" s="12" t="inlineStr">
        <is>
          <t>This nugget has learning material and questions covering the topic of Adding Decimals 1.</t>
        </is>
      </c>
      <c r="E124" s="12" t="inlineStr">
        <is>
          <t>246f3939-ad20-45d8-8599-87795972be57</t>
        </is>
      </c>
    </row>
    <row r="125" ht="45" customHeight="1">
      <c r="A125" s="12" t="inlineStr">
        <is>
          <t>Fractions, Decimals and Percentages</t>
        </is>
      </c>
      <c r="B125" s="12" t="inlineStr">
        <is>
          <t>Decimals</t>
        </is>
      </c>
      <c r="C125" s="13" t="inlineStr">
        <is>
          <t>Adding Decimals 2: Worded Problems [MF6.03]</t>
        </is>
      </c>
      <c r="D125" s="12" t="inlineStr">
        <is>
          <t>This nugget has learning material and questions covering the topic of Adding Decimals 2 .</t>
        </is>
      </c>
      <c r="E125" s="12" t="inlineStr">
        <is>
          <t>c029a3c7-885b-483d-b938-73e253d1a5ce</t>
        </is>
      </c>
    </row>
    <row r="126" ht="45" customHeight="1">
      <c r="A126" s="12" t="inlineStr">
        <is>
          <t>Fractions, Decimals and Percentages</t>
        </is>
      </c>
      <c r="B126" s="12" t="inlineStr">
        <is>
          <t>Decimals</t>
        </is>
      </c>
      <c r="C126" s="13" t="inlineStr">
        <is>
          <t>Subtracting Decimals 1: Calculations [MF6.04]</t>
        </is>
      </c>
      <c r="D126" s="12" t="inlineStr">
        <is>
          <t>This nugget has learning material and questions covering the topic of Subtracting Decimals 1.</t>
        </is>
      </c>
      <c r="E126" s="12" t="inlineStr">
        <is>
          <t>ff921169-f0a5-46eb-b834-bbe787de8b1f</t>
        </is>
      </c>
    </row>
    <row r="127" ht="45" customHeight="1">
      <c r="A127" s="12" t="inlineStr">
        <is>
          <t>Fractions, Decimals and Percentages</t>
        </is>
      </c>
      <c r="B127" s="12" t="inlineStr">
        <is>
          <t>Decimals</t>
        </is>
      </c>
      <c r="C127" s="13" t="inlineStr">
        <is>
          <t>Subtracting Decimals 2: Worded Problems [MF6.05]</t>
        </is>
      </c>
      <c r="D127" s="12" t="inlineStr">
        <is>
          <t>This nugget has learning material and questions covering the topic of Subtracting Decimals 2.</t>
        </is>
      </c>
      <c r="E127" s="12" t="inlineStr">
        <is>
          <t>9617980c-d488-4eac-8cf0-1820bbf75889</t>
        </is>
      </c>
    </row>
    <row r="128" ht="45" customHeight="1">
      <c r="A128" s="12" t="inlineStr">
        <is>
          <t>Fractions, Decimals and Percentages</t>
        </is>
      </c>
      <c r="B128" s="12" t="inlineStr">
        <is>
          <t>Decimals</t>
        </is>
      </c>
      <c r="C128" s="13" t="inlineStr">
        <is>
          <t>Multiplying Decimals 1 [MF6.06]</t>
        </is>
      </c>
      <c r="D128" s="12" t="inlineStr">
        <is>
          <t>This nugget has learning material and questions covering the topic of Multiplying decimals 1.</t>
        </is>
      </c>
      <c r="E128" s="12" t="inlineStr">
        <is>
          <t>389ae0c6-7e24-4139-84fe-f676ec0257c8</t>
        </is>
      </c>
    </row>
    <row r="129" ht="45" customHeight="1">
      <c r="A129" s="12" t="inlineStr">
        <is>
          <t>Fractions, Decimals and Percentages</t>
        </is>
      </c>
      <c r="B129" s="12" t="inlineStr">
        <is>
          <t>Decimals</t>
        </is>
      </c>
      <c r="C129" s="13" t="inlineStr">
        <is>
          <t>Multiplying Decimals 2 [MF6.07]</t>
        </is>
      </c>
      <c r="D129" s="12" t="inlineStr">
        <is>
          <t>This nugget has learning material and questions covering the topic of Multiplying decimals 2.</t>
        </is>
      </c>
      <c r="E129" s="12" t="inlineStr">
        <is>
          <t>9a30d749-e62e-443a-8d96-adca576d7198</t>
        </is>
      </c>
    </row>
    <row r="130" ht="45" customHeight="1">
      <c r="A130" s="12" t="inlineStr">
        <is>
          <t>Fractions, Decimals and Percentages</t>
        </is>
      </c>
      <c r="B130" s="12" t="inlineStr">
        <is>
          <t>Decimals</t>
        </is>
      </c>
      <c r="C130" s="13" t="inlineStr">
        <is>
          <t>Multiplying Decimals: Worded Questions [MF6.08]</t>
        </is>
      </c>
      <c r="D130" s="12" t="inlineStr">
        <is>
          <t>This nugget has learning material and questions covering the topic of Multiplying decimals - Worded questions.</t>
        </is>
      </c>
      <c r="E130" s="12" t="inlineStr">
        <is>
          <t>14d3c4d1-5c0b-4789-b043-bb5400c8d392</t>
        </is>
      </c>
    </row>
    <row r="131" ht="45" customHeight="1">
      <c r="A131" s="12" t="inlineStr">
        <is>
          <t>Fractions, Decimals and Percentages</t>
        </is>
      </c>
      <c r="B131" s="12" t="inlineStr">
        <is>
          <t>Decimals</t>
        </is>
      </c>
      <c r="C131" s="13" t="inlineStr">
        <is>
          <t>Dividing Decimals [MF6.09]</t>
        </is>
      </c>
      <c r="D131" s="12" t="inlineStr">
        <is>
          <t>This nugget has learning material and questions covering the topic of Dividing decimals.</t>
        </is>
      </c>
      <c r="E131" s="12" t="inlineStr">
        <is>
          <t>1f47021b-ec02-4c36-a6f5-6948875c0418</t>
        </is>
      </c>
    </row>
    <row r="132" ht="45" customHeight="1">
      <c r="A132" s="12" t="inlineStr">
        <is>
          <t>Fractions, Decimals and Percentages</t>
        </is>
      </c>
      <c r="B132" s="12" t="inlineStr">
        <is>
          <t>Decimals</t>
        </is>
      </c>
      <c r="C132" s="13" t="inlineStr">
        <is>
          <t>Dividing Decimals by Decimals [MF6.10]</t>
        </is>
      </c>
      <c r="D132" s="12" t="inlineStr">
        <is>
          <t>This nugget has learning material and questions covering the topic of Dividing Decimals by Decimals.</t>
        </is>
      </c>
      <c r="E132" s="12" t="inlineStr">
        <is>
          <t>a3aa6c04-cf7e-4642-a16b-e55565c132f7</t>
        </is>
      </c>
    </row>
    <row r="133" ht="45" customHeight="1">
      <c r="A133" s="12" t="inlineStr">
        <is>
          <t>Fractions, Decimals and Percentages</t>
        </is>
      </c>
      <c r="B133" s="12" t="inlineStr">
        <is>
          <t>Decimals</t>
        </is>
      </c>
      <c r="C133" s="13" t="inlineStr">
        <is>
          <t>Dividing by Large Numbers [MF6.11]</t>
        </is>
      </c>
      <c r="D133" s="12" t="inlineStr">
        <is>
          <t>This nugget has learning material and questions covering the topic of Dividing by Large Numbers.</t>
        </is>
      </c>
      <c r="E133" s="12" t="inlineStr">
        <is>
          <t>b2572b26-2767-4917-9fa0-b0806f5501c7</t>
        </is>
      </c>
    </row>
    <row r="134" ht="45" customHeight="1">
      <c r="A134" s="12" t="inlineStr">
        <is>
          <t>Fractions, Decimals and Percentages</t>
        </is>
      </c>
      <c r="B134" s="12" t="inlineStr">
        <is>
          <t>Decimals</t>
        </is>
      </c>
      <c r="C134" s="13" t="inlineStr">
        <is>
          <t>Manipulating Decimal Calculations with Multiplication [MF6.12]</t>
        </is>
      </c>
      <c r="D134" s="12" t="inlineStr">
        <is>
          <t>This nugget has learning material and questions covering the topic of Manipulating Decimal Calculations with Multiplication.</t>
        </is>
      </c>
      <c r="E134" s="12" t="inlineStr">
        <is>
          <t>e6c9064b-fa1c-405f-8b8f-39377a28060c</t>
        </is>
      </c>
    </row>
    <row r="135" ht="45" customHeight="1">
      <c r="A135" s="12" t="inlineStr">
        <is>
          <t>Fractions, Decimals and Percentages</t>
        </is>
      </c>
      <c r="B135" s="12" t="inlineStr">
        <is>
          <t>Decimals</t>
        </is>
      </c>
      <c r="C135" s="13" t="inlineStr">
        <is>
          <t>Manipulating Decimal Calculations with Division [MF6.13]</t>
        </is>
      </c>
      <c r="D135" s="12" t="inlineStr">
        <is>
          <t>This nugget has learning material and questions covering the topic of Manipulating Decimal Calculations with Division.</t>
        </is>
      </c>
      <c r="E135" s="12" t="inlineStr">
        <is>
          <t>065421a3-c100-436e-a3e8-b30c7204a358</t>
        </is>
      </c>
    </row>
    <row r="136" ht="45" customHeight="1">
      <c r="A136" s="12" t="inlineStr">
        <is>
          <t>Fractions, Decimals and Percentages</t>
        </is>
      </c>
      <c r="B136" s="12" t="inlineStr">
        <is>
          <t>Decimals</t>
        </is>
      </c>
      <c r="C136" s="13" t="inlineStr">
        <is>
          <t>Multiplying Decimals with Napier's Bones [MF6.14]</t>
        </is>
      </c>
      <c r="D136" s="12" t="inlineStr">
        <is>
          <t>This nugget has learning material and questions covering the topic of Multiplying decimals with Napier's Bones.</t>
        </is>
      </c>
      <c r="E136" s="12" t="inlineStr">
        <is>
          <t>1a8220f5-bd2a-45af-a170-6850dec6ced4</t>
        </is>
      </c>
    </row>
    <row r="137" ht="45" customHeight="1">
      <c r="A137" s="12" t="inlineStr">
        <is>
          <t>Fractions, Decimals and Percentages</t>
        </is>
      </c>
      <c r="B137" s="12" t="inlineStr">
        <is>
          <t>Decimals</t>
        </is>
      </c>
      <c r="C137" s="13" t="inlineStr">
        <is>
          <t>Multiplying by 0.1, 0.01 and 0.001 [MF6.16]</t>
        </is>
      </c>
      <c r="D137" s="12" t="inlineStr">
        <is>
          <t>This nugget covers the equivalent division calculations for multiplying by 0.1, 0.01, etc.
Questions cover writing the equivalent calculations and performing the calculations.</t>
        </is>
      </c>
      <c r="E137" s="12" t="inlineStr">
        <is>
          <t>8d3df9b6-711f-41da-ad7c-8dc0f4b0c1b0</t>
        </is>
      </c>
    </row>
    <row r="138" ht="45" customHeight="1">
      <c r="A138" s="12" t="inlineStr">
        <is>
          <t>Fractions, Decimals and Percentages</t>
        </is>
      </c>
      <c r="B138" s="12" t="inlineStr">
        <is>
          <t>Decimals</t>
        </is>
      </c>
      <c r="C138" s="13" t="inlineStr">
        <is>
          <t>Dividing by 0.1, 0.01 and 0.001 [MF6.17]</t>
        </is>
      </c>
      <c r="D138" s="12" t="inlineStr">
        <is>
          <t>This nugget covers the equivalent multiplication calculations for dividing by 0.1, 0.01, etc.
Questions cover writing the equivalent calculations and performing the calculations.</t>
        </is>
      </c>
      <c r="E138" s="12" t="inlineStr">
        <is>
          <t>660d11ac-b13f-4528-a671-df377f9a2a69</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Estimating Products of Fractions [MF4.34]</t>
        </is>
      </c>
      <c r="D173" s="12" t="inlineStr">
        <is>
          <t>This nugget has learning material and questions covering the topic of Estimating Products of Fractions.</t>
        </is>
      </c>
      <c r="E173" s="12" t="inlineStr">
        <is>
          <t>3ae01a5e-63e5-4903-87d2-cab226ef8d8d</t>
        </is>
      </c>
    </row>
    <row r="174" ht="45" customHeight="1">
      <c r="A174" s="12" t="inlineStr">
        <is>
          <t>Fractions, Decimals and Percentages</t>
        </is>
      </c>
      <c r="B174" s="12" t="inlineStr">
        <is>
          <t>Fraction Calculations</t>
        </is>
      </c>
      <c r="C174" s="13" t="inlineStr">
        <is>
          <t>Dividing Fractions (Bar Model) [MF4.35]</t>
        </is>
      </c>
      <c r="D174" s="12" t="inlineStr">
        <is>
          <t>This nugget has learning material and questions covering the topic of Dividing Fractions using Bar Models.</t>
        </is>
      </c>
      <c r="E174" s="12" t="inlineStr">
        <is>
          <t>f6e3f4c7-4985-4d83-a206-ea617382dbea</t>
        </is>
      </c>
    </row>
    <row r="175" ht="45" customHeight="1">
      <c r="A175" s="12" t="inlineStr">
        <is>
          <t>Fractions, Decimals and Percentages</t>
        </is>
      </c>
      <c r="B175" s="12" t="inlineStr">
        <is>
          <t>Fraction Calculations</t>
        </is>
      </c>
      <c r="C175" s="13" t="inlineStr">
        <is>
          <t>Diagnostic: Fractions of an Amount [MF00.10]</t>
        </is>
      </c>
      <c r="D175" s="12" t="inlineStr">
        <is>
          <t>This is a short diagnostic with questions on the topic of Fractions of an Amount.</t>
        </is>
      </c>
      <c r="E175" s="12" t="inlineStr">
        <is>
          <t>8db51a30-8aa8-463b-8a16-9b5e32f4f80b</t>
        </is>
      </c>
    </row>
    <row r="176" ht="45" customHeight="1">
      <c r="A176" s="12" t="inlineStr">
        <is>
          <t>Fractions, Decimals and Percentages</t>
        </is>
      </c>
      <c r="B176" s="12" t="inlineStr">
        <is>
          <t>Fraction Calculations</t>
        </is>
      </c>
      <c r="C176" s="13" t="inlineStr">
        <is>
          <t>Fraction of Amounts: Modelling [MF4.39]</t>
        </is>
      </c>
      <c r="D176" s="12" t="inlineStr">
        <is>
          <t>This nugget has learning material and questions covering the topic of fractions of amounts by modelling using bar models.</t>
        </is>
      </c>
      <c r="E176" s="12" t="inlineStr">
        <is>
          <t>7a877027-4a3f-46fd-825f-90e1875cba62</t>
        </is>
      </c>
    </row>
    <row r="177" ht="45" customHeight="1">
      <c r="A177" s="12" t="inlineStr">
        <is>
          <t>Fractions, Decimals and Percentages</t>
        </is>
      </c>
      <c r="B177" s="12" t="inlineStr">
        <is>
          <t>Fraction Calculations</t>
        </is>
      </c>
      <c r="C177" s="13" t="inlineStr">
        <is>
          <t>Fraction of Amounts: Non-Calculator [MF4.29]</t>
        </is>
      </c>
      <c r="D177" s="12" t="inlineStr">
        <is>
          <t>This nugget has learning material and questions covering the topic of Fractions of Amounts: Non-Calculator.</t>
        </is>
      </c>
      <c r="E177" s="12" t="inlineStr">
        <is>
          <t>9aa6ee68-797f-46ff-93f0-c70fa69fbf1c</t>
        </is>
      </c>
    </row>
    <row r="178" ht="45" customHeight="1">
      <c r="A178" s="12" t="inlineStr">
        <is>
          <t>Fractions, Decimals and Percentages</t>
        </is>
      </c>
      <c r="B178" s="12" t="inlineStr">
        <is>
          <t>Fraction Calculations</t>
        </is>
      </c>
      <c r="C178" s="13" t="inlineStr">
        <is>
          <t>Fraction of Amounts: Calculator [MF4.30]</t>
        </is>
      </c>
      <c r="D178" s="12" t="inlineStr">
        <is>
          <t>This nugget has learning material and questions covering the topic of Fractions of Amounts: Calculator.</t>
        </is>
      </c>
      <c r="E178" s="12" t="inlineStr">
        <is>
          <t>05a6dc1b-8f0b-43f8-8cad-9811c7bf4caf</t>
        </is>
      </c>
    </row>
    <row r="179" ht="45" customHeight="1">
      <c r="A179" s="12" t="inlineStr">
        <is>
          <t>Fractions, Decimals and Percentages</t>
        </is>
      </c>
      <c r="B179" s="12" t="inlineStr">
        <is>
          <t>Fraction Calculations</t>
        </is>
      </c>
      <c r="C179" s="13" t="inlineStr">
        <is>
          <t>Increasing and Decreasing by Fractions [MF4.31]</t>
        </is>
      </c>
      <c r="D179" s="12" t="inlineStr">
        <is>
          <t>This nugget has learning material and questions covering the topic of Increasing and Decreasing by Fractions.</t>
        </is>
      </c>
      <c r="E179" s="12" t="inlineStr">
        <is>
          <t>49ff6680-dfc6-43ed-aa2a-788cc038abeb</t>
        </is>
      </c>
    </row>
    <row r="180" ht="45" customHeight="1">
      <c r="A180" s="12" t="inlineStr">
        <is>
          <t>Fractions, Decimals and Percentages</t>
        </is>
      </c>
      <c r="B180" s="12" t="inlineStr">
        <is>
          <t>Fraction Calculations</t>
        </is>
      </c>
      <c r="C180" s="13" t="inlineStr">
        <is>
          <t>Fraction of Amounts: Modelling Finding the Whole [MF4.40]</t>
        </is>
      </c>
      <c r="D180" s="12" t="inlineStr">
        <is>
          <t>This nugget has learning material and questions covering the topic of finding the whole given a fraction and the value of that fraction, using bar models.</t>
        </is>
      </c>
      <c r="E180" s="12" t="inlineStr">
        <is>
          <t>43d6b122-e6db-4a24-be87-2080e05d3ed7</t>
        </is>
      </c>
    </row>
    <row r="181" ht="45" customHeight="1">
      <c r="A181" s="12" t="inlineStr">
        <is>
          <t>Fractions, Decimals and Percentages</t>
        </is>
      </c>
      <c r="B181" s="12" t="inlineStr">
        <is>
          <t>Percentage of an Amount</t>
        </is>
      </c>
      <c r="C181" s="13" t="inlineStr">
        <is>
          <t>Diagnostic: Percentage of an Amount [MF00.13]</t>
        </is>
      </c>
      <c r="D181" s="12" t="inlineStr">
        <is>
          <t>This is a short diagnostic with questions on the topic of Percentages.</t>
        </is>
      </c>
      <c r="E181" s="12" t="inlineStr">
        <is>
          <t>196d17c8-b38e-4a8b-bd3c-73915b310f43</t>
        </is>
      </c>
    </row>
    <row r="182" ht="45" customHeight="1">
      <c r="A182" s="12" t="inlineStr">
        <is>
          <t>Fractions, Decimals and Percentages</t>
        </is>
      </c>
      <c r="B182" s="12" t="inlineStr">
        <is>
          <t>Percentage of an Amount</t>
        </is>
      </c>
      <c r="C182" s="13" t="inlineStr">
        <is>
          <t>Understanding Percentages [MF7.01]</t>
        </is>
      </c>
      <c r="D182" s="12" t="inlineStr">
        <is>
          <t>This nugget has learning material and questions covering the topic of Understanding Percentages.</t>
        </is>
      </c>
      <c r="E182" s="12" t="inlineStr">
        <is>
          <t>c5d48b0e-941d-4d3c-8e8f-18a641edf441</t>
        </is>
      </c>
    </row>
    <row r="183" ht="45" customHeight="1">
      <c r="A183" s="12" t="inlineStr">
        <is>
          <t>Fractions, Decimals and Percentages</t>
        </is>
      </c>
      <c r="B183" s="12" t="inlineStr">
        <is>
          <t>Percentage of an Amount</t>
        </is>
      </c>
      <c r="C183" s="13" t="inlineStr">
        <is>
          <t>Finding 50% [MF7.02]</t>
        </is>
      </c>
      <c r="D183" s="12" t="inlineStr">
        <is>
          <t>This nugget has learning material and questions covering the topic of Finding 50%.</t>
        </is>
      </c>
      <c r="E183" s="12" t="inlineStr">
        <is>
          <t>975c074b-d008-4544-a7fe-44745f96bd2b</t>
        </is>
      </c>
    </row>
    <row r="184" ht="45" customHeight="1">
      <c r="A184" s="12" t="inlineStr">
        <is>
          <t>Fractions, Decimals and Percentages</t>
        </is>
      </c>
      <c r="B184" s="12" t="inlineStr">
        <is>
          <t>Percentage of an Amount</t>
        </is>
      </c>
      <c r="C184" s="13" t="inlineStr">
        <is>
          <t>Finding 25% [MF7.03]</t>
        </is>
      </c>
      <c r="D184" s="12" t="inlineStr">
        <is>
          <t>This nugget has learning material and questions covering the topic of Finding 25%.</t>
        </is>
      </c>
      <c r="E184" s="12" t="inlineStr">
        <is>
          <t>5d8ec434-490c-48f1-9c1e-6cfa2129a1f2</t>
        </is>
      </c>
    </row>
    <row r="185" ht="45" customHeight="1">
      <c r="A185" s="12" t="inlineStr">
        <is>
          <t>Fractions, Decimals and Percentages</t>
        </is>
      </c>
      <c r="B185" s="12" t="inlineStr">
        <is>
          <t>Percentage of an Amount</t>
        </is>
      </c>
      <c r="C185" s="13" t="inlineStr">
        <is>
          <t>Finding 10% [MF7.04]</t>
        </is>
      </c>
      <c r="D185" s="12" t="inlineStr">
        <is>
          <t>This nugget has learning material and questions covering the topic of Finding 10%.</t>
        </is>
      </c>
      <c r="E185" s="12" t="inlineStr">
        <is>
          <t>aeb77eac-1b8c-4df4-af61-d2ff29134801</t>
        </is>
      </c>
    </row>
    <row r="186" ht="45" customHeight="1">
      <c r="A186" s="12" t="inlineStr">
        <is>
          <t>Fractions, Decimals and Percentages</t>
        </is>
      </c>
      <c r="B186" s="12" t="inlineStr">
        <is>
          <t>Percentage of an Amount</t>
        </is>
      </c>
      <c r="C186" s="13" t="inlineStr">
        <is>
          <t>Finding 5% [MF7.05]</t>
        </is>
      </c>
      <c r="D186" s="12" t="inlineStr">
        <is>
          <t>This nugget has learning material and questions covering the topic of Finding 5%.</t>
        </is>
      </c>
      <c r="E186" s="12" t="inlineStr">
        <is>
          <t>f9d2e435-87b4-4e0f-b5cd-579ca46bd4c6</t>
        </is>
      </c>
    </row>
    <row r="187" ht="45" customHeight="1">
      <c r="A187" s="12" t="inlineStr">
        <is>
          <t>Fractions, Decimals and Percentages</t>
        </is>
      </c>
      <c r="B187" s="12" t="inlineStr">
        <is>
          <t>Percentage of an Amount</t>
        </is>
      </c>
      <c r="C187" s="13" t="inlineStr">
        <is>
          <t>Finding 1% [MF7.06]</t>
        </is>
      </c>
      <c r="D187" s="12" t="inlineStr">
        <is>
          <t>This nugget has learning material and questions covering the topic of Finding 1%.</t>
        </is>
      </c>
      <c r="E187" s="12" t="inlineStr">
        <is>
          <t>f386ecf6-9d68-49e3-81e5-98810601bafa</t>
        </is>
      </c>
    </row>
    <row r="188" ht="45" customHeight="1">
      <c r="A188" s="12" t="inlineStr">
        <is>
          <t>Fractions, Decimals and Percentages</t>
        </is>
      </c>
      <c r="B188" s="12" t="inlineStr">
        <is>
          <t>Percentage of an Amount</t>
        </is>
      </c>
      <c r="C188" s="13" t="inlineStr">
        <is>
          <t>Finding Multiples of Tens in Percentages [MF7.07]</t>
        </is>
      </c>
      <c r="D188" s="12" t="inlineStr">
        <is>
          <t>This nugget has learning material and questions covering the topic of Finding Multiples of Tens in Percentages.</t>
        </is>
      </c>
      <c r="E188" s="12" t="inlineStr">
        <is>
          <t>0523d96d-f523-4fde-9faa-85d44ad5afa9</t>
        </is>
      </c>
    </row>
    <row r="189" ht="45" customHeight="1">
      <c r="A189" s="12" t="inlineStr">
        <is>
          <t>Fractions, Decimals and Percentages</t>
        </is>
      </c>
      <c r="B189" s="12" t="inlineStr">
        <is>
          <t>Percentage of an Amount</t>
        </is>
      </c>
      <c r="C189" s="13" t="inlineStr">
        <is>
          <t>Percentages of Amounts: Modelling [MF7.15]</t>
        </is>
      </c>
      <c r="D189" s="12" t="inlineStr">
        <is>
          <t>This nugget has learning material and questions covering the topic of percentages of amounts by modelling using bar models.</t>
        </is>
      </c>
      <c r="E189" s="12" t="inlineStr">
        <is>
          <t>8817b4a4-f5b2-4900-8697-2bb1c9f12d4e</t>
        </is>
      </c>
    </row>
    <row r="190" ht="45" customHeight="1">
      <c r="A190" s="12" t="inlineStr">
        <is>
          <t>Fractions, Decimals and Percentages</t>
        </is>
      </c>
      <c r="B190" s="12" t="inlineStr">
        <is>
          <t>Percentage of an Amount</t>
        </is>
      </c>
      <c r="C190" s="13" t="inlineStr">
        <is>
          <t>Finding Percentages of Amounts 1 [MF7.08]</t>
        </is>
      </c>
      <c r="D190" s="12" t="inlineStr">
        <is>
          <t>This nugget has learning material and questions covering the topic of Finding Percentages of Amounts 1.</t>
        </is>
      </c>
      <c r="E190" s="12" t="inlineStr">
        <is>
          <t>7f01816b-e6ec-4cee-a4dc-22433219277e</t>
        </is>
      </c>
    </row>
    <row r="191" ht="45" customHeight="1">
      <c r="A191" s="12" t="inlineStr">
        <is>
          <t>Fractions, Decimals and Percentages</t>
        </is>
      </c>
      <c r="B191" s="12" t="inlineStr">
        <is>
          <t>Percentage of an Amount</t>
        </is>
      </c>
      <c r="C191" s="13" t="inlineStr">
        <is>
          <t>Finding Percentages of Amounts 2 [MF7.09]</t>
        </is>
      </c>
      <c r="D191" s="12" t="inlineStr">
        <is>
          <t>This nugget has learning material and questions covering the topic of Finding Percentages of Amounts 2.</t>
        </is>
      </c>
      <c r="E191" s="12" t="inlineStr">
        <is>
          <t>43c5d5ee-3abe-44af-84c8-3a3e2f1868a3</t>
        </is>
      </c>
    </row>
    <row r="192" ht="45" customHeight="1">
      <c r="A192" s="12" t="inlineStr">
        <is>
          <t>Fractions, Decimals and Percentages</t>
        </is>
      </c>
      <c r="B192" s="12" t="inlineStr">
        <is>
          <t>Percentage of an Amount</t>
        </is>
      </c>
      <c r="C192" s="13" t="inlineStr">
        <is>
          <t>Finding Percentages of Amounts 3 [MF7.10]</t>
        </is>
      </c>
      <c r="D192" s="12" t="inlineStr">
        <is>
          <t>This nugget has learning material and questions covering the topic of Finding Percentages of Amounts 3.</t>
        </is>
      </c>
      <c r="E192" s="12" t="inlineStr">
        <is>
          <t>f2951ca9-c453-4f7b-92b3-3ddb4fe8a800</t>
        </is>
      </c>
    </row>
    <row r="193" ht="45" customHeight="1">
      <c r="A193" s="12" t="inlineStr">
        <is>
          <t>Fractions, Decimals and Percentages</t>
        </is>
      </c>
      <c r="B193" s="12" t="inlineStr">
        <is>
          <t>Percentage of an Amount</t>
        </is>
      </c>
      <c r="C193" s="13" t="inlineStr">
        <is>
          <t>Comparing Percentages 1: Multiples of 5% [MF7.11]</t>
        </is>
      </c>
      <c r="D193" s="12" t="inlineStr">
        <is>
          <t>This nugget has learning material and questions covering the topic of Comparing Percentages 1.</t>
        </is>
      </c>
      <c r="E193" s="12" t="inlineStr">
        <is>
          <t>f27b1e70-557e-4c4c-9cdc-02f243087dce</t>
        </is>
      </c>
    </row>
    <row r="194" ht="45" customHeight="1">
      <c r="A194" s="12" t="inlineStr">
        <is>
          <t>Fractions, Decimals and Percentages</t>
        </is>
      </c>
      <c r="B194" s="12" t="inlineStr">
        <is>
          <t>Percentage of an Amount</t>
        </is>
      </c>
      <c r="C194" s="13" t="inlineStr">
        <is>
          <t>Comparing Percentages 2 [MF7.12]</t>
        </is>
      </c>
      <c r="D194" s="12" t="inlineStr">
        <is>
          <t>This nugget has learning material and questions covering the topic of Comparing Percentages 2.</t>
        </is>
      </c>
      <c r="E194" s="12" t="inlineStr">
        <is>
          <t>aa1ccc69-b11c-458f-82a3-94bb779a8b30</t>
        </is>
      </c>
    </row>
    <row r="195" ht="45" customHeight="1">
      <c r="A195" s="12" t="inlineStr">
        <is>
          <t>Fractions, Decimals and Percentages</t>
        </is>
      </c>
      <c r="B195" s="12" t="inlineStr">
        <is>
          <t>Percentage of an Amount</t>
        </is>
      </c>
      <c r="C195" s="13" t="inlineStr">
        <is>
          <t>Finding Decimal Percentages [MF7.13]</t>
        </is>
      </c>
      <c r="D195" s="12" t="inlineStr">
        <is>
          <t>This nugget has learning material and questions covering the topic of Finding Decimal Percentages.</t>
        </is>
      </c>
      <c r="E195" s="12" t="inlineStr">
        <is>
          <t>d0085822-1145-4eed-ab18-8e17be29d0f5</t>
        </is>
      </c>
    </row>
    <row r="196" ht="45" customHeight="1">
      <c r="A196" s="12" t="inlineStr">
        <is>
          <t>Fractions, Decimals and Percentages</t>
        </is>
      </c>
      <c r="B196" s="12" t="inlineStr">
        <is>
          <t>Percentage of an Amount</t>
        </is>
      </c>
      <c r="C196" s="13" t="inlineStr">
        <is>
          <t>Estimate with Percentages [MF7.14]</t>
        </is>
      </c>
      <c r="D196" s="12" t="inlineStr">
        <is>
          <t>This nugget has learning material and questions covering the topic of estimation with percentages.</t>
        </is>
      </c>
      <c r="E196" s="12" t="inlineStr">
        <is>
          <t>4d3a5765-a42c-4bc9-bb42-d557989df31c</t>
        </is>
      </c>
    </row>
    <row r="197" ht="45" customHeight="1">
      <c r="A197" s="12" t="inlineStr">
        <is>
          <t>Fractions, Decimals and Percentages</t>
        </is>
      </c>
      <c r="B197" s="12" t="inlineStr">
        <is>
          <t>Percentage of an Amount</t>
        </is>
      </c>
      <c r="C197" s="13" t="inlineStr">
        <is>
          <t>Finding Percentages greater than 100 [MF10.04]</t>
        </is>
      </c>
      <c r="D197" s="12" t="inlineStr">
        <is>
          <t>This nugget has learning material and questions covering the topic of Finding Percentages greater than 100 (Non Calc).</t>
        </is>
      </c>
      <c r="E197" s="12" t="inlineStr">
        <is>
          <t>b5ac14cc-6ae0-4495-93b3-2d31bf07324b</t>
        </is>
      </c>
    </row>
    <row r="198" ht="45" customHeight="1">
      <c r="A198" s="12" t="inlineStr">
        <is>
          <t>Fractions, Decimals and Percentages</t>
        </is>
      </c>
      <c r="B198" s="12" t="inlineStr">
        <is>
          <t>Percentage of an Amount</t>
        </is>
      </c>
      <c r="C198" s="13" t="inlineStr">
        <is>
          <t>Decimal Multipliers [MF11.20]</t>
        </is>
      </c>
      <c r="D198" s="12" t="inlineStr">
        <is>
          <t>This nugget covers how to find the decimal multiplier need to find a percentage of an amount, by dividing by 100.</t>
        </is>
      </c>
      <c r="E198" s="12" t="inlineStr">
        <is>
          <t>1df600dd-68f8-407c-b74e-a4d36d42b958</t>
        </is>
      </c>
    </row>
    <row r="199" ht="45" customHeight="1">
      <c r="A199" s="12" t="inlineStr">
        <is>
          <t>Fractions, Decimals and Percentages</t>
        </is>
      </c>
      <c r="B199" s="12" t="inlineStr">
        <is>
          <t>Percentage of an Amount</t>
        </is>
      </c>
      <c r="C199" s="13" t="inlineStr">
        <is>
          <t>Finding Percentages 1: Integer Percentages &lt; 100% (Calculator) [MF11.01]</t>
        </is>
      </c>
      <c r="D199" s="12" t="inlineStr">
        <is>
          <t>This nugget has learning material and questions covering the topic of Finding Percentages 1 (Calculator).</t>
        </is>
      </c>
      <c r="E199" s="12" t="inlineStr">
        <is>
          <t>927c2c40-3798-47be-994b-e27bef019aff</t>
        </is>
      </c>
    </row>
    <row r="200" ht="45" customHeight="1">
      <c r="A200" s="12" t="inlineStr">
        <is>
          <t>Fractions, Decimals and Percentages</t>
        </is>
      </c>
      <c r="B200" s="12" t="inlineStr">
        <is>
          <t>Percentage of an Amount</t>
        </is>
      </c>
      <c r="C200" s="13" t="inlineStr">
        <is>
          <t>Finding Percentages 2: &gt; 100% or Non-Integer Percentages (Calculator) [MF11.02]</t>
        </is>
      </c>
      <c r="D200" s="12" t="inlineStr">
        <is>
          <t>This nugget has learning material and questions covering the topic of Finding Percentages 2 (Calculator).</t>
        </is>
      </c>
      <c r="E200" s="12" t="inlineStr">
        <is>
          <t>4452dfb6-f516-4f8b-8f1c-ba35dbcb56d4</t>
        </is>
      </c>
    </row>
    <row r="201" ht="45" customHeight="1">
      <c r="A201" s="12" t="inlineStr">
        <is>
          <t>Fractions, Decimals and Percentages</t>
        </is>
      </c>
      <c r="B201" s="12" t="inlineStr">
        <is>
          <t>Percentages: Increase, Decrease and Interest</t>
        </is>
      </c>
      <c r="C201" s="13" t="inlineStr">
        <is>
          <t>Diagnostic: Percentages (Increase, Decrease and Interest) [MF00.16]</t>
        </is>
      </c>
      <c r="D201" s="12" t="inlineStr">
        <is>
          <t>This is a short diagnostic with questions on the topic of Percentages: Increase, Decrease and Interest.</t>
        </is>
      </c>
      <c r="E201" s="12" t="inlineStr">
        <is>
          <t>3e3433e0-0cb9-4063-9a7c-6c3fc25ae61b</t>
        </is>
      </c>
    </row>
    <row r="202" ht="45" customHeight="1">
      <c r="A202" s="12" t="inlineStr">
        <is>
          <t>Fractions, Decimals and Percentages</t>
        </is>
      </c>
      <c r="B202" s="12" t="inlineStr">
        <is>
          <t>Percentages: Increase, Decrease and Interest</t>
        </is>
      </c>
      <c r="C202" s="13" t="inlineStr">
        <is>
          <t>Percentage Increase and Decrease: Modelling [MF10.06]</t>
        </is>
      </c>
      <c r="D202" s="12" t="inlineStr">
        <is>
          <t>This nugget has learning material and questions covering the topic of percentage increase and decrease by modelling using bar models.</t>
        </is>
      </c>
      <c r="E202" s="12" t="inlineStr">
        <is>
          <t>3d6d0e8f-eeb8-4c75-a53d-9c834de59464</t>
        </is>
      </c>
    </row>
    <row r="203" ht="45" customHeight="1">
      <c r="A203" s="12" t="inlineStr">
        <is>
          <t>Fractions, Decimals and Percentages</t>
        </is>
      </c>
      <c r="B203" s="12" t="inlineStr">
        <is>
          <t>Percentages: Increase, Decrease and Interest</t>
        </is>
      </c>
      <c r="C203" s="13" t="inlineStr">
        <is>
          <t>Percentage Increase [MF10.01]</t>
        </is>
      </c>
      <c r="D203" s="12" t="inlineStr">
        <is>
          <t>This nugget has learning material and questions covering the topic of Percentage Increase (Non Calc).</t>
        </is>
      </c>
      <c r="E203" s="12" t="inlineStr">
        <is>
          <t>d16959c0-2f8f-4c19-8333-26aa72f552a4</t>
        </is>
      </c>
    </row>
    <row r="204" ht="45" customHeight="1">
      <c r="A204" s="12" t="inlineStr">
        <is>
          <t>Fractions, Decimals and Percentages</t>
        </is>
      </c>
      <c r="B204" s="12" t="inlineStr">
        <is>
          <t>Percentages: Increase, Decrease and Interest</t>
        </is>
      </c>
      <c r="C204" s="13" t="inlineStr">
        <is>
          <t>Percentage Decrease [MF10.02]</t>
        </is>
      </c>
      <c r="D204" s="12" t="inlineStr">
        <is>
          <t>This nugget has learning material and questions covering the topic of Percentage Decrease (Non Calc).</t>
        </is>
      </c>
      <c r="E204" s="12" t="inlineStr">
        <is>
          <t>20771ca7-507f-42e7-b50b-9d4cdd865216</t>
        </is>
      </c>
    </row>
    <row r="205" ht="45" customHeight="1">
      <c r="A205" s="12" t="inlineStr">
        <is>
          <t>Fractions, Decimals and Percentages</t>
        </is>
      </c>
      <c r="B205" s="12" t="inlineStr">
        <is>
          <t>Percentages: Increase, Decrease and Interest</t>
        </is>
      </c>
      <c r="C205" s="13" t="inlineStr">
        <is>
          <t>Percentage Increase and Decrease [MF10.03]</t>
        </is>
      </c>
      <c r="D205" s="12" t="inlineStr">
        <is>
          <t>This nugget has learning material and questions covering the topic of Percentage Increase and Decrease (Non Calc).</t>
        </is>
      </c>
      <c r="E205" s="12" t="inlineStr">
        <is>
          <t>a5639c24-9d50-43c0-9e79-bc81fc00484c</t>
        </is>
      </c>
    </row>
    <row r="206" ht="45" customHeight="1">
      <c r="A206" s="12" t="inlineStr">
        <is>
          <t>Fractions, Decimals and Percentages</t>
        </is>
      </c>
      <c r="B206" s="12" t="inlineStr">
        <is>
          <t>Percentages: Increase, Decrease and Interest</t>
        </is>
      </c>
      <c r="C206" s="13" t="inlineStr">
        <is>
          <t>Simple Interest [MF10.05]</t>
        </is>
      </c>
      <c r="D206" s="12" t="inlineStr">
        <is>
          <t>This nugget has learning material and questions covering the topic of Simple Interest (Non Calc).</t>
        </is>
      </c>
      <c r="E206" s="12" t="inlineStr">
        <is>
          <t>7090d002-0788-41f0-bf72-5b6d8f33ca81</t>
        </is>
      </c>
    </row>
    <row r="207" ht="45" customHeight="1">
      <c r="A207" s="12" t="inlineStr">
        <is>
          <t>Fractions, Decimals and Percentages</t>
        </is>
      </c>
      <c r="B207" s="12" t="inlineStr">
        <is>
          <t>Percentages: Increase, Decrease and Interest</t>
        </is>
      </c>
      <c r="C207" s="13" t="inlineStr">
        <is>
          <t>Percentage Increase and Decrease (Calculator) [MF11.03]</t>
        </is>
      </c>
      <c r="D207" s="12" t="inlineStr">
        <is>
          <t>This nugget has learning material and questions covering the topic of Percentages Increase and Decrease (Calculator).</t>
        </is>
      </c>
      <c r="E207" s="12" t="inlineStr">
        <is>
          <t>688127a4-38fd-4e76-87da-dfe67c9d18ed</t>
        </is>
      </c>
    </row>
    <row r="208" ht="45" customHeight="1">
      <c r="A208" s="12" t="inlineStr">
        <is>
          <t>Fractions, Decimals and Percentages</t>
        </is>
      </c>
      <c r="B208" s="12" t="inlineStr">
        <is>
          <t>Percentages: Increase, Decrease and Interest</t>
        </is>
      </c>
      <c r="C208" s="13" t="inlineStr">
        <is>
          <t>Repeated Percentage Increase and Decrease (Calculator) [MF11.05]</t>
        </is>
      </c>
      <c r="D208" s="12" t="inlineStr">
        <is>
          <t>This nugget has learning material and questions covering the topic of Repeated Percentage Increase and Decrease (Calculator).</t>
        </is>
      </c>
      <c r="E208" s="12" t="inlineStr">
        <is>
          <t>0025156c-c2a0-4ce7-b055-ce84fe9b7f08</t>
        </is>
      </c>
    </row>
    <row r="209" ht="45" customHeight="1">
      <c r="A209" s="12" t="inlineStr">
        <is>
          <t>Fractions, Decimals and Percentages</t>
        </is>
      </c>
      <c r="B209" s="12" t="inlineStr">
        <is>
          <t>Percentages: Increase, Decrease and Interest</t>
        </is>
      </c>
      <c r="C209" s="13" t="inlineStr">
        <is>
          <t>Repeated Percentage Change (Increase and Decrease) [MF11.21]</t>
        </is>
      </c>
      <c r="D209" s="12" t="inlineStr">
        <is>
          <t>This nuggets covers how to work out the overall percentage increase or decrease based on a series of percentage increases or decreases by using decimal multipliers.</t>
        </is>
      </c>
      <c r="E209" s="12" t="inlineStr">
        <is>
          <t>2863fc3e-c5f4-4673-8186-2770e5f6e936</t>
        </is>
      </c>
    </row>
    <row r="210" ht="45" customHeight="1">
      <c r="A210" s="12" t="inlineStr">
        <is>
          <t>Fractions, Decimals and Percentages</t>
        </is>
      </c>
      <c r="B210" s="12" t="inlineStr">
        <is>
          <t>Percentages: Increase, Decrease and Interest</t>
        </is>
      </c>
      <c r="C210" s="13" t="inlineStr">
        <is>
          <t>Simple Interest (Calculator) [MF11.06]</t>
        </is>
      </c>
      <c r="D210" s="12" t="inlineStr">
        <is>
          <t>This nugget has learning material and questions covering the topic of Simple Interest (Calculator).</t>
        </is>
      </c>
      <c r="E210" s="12" t="inlineStr">
        <is>
          <t>d4c388b5-dfeb-478f-8e41-fc8493e03084</t>
        </is>
      </c>
    </row>
    <row r="211" ht="45" customHeight="1">
      <c r="A211" s="12" t="inlineStr">
        <is>
          <t>Fractions, Decimals and Percentages</t>
        </is>
      </c>
      <c r="B211" s="12" t="inlineStr">
        <is>
          <t>Percentages: Increase, Decrease and Interest</t>
        </is>
      </c>
      <c r="C211" s="13" t="inlineStr">
        <is>
          <t>Compound Interest (Calculator) [MF11.07]</t>
        </is>
      </c>
      <c r="D211" s="12" t="inlineStr">
        <is>
          <t>This nugget has learning material and questions covering the topic of Compound Interest  (Calculator).</t>
        </is>
      </c>
      <c r="E211" s="12" t="inlineStr">
        <is>
          <t>2f2de45f-d1b6-44cb-a724-8aa056fc2f3c</t>
        </is>
      </c>
    </row>
    <row r="212" ht="45" customHeight="1">
      <c r="A212" s="12" t="inlineStr">
        <is>
          <t>Fractions, Decimals and Percentages</t>
        </is>
      </c>
      <c r="B212" s="12" t="inlineStr">
        <is>
          <t>Percentages: Increase, Decrease and Interest</t>
        </is>
      </c>
      <c r="C212" s="13" t="inlineStr">
        <is>
          <t>Depreciation (Calculator) [MF11.08]</t>
        </is>
      </c>
      <c r="D212" s="12" t="inlineStr">
        <is>
          <t>This nugget has learning material and questions covering the topic of Depreciation (Calculator).</t>
        </is>
      </c>
      <c r="E212" s="12" t="inlineStr">
        <is>
          <t>e188deb2-3742-4dfc-9417-6fd71a92a432</t>
        </is>
      </c>
    </row>
    <row r="213" ht="45" customHeight="1">
      <c r="A213" s="12" t="inlineStr">
        <is>
          <t>Fractions, Decimals and Percentages</t>
        </is>
      </c>
      <c r="B213" s="12" t="inlineStr">
        <is>
          <t>Percentages: Increase, Decrease and Interest</t>
        </is>
      </c>
      <c r="C213" s="13" t="inlineStr">
        <is>
          <t>Percentage Change [MF11.04]</t>
        </is>
      </c>
      <c r="D213" s="12" t="inlineStr">
        <is>
          <t>This nugget has learning material and questions covering the topic of Percentage Change.</t>
        </is>
      </c>
      <c r="E213" s="12" t="inlineStr">
        <is>
          <t>8122234c-5c94-4d06-9793-ee1f015d319b</t>
        </is>
      </c>
    </row>
    <row r="214" ht="45" customHeight="1">
      <c r="A214" s="12" t="inlineStr">
        <is>
          <t>Fractions, Decimals and Percentages</t>
        </is>
      </c>
      <c r="B214" s="12" t="inlineStr">
        <is>
          <t>Percentages: Increase, Decrease and Interest</t>
        </is>
      </c>
      <c r="C214" s="13" t="inlineStr">
        <is>
          <t>Express One Amount as a Percentage of Another [MF11.13]</t>
        </is>
      </c>
      <c r="D214" s="12" t="inlineStr">
        <is>
          <t>This nugget has learning material and questions covering the topic of Express One amount as a percentage of another (Level 2).</t>
        </is>
      </c>
      <c r="E214" s="12" t="inlineStr">
        <is>
          <t>d71e4d9b-8ce1-4f6b-8605-860e2b74d0eb</t>
        </is>
      </c>
    </row>
    <row r="215" ht="45" customHeight="1">
      <c r="A215" s="12" t="inlineStr">
        <is>
          <t>Fractions, Decimals and Percentages</t>
        </is>
      </c>
      <c r="B215" s="12" t="inlineStr">
        <is>
          <t>FDP Equivalence</t>
        </is>
      </c>
      <c r="C215" s="13" t="inlineStr">
        <is>
          <t>Diagnostic: FDP Equivalence [MF00.14]</t>
        </is>
      </c>
      <c r="D215" s="12" t="inlineStr">
        <is>
          <t>This is a short diagnostic with questions on the topic of Fractions, Decimals and Percentages.</t>
        </is>
      </c>
      <c r="E215" s="12" t="inlineStr">
        <is>
          <t>470618f2-d146-4ec6-aa62-147e07746af1</t>
        </is>
      </c>
    </row>
    <row r="216" ht="45" customHeight="1">
      <c r="A216" s="12" t="inlineStr">
        <is>
          <t>Fractions, Decimals and Percentages</t>
        </is>
      </c>
      <c r="B216" s="12" t="inlineStr">
        <is>
          <t>FDP Equivalence</t>
        </is>
      </c>
      <c r="C216" s="13" t="inlineStr">
        <is>
          <t>Introduction to Fractions, Decimals and Percentages [MF8.01]</t>
        </is>
      </c>
      <c r="D216" s="12" t="inlineStr">
        <is>
          <t>This nugget has learning material and questions covering the topic of an Introduction to Fractions, Decimals and Percentages.</t>
        </is>
      </c>
      <c r="E216" s="12" t="inlineStr">
        <is>
          <t>24b73690-28c6-42c3-a1d9-71e6fd16bc23</t>
        </is>
      </c>
    </row>
    <row r="217" ht="45" customHeight="1">
      <c r="A217" s="12" t="inlineStr">
        <is>
          <t>Fractions, Decimals and Percentages</t>
        </is>
      </c>
      <c r="B217" s="12" t="inlineStr">
        <is>
          <t>FDP Equivalence</t>
        </is>
      </c>
      <c r="C217" s="13" t="inlineStr">
        <is>
          <t>Converting Fractions to Denominator 100 [MF8.02]</t>
        </is>
      </c>
      <c r="D217" s="12" t="inlineStr">
        <is>
          <t>This nugget has learning material and questions covering the topic of Converting Fractions to Denominator 100.</t>
        </is>
      </c>
      <c r="E217" s="12" t="inlineStr">
        <is>
          <t>6147faea-d7c5-4fcf-8404-fdf358fa97b3</t>
        </is>
      </c>
    </row>
    <row r="218" ht="45" customHeight="1">
      <c r="A218" s="12" t="inlineStr">
        <is>
          <t>Fractions, Decimals and Percentages</t>
        </is>
      </c>
      <c r="B218" s="12" t="inlineStr">
        <is>
          <t>FDP Equivalence</t>
        </is>
      </c>
      <c r="C218" s="13" t="inlineStr">
        <is>
          <t>Fractions to Percentage [MF8.03]</t>
        </is>
      </c>
      <c r="D218" s="12" t="inlineStr">
        <is>
          <t>This nugget has learning material and questions covering the topic of Fractions to Percentages (Non Calc).</t>
        </is>
      </c>
      <c r="E218" s="12" t="inlineStr">
        <is>
          <t>5a393f14-c8b4-4152-bfcf-f94742ea245e</t>
        </is>
      </c>
    </row>
    <row r="219" ht="45" customHeight="1">
      <c r="A219" s="12" t="inlineStr">
        <is>
          <t>Fractions, Decimals and Percentages</t>
        </is>
      </c>
      <c r="B219" s="12" t="inlineStr">
        <is>
          <t>FDP Equivalence</t>
        </is>
      </c>
      <c r="C219" s="13" t="inlineStr">
        <is>
          <t>Decimals to Percentage [MF8.04]</t>
        </is>
      </c>
      <c r="D219" s="12" t="inlineStr">
        <is>
          <t>This nugget has learning material and questions covering the topic of Decimals to Percentages (Non Calc).</t>
        </is>
      </c>
      <c r="E219" s="12" t="inlineStr">
        <is>
          <t>419e58a3-ffcd-4d2c-81bb-bca46e482863</t>
        </is>
      </c>
    </row>
    <row r="220" ht="45" customHeight="1">
      <c r="A220" s="12" t="inlineStr">
        <is>
          <t>Fractions, Decimals and Percentages</t>
        </is>
      </c>
      <c r="B220" s="12" t="inlineStr">
        <is>
          <t>FDP Equivalence</t>
        </is>
      </c>
      <c r="C220" s="13" t="inlineStr">
        <is>
          <t>Percentage to Decimals [MF8.05]</t>
        </is>
      </c>
      <c r="D220" s="12" t="inlineStr">
        <is>
          <t>This nugget has learning material and questions covering the topic of Percentages to Decimals (Non Calc).</t>
        </is>
      </c>
      <c r="E220" s="12" t="inlineStr">
        <is>
          <t>b5815eb5-019e-4b2f-9e0d-078cddd3c1ce</t>
        </is>
      </c>
    </row>
    <row r="221" ht="45" customHeight="1">
      <c r="A221" s="12" t="inlineStr">
        <is>
          <t>Fractions, Decimals and Percentages</t>
        </is>
      </c>
      <c r="B221" s="12" t="inlineStr">
        <is>
          <t>FDP Equivalence</t>
        </is>
      </c>
      <c r="C221" s="13" t="inlineStr">
        <is>
          <t>Fractions to Decimals 1: Equivalent Fractions [MF8.06]</t>
        </is>
      </c>
      <c r="D221" s="12" t="inlineStr">
        <is>
          <t>This nugget has learning material and questions covering the topic of Fractions to Decimals 1: Equivalent Fractions.</t>
        </is>
      </c>
      <c r="E221" s="12" t="inlineStr">
        <is>
          <t>75e4fb93-b129-478d-8ccb-6841b998fdd5</t>
        </is>
      </c>
    </row>
    <row r="222" ht="45" customHeight="1">
      <c r="A222" s="12" t="inlineStr">
        <is>
          <t>Fractions, Decimals and Percentages</t>
        </is>
      </c>
      <c r="B222" s="12" t="inlineStr">
        <is>
          <t>FDP Equivalence</t>
        </is>
      </c>
      <c r="C222" s="13" t="inlineStr">
        <is>
          <t>Fractions to Decimals 2: Division [MF8.07]</t>
        </is>
      </c>
      <c r="D222" s="12" t="inlineStr">
        <is>
          <t>This nugget has learning material and questions covering the topic of Fractions to Decimals 2: Division.</t>
        </is>
      </c>
      <c r="E222" s="12" t="inlineStr">
        <is>
          <t>307c8036-b917-4099-9099-01fab156cd5f</t>
        </is>
      </c>
    </row>
    <row r="223" ht="45" customHeight="1">
      <c r="A223" s="12" t="inlineStr">
        <is>
          <t>Fractions, Decimals and Percentages</t>
        </is>
      </c>
      <c r="B223" s="12" t="inlineStr">
        <is>
          <t>FDP Equivalence</t>
        </is>
      </c>
      <c r="C223" s="13" t="inlineStr">
        <is>
          <t>Percentage to Fractions [MF8.08]</t>
        </is>
      </c>
      <c r="D223" s="12" t="inlineStr">
        <is>
          <t>This nugget has learning material and questions covering the topic of Percentages to Fractions (Non Calc).</t>
        </is>
      </c>
      <c r="E223" s="12" t="inlineStr">
        <is>
          <t>3faff58f-9654-429f-b207-433cd1518e0c</t>
        </is>
      </c>
    </row>
    <row r="224" ht="45" customHeight="1">
      <c r="A224" s="12" t="inlineStr">
        <is>
          <t>Fractions, Decimals and Percentages</t>
        </is>
      </c>
      <c r="B224" s="12" t="inlineStr">
        <is>
          <t>FDP Equivalence</t>
        </is>
      </c>
      <c r="C224" s="13" t="inlineStr">
        <is>
          <t>Decimals to Fractions [MF8.09]</t>
        </is>
      </c>
      <c r="D224" s="12" t="inlineStr">
        <is>
          <t>This nugget has learning material and questions covering the topic of Decimals to Fractions (Non Calc).</t>
        </is>
      </c>
      <c r="E224" s="12" t="inlineStr">
        <is>
          <t>2cc759fd-a3af-4f85-9853-fda884a8de8e</t>
        </is>
      </c>
    </row>
    <row r="225" ht="45" customHeight="1">
      <c r="A225" s="12" t="inlineStr">
        <is>
          <t>Fractions, Decimals and Percentages</t>
        </is>
      </c>
      <c r="B225" s="12" t="inlineStr">
        <is>
          <t>FDP Equivalence</t>
        </is>
      </c>
      <c r="C225" s="13" t="inlineStr">
        <is>
          <t>Fractions to Decimals (Calculator) [MF8.10]</t>
        </is>
      </c>
      <c r="D225" s="12" t="inlineStr">
        <is>
          <t>This nugget has learning material and questions covering the topic of Fractions to Decimals (Calc).</t>
        </is>
      </c>
      <c r="E225" s="12" t="inlineStr">
        <is>
          <t>010b4a5e-df8b-4693-bb43-d6f2ebea0b7d</t>
        </is>
      </c>
    </row>
    <row r="226" ht="45" customHeight="1">
      <c r="A226" s="12" t="inlineStr">
        <is>
          <t>Fractions, Decimals and Percentages</t>
        </is>
      </c>
      <c r="B226" s="12" t="inlineStr">
        <is>
          <t>FDP Equivalence</t>
        </is>
      </c>
      <c r="C226" s="13" t="inlineStr">
        <is>
          <t>Fractions to Percentages (Calculator) [MF8.11]</t>
        </is>
      </c>
      <c r="D226" s="12" t="inlineStr">
        <is>
          <t>This nugget has learning material and questions covering the topic of Fractions to Percentages (Calc).</t>
        </is>
      </c>
      <c r="E226" s="12" t="inlineStr">
        <is>
          <t>9822b871-178f-46ba-ad66-8aff1202ef6c</t>
        </is>
      </c>
    </row>
    <row r="227" ht="45" customHeight="1">
      <c r="A227" s="12" t="inlineStr">
        <is>
          <t>Fractions, Decimals and Percentages</t>
        </is>
      </c>
      <c r="B227" s="12" t="inlineStr">
        <is>
          <t>FDP Equivalence</t>
        </is>
      </c>
      <c r="C227" s="13" t="inlineStr">
        <is>
          <t>Percentage to Fractions (Calculator) [MF8.12]</t>
        </is>
      </c>
      <c r="D227" s="12" t="inlineStr">
        <is>
          <t>This nugget has learning material and questions covering the topic of Percentages to Fractions (Calc).</t>
        </is>
      </c>
      <c r="E227" s="12" t="inlineStr">
        <is>
          <t>42eb9a42-01e3-4713-b7f3-b0d356b47887</t>
        </is>
      </c>
    </row>
    <row r="228" ht="45" customHeight="1">
      <c r="A228" s="12" t="inlineStr">
        <is>
          <t>Fractions, Decimals and Percentages</t>
        </is>
      </c>
      <c r="B228" s="12" t="inlineStr">
        <is>
          <t>FDP Equivalence</t>
        </is>
      </c>
      <c r="C228" s="13" t="inlineStr">
        <is>
          <t>Decimals to Fractions (Calculator) [MF8.13]</t>
        </is>
      </c>
      <c r="D228" s="12" t="inlineStr">
        <is>
          <t>This nugget has learning material and questions covering the topic of Decimals to Fractions (Calc).</t>
        </is>
      </c>
      <c r="E228" s="12" t="inlineStr">
        <is>
          <t>d8c08c6b-8e93-45e2-b490-54d9c5ac22a6</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Ordering Fractions, Decimals and Percentages 3: Numbers Less than 1 (Calculator) [MF8.16]</t>
        </is>
      </c>
      <c r="D231" s="12" t="inlineStr">
        <is>
          <t>This nugget has learning material and questions covering the topic of Ordering Fractions, Decimals &amp; Percentages 3.</t>
        </is>
      </c>
      <c r="E231" s="12" t="inlineStr">
        <is>
          <t>ae6a7f14-ee0f-4c3f-99e3-221ea3afead9</t>
        </is>
      </c>
    </row>
    <row r="232" ht="45" customHeight="1">
      <c r="A232" s="12" t="inlineStr">
        <is>
          <t>Fractions, Decimals and Percentages</t>
        </is>
      </c>
      <c r="B232" s="12" t="inlineStr">
        <is>
          <t>FDP Equivalence</t>
        </is>
      </c>
      <c r="C232" s="13" t="inlineStr">
        <is>
          <t>Ordering Fractions, Decimals and Percentages 4: Numbers More than 1 (Calculator) [MF8.17]</t>
        </is>
      </c>
      <c r="D232" s="12" t="inlineStr">
        <is>
          <t>This nugget has learning material and questions covering the topic of Ordering Fractions, Decimals and Percentages 4.</t>
        </is>
      </c>
      <c r="E232" s="12" t="inlineStr">
        <is>
          <t>aa30d91d-eed5-4556-a6f4-f4bf1f3dee61</t>
        </is>
      </c>
    </row>
    <row r="233" ht="45" customHeight="1">
      <c r="A233" s="12" t="inlineStr">
        <is>
          <t>Fractions, Decimals and Percentages</t>
        </is>
      </c>
      <c r="B233" s="12" t="inlineStr">
        <is>
          <t>FDP Equivalence</t>
        </is>
      </c>
      <c r="C233" s="13" t="inlineStr">
        <is>
          <t>Converting Percentage (Less than 1%) [MF8.18]</t>
        </is>
      </c>
      <c r="D233" s="12" t="inlineStr">
        <is>
          <t>This nugget has learning material and questions covering the topic of Converting Percentage (Less than 1%).</t>
        </is>
      </c>
      <c r="E233" s="12" t="inlineStr">
        <is>
          <t>50e19428-bae2-4342-84df-efb4e9c84c35</t>
        </is>
      </c>
    </row>
    <row r="234" ht="45" customHeight="1">
      <c r="A234" s="12" t="inlineStr">
        <is>
          <t>Fractions, Decimals and Percentages</t>
        </is>
      </c>
      <c r="B234" s="12" t="inlineStr">
        <is>
          <t>FDP Equivalence</t>
        </is>
      </c>
      <c r="C234" s="13" t="inlineStr">
        <is>
          <t>Converting Percentage (Greater than 100%) [MF8.19]</t>
        </is>
      </c>
      <c r="D234" s="12" t="inlineStr">
        <is>
          <t>This nugget has learning material and questions covering the topic of Converting Percentage (Greater than 100%).</t>
        </is>
      </c>
      <c r="E234" s="12" t="inlineStr">
        <is>
          <t>a9b254ed-b1d4-4027-afe6-57fc73dfd6f9</t>
        </is>
      </c>
    </row>
    <row r="235" ht="45" customHeight="1">
      <c r="A235" s="12" t="inlineStr">
        <is>
          <t>Ratio and Proportion</t>
        </is>
      </c>
      <c r="B235" s="12" t="inlineStr">
        <is>
          <t>Ratio</t>
        </is>
      </c>
      <c r="C235" s="13" t="inlineStr">
        <is>
          <t>Diagnostic: Ratio [MF00.21]</t>
        </is>
      </c>
      <c r="D235" s="12" t="inlineStr">
        <is>
          <t>This is a short diagnostic with questions on the topic of Ratio.</t>
        </is>
      </c>
      <c r="E235" s="12" t="inlineStr">
        <is>
          <t>79089c5d-3116-4c1c-83bd-6185236120b4</t>
        </is>
      </c>
    </row>
    <row r="236" ht="45" customHeight="1">
      <c r="A236" s="12" t="inlineStr">
        <is>
          <t>Ratio and Proportion</t>
        </is>
      </c>
      <c r="B236" s="12" t="inlineStr">
        <is>
          <t>Ratio</t>
        </is>
      </c>
      <c r="C236" s="13" t="inlineStr">
        <is>
          <t>Introduction to Ratio [MF15.01]</t>
        </is>
      </c>
      <c r="D236" s="12" t="inlineStr">
        <is>
          <t>This nugget has learning material and questions covering the topic of an Introduction to Ratio.</t>
        </is>
      </c>
      <c r="E236" s="12" t="inlineStr">
        <is>
          <t>a54c1392-c308-43a2-82d3-c0494a6c9436</t>
        </is>
      </c>
    </row>
    <row r="237" ht="45" customHeight="1">
      <c r="A237" s="12" t="inlineStr">
        <is>
          <t>Ratio and Proportion</t>
        </is>
      </c>
      <c r="B237" s="12" t="inlineStr">
        <is>
          <t>Ratio</t>
        </is>
      </c>
      <c r="C237" s="13" t="inlineStr">
        <is>
          <t>Simplifying Ratios [MF15.02]</t>
        </is>
      </c>
      <c r="D237" s="12" t="inlineStr">
        <is>
          <t>This nugget has learning material and questions covering the topic of Simplifying Ratios.</t>
        </is>
      </c>
      <c r="E237" s="12" t="inlineStr">
        <is>
          <t>39f4ac58-dba5-4ae1-b9a3-6a89c10f42f5</t>
        </is>
      </c>
    </row>
    <row r="238" ht="45" customHeight="1">
      <c r="A238" s="12" t="inlineStr">
        <is>
          <t>Ratio and Proportion</t>
        </is>
      </c>
      <c r="B238" s="12" t="inlineStr">
        <is>
          <t>Ratio</t>
        </is>
      </c>
      <c r="C238" s="13" t="inlineStr">
        <is>
          <t>Converting Ratios into the Form 1:n [MF15.03]</t>
        </is>
      </c>
      <c r="D238" s="12" t="inlineStr">
        <is>
          <t>This nugget has learning material and questions covering the topic of Converting Ratios into the Form 1:n.</t>
        </is>
      </c>
      <c r="E238" s="12" t="inlineStr">
        <is>
          <t>17860a51-c886-48f1-b469-851869e282ab</t>
        </is>
      </c>
    </row>
    <row r="239" ht="45" customHeight="1">
      <c r="A239" s="12" t="inlineStr">
        <is>
          <t>Ratio and Proportion</t>
        </is>
      </c>
      <c r="B239" s="12" t="inlineStr">
        <is>
          <t>Ratio</t>
        </is>
      </c>
      <c r="C239" s="13" t="inlineStr">
        <is>
          <t>Converting Ratios into the Form n:1 [MF15.04]</t>
        </is>
      </c>
      <c r="D239" s="12" t="inlineStr">
        <is>
          <t>This nugget has learning material and questions covering the topic of converting ratios into the form n:1.</t>
        </is>
      </c>
      <c r="E239" s="12" t="inlineStr">
        <is>
          <t>1badc253-9465-4095-95cd-68fc12648dd1</t>
        </is>
      </c>
    </row>
    <row r="240" ht="45" customHeight="1">
      <c r="A240" s="12" t="inlineStr">
        <is>
          <t>Ratio and Proportion</t>
        </is>
      </c>
      <c r="B240" s="12" t="inlineStr">
        <is>
          <t>Ratio</t>
        </is>
      </c>
      <c r="C240" s="13" t="inlineStr">
        <is>
          <t>3 Part Ratios [MF15.05]</t>
        </is>
      </c>
      <c r="D240" s="12" t="inlineStr">
        <is>
          <t>This nugget has learning material and questions covering the topic of 3 Part Ratios.</t>
        </is>
      </c>
      <c r="E240" s="12" t="inlineStr">
        <is>
          <t>f20c4580-8420-4607-bcf4-592072726aad</t>
        </is>
      </c>
    </row>
    <row r="241" ht="45" customHeight="1">
      <c r="A241" s="12" t="inlineStr">
        <is>
          <t>Ratio and Proportion</t>
        </is>
      </c>
      <c r="B241" s="12" t="inlineStr">
        <is>
          <t>Ratio</t>
        </is>
      </c>
      <c r="C241" s="13" t="inlineStr">
        <is>
          <t>Simplifying Ratios with Units [MF15.06]</t>
        </is>
      </c>
      <c r="D241" s="12" t="inlineStr">
        <is>
          <t>This nugget has learning material and questions covering the topic of Simplifying Ratios with Units.</t>
        </is>
      </c>
      <c r="E241" s="12" t="inlineStr">
        <is>
          <t>dcb4b144-8764-4bd4-9c5d-18ffd70451ab</t>
        </is>
      </c>
    </row>
    <row r="242" ht="45" customHeight="1">
      <c r="A242" s="12" t="inlineStr">
        <is>
          <t>Ratio and Proportion</t>
        </is>
      </c>
      <c r="B242" s="12" t="inlineStr">
        <is>
          <t>Ratio</t>
        </is>
      </c>
      <c r="C242" s="13" t="inlineStr">
        <is>
          <t>Converting Ratios into Fractions [MF15.11]</t>
        </is>
      </c>
      <c r="D242" s="12" t="inlineStr">
        <is>
          <t>This nugget has learning material and questions covering the topic of Converting Ratios into Fractions.</t>
        </is>
      </c>
      <c r="E242" s="12" t="inlineStr">
        <is>
          <t>907919ea-8fac-44c8-bcd9-456608e7040c</t>
        </is>
      </c>
    </row>
    <row r="243" ht="45" customHeight="1">
      <c r="A243" s="12" t="inlineStr">
        <is>
          <t>Ratio and Proportion</t>
        </is>
      </c>
      <c r="B243" s="12" t="inlineStr">
        <is>
          <t>Ratio</t>
        </is>
      </c>
      <c r="C243" s="13" t="inlineStr">
        <is>
          <t>Converting Fractions into Ratios [MF15.12]</t>
        </is>
      </c>
      <c r="D243" s="12" t="inlineStr">
        <is>
          <t>This nugget has learning material and questions covering the topic of converting fractions into ratios.</t>
        </is>
      </c>
      <c r="E243" s="12" t="inlineStr">
        <is>
          <t>3dd802c2-6e1b-436d-bfc1-fea0371a3e24</t>
        </is>
      </c>
    </row>
    <row r="244" ht="45" customHeight="1">
      <c r="A244" s="12" t="inlineStr">
        <is>
          <t>Ratio and Proportion</t>
        </is>
      </c>
      <c r="B244" s="12" t="inlineStr">
        <is>
          <t>Ratio</t>
        </is>
      </c>
      <c r="C244" s="13" t="inlineStr">
        <is>
          <t>Diagnostic: Ratio (Sharing) [MF00.22]</t>
        </is>
      </c>
      <c r="D244" s="12" t="inlineStr">
        <is>
          <t>This is a short diagnostic with questions on the topic of Ratio: Sharing 1.</t>
        </is>
      </c>
      <c r="E244" s="12" t="inlineStr">
        <is>
          <t>784c1c0e-2fa4-4594-ae7c-b368a28883b7</t>
        </is>
      </c>
    </row>
    <row r="245" ht="45" customHeight="1">
      <c r="A245" s="12" t="inlineStr">
        <is>
          <t>Ratio and Proportion</t>
        </is>
      </c>
      <c r="B245" s="12" t="inlineStr">
        <is>
          <t>Ratio</t>
        </is>
      </c>
      <c r="C245" s="13" t="inlineStr">
        <is>
          <t>Sharing with a Given Ratio: Modelling [MF15.15]</t>
        </is>
      </c>
      <c r="D245" s="12" t="inlineStr">
        <is>
          <t>This nugget has learning material and questions covering the topic of modelling sharing with a given ratio using bar models.</t>
        </is>
      </c>
      <c r="E245" s="12" t="inlineStr">
        <is>
          <t>e39538e6-4a8c-4263-81ec-7961de6f27f1</t>
        </is>
      </c>
    </row>
    <row r="246" ht="45" customHeight="1">
      <c r="A246" s="12" t="inlineStr">
        <is>
          <t>Ratio and Proportion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Ratio and Proportion</t>
        </is>
      </c>
      <c r="B247" s="12" t="inlineStr">
        <is>
          <t>Ratio</t>
        </is>
      </c>
      <c r="C247" s="13" t="inlineStr">
        <is>
          <t>Sharing with a Given Ratio 1 [MH15.07]</t>
        </is>
      </c>
      <c r="D247" s="12" t="inlineStr">
        <is>
          <t>This nugget has learning material and questions covering the topic of Sharing with a Given Ratio 1.</t>
        </is>
      </c>
      <c r="E247" s="12" t="inlineStr">
        <is>
          <t>9238c5f9-b96d-4dd6-96c6-c3bd18028d29</t>
        </is>
      </c>
    </row>
    <row r="248" ht="45" customHeight="1">
      <c r="A248" s="12" t="inlineStr">
        <is>
          <t>Ratio and Proportion</t>
        </is>
      </c>
      <c r="B248" s="12" t="inlineStr">
        <is>
          <t>Ratio</t>
        </is>
      </c>
      <c r="C248" s="13" t="inlineStr">
        <is>
          <t>Sharing with a Given Ratio 2 (Calculator) [MF15.08]</t>
        </is>
      </c>
      <c r="D248" s="12" t="inlineStr">
        <is>
          <t>This nugget has learning material and questions covering the topic of Sharing with a Given Ratio 2 (Calculator).</t>
        </is>
      </c>
      <c r="E248" s="12" t="inlineStr">
        <is>
          <t>95c120a8-a747-4395-9d1c-aaaa07ac198e</t>
        </is>
      </c>
    </row>
    <row r="249" ht="45" customHeight="1">
      <c r="A249" s="12" t="inlineStr">
        <is>
          <t>Ratio and Proportion</t>
        </is>
      </c>
      <c r="B249" s="12" t="inlineStr">
        <is>
          <t>Ratio</t>
        </is>
      </c>
      <c r="C249" s="13" t="inlineStr">
        <is>
          <t>Sharing with a Given Ratio 3 (Calculator): Working Backwards [MF15.09]</t>
        </is>
      </c>
      <c r="D249" s="12" t="inlineStr">
        <is>
          <t>This nugget has learning material and questions covering the topic of Sharing with a Given Ratio 3 (Calculator).</t>
        </is>
      </c>
      <c r="E249" s="12" t="inlineStr">
        <is>
          <t>47267077-7f79-4c73-8ba5-f89490c5e553</t>
        </is>
      </c>
    </row>
    <row r="250" ht="45" customHeight="1">
      <c r="A250" s="12" t="inlineStr">
        <is>
          <t>Ratio and Proportion</t>
        </is>
      </c>
      <c r="B250" s="12" t="inlineStr">
        <is>
          <t>Ratio</t>
        </is>
      </c>
      <c r="C250" s="13" t="inlineStr">
        <is>
          <t>Sharing with a Given Ratio 4 (Calculator): 3 Part Ratios [MF15.10]</t>
        </is>
      </c>
      <c r="D250" s="12" t="inlineStr">
        <is>
          <t>This nugget has learning material and questions covering the topic of Sharing with a Given Ratio 4 (Calculator).</t>
        </is>
      </c>
      <c r="E250" s="12" t="inlineStr">
        <is>
          <t>ba2b628b-6d41-47b6-a866-3caeb477321f</t>
        </is>
      </c>
    </row>
    <row r="251" ht="45" customHeight="1">
      <c r="A251" s="12" t="inlineStr">
        <is>
          <t>Ratio and Proportion</t>
        </is>
      </c>
      <c r="B251" s="12" t="inlineStr">
        <is>
          <t>Ratio</t>
        </is>
      </c>
      <c r="C251" s="13" t="inlineStr">
        <is>
          <t>Part of a Ratio to the Whole [MF15.13]</t>
        </is>
      </c>
      <c r="D251" s="12" t="inlineStr">
        <is>
          <t>This nugget has learning material and questions covering the topic of Part of a Ratio to the Whole.</t>
        </is>
      </c>
      <c r="E251" s="12" t="inlineStr">
        <is>
          <t>04964732-461a-4c1a-8f82-5e00b92f69d7</t>
        </is>
      </c>
    </row>
    <row r="252" ht="45" customHeight="1">
      <c r="A252" s="12" t="inlineStr">
        <is>
          <t>Ratio and Proportion</t>
        </is>
      </c>
      <c r="B252" s="12" t="inlineStr">
        <is>
          <t>Proportion</t>
        </is>
      </c>
      <c r="C252" s="13" t="inlineStr">
        <is>
          <t>Diagnostic: Proportion [MF00.23]</t>
        </is>
      </c>
      <c r="D252" s="12" t="inlineStr">
        <is>
          <t>This is a short diagnostic with questions on the topic of Proportion.</t>
        </is>
      </c>
      <c r="E252" s="12" t="inlineStr">
        <is>
          <t>5ad460b2-d9ea-4f80-93d1-f36dfdd5480b</t>
        </is>
      </c>
    </row>
    <row r="253" ht="45" customHeight="1">
      <c r="A253" s="12" t="inlineStr">
        <is>
          <t>Ratio and Proportion</t>
        </is>
      </c>
      <c r="B253" s="12" t="inlineStr">
        <is>
          <t>Proportion</t>
        </is>
      </c>
      <c r="C253" s="13" t="inlineStr">
        <is>
          <t>Introduction to Proportion [MF16.01]</t>
        </is>
      </c>
      <c r="D253" s="12" t="inlineStr">
        <is>
          <t>This nugget has learning material and questions covering the topic of an Introduction to Proportion.</t>
        </is>
      </c>
      <c r="E253" s="12" t="inlineStr">
        <is>
          <t>be7223b9-5117-4da2-b82b-a75df633f805</t>
        </is>
      </c>
    </row>
    <row r="254" ht="45" customHeight="1">
      <c r="A254" s="12" t="inlineStr">
        <is>
          <t>Ratio and Proportion</t>
        </is>
      </c>
      <c r="B254" s="12" t="inlineStr">
        <is>
          <t>Proportion</t>
        </is>
      </c>
      <c r="C254" s="13" t="inlineStr">
        <is>
          <t>Recipe Ratio 1: Find Amount of Ingredients [MF16.02]</t>
        </is>
      </c>
      <c r="D254" s="12" t="inlineStr">
        <is>
          <t>This nugget has learning material and questions covering the topic of Recipe Ratio 1.</t>
        </is>
      </c>
      <c r="E254" s="12" t="inlineStr">
        <is>
          <t>e1397022-c8be-4126-8274-f13340077b8d</t>
        </is>
      </c>
    </row>
    <row r="255" ht="45" customHeight="1">
      <c r="A255" s="12" t="inlineStr">
        <is>
          <t>Ratio and Proportion</t>
        </is>
      </c>
      <c r="B255" s="12" t="inlineStr">
        <is>
          <t>Proportion</t>
        </is>
      </c>
      <c r="C255" s="13" t="inlineStr">
        <is>
          <t>Recipe Ratio 2: Find the Number of People [MF16.03]</t>
        </is>
      </c>
      <c r="D255" s="12" t="inlineStr">
        <is>
          <t>This nugget has learning material and questions covering the topic of Recipe Ratio 2.</t>
        </is>
      </c>
      <c r="E255" s="12" t="inlineStr">
        <is>
          <t>25e5d754-6601-49ab-a52f-54dbcd555e6c</t>
        </is>
      </c>
    </row>
    <row r="256" ht="45" customHeight="1">
      <c r="A256" s="12" t="inlineStr">
        <is>
          <t>Ratio and Proportion</t>
        </is>
      </c>
      <c r="B256" s="12" t="inlineStr">
        <is>
          <t>Proportion</t>
        </is>
      </c>
      <c r="C256" s="13" t="inlineStr">
        <is>
          <t>Recipe Ratio 3: Maximum That Can Be Made [MF16.17]</t>
        </is>
      </c>
      <c r="D25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6" s="12" t="inlineStr">
        <is>
          <t>ccfa0222-185a-4a2d-92c3-1fb3d1deacef</t>
        </is>
      </c>
    </row>
    <row r="257" ht="45" customHeight="1">
      <c r="A257" s="12" t="inlineStr">
        <is>
          <t>Ratio and Proportion</t>
        </is>
      </c>
      <c r="B257" s="12" t="inlineStr">
        <is>
          <t>Proportion</t>
        </is>
      </c>
      <c r="C257" s="13" t="inlineStr">
        <is>
          <t>Better Value [MF16.04]</t>
        </is>
      </c>
      <c r="D257" s="12" t="inlineStr">
        <is>
          <t>This nugget has learning material and questions covering the topic of Better Value.</t>
        </is>
      </c>
      <c r="E257" s="12" t="inlineStr">
        <is>
          <t>80b7c475-17b5-4ed9-b6ab-86c9e22642b3</t>
        </is>
      </c>
    </row>
    <row r="258" ht="45" customHeight="1">
      <c r="A258" s="12" t="inlineStr">
        <is>
          <t>Ratio and Proportion</t>
        </is>
      </c>
      <c r="B258" s="12" t="inlineStr">
        <is>
          <t>Proportion</t>
        </is>
      </c>
      <c r="C258" s="13" t="inlineStr">
        <is>
          <t>Direct Proportion 1: Conversions [MF16.05]</t>
        </is>
      </c>
      <c r="D258" s="12" t="inlineStr">
        <is>
          <t>This nugget has learning material and questions covering the topic of Direct Proportion 1.</t>
        </is>
      </c>
      <c r="E258" s="12" t="inlineStr">
        <is>
          <t>5d2a4e1e-b9c6-4347-ae98-5df436cc17fe</t>
        </is>
      </c>
    </row>
    <row r="259" ht="45" customHeight="1">
      <c r="A259" s="12" t="inlineStr">
        <is>
          <t>Ratio and Proportion</t>
        </is>
      </c>
      <c r="B259" s="12" t="inlineStr">
        <is>
          <t>Conversions</t>
        </is>
      </c>
      <c r="C259" s="13" t="inlineStr">
        <is>
          <t>Diagnostic: Conversions [MF00.62]</t>
        </is>
      </c>
      <c r="D259" s="12" t="inlineStr">
        <is>
          <t>This is a short diagnostic with questions on the topic of Conversions.</t>
        </is>
      </c>
      <c r="E259" s="12" t="inlineStr">
        <is>
          <t>1028a7ad-b4ca-47b2-aa2f-95bd8a701f14</t>
        </is>
      </c>
    </row>
    <row r="260" ht="45" customHeight="1">
      <c r="A260" s="12" t="inlineStr">
        <is>
          <t>Ratio and Proportion</t>
        </is>
      </c>
      <c r="B260" s="12" t="inlineStr">
        <is>
          <t>Conversions</t>
        </is>
      </c>
      <c r="C260" s="13" t="inlineStr">
        <is>
          <t>Conversion Graphs: Drawing [MF36.20]</t>
        </is>
      </c>
      <c r="D260" s="12" t="inlineStr">
        <is>
          <t>This nugget has learning material and questions covering the topic of Conversion Graphs: Drawing.</t>
        </is>
      </c>
      <c r="E260" s="12" t="inlineStr">
        <is>
          <t>bb9d29df-ca9c-4348-bf30-adf2d55183b2</t>
        </is>
      </c>
    </row>
    <row r="261" ht="45" customHeight="1">
      <c r="A261" s="12" t="inlineStr">
        <is>
          <t>Ratio and Proportion</t>
        </is>
      </c>
      <c r="B261" s="12" t="inlineStr">
        <is>
          <t>Conversions</t>
        </is>
      </c>
      <c r="C261" s="13" t="inlineStr">
        <is>
          <t>Conversion Graphs: Interpreting [MF36.21]</t>
        </is>
      </c>
      <c r="D261" s="12" t="inlineStr">
        <is>
          <t>This nugget has learning material and questions covering the topic of Conversion Graphs: Interpreting.</t>
        </is>
      </c>
      <c r="E261" s="12" t="inlineStr">
        <is>
          <t>34227100-bc1a-403a-ad64-33826a0fe9d8</t>
        </is>
      </c>
    </row>
    <row r="262" ht="45" customHeight="1">
      <c r="A262" s="12" t="inlineStr">
        <is>
          <t>Ratio and Proportion</t>
        </is>
      </c>
      <c r="B262" s="12" t="inlineStr">
        <is>
          <t>Conversions</t>
        </is>
      </c>
      <c r="C262" s="13" t="inlineStr">
        <is>
          <t>Conversion Graphs: Units of Measure [MF36.22]</t>
        </is>
      </c>
      <c r="D262" s="12" t="inlineStr">
        <is>
          <t>This nugget has learning material and questions on using conversion graphs to convert between metric and imperial units of measure.</t>
        </is>
      </c>
      <c r="E262" s="12" t="inlineStr">
        <is>
          <t>7e783eb9-12f2-4bce-aeb5-c837888f2924</t>
        </is>
      </c>
    </row>
    <row r="263" ht="45" customHeight="1">
      <c r="A263" s="12" t="inlineStr">
        <is>
          <t>Ratio and Proportion</t>
        </is>
      </c>
      <c r="B263" s="12" t="inlineStr">
        <is>
          <t>Conversions</t>
        </is>
      </c>
      <c r="C263" s="13" t="inlineStr">
        <is>
          <t>Converting Currency 1 [MF37.10]</t>
        </is>
      </c>
      <c r="D263" s="12" t="inlineStr">
        <is>
          <t>This nugget has learning material and questions covering the topic of Converting Currency 1.</t>
        </is>
      </c>
      <c r="E263" s="12" t="inlineStr">
        <is>
          <t>e6d356ad-b3c6-49a4-a37f-9e38f73f89f0</t>
        </is>
      </c>
    </row>
    <row r="264" ht="45" customHeight="1">
      <c r="A264" s="12" t="inlineStr">
        <is>
          <t>Ratio and Proportion</t>
        </is>
      </c>
      <c r="B264" s="12" t="inlineStr">
        <is>
          <t>Conversions</t>
        </is>
      </c>
      <c r="C264" s="13" t="inlineStr">
        <is>
          <t>Converting Currency 2: Double Conversions [MF37.11]</t>
        </is>
      </c>
      <c r="D264" s="12" t="inlineStr">
        <is>
          <t>This nugget has learning material and questions covering the topic of Converting Currency 2.</t>
        </is>
      </c>
      <c r="E264" s="12" t="inlineStr">
        <is>
          <t>ab6476f4-d958-4361-a22b-c1f237410dc8</t>
        </is>
      </c>
    </row>
    <row r="265" ht="45" customHeight="1">
      <c r="A265" s="12" t="inlineStr">
        <is>
          <t>Ratio and Proportion</t>
        </is>
      </c>
      <c r="B265" s="12" t="inlineStr">
        <is>
          <t>Conversions</t>
        </is>
      </c>
      <c r="C265" s="13" t="inlineStr">
        <is>
          <t>Converting Currency: Mixed Problems [MF37.12]</t>
        </is>
      </c>
      <c r="D265" s="12" t="inlineStr">
        <is>
          <t>This nugget has learning material and questions covering the topic of Converting Currency: Mixed Problems.</t>
        </is>
      </c>
      <c r="E265" s="12" t="inlineStr">
        <is>
          <t>ec0ba345-7c8f-420d-83e6-d7b8537ad574</t>
        </is>
      </c>
    </row>
    <row r="266" ht="45" customHeight="1">
      <c r="A266" s="12" t="inlineStr">
        <is>
          <t>Algebraic Manipulation</t>
        </is>
      </c>
      <c r="B266" s="12" t="inlineStr">
        <is>
          <t>Algebraic Expressions</t>
        </is>
      </c>
      <c r="C266" s="13" t="inlineStr">
        <is>
          <t>Diagnostic: Algebraic Expressions [MF00.25]</t>
        </is>
      </c>
      <c r="D266" s="12" t="inlineStr">
        <is>
          <t>This is a short diagnostic with questions on the topic of Simple Algebra.</t>
        </is>
      </c>
      <c r="E266" s="12" t="inlineStr">
        <is>
          <t>e2a2a1c6-56ad-48b6-9e35-4e4e1c736f93</t>
        </is>
      </c>
    </row>
    <row r="267" ht="45" customHeight="1">
      <c r="A267" s="12" t="inlineStr">
        <is>
          <t>Algebraic Manipulation</t>
        </is>
      </c>
      <c r="B267" s="12" t="inlineStr">
        <is>
          <t>Algebraic Expressions</t>
        </is>
      </c>
      <c r="C267" s="13" t="inlineStr">
        <is>
          <t>Forming Algebraic Expressions: One Step [MF17.01]</t>
        </is>
      </c>
      <c r="D267" s="12" t="inlineStr">
        <is>
          <t>This nugget has learning material and questions covering the topic of Forming Algebraic Expressions 1.</t>
        </is>
      </c>
      <c r="E267" s="12" t="inlineStr">
        <is>
          <t>ebe5b969-d6a3-4b59-961c-8e1ad9fed014</t>
        </is>
      </c>
    </row>
    <row r="268" ht="45" customHeight="1">
      <c r="A268" s="12" t="inlineStr">
        <is>
          <t>Algebraic Manipulation</t>
        </is>
      </c>
      <c r="B268" s="12" t="inlineStr">
        <is>
          <t>Algebraic Expressions</t>
        </is>
      </c>
      <c r="C268" s="13" t="inlineStr">
        <is>
          <t>Forming Algebraic Expressions: Two Step [MF17.02]</t>
        </is>
      </c>
      <c r="D268" s="12" t="inlineStr">
        <is>
          <t>This nugget has learning material and questions covering the topic of Forming Algebraic Expressions 2.</t>
        </is>
      </c>
      <c r="E268" s="12" t="inlineStr">
        <is>
          <t>7ed00b06-35f4-4150-861b-e926492694a5</t>
        </is>
      </c>
    </row>
    <row r="269" ht="45" customHeight="1">
      <c r="A269" s="12" t="inlineStr">
        <is>
          <t>Algebraic Manipulation</t>
        </is>
      </c>
      <c r="B269" s="12" t="inlineStr">
        <is>
          <t>Algebraic Expressions</t>
        </is>
      </c>
      <c r="C269" s="13" t="inlineStr">
        <is>
          <t>Forming Algebraic Expressions: Worded Problems [MF17.17]</t>
        </is>
      </c>
      <c r="D269" s="12" t="inlineStr">
        <is>
          <t xml:space="preserve">This nugget covers how to form expressions in one or two variables in a given real-life context. </t>
        </is>
      </c>
      <c r="E269" s="12" t="inlineStr">
        <is>
          <t>b28075f3-f5f1-425b-bf43-b9db44e1f6af</t>
        </is>
      </c>
    </row>
    <row r="270" ht="45" customHeight="1">
      <c r="A270" s="12" t="inlineStr">
        <is>
          <t>Algebraic Manipulation</t>
        </is>
      </c>
      <c r="B270" s="12" t="inlineStr">
        <is>
          <t>Algebraic Expressions</t>
        </is>
      </c>
      <c r="C270" s="13" t="inlineStr">
        <is>
          <t>Algebraic Terminology [MF17.03]</t>
        </is>
      </c>
      <c r="D270" s="12" t="inlineStr">
        <is>
          <t>This nugget has learning material and questions covering the topic of Algebraic Terminology.</t>
        </is>
      </c>
      <c r="E270" s="12" t="inlineStr">
        <is>
          <t>f2256c8a-79d1-45ee-9077-66d68555cc6a</t>
        </is>
      </c>
    </row>
    <row r="271" ht="45" customHeight="1">
      <c r="A271" s="12" t="inlineStr">
        <is>
          <t>Algebraic Manipulation</t>
        </is>
      </c>
      <c r="B271" s="12" t="inlineStr">
        <is>
          <t>Algebraic Expressions</t>
        </is>
      </c>
      <c r="C271" s="13" t="inlineStr">
        <is>
          <t>Collecting Like Terms 1: Add and Subtract [MF17.04]</t>
        </is>
      </c>
      <c r="D271" s="12" t="inlineStr">
        <is>
          <t>This nugget has learning material and questions covering the topic of Collecting Like Terms 1.</t>
        </is>
      </c>
      <c r="E271" s="12" t="inlineStr">
        <is>
          <t>cabadc20-809d-4494-b86b-da1a8ef77d1a</t>
        </is>
      </c>
    </row>
    <row r="272" ht="45" customHeight="1">
      <c r="A272" s="12" t="inlineStr">
        <is>
          <t>Algebraic Manipulation</t>
        </is>
      </c>
      <c r="B272" s="12" t="inlineStr">
        <is>
          <t>Algebraic Expressions</t>
        </is>
      </c>
      <c r="C272" s="13" t="inlineStr">
        <is>
          <t>Collecting Like Terms 2: Add and Subtract (Including Squared/Cubed Variables) [MF17.05]</t>
        </is>
      </c>
      <c r="D272" s="12" t="inlineStr">
        <is>
          <t>This nugget has learning material and questions covering the topic of Collecting Like Terms 2.</t>
        </is>
      </c>
      <c r="E272" s="12" t="inlineStr">
        <is>
          <t>5dedcbfd-7a88-4845-beea-ad20f63f0928</t>
        </is>
      </c>
    </row>
    <row r="273" ht="45" customHeight="1">
      <c r="A273" s="12" t="inlineStr">
        <is>
          <t>Algebraic Manipulation</t>
        </is>
      </c>
      <c r="B273" s="12" t="inlineStr">
        <is>
          <t>Algebraic Expressions</t>
        </is>
      </c>
      <c r="C273" s="13" t="inlineStr">
        <is>
          <t>Collecting Like Terms 3: In Context (Perimeter) [MF17.06]</t>
        </is>
      </c>
      <c r="D273" s="12" t="inlineStr">
        <is>
          <t>This nugget has learning material and questions covering the topic of Collecting Like Terms 3.</t>
        </is>
      </c>
      <c r="E273" s="12" t="inlineStr">
        <is>
          <t>a8f3bd90-e44f-4de6-9fb1-23c90e38ab18</t>
        </is>
      </c>
    </row>
    <row r="274" ht="45" customHeight="1">
      <c r="A274" s="12" t="inlineStr">
        <is>
          <t>Algebraic Manipulation</t>
        </is>
      </c>
      <c r="B274" s="12" t="inlineStr">
        <is>
          <t>Algebraic Expressions</t>
        </is>
      </c>
      <c r="C274" s="13" t="inlineStr">
        <is>
          <t>Index Laws with Algebra: Multiplication [MF17.19]</t>
        </is>
      </c>
      <c r="D274" s="12" t="inlineStr">
        <is>
          <t xml:space="preserve">This nugget covers the multiplication law for indices, where all the index numbers are positive integers. All of the base terms are single algebraic terms. </t>
        </is>
      </c>
      <c r="E274" s="12" t="inlineStr">
        <is>
          <t>be21205f-dd80-43df-a7f4-7f31d205ade7</t>
        </is>
      </c>
    </row>
    <row r="275" ht="45" customHeight="1">
      <c r="A275" s="12" t="inlineStr">
        <is>
          <t>Algebraic Manipulation</t>
        </is>
      </c>
      <c r="B275" s="12" t="inlineStr">
        <is>
          <t>Algebraic Expressions</t>
        </is>
      </c>
      <c r="C275" s="13" t="inlineStr">
        <is>
          <t>Index Laws with Algebra: Division [MF17.20]</t>
        </is>
      </c>
      <c r="D275" s="12" t="inlineStr">
        <is>
          <t xml:space="preserve">This nugget covers the division law for indices, where all the index numbers are positive integers. All of the base terms are single algebraic terms. </t>
        </is>
      </c>
      <c r="E275" s="12" t="inlineStr">
        <is>
          <t>9c646752-ffd1-409a-b07c-d76cfcb1d93c</t>
        </is>
      </c>
    </row>
    <row r="276" ht="45" customHeight="1">
      <c r="A276" s="12" t="inlineStr">
        <is>
          <t>Algebraic Manipulation</t>
        </is>
      </c>
      <c r="B276" s="12" t="inlineStr">
        <is>
          <t>Algebraic Expressions</t>
        </is>
      </c>
      <c r="C276" s="13" t="inlineStr">
        <is>
          <t>Index Laws with Algebra: Powers [MF17.21]</t>
        </is>
      </c>
      <c r="D276" s="12" t="inlineStr">
        <is>
          <t xml:space="preserve">This nugget covers the power law for indices, where all the index numbers are positive integers. All of the base terms are single algebraic terms. </t>
        </is>
      </c>
      <c r="E276" s="12" t="inlineStr">
        <is>
          <t>a7d9ba0a-30aa-43e3-bd9f-c4af7f426d56</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Expanding and Factorising</t>
        </is>
      </c>
      <c r="C289" s="13" t="inlineStr">
        <is>
          <t>Diagnostic: Expanding and Factorising Single Brackets [MF00.26]</t>
        </is>
      </c>
      <c r="D289" s="12" t="inlineStr">
        <is>
          <t>This is a short diagnostic with questions on the topic of Expanding and Factorising Single Brackets.</t>
        </is>
      </c>
      <c r="E289" s="12" t="inlineStr">
        <is>
          <t>7fb77793-dda0-44ff-81b1-c3e1019aeb49</t>
        </is>
      </c>
    </row>
    <row r="290" ht="45" customHeight="1">
      <c r="A290" s="12" t="inlineStr">
        <is>
          <t>Algebraic Manipulation</t>
        </is>
      </c>
      <c r="B290" s="12" t="inlineStr">
        <is>
          <t>Expanding and Factorising</t>
        </is>
      </c>
      <c r="C290" s="13" t="inlineStr">
        <is>
          <t>Expanding Single Brackets: Introduction [MF18.25]</t>
        </is>
      </c>
      <c r="D290" s="12" t="inlineStr">
        <is>
          <t>This nugget has learning material and questions covering the topic of introduction to expanding brackets, featuring pictorial methods of expanding brackets.</t>
        </is>
      </c>
      <c r="E290" s="12" t="inlineStr">
        <is>
          <t>48b3c433-ac89-4e9b-b7a3-014c97e9c122</t>
        </is>
      </c>
    </row>
    <row r="291" ht="45" customHeight="1">
      <c r="A291" s="12" t="inlineStr">
        <is>
          <t>Algebraic Manipulation</t>
        </is>
      </c>
      <c r="B291" s="12" t="inlineStr">
        <is>
          <t>Expanding and Factorising</t>
        </is>
      </c>
      <c r="C291" s="13" t="inlineStr">
        <is>
          <t>Expanding Single Brackets 1: a(x ± b) [MF18.01]</t>
        </is>
      </c>
      <c r="D291" s="12" t="inlineStr">
        <is>
          <t>This nugget has learning material and questions covering the topic of Expanding 1.</t>
        </is>
      </c>
      <c r="E291" s="12" t="inlineStr">
        <is>
          <t>7750f059-ad98-45f7-bb63-f2404c00320e</t>
        </is>
      </c>
    </row>
    <row r="292" ht="45" customHeight="1">
      <c r="A292" s="12" t="inlineStr">
        <is>
          <t>Algebraic Manipulation</t>
        </is>
      </c>
      <c r="B292" s="12" t="inlineStr">
        <is>
          <t>Expanding and Factorising</t>
        </is>
      </c>
      <c r="C292" s="13" t="inlineStr">
        <is>
          <t>Expanding Single Brackets 2: ±a(x ± b) [MF18.02]</t>
        </is>
      </c>
      <c r="D292" s="12" t="inlineStr">
        <is>
          <t>This nugget has learning material and questions covering the topic of Expanding 2.</t>
        </is>
      </c>
      <c r="E292" s="12" t="inlineStr">
        <is>
          <t>2339f8c1-a512-4d63-b197-aaf64eafe2c1</t>
        </is>
      </c>
    </row>
    <row r="293" ht="45" customHeight="1">
      <c r="A293" s="12" t="inlineStr">
        <is>
          <t>Algebraic Manipulation</t>
        </is>
      </c>
      <c r="B293" s="12" t="inlineStr">
        <is>
          <t>Expanding and Factorising</t>
        </is>
      </c>
      <c r="C293" s="13" t="inlineStr">
        <is>
          <t>Expanding Single Brackets 3: ±a(±bx ± cy) [MF18.03]</t>
        </is>
      </c>
      <c r="D293" s="12" t="inlineStr">
        <is>
          <t>This nugget has learning material and questions covering the topic of Expanding 3.</t>
        </is>
      </c>
      <c r="E293" s="12" t="inlineStr">
        <is>
          <t>ad0449d5-fcbc-44f8-9b40-5777e8af6ee4</t>
        </is>
      </c>
    </row>
    <row r="294" ht="45" customHeight="1">
      <c r="A294" s="12" t="inlineStr">
        <is>
          <t>Algebraic Manipulation</t>
        </is>
      </c>
      <c r="B294" s="12" t="inlineStr">
        <is>
          <t>Expanding and Factorising</t>
        </is>
      </c>
      <c r="C294" s="13" t="inlineStr">
        <is>
          <t>Expanding Single Brackets 4: ±x(±y ± a) [MF18.04]</t>
        </is>
      </c>
      <c r="D294" s="12" t="inlineStr">
        <is>
          <t>This nugget has learning material and questions covering the topic of Expanding 4.</t>
        </is>
      </c>
      <c r="E294" s="12" t="inlineStr">
        <is>
          <t>a5a141e6-b63d-4f28-851c-0ab0bdb686b0</t>
        </is>
      </c>
    </row>
    <row r="295" ht="45" customHeight="1">
      <c r="A295" s="12" t="inlineStr">
        <is>
          <t>Algebraic Manipulation</t>
        </is>
      </c>
      <c r="B295" s="12" t="inlineStr">
        <is>
          <t>Expanding and Factorising</t>
        </is>
      </c>
      <c r="C295" s="13" t="inlineStr">
        <is>
          <t>Expanding Single Brackets 5: Mixed [MF18.05]</t>
        </is>
      </c>
      <c r="D295" s="12" t="inlineStr">
        <is>
          <t>This nugget has learning material and questions covering the topic of Expanding 5.</t>
        </is>
      </c>
      <c r="E295" s="12" t="inlineStr">
        <is>
          <t>a36f0eeb-d64a-4a1c-b7a6-ff0d2a8e5079</t>
        </is>
      </c>
    </row>
    <row r="296" ht="45" customHeight="1">
      <c r="A296" s="12" t="inlineStr">
        <is>
          <t>Algebraic Manipulation</t>
        </is>
      </c>
      <c r="B296" s="12" t="inlineStr">
        <is>
          <t>Expanding and Factorising</t>
        </is>
      </c>
      <c r="C296" s="13" t="inlineStr">
        <is>
          <t>Expanding and Simplifying [MF18.06]</t>
        </is>
      </c>
      <c r="D296" s="12" t="inlineStr">
        <is>
          <t>This nugget has learning material and questions covering the topic of Expanding and Simplifying.</t>
        </is>
      </c>
      <c r="E296" s="12" t="inlineStr">
        <is>
          <t>1245a266-75eb-4685-9b2c-7ede7e9e65bf</t>
        </is>
      </c>
    </row>
    <row r="297" ht="45" customHeight="1">
      <c r="A297" s="12" t="inlineStr">
        <is>
          <t>Algebraic Manipulation</t>
        </is>
      </c>
      <c r="B297" s="12" t="inlineStr">
        <is>
          <t>Expanding and Factorising</t>
        </is>
      </c>
      <c r="C297" s="13" t="inlineStr">
        <is>
          <t>Factorising into a Single Bracket 1: x ± a or a ± x [MF18.07]</t>
        </is>
      </c>
      <c r="D297" s="12" t="inlineStr">
        <is>
          <t>This nugget has learning material and questions covering the topic of Factorising 1.</t>
        </is>
      </c>
      <c r="E297" s="12" t="inlineStr">
        <is>
          <t>34ff7e1a-7753-46a7-be91-51b52523f4a6</t>
        </is>
      </c>
    </row>
    <row r="298" ht="45" customHeight="1">
      <c r="A298" s="12" t="inlineStr">
        <is>
          <t>Algebraic Manipulation</t>
        </is>
      </c>
      <c r="B298" s="12" t="inlineStr">
        <is>
          <t>Expanding and Factorising</t>
        </is>
      </c>
      <c r="C298" s="13" t="inlineStr">
        <is>
          <t>Factorising into a Single Bracket 2: ax ± bx [MF18.08]</t>
        </is>
      </c>
      <c r="D298" s="12" t="inlineStr">
        <is>
          <t>This nugget has learning material and questions covering the topic of Factorising 2.</t>
        </is>
      </c>
      <c r="E298" s="12" t="inlineStr">
        <is>
          <t>057fab40-fadf-41e5-98eb-dfda52da5546</t>
        </is>
      </c>
    </row>
    <row r="299" ht="45" customHeight="1">
      <c r="A299" s="12" t="inlineStr">
        <is>
          <t>Algebraic Manipulation</t>
        </is>
      </c>
      <c r="B299" s="12" t="inlineStr">
        <is>
          <t>Expanding and Factorising</t>
        </is>
      </c>
      <c r="C299" s="13" t="inlineStr">
        <is>
          <t>Factorising into a Single Bracket 3: axy(bx² ± cx ± d) [MF18.09]</t>
        </is>
      </c>
      <c r="D299" s="12" t="inlineStr">
        <is>
          <t>This nugget has learning material and questions covering the topic of Factorising 3.</t>
        </is>
      </c>
      <c r="E299" s="12" t="inlineStr">
        <is>
          <t>b1db51b6-2b21-483d-bfe1-bbcee8e0f31e</t>
        </is>
      </c>
    </row>
    <row r="300" ht="45" customHeight="1">
      <c r="A300" s="12" t="inlineStr">
        <is>
          <t>Algebraic Manipulation</t>
        </is>
      </c>
      <c r="B300" s="12" t="inlineStr">
        <is>
          <t>Formulae</t>
        </is>
      </c>
      <c r="C300" s="13" t="inlineStr">
        <is>
          <t>Diagnostic: Using and Rearranging Formulae [MI00.29]</t>
        </is>
      </c>
      <c r="D300" s="12" t="inlineStr">
        <is>
          <t>This is a short diagnostic with questions on the topic of Formulae.</t>
        </is>
      </c>
      <c r="E300" s="12" t="inlineStr">
        <is>
          <t>c920fa39-47a6-47ae-8876-5b2c61429013</t>
        </is>
      </c>
    </row>
    <row r="301" ht="45" customHeight="1">
      <c r="A301" s="12" t="inlineStr">
        <is>
          <t>Algebraic Manipulation</t>
        </is>
      </c>
      <c r="B301" s="12" t="inlineStr">
        <is>
          <t>Formulae</t>
        </is>
      </c>
      <c r="C301" s="13" t="inlineStr">
        <is>
          <t>Generating Formulae [MF21.01]</t>
        </is>
      </c>
      <c r="D301" s="12" t="inlineStr">
        <is>
          <t>This nugget has learning material and questions covering the topic of Generating Formulae.</t>
        </is>
      </c>
      <c r="E301" s="12" t="inlineStr">
        <is>
          <t>b060d564-ac33-4400-997f-1f0987a8c046</t>
        </is>
      </c>
    </row>
    <row r="302" ht="45" customHeight="1">
      <c r="A302" s="12" t="inlineStr">
        <is>
          <t>Algebraic Manipulation</t>
        </is>
      </c>
      <c r="B302" s="12" t="inlineStr">
        <is>
          <t>Formulae</t>
        </is>
      </c>
      <c r="C302" s="13" t="inlineStr">
        <is>
          <t>Substituting into a Formula [MF21.02]</t>
        </is>
      </c>
      <c r="D302" s="12" t="inlineStr">
        <is>
          <t>This nugget has learning material and questions covering the topic of Substituting into a Formula.</t>
        </is>
      </c>
      <c r="E302" s="12" t="inlineStr">
        <is>
          <t>21cb7259-64cd-4bef-af6f-8e1207411f1d</t>
        </is>
      </c>
    </row>
    <row r="303" ht="45" customHeight="1">
      <c r="A303" s="12" t="inlineStr">
        <is>
          <t>Algebraic Manipulation</t>
        </is>
      </c>
      <c r="B303" s="12" t="inlineStr">
        <is>
          <t>Formulae</t>
        </is>
      </c>
      <c r="C303" s="13" t="inlineStr">
        <is>
          <t>Using a Worded Formula [MF21.12]</t>
        </is>
      </c>
      <c r="D303" s="12" t="inlineStr">
        <is>
          <t>This nuggets covers substituting into a simple worded formula in a real life context.</t>
        </is>
      </c>
      <c r="E303" s="12" t="inlineStr">
        <is>
          <t>7f32d50d-8712-425f-8fd3-c770ad07aff5</t>
        </is>
      </c>
    </row>
    <row r="304" ht="45" customHeight="1">
      <c r="A304" s="12" t="inlineStr">
        <is>
          <t>Algebraic Manipulation</t>
        </is>
      </c>
      <c r="B304" s="12" t="inlineStr">
        <is>
          <t>Formulae</t>
        </is>
      </c>
      <c r="C304" s="13" t="inlineStr">
        <is>
          <t>Rearranging Formulae: One Step [MF21.05]</t>
        </is>
      </c>
      <c r="D304" s="12" t="inlineStr">
        <is>
          <t>This nugget has learning material and questions covering the topic of Rearranging Formulae: One Step.</t>
        </is>
      </c>
      <c r="E304" s="12" t="inlineStr">
        <is>
          <t>94b75f85-9641-4bff-871b-f5b0ae581bd0</t>
        </is>
      </c>
    </row>
    <row r="305" ht="45" customHeight="1">
      <c r="A305" s="12" t="inlineStr">
        <is>
          <t>Algebraic Manipulation</t>
        </is>
      </c>
      <c r="B305" s="12" t="inlineStr">
        <is>
          <t>Formulae</t>
        </is>
      </c>
      <c r="C305" s="13" t="inlineStr">
        <is>
          <t>Rearranging Formulae: Two Step [MF21.06]</t>
        </is>
      </c>
      <c r="D305" s="12" t="inlineStr">
        <is>
          <t>This nugget has learning material and questions covering the topic of Rearranging Formulae: Two Step.</t>
        </is>
      </c>
      <c r="E305" s="12" t="inlineStr">
        <is>
          <t>e7d4a305-dc53-4073-ae97-db2a79dd9710</t>
        </is>
      </c>
    </row>
    <row r="306" ht="45" customHeight="1">
      <c r="A306" s="12" t="inlineStr">
        <is>
          <t>Algebraic Manipulation</t>
        </is>
      </c>
      <c r="B306" s="12" t="inlineStr">
        <is>
          <t>Formulae</t>
        </is>
      </c>
      <c r="C306" s="13" t="inlineStr">
        <is>
          <t>Rearranging Formulae: Negative Subject [MF21.07]</t>
        </is>
      </c>
      <c r="D306" s="12" t="inlineStr">
        <is>
          <t>This nugget has learning material and questions covering the topic of Rearranging Formulae: Negative Subject.</t>
        </is>
      </c>
      <c r="E306" s="12" t="inlineStr">
        <is>
          <t>7548c5d0-82d4-4b09-a329-ef7ca7cf3e6d</t>
        </is>
      </c>
    </row>
    <row r="307" ht="45" customHeight="1">
      <c r="A307" s="12" t="inlineStr">
        <is>
          <t>Algebraic Manipulation</t>
        </is>
      </c>
      <c r="B307" s="12" t="inlineStr">
        <is>
          <t>Formulae</t>
        </is>
      </c>
      <c r="C307" s="13" t="inlineStr">
        <is>
          <t>Rearranging Formulae: Unknown in Denominator [MF21.08]</t>
        </is>
      </c>
      <c r="D307" s="12" t="inlineStr">
        <is>
          <t>This nugget has learning material and questions covering the topic of Rearranging Formulae: Unknown in Denominator.</t>
        </is>
      </c>
      <c r="E307" s="12" t="inlineStr">
        <is>
          <t>0d265cfc-2f67-4a7b-8654-e51429c6135e</t>
        </is>
      </c>
    </row>
    <row r="308" ht="45" customHeight="1">
      <c r="A308" s="12" t="inlineStr">
        <is>
          <t>Equations and Inequalities</t>
        </is>
      </c>
      <c r="B308" s="12" t="inlineStr">
        <is>
          <t>Solving Linear Equations</t>
        </is>
      </c>
      <c r="C308" s="13" t="inlineStr">
        <is>
          <t>Diagnostic: Solving Linear Equations (1 and 2 Step) [MF00.28]</t>
        </is>
      </c>
      <c r="D308" s="12" t="inlineStr">
        <is>
          <t>This is a short diagnostic with questions on the topic of Solving Linear Equations 1.</t>
        </is>
      </c>
      <c r="E308" s="12" t="inlineStr">
        <is>
          <t>40aa8d94-3e57-40b5-b619-e11b89308642</t>
        </is>
      </c>
    </row>
    <row r="309" ht="45" customHeight="1">
      <c r="A309" s="12" t="inlineStr">
        <is>
          <t>Equations and Inequalities</t>
        </is>
      </c>
      <c r="B309" s="12" t="inlineStr">
        <is>
          <t>Solving Linear Equations</t>
        </is>
      </c>
      <c r="C309" s="13" t="inlineStr">
        <is>
          <t>Solving Equations: One Step Modelling (+ –) [MF19.30]</t>
        </is>
      </c>
      <c r="D309" s="12" t="inlineStr">
        <is>
          <t>This nugget has learning material and questions covering the topic of one step addition and subtraction equations by modelling using bar models.</t>
        </is>
      </c>
      <c r="E309" s="12" t="inlineStr">
        <is>
          <t>98eab281-59e0-49d3-92e1-320c55bbcbae</t>
        </is>
      </c>
    </row>
    <row r="310" ht="45" customHeight="1">
      <c r="A310" s="12" t="inlineStr">
        <is>
          <t>Equations and Inequalities</t>
        </is>
      </c>
      <c r="B310" s="12" t="inlineStr">
        <is>
          <t>Solving Linear Equations</t>
        </is>
      </c>
      <c r="C310" s="13" t="inlineStr">
        <is>
          <t>Solving Equations: One Step (+ –) [MF19.01]</t>
        </is>
      </c>
      <c r="D310" s="12" t="inlineStr">
        <is>
          <t>This nugget has learning material and questions covering the topic of a One Step Equation: Addition and Subtraction.</t>
        </is>
      </c>
      <c r="E310" s="12" t="inlineStr">
        <is>
          <t>a1b1ae43-815d-4cd6-a96e-53b5e06c7417</t>
        </is>
      </c>
    </row>
    <row r="311" ht="45" customHeight="1">
      <c r="A311" s="12" t="inlineStr">
        <is>
          <t>Equations and Inequalities</t>
        </is>
      </c>
      <c r="B311" s="12" t="inlineStr">
        <is>
          <t>Solving Linear Equations</t>
        </is>
      </c>
      <c r="C311" s="13" t="inlineStr">
        <is>
          <t>Solving Equations: One Step Modelling (× ÷) [MF19.31]</t>
        </is>
      </c>
      <c r="D311" s="12" t="inlineStr">
        <is>
          <t>This nugget has learning material and questions covering the topic of one step multiplication and division equations by modelling using bar models.</t>
        </is>
      </c>
      <c r="E311" s="12" t="inlineStr">
        <is>
          <t>4a1052b8-9349-40d0-b555-3a20478f1a68</t>
        </is>
      </c>
    </row>
    <row r="312" ht="45" customHeight="1">
      <c r="A312" s="12" t="inlineStr">
        <is>
          <t>Equations and Inequalities</t>
        </is>
      </c>
      <c r="B312" s="12" t="inlineStr">
        <is>
          <t>Solving Linear Equations</t>
        </is>
      </c>
      <c r="C312" s="13" t="inlineStr">
        <is>
          <t>Solving Equations: One Step (×) [MF19.02]</t>
        </is>
      </c>
      <c r="D312" s="12" t="inlineStr">
        <is>
          <t>This nugget has learning material and questions covering the topic of a One Step Equation: Multiplication.</t>
        </is>
      </c>
      <c r="E312" s="12" t="inlineStr">
        <is>
          <t>c886d223-e693-46f7-9978-df25038b520b</t>
        </is>
      </c>
    </row>
    <row r="313" ht="45" customHeight="1">
      <c r="A313" s="12" t="inlineStr">
        <is>
          <t>Equations and Inequalities</t>
        </is>
      </c>
      <c r="B313" s="12" t="inlineStr">
        <is>
          <t>Solving Linear Equations</t>
        </is>
      </c>
      <c r="C313" s="13" t="inlineStr">
        <is>
          <t>Solving Equations: One Step (÷) [MF19.03]</t>
        </is>
      </c>
      <c r="D313" s="12" t="inlineStr">
        <is>
          <t>This nugget has learning material and questions covering the topic of a  One Step Equation: Division.</t>
        </is>
      </c>
      <c r="E313" s="12" t="inlineStr">
        <is>
          <t>f598624b-02fb-442a-b8f1-431ce86601dd</t>
        </is>
      </c>
    </row>
    <row r="314" ht="45" customHeight="1">
      <c r="A314" s="12" t="inlineStr">
        <is>
          <t>Equations and Inequalities</t>
        </is>
      </c>
      <c r="B314" s="12" t="inlineStr">
        <is>
          <t>Solving Linear Equations</t>
        </is>
      </c>
      <c r="C314" s="13" t="inlineStr">
        <is>
          <t>Solving Equations: One Step (+ – × ÷) [MF19.04]</t>
        </is>
      </c>
      <c r="D314" s="12" t="inlineStr">
        <is>
          <t>This nugget has learning material and questions covering the topic of Solving One Step Equations: mixed.</t>
        </is>
      </c>
      <c r="E314" s="12" t="inlineStr">
        <is>
          <t>814b0108-5ba5-4351-a6d8-f3b43ec5679a</t>
        </is>
      </c>
    </row>
    <row r="315" ht="45" customHeight="1">
      <c r="A315" s="12" t="inlineStr">
        <is>
          <t>Equations and Inequalities</t>
        </is>
      </c>
      <c r="B315" s="12" t="inlineStr">
        <is>
          <t>Solving Linear Equations</t>
        </is>
      </c>
      <c r="C315" s="13" t="inlineStr">
        <is>
          <t>Solving Equations: Two Steps Modelling (×) [MF19.32]</t>
        </is>
      </c>
      <c r="D315" s="12" t="inlineStr">
        <is>
          <t>This nugget has learning material and questions covering the topic of two step equations by modelling using bar models.</t>
        </is>
      </c>
      <c r="E315" s="12" t="inlineStr">
        <is>
          <t>9da30eac-d022-43ba-b1b2-b8a0facbf451</t>
        </is>
      </c>
    </row>
    <row r="316" ht="45" customHeight="1">
      <c r="A316" s="12" t="inlineStr">
        <is>
          <t>Equations and Inequalities</t>
        </is>
      </c>
      <c r="B316" s="12" t="inlineStr">
        <is>
          <t>Solving Linear Equations</t>
        </is>
      </c>
      <c r="C316" s="13" t="inlineStr">
        <is>
          <t>Solving Equations: Two Steps Modelling (÷) [MF19.33]</t>
        </is>
      </c>
      <c r="D316" s="12" t="inlineStr">
        <is>
          <t>This nugget has learning material and questions covering the topic of two step equations by modelling using bar models.</t>
        </is>
      </c>
      <c r="E316" s="12" t="inlineStr">
        <is>
          <t>d928df5e-87a1-4078-9f68-84338a6eb422</t>
        </is>
      </c>
    </row>
    <row r="317" ht="45" customHeight="1">
      <c r="A317" s="12" t="inlineStr">
        <is>
          <t>Equations and Inequalities</t>
        </is>
      </c>
      <c r="B317" s="12" t="inlineStr">
        <is>
          <t>Solving Linear Equations</t>
        </is>
      </c>
      <c r="C317" s="13" t="inlineStr">
        <is>
          <t>Solving Equations: Two Steps (× ÷) [MF19.05]</t>
        </is>
      </c>
      <c r="D317" s="12" t="inlineStr">
        <is>
          <t>This nugget has learning material and questions covering the topic of a Two Step Equation: Multiplication and Division.</t>
        </is>
      </c>
      <c r="E317" s="12" t="inlineStr">
        <is>
          <t>43234728-b634-4f90-99da-b2ae9db681c5</t>
        </is>
      </c>
    </row>
    <row r="318" ht="45" customHeight="1">
      <c r="A318" s="12" t="inlineStr">
        <is>
          <t>Equations and Inequalities</t>
        </is>
      </c>
      <c r="B318" s="12" t="inlineStr">
        <is>
          <t>Solving Linear Equations</t>
        </is>
      </c>
      <c r="C318" s="13" t="inlineStr">
        <is>
          <t>Solving Equations: Two Steps ax + b = c [MF19.06]</t>
        </is>
      </c>
      <c r="D318" s="12" t="inlineStr">
        <is>
          <t>This nugget has learning material and questions covering the topic of a Two Step Equation: Multiplication 1.</t>
        </is>
      </c>
      <c r="E318" s="12" t="inlineStr">
        <is>
          <t>58b29467-b71d-42c4-8355-4d069016fb2c</t>
        </is>
      </c>
    </row>
    <row r="319" ht="45" customHeight="1">
      <c r="A319" s="12" t="inlineStr">
        <is>
          <t>Equations and Inequalities</t>
        </is>
      </c>
      <c r="B319" s="12" t="inlineStr">
        <is>
          <t>Solving Linear Equations</t>
        </is>
      </c>
      <c r="C319" s="13" t="inlineStr">
        <is>
          <t>Solving Equations: Two Steps ax – b = c [MF19.07]</t>
        </is>
      </c>
      <c r="D319" s="12" t="inlineStr">
        <is>
          <t>This nugget has learning material and questions covering the topic of a Two Step Equation: Multiplication 2.</t>
        </is>
      </c>
      <c r="E319" s="12" t="inlineStr">
        <is>
          <t>c55e34cd-68e9-4411-a267-15baf9aea69d</t>
        </is>
      </c>
    </row>
    <row r="320" ht="45" customHeight="1">
      <c r="A320" s="12" t="inlineStr">
        <is>
          <t>Equations and Inequalities</t>
        </is>
      </c>
      <c r="B320" s="12" t="inlineStr">
        <is>
          <t>Solving Linear Equations</t>
        </is>
      </c>
      <c r="C320" s="13" t="inlineStr">
        <is>
          <t>Solving Equations: Two Steps (x/a) ± b = c [MF19.08]</t>
        </is>
      </c>
      <c r="D320" s="12" t="inlineStr">
        <is>
          <t>This nugget has learning material and questions covering the topic of a Two Step Equation: Division 1.</t>
        </is>
      </c>
      <c r="E320" s="12" t="inlineStr">
        <is>
          <t>f346e0e5-f003-47c0-ad30-5881b01513db</t>
        </is>
      </c>
    </row>
    <row r="321" ht="45" customHeight="1">
      <c r="A321" s="12" t="inlineStr">
        <is>
          <t>Equations and Inequalities</t>
        </is>
      </c>
      <c r="B321" s="12" t="inlineStr">
        <is>
          <t>Solving Linear Equations</t>
        </is>
      </c>
      <c r="C321" s="13" t="inlineStr">
        <is>
          <t>Solving Equations: Two Steps (x ± a)/b = c [MF19.09]</t>
        </is>
      </c>
      <c r="D321" s="12" t="inlineStr">
        <is>
          <t>This nugget has learning material and questions covering the topic of a Two Step Equation: Division 2.</t>
        </is>
      </c>
      <c r="E321" s="12" t="inlineStr">
        <is>
          <t>1b41392d-1aee-4ce6-904d-5ee272a50d5c</t>
        </is>
      </c>
    </row>
    <row r="322" ht="45" customHeight="1">
      <c r="A322" s="12" t="inlineStr">
        <is>
          <t>Equations and Inequalities</t>
        </is>
      </c>
      <c r="B322" s="12" t="inlineStr">
        <is>
          <t>Solving Linear Equations</t>
        </is>
      </c>
      <c r="C322" s="13" t="inlineStr">
        <is>
          <t>Solving Equations: Two Steps (Unknown as Denominator) [MF19.10]</t>
        </is>
      </c>
      <c r="D322" s="12" t="inlineStr">
        <is>
          <t>This nugget has learning material and questions covering the topic of a Two Step Equation: Unknown as Denominator.</t>
        </is>
      </c>
      <c r="E322" s="12" t="inlineStr">
        <is>
          <t>7fecb070-e846-44c6-93fd-5bf038991a00</t>
        </is>
      </c>
    </row>
    <row r="323" ht="45" customHeight="1">
      <c r="A323" s="12" t="inlineStr">
        <is>
          <t>Equations and Inequalities</t>
        </is>
      </c>
      <c r="B323" s="12" t="inlineStr">
        <is>
          <t>Solving Linear Equations</t>
        </is>
      </c>
      <c r="C323" s="13" t="inlineStr">
        <is>
          <t>Solving Equations: Two Steps (Negative Unknown) [MF19.11]</t>
        </is>
      </c>
      <c r="D323" s="12" t="inlineStr">
        <is>
          <t>This nugget has learning material and questions covering the topic of a Two Step Equation: Negative Unknown.</t>
        </is>
      </c>
      <c r="E323" s="12" t="inlineStr">
        <is>
          <t>a968029d-8b6b-42c1-add2-80a3af862f8a</t>
        </is>
      </c>
    </row>
    <row r="324" ht="45" customHeight="1">
      <c r="A324" s="12" t="inlineStr">
        <is>
          <t>Equations and Inequalities</t>
        </is>
      </c>
      <c r="B324" s="12" t="inlineStr">
        <is>
          <t>Solving Linear Equations</t>
        </is>
      </c>
      <c r="C324" s="13" t="inlineStr">
        <is>
          <t>Solving Equations: Two Steps (Mixed Exercise) [MF19.12]</t>
        </is>
      </c>
      <c r="D324" s="12" t="inlineStr">
        <is>
          <t>This nugget has learning material and questions covering the topic of Solving Two Step Equations: mixed.</t>
        </is>
      </c>
      <c r="E324" s="12" t="inlineStr">
        <is>
          <t>36b0da2e-31ec-4447-9156-fc5771181bf2</t>
        </is>
      </c>
    </row>
    <row r="325" ht="45" customHeight="1">
      <c r="A325" s="12" t="inlineStr">
        <is>
          <t>Equations and Inequalities</t>
        </is>
      </c>
      <c r="B325" s="12" t="inlineStr">
        <is>
          <t>Solving Linear Equations</t>
        </is>
      </c>
      <c r="C325" s="13" t="inlineStr">
        <is>
          <t>Diagnostic: Forming and Solving Linear Equations [MF00.29]</t>
        </is>
      </c>
      <c r="D325" s="12" t="inlineStr">
        <is>
          <t>This is a short diagnostic with questions on the topic of Solving Linear Equations 2.</t>
        </is>
      </c>
      <c r="E325" s="12" t="inlineStr">
        <is>
          <t>6251f9ac-eee1-45d5-8c6e-ee4429528b84</t>
        </is>
      </c>
    </row>
    <row r="326" ht="45" customHeight="1">
      <c r="A326" s="12" t="inlineStr">
        <is>
          <t>Equations and Inequalities</t>
        </is>
      </c>
      <c r="B326" s="12" t="inlineStr">
        <is>
          <t>Solving Linear Equations</t>
        </is>
      </c>
      <c r="C326" s="13" t="inlineStr">
        <is>
          <t>Solving Equations: Three Steps (Unknown on One Side) [MF19.13]</t>
        </is>
      </c>
      <c r="D326" s="12" t="inlineStr">
        <is>
          <t>This nugget has learning material and questions covering the topic of a Three Step Equation: Unknown on One Side.</t>
        </is>
      </c>
      <c r="E326" s="12" t="inlineStr">
        <is>
          <t>9f8d3606-1735-4f50-9f74-b09121b9b950</t>
        </is>
      </c>
    </row>
    <row r="327" ht="45" customHeight="1">
      <c r="A327" s="12" t="inlineStr">
        <is>
          <t>Equations and Inequalities</t>
        </is>
      </c>
      <c r="B327" s="12" t="inlineStr">
        <is>
          <t>Solving Linear Equations</t>
        </is>
      </c>
      <c r="C327" s="13" t="inlineStr">
        <is>
          <t>Solving Equations: Three Steps (Including Brackets) [MF19.14]</t>
        </is>
      </c>
      <c r="D327" s="12" t="inlineStr">
        <is>
          <t>This nugget has learning material and questions covering the topic of a Three Step Equation: Involving Expanding.</t>
        </is>
      </c>
      <c r="E327" s="12" t="inlineStr">
        <is>
          <t>ee8a550f-11a7-4652-a367-00d3e5641211</t>
        </is>
      </c>
    </row>
    <row r="328" ht="45" customHeight="1">
      <c r="A328" s="12" t="inlineStr">
        <is>
          <t>Equations and Inequalities</t>
        </is>
      </c>
      <c r="B328" s="12" t="inlineStr">
        <is>
          <t>Solving Linear Equations</t>
        </is>
      </c>
      <c r="C328" s="13" t="inlineStr">
        <is>
          <t>Solving Equations: Three Steps (Unknown on Both Sides) [MF19.15]</t>
        </is>
      </c>
      <c r="D328" s="12" t="inlineStr">
        <is>
          <t>This nugget has learning material and questions covering the topic of a Three Step Equation: Unknown on Both Sides.</t>
        </is>
      </c>
      <c r="E328" s="12" t="inlineStr">
        <is>
          <t>5b4f3e80-6229-4ccd-b85c-22f9117a37ba</t>
        </is>
      </c>
    </row>
    <row r="329" ht="45" customHeight="1">
      <c r="A329" s="12" t="inlineStr">
        <is>
          <t>Equations and Inequalities</t>
        </is>
      </c>
      <c r="B329" s="12" t="inlineStr">
        <is>
          <t>Solving Linear Equations</t>
        </is>
      </c>
      <c r="C329" s="13" t="inlineStr">
        <is>
          <t>Solving Equations: Four Steps (Including Expanding) [MF19.16]</t>
        </is>
      </c>
      <c r="D329" s="12" t="inlineStr">
        <is>
          <t>This nugget has learning material and questions covering the topic of a Four Step Equation: Involving Expanding.</t>
        </is>
      </c>
      <c r="E329" s="12" t="inlineStr">
        <is>
          <t>b1956380-b56f-4480-81f2-41f566eed41e</t>
        </is>
      </c>
    </row>
    <row r="330" ht="45" customHeight="1">
      <c r="A330" s="12" t="inlineStr">
        <is>
          <t>Equations and Inequalities</t>
        </is>
      </c>
      <c r="B330" s="12" t="inlineStr">
        <is>
          <t>Solving Linear Equations</t>
        </is>
      </c>
      <c r="C330" s="13" t="inlineStr">
        <is>
          <t>Solving Equations: Four Steps (Including Fractions) [MF19.17]</t>
        </is>
      </c>
      <c r="D330" s="12" t="inlineStr">
        <is>
          <t>This nugget has learning material and questions covering the topic of a Four Step Equation: Involving Fractions.</t>
        </is>
      </c>
      <c r="E330" s="12" t="inlineStr">
        <is>
          <t>f7d0f01e-f675-4796-a51a-915be746961a</t>
        </is>
      </c>
    </row>
    <row r="331" ht="45" customHeight="1">
      <c r="A331" s="12" t="inlineStr">
        <is>
          <t>Equations and Inequalities</t>
        </is>
      </c>
      <c r="B331" s="12" t="inlineStr">
        <is>
          <t>Solving Linear Equations</t>
        </is>
      </c>
      <c r="C331" s="13" t="inlineStr">
        <is>
          <t>Generating Equations from Words [MF19.18]</t>
        </is>
      </c>
      <c r="D331" s="12" t="inlineStr">
        <is>
          <t>This nugget has learning material and questions covering the topic of Generating Equations from Words.</t>
        </is>
      </c>
      <c r="E331" s="12" t="inlineStr">
        <is>
          <t>34b5edcf-0958-43dd-8ae5-07013d17230b</t>
        </is>
      </c>
    </row>
    <row r="332" ht="45" customHeight="1">
      <c r="A332" s="12" t="inlineStr">
        <is>
          <t>Equations and Inequalities</t>
        </is>
      </c>
      <c r="B332" s="12" t="inlineStr">
        <is>
          <t>Solving Linear Equations</t>
        </is>
      </c>
      <c r="C332" s="13" t="inlineStr">
        <is>
          <t>Generating Equations from Diagrams [MF19.19]</t>
        </is>
      </c>
      <c r="D332" s="12" t="inlineStr">
        <is>
          <t>This nugget has learning material and questions covering the topic of Generating Equations from Diagrams.</t>
        </is>
      </c>
      <c r="E332" s="12" t="inlineStr">
        <is>
          <t>5c44e2f1-5822-41af-9e3c-94118cbda0b2</t>
        </is>
      </c>
    </row>
    <row r="333" ht="45" customHeight="1">
      <c r="A333" s="12" t="inlineStr">
        <is>
          <t>Equations and Inequalities</t>
        </is>
      </c>
      <c r="B333" s="12" t="inlineStr">
        <is>
          <t>Inequalities</t>
        </is>
      </c>
      <c r="C333" s="13" t="inlineStr">
        <is>
          <t>Diagnostic: Inequalities [MF00.34]</t>
        </is>
      </c>
      <c r="D333" s="12" t="inlineStr">
        <is>
          <t>This is a short diagnostic with questions on the topic of Inequalities.</t>
        </is>
      </c>
      <c r="E333" s="12" t="inlineStr">
        <is>
          <t>37e052ec-2fe1-4372-8b12-236d21552a54</t>
        </is>
      </c>
    </row>
    <row r="334" ht="45" customHeight="1">
      <c r="A334" s="12" t="inlineStr">
        <is>
          <t>Equations and Inequalities</t>
        </is>
      </c>
      <c r="B334" s="12" t="inlineStr">
        <is>
          <t>Inequalities</t>
        </is>
      </c>
      <c r="C334" s="13" t="inlineStr">
        <is>
          <t>Representing Inequalities on a Number Line [MF25.01]</t>
        </is>
      </c>
      <c r="D334" s="12" t="inlineStr">
        <is>
          <t>This nugget has learning material and questions covering the topic of Representing Inequalities on a Number Line.</t>
        </is>
      </c>
      <c r="E334" s="12" t="inlineStr">
        <is>
          <t>256a60bf-d26e-444b-a4c5-1b7d61c9fff8</t>
        </is>
      </c>
    </row>
    <row r="335" ht="45" customHeight="1">
      <c r="A335" s="12" t="inlineStr">
        <is>
          <t>Equations and Inequalities</t>
        </is>
      </c>
      <c r="B335" s="12" t="inlineStr">
        <is>
          <t>Inequalities</t>
        </is>
      </c>
      <c r="C335" s="13" t="inlineStr">
        <is>
          <t>Representing Two Sided Inequalities on a Number Line [MF25.02]</t>
        </is>
      </c>
      <c r="D335" s="12" t="inlineStr">
        <is>
          <t>This nugget has learning material and questions covering the topic of Representing Two Sided Inequalities on a Number Line.</t>
        </is>
      </c>
      <c r="E335" s="12" t="inlineStr">
        <is>
          <t>bdcd69ca-ae95-463e-9aef-ab58d954c395</t>
        </is>
      </c>
    </row>
    <row r="336" ht="45" customHeight="1">
      <c r="A336" s="12" t="inlineStr">
        <is>
          <t>Equations and Inequalities</t>
        </is>
      </c>
      <c r="B336" s="12" t="inlineStr">
        <is>
          <t>Inequalities</t>
        </is>
      </c>
      <c r="C336" s="13" t="inlineStr">
        <is>
          <t>Interpreting Inequalities from a Number Line [MF25.03]</t>
        </is>
      </c>
      <c r="D336" s="12" t="inlineStr">
        <is>
          <t>This nugget has learning material and questions covering the topic of Interpreting Inequalities from a Number Line.</t>
        </is>
      </c>
      <c r="E336" s="12" t="inlineStr">
        <is>
          <t>fd683682-e330-4354-a761-c1bdb67e2316</t>
        </is>
      </c>
    </row>
    <row r="337" ht="45" customHeight="1">
      <c r="A337" s="12" t="inlineStr">
        <is>
          <t>Equations and Inequalities</t>
        </is>
      </c>
      <c r="B337" s="12" t="inlineStr">
        <is>
          <t>Inequalities</t>
        </is>
      </c>
      <c r="C337" s="13" t="inlineStr">
        <is>
          <t>Interpreting Two Sided Inequalities from a Number Line [MF25.04]</t>
        </is>
      </c>
      <c r="D337" s="12" t="inlineStr">
        <is>
          <t>This nugget contains learning material and questions on finding a two sided inequality from the representation on a number line.</t>
        </is>
      </c>
      <c r="E337" s="12" t="inlineStr">
        <is>
          <t>ac1191c2-67fb-4c6b-b992-de95c8343b19</t>
        </is>
      </c>
    </row>
    <row r="338" ht="45" customHeight="1">
      <c r="A338" s="12" t="inlineStr">
        <is>
          <t>Equations and Inequalities</t>
        </is>
      </c>
      <c r="B338" s="12" t="inlineStr">
        <is>
          <t>Inequalities</t>
        </is>
      </c>
      <c r="C338" s="13" t="inlineStr">
        <is>
          <t>Finding Integer Solutions to Inequalities [MF25.05]</t>
        </is>
      </c>
      <c r="D338" s="12" t="inlineStr">
        <is>
          <t>This nugget has learning material and questions covering the topic of Finding Integer Solutions to Inequalities.</t>
        </is>
      </c>
      <c r="E338" s="12" t="inlineStr">
        <is>
          <t>99ebe452-5896-465e-9abb-029fb85bf4e0</t>
        </is>
      </c>
    </row>
    <row r="339" ht="45" customHeight="1">
      <c r="A339" s="12" t="inlineStr">
        <is>
          <t>Equations and Inequalities</t>
        </is>
      </c>
      <c r="B339" s="12" t="inlineStr">
        <is>
          <t>Inequalities</t>
        </is>
      </c>
      <c r="C339" s="13" t="inlineStr">
        <is>
          <t>Forming Inequalities [MF25.24]</t>
        </is>
      </c>
      <c r="D339" s="12" t="inlineStr">
        <is>
          <t xml:space="preserve">This nugget contains material on how to set up an inequality, or set of inequalities from information given in words. </t>
        </is>
      </c>
      <c r="E339" s="12" t="inlineStr">
        <is>
          <t>1c2a006b-19fb-4182-bada-2ac6e1a47ed1</t>
        </is>
      </c>
    </row>
    <row r="340" ht="45" customHeight="1">
      <c r="A340" s="12" t="inlineStr">
        <is>
          <t>Equations and Inequalities</t>
        </is>
      </c>
      <c r="B340" s="12" t="inlineStr">
        <is>
          <t>Inequalities</t>
        </is>
      </c>
      <c r="C340" s="13" t="inlineStr">
        <is>
          <t>Diagnostic: Solving Linear Inequalities [MF00.35]</t>
        </is>
      </c>
      <c r="D340" s="12" t="inlineStr">
        <is>
          <t>This is a short diagnostic with questions on the topic of Solving Inequalities 1.</t>
        </is>
      </c>
      <c r="E340" s="12" t="inlineStr">
        <is>
          <t>a93919db-836f-4605-ae07-dee8c2f5d6a1</t>
        </is>
      </c>
    </row>
    <row r="341" ht="45" customHeight="1">
      <c r="A341" s="12" t="inlineStr">
        <is>
          <t>Equations and Inequalities</t>
        </is>
      </c>
      <c r="B341" s="12" t="inlineStr">
        <is>
          <t>Inequalities</t>
        </is>
      </c>
      <c r="C341" s="13" t="inlineStr">
        <is>
          <t>Solving Inequalities: One Step [MF25.06]</t>
        </is>
      </c>
      <c r="D341" s="12" t="inlineStr">
        <is>
          <t>This nugget has learning material and questions covering the topic of Solving Inequalities: One Step.</t>
        </is>
      </c>
      <c r="E341" s="12" t="inlineStr">
        <is>
          <t>3e702e6b-7173-4f7b-a6ca-b1d3a8776226</t>
        </is>
      </c>
    </row>
    <row r="342" ht="45" customHeight="1">
      <c r="A342" s="12" t="inlineStr">
        <is>
          <t>Equations and Inequalities</t>
        </is>
      </c>
      <c r="B342" s="12" t="inlineStr">
        <is>
          <t>Inequalities</t>
        </is>
      </c>
      <c r="C342" s="13" t="inlineStr">
        <is>
          <t>Solving Inequalities: Negative Variable [MF25.07]</t>
        </is>
      </c>
      <c r="D342" s="12" t="inlineStr">
        <is>
          <t>This nugget has learning material and questions covering the topic of Solving Inequalities: Negative Variable.</t>
        </is>
      </c>
      <c r="E342" s="12" t="inlineStr">
        <is>
          <t>a85eabd3-d748-4844-83de-b390dd206ca0</t>
        </is>
      </c>
    </row>
    <row r="343" ht="45" customHeight="1">
      <c r="A343" s="12" t="inlineStr">
        <is>
          <t>Equations and Inequalities</t>
        </is>
      </c>
      <c r="B343" s="12" t="inlineStr">
        <is>
          <t>Inequalities</t>
        </is>
      </c>
      <c r="C343" s="13" t="inlineStr">
        <is>
          <t>Solving Inequalities: Two Step [MF25.08]</t>
        </is>
      </c>
      <c r="D343" s="12" t="inlineStr">
        <is>
          <t>This nugget has learning material and questions covering the topic of Solving Inequalities: Two Step.</t>
        </is>
      </c>
      <c r="E343" s="12" t="inlineStr">
        <is>
          <t>939b9a09-b2e0-4489-8d21-74b97eb49acc</t>
        </is>
      </c>
    </row>
    <row r="344" ht="45" customHeight="1">
      <c r="A344" s="12" t="inlineStr">
        <is>
          <t>Equations and Inequalities</t>
        </is>
      </c>
      <c r="B344" s="12" t="inlineStr">
        <is>
          <t>Inequalities</t>
        </is>
      </c>
      <c r="C344" s="13" t="inlineStr">
        <is>
          <t>Solving Inequalities: One Step and Two Sided [MF25.09]</t>
        </is>
      </c>
      <c r="D344" s="12" t="inlineStr">
        <is>
          <t>This nugget has learning material and questions covering the topic of Solving Inequalities: One Step and Two Sided.</t>
        </is>
      </c>
      <c r="E344" s="12" t="inlineStr">
        <is>
          <t>41645bce-d67f-4d76-90eb-74c11ac68c5d</t>
        </is>
      </c>
    </row>
    <row r="345" ht="45" customHeight="1">
      <c r="A345" s="12" t="inlineStr">
        <is>
          <t>Equations and Inequalities</t>
        </is>
      </c>
      <c r="B345" s="12" t="inlineStr">
        <is>
          <t>Inequalities</t>
        </is>
      </c>
      <c r="C345" s="13" t="inlineStr">
        <is>
          <t>Solving Inequalities: Multi Step and Two Sided [MF25.10]</t>
        </is>
      </c>
      <c r="D345" s="12" t="inlineStr">
        <is>
          <t>This nugget has learning material and questions covering the topic of Solving Inequalities: Multi Step and Two Sided.</t>
        </is>
      </c>
      <c r="E345" s="12" t="inlineStr">
        <is>
          <t>bddc9ca8-304a-48c1-81ed-205cccf0a6f5</t>
        </is>
      </c>
    </row>
    <row r="346" ht="45" customHeight="1">
      <c r="A346" s="12" t="inlineStr">
        <is>
          <t>Equations and Inequalities</t>
        </is>
      </c>
      <c r="B346" s="12" t="inlineStr">
        <is>
          <t>Inequalities</t>
        </is>
      </c>
      <c r="C346" s="13" t="inlineStr">
        <is>
          <t>Solving Inequalities: Finding Integer Solutions with Two Sides [MF25.11]</t>
        </is>
      </c>
      <c r="D346" s="12" t="inlineStr">
        <is>
          <t>This nugget has learning material and questions covering the topic of Solving Inequalities: Finding Integer Solutions with Two Sides.</t>
        </is>
      </c>
      <c r="E346" s="12" t="inlineStr">
        <is>
          <t>77e20768-bba3-4635-aa98-3a648d14b5c2</t>
        </is>
      </c>
    </row>
    <row r="347" ht="45" customHeight="1">
      <c r="A347" s="12" t="inlineStr">
        <is>
          <t>Equations and Inequalities</t>
        </is>
      </c>
      <c r="B347" s="12" t="inlineStr">
        <is>
          <t>Inequalities</t>
        </is>
      </c>
      <c r="C347" s="13" t="inlineStr">
        <is>
          <t>Solving Inequalities: Expressing Solutions on a Number Line [MF25.12]</t>
        </is>
      </c>
      <c r="D347" s="12" t="inlineStr">
        <is>
          <t>This nugget has learning material and questions covering the topic of Solving Inequalities: Expressing Solutions on a Number Line.</t>
        </is>
      </c>
      <c r="E347" s="12" t="inlineStr">
        <is>
          <t>a41fe688-88ef-4448-90d7-0a7d79eb5f38</t>
        </is>
      </c>
    </row>
    <row r="348" ht="45" customHeight="1">
      <c r="A348" s="12" t="inlineStr">
        <is>
          <t>Graphs and Sequences</t>
        </is>
      </c>
      <c r="B348" s="12" t="inlineStr">
        <is>
          <t>Coordinates</t>
        </is>
      </c>
      <c r="C348" s="13" t="inlineStr">
        <is>
          <t>Diagnostic: Coordinates [MF00.36]</t>
        </is>
      </c>
      <c r="D348" s="12" t="inlineStr">
        <is>
          <t>This is a short diagnostic with questions on the topic of Coordinates.</t>
        </is>
      </c>
      <c r="E348" s="12" t="inlineStr">
        <is>
          <t>15401b3f-0ea3-4eff-ab41-844c4140d5d7</t>
        </is>
      </c>
    </row>
    <row r="349" ht="45" customHeight="1">
      <c r="A349" s="12" t="inlineStr">
        <is>
          <t>Graphs and Sequences</t>
        </is>
      </c>
      <c r="B349" s="12" t="inlineStr">
        <is>
          <t>Coordinates</t>
        </is>
      </c>
      <c r="C349" s="13" t="inlineStr">
        <is>
          <t>Understanding Coordinates: 1st Quadrant [MF23.01]</t>
        </is>
      </c>
      <c r="D349" s="12" t="inlineStr">
        <is>
          <t>This nugget has learning material and questions covering the topic of Understanding Coordinates: 1st Quadrant.</t>
        </is>
      </c>
      <c r="E349" s="12" t="inlineStr">
        <is>
          <t>c403ab47-3547-4d3b-8228-6e7a87d6f43f</t>
        </is>
      </c>
    </row>
    <row r="350" ht="45" customHeight="1">
      <c r="A350" s="12" t="inlineStr">
        <is>
          <t>Graphs and Sequences</t>
        </is>
      </c>
      <c r="B350" s="12" t="inlineStr">
        <is>
          <t>Coordinates</t>
        </is>
      </c>
      <c r="C350" s="13" t="inlineStr">
        <is>
          <t>Understanding Coordinates: 4 Quadrants [MF23.02]</t>
        </is>
      </c>
      <c r="D350" s="12" t="inlineStr">
        <is>
          <t>This nugget has learning material and questions covering the topic of Understanding Coordinates: 4 Quadrants.</t>
        </is>
      </c>
      <c r="E350" s="12" t="inlineStr">
        <is>
          <t>5b991c24-3817-46b9-93da-98a0e9ad9d1e</t>
        </is>
      </c>
    </row>
    <row r="351" ht="45" customHeight="1">
      <c r="A351" s="12" t="inlineStr">
        <is>
          <t>Graphs and Sequences</t>
        </is>
      </c>
      <c r="B351" s="12" t="inlineStr">
        <is>
          <t>Coordinates</t>
        </is>
      </c>
      <c r="C351" s="13" t="inlineStr">
        <is>
          <t>Coordinates and 2D Shapes [MF23.26]</t>
        </is>
      </c>
      <c r="D351" s="12" t="inlineStr">
        <is>
          <t>This nugget has learning material and questions covering the topic of Coordinates and 2D Shapes.</t>
        </is>
      </c>
      <c r="E351" s="12" t="inlineStr">
        <is>
          <t>c50604b4-7244-4aa4-ba46-8a46443d01a9</t>
        </is>
      </c>
    </row>
    <row r="352" ht="45" customHeight="1">
      <c r="A352" s="12" t="inlineStr">
        <is>
          <t>Graphs and Sequences</t>
        </is>
      </c>
      <c r="B352" s="12" t="inlineStr">
        <is>
          <t>Coordinates</t>
        </is>
      </c>
      <c r="C352" s="13" t="inlineStr">
        <is>
          <t>Midpoint of a Line Segment [MF23.03]</t>
        </is>
      </c>
      <c r="D352" s="12" t="inlineStr">
        <is>
          <t>This nugget has learning material and questions covering the topic of Midpoint of a Line Segment.</t>
        </is>
      </c>
      <c r="E352" s="12" t="inlineStr">
        <is>
          <t>fb84870a-fb43-4c0b-ac28-99c3a02d0fe9</t>
        </is>
      </c>
    </row>
    <row r="353" ht="45" customHeight="1">
      <c r="A353" s="12" t="inlineStr">
        <is>
          <t>Graphs and Sequences</t>
        </is>
      </c>
      <c r="B353" s="12" t="inlineStr">
        <is>
          <t>Straight Line Graphs</t>
        </is>
      </c>
      <c r="C353" s="13" t="inlineStr">
        <is>
          <t>Diagnostic: Straight Line Graphs [MNI0.16]</t>
        </is>
      </c>
      <c r="D353" s="12" t="inlineStr">
        <is>
          <t>This is a short diagnostic assessment covering the topic of Straight Line Graphs.</t>
        </is>
      </c>
      <c r="E353" s="12" t="inlineStr">
        <is>
          <t>c9a2df9a-fd24-490f-8ba0-01c669f261fd</t>
        </is>
      </c>
    </row>
    <row r="354" ht="45" customHeight="1">
      <c r="A354" s="12" t="inlineStr">
        <is>
          <t>Graphs and Sequences</t>
        </is>
      </c>
      <c r="B354" s="12" t="inlineStr">
        <is>
          <t>Straight Line Graphs</t>
        </is>
      </c>
      <c r="C354" s="13" t="inlineStr">
        <is>
          <t>Horizontal and Vertical Graphs [MF23.04]</t>
        </is>
      </c>
      <c r="D354" s="12" t="inlineStr">
        <is>
          <t>This nugget has learning material and questions covering the topic of Horizontal and Vertical Graphs.</t>
        </is>
      </c>
      <c r="E354" s="12" t="inlineStr">
        <is>
          <t>a3a38e73-56c9-4bf8-b130-5642d21467e2</t>
        </is>
      </c>
    </row>
    <row r="355" ht="45" customHeight="1">
      <c r="A355" s="12" t="inlineStr">
        <is>
          <t>Graphs and Sequences</t>
        </is>
      </c>
      <c r="B355" s="12" t="inlineStr">
        <is>
          <t>Straight Line Graphs</t>
        </is>
      </c>
      <c r="C355" s="13" t="inlineStr">
        <is>
          <t>Other Important Linear Graphs [MF23.05]</t>
        </is>
      </c>
      <c r="D355" s="12" t="inlineStr">
        <is>
          <t>This nugget has learning material and questions covering the topic of Other Important Linear Graphs.</t>
        </is>
      </c>
      <c r="E355" s="12" t="inlineStr">
        <is>
          <t>60127b6f-a592-454c-8574-0d6b3ebd918f</t>
        </is>
      </c>
    </row>
    <row r="356" ht="45" customHeight="1">
      <c r="A356" s="12" t="inlineStr">
        <is>
          <t>Graphs and Sequences</t>
        </is>
      </c>
      <c r="B356" s="12" t="inlineStr">
        <is>
          <t>Straight Line Graphs</t>
        </is>
      </c>
      <c r="C356" s="13" t="inlineStr">
        <is>
          <t>Plotting Straight Line Graphs: Table of Values [MF23.30]</t>
        </is>
      </c>
      <c r="D356" s="12" t="inlineStr">
        <is>
          <t>This nugget covers how to fill in a table of values to aid with plotting a straight line graph. Equations for the graphs are given in the form y = mx ± c, y = c ± mx and ax ± by = d.</t>
        </is>
      </c>
      <c r="E356" s="12" t="inlineStr">
        <is>
          <t>e7fc0aad-9e75-49da-849a-c7d90faf4bb7</t>
        </is>
      </c>
    </row>
    <row r="357" ht="45" customHeight="1">
      <c r="A357" s="12" t="inlineStr">
        <is>
          <t>Graphs and Sequences</t>
        </is>
      </c>
      <c r="B357" s="12" t="inlineStr">
        <is>
          <t>Straight Line Graphs</t>
        </is>
      </c>
      <c r="C357" s="13" t="inlineStr">
        <is>
          <t>Plotting Straight Line Graphs: 1st Quadrant [MF23.06]</t>
        </is>
      </c>
      <c r="D357" s="12" t="inlineStr">
        <is>
          <t>This nugget has learning material and questions covering the topic of Plotting Straight Line Graphs: 1st Quadrant</t>
        </is>
      </c>
      <c r="E357" s="12" t="inlineStr">
        <is>
          <t>1671fb9e-2415-4a9f-9edc-90d7d2507d38</t>
        </is>
      </c>
    </row>
    <row r="358" ht="45" customHeight="1">
      <c r="A358" s="12" t="inlineStr">
        <is>
          <t>Graphs and Sequences</t>
        </is>
      </c>
      <c r="B358" s="12" t="inlineStr">
        <is>
          <t>Straight Line Graphs</t>
        </is>
      </c>
      <c r="C358" s="13" t="inlineStr">
        <is>
          <t>Plotting Straight Line Graphs: 4 Quadrants [MF23.07]</t>
        </is>
      </c>
      <c r="D358" s="12" t="inlineStr">
        <is>
          <t>This nugget has learning material and questions covering the topic of Plotting Straight Line Graphs: 4 Quadrants.</t>
        </is>
      </c>
      <c r="E358" s="12" t="inlineStr">
        <is>
          <t>0cde5f87-63db-44d9-9a80-8392640961da</t>
        </is>
      </c>
    </row>
    <row r="359" ht="45" customHeight="1">
      <c r="A359" s="12" t="inlineStr">
        <is>
          <t>Graphs and Sequences</t>
        </is>
      </c>
      <c r="B359" s="12" t="inlineStr">
        <is>
          <t>Straight Line Graphs</t>
        </is>
      </c>
      <c r="C359" s="13" t="inlineStr">
        <is>
          <t>Finding the Gradient of a Line Segment: Using the Graph [MF23.08]</t>
        </is>
      </c>
      <c r="D359" s="12" t="inlineStr">
        <is>
          <t>This nugget has learning material and questions covering the topic of Finding the Gradient of a Line Segment: Using the Graph.</t>
        </is>
      </c>
      <c r="E359" s="12" t="inlineStr">
        <is>
          <t>b539239e-ac53-4d0a-b6a0-0514dc5aa5b2</t>
        </is>
      </c>
    </row>
    <row r="360" ht="45" customHeight="1">
      <c r="A360" s="12" t="inlineStr">
        <is>
          <t>Graphs and Sequences</t>
        </is>
      </c>
      <c r="B360" s="12" t="inlineStr">
        <is>
          <t>Straight Line Graphs</t>
        </is>
      </c>
      <c r="C360" s="13" t="inlineStr">
        <is>
          <t>Finding the Gradient of a Line Segment: Using the Formula [MF23.09]</t>
        </is>
      </c>
      <c r="D360" s="12" t="inlineStr">
        <is>
          <t>This nugget has learning material and questions covering the topic of Finding the Gradient of a Line Segment: Using the Formula.</t>
        </is>
      </c>
      <c r="E360" s="12" t="inlineStr">
        <is>
          <t>2846c87d-9f3b-4d62-877a-d1d123249545</t>
        </is>
      </c>
    </row>
    <row r="361" ht="45" customHeight="1">
      <c r="A361" s="12" t="inlineStr">
        <is>
          <t>Graphs and Sequences</t>
        </is>
      </c>
      <c r="B361" s="12" t="inlineStr">
        <is>
          <t>Straight Line Graphs</t>
        </is>
      </c>
      <c r="C361" s="13" t="inlineStr">
        <is>
          <t>Solving Simultaneous Equations Using Straight Line Graphs 1: Graphs Given [MF23.18]</t>
        </is>
      </c>
      <c r="D361" s="12" t="inlineStr">
        <is>
          <t>This nugget has learning material and questions covering the topic of Solving Simultaneous Equations Using Straight Line Graphs 1.</t>
        </is>
      </c>
      <c r="E361" s="12" t="inlineStr">
        <is>
          <t>9b464865-1509-444d-97f7-31d0b66ee1d6</t>
        </is>
      </c>
    </row>
    <row r="362" ht="45" customHeight="1">
      <c r="A362" s="12" t="inlineStr">
        <is>
          <t>Graphs and Sequences</t>
        </is>
      </c>
      <c r="B362" s="12" t="inlineStr">
        <is>
          <t>Quadratic and Other Graphs</t>
        </is>
      </c>
      <c r="C362" s="13" t="inlineStr">
        <is>
          <t>Diagnostic: Quadratic and Other Graphs [MNI0.17]</t>
        </is>
      </c>
      <c r="D362" s="12" t="inlineStr">
        <is>
          <t>This is a short diagnostic assessment covering the topic of Quadratic and Other Graphs.</t>
        </is>
      </c>
      <c r="E362" s="12" t="inlineStr">
        <is>
          <t>72f62da3-dfdb-455e-8c96-d942cdb1c9b2</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Roots [MF24.06]</t>
        </is>
      </c>
      <c r="D365" s="12" t="inlineStr">
        <is>
          <t>This nugget has learning material and questions covering the topic of Quadratic Graphs: Finding the Roots.</t>
        </is>
      </c>
      <c r="E365" s="12" t="inlineStr">
        <is>
          <t>015b471e-d355-4ed4-b382-1aa69a73605f</t>
        </is>
      </c>
    </row>
    <row r="366" ht="45" customHeight="1">
      <c r="A366" s="12" t="inlineStr">
        <is>
          <t>Graphs and Sequences</t>
        </is>
      </c>
      <c r="B366" s="12" t="inlineStr">
        <is>
          <t>Quadratic and Other Graphs</t>
        </is>
      </c>
      <c r="C366" s="13" t="inlineStr">
        <is>
          <t>Solving with Quadratic Graphs: y = a [MF24.41]</t>
        </is>
      </c>
      <c r="D36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366" s="12" t="inlineStr">
        <is>
          <t>81366de8-52c1-43ab-abf4-66225e07cd79</t>
        </is>
      </c>
    </row>
    <row r="367" ht="45" customHeight="1">
      <c r="A367" s="12" t="inlineStr">
        <is>
          <t>Graphs and Sequences</t>
        </is>
      </c>
      <c r="B367" s="12" t="inlineStr">
        <is>
          <t>Quadratic and Other Graphs</t>
        </is>
      </c>
      <c r="C367" s="13" t="inlineStr">
        <is>
          <t>Trial and Improvement [MF24.39]</t>
        </is>
      </c>
      <c r="D367" s="12" t="inlineStr">
        <is>
          <t xml:space="preserve">This nugget shows how to carry out the trial and improvement method to find the solution to a cubic equation accurate to one decimal place. </t>
        </is>
      </c>
      <c r="E367" s="12" t="inlineStr">
        <is>
          <t>90fcc5f7-821b-440f-82b8-31128a6b9a5e</t>
        </is>
      </c>
    </row>
    <row r="368" ht="45" customHeight="1">
      <c r="A368" s="12" t="inlineStr">
        <is>
          <t>Graphs and Sequences</t>
        </is>
      </c>
      <c r="B368" s="12" t="inlineStr">
        <is>
          <t>Quadratic and Other Graphs</t>
        </is>
      </c>
      <c r="C368" s="13" t="inlineStr">
        <is>
          <t>Real Life Graphs: Plotting [MF24.11]</t>
        </is>
      </c>
      <c r="D368" s="12" t="inlineStr">
        <is>
          <t>This nugget has learning material and questions covering the topic of Real Life Graphs: Plotting.</t>
        </is>
      </c>
      <c r="E368" s="12" t="inlineStr">
        <is>
          <t>b0ee20a8-50db-41b3-be5f-9a0a513b4cb2</t>
        </is>
      </c>
    </row>
    <row r="369" ht="45" customHeight="1">
      <c r="A369" s="12" t="inlineStr">
        <is>
          <t>Graphs and Sequences</t>
        </is>
      </c>
      <c r="B369" s="12" t="inlineStr">
        <is>
          <t>Quadratic and Other Graphs</t>
        </is>
      </c>
      <c r="C369" s="13" t="inlineStr">
        <is>
          <t>Real Life Graphs: Interpreting [MF24.12]</t>
        </is>
      </c>
      <c r="D369" s="12" t="inlineStr">
        <is>
          <t>This nugget has learning material and questions covering the topic of Real Life Graphs: Interpreting .</t>
        </is>
      </c>
      <c r="E369" s="12" t="inlineStr">
        <is>
          <t>b8d70c65-8d84-47ff-a725-2f88848122dd</t>
        </is>
      </c>
    </row>
    <row r="370" ht="45" customHeight="1">
      <c r="A370" s="12" t="inlineStr">
        <is>
          <t>Graphs and Sequences</t>
        </is>
      </c>
      <c r="B370" s="12" t="inlineStr">
        <is>
          <t>Quadratic and Other Graphs</t>
        </is>
      </c>
      <c r="C370" s="13" t="inlineStr">
        <is>
          <t>Real Life Graphs: Interpreting 2 [MF24.40]</t>
        </is>
      </c>
      <c r="D37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0" s="12" t="inlineStr">
        <is>
          <t>bfb62453-b525-4384-a094-b5de4d83b27f</t>
        </is>
      </c>
    </row>
    <row r="371" ht="45" customHeight="1">
      <c r="A371" s="12" t="inlineStr">
        <is>
          <t>Graphs and Sequences</t>
        </is>
      </c>
      <c r="B371" s="12" t="inlineStr">
        <is>
          <t>Sequences</t>
        </is>
      </c>
      <c r="C371" s="13" t="inlineStr">
        <is>
          <t>Diagnostic: Sequences [MF00.33]</t>
        </is>
      </c>
      <c r="D371" s="12" t="inlineStr">
        <is>
          <t>This is a short diagnostic with questions on the topic of Sequences.</t>
        </is>
      </c>
      <c r="E371" s="12" t="inlineStr">
        <is>
          <t>c2fdbba8-3f46-47c6-baa0-3549aa734232</t>
        </is>
      </c>
    </row>
    <row r="372" ht="45" customHeight="1">
      <c r="A372" s="12" t="inlineStr">
        <is>
          <t>Graphs and Sequences</t>
        </is>
      </c>
      <c r="B372" s="12" t="inlineStr">
        <is>
          <t>Sequences</t>
        </is>
      </c>
      <c r="C372" s="13" t="inlineStr">
        <is>
          <t>Continuing Sequences [MF22.01]</t>
        </is>
      </c>
      <c r="D372" s="12" t="inlineStr">
        <is>
          <t>This nugget has learning material and questions covering the topic of Continuing Sequences.</t>
        </is>
      </c>
      <c r="E372" s="12" t="inlineStr">
        <is>
          <t>4320dbd0-40a9-47ee-8613-37460c3f8d0a</t>
        </is>
      </c>
    </row>
    <row r="373" ht="45" customHeight="1">
      <c r="A373" s="12" t="inlineStr">
        <is>
          <t>Graphs and Sequences</t>
        </is>
      </c>
      <c r="B373" s="12" t="inlineStr">
        <is>
          <t>Sequences</t>
        </is>
      </c>
      <c r="C373" s="13" t="inlineStr">
        <is>
          <t>Linear Sequences: Finding the Term-to-Term Rule [MF22.02]</t>
        </is>
      </c>
      <c r="D373" s="12" t="inlineStr">
        <is>
          <t>This nugget has learning material and questions covering the topic of Sequences: Finding the Term-to-Term Rule.</t>
        </is>
      </c>
      <c r="E373" s="12" t="inlineStr">
        <is>
          <t>d685208d-0906-46e2-b431-1af590f31a7c</t>
        </is>
      </c>
    </row>
    <row r="374" ht="45" customHeight="1">
      <c r="A374" s="12" t="inlineStr">
        <is>
          <t>Graphs and Sequences</t>
        </is>
      </c>
      <c r="B374" s="12" t="inlineStr">
        <is>
          <t>Sequences</t>
        </is>
      </c>
      <c r="C374" s="13" t="inlineStr">
        <is>
          <t>Linear Sequences: Using the Term-to-Term Rule [MF22.03]</t>
        </is>
      </c>
      <c r="D374" s="12" t="inlineStr">
        <is>
          <t>This nugget has learning material and questions covering the topic of Sequences: Using the Term-to-Term Rule.</t>
        </is>
      </c>
      <c r="E374" s="12" t="inlineStr">
        <is>
          <t>5f998444-d83c-46d3-b743-a1c815145dc2</t>
        </is>
      </c>
    </row>
    <row r="375" ht="45" customHeight="1">
      <c r="A375" s="12" t="inlineStr">
        <is>
          <t>Graphs and Sequences</t>
        </is>
      </c>
      <c r="B375" s="12" t="inlineStr">
        <is>
          <t>Sequences</t>
        </is>
      </c>
      <c r="C375" s="13" t="inlineStr">
        <is>
          <t>Linear Sequences with Diagrams 1: Term-to-Term Rule [MF22.04]</t>
        </is>
      </c>
      <c r="D375" s="12" t="inlineStr">
        <is>
          <t>This nugget has learning material and questions covering the topic of Sequences: Diagrams 1.</t>
        </is>
      </c>
      <c r="E375" s="12" t="inlineStr">
        <is>
          <t>9881336e-9cb5-49a2-9bce-64870d65f35b</t>
        </is>
      </c>
    </row>
    <row r="376" ht="45" customHeight="1">
      <c r="A376" s="12" t="inlineStr">
        <is>
          <t>Graphs and Sequences</t>
        </is>
      </c>
      <c r="B376" s="12" t="inlineStr">
        <is>
          <t>Sequences</t>
        </is>
      </c>
      <c r="C376" s="13" t="inlineStr">
        <is>
          <t>Linear Sequences: Using the nth Term 1 (Substitute) [MF22.05]</t>
        </is>
      </c>
      <c r="D376" s="12" t="inlineStr">
        <is>
          <t>This nugget has learning material and questions covering the topic of Sequences: Using the nth Term (Linear).</t>
        </is>
      </c>
      <c r="E376" s="12" t="inlineStr">
        <is>
          <t>eac44e49-9d7d-40f5-ac9d-4458ee857d0d</t>
        </is>
      </c>
    </row>
    <row r="377" ht="45" customHeight="1">
      <c r="A377" s="12" t="inlineStr">
        <is>
          <t>Graphs and Sequences</t>
        </is>
      </c>
      <c r="B377" s="12" t="inlineStr">
        <is>
          <t>Sequences</t>
        </is>
      </c>
      <c r="C377" s="13" t="inlineStr">
        <is>
          <t>Linear Sequences: Using the nth Term 2 (Solve) [MF22.06]</t>
        </is>
      </c>
      <c r="D377" s="12" t="inlineStr">
        <is>
          <t>This nugget contains learning material and questions on using the nth term to determine what position a given term appears in a linear sequence.</t>
        </is>
      </c>
      <c r="E377" s="12" t="inlineStr">
        <is>
          <t>f8f99b42-f360-425c-9526-ae15dab48bff</t>
        </is>
      </c>
    </row>
    <row r="378" ht="45" customHeight="1">
      <c r="A378" s="12" t="inlineStr">
        <is>
          <t>Graphs and Sequences</t>
        </is>
      </c>
      <c r="B378" s="12" t="inlineStr">
        <is>
          <t>Sequences</t>
        </is>
      </c>
      <c r="C378" s="13" t="inlineStr">
        <is>
          <t>Linear Sequences: Finding the nth Term 1 (Increasing) [MF22.07]</t>
        </is>
      </c>
      <c r="D378" s="12" t="inlineStr">
        <is>
          <t>This nugget has learning material and questions covering the topic of Sequences: Finding the nth Term 1 (Linear).</t>
        </is>
      </c>
      <c r="E378" s="12" t="inlineStr">
        <is>
          <t>de0287f9-4f56-4475-8e2b-15a69b93775f</t>
        </is>
      </c>
    </row>
    <row r="379" ht="45" customHeight="1">
      <c r="A379" s="12" t="inlineStr">
        <is>
          <t>Graphs and Sequences</t>
        </is>
      </c>
      <c r="B379" s="12" t="inlineStr">
        <is>
          <t>Sequences</t>
        </is>
      </c>
      <c r="C379" s="13" t="inlineStr">
        <is>
          <t>Linear Sequences: Finding the nth Term 2 (Decreasing) [MF22.08]</t>
        </is>
      </c>
      <c r="D379" s="12" t="inlineStr">
        <is>
          <t>This nugget has learning material and questions covering the topic of Sequences: Finding the nth Term 2 (Linear).</t>
        </is>
      </c>
      <c r="E379" s="12" t="inlineStr">
        <is>
          <t>73292253-cae9-4d27-a0e4-fc327e556978</t>
        </is>
      </c>
    </row>
    <row r="380" ht="45" customHeight="1">
      <c r="A380" s="12" t="inlineStr">
        <is>
          <t>Graphs and Sequences</t>
        </is>
      </c>
      <c r="B380" s="12" t="inlineStr">
        <is>
          <t>Sequences</t>
        </is>
      </c>
      <c r="C380" s="13" t="inlineStr">
        <is>
          <t>Linear Sequences with Diagrams 2: nth Term [MF22.09]</t>
        </is>
      </c>
      <c r="D380" s="12" t="inlineStr">
        <is>
          <t>This nugget has learning material and questions covering the topic of Sequences: Diagrams 2.</t>
        </is>
      </c>
      <c r="E380" s="12" t="inlineStr">
        <is>
          <t>f8a43636-c958-45bd-8296-bc5aeea4d570</t>
        </is>
      </c>
    </row>
    <row r="381" ht="45" customHeight="1">
      <c r="A381" s="12" t="inlineStr">
        <is>
          <t>Graphs and Sequences</t>
        </is>
      </c>
      <c r="B381" s="12" t="inlineStr">
        <is>
          <t>Sequences</t>
        </is>
      </c>
      <c r="C381" s="13" t="inlineStr">
        <is>
          <t>Important Sequences: Squares, Cubes and Triangular Numbers [MF22.10]</t>
        </is>
      </c>
      <c r="D381" s="12" t="inlineStr">
        <is>
          <t>This nugget has learning material and questions covering the topic of Important Sequences: Squares, Cubes and Triangular Numbers.</t>
        </is>
      </c>
      <c r="E381" s="12" t="inlineStr">
        <is>
          <t>d0747d60-f206-4bf7-a852-3efa3b3b8b04</t>
        </is>
      </c>
    </row>
    <row r="382" ht="45" customHeight="1">
      <c r="A382" s="12" t="inlineStr">
        <is>
          <t>Graphs and Sequences</t>
        </is>
      </c>
      <c r="B382" s="12" t="inlineStr">
        <is>
          <t>Sequences</t>
        </is>
      </c>
      <c r="C382" s="13" t="inlineStr">
        <is>
          <t>Important Sequences: Geometric [MF22.11]</t>
        </is>
      </c>
      <c r="D382" s="12" t="inlineStr">
        <is>
          <t>This nugget has learning material and questions covering the topic of Important Sequences: Geometric.</t>
        </is>
      </c>
      <c r="E382" s="12" t="inlineStr">
        <is>
          <t>9c7b9e77-2787-44e2-8fbc-9963504b3755</t>
        </is>
      </c>
    </row>
    <row r="383" ht="45" customHeight="1">
      <c r="A383" s="12" t="inlineStr">
        <is>
          <t>Graphs and Sequences</t>
        </is>
      </c>
      <c r="B383" s="12" t="inlineStr">
        <is>
          <t>Sequences</t>
        </is>
      </c>
      <c r="C383" s="13" t="inlineStr">
        <is>
          <t>Important Sequences: Fibonacci [MF22.12]</t>
        </is>
      </c>
      <c r="D383" s="12" t="inlineStr">
        <is>
          <t>This nugget has learning material and questions covering the topic of Important Sequences: Fibonacci.</t>
        </is>
      </c>
      <c r="E383" s="12" t="inlineStr">
        <is>
          <t>307a9bf7-accb-4756-8085-d86536cfde01</t>
        </is>
      </c>
    </row>
    <row r="384" ht="45" customHeight="1">
      <c r="A384" s="12" t="inlineStr">
        <is>
          <t>Graphs and Sequences</t>
        </is>
      </c>
      <c r="B384" s="12" t="inlineStr">
        <is>
          <t>Sequences</t>
        </is>
      </c>
      <c r="C384" s="13" t="inlineStr">
        <is>
          <t>Algebraic Sequences [MF22.23]</t>
        </is>
      </c>
      <c r="D38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384" s="12" t="inlineStr">
        <is>
          <t>0afd2d2c-00a9-4d37-92b2-7c24a12e5fa4</t>
        </is>
      </c>
    </row>
    <row r="385" ht="45" customHeight="1">
      <c r="A385" s="12" t="inlineStr">
        <is>
          <t>Measures</t>
        </is>
      </c>
      <c r="B385" s="12" t="inlineStr">
        <is>
          <t>Measures of Time</t>
        </is>
      </c>
      <c r="C385" s="13" t="inlineStr">
        <is>
          <t>Diagnostic: Measures of Time [MF00.61]</t>
        </is>
      </c>
      <c r="D385" s="12" t="inlineStr">
        <is>
          <t>This is a short diagnostic with questions on the topic of Measures of Time.</t>
        </is>
      </c>
      <c r="E385" s="12" t="inlineStr">
        <is>
          <t>09ff1211-4209-4d74-81df-ecfa68a9ded9</t>
        </is>
      </c>
    </row>
    <row r="386" ht="45" customHeight="1">
      <c r="A386" s="12" t="inlineStr">
        <is>
          <t>Measures</t>
        </is>
      </c>
      <c r="B386" s="12" t="inlineStr">
        <is>
          <t>Measures of Time</t>
        </is>
      </c>
      <c r="C386" s="13" t="inlineStr">
        <is>
          <t>Reading a 12-Hour Clock 1: O'Clock and Half Past [MF37.01]</t>
        </is>
      </c>
      <c r="D386" s="12" t="inlineStr">
        <is>
          <t>This nugget involves reading the time from an analogue clock face and choosing the correct time given in words.</t>
        </is>
      </c>
      <c r="E386" s="12" t="inlineStr">
        <is>
          <t>f7f2a8c0-d665-46aa-9cad-481a5ad3fc79</t>
        </is>
      </c>
    </row>
    <row r="387" ht="45" customHeight="1">
      <c r="A387" s="12" t="inlineStr">
        <is>
          <t>Measures</t>
        </is>
      </c>
      <c r="B387" s="12" t="inlineStr">
        <is>
          <t>Measures of Time</t>
        </is>
      </c>
      <c r="C387" s="13" t="inlineStr">
        <is>
          <t>Reading a 12-Hour Clock 2: Multiples of 5 [MF37.02]</t>
        </is>
      </c>
      <c r="D387" s="12" t="inlineStr">
        <is>
          <t>This nugget has learning material and questions covering the topic of Reading a 12-Hour Clock 2: Multiples of 5.</t>
        </is>
      </c>
      <c r="E387" s="12" t="inlineStr">
        <is>
          <t>c4e658ad-f1ac-4cad-9198-20d1094a145f</t>
        </is>
      </c>
    </row>
    <row r="388" ht="45" customHeight="1">
      <c r="A388" s="12" t="inlineStr">
        <is>
          <t>Measures</t>
        </is>
      </c>
      <c r="B388" s="12" t="inlineStr">
        <is>
          <t>Measures of Time</t>
        </is>
      </c>
      <c r="C388" s="13" t="inlineStr">
        <is>
          <t>Reading a 12-Hour Clock 3: Mixed [MF37.03]</t>
        </is>
      </c>
      <c r="D388" s="12" t="inlineStr">
        <is>
          <t>This nugget has learning material and questions covering the topic of Reading a 12-Hour Clock 3: Mixed.</t>
        </is>
      </c>
      <c r="E388" s="12" t="inlineStr">
        <is>
          <t>cc255dfd-ea2a-4a7b-ad49-0465473c4b0a</t>
        </is>
      </c>
    </row>
    <row r="389" ht="45" customHeight="1">
      <c r="A389" s="12" t="inlineStr">
        <is>
          <t>Measures</t>
        </is>
      </c>
      <c r="B389" s="12" t="inlineStr">
        <is>
          <t>Measures of Time</t>
        </is>
      </c>
      <c r="C389" s="13" t="inlineStr">
        <is>
          <t>Converting Time: AM and PM [MF37.04]</t>
        </is>
      </c>
      <c r="D389" s="12" t="inlineStr">
        <is>
          <t>This nugget has learning material and questions covering the topic of Converting Time: AM and PM.</t>
        </is>
      </c>
      <c r="E389" s="12" t="inlineStr">
        <is>
          <t>2a583390-41af-4b32-9d30-da66c98fd1af</t>
        </is>
      </c>
    </row>
    <row r="390" ht="45" customHeight="1">
      <c r="A390" s="12" t="inlineStr">
        <is>
          <t>Measures</t>
        </is>
      </c>
      <c r="B390" s="12" t="inlineStr">
        <is>
          <t>Measures of Time</t>
        </is>
      </c>
      <c r="C390" s="13" t="inlineStr">
        <is>
          <t>Converting Time: Seconds, Minutes and Hours [MF37.05]</t>
        </is>
      </c>
      <c r="D390" s="12" t="inlineStr">
        <is>
          <t>This nugget has learning material and questions covering the topic of Converting Time: Seconds, Minutes and Hours.</t>
        </is>
      </c>
      <c r="E390" s="12" t="inlineStr">
        <is>
          <t>19b3224b-dc1b-487e-865f-e209886d98d0</t>
        </is>
      </c>
    </row>
    <row r="391" ht="45" customHeight="1">
      <c r="A391" s="12" t="inlineStr">
        <is>
          <t>Measures</t>
        </is>
      </c>
      <c r="B391" s="12" t="inlineStr">
        <is>
          <t>Measures of Time</t>
        </is>
      </c>
      <c r="C391" s="13" t="inlineStr">
        <is>
          <t>Converting Time: Days, Weeks and Years [MF37.06]</t>
        </is>
      </c>
      <c r="D391" s="12" t="inlineStr">
        <is>
          <t>This nugget has learning material and questions covering the topic of Converting Time: Days, Weeks and Years.</t>
        </is>
      </c>
      <c r="E391" s="12" t="inlineStr">
        <is>
          <t>630d8d41-4de7-405d-ae9e-4679879394c9</t>
        </is>
      </c>
    </row>
    <row r="392" ht="45" customHeight="1">
      <c r="A392" s="12" t="inlineStr">
        <is>
          <t>Measures</t>
        </is>
      </c>
      <c r="B392" s="12" t="inlineStr">
        <is>
          <t>Measures of Time</t>
        </is>
      </c>
      <c r="C392" s="13" t="inlineStr">
        <is>
          <t>Calendar Months [MF37.07]</t>
        </is>
      </c>
      <c r="D392" s="12" t="inlineStr">
        <is>
          <t>This nugget has learning material and questions covering the topic of Calendar Months.</t>
        </is>
      </c>
      <c r="E392" s="12" t="inlineStr">
        <is>
          <t>ceba81bd-524d-4fb5-877c-7c935f64d395</t>
        </is>
      </c>
    </row>
    <row r="393" ht="45" customHeight="1">
      <c r="A393" s="12" t="inlineStr">
        <is>
          <t>Measures</t>
        </is>
      </c>
      <c r="B393" s="12" t="inlineStr">
        <is>
          <t>Measures of Time</t>
        </is>
      </c>
      <c r="C393" s="13" t="inlineStr">
        <is>
          <t>Converting Time: Mixed Units [MF37.08]</t>
        </is>
      </c>
      <c r="D393" s="12" t="inlineStr">
        <is>
          <t>This nugget has learning material and questions covering the topic of Converting Time: Mixed Units.</t>
        </is>
      </c>
      <c r="E393" s="12" t="inlineStr">
        <is>
          <t>bb0f510e-826f-4f55-b5d9-e6eb67b5f223</t>
        </is>
      </c>
    </row>
    <row r="394" ht="45" customHeight="1">
      <c r="A394" s="12" t="inlineStr">
        <is>
          <t>Measures</t>
        </is>
      </c>
      <c r="B394" s="12" t="inlineStr">
        <is>
          <t>Measures of Time</t>
        </is>
      </c>
      <c r="C394" s="13" t="inlineStr">
        <is>
          <t>Problems with Time [MF37.09]</t>
        </is>
      </c>
      <c r="D394" s="12" t="inlineStr">
        <is>
          <t>This nugget has learning material and questions covering the topic of Problems with Time.</t>
        </is>
      </c>
      <c r="E394" s="12" t="inlineStr">
        <is>
          <t>c99897f8-1adf-4a77-b15c-344cc4423357</t>
        </is>
      </c>
    </row>
    <row r="395" ht="45" customHeight="1">
      <c r="A395" s="12" t="inlineStr">
        <is>
          <t>Measures</t>
        </is>
      </c>
      <c r="B395" s="12" t="inlineStr">
        <is>
          <t>Metric and Imperial Unit Conversions</t>
        </is>
      </c>
      <c r="C395" s="13" t="inlineStr">
        <is>
          <t>Diagnostic: Metric and Imperial Unit Conversions [MF00.77]</t>
        </is>
      </c>
      <c r="D395" s="12" t="inlineStr">
        <is>
          <t>This is a short diagnostic assessment covering the topic of Metric and Imperial Unit Conversions.</t>
        </is>
      </c>
      <c r="E395" s="12" t="inlineStr">
        <is>
          <t>69b9d4d6-b9f9-4514-ad00-7cd2faa7d53b</t>
        </is>
      </c>
    </row>
    <row r="396" ht="45" customHeight="1">
      <c r="A396" s="12" t="inlineStr">
        <is>
          <t>Measures</t>
        </is>
      </c>
      <c r="B396" s="12" t="inlineStr">
        <is>
          <t>Metric and Imperial Unit Conversions</t>
        </is>
      </c>
      <c r="C396" s="13" t="inlineStr">
        <is>
          <t>Reading Scales [MF36.01]</t>
        </is>
      </c>
      <c r="D396" s="12" t="inlineStr">
        <is>
          <t>This nugget has learning material and questions covering the topic of Reading Scales.</t>
        </is>
      </c>
      <c r="E396" s="12" t="inlineStr">
        <is>
          <t>488d469f-5ec1-4a53-b56b-a1b3da7ec705</t>
        </is>
      </c>
    </row>
    <row r="397" ht="45" customHeight="1">
      <c r="A397" s="12" t="inlineStr">
        <is>
          <t>Measures</t>
        </is>
      </c>
      <c r="B397" s="12" t="inlineStr">
        <is>
          <t>Metric and Imperial Unit Conversions</t>
        </is>
      </c>
      <c r="C397" s="13" t="inlineStr">
        <is>
          <t>Metric Units [MF36.02]</t>
        </is>
      </c>
      <c r="D397" s="12" t="inlineStr">
        <is>
          <t>This nugget has learning material and questions covering the topic of Metric Units.</t>
        </is>
      </c>
      <c r="E397" s="12" t="inlineStr">
        <is>
          <t>2c5e43ab-03b8-4e5f-bc8f-324267ad6227</t>
        </is>
      </c>
    </row>
    <row r="398" ht="45" customHeight="1">
      <c r="A398" s="12" t="inlineStr">
        <is>
          <t>Measures</t>
        </is>
      </c>
      <c r="B398" s="12" t="inlineStr">
        <is>
          <t>Metric and Imperial Unit Conversions</t>
        </is>
      </c>
      <c r="C398" s="13" t="inlineStr">
        <is>
          <t>Estimating with Metric Units [MF36.03]</t>
        </is>
      </c>
      <c r="D398" s="12" t="inlineStr">
        <is>
          <t>This nugget has learning material and questions covering the topic of Estimating with Metric Units.</t>
        </is>
      </c>
      <c r="E398" s="12" t="inlineStr">
        <is>
          <t>d9565956-ae55-49b8-aa37-3e7c9e2f2e67</t>
        </is>
      </c>
    </row>
    <row r="399" ht="45" customHeight="1">
      <c r="A399" s="12" t="inlineStr">
        <is>
          <t>Measures</t>
        </is>
      </c>
      <c r="B399" s="12" t="inlineStr">
        <is>
          <t>Metric and Imperial Unit Conversions</t>
        </is>
      </c>
      <c r="C399" s="13" t="inlineStr">
        <is>
          <t>Converting Metric Length (One Step) [MF36.04]</t>
        </is>
      </c>
      <c r="D399" s="12" t="inlineStr">
        <is>
          <t>This nugget has learning material and questions covering the topic of Converting Metric Length (One-Step).</t>
        </is>
      </c>
      <c r="E399" s="12" t="inlineStr">
        <is>
          <t>f6d9a6fe-0bde-472e-ac83-3499b5c09573</t>
        </is>
      </c>
    </row>
    <row r="400" ht="45" customHeight="1">
      <c r="A400" s="12" t="inlineStr">
        <is>
          <t>Measures</t>
        </is>
      </c>
      <c r="B400" s="12" t="inlineStr">
        <is>
          <t>Metric and Imperial Unit Conversions</t>
        </is>
      </c>
      <c r="C400" s="13" t="inlineStr">
        <is>
          <t>Converting Metric Length (Multi-Step) [MF36.05]</t>
        </is>
      </c>
      <c r="D400" s="12" t="inlineStr">
        <is>
          <t>This nugget has learning material and questions covering the topic of Converting Metric Length (Multi-Step).</t>
        </is>
      </c>
      <c r="E400" s="12" t="inlineStr">
        <is>
          <t>3bfe6b02-02b9-4a3e-b4f0-1aac7e0c8157</t>
        </is>
      </c>
    </row>
    <row r="401" ht="45" customHeight="1">
      <c r="A401" s="12" t="inlineStr">
        <is>
          <t>Measures</t>
        </is>
      </c>
      <c r="B401" s="12" t="inlineStr">
        <is>
          <t>Metric and Imperial Unit Conversions</t>
        </is>
      </c>
      <c r="C401" s="13" t="inlineStr">
        <is>
          <t>Converting Metric Length: Worded Questions [MF36.06]</t>
        </is>
      </c>
      <c r="D401" s="12" t="inlineStr">
        <is>
          <t>This nugget has learning material and questions covering the topic of Converting Metric Length: Worded Questions.</t>
        </is>
      </c>
      <c r="E401" s="12" t="inlineStr">
        <is>
          <t>f0f426a3-79ec-4963-8489-e065d826ff66</t>
        </is>
      </c>
    </row>
    <row r="402" ht="45" customHeight="1">
      <c r="A402" s="12" t="inlineStr">
        <is>
          <t>Measures</t>
        </is>
      </c>
      <c r="B402" s="12" t="inlineStr">
        <is>
          <t>Metric and Imperial Unit Conversions</t>
        </is>
      </c>
      <c r="C402" s="13" t="inlineStr">
        <is>
          <t>Converting Metric Mass (One Step) [MF36.07]</t>
        </is>
      </c>
      <c r="D402" s="12" t="inlineStr">
        <is>
          <t>This nugget has learning material and questions covering the topic of Converting Metric Mass (One-Step).</t>
        </is>
      </c>
      <c r="E402" s="12" t="inlineStr">
        <is>
          <t>1e96f84c-31bf-4ba8-ae67-63c693716b57</t>
        </is>
      </c>
    </row>
    <row r="403" ht="45" customHeight="1">
      <c r="A403" s="12" t="inlineStr">
        <is>
          <t>Measures</t>
        </is>
      </c>
      <c r="B403" s="12" t="inlineStr">
        <is>
          <t>Metric and Imperial Unit Conversions</t>
        </is>
      </c>
      <c r="C403" s="13" t="inlineStr">
        <is>
          <t>Converting Metric Mass (Multi-Step) [MF36.08]</t>
        </is>
      </c>
      <c r="D403" s="12" t="inlineStr">
        <is>
          <t>This nugget has learning material and questions covering the topic of Converting Metric Mass (Multi-Step).</t>
        </is>
      </c>
      <c r="E403" s="12" t="inlineStr">
        <is>
          <t>b8d33d09-f0d0-4230-87b6-70c14e768b22</t>
        </is>
      </c>
    </row>
    <row r="404" ht="45" customHeight="1">
      <c r="A404" s="12" t="inlineStr">
        <is>
          <t>Measures</t>
        </is>
      </c>
      <c r="B404" s="12" t="inlineStr">
        <is>
          <t>Metric and Imperial Unit Conversions</t>
        </is>
      </c>
      <c r="C404" s="13" t="inlineStr">
        <is>
          <t>Converting Metric Mass: Worded Questions [MF36.09]</t>
        </is>
      </c>
      <c r="D404" s="12" t="inlineStr">
        <is>
          <t>This nugget has learning material and questions covering the topic of Converting Metric Mass: Worded Questions.</t>
        </is>
      </c>
      <c r="E404" s="12" t="inlineStr">
        <is>
          <t>0f56a2b1-70f3-472c-afbf-b11e5c2ac972</t>
        </is>
      </c>
    </row>
    <row r="405" ht="45" customHeight="1">
      <c r="A405" s="12" t="inlineStr">
        <is>
          <t>Measures</t>
        </is>
      </c>
      <c r="B405" s="12" t="inlineStr">
        <is>
          <t>Metric and Imperial Unit Conversions</t>
        </is>
      </c>
      <c r="C405" s="13" t="inlineStr">
        <is>
          <t>Converting Metric Capacity [MF36.10]</t>
        </is>
      </c>
      <c r="D405" s="12" t="inlineStr">
        <is>
          <t>This nugget has learning material and questions covering the topic of Converting Metric Capacity.</t>
        </is>
      </c>
      <c r="E405" s="12" t="inlineStr">
        <is>
          <t>86ee886d-4b5d-4e6d-ac6d-4b22bf0624ae</t>
        </is>
      </c>
    </row>
    <row r="406" ht="45" customHeight="1">
      <c r="A406" s="12" t="inlineStr">
        <is>
          <t>Measures</t>
        </is>
      </c>
      <c r="B406" s="12" t="inlineStr">
        <is>
          <t>Metric and Imperial Unit Conversions</t>
        </is>
      </c>
      <c r="C406" s="13" t="inlineStr">
        <is>
          <t>Converting Metric Volume 1 [MF36.11]</t>
        </is>
      </c>
      <c r="D406" s="12" t="inlineStr">
        <is>
          <t>This nugget has learning material and questions covering the topic of Converting Metric Volume (One-Step).</t>
        </is>
      </c>
      <c r="E406" s="12" t="inlineStr">
        <is>
          <t>85f931a3-c4ed-4fcb-a8b2-980840b35428</t>
        </is>
      </c>
    </row>
    <row r="407" ht="45" customHeight="1">
      <c r="A407" s="12" t="inlineStr">
        <is>
          <t>Measures</t>
        </is>
      </c>
      <c r="B407" s="12" t="inlineStr">
        <is>
          <t>Metric and Imperial Unit Conversions</t>
        </is>
      </c>
      <c r="C407" s="13" t="inlineStr">
        <is>
          <t>Converting Metric Volume 2 [MF36.12]</t>
        </is>
      </c>
      <c r="D407" s="12" t="inlineStr">
        <is>
          <t>This nugget has learning material and questions covering the topic of Converting Metric Volume: Worded Questions.</t>
        </is>
      </c>
      <c r="E407" s="12" t="inlineStr">
        <is>
          <t>37c888dd-dad7-4c0e-8327-fd1282525790</t>
        </is>
      </c>
    </row>
    <row r="408" ht="45" customHeight="1">
      <c r="A408" s="12" t="inlineStr">
        <is>
          <t>Measures</t>
        </is>
      </c>
      <c r="B408" s="12" t="inlineStr">
        <is>
          <t>Metric and Imperial Unit Conversions</t>
        </is>
      </c>
      <c r="C408" s="13" t="inlineStr">
        <is>
          <t>Converting Area 2: Unit Conversions [MF36.13]</t>
        </is>
      </c>
      <c r="D408" s="12" t="inlineStr">
        <is>
          <t>This nugget has learning material and questions covering the topic of Converting Area 1.</t>
        </is>
      </c>
      <c r="E408" s="12" t="inlineStr">
        <is>
          <t>146b69b9-8df8-4f77-9e27-da48bcf2928e</t>
        </is>
      </c>
    </row>
    <row r="409" ht="45" customHeight="1">
      <c r="A409" s="12" t="inlineStr">
        <is>
          <t>Measures</t>
        </is>
      </c>
      <c r="B409" s="12" t="inlineStr">
        <is>
          <t>Metric and Imperial Unit Conversions</t>
        </is>
      </c>
      <c r="C409" s="13" t="inlineStr">
        <is>
          <t>Converting Area 1: Area Model [MF36.14]</t>
        </is>
      </c>
      <c r="D409" s="12" t="inlineStr">
        <is>
          <t>This nugget has learning material and questions covering the topic of Converting Area 2.</t>
        </is>
      </c>
      <c r="E409" s="12" t="inlineStr">
        <is>
          <t>0510901d-874f-4a2a-9f0a-c9d94d65b872</t>
        </is>
      </c>
    </row>
    <row r="410" ht="45" customHeight="1">
      <c r="A410" s="12" t="inlineStr">
        <is>
          <t>Measures</t>
        </is>
      </c>
      <c r="B410" s="12" t="inlineStr">
        <is>
          <t>Metric and Imperial Unit Conversions</t>
        </is>
      </c>
      <c r="C410" s="13" t="inlineStr">
        <is>
          <t>Converting Volume [MF36.15]</t>
        </is>
      </c>
      <c r="D410" s="12" t="inlineStr">
        <is>
          <t>This nugget has learning material and questions covering the topic of Converting Volume 1.</t>
        </is>
      </c>
      <c r="E410" s="12" t="inlineStr">
        <is>
          <t>9db670c6-de34-4c5c-a60d-0eeb5902a702</t>
        </is>
      </c>
    </row>
    <row r="411" ht="45" customHeight="1">
      <c r="A411" s="12" t="inlineStr">
        <is>
          <t>Measures</t>
        </is>
      </c>
      <c r="B411" s="12" t="inlineStr">
        <is>
          <t>Metric and Imperial Unit Conversions</t>
        </is>
      </c>
      <c r="C411" s="13" t="inlineStr">
        <is>
          <t>Metric and Imperial Length (No Calculator) [MF36.16]</t>
        </is>
      </c>
      <c r="D411" s="12" t="inlineStr">
        <is>
          <t>This nugget has learning material and questions covering the topic of Metric and Imperial Length (Non Calculator).</t>
        </is>
      </c>
      <c r="E411" s="12" t="inlineStr">
        <is>
          <t>45670b07-4a9a-4944-8c2a-6ea4ac68f426</t>
        </is>
      </c>
    </row>
    <row r="412" ht="45" customHeight="1">
      <c r="A412" s="12" t="inlineStr">
        <is>
          <t>Measures</t>
        </is>
      </c>
      <c r="B412" s="12" t="inlineStr">
        <is>
          <t>Metric and Imperial Unit Conversions</t>
        </is>
      </c>
      <c r="C412" s="13" t="inlineStr">
        <is>
          <t>Metric and Imperial Length (Calculator) [MF36.17]</t>
        </is>
      </c>
      <c r="D412" s="12" t="inlineStr">
        <is>
          <t>This nugget has learning material and questions covering the topic of Metric and Imperial Length (Calculator).</t>
        </is>
      </c>
      <c r="E412" s="12" t="inlineStr">
        <is>
          <t>5371999a-54e1-49d4-b988-c248e95ac210</t>
        </is>
      </c>
    </row>
    <row r="413" ht="45" customHeight="1">
      <c r="A413" s="12" t="inlineStr">
        <is>
          <t>Measures</t>
        </is>
      </c>
      <c r="B413" s="12" t="inlineStr">
        <is>
          <t>Metric and Imperial Unit Conversions</t>
        </is>
      </c>
      <c r="C413" s="13" t="inlineStr">
        <is>
          <t>Metric and Imperial Mass and Volume (No Calculator) [MF36.18]</t>
        </is>
      </c>
      <c r="D413" s="12" t="inlineStr">
        <is>
          <t>This nugget has learning material and questions covering the topic of Metric and Imperial Mass and Volume (Non Calculator).</t>
        </is>
      </c>
      <c r="E413" s="12" t="inlineStr">
        <is>
          <t>4748cad0-36d5-4eaf-9c25-9320500a17e5</t>
        </is>
      </c>
    </row>
    <row r="414" ht="45" customHeight="1">
      <c r="A414" s="12" t="inlineStr">
        <is>
          <t>Measures</t>
        </is>
      </c>
      <c r="B414" s="12" t="inlineStr">
        <is>
          <t>Metric and Imperial Unit Conversions</t>
        </is>
      </c>
      <c r="C414" s="13" t="inlineStr">
        <is>
          <t>Metric and Imperial Mass and Volume (Calculator) [MF36.19]</t>
        </is>
      </c>
      <c r="D414" s="12" t="inlineStr">
        <is>
          <t>This nugget has learning material and questions covering the topic of Metric and Imperial Mass and Volume (Calculator).</t>
        </is>
      </c>
      <c r="E414" s="12" t="inlineStr">
        <is>
          <t>73f47230-8055-4eec-a25f-bf1415e457a5</t>
        </is>
      </c>
    </row>
    <row r="415" ht="45" customHeight="1">
      <c r="A415" s="12" t="inlineStr">
        <is>
          <t>Measures</t>
        </is>
      </c>
      <c r="B415" s="12" t="inlineStr">
        <is>
          <t>Compound Measure</t>
        </is>
      </c>
      <c r="C415" s="13" t="inlineStr">
        <is>
          <t>Diagnostic: Compound Measures: Speed [MI00.26]</t>
        </is>
      </c>
      <c r="D415" s="12" t="inlineStr">
        <is>
          <t>This is a short diagnostic with questions on the topic of Compound Measures: Speed.</t>
        </is>
      </c>
      <c r="E415" s="12" t="inlineStr">
        <is>
          <t>afba5f3a-8544-4a19-87ef-d6dab62e5d71</t>
        </is>
      </c>
    </row>
    <row r="416" ht="45" customHeight="1">
      <c r="A416" s="12" t="inlineStr">
        <is>
          <t>Measures</t>
        </is>
      </c>
      <c r="B416" s="12" t="inlineStr">
        <is>
          <t>Compound Measure</t>
        </is>
      </c>
      <c r="C416" s="13" t="inlineStr">
        <is>
          <t>Finding Speed (SDT) [MF38.01]</t>
        </is>
      </c>
      <c r="D416" s="12" t="inlineStr">
        <is>
          <t>This nugget has learning material and questions covering the topic of Finding Speed (SDT).</t>
        </is>
      </c>
      <c r="E416" s="12" t="inlineStr">
        <is>
          <t>08c841e2-effc-4db9-9cc0-f04e238ce3c8</t>
        </is>
      </c>
    </row>
    <row r="417" ht="45" customHeight="1">
      <c r="A417" s="12" t="inlineStr">
        <is>
          <t>Measures</t>
        </is>
      </c>
      <c r="B417" s="12" t="inlineStr">
        <is>
          <t>Compound Measure</t>
        </is>
      </c>
      <c r="C417" s="13" t="inlineStr">
        <is>
          <t>Finding Speed with Conversions (SDT) [MF38.02]</t>
        </is>
      </c>
      <c r="D417" s="12" t="inlineStr">
        <is>
          <t>This nugget has learning material and questions covering the topic of Finding Speed with Conversions (SDT).</t>
        </is>
      </c>
      <c r="E417" s="12" t="inlineStr">
        <is>
          <t>7901f0a2-0de1-4379-a8d8-99773a12c78d</t>
        </is>
      </c>
    </row>
    <row r="418" ht="45" customHeight="1">
      <c r="A418" s="12" t="inlineStr">
        <is>
          <t>Measures</t>
        </is>
      </c>
      <c r="B418" s="12" t="inlineStr">
        <is>
          <t>Compound Measure</t>
        </is>
      </c>
      <c r="C418" s="13" t="inlineStr">
        <is>
          <t>Finding Distance (SDT) [MF38.03]</t>
        </is>
      </c>
      <c r="D418" s="12" t="inlineStr">
        <is>
          <t>This nugget has learning material and questions covering the topic of Finding Distance (SDT).</t>
        </is>
      </c>
      <c r="E418" s="12" t="inlineStr">
        <is>
          <t>e3de6ed8-85f7-456f-b450-50ee889d58af</t>
        </is>
      </c>
    </row>
    <row r="419" ht="45" customHeight="1">
      <c r="A419" s="12" t="inlineStr">
        <is>
          <t>Measures</t>
        </is>
      </c>
      <c r="B419" s="12" t="inlineStr">
        <is>
          <t>Compound Measure</t>
        </is>
      </c>
      <c r="C419" s="13" t="inlineStr">
        <is>
          <t>Finding Distance with Conversions (SDT) [MF38.04]</t>
        </is>
      </c>
      <c r="D419" s="12" t="inlineStr">
        <is>
          <t>This nugget has learning material and questions covering the topic of Finding Distance with Conversions (SDT).</t>
        </is>
      </c>
      <c r="E419" s="12" t="inlineStr">
        <is>
          <t>d5e78591-fac1-4b07-8957-16f25ab1ee58</t>
        </is>
      </c>
    </row>
    <row r="420" ht="45" customHeight="1">
      <c r="A420" s="12" t="inlineStr">
        <is>
          <t>Measures</t>
        </is>
      </c>
      <c r="B420" s="12" t="inlineStr">
        <is>
          <t>Compound Measure</t>
        </is>
      </c>
      <c r="C420" s="13" t="inlineStr">
        <is>
          <t>Finding Time (SDT) [MF38.05]</t>
        </is>
      </c>
      <c r="D420" s="12" t="inlineStr">
        <is>
          <t>This nugget has learning material and questions covering the topic of Finding Time (SDT).</t>
        </is>
      </c>
      <c r="E420" s="12" t="inlineStr">
        <is>
          <t>be302a9b-fa8b-4c93-b570-8d7315314e35</t>
        </is>
      </c>
    </row>
    <row r="421" ht="45" customHeight="1">
      <c r="A421" s="12" t="inlineStr">
        <is>
          <t>Measures</t>
        </is>
      </c>
      <c r="B421" s="12" t="inlineStr">
        <is>
          <t>Compound Measure</t>
        </is>
      </c>
      <c r="C421" s="13" t="inlineStr">
        <is>
          <t>Finding Time with Conversions (SDT) [MF38.06]</t>
        </is>
      </c>
      <c r="D421" s="12" t="inlineStr">
        <is>
          <t>This nugget has learning material and questions covering the topic of Finding Time with Conversions (SDT).</t>
        </is>
      </c>
      <c r="E421" s="12" t="inlineStr">
        <is>
          <t>6e05156a-c8bc-42b2-ba5b-3d387f9b708f</t>
        </is>
      </c>
    </row>
    <row r="422" ht="45" customHeight="1">
      <c r="A422" s="12" t="inlineStr">
        <is>
          <t>Measures</t>
        </is>
      </c>
      <c r="B422" s="12" t="inlineStr">
        <is>
          <t>Compound Measure</t>
        </is>
      </c>
      <c r="C422" s="13" t="inlineStr">
        <is>
          <t>Speed, Distance and Time: Mixed Questions [MF38.07]</t>
        </is>
      </c>
      <c r="D422" s="12" t="inlineStr">
        <is>
          <t>This nugget has learning material and questions covering the topic of Speed, Distance and Time: Mixed Questions.</t>
        </is>
      </c>
      <c r="E422" s="12" t="inlineStr">
        <is>
          <t>2f6c0860-473a-4837-95bc-1e6643e0fa06</t>
        </is>
      </c>
    </row>
    <row r="423" ht="45" customHeight="1">
      <c r="A423" s="12" t="inlineStr">
        <is>
          <t>Measures</t>
        </is>
      </c>
      <c r="B423" s="12" t="inlineStr">
        <is>
          <t>Compound Measure</t>
        </is>
      </c>
      <c r="C423" s="13" t="inlineStr">
        <is>
          <t>Converting Units with Speed, Distance and Time [MF38.08]</t>
        </is>
      </c>
      <c r="D423" s="12" t="inlineStr">
        <is>
          <t>This nugget has learning material and questions covering the topic of Converting Units with Speed, Distance and Time.</t>
        </is>
      </c>
      <c r="E423" s="12" t="inlineStr">
        <is>
          <t>af1c109f-3203-4cf9-8aac-625de81b26ae</t>
        </is>
      </c>
    </row>
    <row r="424" ht="45" customHeight="1">
      <c r="A424" s="12" t="inlineStr">
        <is>
          <t>Measures</t>
        </is>
      </c>
      <c r="B424" s="12" t="inlineStr">
        <is>
          <t>Compound Measure</t>
        </is>
      </c>
      <c r="C424" s="13" t="inlineStr">
        <is>
          <t>Understanding and converting units (DMV) [MF38.09]</t>
        </is>
      </c>
      <c r="D424" s="12" t="inlineStr">
        <is>
          <t>This nugget has learning material and questions covering the topic of Understanding and converting units (DMV).</t>
        </is>
      </c>
      <c r="E424" s="12" t="inlineStr">
        <is>
          <t>b72777bc-c5b3-4224-861f-5d5e07f69302</t>
        </is>
      </c>
    </row>
    <row r="425" ht="45" customHeight="1">
      <c r="A425" s="12" t="inlineStr">
        <is>
          <t>Measures</t>
        </is>
      </c>
      <c r="B425" s="12" t="inlineStr">
        <is>
          <t>Compound Measure</t>
        </is>
      </c>
      <c r="C425" s="13" t="inlineStr">
        <is>
          <t>Finding Density (DMV) [MF38.10]</t>
        </is>
      </c>
      <c r="D425" s="12" t="inlineStr">
        <is>
          <t>This nugget has learning material and questions covering the topic of Finding Density (DMV).</t>
        </is>
      </c>
      <c r="E425" s="12" t="inlineStr">
        <is>
          <t>a60f779f-f429-4689-bba1-bb0f206947d5</t>
        </is>
      </c>
    </row>
    <row r="426" ht="45" customHeight="1">
      <c r="A426" s="12" t="inlineStr">
        <is>
          <t>Measures</t>
        </is>
      </c>
      <c r="B426" s="12" t="inlineStr">
        <is>
          <t>Compound Measure</t>
        </is>
      </c>
      <c r="C426" s="13" t="inlineStr">
        <is>
          <t>Finding Density with Conversions (DMV) [MF38.11]</t>
        </is>
      </c>
      <c r="D426" s="12" t="inlineStr">
        <is>
          <t>This nugget has learning material and questions covering the topic of Finding Density with Conversions (DMV).</t>
        </is>
      </c>
      <c r="E426" s="12" t="inlineStr">
        <is>
          <t>64d21380-1a5c-4d98-b423-b8767a99ed61</t>
        </is>
      </c>
    </row>
    <row r="427" ht="45" customHeight="1">
      <c r="A427" s="12" t="inlineStr">
        <is>
          <t>Measures</t>
        </is>
      </c>
      <c r="B427" s="12" t="inlineStr">
        <is>
          <t>Compound Measure</t>
        </is>
      </c>
      <c r="C427" s="13" t="inlineStr">
        <is>
          <t>Finding Mass (DMV) [MF38.12]</t>
        </is>
      </c>
      <c r="D427" s="12" t="inlineStr">
        <is>
          <t>This nugget has learning material and questions covering the topic of Finding Mass (DMV).</t>
        </is>
      </c>
      <c r="E427" s="12" t="inlineStr">
        <is>
          <t>57a59fba-00de-4eab-88c5-813584f1d676</t>
        </is>
      </c>
    </row>
    <row r="428" ht="45" customHeight="1">
      <c r="A428" s="12" t="inlineStr">
        <is>
          <t>Measures</t>
        </is>
      </c>
      <c r="B428" s="12" t="inlineStr">
        <is>
          <t>Compound Measure</t>
        </is>
      </c>
      <c r="C428" s="13" t="inlineStr">
        <is>
          <t>Finding Mass with Conversions (DMV) [MF38.13]</t>
        </is>
      </c>
      <c r="D428" s="12" t="inlineStr">
        <is>
          <t>This nugget has learning material and questions covering the topic of Finding Mass with Conversions (DMV).</t>
        </is>
      </c>
      <c r="E428" s="12" t="inlineStr">
        <is>
          <t>df821860-aac8-479d-8b0e-2864b6b3a073</t>
        </is>
      </c>
    </row>
    <row r="429" ht="45" customHeight="1">
      <c r="A429" s="12" t="inlineStr">
        <is>
          <t>Measures</t>
        </is>
      </c>
      <c r="B429" s="12" t="inlineStr">
        <is>
          <t>Compound Measure</t>
        </is>
      </c>
      <c r="C429" s="13" t="inlineStr">
        <is>
          <t>Finding Volume (DMV) [MF38.14]</t>
        </is>
      </c>
      <c r="D429" s="12" t="inlineStr">
        <is>
          <t>This nugget has learning material and questions covering the topic of Finding Volume (DMV).</t>
        </is>
      </c>
      <c r="E429" s="12" t="inlineStr">
        <is>
          <t>025fb679-7a7d-4085-98c3-8eb044804a31</t>
        </is>
      </c>
    </row>
    <row r="430" ht="45" customHeight="1">
      <c r="A430" s="12" t="inlineStr">
        <is>
          <t>Measures</t>
        </is>
      </c>
      <c r="B430" s="12" t="inlineStr">
        <is>
          <t>Compound Measure</t>
        </is>
      </c>
      <c r="C430" s="13" t="inlineStr">
        <is>
          <t>Finding Volume with Conversions (DMV) [MF38.15]</t>
        </is>
      </c>
      <c r="D430" s="12" t="inlineStr">
        <is>
          <t>This nugget has learning material and questions covering the topic of Finding Volume with Conversions (DMV).</t>
        </is>
      </c>
      <c r="E430" s="12" t="inlineStr">
        <is>
          <t>3a9a1dab-c2c8-4d5f-9f02-80bbcf3437a1</t>
        </is>
      </c>
    </row>
    <row r="431" ht="45" customHeight="1">
      <c r="A431" s="12" t="inlineStr">
        <is>
          <t>Measures</t>
        </is>
      </c>
      <c r="B431" s="12" t="inlineStr">
        <is>
          <t>Compound Measure</t>
        </is>
      </c>
      <c r="C431" s="13" t="inlineStr">
        <is>
          <t>Diagnostic: Compound Measures: Density [MF00.64]</t>
        </is>
      </c>
      <c r="D431" s="12" t="inlineStr">
        <is>
          <t>This is a short diagnostic with questions on the topic of Compound Measures: Density.</t>
        </is>
      </c>
      <c r="E431" s="12" t="inlineStr">
        <is>
          <t>ae04cbc0-1376-4983-ba00-88c7221edd61</t>
        </is>
      </c>
    </row>
    <row r="432" ht="45" customHeight="1">
      <c r="A432" s="12" t="inlineStr">
        <is>
          <t>Measures</t>
        </is>
      </c>
      <c r="B432" s="12" t="inlineStr">
        <is>
          <t>Compound Measure</t>
        </is>
      </c>
      <c r="C432" s="13" t="inlineStr">
        <is>
          <t>Density, Mass and Volume: Mixed Questions [MF38.16]</t>
        </is>
      </c>
      <c r="D432" s="12" t="inlineStr">
        <is>
          <t>This nugget has learning material and questions covering the topic of Density, Mass and Volume: Mixed Questions.</t>
        </is>
      </c>
      <c r="E432" s="12" t="inlineStr">
        <is>
          <t>4fadd62c-d97a-4ff5-9f56-fd1a57ed0d28</t>
        </is>
      </c>
    </row>
    <row r="433" ht="45" customHeight="1">
      <c r="A433" s="12" t="inlineStr">
        <is>
          <t>Measures</t>
        </is>
      </c>
      <c r="B433" s="12" t="inlineStr">
        <is>
          <t>Compound Measure</t>
        </is>
      </c>
      <c r="C433" s="13" t="inlineStr">
        <is>
          <t>Converting Units with Density, Mass and Volume [MF38.17]</t>
        </is>
      </c>
      <c r="D433" s="12" t="inlineStr">
        <is>
          <t>This nugget has learning material and questions covering the topic of Converting Units with Density, Mass and Volume.</t>
        </is>
      </c>
      <c r="E433" s="12" t="inlineStr">
        <is>
          <t>4e8bb361-fabf-4284-acfc-c01ec6782d44</t>
        </is>
      </c>
    </row>
    <row r="434" ht="45" customHeight="1">
      <c r="A434" s="12" t="inlineStr">
        <is>
          <t>Measures</t>
        </is>
      </c>
      <c r="B434" s="12" t="inlineStr">
        <is>
          <t>Compound Measure</t>
        </is>
      </c>
      <c r="C434" s="13" t="inlineStr">
        <is>
          <t>Compound Measures [MF38.26]</t>
        </is>
      </c>
      <c r="D434" s="12" t="inlineStr">
        <is>
          <t xml:space="preserve">This nugget explains how to form a compound measure from two existing measures using the units given. </t>
        </is>
      </c>
      <c r="E434" s="12" t="inlineStr">
        <is>
          <t>ade95d84-3381-4ce0-9b21-c37335307d57</t>
        </is>
      </c>
    </row>
    <row r="435" ht="45" customHeight="1">
      <c r="A435" s="12" t="inlineStr">
        <is>
          <t>Measures</t>
        </is>
      </c>
      <c r="B435" s="12" t="inlineStr">
        <is>
          <t>Compound Measure</t>
        </is>
      </c>
      <c r="C435" s="13" t="inlineStr">
        <is>
          <t>Distance-Time Graphs: Drawing [MF38.19]</t>
        </is>
      </c>
      <c r="D435" s="12" t="inlineStr">
        <is>
          <t>This nugget has learning material and questions covering the topic of Distance-Time Graphs: Drawing.</t>
        </is>
      </c>
      <c r="E435" s="12" t="inlineStr">
        <is>
          <t>9ed9cf93-c602-4db9-b65c-77a928bdf061</t>
        </is>
      </c>
    </row>
    <row r="436" ht="45" customHeight="1">
      <c r="A436" s="12" t="inlineStr">
        <is>
          <t>Measures</t>
        </is>
      </c>
      <c r="B436" s="12" t="inlineStr">
        <is>
          <t>Compound Measure</t>
        </is>
      </c>
      <c r="C436" s="13" t="inlineStr">
        <is>
          <t>Distance-Time Graphs: Interpreting [MF38.20]</t>
        </is>
      </c>
      <c r="D436" s="12" t="inlineStr">
        <is>
          <t>This nugget has learning material and questions covering the topic of Distance-Time Graphs: Interpreting.</t>
        </is>
      </c>
      <c r="E436" s="12" t="inlineStr">
        <is>
          <t>745447cd-1a26-47ba-9cb0-2e36ca9bcb64</t>
        </is>
      </c>
    </row>
    <row r="437" ht="45" customHeight="1">
      <c r="A437" s="12" t="inlineStr">
        <is>
          <t>Geometry</t>
        </is>
      </c>
      <c r="B437" s="12" t="inlineStr">
        <is>
          <t>2D and 3D Shapes</t>
        </is>
      </c>
      <c r="C437" s="13" t="inlineStr">
        <is>
          <t>Diagnostic: 2D and 3D Shapes [MF00.40]</t>
        </is>
      </c>
      <c r="D437" s="12" t="inlineStr">
        <is>
          <t>This is a short diagnostic with questions on the topic of 2D and 3D Shapes.</t>
        </is>
      </c>
      <c r="E437" s="12" t="inlineStr">
        <is>
          <t>06330fd4-c980-4fe5-9341-62c2c6f5663b</t>
        </is>
      </c>
    </row>
    <row r="438" ht="45" customHeight="1">
      <c r="A438" s="12" t="inlineStr">
        <is>
          <t>Geometry</t>
        </is>
      </c>
      <c r="B438" s="12" t="inlineStr">
        <is>
          <t>2D and 3D Shapes</t>
        </is>
      </c>
      <c r="C438" s="13" t="inlineStr">
        <is>
          <t>Key Terms in 2D Geometry [MF26.01]</t>
        </is>
      </c>
      <c r="D438" s="12" t="inlineStr">
        <is>
          <t>This nugget has learning material and questions covering the topic of Key Terms in 2D Geometry.</t>
        </is>
      </c>
      <c r="E438" s="12" t="inlineStr">
        <is>
          <t>0fa92733-0d18-4ac4-9655-dbf43606634d</t>
        </is>
      </c>
    </row>
    <row r="439" ht="45" customHeight="1">
      <c r="A439" s="12" t="inlineStr">
        <is>
          <t>Geometry</t>
        </is>
      </c>
      <c r="B439" s="12" t="inlineStr">
        <is>
          <t>2D and 3D Shapes</t>
        </is>
      </c>
      <c r="C439" s="13" t="inlineStr">
        <is>
          <t>Faces, Edges and Vertices [MF26.02]</t>
        </is>
      </c>
      <c r="D439" s="12" t="inlineStr">
        <is>
          <t>This nugget has learning material and questions covering the topic of Key Terms in 3D Geometry.</t>
        </is>
      </c>
      <c r="E439" s="12" t="inlineStr">
        <is>
          <t>521c4c8f-c4d6-4626-9e62-4488639ea125</t>
        </is>
      </c>
    </row>
    <row r="440" ht="45" customHeight="1">
      <c r="A440" s="12" t="inlineStr">
        <is>
          <t>Geometry</t>
        </is>
      </c>
      <c r="B440" s="12" t="inlineStr">
        <is>
          <t>2D and 3D Shapes</t>
        </is>
      </c>
      <c r="C440" s="13" t="inlineStr">
        <is>
          <t>Naming 2D Shapes [MF26.06]</t>
        </is>
      </c>
      <c r="D440" s="12" t="inlineStr">
        <is>
          <t>This nugget has learning material and questions covering the topic of Naming 2D Shapes.</t>
        </is>
      </c>
      <c r="E440" s="12" t="inlineStr">
        <is>
          <t>45f41eba-c906-48a4-8184-4093d24fb7a7</t>
        </is>
      </c>
    </row>
    <row r="441" ht="45" customHeight="1">
      <c r="A441" s="12" t="inlineStr">
        <is>
          <t>Geometry</t>
        </is>
      </c>
      <c r="B441" s="12" t="inlineStr">
        <is>
          <t>2D and 3D Shapes</t>
        </is>
      </c>
      <c r="C441" s="13" t="inlineStr">
        <is>
          <t>Types of Triangles 1: Diagrams [MF26.07]</t>
        </is>
      </c>
      <c r="D441" s="12" t="inlineStr">
        <is>
          <t>This nugget has learning material and questions covering the topic of Types of Triangle 1.</t>
        </is>
      </c>
      <c r="E441" s="12" t="inlineStr">
        <is>
          <t>6782fa87-a55b-4109-8dce-2827e2416fd4</t>
        </is>
      </c>
    </row>
    <row r="442" ht="45" customHeight="1">
      <c r="A442" s="12" t="inlineStr">
        <is>
          <t>Geometry</t>
        </is>
      </c>
      <c r="B442" s="12" t="inlineStr">
        <is>
          <t>2D and 3D Shapes</t>
        </is>
      </c>
      <c r="C442" s="13" t="inlineStr">
        <is>
          <t>Types of Triangles 2: Words [MF26.08]</t>
        </is>
      </c>
      <c r="D442" s="12" t="inlineStr">
        <is>
          <t>This nugget has learning material and questions covering the topic of Types of Triangle 2.</t>
        </is>
      </c>
      <c r="E442" s="12" t="inlineStr">
        <is>
          <t>c6f37d99-186c-4aaf-ad2d-5f44d7d71cbf</t>
        </is>
      </c>
    </row>
    <row r="443" ht="45" customHeight="1">
      <c r="A443" s="12" t="inlineStr">
        <is>
          <t>Geometry</t>
        </is>
      </c>
      <c r="B443" s="12" t="inlineStr">
        <is>
          <t>2D and 3D Shapes</t>
        </is>
      </c>
      <c r="C443" s="13" t="inlineStr">
        <is>
          <t>Types of Quadrilateral [MF26.09]</t>
        </is>
      </c>
      <c r="D443" s="12" t="inlineStr">
        <is>
          <t>This nugget has learning material and questions covering the topic of Types of Quadrilateral.</t>
        </is>
      </c>
      <c r="E443" s="12" t="inlineStr">
        <is>
          <t>fadbc8cc-10cb-41e2-b5d6-c655f0bc9125</t>
        </is>
      </c>
    </row>
    <row r="444" ht="45" customHeight="1">
      <c r="A444" s="12" t="inlineStr">
        <is>
          <t>Geometry</t>
        </is>
      </c>
      <c r="B444" s="12" t="inlineStr">
        <is>
          <t>2D and 3D Shapes</t>
        </is>
      </c>
      <c r="C444" s="13" t="inlineStr">
        <is>
          <t>Naming 3D Shapes [MF26.10]</t>
        </is>
      </c>
      <c r="D444" s="12" t="inlineStr">
        <is>
          <t>This nugget has learning material and questions covering the topic of Naming 3D Shapes.</t>
        </is>
      </c>
      <c r="E444" s="12" t="inlineStr">
        <is>
          <t>2541690c-718d-46ea-9896-efc5298db2c7</t>
        </is>
      </c>
    </row>
    <row r="445" ht="45" customHeight="1">
      <c r="A445" s="12" t="inlineStr">
        <is>
          <t>Geometry</t>
        </is>
      </c>
      <c r="B445" s="12" t="inlineStr">
        <is>
          <t>2D and 3D Shapes</t>
        </is>
      </c>
      <c r="C445" s="13" t="inlineStr">
        <is>
          <t>Rotational Symmetry [MF29.01]</t>
        </is>
      </c>
      <c r="D445" s="12" t="inlineStr">
        <is>
          <t>This nugget has learning material and questions covering the topic of Rotational Symmetry.</t>
        </is>
      </c>
      <c r="E445" s="12" t="inlineStr">
        <is>
          <t>36ef36a7-507e-409d-90f6-2d04aef89e58</t>
        </is>
      </c>
    </row>
    <row r="446" ht="45" customHeight="1">
      <c r="A446" s="12" t="inlineStr">
        <is>
          <t>Geometry</t>
        </is>
      </c>
      <c r="B446" s="12" t="inlineStr">
        <is>
          <t>2D and 3D Shapes</t>
        </is>
      </c>
      <c r="C446" s="13" t="inlineStr">
        <is>
          <t>Reflective Symmetry [MF29.02]</t>
        </is>
      </c>
      <c r="D446" s="12" t="inlineStr">
        <is>
          <t>This nugget has learning material and questions covering the topic of Reflective Symmetry.</t>
        </is>
      </c>
      <c r="E446" s="12" t="inlineStr">
        <is>
          <t>8dd48b2f-4d4f-4cd9-a4a8-e42794e9ba72</t>
        </is>
      </c>
    </row>
    <row r="447" ht="45" customHeight="1">
      <c r="A447" s="12" t="inlineStr">
        <is>
          <t>Geometry</t>
        </is>
      </c>
      <c r="B447" s="12" t="inlineStr">
        <is>
          <t>2D and 3D Shapes</t>
        </is>
      </c>
      <c r="C447" s="13" t="inlineStr">
        <is>
          <t>Quadrilateral Facts [MF29.03]</t>
        </is>
      </c>
      <c r="D447" s="12" t="inlineStr">
        <is>
          <t>This nugget has learning material and questions covering the topic of Quadrilateral Facts.</t>
        </is>
      </c>
      <c r="E447" s="12" t="inlineStr">
        <is>
          <t>7074d2e7-ea6b-498d-92c2-0893923d21b7</t>
        </is>
      </c>
    </row>
    <row r="448" ht="45" customHeight="1">
      <c r="A448" s="12" t="inlineStr">
        <is>
          <t>Geometry</t>
        </is>
      </c>
      <c r="B448" s="12" t="inlineStr">
        <is>
          <t>2D and 3D Shapes</t>
        </is>
      </c>
      <c r="C448" s="13" t="inlineStr">
        <is>
          <t>Polygon Facts [MF29.04]</t>
        </is>
      </c>
      <c r="D448" s="12" t="inlineStr">
        <is>
          <t>This nugget has learning material and questions covering the topic of Polygon Facts.</t>
        </is>
      </c>
      <c r="E448" s="12" t="inlineStr">
        <is>
          <t>622e14ab-7785-4128-8fdc-e7d3fd91cb03</t>
        </is>
      </c>
    </row>
    <row r="449" ht="45" customHeight="1">
      <c r="A449" s="12" t="inlineStr">
        <is>
          <t>Geometry</t>
        </is>
      </c>
      <c r="B449" s="12" t="inlineStr">
        <is>
          <t>2D and 3D Shapes</t>
        </is>
      </c>
      <c r="C449" s="13" t="inlineStr">
        <is>
          <t>Naming the Parts of a Circle [MF29.05]</t>
        </is>
      </c>
      <c r="D449" s="12" t="inlineStr">
        <is>
          <t>This nugget has learning material and questions covering the topic of Naming the Parts of a Circle.</t>
        </is>
      </c>
      <c r="E449" s="12" t="inlineStr">
        <is>
          <t>6519dda6-e112-43ff-b0a7-42c9849c5b44</t>
        </is>
      </c>
    </row>
    <row r="450" ht="45" customHeight="1">
      <c r="A450" s="12" t="inlineStr">
        <is>
          <t>Geometry</t>
        </is>
      </c>
      <c r="B450" s="12" t="inlineStr">
        <is>
          <t>2D and 3D Shapes</t>
        </is>
      </c>
      <c r="C450" s="13" t="inlineStr">
        <is>
          <t>Congruence [MF29.06]</t>
        </is>
      </c>
      <c r="D450" s="12" t="inlineStr">
        <is>
          <t>This nugget has learning material and questions covering the topic of Congruence.</t>
        </is>
      </c>
      <c r="E450" s="12" t="inlineStr">
        <is>
          <t>5fdf1ac4-cf5f-423e-9999-af1b3724c7e3</t>
        </is>
      </c>
    </row>
    <row r="451" ht="45" customHeight="1">
      <c r="A451" s="12" t="inlineStr">
        <is>
          <t>Geometry</t>
        </is>
      </c>
      <c r="B451" s="12" t="inlineStr">
        <is>
          <t>2D and 3D Shapes</t>
        </is>
      </c>
      <c r="C451" s="13" t="inlineStr">
        <is>
          <t>Congruent Triangles [MF29.07]</t>
        </is>
      </c>
      <c r="D451" s="12" t="inlineStr">
        <is>
          <t>This nugget has learning material and questions covering the topic of Congruent Triangles.</t>
        </is>
      </c>
      <c r="E451" s="12" t="inlineStr">
        <is>
          <t>6f4a6762-f4cb-4ea3-bde0-8307633c25a7</t>
        </is>
      </c>
    </row>
    <row r="452" ht="45" customHeight="1">
      <c r="A452" s="12" t="inlineStr">
        <is>
          <t>Geometry</t>
        </is>
      </c>
      <c r="B452" s="12" t="inlineStr">
        <is>
          <t>2D and 3D Shapes</t>
        </is>
      </c>
      <c r="C452" s="13" t="inlineStr">
        <is>
          <t>Nets of Cubes [MF33.02]</t>
        </is>
      </c>
      <c r="D452" s="12" t="inlineStr">
        <is>
          <t>This nugget has learning material and questions covering the topic of Nets of Cubes.</t>
        </is>
      </c>
      <c r="E452" s="12" t="inlineStr">
        <is>
          <t>060d2031-f1bf-49a8-9c12-ba5f83081131</t>
        </is>
      </c>
    </row>
    <row r="453" ht="45" customHeight="1">
      <c r="A453" s="12" t="inlineStr">
        <is>
          <t>Geometry</t>
        </is>
      </c>
      <c r="B453" s="12" t="inlineStr">
        <is>
          <t>2D and 3D Shapes</t>
        </is>
      </c>
      <c r="C453" s="13" t="inlineStr">
        <is>
          <t>Nets of 3D Shapes [MF33.05]</t>
        </is>
      </c>
      <c r="D453" s="12" t="inlineStr">
        <is>
          <t>This nugget shows how different nets fold up to make cuboids, cylinders, cones, pyramids with regular polygons as the base, and prisms.</t>
        </is>
      </c>
      <c r="E453" s="12" t="inlineStr">
        <is>
          <t>988687ba-d781-4e63-828d-f2b585b7e3dc</t>
        </is>
      </c>
    </row>
    <row r="454" ht="45" customHeight="1">
      <c r="A454" s="12" t="inlineStr">
        <is>
          <t>Geometry</t>
        </is>
      </c>
      <c r="B454" s="12" t="inlineStr">
        <is>
          <t>2D and 3D Shapes</t>
        </is>
      </c>
      <c r="C454" s="13" t="inlineStr">
        <is>
          <t>Plans and Elevations with Cuboids [MF33.03]</t>
        </is>
      </c>
      <c r="D454" s="12" t="inlineStr">
        <is>
          <t>This nugget has learning material and questions covering the topic of Plans and Elevations with Cuboids.</t>
        </is>
      </c>
      <c r="E454" s="12" t="inlineStr">
        <is>
          <t>99653930-8e3a-4b19-8c50-5df19b9f7f1a</t>
        </is>
      </c>
    </row>
    <row r="455" ht="45" customHeight="1">
      <c r="A455" s="12" t="inlineStr">
        <is>
          <t>Geometry</t>
        </is>
      </c>
      <c r="B455" s="12" t="inlineStr">
        <is>
          <t>2D and 3D Shapes</t>
        </is>
      </c>
      <c r="C455" s="13" t="inlineStr">
        <is>
          <t>Plans and Elevations [MF33.04]</t>
        </is>
      </c>
      <c r="D455" s="12" t="inlineStr">
        <is>
          <t>This nugget has learning material and questions covering the topic of Plans and Elevations.</t>
        </is>
      </c>
      <c r="E455" s="12" t="inlineStr">
        <is>
          <t>17072aa4-4633-4dce-9593-2df94b580170</t>
        </is>
      </c>
    </row>
    <row r="456" ht="45" customHeight="1">
      <c r="A456" s="12" t="inlineStr">
        <is>
          <t>Geometry</t>
        </is>
      </c>
      <c r="B456" s="12" t="inlineStr">
        <is>
          <t>Angles</t>
        </is>
      </c>
      <c r="C456" s="13" t="inlineStr">
        <is>
          <t>Diagnostic: Angles [MF00.76]</t>
        </is>
      </c>
      <c r="D456" s="12" t="inlineStr">
        <is>
          <t>This is a short diagnostic assessment covering the topic of Angles.</t>
        </is>
      </c>
      <c r="E456" s="12" t="inlineStr">
        <is>
          <t>511b120f-973a-4860-9c46-21aab5c5e745</t>
        </is>
      </c>
    </row>
    <row r="457" ht="45" customHeight="1">
      <c r="A457" s="12" t="inlineStr">
        <is>
          <t>Geometry</t>
        </is>
      </c>
      <c r="B457" s="12" t="inlineStr">
        <is>
          <t>Angles</t>
        </is>
      </c>
      <c r="C457" s="13" t="inlineStr">
        <is>
          <t>Types of Angles 1: Diagrams [MF26.03]</t>
        </is>
      </c>
      <c r="D457" s="12" t="inlineStr">
        <is>
          <t>This nugget has learning material and questions covering the topic of Types of Angles 1.</t>
        </is>
      </c>
      <c r="E457" s="12" t="inlineStr">
        <is>
          <t>e1495ed9-57d8-451d-9aa1-81f0d0bab241</t>
        </is>
      </c>
    </row>
    <row r="458" ht="45" customHeight="1">
      <c r="A458" s="12" t="inlineStr">
        <is>
          <t>Geometry</t>
        </is>
      </c>
      <c r="B458" s="12" t="inlineStr">
        <is>
          <t>Angles</t>
        </is>
      </c>
      <c r="C458" s="13" t="inlineStr">
        <is>
          <t>Types of Angles 2: Numbers [MF26.04]</t>
        </is>
      </c>
      <c r="D458" s="12" t="inlineStr">
        <is>
          <t>This nugget has learning material and questions covering the topic of Types of Angles 2.</t>
        </is>
      </c>
      <c r="E458" s="12" t="inlineStr">
        <is>
          <t>b1e6382d-c19b-43de-a199-2909872dc0d8</t>
        </is>
      </c>
    </row>
    <row r="459" ht="45" customHeight="1">
      <c r="A459" s="12" t="inlineStr">
        <is>
          <t>Geometry</t>
        </is>
      </c>
      <c r="B459" s="12" t="inlineStr">
        <is>
          <t>Angles</t>
        </is>
      </c>
      <c r="C459" s="13" t="inlineStr">
        <is>
          <t>Parallel and Perpendicular Lines [MF26.05]</t>
        </is>
      </c>
      <c r="D459" s="12" t="inlineStr">
        <is>
          <t>This nugget has learning material and questions covering the topic of Parallel and Perpendicular Lines.</t>
        </is>
      </c>
      <c r="E459" s="12" t="inlineStr">
        <is>
          <t>d29dbb56-ae38-4ba4-95fa-53554c6dfa09</t>
        </is>
      </c>
    </row>
    <row r="460" ht="45" customHeight="1">
      <c r="A460" s="12" t="inlineStr">
        <is>
          <t>Geometry</t>
        </is>
      </c>
      <c r="B460" s="12" t="inlineStr">
        <is>
          <t>Angles</t>
        </is>
      </c>
      <c r="C460" s="13" t="inlineStr">
        <is>
          <t>Measuring Angles 1: Angles &lt; 180° (horizontal) [MF26.11]</t>
        </is>
      </c>
      <c r="D460" s="12" t="inlineStr">
        <is>
          <t>This nugget has learning material and questions covering the topic of Measuring Angles 1.</t>
        </is>
      </c>
      <c r="E460" s="12" t="inlineStr">
        <is>
          <t>7b392955-40ca-43f8-b8b5-b22e5a6233ee</t>
        </is>
      </c>
    </row>
    <row r="461" ht="45" customHeight="1">
      <c r="A461" s="12" t="inlineStr">
        <is>
          <t>Geometry</t>
        </is>
      </c>
      <c r="B461" s="12" t="inlineStr">
        <is>
          <t>Angles</t>
        </is>
      </c>
      <c r="C461" s="13" t="inlineStr">
        <is>
          <t>Measuring Angles 2: Angles &lt; 180° [MF26.12]</t>
        </is>
      </c>
      <c r="D461" s="12" t="inlineStr">
        <is>
          <t>This nugget has learning material and questions covering the topic of Measuring Angles 2.</t>
        </is>
      </c>
      <c r="E461" s="12" t="inlineStr">
        <is>
          <t>ce18d6d2-1a4f-4a45-93b0-8b37e9a7c234</t>
        </is>
      </c>
    </row>
    <row r="462" ht="45" customHeight="1">
      <c r="A462" s="12" t="inlineStr">
        <is>
          <t>Geometry</t>
        </is>
      </c>
      <c r="B462" s="12" t="inlineStr">
        <is>
          <t>Angles</t>
        </is>
      </c>
      <c r="C462" s="13" t="inlineStr">
        <is>
          <t>Measuring Angles 3: Angles &gt; 180° [MF26.13]</t>
        </is>
      </c>
      <c r="D462" s="12" t="inlineStr">
        <is>
          <t>This nugget has learning material and questions covering the topic of Measuring Angles 3.</t>
        </is>
      </c>
      <c r="E462" s="12" t="inlineStr">
        <is>
          <t>d7e64c44-1780-4ffd-babf-fc159ddad5cf</t>
        </is>
      </c>
    </row>
    <row r="463" ht="45" customHeight="1">
      <c r="A463" s="12" t="inlineStr">
        <is>
          <t>Geometry</t>
        </is>
      </c>
      <c r="B463" s="12" t="inlineStr">
        <is>
          <t>Angles</t>
        </is>
      </c>
      <c r="C463" s="13" t="inlineStr">
        <is>
          <t>Estimating Angles [MF26.14]</t>
        </is>
      </c>
      <c r="D463" s="12" t="inlineStr">
        <is>
          <t>This nugget has learning material and questions covering the topic of Estimating Angles.</t>
        </is>
      </c>
      <c r="E463" s="12" t="inlineStr">
        <is>
          <t>08178cfb-50de-477f-bb6c-0120ba4891d4</t>
        </is>
      </c>
    </row>
    <row r="464" ht="45" customHeight="1">
      <c r="A464" s="12" t="inlineStr">
        <is>
          <t>Geometry</t>
        </is>
      </c>
      <c r="B464" s="12" t="inlineStr">
        <is>
          <t>Angles</t>
        </is>
      </c>
      <c r="C464" s="13" t="inlineStr">
        <is>
          <t>Drawing Angles [MF26.15]</t>
        </is>
      </c>
      <c r="D464" s="12" t="inlineStr">
        <is>
          <t>This nugget has learning material and questions covering the topic of Drawing Angles.</t>
        </is>
      </c>
      <c r="E464" s="12" t="inlineStr">
        <is>
          <t>8be26fd7-fece-4f68-bb88-037377ccd0e0</t>
        </is>
      </c>
    </row>
    <row r="465" ht="45" customHeight="1">
      <c r="A465" s="12" t="inlineStr">
        <is>
          <t>Geometry</t>
        </is>
      </c>
      <c r="B465" s="12" t="inlineStr">
        <is>
          <t>Angles</t>
        </is>
      </c>
      <c r="C465" s="13" t="inlineStr">
        <is>
          <t>Straight Line Angles 1: Multiples of 5° [MF27.01]</t>
        </is>
      </c>
      <c r="D465" s="12" t="inlineStr">
        <is>
          <t>This nugget has learning material and questions covering the topic of Straight Line Angles 1.</t>
        </is>
      </c>
      <c r="E465" s="12" t="inlineStr">
        <is>
          <t>7dc49cb7-df9a-489f-93c6-b32675de0181</t>
        </is>
      </c>
    </row>
    <row r="466" ht="45" customHeight="1">
      <c r="A466" s="12" t="inlineStr">
        <is>
          <t>Geometry</t>
        </is>
      </c>
      <c r="B466" s="12" t="inlineStr">
        <is>
          <t>Angles</t>
        </is>
      </c>
      <c r="C466" s="13" t="inlineStr">
        <is>
          <t>Straight Line Angles 2 [MF27.02]</t>
        </is>
      </c>
      <c r="D466" s="12" t="inlineStr">
        <is>
          <t>This nugget has learning material and questions covering the topic of Straight Line Angles 2.</t>
        </is>
      </c>
      <c r="E466" s="12" t="inlineStr">
        <is>
          <t>38130453-de0e-47f9-8732-72c28940a76b</t>
        </is>
      </c>
    </row>
    <row r="467" ht="45" customHeight="1">
      <c r="A467" s="12" t="inlineStr">
        <is>
          <t>Geometry</t>
        </is>
      </c>
      <c r="B467" s="12" t="inlineStr">
        <is>
          <t>Angles</t>
        </is>
      </c>
      <c r="C467" s="13" t="inlineStr">
        <is>
          <t>Straight Line Angles with Algebra [MF27.03]</t>
        </is>
      </c>
      <c r="D467" s="12" t="inlineStr">
        <is>
          <t>This nugget has learning material and questions covering the topic of Straight Line Angles with Algebra.</t>
        </is>
      </c>
      <c r="E467" s="12" t="inlineStr">
        <is>
          <t>882bc42b-21d8-4d3f-8db0-577148999e1a</t>
        </is>
      </c>
    </row>
    <row r="468" ht="45" customHeight="1">
      <c r="A468" s="12" t="inlineStr">
        <is>
          <t>Geometry</t>
        </is>
      </c>
      <c r="B468" s="12" t="inlineStr">
        <is>
          <t>Angles</t>
        </is>
      </c>
      <c r="C468" s="13" t="inlineStr">
        <is>
          <t>Angles Around a Point 1: Multiples of 5° [MF27.04]</t>
        </is>
      </c>
      <c r="D468" s="12" t="inlineStr">
        <is>
          <t>This nugget has learning material and questions covering the topic of Angles Around a Point 1.</t>
        </is>
      </c>
      <c r="E468" s="12" t="inlineStr">
        <is>
          <t>758fdf66-0977-4cb2-86bd-5ff525592f0d</t>
        </is>
      </c>
    </row>
    <row r="469" ht="45" customHeight="1">
      <c r="A469" s="12" t="inlineStr">
        <is>
          <t>Geometry</t>
        </is>
      </c>
      <c r="B469" s="12" t="inlineStr">
        <is>
          <t>Angles</t>
        </is>
      </c>
      <c r="C469" s="13" t="inlineStr">
        <is>
          <t>Angles Around a Point 2 [MF27.05]</t>
        </is>
      </c>
      <c r="D469" s="12" t="inlineStr">
        <is>
          <t>This nugget has learning material and questions covering the topic of Angles Around a Point 2.</t>
        </is>
      </c>
      <c r="E469" s="12" t="inlineStr">
        <is>
          <t>ae39c12b-72fb-4c61-a244-10b1b7763e3b</t>
        </is>
      </c>
    </row>
    <row r="470" ht="45" customHeight="1">
      <c r="A470" s="12" t="inlineStr">
        <is>
          <t>Geometry</t>
        </is>
      </c>
      <c r="B470" s="12" t="inlineStr">
        <is>
          <t>Angles</t>
        </is>
      </c>
      <c r="C470" s="13" t="inlineStr">
        <is>
          <t>Angles Around a Point with Algebra [MF27.06]</t>
        </is>
      </c>
      <c r="D470" s="12" t="inlineStr">
        <is>
          <t>This nugget has learning material and questions covering the topic of Angles Around a Point with Algebra.</t>
        </is>
      </c>
      <c r="E470" s="12" t="inlineStr">
        <is>
          <t>9355594a-829a-4be1-b9b2-f35f581b5b9b</t>
        </is>
      </c>
    </row>
    <row r="471" ht="45" customHeight="1">
      <c r="A471" s="12" t="inlineStr">
        <is>
          <t>Geometry</t>
        </is>
      </c>
      <c r="B471" s="12" t="inlineStr">
        <is>
          <t>Angles</t>
        </is>
      </c>
      <c r="C471" s="13" t="inlineStr">
        <is>
          <t>Diagnostic: Angles in Parallel Lines [MF00.43]</t>
        </is>
      </c>
      <c r="D471" s="12" t="inlineStr">
        <is>
          <t>This is a short diagnostic with questions on the topic of Angles in Parallel Lines.</t>
        </is>
      </c>
      <c r="E471" s="12" t="inlineStr">
        <is>
          <t>72fce3d6-deff-49ec-b425-2b02e58c113d</t>
        </is>
      </c>
    </row>
    <row r="472" ht="45" customHeight="1">
      <c r="A472" s="12" t="inlineStr">
        <is>
          <t>Geometry</t>
        </is>
      </c>
      <c r="B472" s="12" t="inlineStr">
        <is>
          <t>Angles</t>
        </is>
      </c>
      <c r="C472" s="13" t="inlineStr">
        <is>
          <t>Vertically Opposite Angles [MF27.07]</t>
        </is>
      </c>
      <c r="D472" s="12" t="inlineStr">
        <is>
          <t>This nugget has learning material and questions covering the topic of Vertically Opposite Angles.</t>
        </is>
      </c>
      <c r="E472" s="12" t="inlineStr">
        <is>
          <t>7375a6d7-472e-4809-a529-01072902ed10</t>
        </is>
      </c>
    </row>
    <row r="473" ht="45" customHeight="1">
      <c r="A473" s="12" t="inlineStr">
        <is>
          <t>Geometry</t>
        </is>
      </c>
      <c r="B473" s="12" t="inlineStr">
        <is>
          <t>Angles</t>
        </is>
      </c>
      <c r="C473" s="13" t="inlineStr">
        <is>
          <t>Alternate Angles [MF27.08]</t>
        </is>
      </c>
      <c r="D473" s="12" t="inlineStr">
        <is>
          <t>This nugget has learning material and questions covering the topic of Alternate Angles.</t>
        </is>
      </c>
      <c r="E473" s="12" t="inlineStr">
        <is>
          <t>e6c8f114-146e-47b6-a02e-e75f7a4f10c0</t>
        </is>
      </c>
    </row>
    <row r="474" ht="45" customHeight="1">
      <c r="A474" s="12" t="inlineStr">
        <is>
          <t>Geometry</t>
        </is>
      </c>
      <c r="B474" s="12" t="inlineStr">
        <is>
          <t>Angles</t>
        </is>
      </c>
      <c r="C474" s="13" t="inlineStr">
        <is>
          <t>Corresponding Angles [MF27.09]</t>
        </is>
      </c>
      <c r="D474" s="12" t="inlineStr">
        <is>
          <t>This nugget has learning material and questions covering the topic of Corresponding Angles.</t>
        </is>
      </c>
      <c r="E474" s="12" t="inlineStr">
        <is>
          <t>15d3d54e-77ce-4284-a1c8-1b477523573a</t>
        </is>
      </c>
    </row>
    <row r="475" ht="45" customHeight="1">
      <c r="A475" s="12" t="inlineStr">
        <is>
          <t>Geometry</t>
        </is>
      </c>
      <c r="B475" s="12" t="inlineStr">
        <is>
          <t>Angles</t>
        </is>
      </c>
      <c r="C475" s="13" t="inlineStr">
        <is>
          <t>Co-interior Angles [MF27.10]</t>
        </is>
      </c>
      <c r="D475" s="12" t="inlineStr">
        <is>
          <t>This nugget has learning material and questions covering the topic of Co-interior Angles.</t>
        </is>
      </c>
      <c r="E475" s="12" t="inlineStr">
        <is>
          <t>1b5bb9d5-569d-4e09-8e0b-d31e18469fef</t>
        </is>
      </c>
    </row>
    <row r="476" ht="45" customHeight="1">
      <c r="A476" s="12" t="inlineStr">
        <is>
          <t>Geometry</t>
        </is>
      </c>
      <c r="B476" s="12" t="inlineStr">
        <is>
          <t>Angles</t>
        </is>
      </c>
      <c r="C476" s="13" t="inlineStr">
        <is>
          <t>Angles in Parallel Lines 1 [MF27.11]</t>
        </is>
      </c>
      <c r="D476" s="12" t="inlineStr">
        <is>
          <t>This nugget has learning material and questions covering the topic of Angles in Parallel Lines.</t>
        </is>
      </c>
      <c r="E476" s="12" t="inlineStr">
        <is>
          <t>b387a117-3671-4c7e-8a2b-11b65b40039e</t>
        </is>
      </c>
    </row>
    <row r="477" ht="45" customHeight="1">
      <c r="A477" s="12" t="inlineStr">
        <is>
          <t>Geometry</t>
        </is>
      </c>
      <c r="B477" s="12" t="inlineStr">
        <is>
          <t>Angles</t>
        </is>
      </c>
      <c r="C477" s="13" t="inlineStr">
        <is>
          <t>Angles in Parallel Lines 2 [MF27.12]</t>
        </is>
      </c>
      <c r="D477" s="12" t="inlineStr">
        <is>
          <t>This nugget has learning material and questions covering the topic of Angles in Parallel Lines with Algebra.</t>
        </is>
      </c>
      <c r="E477" s="12" t="inlineStr">
        <is>
          <t>cafa9d8b-f39d-4c4a-84b7-73bc23395f08</t>
        </is>
      </c>
    </row>
    <row r="478" ht="45" customHeight="1">
      <c r="A478" s="12" t="inlineStr">
        <is>
          <t>Geometry</t>
        </is>
      </c>
      <c r="B478" s="12" t="inlineStr">
        <is>
          <t>Angles in Polygons</t>
        </is>
      </c>
      <c r="C478" s="13" t="inlineStr">
        <is>
          <t>Diagnostic: Angles in Polygons [MF00.44]</t>
        </is>
      </c>
      <c r="D478" s="12" t="inlineStr">
        <is>
          <t>This is a short diagnostic with questions on the topic of Angles in Polygons.</t>
        </is>
      </c>
      <c r="E478" s="12" t="inlineStr">
        <is>
          <t>cbbce8c1-bb35-4ad3-8e4d-a4fc59add062</t>
        </is>
      </c>
    </row>
    <row r="479" ht="45" customHeight="1">
      <c r="A479" s="12" t="inlineStr">
        <is>
          <t>Geometry</t>
        </is>
      </c>
      <c r="B479" s="12" t="inlineStr">
        <is>
          <t>Angles in Polygons</t>
        </is>
      </c>
      <c r="C479" s="13" t="inlineStr">
        <is>
          <t>Angles in a Triangle 1 [MF28.01]</t>
        </is>
      </c>
      <c r="D479" s="12" t="inlineStr">
        <is>
          <t>This nugget has learning material and questions covering the topic of Angles in a Triangle 1.</t>
        </is>
      </c>
      <c r="E479" s="12" t="inlineStr">
        <is>
          <t>bfe17c5c-5fbb-44bb-bd2f-3e59eb2ae76f</t>
        </is>
      </c>
    </row>
    <row r="480" ht="45" customHeight="1">
      <c r="A480" s="12" t="inlineStr">
        <is>
          <t>Geometry</t>
        </is>
      </c>
      <c r="B480" s="12" t="inlineStr">
        <is>
          <t>Angles in Polygons</t>
        </is>
      </c>
      <c r="C480" s="13" t="inlineStr">
        <is>
          <t>Angles in a Triangle 2: Isosceles Triangles [MF28.02]</t>
        </is>
      </c>
      <c r="D480" s="12" t="inlineStr">
        <is>
          <t>This nugget has learning material and questions covering the topic of Angles in a Triangle 2.</t>
        </is>
      </c>
      <c r="E480" s="12" t="inlineStr">
        <is>
          <t>29ff1527-a3a6-4d49-b3ec-d14bc9ee327f</t>
        </is>
      </c>
    </row>
    <row r="481" ht="45" customHeight="1">
      <c r="A481" s="12" t="inlineStr">
        <is>
          <t>Geometry</t>
        </is>
      </c>
      <c r="B481" s="12" t="inlineStr">
        <is>
          <t>Angles in Polygons</t>
        </is>
      </c>
      <c r="C481" s="13" t="inlineStr">
        <is>
          <t>Angles in a Triangle 3: Including Angles on a Straight Line [MF28.03]</t>
        </is>
      </c>
      <c r="D481" s="12" t="inlineStr">
        <is>
          <t>This nugget has learning material and questions covering the topic of Angles in a Triangle 3.</t>
        </is>
      </c>
      <c r="E481" s="12" t="inlineStr">
        <is>
          <t>76fea857-985e-42c0-a885-7a2b575d8ff5</t>
        </is>
      </c>
    </row>
    <row r="482" ht="45" customHeight="1">
      <c r="A482" s="12" t="inlineStr">
        <is>
          <t>Geometry</t>
        </is>
      </c>
      <c r="B482" s="12" t="inlineStr">
        <is>
          <t>Angles in Polygons</t>
        </is>
      </c>
      <c r="C482" s="13" t="inlineStr">
        <is>
          <t>Angles in a Triangle 4: Including Angles in Parallel Lines [MF28.04]</t>
        </is>
      </c>
      <c r="D482" s="12" t="inlineStr">
        <is>
          <t>This nugget has learning material and questions covering the topic of Angles in a Triangle 4.</t>
        </is>
      </c>
      <c r="E482" s="12" t="inlineStr">
        <is>
          <t>44843b3c-0c44-4842-9ffe-9b0981d6b4f4</t>
        </is>
      </c>
    </row>
    <row r="483" ht="45" customHeight="1">
      <c r="A483" s="12" t="inlineStr">
        <is>
          <t>Geometry</t>
        </is>
      </c>
      <c r="B483" s="12" t="inlineStr">
        <is>
          <t>Angles in Polygons</t>
        </is>
      </c>
      <c r="C483" s="13" t="inlineStr">
        <is>
          <t>Angles in Quadrilaterals [MF28.05]</t>
        </is>
      </c>
      <c r="D483" s="12" t="inlineStr">
        <is>
          <t>This nugget has learning material and questions covering the topic of Angles in Quadrilaterals.</t>
        </is>
      </c>
      <c r="E483" s="12" t="inlineStr">
        <is>
          <t>bb323893-8b60-49ad-bc1a-70bced6513ea</t>
        </is>
      </c>
    </row>
    <row r="484" ht="45" customHeight="1">
      <c r="A484" s="12" t="inlineStr">
        <is>
          <t>Geometry</t>
        </is>
      </c>
      <c r="B484" s="12" t="inlineStr">
        <is>
          <t>Angles in Polygons</t>
        </is>
      </c>
      <c r="C484" s="13" t="inlineStr">
        <is>
          <t>Introduction to Angles in Polygons [MF28.06]</t>
        </is>
      </c>
      <c r="D484" s="12" t="inlineStr">
        <is>
          <t>This nugget has learning material and questions covering the topic of an Introduction to Angles in Polygons.</t>
        </is>
      </c>
      <c r="E484" s="12" t="inlineStr">
        <is>
          <t>6bd1ce63-2c93-4224-83d9-d0bbb6afb5a9</t>
        </is>
      </c>
    </row>
    <row r="485" ht="45" customHeight="1">
      <c r="A485" s="12" t="inlineStr">
        <is>
          <t>Geometry</t>
        </is>
      </c>
      <c r="B485" s="12" t="inlineStr">
        <is>
          <t>Angles in Polygons</t>
        </is>
      </c>
      <c r="C485" s="13" t="inlineStr">
        <is>
          <t>Interior Angles 1: Sum of Interior Angles [MF28.07]</t>
        </is>
      </c>
      <c r="D485" s="12" t="inlineStr">
        <is>
          <t>This nugget has learning material and questions covering the topic of Interior Angles 1.</t>
        </is>
      </c>
      <c r="E485" s="12" t="inlineStr">
        <is>
          <t>0b0b9a2c-22c6-481e-975d-071af737feb8</t>
        </is>
      </c>
    </row>
    <row r="486" ht="45" customHeight="1">
      <c r="A486" s="12" t="inlineStr">
        <is>
          <t>Geometry</t>
        </is>
      </c>
      <c r="B486" s="12" t="inlineStr">
        <is>
          <t>Angles in Polygons</t>
        </is>
      </c>
      <c r="C486" s="13" t="inlineStr">
        <is>
          <t>Interior Angles 2: Angles in Regular Shapes [MF28.08]</t>
        </is>
      </c>
      <c r="D486" s="12" t="inlineStr">
        <is>
          <t>This nugget has learning material and questions covering the topic of Interior Angles 2.</t>
        </is>
      </c>
      <c r="E486" s="12" t="inlineStr">
        <is>
          <t>9889e9f5-7fe4-402e-85f7-7155156298f3</t>
        </is>
      </c>
    </row>
    <row r="487" ht="45" customHeight="1">
      <c r="A487" s="12" t="inlineStr">
        <is>
          <t>Geometry</t>
        </is>
      </c>
      <c r="B487" s="12" t="inlineStr">
        <is>
          <t>Angles in Polygons</t>
        </is>
      </c>
      <c r="C487" s="13" t="inlineStr">
        <is>
          <t>Interior Angles in Irregular Shapes [MF28.09]</t>
        </is>
      </c>
      <c r="D487" s="12" t="inlineStr">
        <is>
          <t>This nugget has learning material and questions covering the topic of Interior Angles in Irregular Shapes.</t>
        </is>
      </c>
      <c r="E487" s="12" t="inlineStr">
        <is>
          <t>f0194ab2-3f38-4dc6-97be-2b2f1a5e0dbc</t>
        </is>
      </c>
    </row>
    <row r="488" ht="45" customHeight="1">
      <c r="A488" s="12" t="inlineStr">
        <is>
          <t>Geometry</t>
        </is>
      </c>
      <c r="B488" s="12" t="inlineStr">
        <is>
          <t>Angles in Polygons</t>
        </is>
      </c>
      <c r="C488" s="13" t="inlineStr">
        <is>
          <t>Exterior Angles [MF28.10]</t>
        </is>
      </c>
      <c r="D488" s="12" t="inlineStr">
        <is>
          <t>This nugget has learning material and questions covering the topic of Exterior Angles.</t>
        </is>
      </c>
      <c r="E488" s="12" t="inlineStr">
        <is>
          <t>2a35ef08-cec5-4b26-97e8-02622fa38989</t>
        </is>
      </c>
    </row>
    <row r="489" ht="45" customHeight="1">
      <c r="A489" s="12" t="inlineStr">
        <is>
          <t>Geometry</t>
        </is>
      </c>
      <c r="B489" s="12" t="inlineStr">
        <is>
          <t>Angles in Polygons</t>
        </is>
      </c>
      <c r="C489" s="13" t="inlineStr">
        <is>
          <t>Using Multiple Rules with Angles in Polygons [MF28.11]</t>
        </is>
      </c>
      <c r="D489" s="12" t="inlineStr">
        <is>
          <t>This nugget has learning material and questions covering the topic of Using Multiple Rules with Angles in Polygons.</t>
        </is>
      </c>
      <c r="E489" s="12" t="inlineStr">
        <is>
          <t>78524392-5557-4385-b643-a317ad7a7826</t>
        </is>
      </c>
    </row>
    <row r="490" ht="45" customHeight="1">
      <c r="A490" s="12" t="inlineStr">
        <is>
          <t>Geometry</t>
        </is>
      </c>
      <c r="B490" s="12" t="inlineStr">
        <is>
          <t>Angles in Polygons</t>
        </is>
      </c>
      <c r="C490" s="13" t="inlineStr">
        <is>
          <t>Angles in Polygons with Algebra [MF28.13]</t>
        </is>
      </c>
      <c r="D490" s="12" t="inlineStr">
        <is>
          <t xml:space="preserve">This nugget covers methods for how to form and solve equations by using knowledge of the angles in polygons (mainly triangles and quadrilaterals).  </t>
        </is>
      </c>
      <c r="E490" s="12" t="inlineStr">
        <is>
          <t>6b69d20a-22b5-41dd-88a7-dc3a4599d3e2</t>
        </is>
      </c>
    </row>
    <row r="491" ht="45" customHeight="1">
      <c r="A491" s="12" t="inlineStr">
        <is>
          <t>Geometry</t>
        </is>
      </c>
      <c r="B491" s="12" t="inlineStr">
        <is>
          <t>Scale Drawings and Bearings</t>
        </is>
      </c>
      <c r="C491" s="13" t="inlineStr">
        <is>
          <t>Diagnostic: Scale Drawings and Bearings [MF00.58]</t>
        </is>
      </c>
      <c r="D491" s="12" t="inlineStr">
        <is>
          <t>This is a short diagnostic with questions on the topic of Scale Drawings and Bearings.</t>
        </is>
      </c>
      <c r="E491" s="12" t="inlineStr">
        <is>
          <t>d5da039a-bbcd-4f05-b4d9-286ffd5eb6ed</t>
        </is>
      </c>
    </row>
    <row r="492" ht="45" customHeight="1">
      <c r="A492" s="12" t="inlineStr">
        <is>
          <t>Geometry</t>
        </is>
      </c>
      <c r="B492" s="12" t="inlineStr">
        <is>
          <t>Scale Drawings and Bearings</t>
        </is>
      </c>
      <c r="C492" s="13" t="inlineStr">
        <is>
          <t>Using Scales with Units [MF39.01]</t>
        </is>
      </c>
      <c r="D492" s="12" t="inlineStr">
        <is>
          <t>This nugget has learning material and questions covering the topic of Using Scales with Units.</t>
        </is>
      </c>
      <c r="E492" s="12" t="inlineStr">
        <is>
          <t>ef114d44-2ac2-4864-ac0c-ed39567c943b</t>
        </is>
      </c>
    </row>
    <row r="493" ht="45" customHeight="1">
      <c r="A493" s="12" t="inlineStr">
        <is>
          <t>Geometry</t>
        </is>
      </c>
      <c r="B493" s="12" t="inlineStr">
        <is>
          <t>Scale Drawings and Bearings</t>
        </is>
      </c>
      <c r="C493" s="13" t="inlineStr">
        <is>
          <t>Finding Scales with Units [MF39.02]</t>
        </is>
      </c>
      <c r="D493" s="12" t="inlineStr">
        <is>
          <t>This nugget has learning material and questions covering the topic of Finding Scales with Units.</t>
        </is>
      </c>
      <c r="E493" s="12" t="inlineStr">
        <is>
          <t>8664c709-692b-41f5-8da1-9109c2caad81</t>
        </is>
      </c>
    </row>
    <row r="494" ht="45" customHeight="1">
      <c r="A494" s="12" t="inlineStr">
        <is>
          <t>Geometry</t>
        </is>
      </c>
      <c r="B494" s="12" t="inlineStr">
        <is>
          <t>Scale Drawings and Bearings</t>
        </is>
      </c>
      <c r="C494" s="13" t="inlineStr">
        <is>
          <t>Using Scales without Units [MF39.03]</t>
        </is>
      </c>
      <c r="D494" s="12" t="inlineStr">
        <is>
          <t>This nugget has learning material and questions covering the topic of Using Scales without Units.</t>
        </is>
      </c>
      <c r="E494" s="12" t="inlineStr">
        <is>
          <t>e6b12121-5558-4062-9951-573e26bd6185</t>
        </is>
      </c>
    </row>
    <row r="495" ht="45" customHeight="1">
      <c r="A495" s="12" t="inlineStr">
        <is>
          <t>Geometry</t>
        </is>
      </c>
      <c r="B495" s="12" t="inlineStr">
        <is>
          <t>Scale Drawings and Bearings</t>
        </is>
      </c>
      <c r="C495" s="13" t="inlineStr">
        <is>
          <t>Finding Scales without Units [MF39.04]</t>
        </is>
      </c>
      <c r="D495" s="12" t="inlineStr">
        <is>
          <t>This nugget has learning material and questions covering the topic of Finding Scales without Units.</t>
        </is>
      </c>
      <c r="E495" s="12" t="inlineStr">
        <is>
          <t>d3f225e1-8986-4e29-aa31-aa6a59a55268</t>
        </is>
      </c>
    </row>
    <row r="496" ht="45" customHeight="1">
      <c r="A496" s="12" t="inlineStr">
        <is>
          <t>Geometry</t>
        </is>
      </c>
      <c r="B496" s="12" t="inlineStr">
        <is>
          <t>Scale Drawings and Bearings</t>
        </is>
      </c>
      <c r="C496" s="13" t="inlineStr">
        <is>
          <t>Using Scales on a Map [MF39.05]</t>
        </is>
      </c>
      <c r="D496" s="12" t="inlineStr">
        <is>
          <t>This nugget has learning material and questions covering the topic of Using Scales on a Map.</t>
        </is>
      </c>
      <c r="E496" s="12" t="inlineStr">
        <is>
          <t>4b4effde-b718-4621-897a-8c0f70637738</t>
        </is>
      </c>
    </row>
    <row r="497" ht="45" customHeight="1">
      <c r="A497" s="12" t="inlineStr">
        <is>
          <t>Geometry</t>
        </is>
      </c>
      <c r="B497" s="12" t="inlineStr">
        <is>
          <t>Scale Drawings and Bearings</t>
        </is>
      </c>
      <c r="C497" s="13" t="inlineStr">
        <is>
          <t>Creating Scale Diagrams [MF39.10]</t>
        </is>
      </c>
      <c r="D497" s="12" t="inlineStr">
        <is>
          <t>This nugget has learning material and questions covering the topic of Creating Scale Diagrams.</t>
        </is>
      </c>
      <c r="E497" s="12" t="inlineStr">
        <is>
          <t>15aeb1fa-cb5c-47de-88e1-d0ef18382c53</t>
        </is>
      </c>
    </row>
    <row r="498" ht="45" customHeight="1">
      <c r="A498" s="12" t="inlineStr">
        <is>
          <t>Geometry</t>
        </is>
      </c>
      <c r="B498" s="12" t="inlineStr">
        <is>
          <t>Scale Drawings and Bearings</t>
        </is>
      </c>
      <c r="C498" s="13" t="inlineStr">
        <is>
          <t>Introduction to Bearings [MF39.06]</t>
        </is>
      </c>
      <c r="D498" s="12" t="inlineStr">
        <is>
          <t>This nugget has learning material and questions covering the topic of an Introduction to Bearings.</t>
        </is>
      </c>
      <c r="E498" s="12" t="inlineStr">
        <is>
          <t>69e8e436-6b3c-4b10-a412-c74bc5e70cb0</t>
        </is>
      </c>
    </row>
    <row r="499" ht="45" customHeight="1">
      <c r="A499" s="12" t="inlineStr">
        <is>
          <t>Geometry</t>
        </is>
      </c>
      <c r="B499" s="12" t="inlineStr">
        <is>
          <t>Scale Drawings and Bearings</t>
        </is>
      </c>
      <c r="C499" s="13" t="inlineStr">
        <is>
          <t>Bearings from North [MF39.07]</t>
        </is>
      </c>
      <c r="D499" s="12" t="inlineStr">
        <is>
          <t>This nugget has learning material and questions covering the topic of Bearings from North.</t>
        </is>
      </c>
      <c r="E499" s="12" t="inlineStr">
        <is>
          <t>5b5d4f2e-09b4-47c0-9ef0-a37f0a9a8729</t>
        </is>
      </c>
    </row>
    <row r="500" ht="45" customHeight="1">
      <c r="A500" s="12" t="inlineStr">
        <is>
          <t>Geometry</t>
        </is>
      </c>
      <c r="B500" s="12" t="inlineStr">
        <is>
          <t>Scale Drawings and Bearings</t>
        </is>
      </c>
      <c r="C500" s="13" t="inlineStr">
        <is>
          <t>Finding Bearings 1 [MF39.08]</t>
        </is>
      </c>
      <c r="D500" s="12" t="inlineStr">
        <is>
          <t>This nugget has learning material and questions covering the topic of Finding Bearings 1.</t>
        </is>
      </c>
      <c r="E500" s="12" t="inlineStr">
        <is>
          <t>e671444c-7359-4c65-9849-8eba74e6150a</t>
        </is>
      </c>
    </row>
    <row r="501" ht="45" customHeight="1">
      <c r="A501" s="12" t="inlineStr">
        <is>
          <t>Geometry</t>
        </is>
      </c>
      <c r="B501" s="12" t="inlineStr">
        <is>
          <t>Scale Drawings and Bearings</t>
        </is>
      </c>
      <c r="C501" s="13" t="inlineStr">
        <is>
          <t>Finding Bearings 2: Using Co-interior Angles [MF39.09]</t>
        </is>
      </c>
      <c r="D501" s="12" t="inlineStr">
        <is>
          <t>This nugget has learning material and questions covering the topic of Finding Bearings 2.</t>
        </is>
      </c>
      <c r="E501" s="12" t="inlineStr">
        <is>
          <t>a4bc0244-97a0-4e03-93e9-eda39e128037</t>
        </is>
      </c>
    </row>
    <row r="502" ht="45" customHeight="1">
      <c r="A502" s="12" t="inlineStr">
        <is>
          <t>Geometry</t>
        </is>
      </c>
      <c r="B502" s="12" t="inlineStr">
        <is>
          <t>Transformations</t>
        </is>
      </c>
      <c r="C502" s="13" t="inlineStr">
        <is>
          <t>Diagnostic: Reflection, Rotation and Translation [MF00.51]</t>
        </is>
      </c>
      <c r="D502" s="12" t="inlineStr">
        <is>
          <t>This is a short diagnostic with questions on the topic of Reflection, Rotation and Translation.</t>
        </is>
      </c>
      <c r="E502" s="12" t="inlineStr">
        <is>
          <t>0ece46b4-bd85-47a0-a3aa-8f600de7a611</t>
        </is>
      </c>
    </row>
    <row r="503" ht="45" customHeight="1">
      <c r="A503" s="12" t="inlineStr">
        <is>
          <t>Geometry</t>
        </is>
      </c>
      <c r="B503" s="12" t="inlineStr">
        <is>
          <t>Transformations</t>
        </is>
      </c>
      <c r="C503" s="13" t="inlineStr">
        <is>
          <t>Introduction to Reflection [MF40.01]</t>
        </is>
      </c>
      <c r="D503" s="12" t="inlineStr">
        <is>
          <t>This nugget has learning material and questions covering the topic of an Introduction to Reflection.</t>
        </is>
      </c>
      <c r="E503" s="12" t="inlineStr">
        <is>
          <t>7deb4c7f-1dc2-4faf-b433-54560828aaf3</t>
        </is>
      </c>
    </row>
    <row r="504" ht="45" customHeight="1">
      <c r="A504" s="12" t="inlineStr">
        <is>
          <t>Geometry</t>
        </is>
      </c>
      <c r="B504" s="12" t="inlineStr">
        <is>
          <t>Transformations</t>
        </is>
      </c>
      <c r="C504" s="13" t="inlineStr">
        <is>
          <t>Finding the Line of Reflection [MF40.02]</t>
        </is>
      </c>
      <c r="D504" s="12" t="inlineStr">
        <is>
          <t>This nugget has learning material and questions covering the topic of Finding the Line of Reflection.</t>
        </is>
      </c>
      <c r="E504" s="12" t="inlineStr">
        <is>
          <t>bb858068-0d45-4ba9-8f70-ed48e8fa4eb1</t>
        </is>
      </c>
    </row>
    <row r="505" ht="45" customHeight="1">
      <c r="A505" s="12" t="inlineStr">
        <is>
          <t>Geometry</t>
        </is>
      </c>
      <c r="B505" s="12" t="inlineStr">
        <is>
          <t>Transformations</t>
        </is>
      </c>
      <c r="C505" s="13" t="inlineStr">
        <is>
          <t>Coordinates in Reflection [MF40.03]</t>
        </is>
      </c>
      <c r="D505" s="12" t="inlineStr">
        <is>
          <t>This nugget has learning material and questions covering the topic of Coordinates in Reflection.</t>
        </is>
      </c>
      <c r="E505" s="12" t="inlineStr">
        <is>
          <t>a8371cff-887d-43e7-96c0-82af1408418f</t>
        </is>
      </c>
    </row>
    <row r="506" ht="45" customHeight="1">
      <c r="A506" s="12" t="inlineStr">
        <is>
          <t>Geometry</t>
        </is>
      </c>
      <c r="B506" s="12" t="inlineStr">
        <is>
          <t>Transformations</t>
        </is>
      </c>
      <c r="C506" s="13" t="inlineStr">
        <is>
          <t>Translation 1 [PM8.16]</t>
        </is>
      </c>
      <c r="D506" s="12" t="inlineStr">
        <is>
          <t>This nugget has learning material and questions covering the topic of translation (describing movements)</t>
        </is>
      </c>
      <c r="E506" s="12" t="inlineStr">
        <is>
          <t>a7ce7d08-37f2-4b84-b71e-03aeb22801e4</t>
        </is>
      </c>
    </row>
    <row r="507" ht="45" customHeight="1">
      <c r="A507" s="12" t="inlineStr">
        <is>
          <t>Geometry</t>
        </is>
      </c>
      <c r="B507" s="12" t="inlineStr">
        <is>
          <t>Transformations</t>
        </is>
      </c>
      <c r="C507" s="13" t="inlineStr">
        <is>
          <t>Translation 2 [PM15.03]</t>
        </is>
      </c>
      <c r="D507" s="12" t="inlineStr">
        <is>
          <t xml:space="preserve">This nugget has learning material and questions covering the topic of Translation 2. </t>
        </is>
      </c>
      <c r="E507" s="12" t="inlineStr">
        <is>
          <t>41fa9c0d-ffb3-44aa-b64e-a065204eb9d3</t>
        </is>
      </c>
    </row>
    <row r="508" ht="45" customHeight="1">
      <c r="A508" s="12" t="inlineStr">
        <is>
          <t>Geometry</t>
        </is>
      </c>
      <c r="B508" s="12" t="inlineStr">
        <is>
          <t>Transformations</t>
        </is>
      </c>
      <c r="C508" s="13" t="inlineStr">
        <is>
          <t>Translating a Point [MF40.04]</t>
        </is>
      </c>
      <c r="D508" s="12" t="inlineStr">
        <is>
          <t>This nugget has learning material and questions covering the topic of Translating a Point.</t>
        </is>
      </c>
      <c r="E508" s="12" t="inlineStr">
        <is>
          <t>803542b3-940a-4427-84ce-48296b643e67</t>
        </is>
      </c>
    </row>
    <row r="509" ht="45" customHeight="1">
      <c r="A509" s="12" t="inlineStr">
        <is>
          <t>Geometry</t>
        </is>
      </c>
      <c r="B509" s="12" t="inlineStr">
        <is>
          <t>Transformations</t>
        </is>
      </c>
      <c r="C509" s="13" t="inlineStr">
        <is>
          <t>Translating a Shape [MF40.05]</t>
        </is>
      </c>
      <c r="D509" s="12" t="inlineStr">
        <is>
          <t>This nugget has learning material and questions covering the topic of Translating a Shape.</t>
        </is>
      </c>
      <c r="E509" s="12" t="inlineStr">
        <is>
          <t>8a6daad5-f94a-4ff5-95f0-56f797d1c4cf</t>
        </is>
      </c>
    </row>
    <row r="510" ht="45" customHeight="1">
      <c r="A510" s="12" t="inlineStr">
        <is>
          <t>Geometry</t>
        </is>
      </c>
      <c r="B510" s="12" t="inlineStr">
        <is>
          <t>Transformations</t>
        </is>
      </c>
      <c r="C510" s="13" t="inlineStr">
        <is>
          <t>Describing Translations [MF40.06]</t>
        </is>
      </c>
      <c r="D510" s="12" t="inlineStr">
        <is>
          <t>This nugget has learning material and questions covering the topic of Describing Translations.</t>
        </is>
      </c>
      <c r="E510" s="12" t="inlineStr">
        <is>
          <t>a4e54777-54cc-47e2-b694-c2df98dbd58e</t>
        </is>
      </c>
    </row>
    <row r="511" ht="45" customHeight="1">
      <c r="A511" s="12" t="inlineStr">
        <is>
          <t>Geometry</t>
        </is>
      </c>
      <c r="B511" s="12" t="inlineStr">
        <is>
          <t>Transformations</t>
        </is>
      </c>
      <c r="C511" s="13" t="inlineStr">
        <is>
          <t>Rotation with Centre (0,0) [MF40.15]</t>
        </is>
      </c>
      <c r="D511" s="12" t="inlineStr">
        <is>
          <t>This nugget has learning material and questions covering the topic of Rotation with Centre (0,0).</t>
        </is>
      </c>
      <c r="E511" s="12" t="inlineStr">
        <is>
          <t>d956c274-b811-4f73-b25d-120fb3622f55</t>
        </is>
      </c>
    </row>
    <row r="512" ht="45" customHeight="1">
      <c r="A512" s="12" t="inlineStr">
        <is>
          <t>Geometry</t>
        </is>
      </c>
      <c r="B512" s="12" t="inlineStr">
        <is>
          <t>Transformations</t>
        </is>
      </c>
      <c r="C512" s="13" t="inlineStr">
        <is>
          <t>Rotation with Centre (x,y) [MF40.16]</t>
        </is>
      </c>
      <c r="D512" s="12" t="inlineStr">
        <is>
          <t>This nugget has learning material and questions covering the topic of Rotation with Centre (x,y).</t>
        </is>
      </c>
      <c r="E512" s="12" t="inlineStr">
        <is>
          <t>0033d29f-ed61-466d-a8a0-d7c03d192178</t>
        </is>
      </c>
    </row>
    <row r="513" ht="45" customHeight="1">
      <c r="A513" s="12" t="inlineStr">
        <is>
          <t>Geometry</t>
        </is>
      </c>
      <c r="B513" s="12" t="inlineStr">
        <is>
          <t>Transformations</t>
        </is>
      </c>
      <c r="C513" s="13" t="inlineStr">
        <is>
          <t>Describing Rotation [MF40.17]</t>
        </is>
      </c>
      <c r="D513" s="12" t="inlineStr">
        <is>
          <t>This nugget has learning material and questions covering the topic of Describing Rotation.</t>
        </is>
      </c>
      <c r="E513" s="12" t="inlineStr">
        <is>
          <t>00a3ba76-8a7e-46c6-8ac3-8a9e1cd268d5</t>
        </is>
      </c>
    </row>
    <row r="514" ht="45" customHeight="1">
      <c r="A514" s="12" t="inlineStr">
        <is>
          <t>Geometry</t>
        </is>
      </c>
      <c r="B514" s="12" t="inlineStr">
        <is>
          <t>Transformations</t>
        </is>
      </c>
      <c r="C514" s="13" t="inlineStr">
        <is>
          <t>Diagnostic: Enlargements [MNI0.18]</t>
        </is>
      </c>
      <c r="D514" s="12" t="inlineStr">
        <is>
          <t>This is a short diagnostic assessment covering the topic of Enlargements.</t>
        </is>
      </c>
      <c r="E514" s="12" t="inlineStr">
        <is>
          <t>42447bd7-77f9-4ef4-b0e3-f7b0bef9f746</t>
        </is>
      </c>
    </row>
    <row r="515" ht="45" customHeight="1">
      <c r="A515" s="12" t="inlineStr">
        <is>
          <t>Geometry</t>
        </is>
      </c>
      <c r="B515" s="12" t="inlineStr">
        <is>
          <t>Transformations</t>
        </is>
      </c>
      <c r="C515" s="13" t="inlineStr">
        <is>
          <t>Enlarging Shapes [MF40.07]</t>
        </is>
      </c>
      <c r="D515" s="12" t="inlineStr">
        <is>
          <t>This nugget has learning material and questions covering the topic of Enlarging Shapes.</t>
        </is>
      </c>
      <c r="E515" s="12" t="inlineStr">
        <is>
          <t>d62a0534-865a-47db-b1ff-6fde249dda74</t>
        </is>
      </c>
    </row>
    <row r="516" ht="45" customHeight="1">
      <c r="A516" s="12" t="inlineStr">
        <is>
          <t>Geometry</t>
        </is>
      </c>
      <c r="B516" s="12" t="inlineStr">
        <is>
          <t>Transformations</t>
        </is>
      </c>
      <c r="C516" s="13" t="inlineStr">
        <is>
          <t>Enlargement with Centre (0,0) [MF40.09]</t>
        </is>
      </c>
      <c r="D516" s="12" t="inlineStr">
        <is>
          <t>This nugget has learning material and questions covering the topic of Enlargement with Centre (0,0).</t>
        </is>
      </c>
      <c r="E516" s="12" t="inlineStr">
        <is>
          <t>59817b6c-164c-4c10-9a92-674e34d150cb</t>
        </is>
      </c>
    </row>
    <row r="517" ht="45" customHeight="1">
      <c r="A517" s="12" t="inlineStr">
        <is>
          <t>Geometry</t>
        </is>
      </c>
      <c r="B517" s="12" t="inlineStr">
        <is>
          <t>Transformations</t>
        </is>
      </c>
      <c r="C517" s="13" t="inlineStr">
        <is>
          <t>Enlargement with Centre (x,y) [MF40.10]</t>
        </is>
      </c>
      <c r="D517" s="12" t="inlineStr">
        <is>
          <t>This nugget has learning material and questions covering the topic of Enlargement with Centre (x,y).</t>
        </is>
      </c>
      <c r="E517" s="12" t="inlineStr">
        <is>
          <t>0b5c56c9-8ea2-4c85-9cbb-8c5c12835d4d</t>
        </is>
      </c>
    </row>
    <row r="518" ht="45" customHeight="1">
      <c r="A518" s="12" t="inlineStr">
        <is>
          <t>Geometry</t>
        </is>
      </c>
      <c r="B518" s="12" t="inlineStr">
        <is>
          <t>Transformations</t>
        </is>
      </c>
      <c r="C518" s="13" t="inlineStr">
        <is>
          <t>Describing Enlargements with an Integer Scale Factor [MF40.13]</t>
        </is>
      </c>
      <c r="D518" s="12" t="inlineStr">
        <is>
          <t>This nugget has learning material and questions covering the topic of Describing Enlargements with an Integer Scale Factor.</t>
        </is>
      </c>
      <c r="E518" s="12" t="inlineStr">
        <is>
          <t>9917945f-de60-430d-bc80-2424b6eef3f0</t>
        </is>
      </c>
    </row>
    <row r="519" ht="45" customHeight="1">
      <c r="A519" s="12" t="inlineStr">
        <is>
          <t>Geometry</t>
        </is>
      </c>
      <c r="B519" s="12" t="inlineStr">
        <is>
          <t>Transformations</t>
        </is>
      </c>
      <c r="C519" s="13" t="inlineStr">
        <is>
          <t>Congruence and Similarity in Transformations [MF40.25]</t>
        </is>
      </c>
      <c r="D519" s="12" t="inlineStr">
        <is>
          <t>This nugget covers the idea that in translation, reflection and rotation the object and image are congruent, but in enlargement the shapes are similar.</t>
        </is>
      </c>
      <c r="E519" s="12" t="inlineStr">
        <is>
          <t>4054f5fb-3bf6-463d-b2d2-57095e7b4d0c</t>
        </is>
      </c>
    </row>
    <row r="520" ht="45" customHeight="1">
      <c r="A520" s="12" t="inlineStr">
        <is>
          <t>Geometry</t>
        </is>
      </c>
      <c r="B520" s="12" t="inlineStr">
        <is>
          <t>Similarity</t>
        </is>
      </c>
      <c r="C520" s="13" t="inlineStr">
        <is>
          <t>Diagnostic: Similarity (Length) [MF00.55]</t>
        </is>
      </c>
      <c r="D520" s="12" t="inlineStr">
        <is>
          <t>This is a short diagnostic with questions on the topic of Similarity 1.</t>
        </is>
      </c>
      <c r="E520" s="12" t="inlineStr">
        <is>
          <t>5826e2e5-3b3e-4a6e-abfd-6e5e92f39fd2</t>
        </is>
      </c>
    </row>
    <row r="521" ht="45" customHeight="1">
      <c r="A521" s="12" t="inlineStr">
        <is>
          <t>Geometry</t>
        </is>
      </c>
      <c r="B521" s="12" t="inlineStr">
        <is>
          <t>Similarity</t>
        </is>
      </c>
      <c r="C521" s="13" t="inlineStr">
        <is>
          <t>Introduction to Similarity [MF43.01]</t>
        </is>
      </c>
      <c r="D521" s="12" t="inlineStr">
        <is>
          <t>This nugget has learning material and questions covering the topic of an Introduction to Similarity.</t>
        </is>
      </c>
      <c r="E521" s="12" t="inlineStr">
        <is>
          <t>3677bf12-5317-41eb-b08b-7ee578cd0743</t>
        </is>
      </c>
    </row>
    <row r="522" ht="45" customHeight="1">
      <c r="A522" s="12" t="inlineStr">
        <is>
          <t>Geometry</t>
        </is>
      </c>
      <c r="B522" s="12" t="inlineStr">
        <is>
          <t>Similarity</t>
        </is>
      </c>
      <c r="C522" s="13" t="inlineStr">
        <is>
          <t>Similar Polygons: Finding the Scale Factor [MF43.02]</t>
        </is>
      </c>
      <c r="D522" s="12" t="inlineStr">
        <is>
          <t>This nugget has learning material and questions covering the topic of Similar Polygons: Finding the Scale Factor.</t>
        </is>
      </c>
      <c r="E522" s="12" t="inlineStr">
        <is>
          <t>0cfd15ed-5da5-4b8c-86e5-4f6272f99e2e</t>
        </is>
      </c>
    </row>
    <row r="523" ht="45" customHeight="1">
      <c r="A523" s="12" t="inlineStr">
        <is>
          <t>Geometry</t>
        </is>
      </c>
      <c r="B523" s="12" t="inlineStr">
        <is>
          <t>Similarity</t>
        </is>
      </c>
      <c r="C523" s="13" t="inlineStr">
        <is>
          <t>Similar Polygons: Missing Sides given Scale Factor [MF43.03]</t>
        </is>
      </c>
      <c r="D523" s="12" t="inlineStr">
        <is>
          <t>This nugget has learning material and questions covering the topic of Similar Polygons: Missing Sides.</t>
        </is>
      </c>
      <c r="E523" s="12" t="inlineStr">
        <is>
          <t>0486b5eb-5f6d-4958-9669-c59025c16ed5</t>
        </is>
      </c>
    </row>
    <row r="524" ht="45" customHeight="1">
      <c r="A524" s="12" t="inlineStr">
        <is>
          <t>Geometry</t>
        </is>
      </c>
      <c r="B524" s="12" t="inlineStr">
        <is>
          <t>Similarity</t>
        </is>
      </c>
      <c r="C524" s="13" t="inlineStr">
        <is>
          <t>Similar Polygons: Missing Sides [MF43.04]</t>
        </is>
      </c>
      <c r="D524" s="12" t="inlineStr">
        <is>
          <t>This nugget has learning material and questions covering the topic of Similar Polygons: Missing Sides</t>
        </is>
      </c>
      <c r="E524" s="12" t="inlineStr">
        <is>
          <t>8e19a273-18fa-4aef-92ee-558213f1b0c9</t>
        </is>
      </c>
    </row>
    <row r="525" ht="45" customHeight="1">
      <c r="A525" s="12" t="inlineStr">
        <is>
          <t>Geometry</t>
        </is>
      </c>
      <c r="B525" s="12" t="inlineStr">
        <is>
          <t>Similarity</t>
        </is>
      </c>
      <c r="C525" s="13" t="inlineStr">
        <is>
          <t>Similar Triangles 1: Same Orientation [MF43.05]</t>
        </is>
      </c>
      <c r="D525" s="12" t="inlineStr">
        <is>
          <t>This nugget has learning material and questions covering the topic of Similar Triangles 1.</t>
        </is>
      </c>
      <c r="E525" s="12" t="inlineStr">
        <is>
          <t>9216f0b5-a6f5-4b0f-a7b5-985e20809b00</t>
        </is>
      </c>
    </row>
    <row r="526" ht="45" customHeight="1">
      <c r="A526" s="12" t="inlineStr">
        <is>
          <t>Geometry</t>
        </is>
      </c>
      <c r="B526" s="12" t="inlineStr">
        <is>
          <t>Similarity</t>
        </is>
      </c>
      <c r="C526" s="13" t="inlineStr">
        <is>
          <t>Similar Triangles 2: Different Orientations [MF43.06]</t>
        </is>
      </c>
      <c r="D526" s="12" t="inlineStr">
        <is>
          <t>This nugget has learning material and questions covering the topic of Similar Triangles 2.</t>
        </is>
      </c>
      <c r="E526" s="12" t="inlineStr">
        <is>
          <t>6867d474-bcd7-49bb-8fa7-aadd757d2011</t>
        </is>
      </c>
    </row>
    <row r="527" ht="45" customHeight="1">
      <c r="A527" s="12" t="inlineStr">
        <is>
          <t>Geometry</t>
        </is>
      </c>
      <c r="B527" s="12" t="inlineStr">
        <is>
          <t>Construction and Loci</t>
        </is>
      </c>
      <c r="C527" s="13" t="inlineStr">
        <is>
          <t>Diagnostic: Constructions and Loci [MF00.54]</t>
        </is>
      </c>
      <c r="D527" s="12" t="inlineStr">
        <is>
          <t>This is a short diagnostic with questions on the topic of Constructions and Loci.</t>
        </is>
      </c>
      <c r="E527" s="12" t="inlineStr">
        <is>
          <t>0455816a-66f2-4e5d-913b-8deee79ee71c</t>
        </is>
      </c>
    </row>
    <row r="528" ht="45" customHeight="1">
      <c r="A528" s="12" t="inlineStr">
        <is>
          <t>Geometry</t>
        </is>
      </c>
      <c r="B528" s="12" t="inlineStr">
        <is>
          <t>Construction and Loci</t>
        </is>
      </c>
      <c r="C528" s="13" t="inlineStr">
        <is>
          <t>Using a Ruler [MF26.16]</t>
        </is>
      </c>
      <c r="D528" s="12" t="inlineStr">
        <is>
          <t xml:space="preserve">This nugget has questions on reading from a ruler to measure the length of a line segment in cm, to one decimal place. </t>
        </is>
      </c>
      <c r="E528" s="12" t="inlineStr">
        <is>
          <t>47f6e68e-d2d6-4504-88eb-aa6d7098880b</t>
        </is>
      </c>
    </row>
    <row r="529" ht="45" customHeight="1">
      <c r="A529" s="12" t="inlineStr">
        <is>
          <t>Geometry</t>
        </is>
      </c>
      <c r="B529" s="12" t="inlineStr">
        <is>
          <t>Construction and Loci</t>
        </is>
      </c>
      <c r="C529" s="13" t="inlineStr">
        <is>
          <t>Constructing Circles [MF42.01]</t>
        </is>
      </c>
      <c r="D529" s="12" t="inlineStr">
        <is>
          <t>This nugget has learning material and questions covering the topic of Constructing Circles.</t>
        </is>
      </c>
      <c r="E529" s="12" t="inlineStr">
        <is>
          <t>f74cca3b-0d56-4ded-b735-66bf365c30da</t>
        </is>
      </c>
    </row>
    <row r="530" ht="45" customHeight="1">
      <c r="A530" s="12" t="inlineStr">
        <is>
          <t>Geometry</t>
        </is>
      </c>
      <c r="B530" s="12" t="inlineStr">
        <is>
          <t>Construction and Loci</t>
        </is>
      </c>
      <c r="C530" s="13" t="inlineStr">
        <is>
          <t>Constructing an Equilateral Triangle [MF42.02]</t>
        </is>
      </c>
      <c r="D530" s="12" t="inlineStr">
        <is>
          <t>This nugget has learning material and questions covering the topic of Constructing an Equilateral Triangle.</t>
        </is>
      </c>
      <c r="E530" s="12" t="inlineStr">
        <is>
          <t>950e68b5-d00a-43cc-9c77-4eeb8971649b</t>
        </is>
      </c>
    </row>
    <row r="531" ht="45" customHeight="1">
      <c r="A531" s="12" t="inlineStr">
        <is>
          <t>Geometry</t>
        </is>
      </c>
      <c r="B531" s="12" t="inlineStr">
        <is>
          <t>Construction and Loci</t>
        </is>
      </c>
      <c r="C531" s="13" t="inlineStr">
        <is>
          <t>Constructing Triangles [MI42.10]</t>
        </is>
      </c>
      <c r="D531" s="12" t="inlineStr">
        <is>
          <t>This nugget has learning material and questions covering the topic of Constructing Triangles.</t>
        </is>
      </c>
      <c r="E531" s="12" t="inlineStr">
        <is>
          <t>504a424b-324b-4e94-b5bc-c1c0a492e123</t>
        </is>
      </c>
    </row>
    <row r="532" ht="45" customHeight="1">
      <c r="A532" s="12" t="inlineStr">
        <is>
          <t>Geometry</t>
        </is>
      </c>
      <c r="B532" s="12" t="inlineStr">
        <is>
          <t>Construction and Loci</t>
        </is>
      </c>
      <c r="C532" s="13" t="inlineStr">
        <is>
          <t>Perpendicular Bisector [MF42.03]</t>
        </is>
      </c>
      <c r="D532" s="12" t="inlineStr">
        <is>
          <t>This nugget has learning material and questions covering the topic of Perpendicular Bisectors.</t>
        </is>
      </c>
      <c r="E532" s="12" t="inlineStr">
        <is>
          <t>a2234bdd-8f32-486d-bcfa-3a96c1ee914e</t>
        </is>
      </c>
    </row>
    <row r="533" ht="45" customHeight="1">
      <c r="A533" s="12" t="inlineStr">
        <is>
          <t>Geometry</t>
        </is>
      </c>
      <c r="B533" s="12" t="inlineStr">
        <is>
          <t>Construction and Loci</t>
        </is>
      </c>
      <c r="C533" s="13" t="inlineStr">
        <is>
          <t>Angle Bisector [MF42.04]</t>
        </is>
      </c>
      <c r="D533" s="12" t="inlineStr">
        <is>
          <t>This nugget has learning material and questions covering the topic of Angle Bisectors.</t>
        </is>
      </c>
      <c r="E533" s="12" t="inlineStr">
        <is>
          <t>fba8c169-e804-48d0-8f54-cb008f7fcecf</t>
        </is>
      </c>
    </row>
    <row r="534" ht="45" customHeight="1">
      <c r="A534" s="12" t="inlineStr">
        <is>
          <t>Geometry</t>
        </is>
      </c>
      <c r="B534" s="12" t="inlineStr">
        <is>
          <t>Construction and Loci</t>
        </is>
      </c>
      <c r="C534" s="13" t="inlineStr">
        <is>
          <t>Perpendicular from a Point to a Line [MF42.05]</t>
        </is>
      </c>
      <c r="D534" s="12" t="inlineStr">
        <is>
          <t>This nugget has learning material and questions covering the topic of a Perpendicular from a Point to a Line.</t>
        </is>
      </c>
      <c r="E534" s="12" t="inlineStr">
        <is>
          <t>00d9086b-3ed0-4d90-8c44-5102ea8a26b8</t>
        </is>
      </c>
    </row>
    <row r="535" ht="45" customHeight="1">
      <c r="A535" s="12" t="inlineStr">
        <is>
          <t>Geometry</t>
        </is>
      </c>
      <c r="B535" s="12" t="inlineStr">
        <is>
          <t>Construction and Loci</t>
        </is>
      </c>
      <c r="C535" s="13" t="inlineStr">
        <is>
          <t>Constructing Angles (30°, 45°, 60°, 90°) [MF42.06]</t>
        </is>
      </c>
      <c r="D535" s="12" t="inlineStr">
        <is>
          <t>This nugget has learning material and questions covering the topic of Constructing Angles (30, 45, 60, 90).</t>
        </is>
      </c>
      <c r="E535" s="12" t="inlineStr">
        <is>
          <t>e542cc6b-2f7e-44d5-b919-ea6d30d8e8c7</t>
        </is>
      </c>
    </row>
    <row r="536" ht="45" customHeight="1">
      <c r="A536" s="12" t="inlineStr">
        <is>
          <t>Geometry</t>
        </is>
      </c>
      <c r="B536" s="12" t="inlineStr">
        <is>
          <t>Construction and Loci</t>
        </is>
      </c>
      <c r="C536" s="13" t="inlineStr">
        <is>
          <t>Understanding Loci [MF42.07]</t>
        </is>
      </c>
      <c r="D536" s="12" t="inlineStr">
        <is>
          <t>This nugget has learning material and questions covering the topic of Understanding Loci.</t>
        </is>
      </c>
      <c r="E536" s="12" t="inlineStr">
        <is>
          <t>b6a4a13d-bb8c-4abd-9bcc-8f4b8114f751</t>
        </is>
      </c>
    </row>
    <row r="537" ht="45" customHeight="1">
      <c r="A537" s="12" t="inlineStr">
        <is>
          <t>Geometry</t>
        </is>
      </c>
      <c r="B537" s="12" t="inlineStr">
        <is>
          <t>Construction and Loci</t>
        </is>
      </c>
      <c r="C537" s="13" t="inlineStr">
        <is>
          <t>Loci 1: Single Constructions [MF42.08]</t>
        </is>
      </c>
      <c r="D537" s="12" t="inlineStr">
        <is>
          <t>This nugget has learning material and questions covering the topic of Loci 1.</t>
        </is>
      </c>
      <c r="E537" s="12" t="inlineStr">
        <is>
          <t>f546e9d0-0b3f-43b0-b66d-efbd8c59b79c</t>
        </is>
      </c>
    </row>
    <row r="538" ht="45" customHeight="1">
      <c r="A538" s="12" t="inlineStr">
        <is>
          <t>Geometry</t>
        </is>
      </c>
      <c r="B538" s="12" t="inlineStr">
        <is>
          <t>Construction and Loci</t>
        </is>
      </c>
      <c r="C538" s="13" t="inlineStr">
        <is>
          <t>Loci 2: Multi-Step Problems [MF42.09]</t>
        </is>
      </c>
      <c r="D538" s="12" t="inlineStr">
        <is>
          <t>This nugget has learning material and questions covering the topic of Loci 2.</t>
        </is>
      </c>
      <c r="E538" s="12" t="inlineStr">
        <is>
          <t>faf7d1f3-0273-4ad4-8b5f-d684d563d61a</t>
        </is>
      </c>
    </row>
    <row r="539" ht="45" customHeight="1">
      <c r="A539" s="12" t="inlineStr">
        <is>
          <t>Area, Perimeter and Volume</t>
        </is>
      </c>
      <c r="B539" s="12" t="inlineStr">
        <is>
          <t>Area and Perimeter</t>
        </is>
      </c>
      <c r="C539" s="13" t="inlineStr">
        <is>
          <t>Diagnostic: Perimeter [MF00.45]</t>
        </is>
      </c>
      <c r="D539" s="12" t="inlineStr">
        <is>
          <t>This is a short diagnostic with questions on the topic of Perimeter.</t>
        </is>
      </c>
      <c r="E539" s="12" t="inlineStr">
        <is>
          <t>669fdbe4-a56e-4da1-a23b-34a78a5df3fd</t>
        </is>
      </c>
    </row>
    <row r="540" ht="45" customHeight="1">
      <c r="A540" s="12" t="inlineStr">
        <is>
          <t>Area, Perimeter and Volume</t>
        </is>
      </c>
      <c r="B540" s="12" t="inlineStr">
        <is>
          <t>Area and Perimeter</t>
        </is>
      </c>
      <c r="C540" s="13" t="inlineStr">
        <is>
          <t>Perimeter by Counting [MF30.01]</t>
        </is>
      </c>
      <c r="D540" s="12" t="inlineStr">
        <is>
          <t>This nugget has learning material and questions covering the topic of Perimeter by Counting.</t>
        </is>
      </c>
      <c r="E540" s="12" t="inlineStr">
        <is>
          <t>3ac009c6-1f67-4465-bb62-0978b4b1e64a</t>
        </is>
      </c>
    </row>
    <row r="541" ht="45" customHeight="1">
      <c r="A541" s="12" t="inlineStr">
        <is>
          <t>Area, Perimeter and Volume</t>
        </is>
      </c>
      <c r="B541" s="12" t="inlineStr">
        <is>
          <t>Area and Perimeter</t>
        </is>
      </c>
      <c r="C541" s="13" t="inlineStr">
        <is>
          <t>Perimeter of Rectangles [MD12.01]</t>
        </is>
      </c>
      <c r="D541" s="12" t="inlineStr">
        <is>
          <t>This nugget has learning material and questions covering the topic of Perimeter of Rectangles.</t>
        </is>
      </c>
      <c r="E541" s="12" t="inlineStr">
        <is>
          <t>d9a21e59-7b16-4e85-be8a-65562a249a49</t>
        </is>
      </c>
    </row>
    <row r="542" ht="45" customHeight="1">
      <c r="A542" s="12" t="inlineStr">
        <is>
          <t>Area, Perimeter and Volume</t>
        </is>
      </c>
      <c r="B542" s="12" t="inlineStr">
        <is>
          <t>Area and Perimeter</t>
        </is>
      </c>
      <c r="C542" s="13" t="inlineStr">
        <is>
          <t>Basic Perimeter [MF30.07]</t>
        </is>
      </c>
      <c r="D542" s="12" t="inlineStr">
        <is>
          <t xml:space="preserve">This nugget covers finding the perimeter of squares, rectangles and triangles, either through addition or multiplication. </t>
        </is>
      </c>
      <c r="E542" s="12" t="inlineStr">
        <is>
          <t>eb6c7ec9-da55-47bc-a51a-9947fe4d81d8</t>
        </is>
      </c>
    </row>
    <row r="543" ht="45" customHeight="1">
      <c r="A543" s="12" t="inlineStr">
        <is>
          <t>Area, Perimeter and Volume</t>
        </is>
      </c>
      <c r="B543" s="12" t="inlineStr">
        <is>
          <t>Area and Perimeter</t>
        </is>
      </c>
      <c r="C543" s="13" t="inlineStr">
        <is>
          <t>Perimeter of Regular Shapes 1: Calculate Perimeter [MF30.02]</t>
        </is>
      </c>
      <c r="D543" s="12" t="inlineStr">
        <is>
          <t>This nugget has learning material and questions covering the topic of the Perimeter of Regular Shapes 1.</t>
        </is>
      </c>
      <c r="E543" s="12" t="inlineStr">
        <is>
          <t>0305e05b-c8aa-4289-87ee-7df4de44fb7c</t>
        </is>
      </c>
    </row>
    <row r="544" ht="45" customHeight="1">
      <c r="A544" s="12" t="inlineStr">
        <is>
          <t>Area, Perimeter and Volume</t>
        </is>
      </c>
      <c r="B544" s="12" t="inlineStr">
        <is>
          <t>Area and Perimeter</t>
        </is>
      </c>
      <c r="C544" s="13" t="inlineStr">
        <is>
          <t>Perimeter of Regular Shapes 2: Calculate Side Length [MF30.03]</t>
        </is>
      </c>
      <c r="D544" s="12" t="inlineStr">
        <is>
          <t>This nugget has learning material and questions covering the topic of the Perimeter of Regular Shapes 2.</t>
        </is>
      </c>
      <c r="E544" s="12" t="inlineStr">
        <is>
          <t>2c943e26-9638-4168-9432-ee78860c9b23</t>
        </is>
      </c>
    </row>
    <row r="545" ht="45" customHeight="1">
      <c r="A545" s="12" t="inlineStr">
        <is>
          <t>Area, Perimeter and Volume</t>
        </is>
      </c>
      <c r="B545" s="12" t="inlineStr">
        <is>
          <t>Area and Perimeter</t>
        </is>
      </c>
      <c r="C545" s="13" t="inlineStr">
        <is>
          <t>Perimeter of Composite Shapes 1 [MF30.04]</t>
        </is>
      </c>
      <c r="D545" s="12" t="inlineStr">
        <is>
          <t>This nugget has learning material and questions covering the topic of the Perimeter of Composite Shapes 1.</t>
        </is>
      </c>
      <c r="E545" s="12" t="inlineStr">
        <is>
          <t>6876f02b-ab8a-4c71-84d3-945620b78dc6</t>
        </is>
      </c>
    </row>
    <row r="546" ht="45" customHeight="1">
      <c r="A546" s="12" t="inlineStr">
        <is>
          <t>Area, Perimeter and Volume</t>
        </is>
      </c>
      <c r="B546" s="12" t="inlineStr">
        <is>
          <t>Area and Perimeter</t>
        </is>
      </c>
      <c r="C546" s="13" t="inlineStr">
        <is>
          <t>Perimeter of Composite Shapes 2: Worded Context [MF30.05]</t>
        </is>
      </c>
      <c r="D5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46" s="12" t="inlineStr">
        <is>
          <t>8e8a2814-b2c5-481d-aaf1-e4e6fe866bcc</t>
        </is>
      </c>
    </row>
    <row r="547" ht="45" customHeight="1">
      <c r="A547" s="12" t="inlineStr">
        <is>
          <t>Area, Perimeter and Volume</t>
        </is>
      </c>
      <c r="B547" s="12" t="inlineStr">
        <is>
          <t>Area and Perimeter</t>
        </is>
      </c>
      <c r="C547" s="13" t="inlineStr">
        <is>
          <t>Perimeter and Algebra [MF30.06]</t>
        </is>
      </c>
      <c r="D547" s="12" t="inlineStr">
        <is>
          <t>This nugget has learning material and questions covering the topic of the Perimeter and Algebra.</t>
        </is>
      </c>
      <c r="E547" s="12" t="inlineStr">
        <is>
          <t>f109fc17-dc38-4d1b-aafe-0ce0f0047ec1</t>
        </is>
      </c>
    </row>
    <row r="548" ht="45" customHeight="1">
      <c r="A548" s="12" t="inlineStr">
        <is>
          <t>Area, Perimeter and Volume</t>
        </is>
      </c>
      <c r="B548" s="12" t="inlineStr">
        <is>
          <t>Area and Perimeter</t>
        </is>
      </c>
      <c r="C548" s="13" t="inlineStr">
        <is>
          <t>Diagnostic: Area [MF00.46]</t>
        </is>
      </c>
      <c r="D548" s="12" t="inlineStr">
        <is>
          <t>This is a short diagnostic with questions on the topic of Area.</t>
        </is>
      </c>
      <c r="E548" s="12" t="inlineStr">
        <is>
          <t>a27ed883-e413-49af-ada6-dad01fa1ce8f</t>
        </is>
      </c>
    </row>
    <row r="549" ht="45" customHeight="1">
      <c r="A549" s="12" t="inlineStr">
        <is>
          <t>Area, Perimeter and Volume</t>
        </is>
      </c>
      <c r="B549" s="12" t="inlineStr">
        <is>
          <t>Area and Perimeter</t>
        </is>
      </c>
      <c r="C549" s="13" t="inlineStr">
        <is>
          <t>Area by Counting Squares [MF31.01]</t>
        </is>
      </c>
      <c r="D549" s="12" t="inlineStr">
        <is>
          <t>This nugget has learning material and questions covering the topic of Areas by Counting Squares.</t>
        </is>
      </c>
      <c r="E549" s="12" t="inlineStr">
        <is>
          <t>3d8b3373-5eba-474f-9af0-40f978588a70</t>
        </is>
      </c>
    </row>
    <row r="550" ht="45" customHeight="1">
      <c r="A550" s="12" t="inlineStr">
        <is>
          <t>Area, Perimeter and Volume</t>
        </is>
      </c>
      <c r="B550" s="12" t="inlineStr">
        <is>
          <t>Area and Perimeter</t>
        </is>
      </c>
      <c r="C550" s="13" t="inlineStr">
        <is>
          <t>Estimating Area [MF31.02]</t>
        </is>
      </c>
      <c r="D550" s="12" t="inlineStr">
        <is>
          <t>This nugget has learning material and questions covering the topic of Estimating Area.</t>
        </is>
      </c>
      <c r="E550" s="12" t="inlineStr">
        <is>
          <t>27dd2dc1-b2fa-4717-b535-508070f8ea1b</t>
        </is>
      </c>
    </row>
    <row r="551" ht="45" customHeight="1">
      <c r="A551" s="12" t="inlineStr">
        <is>
          <t>Area, Perimeter and Volume</t>
        </is>
      </c>
      <c r="B551" s="12" t="inlineStr">
        <is>
          <t>Area and Perimeter</t>
        </is>
      </c>
      <c r="C551" s="13" t="inlineStr">
        <is>
          <t>Area of Squares, Rectangles and Parallelograms [MF31.03]</t>
        </is>
      </c>
      <c r="D551" s="12" t="inlineStr">
        <is>
          <t>This nugget has learning material and questions covering the topic of the Area of Squares, Rectangles and Parallelograms.</t>
        </is>
      </c>
      <c r="E551" s="12" t="inlineStr">
        <is>
          <t>b730043c-6004-43d2-b60d-00ae3e7e70bf</t>
        </is>
      </c>
    </row>
    <row r="552" ht="45" customHeight="1">
      <c r="A552" s="12" t="inlineStr">
        <is>
          <t>Area, Perimeter and Volume</t>
        </is>
      </c>
      <c r="B552" s="12" t="inlineStr">
        <is>
          <t>Area and Perimeter</t>
        </is>
      </c>
      <c r="C552" s="13" t="inlineStr">
        <is>
          <t>Area of Right Angled Triangles [MF31.04]</t>
        </is>
      </c>
      <c r="D552" s="12" t="inlineStr">
        <is>
          <t>This nugget has learning material and questions covering the topic of the Area of Right Angled Triangles.</t>
        </is>
      </c>
      <c r="E552" s="12" t="inlineStr">
        <is>
          <t>1c206425-6f75-4780-9524-da958f6f9acd</t>
        </is>
      </c>
    </row>
    <row r="553" ht="45" customHeight="1">
      <c r="A553" s="12" t="inlineStr">
        <is>
          <t>Area, Perimeter and Volume</t>
        </is>
      </c>
      <c r="B553" s="12" t="inlineStr">
        <is>
          <t>Area and Perimeter</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Area, Perimeter and Volume</t>
        </is>
      </c>
      <c r="B554" s="12" t="inlineStr">
        <is>
          <t>Area and Perimeter</t>
        </is>
      </c>
      <c r="C554" s="13" t="inlineStr">
        <is>
          <t>Area of Composite Shapes 1: Adding [MF31.06]</t>
        </is>
      </c>
      <c r="D554" s="12" t="inlineStr">
        <is>
          <t>This nugget has learning material and questions covering the topic of the Area of Composite Shapes 1.</t>
        </is>
      </c>
      <c r="E554" s="12" t="inlineStr">
        <is>
          <t>7c3e4b1e-2cfa-4260-a339-9bf868a41d30</t>
        </is>
      </c>
    </row>
    <row r="555" ht="45" customHeight="1">
      <c r="A555" s="12" t="inlineStr">
        <is>
          <t>Area, Perimeter and Volume</t>
        </is>
      </c>
      <c r="B555" s="12" t="inlineStr">
        <is>
          <t>Area and Perimeter</t>
        </is>
      </c>
      <c r="C555" s="13" t="inlineStr">
        <is>
          <t>Area of Trapeziums [MF31.07]</t>
        </is>
      </c>
      <c r="D555" s="12" t="inlineStr">
        <is>
          <t>This nugget has learning material and questions covering the topic of the Area of Trapeziums.</t>
        </is>
      </c>
      <c r="E555" s="12" t="inlineStr">
        <is>
          <t>3ad082e0-8ab4-42f4-a141-7856d05a6ef1</t>
        </is>
      </c>
    </row>
    <row r="556" ht="45" customHeight="1">
      <c r="A556" s="12" t="inlineStr">
        <is>
          <t>Area, Perimeter and Volume</t>
        </is>
      </c>
      <c r="B556" s="12" t="inlineStr">
        <is>
          <t>Area and Perimeter</t>
        </is>
      </c>
      <c r="C556" s="13" t="inlineStr">
        <is>
          <t>Area of Composite Shapes 2: Subtracting [MF31.08]</t>
        </is>
      </c>
      <c r="D556" s="12" t="inlineStr">
        <is>
          <t>This nugget has learning material and questions covering the topic of the Area of Composite Shapes 2.</t>
        </is>
      </c>
      <c r="E556" s="12" t="inlineStr">
        <is>
          <t>41eee480-2c78-45b1-ad41-42ee3e316589</t>
        </is>
      </c>
    </row>
    <row r="557" ht="45" customHeight="1">
      <c r="A557" s="12" t="inlineStr">
        <is>
          <t>Area, Perimeter and Volume</t>
        </is>
      </c>
      <c r="B557" s="12" t="inlineStr">
        <is>
          <t>Area and Perimeter</t>
        </is>
      </c>
      <c r="C557" s="13" t="inlineStr">
        <is>
          <t>Area and Algebra [MF31.09]</t>
        </is>
      </c>
      <c r="D557" s="12" t="inlineStr">
        <is>
          <t>This nugget has learning material and questions covering the topic of Area and Algebra.</t>
        </is>
      </c>
      <c r="E557" s="12" t="inlineStr">
        <is>
          <t>42eb911c-7910-4c4f-aaa6-4a9d5cf21d42</t>
        </is>
      </c>
    </row>
    <row r="558" ht="45" customHeight="1">
      <c r="A558" s="12" t="inlineStr">
        <is>
          <t>Area, Perimeter and Volume</t>
        </is>
      </c>
      <c r="B558" s="12" t="inlineStr">
        <is>
          <t>Area and Perimeter</t>
        </is>
      </c>
      <c r="C558" s="13" t="inlineStr">
        <is>
          <t>Area Problem Solving [MF31.10]</t>
        </is>
      </c>
      <c r="D558" s="12" t="inlineStr">
        <is>
          <t>This nugget covers how to approach multi-stage problem solving questions using area for triangles, rectangles, squares, trapeziums and parallelograms.</t>
        </is>
      </c>
      <c r="E558" s="12" t="inlineStr">
        <is>
          <t>7f01b502-160a-4c59-a527-8281979fd464</t>
        </is>
      </c>
    </row>
    <row r="559" ht="45" customHeight="1">
      <c r="A559" s="12" t="inlineStr">
        <is>
          <t>Area, Perimeter and Volume</t>
        </is>
      </c>
      <c r="B559" s="12" t="inlineStr">
        <is>
          <t>Circles</t>
        </is>
      </c>
      <c r="C559" s="13" t="inlineStr">
        <is>
          <t>Diagnostic: Circles (Circumference) [MNI0.14]</t>
        </is>
      </c>
      <c r="D559" s="12" t="inlineStr">
        <is>
          <t>This is a short diagnostic with questions on the topic of Circles: Circumference.</t>
        </is>
      </c>
      <c r="E559" s="12" t="inlineStr">
        <is>
          <t>1b43ae44-9ee7-4b81-8802-deb4c730b368</t>
        </is>
      </c>
    </row>
    <row r="560" ht="45" customHeight="1">
      <c r="A560" s="12" t="inlineStr">
        <is>
          <t>Area, Perimeter and Volume</t>
        </is>
      </c>
      <c r="B560" s="12" t="inlineStr">
        <is>
          <t>Circles</t>
        </is>
      </c>
      <c r="C560" s="13" t="inlineStr">
        <is>
          <t>Circumference: From Diameter [MF32.02]</t>
        </is>
      </c>
      <c r="D560" s="12" t="inlineStr">
        <is>
          <t>This nugget has learning material and questions covering the topic of Circumference: From Diameter.</t>
        </is>
      </c>
      <c r="E560" s="12" t="inlineStr">
        <is>
          <t>d238e444-f413-40b3-8170-821683a42f97</t>
        </is>
      </c>
    </row>
    <row r="561" ht="45" customHeight="1">
      <c r="A561" s="12" t="inlineStr">
        <is>
          <t>Area, Perimeter and Volume</t>
        </is>
      </c>
      <c r="B561" s="12" t="inlineStr">
        <is>
          <t>Circles</t>
        </is>
      </c>
      <c r="C561" s="13" t="inlineStr">
        <is>
          <t>Circumference: From Radius [MF32.01]</t>
        </is>
      </c>
      <c r="D561" s="12" t="inlineStr">
        <is>
          <t>This nugget contains questions on finding the circumference given the radius of a circle. Some questions ask for the exact value in terms of π and some questions require the use of a calculator and the answer to be rounded to one decimal place.</t>
        </is>
      </c>
      <c r="E561" s="12" t="inlineStr">
        <is>
          <t>26dc1114-b3cd-4d71-9b02-ced946b0a972</t>
        </is>
      </c>
    </row>
    <row r="562" ht="45" customHeight="1">
      <c r="A562" s="12" t="inlineStr">
        <is>
          <t>Area, Perimeter and Volume</t>
        </is>
      </c>
      <c r="B562" s="12" t="inlineStr">
        <is>
          <t>Circles</t>
        </is>
      </c>
      <c r="C562" s="13" t="inlineStr">
        <is>
          <t>Circumference [MF32.03]</t>
        </is>
      </c>
      <c r="D562" s="12" t="inlineStr">
        <is>
          <t>This nugget has learning material and questions covering the topic of Circumference.</t>
        </is>
      </c>
      <c r="E562" s="12" t="inlineStr">
        <is>
          <t>b64320e2-7bc8-4411-ab5d-c22b3417d009</t>
        </is>
      </c>
    </row>
    <row r="563" ht="45" customHeight="1">
      <c r="A563" s="12" t="inlineStr">
        <is>
          <t>Area, Perimeter and Volume</t>
        </is>
      </c>
      <c r="B563" s="12" t="inlineStr">
        <is>
          <t>Circles</t>
        </is>
      </c>
      <c r="C563" s="13" t="inlineStr">
        <is>
          <t>Using the Circumference to find the Radius or Diameter [MF32.04]</t>
        </is>
      </c>
      <c r="D563" s="12" t="inlineStr">
        <is>
          <t>This nugget has learning material and questions covering the topic of Using the Circumference to find the Radius or Diameter.</t>
        </is>
      </c>
      <c r="E563" s="12" t="inlineStr">
        <is>
          <t>d4ff50c4-c343-41e0-8070-9c4ca06be97b</t>
        </is>
      </c>
    </row>
    <row r="564" ht="45" customHeight="1">
      <c r="A564" s="12" t="inlineStr">
        <is>
          <t>Area, Perimeter and Volume</t>
        </is>
      </c>
      <c r="B564" s="12" t="inlineStr">
        <is>
          <t>Circles</t>
        </is>
      </c>
      <c r="C564" s="13" t="inlineStr">
        <is>
          <t>Perimeter of Part Circles [MF32.05]</t>
        </is>
      </c>
      <c r="D564" s="12" t="inlineStr">
        <is>
          <t>This nugget has learning material and questions covering the topic of the Perimeter of Part Circles.</t>
        </is>
      </c>
      <c r="E564" s="12" t="inlineStr">
        <is>
          <t>3672821d-32c2-4480-ab28-1e9ecd2d1a29</t>
        </is>
      </c>
    </row>
    <row r="565" ht="45" customHeight="1">
      <c r="A565" s="12" t="inlineStr">
        <is>
          <t>Area, Perimeter and Volume</t>
        </is>
      </c>
      <c r="B565" s="12" t="inlineStr">
        <is>
          <t>Circles</t>
        </is>
      </c>
      <c r="C565" s="13" t="inlineStr">
        <is>
          <t>Perimeter of Composite Shapes with Part Circles [MF32.06]</t>
        </is>
      </c>
      <c r="D565" s="12" t="inlineStr">
        <is>
          <t>This nugget has learning material and questions covering the topic of  the Perimeter of Composite Shapes with Part Circles.</t>
        </is>
      </c>
      <c r="E565" s="12" t="inlineStr">
        <is>
          <t>7d420ea2-f68b-49f2-875f-7d1e451942d7</t>
        </is>
      </c>
    </row>
    <row r="566" ht="45" customHeight="1">
      <c r="A566" s="12" t="inlineStr">
        <is>
          <t>Area, Perimeter and Volume</t>
        </is>
      </c>
      <c r="B566" s="12" t="inlineStr">
        <is>
          <t>Circles</t>
        </is>
      </c>
      <c r="C566" s="13" t="inlineStr">
        <is>
          <t>Diagnostic: Circles (Area) [MF00.48]</t>
        </is>
      </c>
      <c r="D566" s="12" t="inlineStr">
        <is>
          <t>This is a short diagnostic with questions on the topic of Circles: Area.</t>
        </is>
      </c>
      <c r="E566" s="12" t="inlineStr">
        <is>
          <t>eaa124b2-c5ac-4461-aafe-0fa990f0bfcf</t>
        </is>
      </c>
    </row>
    <row r="567" ht="45" customHeight="1">
      <c r="A567" s="12" t="inlineStr">
        <is>
          <t>Area, Perimeter and Volume</t>
        </is>
      </c>
      <c r="B567" s="12" t="inlineStr">
        <is>
          <t>Circles</t>
        </is>
      </c>
      <c r="C567" s="13" t="inlineStr">
        <is>
          <t>Area of a Circle: From Radius [MF32.07]</t>
        </is>
      </c>
      <c r="D567" s="12" t="inlineStr">
        <is>
          <t>This nugget has learning material and questions covering the topic of Area of a Circle: From Radius.</t>
        </is>
      </c>
      <c r="E567" s="12" t="inlineStr">
        <is>
          <t>f686e547-81a7-4793-ba81-d14c3ae963dc</t>
        </is>
      </c>
    </row>
    <row r="568" ht="45" customHeight="1">
      <c r="A568" s="12" t="inlineStr">
        <is>
          <t>Area, Perimeter and Volume</t>
        </is>
      </c>
      <c r="B568" s="12" t="inlineStr">
        <is>
          <t>Circles</t>
        </is>
      </c>
      <c r="C568" s="13" t="inlineStr">
        <is>
          <t>Area of a Circle: From Diameter [MF32.08]</t>
        </is>
      </c>
      <c r="D568" s="12" t="inlineStr">
        <is>
          <t>This nugget has learning material and questions covering the topic of Area of a Circle: From Diameter.</t>
        </is>
      </c>
      <c r="E568" s="12" t="inlineStr">
        <is>
          <t>112233e2-48e3-4821-b52d-9341a113736b</t>
        </is>
      </c>
    </row>
    <row r="569" ht="45" customHeight="1">
      <c r="A569" s="12" t="inlineStr">
        <is>
          <t>Area, Perimeter and Volume</t>
        </is>
      </c>
      <c r="B569" s="12" t="inlineStr">
        <is>
          <t>Circles</t>
        </is>
      </c>
      <c r="C569" s="13" t="inlineStr">
        <is>
          <t>Area of a Circle [MF32.09]</t>
        </is>
      </c>
      <c r="D569" s="12" t="inlineStr">
        <is>
          <t>This nugget has learning material and questions covering the topic of Area of a Circle.</t>
        </is>
      </c>
      <c r="E569" s="12" t="inlineStr">
        <is>
          <t>e2491cbb-155d-4b19-b72c-3029ddc474a6</t>
        </is>
      </c>
    </row>
    <row r="570" ht="45" customHeight="1">
      <c r="A570" s="12" t="inlineStr">
        <is>
          <t>Area, Perimeter and Volume</t>
        </is>
      </c>
      <c r="B570" s="12" t="inlineStr">
        <is>
          <t>Circles</t>
        </is>
      </c>
      <c r="C570" s="13" t="inlineStr">
        <is>
          <t>Using the Area of a Circle to find the Radius or Diameter [MF32.10]</t>
        </is>
      </c>
      <c r="D570" s="12" t="inlineStr">
        <is>
          <t>This nugget has learning material and questions covering the topic of Using the Area of a Circle to find the Radius of Diameter.</t>
        </is>
      </c>
      <c r="E570" s="12" t="inlineStr">
        <is>
          <t>9a2884fd-a59b-4b53-b904-86a8ec63bbe4</t>
        </is>
      </c>
    </row>
    <row r="571" ht="45" customHeight="1">
      <c r="A571" s="12" t="inlineStr">
        <is>
          <t>Area, Perimeter and Volume</t>
        </is>
      </c>
      <c r="B571" s="12" t="inlineStr">
        <is>
          <t>Circles</t>
        </is>
      </c>
      <c r="C571" s="13" t="inlineStr">
        <is>
          <t>Areas of Part Circles [MF32.11]</t>
        </is>
      </c>
      <c r="D571" s="12" t="inlineStr">
        <is>
          <t>This nugget has learning material and questions covering the topic of the Area of Part Circles.</t>
        </is>
      </c>
      <c r="E571" s="12" t="inlineStr">
        <is>
          <t>b8014363-7fc0-440b-b9f8-af4156913f54</t>
        </is>
      </c>
    </row>
    <row r="572" ht="45" customHeight="1">
      <c r="A572" s="12" t="inlineStr">
        <is>
          <t>Area, Perimeter and Volume</t>
        </is>
      </c>
      <c r="B572" s="12" t="inlineStr">
        <is>
          <t>Circles</t>
        </is>
      </c>
      <c r="C572" s="13" t="inlineStr">
        <is>
          <t>Areas of Composite Shapes with Part Circles [MF32.12]</t>
        </is>
      </c>
      <c r="D572" s="12" t="inlineStr">
        <is>
          <t>This nugget contains learning material and questions on finding areas of composite shapes with part circles.</t>
        </is>
      </c>
      <c r="E572" s="12" t="inlineStr">
        <is>
          <t>82bd6c91-c5de-47d7-a46f-685fbd8aa7c1</t>
        </is>
      </c>
    </row>
    <row r="573" ht="45" customHeight="1">
      <c r="A573" s="12" t="inlineStr">
        <is>
          <t>Area, Perimeter and Volume</t>
        </is>
      </c>
      <c r="B573" s="12" t="inlineStr">
        <is>
          <t>Circles</t>
        </is>
      </c>
      <c r="C573" s="13" t="inlineStr">
        <is>
          <t>Area and Perimeter of Composite Shapes with Sectors 1 [MF32.16]</t>
        </is>
      </c>
      <c r="D573" s="12" t="inlineStr">
        <is>
          <t>This nugget has learning material and questions covering the topic of Area and Perimeter of Composite Shapes with Sectors.</t>
        </is>
      </c>
      <c r="E573" s="12" t="inlineStr">
        <is>
          <t>83ef04e7-e5ce-4cb4-9388-e8a960065786</t>
        </is>
      </c>
    </row>
    <row r="574" ht="45" customHeight="1">
      <c r="A574" s="12" t="inlineStr">
        <is>
          <t>Area, Perimeter and Volume</t>
        </is>
      </c>
      <c r="B574" s="12" t="inlineStr">
        <is>
          <t>Circles</t>
        </is>
      </c>
      <c r="C574" s="13" t="inlineStr">
        <is>
          <t>Area and Perimeter of Composite Shapes with Sectors 2: Problem Solving [MH32.19]</t>
        </is>
      </c>
      <c r="D574" s="12" t="inlineStr">
        <is>
          <t>This nugget has learning material and questions covering the topic of Area and Perimeter of Composite Shapes with Sectors 2.</t>
        </is>
      </c>
      <c r="E574" s="12" t="inlineStr">
        <is>
          <t>8ae7462b-571c-4a92-b392-a91136066dad</t>
        </is>
      </c>
    </row>
    <row r="575" ht="45" customHeight="1">
      <c r="A575" s="12" t="inlineStr">
        <is>
          <t>Area, Perimeter and Volume</t>
        </is>
      </c>
      <c r="B575" s="12" t="inlineStr">
        <is>
          <t>Volume and Surface Area</t>
        </is>
      </c>
      <c r="C575" s="13" t="inlineStr">
        <is>
          <t>Diagnostic: Volume and Surface Area [MNI0.19]</t>
        </is>
      </c>
      <c r="D575" s="12" t="inlineStr">
        <is>
          <t>This is a short diagnostic assessment covering the topic of Volume and Surface Area.</t>
        </is>
      </c>
      <c r="E575" s="12" t="inlineStr">
        <is>
          <t>db4d6275-99ef-4c71-91a8-d1eac074fe4e</t>
        </is>
      </c>
    </row>
    <row r="576" ht="45" customHeight="1">
      <c r="A576" s="12" t="inlineStr">
        <is>
          <t>Area, Perimeter and Volume</t>
        </is>
      </c>
      <c r="B576" s="12" t="inlineStr">
        <is>
          <t>Volume and Surface Area</t>
        </is>
      </c>
      <c r="C576" s="13" t="inlineStr">
        <is>
          <t>Counting Cubes [MF34.01]</t>
        </is>
      </c>
      <c r="D576" s="12" t="inlineStr">
        <is>
          <t>This nugget has learning material and questions covering the topic of Counting Cubes.</t>
        </is>
      </c>
      <c r="E576" s="12" t="inlineStr">
        <is>
          <t>cdabbed5-4d39-4d4d-b121-f292f9195208</t>
        </is>
      </c>
    </row>
    <row r="577" ht="45" customHeight="1">
      <c r="A577" s="12" t="inlineStr">
        <is>
          <t>Area, Perimeter and Volume</t>
        </is>
      </c>
      <c r="B577" s="12" t="inlineStr">
        <is>
          <t>Volume and Surface Area</t>
        </is>
      </c>
      <c r="C577" s="13" t="inlineStr">
        <is>
          <t>Volume of Cubes and Cuboids [MF34.02]</t>
        </is>
      </c>
      <c r="D577" s="12" t="inlineStr">
        <is>
          <t>This nugget has learning material and questions covering the topic of the Volume of Cubes and Cuboids.</t>
        </is>
      </c>
      <c r="E577" s="12" t="inlineStr">
        <is>
          <t>620abbcb-221f-4760-9d90-1df267223a20</t>
        </is>
      </c>
    </row>
    <row r="578" ht="45" customHeight="1">
      <c r="A578" s="12" t="inlineStr">
        <is>
          <t>Area, Perimeter and Volume</t>
        </is>
      </c>
      <c r="B578" s="12" t="inlineStr">
        <is>
          <t>Volume and Surface Area</t>
        </is>
      </c>
      <c r="C578" s="13" t="inlineStr">
        <is>
          <t>Volume of Cubes and Cuboids with Missing Side(s) [MF34.03]</t>
        </is>
      </c>
      <c r="D578" s="12" t="inlineStr">
        <is>
          <t>This nugget has learning material and questions covering the topic of the Volume of Cubes and Cuboids with Missing Side(s).</t>
        </is>
      </c>
      <c r="E578" s="12" t="inlineStr">
        <is>
          <t>76261676-fbcb-40e9-846c-a7161d7cdd4c</t>
        </is>
      </c>
    </row>
    <row r="579" ht="45" customHeight="1">
      <c r="A579" s="12" t="inlineStr">
        <is>
          <t>Area, Perimeter and Volume</t>
        </is>
      </c>
      <c r="B579" s="12" t="inlineStr">
        <is>
          <t>Volume and Surface Area</t>
        </is>
      </c>
      <c r="C579" s="13" t="inlineStr">
        <is>
          <t>Volume of Prisms 1: Given Area [MF34.04]</t>
        </is>
      </c>
      <c r="D579" s="12" t="inlineStr">
        <is>
          <t>This nugget has learning material and questions covering the topic of the Volume of Prisms 1.</t>
        </is>
      </c>
      <c r="E579" s="12" t="inlineStr">
        <is>
          <t>324c3310-d24d-48df-ae2d-b9f01cefb0d2</t>
        </is>
      </c>
    </row>
    <row r="580" ht="45" customHeight="1">
      <c r="A580" s="12" t="inlineStr">
        <is>
          <t>Area, Perimeter and Volume</t>
        </is>
      </c>
      <c r="B580" s="12" t="inlineStr">
        <is>
          <t>Volume and Surface Area</t>
        </is>
      </c>
      <c r="C580" s="13" t="inlineStr">
        <is>
          <t>Volume of Prisms 2: Triangular Prisms [MF34.05]</t>
        </is>
      </c>
      <c r="D580" s="12" t="inlineStr">
        <is>
          <t>This nugget has learning material and questions covering the topic of the Volume of Prisms 2.</t>
        </is>
      </c>
      <c r="E580" s="12" t="inlineStr">
        <is>
          <t>87bfca45-ca6e-410d-8cea-1038aac08509</t>
        </is>
      </c>
    </row>
    <row r="581" ht="45" customHeight="1">
      <c r="A581" s="12" t="inlineStr">
        <is>
          <t>Area, Perimeter and Volume</t>
        </is>
      </c>
      <c r="B581" s="12" t="inlineStr">
        <is>
          <t>Volume and Surface Area</t>
        </is>
      </c>
      <c r="C581" s="13" t="inlineStr">
        <is>
          <t>Volume of Prisms 3: Mixed Exercise [MF34.06]</t>
        </is>
      </c>
      <c r="D581" s="12" t="inlineStr">
        <is>
          <t>This nugget has learning material and questions covering the topic of the Volume of Prisms 3.</t>
        </is>
      </c>
      <c r="E581" s="12" t="inlineStr">
        <is>
          <t>0cb1e700-a918-4c52-af0d-f47897431a6c</t>
        </is>
      </c>
    </row>
    <row r="582" ht="45" customHeight="1">
      <c r="A582" s="12" t="inlineStr">
        <is>
          <t>Area, Perimeter and Volume</t>
        </is>
      </c>
      <c r="B582" s="12" t="inlineStr">
        <is>
          <t>Volume and Surface Area</t>
        </is>
      </c>
      <c r="C582" s="13" t="inlineStr">
        <is>
          <t>Volume of Cylinders [MF34.07]</t>
        </is>
      </c>
      <c r="D582" s="12" t="inlineStr">
        <is>
          <t>This nugget has learning material and questions covering the topic of the Volume of Cylinders.</t>
        </is>
      </c>
      <c r="E582" s="12" t="inlineStr">
        <is>
          <t>b020e9c2-9e79-4185-b6a9-75f5857b71d6</t>
        </is>
      </c>
    </row>
    <row r="583" ht="45" customHeight="1">
      <c r="A583" s="12" t="inlineStr">
        <is>
          <t>Area, Perimeter and Volume</t>
        </is>
      </c>
      <c r="B583" s="12" t="inlineStr">
        <is>
          <t>Volume and Surface Area</t>
        </is>
      </c>
      <c r="C583" s="13" t="inlineStr">
        <is>
          <t>Volume of Cylinders with a Missing Value [MF34.08]</t>
        </is>
      </c>
      <c r="D583" s="12" t="inlineStr">
        <is>
          <t>This nugget has learning material and questions covering the topic of the Volume of Cylinders with a Missing Value.</t>
        </is>
      </c>
      <c r="E583" s="12" t="inlineStr">
        <is>
          <t>9b1d1973-c3d5-443e-9a61-076636cd42cc</t>
        </is>
      </c>
    </row>
    <row r="584" ht="45" customHeight="1">
      <c r="A584" s="12" t="inlineStr">
        <is>
          <t>Area, Perimeter and Volume</t>
        </is>
      </c>
      <c r="B584" s="12" t="inlineStr">
        <is>
          <t>Volume and Surface Area</t>
        </is>
      </c>
      <c r="C584" s="13" t="inlineStr">
        <is>
          <t>Volume of Part Cylinders [MF34.09]</t>
        </is>
      </c>
      <c r="D584" s="12" t="inlineStr">
        <is>
          <t>This nugget has learning material and questions covering the topic of the Volume of Part Cylinders.</t>
        </is>
      </c>
      <c r="E584" s="12" t="inlineStr">
        <is>
          <t>aab39a97-fb65-4aed-aa3e-b78fb65835b2</t>
        </is>
      </c>
    </row>
    <row r="585" ht="45" customHeight="1">
      <c r="A585" s="12" t="inlineStr">
        <is>
          <t>Area, Perimeter and Volume</t>
        </is>
      </c>
      <c r="B585" s="12" t="inlineStr">
        <is>
          <t>Volume and Surface Area</t>
        </is>
      </c>
      <c r="C585" s="13" t="inlineStr">
        <is>
          <t>Surface Area of Cuboids [MF35.01]</t>
        </is>
      </c>
      <c r="D585" s="12" t="inlineStr">
        <is>
          <t>This nugget has learning material and questions covering the topic of the Surface Area of Cuboids.</t>
        </is>
      </c>
      <c r="E585" s="12" t="inlineStr">
        <is>
          <t>a59e44c2-9829-48bc-98d9-32b9ff49968e</t>
        </is>
      </c>
    </row>
    <row r="586" ht="45" customHeight="1">
      <c r="A586" s="12" t="inlineStr">
        <is>
          <t>Pythagoras and Trigonometry</t>
        </is>
      </c>
      <c r="B586" s="12" t="inlineStr">
        <is>
          <t>Pythagoras' Theorem</t>
        </is>
      </c>
      <c r="C586" s="13" t="inlineStr">
        <is>
          <t>Diagnostic: Pythagoras' Theorem [MF00.56]</t>
        </is>
      </c>
      <c r="D586" s="12" t="inlineStr">
        <is>
          <t>This is a short diagnostic with questions on the topic of Pythagoras' Theorem.</t>
        </is>
      </c>
      <c r="E586" s="12" t="inlineStr">
        <is>
          <t>7584b66f-8b4d-428b-8b4e-6b5eb469edfe</t>
        </is>
      </c>
    </row>
    <row r="587" ht="45" customHeight="1">
      <c r="A587" s="12" t="inlineStr">
        <is>
          <t>Pythagoras and Trigonometry</t>
        </is>
      </c>
      <c r="B587" s="12" t="inlineStr">
        <is>
          <t>Pythagoras' Theorem</t>
        </is>
      </c>
      <c r="C587" s="13" t="inlineStr">
        <is>
          <t>Pythagoras' Theorem [MF44.01]</t>
        </is>
      </c>
      <c r="D587" s="12" t="inlineStr">
        <is>
          <t>This nugget has learning material and questions covering the topic of Pythagoras' Theorem.</t>
        </is>
      </c>
      <c r="E587" s="12" t="inlineStr">
        <is>
          <t>0bb6869a-7a46-44e8-8bb8-e38029185c0d</t>
        </is>
      </c>
    </row>
    <row r="588" ht="45" customHeight="1">
      <c r="A588" s="12" t="inlineStr">
        <is>
          <t>Pythagoras and Trigonometry</t>
        </is>
      </c>
      <c r="B588" s="12" t="inlineStr">
        <is>
          <t>Pythagoras' Theorem</t>
        </is>
      </c>
      <c r="C588" s="13" t="inlineStr">
        <is>
          <t>Pythagoras: Finding the Hypotenuse [MF44.02]</t>
        </is>
      </c>
      <c r="D588" s="12" t="inlineStr">
        <is>
          <t>This nugget has learning material and questions covering the topic of Pythagoras: Finding the Hypotenuse.</t>
        </is>
      </c>
      <c r="E588" s="12" t="inlineStr">
        <is>
          <t>6f11bb1a-8535-473a-ae16-391fe5fd06d3</t>
        </is>
      </c>
    </row>
    <row r="589" ht="45" customHeight="1">
      <c r="A589" s="12" t="inlineStr">
        <is>
          <t>Pythagoras and Trigonometry</t>
        </is>
      </c>
      <c r="B589" s="12" t="inlineStr">
        <is>
          <t>Pythagoras' Theorem</t>
        </is>
      </c>
      <c r="C589" s="13" t="inlineStr">
        <is>
          <t>Pythagoras: Finding a Short Side [MF44.03]</t>
        </is>
      </c>
      <c r="D589" s="12" t="inlineStr">
        <is>
          <t>This nugget has learning material and questions covering the topic of Pythagoras: Finding a Short Side.</t>
        </is>
      </c>
      <c r="E589" s="12" t="inlineStr">
        <is>
          <t>55874016-6115-4147-8138-4ba06c38e511</t>
        </is>
      </c>
    </row>
    <row r="590" ht="45" customHeight="1">
      <c r="A590" s="12" t="inlineStr">
        <is>
          <t>Pythagoras and Trigonometry</t>
        </is>
      </c>
      <c r="B590" s="12" t="inlineStr">
        <is>
          <t>Pythagoras' Theorem</t>
        </is>
      </c>
      <c r="C590" s="13" t="inlineStr">
        <is>
          <t>Pythagoras: Mixed Sides [MF44.04]</t>
        </is>
      </c>
      <c r="D590" s="12" t="inlineStr">
        <is>
          <t>This nugget has learning material and questions covering the topic of Pythagoras: Mixed Sides.</t>
        </is>
      </c>
      <c r="E590" s="12" t="inlineStr">
        <is>
          <t>67e54b50-54fb-4bb3-9d64-ec5f12a3a35f</t>
        </is>
      </c>
    </row>
    <row r="591" ht="45" customHeight="1">
      <c r="A591" s="12" t="inlineStr">
        <is>
          <t>Pythagoras and Trigonometry</t>
        </is>
      </c>
      <c r="B591" s="12" t="inlineStr">
        <is>
          <t>Pythagoras' Theorem</t>
        </is>
      </c>
      <c r="C591" s="13" t="inlineStr">
        <is>
          <t>Pythagoras: Using Coordinates [MF44.05]</t>
        </is>
      </c>
      <c r="D591" s="12" t="inlineStr">
        <is>
          <t>This nugget has learning material and questions covering the topic of Pythagoras: Using Coordinates.</t>
        </is>
      </c>
      <c r="E591" s="12" t="inlineStr">
        <is>
          <t>de2872c4-dd07-495d-b51a-9cdf5b67b99b</t>
        </is>
      </c>
    </row>
    <row r="592" ht="45" customHeight="1">
      <c r="A592" s="12" t="inlineStr">
        <is>
          <t>Pythagoras and Trigonometry</t>
        </is>
      </c>
      <c r="B592" s="12" t="inlineStr">
        <is>
          <t>Pythagoras' Theorem</t>
        </is>
      </c>
      <c r="C592" s="13" t="inlineStr">
        <is>
          <t>Pythagoras: Worded Questions [MF44.06]</t>
        </is>
      </c>
      <c r="D592" s="12" t="inlineStr">
        <is>
          <t>This nugget has learning material and questions covering the topic of Pythagoras: Worded Questions.</t>
        </is>
      </c>
      <c r="E592" s="12" t="inlineStr">
        <is>
          <t>e089e10d-2037-44c9-aee6-c23ec6e913ff</t>
        </is>
      </c>
    </row>
    <row r="593" ht="45" customHeight="1">
      <c r="A593" s="12" t="inlineStr">
        <is>
          <t>Pythagoras and Trigonometry</t>
        </is>
      </c>
      <c r="B593" s="12" t="inlineStr">
        <is>
          <t>Pythagoras' Theorem</t>
        </is>
      </c>
      <c r="C593" s="13" t="inlineStr">
        <is>
          <t>Pythagoras: Applied Questions [MF44.07]</t>
        </is>
      </c>
      <c r="D593" s="12" t="inlineStr">
        <is>
          <t>This nugget has learning material and questions covering the topic of Pythagoras: Applied Questions.</t>
        </is>
      </c>
      <c r="E593" s="12" t="inlineStr">
        <is>
          <t>e98bbfc1-dc5a-4cae-ba24-cffc59a2a500</t>
        </is>
      </c>
    </row>
    <row r="594" ht="45" customHeight="1">
      <c r="A594" s="12" t="inlineStr">
        <is>
          <t>Probability</t>
        </is>
      </c>
      <c r="B594" s="12" t="inlineStr">
        <is>
          <t>Calculating Probability</t>
        </is>
      </c>
      <c r="C594" s="13" t="inlineStr">
        <is>
          <t>Diagnostic: Calculating Probability [MNI0.20]</t>
        </is>
      </c>
      <c r="D594" s="12" t="inlineStr">
        <is>
          <t>This is a short diagnostic assessment covering the topic of Calculating Probability.</t>
        </is>
      </c>
      <c r="E594" s="12" t="inlineStr">
        <is>
          <t>471a36ed-0fbe-4999-b619-6da0a7fef2ec</t>
        </is>
      </c>
    </row>
    <row r="595" ht="45" customHeight="1">
      <c r="A595" s="12" t="inlineStr">
        <is>
          <t>Probability</t>
        </is>
      </c>
      <c r="B595" s="12" t="inlineStr">
        <is>
          <t>Calculating Probability</t>
        </is>
      </c>
      <c r="C595" s="13" t="inlineStr">
        <is>
          <t>Probability Scale in Words [MF46.01]</t>
        </is>
      </c>
      <c r="D595" s="12" t="inlineStr">
        <is>
          <t>This nugget has learning material and questions covering the topic of Probability Scale in Words.</t>
        </is>
      </c>
      <c r="E595" s="12" t="inlineStr">
        <is>
          <t>0e35af1f-b210-448c-9ae9-b3c365ebbe92</t>
        </is>
      </c>
    </row>
    <row r="596" ht="45" customHeight="1">
      <c r="A596" s="12" t="inlineStr">
        <is>
          <t>Probability</t>
        </is>
      </c>
      <c r="B596" s="12" t="inlineStr">
        <is>
          <t>Calculating Probability</t>
        </is>
      </c>
      <c r="C596" s="13" t="inlineStr">
        <is>
          <t>Probability Scale in Numbers [MF46.02]</t>
        </is>
      </c>
      <c r="D596" s="12" t="inlineStr">
        <is>
          <t>This nugget has learning material and questions covering the topic of Probability Scale in Numbers.</t>
        </is>
      </c>
      <c r="E596" s="12" t="inlineStr">
        <is>
          <t>0b3d3a0b-790a-4727-b0e3-d3880ab17393</t>
        </is>
      </c>
    </row>
    <row r="597" ht="45" customHeight="1">
      <c r="A597" s="12" t="inlineStr">
        <is>
          <t>Probability</t>
        </is>
      </c>
      <c r="B597" s="12" t="inlineStr">
        <is>
          <t>Calculating Probability</t>
        </is>
      </c>
      <c r="C597" s="13" t="inlineStr">
        <is>
          <t>Calculating Probability [MF46.03]</t>
        </is>
      </c>
      <c r="D597" s="12" t="inlineStr">
        <is>
          <t>This nugget has learning material and questions covering the topic of Calculating Probability.</t>
        </is>
      </c>
      <c r="E597" s="12" t="inlineStr">
        <is>
          <t>481c0879-9d89-4966-b79c-a70e8f602e5e</t>
        </is>
      </c>
    </row>
    <row r="598" ht="45" customHeight="1">
      <c r="A598" s="12" t="inlineStr">
        <is>
          <t>Probability</t>
        </is>
      </c>
      <c r="B598" s="12" t="inlineStr">
        <is>
          <t>Calculating Probability</t>
        </is>
      </c>
      <c r="C598" s="13" t="inlineStr">
        <is>
          <t>Mutually Exclusive Events [MF46.04]</t>
        </is>
      </c>
      <c r="D598" s="12" t="inlineStr">
        <is>
          <t>This nugget has learning material and questions covering the topic of Mutually Exclusive Events.</t>
        </is>
      </c>
      <c r="E598" s="12" t="inlineStr">
        <is>
          <t>9f089909-7216-477e-be92-d371dfadfa4f</t>
        </is>
      </c>
    </row>
    <row r="599" ht="45" customHeight="1">
      <c r="A599" s="12" t="inlineStr">
        <is>
          <t>Probability</t>
        </is>
      </c>
      <c r="B599" s="12" t="inlineStr">
        <is>
          <t>Calculating Probability</t>
        </is>
      </c>
      <c r="C599" s="13" t="inlineStr">
        <is>
          <t>Two Way Tables: Probability [MF46.05]</t>
        </is>
      </c>
      <c r="D599" s="12" t="inlineStr">
        <is>
          <t>This nugget has learning material and questions covering the topic of Two Way Tables: Probability.</t>
        </is>
      </c>
      <c r="E599" s="12" t="inlineStr">
        <is>
          <t>eaeb040e-1f99-4d14-af15-f52e91632f0b</t>
        </is>
      </c>
    </row>
    <row r="600" ht="45" customHeight="1">
      <c r="A600" s="12" t="inlineStr">
        <is>
          <t>Probability</t>
        </is>
      </c>
      <c r="B600" s="12" t="inlineStr">
        <is>
          <t>Calculating Probability</t>
        </is>
      </c>
      <c r="C600" s="13" t="inlineStr">
        <is>
          <t>Listing Outcomes [MF46.06]</t>
        </is>
      </c>
      <c r="D600" s="12" t="inlineStr">
        <is>
          <t>This nugget has learning material and questions covering the topic of Listing Outcomes.</t>
        </is>
      </c>
      <c r="E600" s="12" t="inlineStr">
        <is>
          <t>b8d97ce9-060d-4036-b6ee-4fa4cb831d36</t>
        </is>
      </c>
    </row>
    <row r="601" ht="45" customHeight="1">
      <c r="A601" s="12" t="inlineStr">
        <is>
          <t>Probability</t>
        </is>
      </c>
      <c r="B601" s="12" t="inlineStr">
        <is>
          <t>Calculating Probability</t>
        </is>
      </c>
      <c r="C601" s="13" t="inlineStr">
        <is>
          <t>Sample Spaces [MF46.07]</t>
        </is>
      </c>
      <c r="D601" s="12" t="inlineStr">
        <is>
          <t>This nugget has learning material and questions covering the topic of Sample Spaces.</t>
        </is>
      </c>
      <c r="E601" s="12" t="inlineStr">
        <is>
          <t>3e1cec37-9b16-4fe1-8e52-79e7a352a760</t>
        </is>
      </c>
    </row>
    <row r="602" ht="45" customHeight="1">
      <c r="A602" s="12" t="inlineStr">
        <is>
          <t>Probability</t>
        </is>
      </c>
      <c r="B602" s="12" t="inlineStr">
        <is>
          <t>Calculating Probability</t>
        </is>
      </c>
      <c r="C602" s="13" t="inlineStr">
        <is>
          <t>Relative Frequency [MF46.08]</t>
        </is>
      </c>
      <c r="D602" s="12" t="inlineStr">
        <is>
          <t>This nugget has learning material and questions covering the topic of Relative Frequency.</t>
        </is>
      </c>
      <c r="E602" s="12" t="inlineStr">
        <is>
          <t>28dfc1d7-2558-4bcc-a963-855dbb3c2a6d</t>
        </is>
      </c>
    </row>
    <row r="603" ht="45" customHeight="1">
      <c r="A603" s="12" t="inlineStr">
        <is>
          <t>Probability</t>
        </is>
      </c>
      <c r="B603" s="12" t="inlineStr">
        <is>
          <t>Calculating Probability</t>
        </is>
      </c>
      <c r="C603" s="13" t="inlineStr">
        <is>
          <t>Graphical Representation of Relative Frequency [MF46.30]</t>
        </is>
      </c>
      <c r="D603"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03" s="12" t="inlineStr">
        <is>
          <t>cef5e621-0793-4140-849d-7262437e3cd3</t>
        </is>
      </c>
    </row>
    <row r="604" ht="45" customHeight="1">
      <c r="A604" s="12" t="inlineStr">
        <is>
          <t>Probability</t>
        </is>
      </c>
      <c r="B604" s="12" t="inlineStr">
        <is>
          <t>Calculating Probability</t>
        </is>
      </c>
      <c r="C604" s="13" t="inlineStr">
        <is>
          <t>Expected Frequency [MF46.09]</t>
        </is>
      </c>
      <c r="D604" s="12" t="inlineStr">
        <is>
          <t>This nugget has learning material and questions covering the topic of Expected Frequency.</t>
        </is>
      </c>
      <c r="E604" s="12" t="inlineStr">
        <is>
          <t>e7553905-e8d6-4eed-807b-8727e0f154cf</t>
        </is>
      </c>
    </row>
    <row r="605" ht="45" customHeight="1">
      <c r="A605" s="12" t="inlineStr">
        <is>
          <t>Probability</t>
        </is>
      </c>
      <c r="B605" s="12" t="inlineStr">
        <is>
          <t>Calculating Probability</t>
        </is>
      </c>
      <c r="C605" s="13" t="inlineStr">
        <is>
          <t>Frequency Trees [MF46.10]</t>
        </is>
      </c>
      <c r="D605" s="12" t="inlineStr">
        <is>
          <t>This nugget has learning material and questions covering the topic of Frequency Trees.</t>
        </is>
      </c>
      <c r="E605" s="12" t="inlineStr">
        <is>
          <t>dfac4ee5-38c8-43d7-b6b0-c8a68142b3b7</t>
        </is>
      </c>
    </row>
    <row r="606" ht="45" customHeight="1">
      <c r="A606" s="12" t="inlineStr">
        <is>
          <t>Probability</t>
        </is>
      </c>
      <c r="B606" s="12" t="inlineStr">
        <is>
          <t>Calculating Probability</t>
        </is>
      </c>
      <c r="C606" s="13" t="inlineStr">
        <is>
          <t>Interpreting Frequency Trees [MF46.11]</t>
        </is>
      </c>
      <c r="D606" s="12" t="inlineStr">
        <is>
          <t>This nugget has learning material and questions covering the topic of Interpreting Frequency Trees.</t>
        </is>
      </c>
      <c r="E606" s="12" t="inlineStr">
        <is>
          <t>ab2aaf76-fd6f-44f9-ad56-ed92c4a9f646</t>
        </is>
      </c>
    </row>
    <row r="607" ht="45" customHeight="1">
      <c r="A607" s="12" t="inlineStr">
        <is>
          <t>Probability</t>
        </is>
      </c>
      <c r="B607" s="12" t="inlineStr">
        <is>
          <t>Sets and Venn Diagrams</t>
        </is>
      </c>
      <c r="C607" s="13" t="inlineStr">
        <is>
          <t>Diagnostic: Sets and Venn Diagrams [MNI0.21]</t>
        </is>
      </c>
      <c r="D607" s="12" t="inlineStr">
        <is>
          <t>This is a short diagnostic assessment covering the topic of Sets and Venn Diagrams.</t>
        </is>
      </c>
      <c r="E607" s="12" t="inlineStr">
        <is>
          <t>1b7262e3-875f-45cf-a344-d5b8b920d599</t>
        </is>
      </c>
    </row>
    <row r="608" ht="45" customHeight="1">
      <c r="A608" s="12" t="inlineStr">
        <is>
          <t>Probability</t>
        </is>
      </c>
      <c r="B608" s="12" t="inlineStr">
        <is>
          <t>Sets and Venn Diagrams</t>
        </is>
      </c>
      <c r="C608" s="13" t="inlineStr">
        <is>
          <t>Introduction to Venn Diagrams [MF47.05]</t>
        </is>
      </c>
      <c r="D608" s="12" t="inlineStr">
        <is>
          <t>This nugget has learning material and questions covering the topic of Introduction to Venn Diagrams.</t>
        </is>
      </c>
      <c r="E608" s="12" t="inlineStr">
        <is>
          <t>85e37470-1d8a-4b99-a83c-f10ccb699277</t>
        </is>
      </c>
    </row>
    <row r="609" ht="45" customHeight="1">
      <c r="A609" s="12" t="inlineStr">
        <is>
          <t>Probability</t>
        </is>
      </c>
      <c r="B609" s="12" t="inlineStr">
        <is>
          <t>Sets and Venn Diagrams</t>
        </is>
      </c>
      <c r="C609" s="13" t="inlineStr">
        <is>
          <t>Constructing Venn Diagrams 1: Listing Elements [MF47.06]</t>
        </is>
      </c>
      <c r="D609" s="12" t="inlineStr">
        <is>
          <t>This nugget has learning material and questions covering the topic of Constructing Venn Diagrams 1.</t>
        </is>
      </c>
      <c r="E609" s="12" t="inlineStr">
        <is>
          <t>abc7c7a9-fadb-4692-8dbd-06aea241d299</t>
        </is>
      </c>
    </row>
    <row r="610" ht="45" customHeight="1">
      <c r="A610" s="12" t="inlineStr">
        <is>
          <t>Probability</t>
        </is>
      </c>
      <c r="B610" s="12" t="inlineStr">
        <is>
          <t>Sets and Venn Diagrams</t>
        </is>
      </c>
      <c r="C610" s="13" t="inlineStr">
        <is>
          <t>Constructing Venn Diagrams 2: Writing Values [MF47.07]</t>
        </is>
      </c>
      <c r="D610" s="12" t="inlineStr">
        <is>
          <t>This nugget has learning material and questions covering the topic of Constructing Venn Diagrams 2.</t>
        </is>
      </c>
      <c r="E610" s="12" t="inlineStr">
        <is>
          <t>285efa0f-511d-4b4e-9037-9ba6b21bfb59</t>
        </is>
      </c>
    </row>
    <row r="611" ht="45" customHeight="1">
      <c r="A611" s="12" t="inlineStr">
        <is>
          <t>Probability</t>
        </is>
      </c>
      <c r="B611" s="12" t="inlineStr">
        <is>
          <t>Sets and Venn Diagrams</t>
        </is>
      </c>
      <c r="C611" s="13" t="inlineStr">
        <is>
          <t>Constructing Venn Diagrams 3: 3-Set Diagrams [MH47.12]</t>
        </is>
      </c>
      <c r="D611" s="12" t="inlineStr">
        <is>
          <t>This nugget has learning material and questions covering the topic of Constructing Venn Diagrams 3.</t>
        </is>
      </c>
      <c r="E611" s="12" t="inlineStr">
        <is>
          <t>2f2e5df2-5f32-4841-af0b-782c5abeff0d</t>
        </is>
      </c>
    </row>
    <row r="612" ht="45" customHeight="1">
      <c r="A612" s="12" t="inlineStr">
        <is>
          <t>Probability</t>
        </is>
      </c>
      <c r="B612" s="12" t="inlineStr">
        <is>
          <t>Sets and Venn Diagrams</t>
        </is>
      </c>
      <c r="C612" s="13" t="inlineStr">
        <is>
          <t>Interpreting Venn Diagrams 1: 2-Set Diagrams [MF47.09]</t>
        </is>
      </c>
      <c r="D612" s="12" t="inlineStr">
        <is>
          <t>This nugget has learning material and questions covering the topic of Interpreting Venn Diagrams.</t>
        </is>
      </c>
      <c r="E612" s="12" t="inlineStr">
        <is>
          <t>8efd9200-bfe6-4c14-8376-2bfcef03c296</t>
        </is>
      </c>
    </row>
    <row r="613" ht="45" customHeight="1">
      <c r="A613" s="12" t="inlineStr">
        <is>
          <t>Probability</t>
        </is>
      </c>
      <c r="B613" s="12" t="inlineStr">
        <is>
          <t>Sets and Venn Diagrams</t>
        </is>
      </c>
      <c r="C613" s="13" t="inlineStr">
        <is>
          <t>Interpreting Venn Diagrams 2: 3-Set Diagrams (From Set Notation) [MH47.13]</t>
        </is>
      </c>
      <c r="D613" s="12" t="inlineStr">
        <is>
          <t>This nugget has learning material and questions covering the topic of interpreting venn diagrams using set notation where diagrams contain 3 sets.</t>
        </is>
      </c>
      <c r="E613" s="12" t="inlineStr">
        <is>
          <t>538409cb-14d8-405c-bd9f-15313eb107bf</t>
        </is>
      </c>
    </row>
    <row r="614" ht="45" customHeight="1">
      <c r="A614" s="12" t="inlineStr">
        <is>
          <t>Statistics</t>
        </is>
      </c>
      <c r="B614" s="12" t="inlineStr">
        <is>
          <t>Collecting Data</t>
        </is>
      </c>
      <c r="C614" s="13" t="inlineStr">
        <is>
          <t>Diagnostic: Collecting Data [MF00.68]</t>
        </is>
      </c>
      <c r="D614" s="12" t="inlineStr">
        <is>
          <t>This is a short diagnostic with questions on the topic of Collecting Data.</t>
        </is>
      </c>
      <c r="E614" s="12" t="inlineStr">
        <is>
          <t>c0940f81-9b0b-4eac-8cf3-e6bf4b1f95dd</t>
        </is>
      </c>
    </row>
    <row r="615" ht="45" customHeight="1">
      <c r="A615" s="12" t="inlineStr">
        <is>
          <t>Statistics</t>
        </is>
      </c>
      <c r="B615" s="12" t="inlineStr">
        <is>
          <t>Collecting Data</t>
        </is>
      </c>
      <c r="C615" s="13" t="inlineStr">
        <is>
          <t>Hypotheses, Primary Data and Secondary Data [MF48.01]</t>
        </is>
      </c>
      <c r="D615" s="12" t="inlineStr">
        <is>
          <t>This nugget has learning material and questions covering the topic of Primary and Secondary Data.</t>
        </is>
      </c>
      <c r="E615" s="12" t="inlineStr">
        <is>
          <t>f6ede61c-d392-4984-933a-9790620aaaa5</t>
        </is>
      </c>
    </row>
    <row r="616" ht="45" customHeight="1">
      <c r="A616" s="12" t="inlineStr">
        <is>
          <t>Statistics</t>
        </is>
      </c>
      <c r="B616" s="12" t="inlineStr">
        <is>
          <t>Collecting Data</t>
        </is>
      </c>
      <c r="C616" s="13" t="inlineStr">
        <is>
          <t>Discrete and Continuous Data [MF48.02]</t>
        </is>
      </c>
      <c r="D616" s="12" t="inlineStr">
        <is>
          <t>This nugget has learning material and questions covering the topic of Discrete and Continuous Data.</t>
        </is>
      </c>
      <c r="E616" s="12" t="inlineStr">
        <is>
          <t>e1de590b-460b-419f-9238-2242017e74b4</t>
        </is>
      </c>
    </row>
    <row r="617" ht="45" customHeight="1">
      <c r="A617" s="12" t="inlineStr">
        <is>
          <t>Statistics</t>
        </is>
      </c>
      <c r="B617" s="12" t="inlineStr">
        <is>
          <t>Collecting Data</t>
        </is>
      </c>
      <c r="C617" s="13" t="inlineStr">
        <is>
          <t>Qualitative and Quantitative Data [MS1.07]</t>
        </is>
      </c>
      <c r="D617" s="12" t="inlineStr">
        <is>
          <t>This nugget contains information on the definitions of qualitative and quantitative data, with examples.</t>
        </is>
      </c>
      <c r="E617" s="12" t="inlineStr">
        <is>
          <t>1a0dd932-55bb-41e7-a50f-590de89dfecd</t>
        </is>
      </c>
    </row>
    <row r="618" ht="45" customHeight="1">
      <c r="A618" s="12" t="inlineStr">
        <is>
          <t>Statistics</t>
        </is>
      </c>
      <c r="B618" s="12" t="inlineStr">
        <is>
          <t>Collecting Data</t>
        </is>
      </c>
      <c r="C618" s="13" t="inlineStr">
        <is>
          <t>Tally Chart [MF48.03]</t>
        </is>
      </c>
      <c r="D618" s="12" t="inlineStr">
        <is>
          <t>This nugget has learning material and questions covering the topic of Tally Chart.</t>
        </is>
      </c>
      <c r="E618" s="12" t="inlineStr">
        <is>
          <t>3d56370e-de4e-42fe-b6ac-d8e3e8492612</t>
        </is>
      </c>
    </row>
    <row r="619" ht="45" customHeight="1">
      <c r="A619" s="12" t="inlineStr">
        <is>
          <t>Statistics</t>
        </is>
      </c>
      <c r="B619" s="12" t="inlineStr">
        <is>
          <t>Collecting Data</t>
        </is>
      </c>
      <c r="C619" s="13" t="inlineStr">
        <is>
          <t>Questionnaires [MF48.04]</t>
        </is>
      </c>
      <c r="D619" s="12" t="inlineStr">
        <is>
          <t>This nugget has learning material and questions covering the topic of Questionnaires: Creating.</t>
        </is>
      </c>
      <c r="E619" s="12" t="inlineStr">
        <is>
          <t>f255a183-553d-46e3-846b-64407ddd30e3</t>
        </is>
      </c>
    </row>
    <row r="620" ht="45" customHeight="1">
      <c r="A620" s="12" t="inlineStr">
        <is>
          <t>Statistics</t>
        </is>
      </c>
      <c r="B620" s="12" t="inlineStr">
        <is>
          <t>Collecting Data</t>
        </is>
      </c>
      <c r="C620" s="13" t="inlineStr">
        <is>
          <t>Types of Random Sampling [MF48.05]</t>
        </is>
      </c>
      <c r="D620" s="12" t="inlineStr">
        <is>
          <t>This nugget has learning material and questions covering the topic of Types of Random Sampling .</t>
        </is>
      </c>
      <c r="E620" s="12" t="inlineStr">
        <is>
          <t>e7209077-2784-4594-86c9-84dc03d942ef</t>
        </is>
      </c>
    </row>
    <row r="621" ht="45" customHeight="1">
      <c r="A621" s="12" t="inlineStr">
        <is>
          <t>Statistics</t>
        </is>
      </c>
      <c r="B621" s="12" t="inlineStr">
        <is>
          <t>Collecting Data</t>
        </is>
      </c>
      <c r="C621" s="13" t="inlineStr">
        <is>
          <t>Fair Samples [MF48.06]</t>
        </is>
      </c>
      <c r="D621" s="12" t="inlineStr">
        <is>
          <t>This nugget has learning material and questions covering the topic of Fair Samples.</t>
        </is>
      </c>
      <c r="E621" s="12" t="inlineStr">
        <is>
          <t>8630f496-506f-4120-89fe-460f3dffa4d3</t>
        </is>
      </c>
    </row>
    <row r="622" ht="45" customHeight="1">
      <c r="A622" s="12" t="inlineStr">
        <is>
          <t>Statistics</t>
        </is>
      </c>
      <c r="B622" s="12" t="inlineStr">
        <is>
          <t>Collecting Data</t>
        </is>
      </c>
      <c r="C622" s="13" t="inlineStr">
        <is>
          <t>Representative Samples [MF48.09]</t>
        </is>
      </c>
      <c r="D622" s="12" t="inlineStr">
        <is>
          <t xml:space="preserve">This nugget covers the topic of representative samples and how they can be used to make generalisations for a population. </t>
        </is>
      </c>
      <c r="E622" s="12" t="inlineStr">
        <is>
          <t>b2c79546-2a39-4264-b8e3-d48de8d2dc6a</t>
        </is>
      </c>
    </row>
    <row r="623" ht="45" customHeight="1">
      <c r="A623" s="12" t="inlineStr">
        <is>
          <t>Statistics</t>
        </is>
      </c>
      <c r="B623" s="12" t="inlineStr">
        <is>
          <t>Collecting Data</t>
        </is>
      </c>
      <c r="C623" s="13" t="inlineStr">
        <is>
          <t>Grouped Tally Charts: Discrete and Continuous [MF48.07]</t>
        </is>
      </c>
      <c r="D623" s="12" t="inlineStr">
        <is>
          <t>This nugget has learning material and questions covering the topic of Grouped Tally Charts: Discrete and Continuous .</t>
        </is>
      </c>
      <c r="E623" s="12" t="inlineStr">
        <is>
          <t>c3a5054f-a7d4-4477-b140-bebf8f1062d6</t>
        </is>
      </c>
    </row>
    <row r="624" ht="45" customHeight="1">
      <c r="A624" s="12" t="inlineStr">
        <is>
          <t>Statistics</t>
        </is>
      </c>
      <c r="B624" s="12" t="inlineStr">
        <is>
          <t>Collecting Data</t>
        </is>
      </c>
      <c r="C624" s="13" t="inlineStr">
        <is>
          <t>Frequency Tables [MF48.11]</t>
        </is>
      </c>
      <c r="D624" s="12" t="inlineStr">
        <is>
          <t>This nugget covers how to read values from a frequency table based on given criteria, as well as how to calculate totals and find missing values based on a given total.</t>
        </is>
      </c>
      <c r="E624" s="12" t="inlineStr">
        <is>
          <t>9a9113a1-afeb-4ae4-ad37-5208029f1aec</t>
        </is>
      </c>
    </row>
    <row r="625" ht="45" customHeight="1">
      <c r="A625" s="12" t="inlineStr">
        <is>
          <t>Statistics</t>
        </is>
      </c>
      <c r="B625" s="12" t="inlineStr">
        <is>
          <t>Collecting Data</t>
        </is>
      </c>
      <c r="C625" s="13" t="inlineStr">
        <is>
          <t>Grouping Data (Equal Class Widths) [MF48.10]</t>
        </is>
      </c>
      <c r="D625" s="12" t="inlineStr">
        <is>
          <t xml:space="preserve">This nugget contains information on choosing appropriate size class widths, and the use of inequality symbols for continuous data. </t>
        </is>
      </c>
      <c r="E625" s="12" t="inlineStr">
        <is>
          <t>5fec2e18-8447-4dff-bc05-d79ea9689bb3</t>
        </is>
      </c>
    </row>
    <row r="626" ht="45" customHeight="1">
      <c r="A626" s="12" t="inlineStr">
        <is>
          <t>Statistics</t>
        </is>
      </c>
      <c r="B626" s="12" t="inlineStr">
        <is>
          <t>Displaying Data</t>
        </is>
      </c>
      <c r="C626" s="13" t="inlineStr">
        <is>
          <t>Diagnostic: Displaying Data [MNI0.12]</t>
        </is>
      </c>
      <c r="D626" s="12" t="inlineStr">
        <is>
          <t>This is a short diagnostic with questions on the topic of Displaying Data.</t>
        </is>
      </c>
      <c r="E626" s="12" t="inlineStr">
        <is>
          <t>ca34ead6-f0ca-418f-9cb6-3172de0abb45</t>
        </is>
      </c>
    </row>
    <row r="627" ht="45" customHeight="1">
      <c r="A627" s="12" t="inlineStr">
        <is>
          <t>Statistics</t>
        </is>
      </c>
      <c r="B627" s="12" t="inlineStr">
        <is>
          <t>Displaying Data</t>
        </is>
      </c>
      <c r="C627" s="13" t="inlineStr">
        <is>
          <t>Lists 1: Least and Greatest [MC3.02]</t>
        </is>
      </c>
      <c r="D627" s="12" t="inlineStr">
        <is>
          <t>This nugget has questions on finding the least or greatest amount from a list, in the context of time or money.</t>
        </is>
      </c>
      <c r="E627" s="12" t="inlineStr">
        <is>
          <t>8a1e0a43-9c59-43bb-b57e-2e0e15a4d6f3</t>
        </is>
      </c>
    </row>
    <row r="628" ht="45" customHeight="1">
      <c r="A628" s="12" t="inlineStr">
        <is>
          <t>Statistics</t>
        </is>
      </c>
      <c r="B628" s="12" t="inlineStr">
        <is>
          <t>Displaying Data</t>
        </is>
      </c>
      <c r="C628" s="13" t="inlineStr">
        <is>
          <t>Lists 2: Finding Certain Values in Given Groups [MC3.03]</t>
        </is>
      </c>
      <c r="D628" s="12" t="inlineStr">
        <is>
          <t>This nugget has questions on finding information from lists given in real life contexts.</t>
        </is>
      </c>
      <c r="E628" s="12" t="inlineStr">
        <is>
          <t>bfa6be8b-3bf6-4336-af99-a362dbc31549</t>
        </is>
      </c>
    </row>
    <row r="629" ht="45" customHeight="1">
      <c r="A629" s="12" t="inlineStr">
        <is>
          <t>Statistics</t>
        </is>
      </c>
      <c r="B629" s="12" t="inlineStr">
        <is>
          <t>Displaying Data</t>
        </is>
      </c>
      <c r="C629" s="13" t="inlineStr">
        <is>
          <t>Completing Two Way Tables [MF50.01]</t>
        </is>
      </c>
      <c r="D629" s="12" t="inlineStr">
        <is>
          <t>This nugget has learning material and questions covering the topic of Completing Two Way Tables.</t>
        </is>
      </c>
      <c r="E629" s="12" t="inlineStr">
        <is>
          <t>46391b20-817c-4b5d-b757-977fa9d299ea</t>
        </is>
      </c>
    </row>
    <row r="630" ht="45" customHeight="1">
      <c r="A630" s="12" t="inlineStr">
        <is>
          <t>Statistics</t>
        </is>
      </c>
      <c r="B630" s="12" t="inlineStr">
        <is>
          <t>Displaying Data</t>
        </is>
      </c>
      <c r="C630" s="13" t="inlineStr">
        <is>
          <t>Interpreting Two Way Tables [MF50.02]</t>
        </is>
      </c>
      <c r="D630" s="12" t="inlineStr">
        <is>
          <t>This nugget has learning material and questions covering the topic of Interpreting Two Way Tables.</t>
        </is>
      </c>
      <c r="E630" s="12" t="inlineStr">
        <is>
          <t>6bbc09bc-a257-4930-afee-38254b1bf5cc</t>
        </is>
      </c>
    </row>
    <row r="631" ht="45" customHeight="1">
      <c r="A631" s="12" t="inlineStr">
        <is>
          <t>Statistics</t>
        </is>
      </c>
      <c r="B631" s="12" t="inlineStr">
        <is>
          <t>Displaying Data</t>
        </is>
      </c>
      <c r="C631" s="13" t="inlineStr">
        <is>
          <t>Pictograms [MF50.03]</t>
        </is>
      </c>
      <c r="D631" s="12" t="inlineStr">
        <is>
          <t>This nugget has learning material and questions covering the topic of Pictograms.</t>
        </is>
      </c>
      <c r="E631" s="12" t="inlineStr">
        <is>
          <t>b0094a0b-e0e3-47b8-b40b-1388a747a539</t>
        </is>
      </c>
    </row>
    <row r="632" ht="45" customHeight="1">
      <c r="A632" s="12" t="inlineStr">
        <is>
          <t>Statistics</t>
        </is>
      </c>
      <c r="B632" s="12" t="inlineStr">
        <is>
          <t>Displaying Data</t>
        </is>
      </c>
      <c r="C632" s="13" t="inlineStr">
        <is>
          <t>Bar Charts [MF50.04]</t>
        </is>
      </c>
      <c r="D632" s="12" t="inlineStr">
        <is>
          <t>This nugget has learning material and questions covering the topic of Bar Charts.</t>
        </is>
      </c>
      <c r="E632" s="12" t="inlineStr">
        <is>
          <t>b6c397fc-5a9f-4025-bf48-63a780bce147</t>
        </is>
      </c>
    </row>
    <row r="633" ht="45" customHeight="1">
      <c r="A633" s="12" t="inlineStr">
        <is>
          <t>Statistics</t>
        </is>
      </c>
      <c r="B633" s="12" t="inlineStr">
        <is>
          <t>Displaying Data</t>
        </is>
      </c>
      <c r="C633" s="13" t="inlineStr">
        <is>
          <t>Multiple and Composite Bar Charts [MF50.05]</t>
        </is>
      </c>
      <c r="D633" s="12" t="inlineStr">
        <is>
          <t>This nugget has learning material and questions covering the topic of Multiple and Composite Bar Charts.</t>
        </is>
      </c>
      <c r="E633" s="12" t="inlineStr">
        <is>
          <t>65696649-a9bd-49df-a175-324ae53918a4</t>
        </is>
      </c>
    </row>
    <row r="634" ht="45" customHeight="1">
      <c r="A634" s="12" t="inlineStr">
        <is>
          <t>Statistics</t>
        </is>
      </c>
      <c r="B634" s="12" t="inlineStr">
        <is>
          <t>Displaying Data</t>
        </is>
      </c>
      <c r="C634" s="13" t="inlineStr">
        <is>
          <t>Vertical Line Graphs [MF50.06]</t>
        </is>
      </c>
      <c r="D634" s="12" t="inlineStr">
        <is>
          <t>This nugget has learning material and questions covering the topic of Vertical Line Graphs.</t>
        </is>
      </c>
      <c r="E634" s="12" t="inlineStr">
        <is>
          <t>14417ce4-7ddb-4dde-99b1-2ec73a2b6909</t>
        </is>
      </c>
    </row>
    <row r="635" ht="45" customHeight="1">
      <c r="A635" s="12" t="inlineStr">
        <is>
          <t>Statistics</t>
        </is>
      </c>
      <c r="B635" s="12" t="inlineStr">
        <is>
          <t>Displaying Data</t>
        </is>
      </c>
      <c r="C635" s="13" t="inlineStr">
        <is>
          <t>Creating Stem and Leaf Diagrams [MF50.07]</t>
        </is>
      </c>
      <c r="D635" s="12" t="inlineStr">
        <is>
          <t>This nugget has learning material and questions covering the topic of Creating Stem and Leaf Diagrams.</t>
        </is>
      </c>
      <c r="E635" s="12" t="inlineStr">
        <is>
          <t>4a3ea7d2-dc4b-4b95-ad16-b7e617f4ff81</t>
        </is>
      </c>
    </row>
    <row r="636" ht="45" customHeight="1">
      <c r="A636" s="12" t="inlineStr">
        <is>
          <t>Statistics</t>
        </is>
      </c>
      <c r="B636" s="12" t="inlineStr">
        <is>
          <t>Displaying Data</t>
        </is>
      </c>
      <c r="C636" s="13" t="inlineStr">
        <is>
          <t>Interpreting Stem and Leaf Diagrams [MF50.08]</t>
        </is>
      </c>
      <c r="D636" s="12" t="inlineStr">
        <is>
          <t>This nugget has learning material and questions covering the topic of Interpreting Stem and Leaf Diagrams.</t>
        </is>
      </c>
      <c r="E636" s="12" t="inlineStr">
        <is>
          <t>9163e075-fcbc-4f9a-ada2-a7d9f28e45a5</t>
        </is>
      </c>
    </row>
    <row r="637" ht="45" customHeight="1">
      <c r="A637" s="12" t="inlineStr">
        <is>
          <t>Statistics</t>
        </is>
      </c>
      <c r="B637" s="12" t="inlineStr">
        <is>
          <t>Displaying Data</t>
        </is>
      </c>
      <c r="C637" s="13" t="inlineStr">
        <is>
          <t>Creating Pie Charts (No Calculator) [MF50.09]</t>
        </is>
      </c>
      <c r="D637" s="12" t="inlineStr">
        <is>
          <t>This nugget has learning material and questions covering the topic of Creating Pie Charts (No Calculator).</t>
        </is>
      </c>
      <c r="E637" s="12" t="inlineStr">
        <is>
          <t>24d58ba1-7038-4ea6-ad08-afb6dfa7d816</t>
        </is>
      </c>
    </row>
    <row r="638" ht="45" customHeight="1">
      <c r="A638" s="12" t="inlineStr">
        <is>
          <t>Statistics</t>
        </is>
      </c>
      <c r="B638" s="12" t="inlineStr">
        <is>
          <t>Displaying Data</t>
        </is>
      </c>
      <c r="C638" s="13" t="inlineStr">
        <is>
          <t>Creating Pie Charts (Calculator) [MF50.10]</t>
        </is>
      </c>
      <c r="D638" s="12" t="inlineStr">
        <is>
          <t>This nugget has learning material and questions covering the topic of Creating Pie Charts (Calculator).</t>
        </is>
      </c>
      <c r="E638" s="12" t="inlineStr">
        <is>
          <t>b216caf5-1d95-4a20-89ed-a28ea223ecb8</t>
        </is>
      </c>
    </row>
    <row r="639" ht="45" customHeight="1">
      <c r="A639" s="12" t="inlineStr">
        <is>
          <t>Statistics</t>
        </is>
      </c>
      <c r="B639" s="12" t="inlineStr">
        <is>
          <t>Displaying Data</t>
        </is>
      </c>
      <c r="C639" s="13" t="inlineStr">
        <is>
          <t>Interpreting Pie Charts [MF50.11]</t>
        </is>
      </c>
      <c r="D639" s="12" t="inlineStr">
        <is>
          <t>This nugget has learning material and questions covering the topic of Interpreting Pie Charts.</t>
        </is>
      </c>
      <c r="E639" s="12" t="inlineStr">
        <is>
          <t>a5eb6701-0424-4f33-a243-37c62ea28c58</t>
        </is>
      </c>
    </row>
    <row r="640" ht="45" customHeight="1">
      <c r="A640" s="12" t="inlineStr">
        <is>
          <t>Statistics</t>
        </is>
      </c>
      <c r="B640" s="12" t="inlineStr">
        <is>
          <t>Displaying Data</t>
        </is>
      </c>
      <c r="C640" s="13" t="inlineStr">
        <is>
          <t>Time Series Graphs [MF50.12]</t>
        </is>
      </c>
      <c r="D640" s="12" t="inlineStr">
        <is>
          <t>This nugget has learning material and questions covering the topic of Time Series Graphs.</t>
        </is>
      </c>
      <c r="E640" s="12" t="inlineStr">
        <is>
          <t>aa94a668-374f-40dc-b2e0-fae5bb0f82c1</t>
        </is>
      </c>
    </row>
    <row r="641" ht="45" customHeight="1">
      <c r="A641" s="12" t="inlineStr">
        <is>
          <t>Statistics</t>
        </is>
      </c>
      <c r="B641" s="12" t="inlineStr">
        <is>
          <t>Displaying Data</t>
        </is>
      </c>
      <c r="C641" s="13" t="inlineStr">
        <is>
          <t>Line Graphs [MF50.20]</t>
        </is>
      </c>
      <c r="D641" s="12" t="inlineStr">
        <is>
          <t xml:space="preserve">This nugget goes through some of the key features of line graphs including reading from the graph, completing calculations, and comparing two data sets. </t>
        </is>
      </c>
      <c r="E641" s="12" t="inlineStr">
        <is>
          <t>738a54fd-e21e-4ef8-83bc-e8fc4a4fb05e</t>
        </is>
      </c>
    </row>
    <row r="642" ht="45" customHeight="1">
      <c r="A642" s="12" t="inlineStr">
        <is>
          <t>Statistics</t>
        </is>
      </c>
      <c r="B642" s="12" t="inlineStr">
        <is>
          <t>Displaying Data</t>
        </is>
      </c>
      <c r="C642" s="13" t="inlineStr">
        <is>
          <t>Scatter Graphs: Plotting [MF50.13]</t>
        </is>
      </c>
      <c r="D642" s="12" t="inlineStr">
        <is>
          <t>This nugget covers how to correctly draw axes for a scatter graph, including choosing an appropriate scale, using axes breaks and identifying the explanatory (independent) and response (dependent) variables.</t>
        </is>
      </c>
      <c r="E642" s="12" t="inlineStr">
        <is>
          <t>2fb49245-3505-4e92-ad46-436189b97a88</t>
        </is>
      </c>
    </row>
    <row r="643" ht="45" customHeight="1">
      <c r="A643" s="12" t="inlineStr">
        <is>
          <t>Statistics</t>
        </is>
      </c>
      <c r="B643" s="12" t="inlineStr">
        <is>
          <t>Displaying Data</t>
        </is>
      </c>
      <c r="C643" s="13" t="inlineStr">
        <is>
          <t>Scatter Graphs: Interpreting [MF50.14]</t>
        </is>
      </c>
      <c r="D643" s="12" t="inlineStr">
        <is>
          <t>This nugget covers identifying types of correlation from a scatter graph, and correlation and causality. It also covers drawing a line of best fit by eye, and using it to interpolate and extrapolate.</t>
        </is>
      </c>
      <c r="E643" s="12" t="inlineStr">
        <is>
          <t>8e065b06-2f3e-49d4-9061-3c05629fe38f</t>
        </is>
      </c>
    </row>
    <row r="644" ht="45" customHeight="1">
      <c r="A644" s="12" t="inlineStr">
        <is>
          <t>Statistics</t>
        </is>
      </c>
      <c r="B644" s="12" t="inlineStr">
        <is>
          <t>Displaying Data</t>
        </is>
      </c>
      <c r="C644" s="13" t="inlineStr">
        <is>
          <t>Scatter Graphs: Outliers [MF50.15]</t>
        </is>
      </c>
      <c r="D644" s="12" t="inlineStr">
        <is>
          <t>This nugget covers identifying outliers and the possible causes of an outlier on a scatter graph. It also covers what the effect of including an outlier has on the interpretation of correlation and drawing the line of best fit.</t>
        </is>
      </c>
      <c r="E644" s="12" t="inlineStr">
        <is>
          <t>0241e7a7-b962-4ac9-ac61-cd5906fcafa1</t>
        </is>
      </c>
    </row>
    <row r="645" ht="45" customHeight="1">
      <c r="A645" s="12" t="inlineStr">
        <is>
          <t>Statistics</t>
        </is>
      </c>
      <c r="B645" s="12" t="inlineStr">
        <is>
          <t>Displaying Data</t>
        </is>
      </c>
      <c r="C645" s="13" t="inlineStr">
        <is>
          <t>Interpreting Misleading Data Representations [MF50.18]</t>
        </is>
      </c>
      <c r="D645" s="12" t="inlineStr">
        <is>
          <t>This nugget has learning material and questions covering the topic of Interpreting Data: Misleading Statements and common misconceptions when interpreting graphs.</t>
        </is>
      </c>
      <c r="E645" s="12" t="inlineStr">
        <is>
          <t>d823d943-e953-48bb-b3c6-fe4a42d01ca2</t>
        </is>
      </c>
    </row>
    <row r="646" ht="45" customHeight="1">
      <c r="A646" s="12" t="inlineStr">
        <is>
          <t>Statistics</t>
        </is>
      </c>
      <c r="B646" s="12" t="inlineStr">
        <is>
          <t>Displaying Data</t>
        </is>
      </c>
      <c r="C646" s="13" t="inlineStr">
        <is>
          <t>Choosing the Correct Graph [MF50.22]</t>
        </is>
      </c>
      <c r="D646" s="12" t="inlineStr">
        <is>
          <t xml:space="preserve">This nugget covers which type of graph is the best one to choose to display various types of data. It includes, bar charts, pie charts, line graphs and scatter graphs. </t>
        </is>
      </c>
      <c r="E646" s="12" t="inlineStr">
        <is>
          <t>fcdae9ca-e29d-4b4c-ae0e-1e5195784aff</t>
        </is>
      </c>
    </row>
    <row r="647" ht="45" customHeight="1">
      <c r="A647" s="12" t="inlineStr">
        <is>
          <t>Statistics</t>
        </is>
      </c>
      <c r="B647" s="12" t="inlineStr">
        <is>
          <t>Averages and the Range</t>
        </is>
      </c>
      <c r="C647" s="13" t="inlineStr">
        <is>
          <t>Diagnostic: Averages and the Range [MF00.70]</t>
        </is>
      </c>
      <c r="D647" s="12" t="inlineStr">
        <is>
          <t>This is a short diagnostic with questions on the topic of Averages and the Range.</t>
        </is>
      </c>
      <c r="E647" s="12" t="inlineStr">
        <is>
          <t>413e555d-dca7-44d3-ab82-c004c3f4aabe</t>
        </is>
      </c>
    </row>
    <row r="648" ht="45" customHeight="1">
      <c r="A648" s="12" t="inlineStr">
        <is>
          <t>Statistics</t>
        </is>
      </c>
      <c r="B648" s="12" t="inlineStr">
        <is>
          <t>Averages and the Range</t>
        </is>
      </c>
      <c r="C648" s="13" t="inlineStr">
        <is>
          <t>Mode [MF49.01]</t>
        </is>
      </c>
      <c r="D648" s="12" t="inlineStr">
        <is>
          <t>This nugget has learning material and questions covering the topic of Mode.</t>
        </is>
      </c>
      <c r="E648" s="12" t="inlineStr">
        <is>
          <t>31eaa5b8-8126-439a-86de-aff05e1d515f</t>
        </is>
      </c>
    </row>
    <row r="649" ht="45" customHeight="1">
      <c r="A649" s="12" t="inlineStr">
        <is>
          <t>Statistics</t>
        </is>
      </c>
      <c r="B649" s="12" t="inlineStr">
        <is>
          <t>Averages and the Range</t>
        </is>
      </c>
      <c r="C649" s="13" t="inlineStr">
        <is>
          <t>Median [MF49.02]</t>
        </is>
      </c>
      <c r="D64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49" s="12" t="inlineStr">
        <is>
          <t>d2d30438-773a-4e5c-ba44-d6ec4d36a624</t>
        </is>
      </c>
    </row>
    <row r="650" ht="45" customHeight="1">
      <c r="A650" s="12" t="inlineStr">
        <is>
          <t>Statistics</t>
        </is>
      </c>
      <c r="B650" s="12" t="inlineStr">
        <is>
          <t>Averages and the Range</t>
        </is>
      </c>
      <c r="C650" s="13" t="inlineStr">
        <is>
          <t>Mean 1: Positive Integers [MF49.03]</t>
        </is>
      </c>
      <c r="D650" s="12" t="inlineStr">
        <is>
          <t>This nugget has learning material and questions covering the topic of Mean 1.</t>
        </is>
      </c>
      <c r="E650" s="12" t="inlineStr">
        <is>
          <t>407bfa05-f281-4ede-ba95-edecac8d9825</t>
        </is>
      </c>
    </row>
    <row r="651" ht="45" customHeight="1">
      <c r="A651" s="12" t="inlineStr">
        <is>
          <t>Statistics</t>
        </is>
      </c>
      <c r="B651" s="12" t="inlineStr">
        <is>
          <t>Averages and the Range</t>
        </is>
      </c>
      <c r="C651" s="13" t="inlineStr">
        <is>
          <t>Mean 2: Decimals and Negatives [MF49.04]</t>
        </is>
      </c>
      <c r="D651" s="12" t="inlineStr">
        <is>
          <t>This nugget has learning material and questions covering the topic of Mean 2.</t>
        </is>
      </c>
      <c r="E651" s="12" t="inlineStr">
        <is>
          <t>3562309c-7c47-466f-b2cb-69607479baa4</t>
        </is>
      </c>
    </row>
    <row r="652" ht="45" customHeight="1">
      <c r="A652" s="12" t="inlineStr">
        <is>
          <t>Statistics</t>
        </is>
      </c>
      <c r="B652" s="12" t="inlineStr">
        <is>
          <t>Averages and the Range</t>
        </is>
      </c>
      <c r="C652" s="13" t="inlineStr">
        <is>
          <t>Mean 3: Finding Missing Values [MF49.05]</t>
        </is>
      </c>
      <c r="D652" s="12" t="inlineStr">
        <is>
          <t>This nugget has learning material and questions covering the topic of Mean 3.</t>
        </is>
      </c>
      <c r="E652" s="12" t="inlineStr">
        <is>
          <t>9d8c2557-a888-4a6b-bf79-06f96eab6df7</t>
        </is>
      </c>
    </row>
    <row r="653" ht="45" customHeight="1">
      <c r="A653" s="12" t="inlineStr">
        <is>
          <t>Statistics</t>
        </is>
      </c>
      <c r="B653" s="12" t="inlineStr">
        <is>
          <t>Averages and the Range</t>
        </is>
      </c>
      <c r="C653" s="13" t="inlineStr">
        <is>
          <t>Range 1: Positive Integers [MF49.07]</t>
        </is>
      </c>
      <c r="D653" s="12" t="inlineStr">
        <is>
          <t>This nugget has learning material and questions covering the topic of Range 1.</t>
        </is>
      </c>
      <c r="E653" s="12" t="inlineStr">
        <is>
          <t>c06ff0a7-34d3-4d8e-8534-c0761c520acc</t>
        </is>
      </c>
    </row>
    <row r="654" ht="45" customHeight="1">
      <c r="A654" s="12" t="inlineStr">
        <is>
          <t>Statistics</t>
        </is>
      </c>
      <c r="B654" s="12" t="inlineStr">
        <is>
          <t>Averages and the Range</t>
        </is>
      </c>
      <c r="C654" s="13" t="inlineStr">
        <is>
          <t>Range 2: Decimals and Negatives [MF49.08]</t>
        </is>
      </c>
      <c r="D654" s="12" t="inlineStr">
        <is>
          <t>This nugget has learning material and questions covering the topic of Range 2.</t>
        </is>
      </c>
      <c r="E654" s="12" t="inlineStr">
        <is>
          <t>6b95fc61-2683-49d8-902c-c5bdb628ad7b</t>
        </is>
      </c>
    </row>
    <row r="655" ht="45" customHeight="1">
      <c r="A655" s="12" t="inlineStr">
        <is>
          <t>Statistics</t>
        </is>
      </c>
      <c r="B655" s="12" t="inlineStr">
        <is>
          <t>Averages and the Range</t>
        </is>
      </c>
      <c r="C655" s="13" t="inlineStr">
        <is>
          <t>Applying Averages and the Range 1: Raw Data [MF49.09]</t>
        </is>
      </c>
      <c r="D655" s="12" t="inlineStr">
        <is>
          <t>This nugget has learning material and questions covering the topic of Applying Averages and the Range 1.</t>
        </is>
      </c>
      <c r="E655" s="12" t="inlineStr">
        <is>
          <t>39c86c54-c616-4dfe-b466-53273c00888e</t>
        </is>
      </c>
    </row>
    <row r="656" ht="45" customHeight="1">
      <c r="A656" s="12" t="inlineStr">
        <is>
          <t>Statistics</t>
        </is>
      </c>
      <c r="B656" s="12" t="inlineStr">
        <is>
          <t>Averages and the Range</t>
        </is>
      </c>
      <c r="C656" s="13" t="inlineStr">
        <is>
          <t>Using Averages and Range [MF49.20]</t>
        </is>
      </c>
      <c r="D656" s="12" t="inlineStr">
        <is>
          <t>This nugget has learning material and questions covering the topic of Averages and Range: Understanding.</t>
        </is>
      </c>
      <c r="E656" s="12" t="inlineStr">
        <is>
          <t>91df0222-2e81-4f0b-80bc-d9e098d54693</t>
        </is>
      </c>
    </row>
    <row r="657" ht="45" customHeight="1">
      <c r="A657" s="12" t="inlineStr">
        <is>
          <t>Statistics</t>
        </is>
      </c>
      <c r="B657" s="12" t="inlineStr">
        <is>
          <t>Averages and the Range</t>
        </is>
      </c>
      <c r="C657" s="13" t="inlineStr">
        <is>
          <t>Using Averages and Range: Comparing Two Data Sets [MF49.21]</t>
        </is>
      </c>
      <c r="D657" s="12" t="inlineStr">
        <is>
          <t>This nugget has learning material and questions covering the topic of Comparing 2 Data Sets Using Averages and Range.</t>
        </is>
      </c>
      <c r="E657" s="12" t="inlineStr">
        <is>
          <t>26bc7d2f-dbc6-457c-a88a-b572cb8a36ca</t>
        </is>
      </c>
    </row>
    <row r="658" ht="45" customHeight="1">
      <c r="A658" s="12" t="inlineStr">
        <is>
          <t>Statistics</t>
        </is>
      </c>
      <c r="B658" s="12" t="inlineStr">
        <is>
          <t>Averages and the Range</t>
        </is>
      </c>
      <c r="C658" s="13" t="inlineStr">
        <is>
          <t>Diagnostic: Averages and the Range from a Frequency Table [MF00.71]</t>
        </is>
      </c>
      <c r="D658" s="12" t="inlineStr">
        <is>
          <t>This is a short diagnostic with questions on the topic of Averages and the Range from a Frequency Table.</t>
        </is>
      </c>
      <c r="E658" s="12" t="inlineStr">
        <is>
          <t>8e2ca5ee-dc5e-4a4a-88de-f99521590b7f</t>
        </is>
      </c>
    </row>
    <row r="659" ht="45" customHeight="1">
      <c r="A659" s="12" t="inlineStr">
        <is>
          <t>Statistics</t>
        </is>
      </c>
      <c r="B659" s="12" t="inlineStr">
        <is>
          <t>Averages and the Range</t>
        </is>
      </c>
      <c r="C659" s="13" t="inlineStr">
        <is>
          <t>Mode from Frequency Table [MF49.10]</t>
        </is>
      </c>
      <c r="D659" s="12" t="inlineStr">
        <is>
          <t>This nugget has learning material and questions covering the topic of Mode from Frequency Table.</t>
        </is>
      </c>
      <c r="E659" s="12" t="inlineStr">
        <is>
          <t>62784caa-f070-498c-8784-89d894cbdac4</t>
        </is>
      </c>
    </row>
    <row r="660" ht="45" customHeight="1">
      <c r="A660" s="12" t="inlineStr">
        <is>
          <t>Statistics</t>
        </is>
      </c>
      <c r="B660" s="12" t="inlineStr">
        <is>
          <t>Averages and the Range</t>
        </is>
      </c>
      <c r="C660" s="13" t="inlineStr">
        <is>
          <t>Median from Frequency Table [MF49.11]</t>
        </is>
      </c>
      <c r="D660" s="12" t="inlineStr">
        <is>
          <t>This nugget has learning material and questions covering the topic of Median from Frequency Table.</t>
        </is>
      </c>
      <c r="E660" s="12" t="inlineStr">
        <is>
          <t>33c32bbf-d2cd-4f85-b249-3a1615b200c8</t>
        </is>
      </c>
    </row>
    <row r="661" ht="45" customHeight="1">
      <c r="A661" s="12" t="inlineStr">
        <is>
          <t>Statistics</t>
        </is>
      </c>
      <c r="B661" s="12" t="inlineStr">
        <is>
          <t>Averages and the Range</t>
        </is>
      </c>
      <c r="C661" s="13" t="inlineStr">
        <is>
          <t>Mean from Frequency Table [MF49.12]</t>
        </is>
      </c>
      <c r="D661" s="12" t="inlineStr">
        <is>
          <t>This nugget has learning material and questions covering the topic of Mean from Frequency Table.</t>
        </is>
      </c>
      <c r="E661" s="12" t="inlineStr">
        <is>
          <t>1949a57b-3256-4109-b00c-880acd7c69c7</t>
        </is>
      </c>
    </row>
    <row r="662" ht="45" customHeight="1">
      <c r="A662" s="12" t="inlineStr">
        <is>
          <t>Statistics</t>
        </is>
      </c>
      <c r="B662" s="12" t="inlineStr">
        <is>
          <t>Averages and the Range</t>
        </is>
      </c>
      <c r="C662" s="13" t="inlineStr">
        <is>
          <t>Range from Frequency Table [MF49.13]</t>
        </is>
      </c>
      <c r="D662" s="12" t="inlineStr">
        <is>
          <t>This nugget has learning material and questions covering the topic of Range from Frequency Table.</t>
        </is>
      </c>
      <c r="E662" s="12" t="inlineStr">
        <is>
          <t>d08ea0b1-7d68-4a92-8f84-83864eb79437</t>
        </is>
      </c>
    </row>
    <row r="663" ht="45" customHeight="1">
      <c r="A663" s="12" t="inlineStr">
        <is>
          <t>Statistics</t>
        </is>
      </c>
      <c r="B663" s="12" t="inlineStr">
        <is>
          <t>Averages and the Range</t>
        </is>
      </c>
      <c r="C663" s="13" t="inlineStr">
        <is>
          <t>Modal Class from Grouped Frequency Table [MF49.14]</t>
        </is>
      </c>
      <c r="D663" s="12" t="inlineStr">
        <is>
          <t>This nugget has learning material and questions covering the topic of Modal Class from Grouped Frequency Table.</t>
        </is>
      </c>
      <c r="E663" s="12" t="inlineStr">
        <is>
          <t>5c26cefd-98c6-42fe-ab7c-90f47418a87e</t>
        </is>
      </c>
    </row>
    <row r="664" ht="45" customHeight="1">
      <c r="A664" s="12" t="inlineStr">
        <is>
          <t>Statistics</t>
        </is>
      </c>
      <c r="B664" s="12" t="inlineStr">
        <is>
          <t>Averages and the Range</t>
        </is>
      </c>
      <c r="C664" s="13" t="inlineStr">
        <is>
          <t>Median Class from Grouped Frequency Table [MF49.15]</t>
        </is>
      </c>
      <c r="D664" s="12" t="inlineStr">
        <is>
          <t>This nugget has learning material and questions covering the topic of Median from Grouped Frequency Table.</t>
        </is>
      </c>
      <c r="E664" s="12" t="inlineStr">
        <is>
          <t>2a39e4c9-854f-4092-8e2e-baeebc72a57b</t>
        </is>
      </c>
    </row>
    <row r="665" ht="45" customHeight="1">
      <c r="A665" s="12" t="inlineStr">
        <is>
          <t>Statistics</t>
        </is>
      </c>
      <c r="B665" s="12" t="inlineStr">
        <is>
          <t>Averages and the Range</t>
        </is>
      </c>
      <c r="C665" s="13" t="inlineStr">
        <is>
          <t>Mean from Grouped Frequency Table 1: Discrete and Continuous Data [MF49.16]</t>
        </is>
      </c>
      <c r="D665" s="12" t="inlineStr">
        <is>
          <t>This nugget has learning material and questions covering the topic of Mean from Grouped Frequency Table 1.</t>
        </is>
      </c>
      <c r="E665" s="12" t="inlineStr">
        <is>
          <t>18d59836-3084-4341-b58a-a669fc307011</t>
        </is>
      </c>
    </row>
    <row r="666" ht="45" customHeight="1">
      <c r="A666" s="12" t="inlineStr">
        <is>
          <t>Statistics</t>
        </is>
      </c>
      <c r="B666" s="12" t="inlineStr">
        <is>
          <t>Averages and the Range</t>
        </is>
      </c>
      <c r="C666" s="13" t="inlineStr">
        <is>
          <t>Mean from Grouped Frequency Table 2: Continuous Data [MF49.17]</t>
        </is>
      </c>
      <c r="D666" s="12" t="inlineStr">
        <is>
          <t>This nugget has learning material and questions covering the topic of Mean from Grouped Frequency Table 2.</t>
        </is>
      </c>
      <c r="E666" s="12" t="inlineStr">
        <is>
          <t>c3e6f666-9cfb-4401-b535-b9a6d569bc61</t>
        </is>
      </c>
    </row>
    <row r="667" ht="45" customHeight="1">
      <c r="A667" s="12" t="inlineStr">
        <is>
          <t>Statistics</t>
        </is>
      </c>
      <c r="B667" s="12" t="inlineStr">
        <is>
          <t>Averages and the Range</t>
        </is>
      </c>
      <c r="C667" s="13" t="inlineStr">
        <is>
          <t>Range from Grouped Frequency Table [MF49.18]</t>
        </is>
      </c>
      <c r="D667" s="12" t="inlineStr">
        <is>
          <t>This nugget has learning material and questions covering the topic of Range from Grouped Frequency Table.</t>
        </is>
      </c>
      <c r="E667" s="12" t="inlineStr">
        <is>
          <t>2ca86005-b605-4c23-93d0-a11412a31f6e</t>
        </is>
      </c>
    </row>
    <row r="668" ht="45" customHeight="1">
      <c r="A668" s="12" t="inlineStr">
        <is>
          <t>Statistics</t>
        </is>
      </c>
      <c r="B668" s="12" t="inlineStr">
        <is>
          <t>Averages and the Range</t>
        </is>
      </c>
      <c r="C668" s="13" t="inlineStr">
        <is>
          <t>Applying Averages and the Range 2: Tables [MF49.19]</t>
        </is>
      </c>
      <c r="D668" s="12" t="inlineStr">
        <is>
          <t>This nugget has learning material and questions covering the topic of Applying Averages and the Range 2.</t>
        </is>
      </c>
      <c r="E668" s="12" t="inlineStr">
        <is>
          <t>1fe0a39f-74fb-4c26-8022-6ae53613da79</t>
        </is>
      </c>
    </row>
    <row r="669" ht="45" customHeight="1">
      <c r="A669" s="12" t="inlineStr">
        <is>
          <t>Diagnostic</t>
        </is>
      </c>
      <c r="B669" s="12" t="inlineStr">
        <is>
          <t>Quickstart Diagnostic</t>
        </is>
      </c>
      <c r="C669" s="13" t="inlineStr">
        <is>
          <t>Quickstart Diagnostic: GCSE (F) [MFE0.15]</t>
        </is>
      </c>
      <c r="D669" s="12" t="inlineStr">
        <is>
          <t>This is a diagnostic with calculator and non-calculator questions from across the GCSE foundation tier course.</t>
        </is>
      </c>
      <c r="E669" s="12" t="inlineStr">
        <is>
          <t>3447edea-9dc6-430e-8dfd-70a72c437e42</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9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05616a5e-1e0f-4176-a79a-24b174891532</t>
        </is>
      </c>
    </row>
    <row r="3">
      <c r="A3" s="2" t="inlineStr">
        <is>
          <t>Mathematics GCSE: CCEA (H)</t>
        </is>
      </c>
      <c r="D3" s="3" t="inlineStr">
        <is>
          <t>Last updated: 13 August 2026</t>
        </is>
      </c>
    </row>
    <row r="4">
      <c r="A4" s="4" t="inlineStr">
        <is>
          <t>13 Topics   ·   67 Subtopics   ·   992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M3 [MNI0.03]</t>
        </is>
      </c>
      <c r="D8" s="12" t="inlineStr">
        <is>
          <t>This diagnostic contains questions covering skills in the M3 unit of the CCEA Mathematics GCSE.</t>
        </is>
      </c>
      <c r="E8" s="12" t="inlineStr">
        <is>
          <t>aa143e6b-3ba4-4436-9806-2a7d0bd02f8b</t>
        </is>
      </c>
    </row>
    <row r="9" ht="45" customHeight="1">
      <c r="A9" s="12" t="inlineStr">
        <is>
          <t>Diagnostics</t>
        </is>
      </c>
      <c r="B9" s="12" t="inlineStr">
        <is>
          <t>Diagnostics</t>
        </is>
      </c>
      <c r="C9" s="13" t="inlineStr">
        <is>
          <t>Diagnostic: Unit M4 [MNI0.04]</t>
        </is>
      </c>
      <c r="D9" s="12" t="inlineStr">
        <is>
          <t>This diagnostic contains questions covering skills in the M4 unit of the CCEA Mathematics GCSE.</t>
        </is>
      </c>
      <c r="E9" s="12" t="inlineStr">
        <is>
          <t>0dc4f693-6654-404b-969e-8a530da4cc39</t>
        </is>
      </c>
    </row>
    <row r="10" ht="45" customHeight="1">
      <c r="A10" s="12" t="inlineStr">
        <is>
          <t>Diagnostics</t>
        </is>
      </c>
      <c r="B10" s="12" t="inlineStr">
        <is>
          <t>Diagnostics</t>
        </is>
      </c>
      <c r="C10" s="13" t="inlineStr">
        <is>
          <t>Diagnostic: Unit M7 [MNI0.07]</t>
        </is>
      </c>
      <c r="D10" s="12" t="inlineStr">
        <is>
          <t>This diagnostic contains questions covering skills in the M7 unit of the CCEA Mathematics GCSE.</t>
        </is>
      </c>
      <c r="E10" s="12" t="inlineStr">
        <is>
          <t>5a485393-c5d8-4064-a4df-c5f2ec32f81b</t>
        </is>
      </c>
    </row>
    <row r="11" ht="45" customHeight="1">
      <c r="A11" s="12" t="inlineStr">
        <is>
          <t>Diagnostics</t>
        </is>
      </c>
      <c r="B11" s="12" t="inlineStr">
        <is>
          <t>Diagnostics</t>
        </is>
      </c>
      <c r="C11" s="13" t="inlineStr">
        <is>
          <t>Diagnostic: Unit M8 [MNI0.08]</t>
        </is>
      </c>
      <c r="D11" s="12" t="inlineStr">
        <is>
          <t>This diagnostic contains questions covering skills in the M8 unit of the CCEA Mathematics GCSE.</t>
        </is>
      </c>
      <c r="E11" s="12" t="inlineStr">
        <is>
          <t>cf6df4bc-30ce-4645-9a80-3340ba0b72d5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Bounds</t>
        </is>
      </c>
      <c r="C81" s="13" t="inlineStr">
        <is>
          <t>Diagnostic: Calculations with Bounds [MNI0.09]</t>
        </is>
      </c>
      <c r="D81" s="12" t="inlineStr">
        <is>
          <t>This is a short diagnostic with questions on the topic of Bounds.</t>
        </is>
      </c>
      <c r="E81" s="12" t="inlineStr">
        <is>
          <t>82b69a00-fa28-42f4-bc28-72d44e16dab4</t>
        </is>
      </c>
    </row>
    <row r="82" ht="45" customHeight="1">
      <c r="A82" s="12" t="inlineStr">
        <is>
          <t>Number</t>
        </is>
      </c>
      <c r="B82" s="12" t="inlineStr">
        <is>
          <t>Bounds</t>
        </is>
      </c>
      <c r="C82" s="13" t="inlineStr">
        <is>
          <t>Bounds 4: Addition [MH9.16]</t>
        </is>
      </c>
      <c r="D82" s="12" t="inlineStr">
        <is>
          <t>This nugget contains bounds of numbers that are rounded to various degrees. The questions focus on finding the lower and upper bound of values that are added together.</t>
        </is>
      </c>
      <c r="E82" s="12" t="inlineStr">
        <is>
          <t>b3c1c55e-aa17-4458-b86d-704157c55e6c</t>
        </is>
      </c>
    </row>
    <row r="83" ht="45" customHeight="1">
      <c r="A83" s="12" t="inlineStr">
        <is>
          <t>Number</t>
        </is>
      </c>
      <c r="B83" s="12" t="inlineStr">
        <is>
          <t>Bounds</t>
        </is>
      </c>
      <c r="C83" s="13" t="inlineStr">
        <is>
          <t>Bounds 5: Subtraction [MH9.17]</t>
        </is>
      </c>
      <c r="D83" s="12" t="inlineStr">
        <is>
          <t>This nugget contains bounds of numbers that are rounded to various degrees. The questions focus on finding the lower and upper bound of values that are subtracted from each other.</t>
        </is>
      </c>
      <c r="E83" s="12" t="inlineStr">
        <is>
          <t>adffebad-23a9-4bc3-a003-511156c3527e</t>
        </is>
      </c>
    </row>
    <row r="84" ht="45" customHeight="1">
      <c r="A84" s="12" t="inlineStr">
        <is>
          <t>Number</t>
        </is>
      </c>
      <c r="B84" s="12" t="inlineStr">
        <is>
          <t>Bounds</t>
        </is>
      </c>
      <c r="C84" s="13" t="inlineStr">
        <is>
          <t>Bounds 6: Multiplication [MH9.18]</t>
        </is>
      </c>
      <c r="D84" s="12" t="inlineStr">
        <is>
          <t>This nugget contains bounds of numbers that are rounded to various degrees. The questions focus on finding the lower and upper bound of values that are multiplied together.</t>
        </is>
      </c>
      <c r="E84" s="12" t="inlineStr">
        <is>
          <t>c1d75b7b-f2e6-4b03-8296-4dfd67bcb28c</t>
        </is>
      </c>
    </row>
    <row r="85" ht="45" customHeight="1">
      <c r="A85" s="12" t="inlineStr">
        <is>
          <t>Number</t>
        </is>
      </c>
      <c r="B85" s="12" t="inlineStr">
        <is>
          <t>Bounds</t>
        </is>
      </c>
      <c r="C85" s="13" t="inlineStr">
        <is>
          <t>Bounds 7: Division [MH9.19]</t>
        </is>
      </c>
      <c r="D85" s="12" t="inlineStr">
        <is>
          <t>This nugget contains bounds of numbers that are rounded to various degrees. The questions focus on finding the lower and upper bound of values that are divided by each other.</t>
        </is>
      </c>
      <c r="E85" s="12" t="inlineStr">
        <is>
          <t>56338e47-e6e2-49ac-9c8a-74b1d088bd16</t>
        </is>
      </c>
    </row>
    <row r="86" ht="45" customHeight="1">
      <c r="A86" s="12" t="inlineStr">
        <is>
          <t>Number</t>
        </is>
      </c>
      <c r="B86" s="12" t="inlineStr">
        <is>
          <t>Bounds</t>
        </is>
      </c>
      <c r="C86" s="13" t="inlineStr">
        <is>
          <t>Bounds 8: Mixed Operations [MH9.20]</t>
        </is>
      </c>
      <c r="D86" s="12" t="inlineStr">
        <is>
          <t>This nugget contains bounds of numbers that are rounded to various degrees. The questions focus on finding the lower and upper bound where different operations are carried out.</t>
        </is>
      </c>
      <c r="E86" s="12" t="inlineStr">
        <is>
          <t>5a9d358a-6176-455a-88d1-8c187da75312</t>
        </is>
      </c>
    </row>
    <row r="87" ht="45" customHeight="1">
      <c r="A87" s="12" t="inlineStr">
        <is>
          <t>Number</t>
        </is>
      </c>
      <c r="B87" s="12" t="inlineStr">
        <is>
          <t>Factors, Multiples and Primes</t>
        </is>
      </c>
      <c r="C87" s="13" t="inlineStr">
        <is>
          <t>Diagnostic: Factors, Multiples and Primes [MF00.11]</t>
        </is>
      </c>
      <c r="D87" s="12" t="inlineStr">
        <is>
          <t>This is a short diagnostic with questions on the topic of Factors, Multiples and Primes.</t>
        </is>
      </c>
      <c r="E87" s="12" t="inlineStr">
        <is>
          <t>8d4838a1-d777-4ad4-8a31-42ee46a8bcc4</t>
        </is>
      </c>
    </row>
    <row r="88" ht="45" customHeight="1">
      <c r="A88" s="12" t="inlineStr">
        <is>
          <t>Number</t>
        </is>
      </c>
      <c r="B88" s="12" t="inlineStr">
        <is>
          <t>Factors, Multiples and Primes</t>
        </is>
      </c>
      <c r="C88" s="13" t="inlineStr">
        <is>
          <t>Primes [MF5.03]</t>
        </is>
      </c>
      <c r="D88" s="12" t="inlineStr">
        <is>
          <t>This nugget contains defining and remembering prime numbers - the prime numbers up until 100 are mentioned. It also investigates conjectures with prime numbers.</t>
        </is>
      </c>
      <c r="E88" s="12" t="inlineStr">
        <is>
          <t>2e051d90-ed3e-421e-ba37-cdf035c7cbaf</t>
        </is>
      </c>
    </row>
    <row r="89" ht="45" customHeight="1">
      <c r="A89" s="12" t="inlineStr">
        <is>
          <t>Number</t>
        </is>
      </c>
      <c r="B89" s="12" t="inlineStr">
        <is>
          <t>Factors, Multiples and Primes</t>
        </is>
      </c>
      <c r="C89" s="13" t="inlineStr">
        <is>
          <t>Multiples [MF5.04]</t>
        </is>
      </c>
      <c r="D89" s="12" t="inlineStr">
        <is>
          <t xml:space="preserve">This nugget contains defining multiples and common multiples. The questions focus on what makes a multiple and what doesn't, also common multiples between different times tables. </t>
        </is>
      </c>
      <c r="E89" s="12" t="inlineStr">
        <is>
          <t>16eeedcf-08c1-44dd-93e5-66b9d6084c47</t>
        </is>
      </c>
    </row>
    <row r="90" ht="45" customHeight="1">
      <c r="A90" s="12" t="inlineStr">
        <is>
          <t>Number</t>
        </is>
      </c>
      <c r="B90" s="12" t="inlineStr">
        <is>
          <t>Factors, Multiples and Primes</t>
        </is>
      </c>
      <c r="C90" s="13" t="inlineStr">
        <is>
          <t>Factors [MF5.05]</t>
        </is>
      </c>
      <c r="D90" s="12" t="inlineStr">
        <is>
          <t xml:space="preserve">This nugget contains defining factors and common factors. The questions focus on what makes a factor and what doesn't, also common factors between different numbers. </t>
        </is>
      </c>
      <c r="E90" s="12" t="inlineStr">
        <is>
          <t>e24ea50f-bdb4-4d3a-a7e1-34922ca6b04a</t>
        </is>
      </c>
    </row>
    <row r="91" ht="45" customHeight="1">
      <c r="A91" s="12" t="inlineStr">
        <is>
          <t>Number</t>
        </is>
      </c>
      <c r="B91" s="12" t="inlineStr">
        <is>
          <t>Factors, Multiples and Primes</t>
        </is>
      </c>
      <c r="C91" s="13" t="inlineStr">
        <is>
          <t>Multiples and Factors [MF5.06]</t>
        </is>
      </c>
      <c r="D91" s="12" t="inlineStr">
        <is>
          <t>This nugget contains questions on the difference between multiples and factors. It also includes common multiples and common factors.</t>
        </is>
      </c>
      <c r="E91" s="12" t="inlineStr">
        <is>
          <t>00839acd-30ae-4ac1-b103-d92d20587a22</t>
        </is>
      </c>
    </row>
    <row r="92" ht="45" customHeight="1">
      <c r="A92" s="12" t="inlineStr">
        <is>
          <t>Number</t>
        </is>
      </c>
      <c r="B92" s="12" t="inlineStr">
        <is>
          <t>Factors, Multiples and Primes</t>
        </is>
      </c>
      <c r="C92" s="13" t="inlineStr">
        <is>
          <t>Diagnostic: LCM and HCF [MF00.12]</t>
        </is>
      </c>
      <c r="D92" s="12" t="inlineStr">
        <is>
          <t>This is a short diagnostic with questions on the topic of LCM and HCF 1.</t>
        </is>
      </c>
      <c r="E92" s="12" t="inlineStr">
        <is>
          <t>c4806e2e-2742-401b-b651-3d59862835e0</t>
        </is>
      </c>
    </row>
    <row r="93" ht="45" customHeight="1">
      <c r="A93" s="12" t="inlineStr">
        <is>
          <t>Number</t>
        </is>
      </c>
      <c r="B93" s="12" t="inlineStr">
        <is>
          <t>Factors, Multiples and Primes</t>
        </is>
      </c>
      <c r="C93" s="13" t="inlineStr">
        <is>
          <t>Common Factors [MF5.21]</t>
        </is>
      </c>
      <c r="D93" s="12" t="inlineStr">
        <is>
          <t xml:space="preserve">This nugget shows how to find the common factors of two numbers by writing out the factor pairs of each number and then identifying any numbers common to both lists. </t>
        </is>
      </c>
      <c r="E93" s="12" t="inlineStr">
        <is>
          <t>010b036f-50ae-41d3-8bdd-8ca1e7972268</t>
        </is>
      </c>
    </row>
    <row r="94" ht="45" customHeight="1">
      <c r="A94" s="12" t="inlineStr">
        <is>
          <t>Number</t>
        </is>
      </c>
      <c r="B94" s="12" t="inlineStr">
        <is>
          <t>Factors, Multiples and Primes</t>
        </is>
      </c>
      <c r="C94" s="13" t="inlineStr">
        <is>
          <t>Common Multiples [MF5.22]</t>
        </is>
      </c>
      <c r="D94" s="12" t="inlineStr">
        <is>
          <t xml:space="preserve">This nugget shows how to find common multiples of two numbers by writing out the multiples (times tables) of each number and then identifying any numbers common to both lists. </t>
        </is>
      </c>
      <c r="E94" s="12" t="inlineStr">
        <is>
          <t>f4e270a4-3eeb-4431-afe0-ea00d572ec6c</t>
        </is>
      </c>
    </row>
    <row r="95" ht="45" customHeight="1">
      <c r="A95" s="12" t="inlineStr">
        <is>
          <t>Number</t>
        </is>
      </c>
      <c r="B95" s="12" t="inlineStr">
        <is>
          <t>Factors, Multiples and Primes</t>
        </is>
      </c>
      <c r="C95" s="13" t="inlineStr">
        <is>
          <t>Lowest Common Multiple - Listing Technique [MF5.07]</t>
        </is>
      </c>
      <c r="D95" s="12" t="inlineStr">
        <is>
          <t>This nugget contains finding the Lowest Common Multiple (LCM) by listing multiples. The questions include finding the lowest common multiples with up to three different numbers.</t>
        </is>
      </c>
      <c r="E95" s="12" t="inlineStr">
        <is>
          <t>cba45775-17ab-47f4-9bc7-c61f36fdb212</t>
        </is>
      </c>
    </row>
    <row r="96" ht="45" customHeight="1">
      <c r="A96" s="12" t="inlineStr">
        <is>
          <t>Number</t>
        </is>
      </c>
      <c r="B96" s="12" t="inlineStr">
        <is>
          <t>Factors, Multiples and Primes</t>
        </is>
      </c>
      <c r="C96" s="13" t="inlineStr">
        <is>
          <t>Highest Common Factor - Listing Technique [MF5.08]</t>
        </is>
      </c>
      <c r="D96" s="12" t="inlineStr">
        <is>
          <t>This nugget contains finding the Highest Common Factor (HCF) by listing factors. The questions include finding the highest common factors with up to three different numbers.</t>
        </is>
      </c>
      <c r="E96" s="12" t="inlineStr">
        <is>
          <t>7a8d1639-de85-4ee8-bc4f-8000ffc089fb</t>
        </is>
      </c>
    </row>
    <row r="97" ht="45" customHeight="1">
      <c r="A97" s="12" t="inlineStr">
        <is>
          <t>Number</t>
        </is>
      </c>
      <c r="B97" s="12" t="inlineStr">
        <is>
          <t>Factors, Multiples and Primes</t>
        </is>
      </c>
      <c r="C97" s="13" t="inlineStr">
        <is>
          <t>Prime Factorisation 1: Factor Tree Given [MF5.09]</t>
        </is>
      </c>
      <c r="D97" s="12" t="inlineStr">
        <is>
          <t>This nugget contains questions on Prime Factorisiation where the prime factor tree is given. Questions include writing numbers as a product of prime factors.</t>
        </is>
      </c>
      <c r="E97" s="12" t="inlineStr">
        <is>
          <t>4ab4c67d-d052-4246-8859-bcbe662baacb</t>
        </is>
      </c>
    </row>
    <row r="98" ht="45" customHeight="1">
      <c r="A98" s="12" t="inlineStr">
        <is>
          <t>Number</t>
        </is>
      </c>
      <c r="B98" s="12" t="inlineStr">
        <is>
          <t>Factors, Multiples and Primes</t>
        </is>
      </c>
      <c r="C98" s="13" t="inlineStr">
        <is>
          <t>Prime Factorisation 2 [MF5.10]</t>
        </is>
      </c>
      <c r="D98" s="12" t="inlineStr">
        <is>
          <t>This nugget contains questions on Prime Factorisiation where the prime factor tree is given sometimes. Questions include writing numbers as a product of prime factors.</t>
        </is>
      </c>
      <c r="E98" s="12" t="inlineStr">
        <is>
          <t>b0212acc-0593-4beb-b451-46cd6a497b2e</t>
        </is>
      </c>
    </row>
    <row r="99" ht="45" customHeight="1">
      <c r="A99" s="12" t="inlineStr">
        <is>
          <t>Number</t>
        </is>
      </c>
      <c r="B99" s="12" t="inlineStr">
        <is>
          <t>Factors, Multiples and Primes</t>
        </is>
      </c>
      <c r="C99" s="13" t="inlineStr">
        <is>
          <t>Uses of Prime Factorisation [MF5.11]</t>
        </is>
      </c>
      <c r="D99" s="12" t="inlineStr">
        <is>
          <t>This nugget contains questions on Uses of Prime Factorisiation where the prime factors are used to answer other more complex questions with multiplication and division.</t>
        </is>
      </c>
      <c r="E99" s="12" t="inlineStr">
        <is>
          <t>434ccaa8-c1a5-4b11-b018-ed1ed3cbb720</t>
        </is>
      </c>
    </row>
    <row r="100" ht="45" customHeight="1">
      <c r="A100" s="12" t="inlineStr">
        <is>
          <t>Number</t>
        </is>
      </c>
      <c r="B100" s="12" t="inlineStr">
        <is>
          <t>Factors, Multiples and Primes</t>
        </is>
      </c>
      <c r="C100" s="13" t="inlineStr">
        <is>
          <t>HCF Using Prime Factorisation: Venn Diagrams [MF5.12]</t>
        </is>
      </c>
      <c r="D100" s="12" t="inlineStr">
        <is>
          <t>This nugget contains finding the Highest Common Factor (HCF) using prime factorisation. The questions include finding the highest common factors with Venn diagrams.</t>
        </is>
      </c>
      <c r="E100" s="12" t="inlineStr">
        <is>
          <t>d4ca5642-cb5b-4682-9171-b5caf35fe05c</t>
        </is>
      </c>
    </row>
    <row r="101" ht="45" customHeight="1">
      <c r="A101" s="12" t="inlineStr">
        <is>
          <t>Number</t>
        </is>
      </c>
      <c r="B101" s="12" t="inlineStr">
        <is>
          <t>Factors, Multiples and Primes</t>
        </is>
      </c>
      <c r="C101" s="13" t="inlineStr">
        <is>
          <t>HCF Using Prime Factorisation: Product of Prime Factors [MF5.13]</t>
        </is>
      </c>
      <c r="D101" s="12" t="inlineStr">
        <is>
          <t>This nugget contains finding the Highest Common Factor (HCF) using prime factorisation. The questions include finding the highest common factors where nothing is given.</t>
        </is>
      </c>
      <c r="E101" s="12" t="inlineStr">
        <is>
          <t>52b6c0d6-773e-4ae2-881b-a15f7db71fcf</t>
        </is>
      </c>
    </row>
    <row r="102" ht="45" customHeight="1">
      <c r="A102" s="12" t="inlineStr">
        <is>
          <t>Number</t>
        </is>
      </c>
      <c r="B102" s="12" t="inlineStr">
        <is>
          <t>Factors, Multiples and Primes</t>
        </is>
      </c>
      <c r="C102" s="13" t="inlineStr">
        <is>
          <t>LCM Using Prime Factorisation: Venn Diagrams [MF5.14]</t>
        </is>
      </c>
      <c r="D102" s="12" t="inlineStr">
        <is>
          <t>This nugget contains finding the Lowest Common Multiples (LCM) using prime factorisation. The questions include finding the lowest common multiples with Venn diagrams.</t>
        </is>
      </c>
      <c r="E102" s="12" t="inlineStr">
        <is>
          <t>4cc82f44-6dd6-46c4-9b9b-cbe32f969db4</t>
        </is>
      </c>
    </row>
    <row r="103" ht="45" customHeight="1">
      <c r="A103" s="12" t="inlineStr">
        <is>
          <t>Number</t>
        </is>
      </c>
      <c r="B103" s="12" t="inlineStr">
        <is>
          <t>Factors, Multiples and Primes</t>
        </is>
      </c>
      <c r="C103" s="13" t="inlineStr">
        <is>
          <t>LCM Using Prime Factorisation: Product of Prime Factors [MF5.15]</t>
        </is>
      </c>
      <c r="D103" s="12" t="inlineStr">
        <is>
          <t>This nugget contains finding the Lowest Common Multiples (LCM) using prime factorisation. The questions include finding the lowest common multiples where nothing is given.</t>
        </is>
      </c>
      <c r="E103" s="12" t="inlineStr">
        <is>
          <t>6024bcc3-5c6d-41a2-a085-b731ae412daf</t>
        </is>
      </c>
    </row>
    <row r="104" ht="45" customHeight="1">
      <c r="A104" s="12" t="inlineStr">
        <is>
          <t>Number</t>
        </is>
      </c>
      <c r="B104" s="12" t="inlineStr">
        <is>
          <t>Factors, Multiples and Primes</t>
        </is>
      </c>
      <c r="C104" s="13" t="inlineStr">
        <is>
          <t>HCF and LCM with Prime Factorisation [MF5.16]</t>
        </is>
      </c>
      <c r="D104" s="12" t="inlineStr">
        <is>
          <t>This nugget contains finding the Lowest Common Multiples (LCM) and Highest Common Factors (HCF) using prime factorisation. The questions include finding LCM and HCF with Venn diagrams for different sets of numbers.</t>
        </is>
      </c>
      <c r="E104" s="12" t="inlineStr">
        <is>
          <t>af022aba-314b-4ecc-ac02-9410c295c03a</t>
        </is>
      </c>
    </row>
    <row r="105" ht="45" customHeight="1">
      <c r="A105" s="12" t="inlineStr">
        <is>
          <t>Number</t>
        </is>
      </c>
      <c r="B105" s="12" t="inlineStr">
        <is>
          <t>Factors, Multiples and Primes</t>
        </is>
      </c>
      <c r="C105" s="13" t="inlineStr">
        <is>
          <t>HCF and LCM of 3 Numbers [MH5.17]</t>
        </is>
      </c>
      <c r="D105" s="12" t="inlineStr">
        <is>
          <t>This nugget contains finding the Lowest Common Multiples (LCM) and Highest Common Factors (HCF) using prime factorisation for 3 numbers. The questions include finding LCM and HCF with a calculator.</t>
        </is>
      </c>
      <c r="E105" s="12" t="inlineStr">
        <is>
          <t>74c7adb4-d37b-4084-bea2-f06b26430f18</t>
        </is>
      </c>
    </row>
    <row r="106" ht="45" customHeight="1">
      <c r="A106" s="12" t="inlineStr">
        <is>
          <t>Number</t>
        </is>
      </c>
      <c r="B106" s="12" t="inlineStr">
        <is>
          <t>Factors, Multiples and Primes</t>
        </is>
      </c>
      <c r="C106" s="13" t="inlineStr">
        <is>
          <t>Solving Problems with HCF and LCM 1 [MH5.18]</t>
        </is>
      </c>
      <c r="D106" s="12" t="inlineStr">
        <is>
          <t>This nugget contains finding the Lowest Common Multiples (LCM) and Highest Common Factors (HCF) in context. The questions include working with 2 and 3 numbers.</t>
        </is>
      </c>
      <c r="E106" s="12" t="inlineStr">
        <is>
          <t>7c04bd07-0cf9-4c59-a0c7-485cd2e1173d</t>
        </is>
      </c>
    </row>
    <row r="107" ht="45" customHeight="1">
      <c r="A107" s="12" t="inlineStr">
        <is>
          <t>Number</t>
        </is>
      </c>
      <c r="B107" s="12" t="inlineStr">
        <is>
          <t>Factors, Multiples and Primes</t>
        </is>
      </c>
      <c r="C107" s="13" t="inlineStr">
        <is>
          <t>Solving Problems with HCF and LCM 2 [MH5.19]</t>
        </is>
      </c>
      <c r="D107" s="12" t="inlineStr">
        <is>
          <t>This nugget contains finding the Lowest Common Multiples (LCM) and Highest Common Factors (HCF) in context with larger numbers. The questions include working with 2 and 3 numbers.</t>
        </is>
      </c>
      <c r="E107" s="12" t="inlineStr">
        <is>
          <t>5a1f4869-0f9b-466b-a35a-aea7411be178</t>
        </is>
      </c>
    </row>
    <row r="108" ht="45" customHeight="1">
      <c r="A108" s="12" t="inlineStr">
        <is>
          <t>Number</t>
        </is>
      </c>
      <c r="B108" s="12" t="inlineStr">
        <is>
          <t>Factors, Multiples and Primes</t>
        </is>
      </c>
      <c r="C108" s="13" t="inlineStr">
        <is>
          <t>Solving Problems with HCF and LCM 3: Reverse [MH5.20]</t>
        </is>
      </c>
      <c r="D108" s="12" t="inlineStr">
        <is>
          <t>This nugget contains working backwards from the Lowest Common Multiples (LCM) and Highest Common Factors (HCF) given to find sets of numbers.</t>
        </is>
      </c>
      <c r="E108" s="12" t="inlineStr">
        <is>
          <t>099ff219-213b-44d3-a4a7-e4ddf70d6ef2</t>
        </is>
      </c>
    </row>
    <row r="109" ht="45" customHeight="1">
      <c r="A109" s="12" t="inlineStr">
        <is>
          <t>Number</t>
        </is>
      </c>
      <c r="B109" s="12" t="inlineStr">
        <is>
          <t>Powers, Roots and Index Laws</t>
        </is>
      </c>
      <c r="C109" s="13" t="inlineStr">
        <is>
          <t>Diagnostic: Powers and Roots [MF00.18]</t>
        </is>
      </c>
      <c r="D109" s="12" t="inlineStr">
        <is>
          <t>This is a short diagnostic with questions on the topic of Powers and Roots.</t>
        </is>
      </c>
      <c r="E109" s="12" t="inlineStr">
        <is>
          <t>59add56f-bd22-47c5-b2e7-522073eece4e</t>
        </is>
      </c>
    </row>
    <row r="110" ht="45" customHeight="1">
      <c r="A110" s="12" t="inlineStr">
        <is>
          <t>Number</t>
        </is>
      </c>
      <c r="B110" s="12" t="inlineStr">
        <is>
          <t>Powers, Roots and Index Laws</t>
        </is>
      </c>
      <c r="C110" s="13" t="inlineStr">
        <is>
          <t>Squares [MF12.01]</t>
        </is>
      </c>
      <c r="D110" s="12" t="inlineStr">
        <is>
          <t>This nugget contains questions on identifying what a square number is and how to work out square numbers.</t>
        </is>
      </c>
      <c r="E110" s="12" t="inlineStr">
        <is>
          <t>dd4f4ce2-7073-48ad-9cad-edd5f67ae492</t>
        </is>
      </c>
    </row>
    <row r="111" ht="45" customHeight="1">
      <c r="A111" s="12" t="inlineStr">
        <is>
          <t>Number</t>
        </is>
      </c>
      <c r="B111" s="12" t="inlineStr">
        <is>
          <t>Powers, Roots and Index Laws</t>
        </is>
      </c>
      <c r="C111" s="13" t="inlineStr">
        <is>
          <t>Cubes [MF12.02]</t>
        </is>
      </c>
      <c r="D111" s="12" t="inlineStr">
        <is>
          <t>This nugget contains questions on identifying what a cube number is and how to work out cube numbers.</t>
        </is>
      </c>
      <c r="E111" s="12" t="inlineStr">
        <is>
          <t>3e91515d-b0bb-4bf4-85d5-37cae8afad56</t>
        </is>
      </c>
    </row>
    <row r="112" ht="45" customHeight="1">
      <c r="A112" s="12" t="inlineStr">
        <is>
          <t>Number</t>
        </is>
      </c>
      <c r="B112" s="12" t="inlineStr">
        <is>
          <t>Powers, Roots and Index Laws</t>
        </is>
      </c>
      <c r="C112" s="13" t="inlineStr">
        <is>
          <t>Squaring and Cubing Negatives [MF12.03]</t>
        </is>
      </c>
      <c r="D112" s="12" t="inlineStr">
        <is>
          <t>This nugget contains questions on squaring and cubing negative numbers. It also looks into whether the result of this is either positive or negative.</t>
        </is>
      </c>
      <c r="E112" s="12" t="inlineStr">
        <is>
          <t>96cee1f4-4344-4f9b-9c1b-c8d9cad8635b</t>
        </is>
      </c>
    </row>
    <row r="113" ht="45" customHeight="1">
      <c r="A113" s="12" t="inlineStr">
        <is>
          <t>Number</t>
        </is>
      </c>
      <c r="B113" s="12" t="inlineStr">
        <is>
          <t>Powers, Roots and Index Laws</t>
        </is>
      </c>
      <c r="C113" s="13" t="inlineStr">
        <is>
          <t>Powers [MF12.04]</t>
        </is>
      </c>
      <c r="D113" s="12" t="inlineStr">
        <is>
          <t>This nugget explores writing multiplication calculations in index form as well as raising numbers to powers as high as 6.</t>
        </is>
      </c>
      <c r="E113" s="12" t="inlineStr">
        <is>
          <t>79038b1f-a046-40dc-b59d-e2cf296dc9c7</t>
        </is>
      </c>
    </row>
    <row r="114" ht="45" customHeight="1">
      <c r="A114" s="12" t="inlineStr">
        <is>
          <t>Number</t>
        </is>
      </c>
      <c r="B114" s="12" t="inlineStr">
        <is>
          <t>Powers, Roots and Index Laws</t>
        </is>
      </c>
      <c r="C114" s="13" t="inlineStr">
        <is>
          <t>Square Roots [MF12.08]</t>
        </is>
      </c>
      <c r="D114" s="12" t="inlineStr">
        <is>
          <t>This nugget covers understanding the square root symbol and knowing the square roots of the first 12 square numbers. Questions also cover estimating square roots using known values.</t>
        </is>
      </c>
      <c r="E114" s="12" t="inlineStr">
        <is>
          <t>6188c137-dd2e-400d-a352-47c5b965950e</t>
        </is>
      </c>
    </row>
    <row r="115" ht="45" customHeight="1">
      <c r="A115" s="12" t="inlineStr">
        <is>
          <t>Number</t>
        </is>
      </c>
      <c r="B115" s="12" t="inlineStr">
        <is>
          <t>Powers, Roots and Index Laws</t>
        </is>
      </c>
      <c r="C115" s="13" t="inlineStr">
        <is>
          <t>Roots of Squares and Cubes [MF12.05]</t>
        </is>
      </c>
      <c r="D115" s="12" t="inlineStr">
        <is>
          <t>This nugget contains learning material and questions on the roots of square and cube numbers up to 10² and 10³.</t>
        </is>
      </c>
      <c r="E115" s="12" t="inlineStr">
        <is>
          <t>75eef0b4-b899-47e7-acdd-c5d8d608cc24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Indices and Exponential Equations</t>
        </is>
      </c>
      <c r="C125" s="13" t="inlineStr">
        <is>
          <t>Diagnostic: Fractional Indices [MH00.08]</t>
        </is>
      </c>
      <c r="D125" s="12" t="inlineStr">
        <is>
          <t>This is a short diagnostic with questions on the topic of Fractional Indices.</t>
        </is>
      </c>
      <c r="E125" s="12" t="inlineStr">
        <is>
          <t>fda0a40b-ef1d-41ce-98ed-fba4db145645</t>
        </is>
      </c>
    </row>
    <row r="126" ht="45" customHeight="1">
      <c r="A126" s="12" t="inlineStr">
        <is>
          <t>Number</t>
        </is>
      </c>
      <c r="B126" s="12" t="inlineStr">
        <is>
          <t>Indices and Exponential Equations</t>
        </is>
      </c>
      <c r="C126" s="13" t="inlineStr">
        <is>
          <t>Fractional Indices 1: Square and Cube Root [MH13.08]</t>
        </is>
      </c>
      <c r="D126" s="12" t="inlineStr">
        <is>
          <t>This nugget contains learning material and questions on raising integers and fractions to unit fractional powers of one half and one third. It contains questions on working with these powers and using the multiplication law.</t>
        </is>
      </c>
      <c r="E126" s="12" t="inlineStr">
        <is>
          <t>492b2e8b-1d2e-4de2-87f1-ec8a9a88b121</t>
        </is>
      </c>
    </row>
    <row r="127" ht="45" customHeight="1">
      <c r="A127" s="12" t="inlineStr">
        <is>
          <t>Number</t>
        </is>
      </c>
      <c r="B127" s="12" t="inlineStr">
        <is>
          <t>Indices and Exponential Equations</t>
        </is>
      </c>
      <c r="C127" s="13" t="inlineStr">
        <is>
          <t>Fractional Indices 2: Non-Unit Fraction [MH13.09]</t>
        </is>
      </c>
      <c r="D127" s="12" t="inlineStr">
        <is>
          <t>This nugget contains learning material and questions on raising integers and fractions to non-unit fractional powers. It contains questions on converting between rational and index form.</t>
        </is>
      </c>
      <c r="E127" s="12" t="inlineStr">
        <is>
          <t>4adaffb7-84de-462d-896a-6016ca9e79dc</t>
        </is>
      </c>
    </row>
    <row r="128" ht="45" customHeight="1">
      <c r="A128" s="12" t="inlineStr">
        <is>
          <t>Number</t>
        </is>
      </c>
      <c r="B128" s="12" t="inlineStr">
        <is>
          <t>Indices and Exponential Equations</t>
        </is>
      </c>
      <c r="C128" s="13" t="inlineStr">
        <is>
          <t>Fractional Indices 3: Negative Unit Fractions [MH13.10]</t>
        </is>
      </c>
      <c r="D128" s="12" t="inlineStr">
        <is>
          <t>This nugget contains learning material and questions on raising integers and fractions to negative unit fractional powers of one half and one third. It contains questions on working with these powers and using the multiplication law.</t>
        </is>
      </c>
      <c r="E128" s="12" t="inlineStr">
        <is>
          <t>b5292ea7-585f-401e-aad1-0f85dd548fb5</t>
        </is>
      </c>
    </row>
    <row r="129" ht="45" customHeight="1">
      <c r="A129" s="12" t="inlineStr">
        <is>
          <t>Number</t>
        </is>
      </c>
      <c r="B129" s="12" t="inlineStr">
        <is>
          <t>Indices and Exponential Equations</t>
        </is>
      </c>
      <c r="C129" s="13" t="inlineStr">
        <is>
          <t>Fractional Indices 4: Negative Non-Unit Fractions [MH13.11]</t>
        </is>
      </c>
      <c r="D129" s="12" t="inlineStr">
        <is>
          <t>This nugget contains learning material and questions on raising integers and fractions to negative non-unit fractional powers. It contains questions on converting between rational and index form.</t>
        </is>
      </c>
      <c r="E129" s="12" t="inlineStr">
        <is>
          <t>fcaf688c-440a-42df-a4dc-e9721f9c6c42</t>
        </is>
      </c>
    </row>
    <row r="130" ht="45" customHeight="1">
      <c r="A130" s="12" t="inlineStr">
        <is>
          <t>Number</t>
        </is>
      </c>
      <c r="B130" s="12" t="inlineStr">
        <is>
          <t>Indices and Exponential Equations</t>
        </is>
      </c>
      <c r="C130" s="13" t="inlineStr">
        <is>
          <t>Fractional Indices 5: Fraction Base [MH13.12]</t>
        </is>
      </c>
      <c r="D130" s="12" t="inlineStr">
        <is>
          <t>This nugget contains learning material and questions on raising fractions to fractional powers. It contains questions on converting between rational and index form.</t>
        </is>
      </c>
      <c r="E130" s="12" t="inlineStr">
        <is>
          <t>36827b98-505b-429d-be5e-f91f14340c9b</t>
        </is>
      </c>
    </row>
    <row r="131" ht="45" customHeight="1">
      <c r="A131" s="12" t="inlineStr">
        <is>
          <t>Number</t>
        </is>
      </c>
      <c r="B131" s="12" t="inlineStr">
        <is>
          <t>Indices and Exponential Equations</t>
        </is>
      </c>
      <c r="C131" s="13" t="inlineStr">
        <is>
          <t>Fractional Indices: Calculator [MH13.13]</t>
        </is>
      </c>
      <c r="D131" s="12" t="inlineStr">
        <is>
          <t>This nugget contains learning material and questions on raising a mixture of numbers to fractional powers. These questions are specific to using a calculator to work out the answer.</t>
        </is>
      </c>
      <c r="E131" s="12" t="inlineStr">
        <is>
          <t>a8c66208-b169-4b2e-84ba-a451ddf27ec5</t>
        </is>
      </c>
    </row>
    <row r="132" ht="45" customHeight="1">
      <c r="A132" s="12" t="inlineStr">
        <is>
          <t>Number</t>
        </is>
      </c>
      <c r="B132" s="12" t="inlineStr">
        <is>
          <t>Indices and Exponential Equations</t>
        </is>
      </c>
      <c r="C132" s="13" t="inlineStr">
        <is>
          <t>Diagnostic: Solving Problems with Indices [MNI0.10]</t>
        </is>
      </c>
      <c r="D132" s="12" t="inlineStr">
        <is>
          <t>This is a short diagnostic with questions on the topic of Solving Problems with Indices.</t>
        </is>
      </c>
      <c r="E132" s="12" t="inlineStr">
        <is>
          <t>1c3a4284-9cf3-48d2-b185-47f4429c863f</t>
        </is>
      </c>
    </row>
    <row r="133" ht="45" customHeight="1">
      <c r="A133" s="12" t="inlineStr">
        <is>
          <t>Number</t>
        </is>
      </c>
      <c r="B133" s="12" t="inlineStr">
        <is>
          <t>Indices and Exponential Equations</t>
        </is>
      </c>
      <c r="C133" s="13" t="inlineStr">
        <is>
          <t>Solving Problems with Indices 1: Combination of Rules [MH13.14]</t>
        </is>
      </c>
      <c r="D133" s="12" t="inlineStr">
        <is>
          <t xml:space="preserve">This nugget contains learning material and questions on raising integers with the same bases to different powers and applying a combination of different index laws, specifically multiplication and division. </t>
        </is>
      </c>
      <c r="E133" s="12" t="inlineStr">
        <is>
          <t>78396c8f-3666-4ee0-9159-fce6ae673f56</t>
        </is>
      </c>
    </row>
    <row r="134" ht="45" customHeight="1">
      <c r="A134" s="12" t="inlineStr">
        <is>
          <t>Number</t>
        </is>
      </c>
      <c r="B134" s="12" t="inlineStr">
        <is>
          <t>Indices and Exponential Equations</t>
        </is>
      </c>
      <c r="C134" s="13" t="inlineStr">
        <is>
          <t>Solving Problems with Indices 2: Combination of Rules [MH13.15]</t>
        </is>
      </c>
      <c r="D134" s="12" t="inlineStr">
        <is>
          <t>This nugget contains learning material and questions on raising integers with the same bases to different powers and applying a combination of different index laws, specifically power of power rule.</t>
        </is>
      </c>
      <c r="E134" s="12" t="inlineStr">
        <is>
          <t>4ad7a6d6-8dce-4fd0-b66f-e39ceaa7782d</t>
        </is>
      </c>
    </row>
    <row r="135" ht="45" customHeight="1">
      <c r="A135" s="12" t="inlineStr">
        <is>
          <t>Number</t>
        </is>
      </c>
      <c r="B135" s="12" t="inlineStr">
        <is>
          <t>Indices and Exponential Equations</t>
        </is>
      </c>
      <c r="C135" s="13" t="inlineStr">
        <is>
          <t>Solving Problems with Indices 3: Working Backwards [MH13.16]</t>
        </is>
      </c>
      <c r="D135" s="12" t="inlineStr">
        <is>
          <t>This nugget contains learning material and questions on raising integers and fractions to powers and changing their bases. The questions involve writing answers in index form.</t>
        </is>
      </c>
      <c r="E135" s="12" t="inlineStr">
        <is>
          <t>605b84d0-3dae-44cb-892b-59076cdffc54</t>
        </is>
      </c>
    </row>
    <row r="136" ht="45" customHeight="1">
      <c r="A136" s="12" t="inlineStr">
        <is>
          <t>Number</t>
        </is>
      </c>
      <c r="B136" s="12" t="inlineStr">
        <is>
          <t>Indices and Exponential Equations</t>
        </is>
      </c>
      <c r="C136" s="13" t="inlineStr">
        <is>
          <t>Solving Problems with Indices 4: Solving Equations [MH13.17]</t>
        </is>
      </c>
      <c r="D136" s="12" t="inlineStr">
        <is>
          <t>This nugget contains learning material and questions on working backwards with indices, where you are required to find the power a value is raised to to make the equation correct.</t>
        </is>
      </c>
      <c r="E136" s="12" t="inlineStr">
        <is>
          <t>fdec3aba-313d-4847-ae8d-1454f2b8c048</t>
        </is>
      </c>
    </row>
    <row r="137" ht="45" customHeight="1">
      <c r="A137" s="12" t="inlineStr">
        <is>
          <t>Number</t>
        </is>
      </c>
      <c r="B137" s="12" t="inlineStr">
        <is>
          <t>Indices and Exponential Equations</t>
        </is>
      </c>
      <c r="C137" s="13" t="inlineStr">
        <is>
          <t>Solving Problems with Indices 5: Including Square/Cube Root Form [MH13.18]</t>
        </is>
      </c>
      <c r="D137" s="12" t="inlineStr">
        <is>
          <t xml:space="preserve">This nugget contains learning material and questions on working from rational form to index form, where there are multi-steps and changing of base is required. </t>
        </is>
      </c>
      <c r="E137" s="12" t="inlineStr">
        <is>
          <t>72a39ed2-41fc-4a62-8792-4b261e19da76</t>
        </is>
      </c>
    </row>
    <row r="138" ht="45" customHeight="1">
      <c r="A138" s="12" t="inlineStr">
        <is>
          <t>Number</t>
        </is>
      </c>
      <c r="B138" s="12" t="inlineStr">
        <is>
          <t>Indices and Exponential Equations</t>
        </is>
      </c>
      <c r="C138" s="13" t="inlineStr">
        <is>
          <t>Solving Problems with Indices 6: Challenge [MH13.19]</t>
        </is>
      </c>
      <c r="D138" s="12" t="inlineStr">
        <is>
          <t>This nugget contains learning material and questions on working from rational form to index form, where there are multi-steps and changing of base is required. This is of a hard level.</t>
        </is>
      </c>
      <c r="E138" s="12" t="inlineStr">
        <is>
          <t>8ed64aa0-deb6-4bb3-8cd4-fc468129c186</t>
        </is>
      </c>
    </row>
    <row r="139" ht="45" customHeight="1">
      <c r="A139" s="12" t="inlineStr">
        <is>
          <t>Number</t>
        </is>
      </c>
      <c r="B139" s="12" t="inlineStr">
        <is>
          <t>Indices and Exponential Equations</t>
        </is>
      </c>
      <c r="C139" s="13" t="inlineStr">
        <is>
          <t>Solving Problems with Indices 7: Challenge [MH13.20]</t>
        </is>
      </c>
      <c r="D139" s="12" t="inlineStr">
        <is>
          <t xml:space="preserve"> This nugget contains learning material and questions on working backwards with indices, where you are required to find the power a value is raised to to make the equation correct. This is fractional and negative indices based.</t>
        </is>
      </c>
      <c r="E139" s="12" t="inlineStr">
        <is>
          <t>72aeef50-825b-4878-b9a3-cb0ea47c8af9</t>
        </is>
      </c>
    </row>
    <row r="140" ht="45" customHeight="1">
      <c r="A140" s="12" t="inlineStr">
        <is>
          <t>Number</t>
        </is>
      </c>
      <c r="B140" s="12" t="inlineStr">
        <is>
          <t>Standard Form</t>
        </is>
      </c>
      <c r="C140" s="13" t="inlineStr">
        <is>
          <t>Diagnostic: Standard Form [MF00.20]</t>
        </is>
      </c>
      <c r="D140" s="12" t="inlineStr">
        <is>
          <t>This is a short diagnostic with questions on the topic of Standard Form.</t>
        </is>
      </c>
      <c r="E140" s="12" t="inlineStr">
        <is>
          <t>ab49248a-fbd9-4327-ae49-ae3d90fb62cb</t>
        </is>
      </c>
    </row>
    <row r="141" ht="45" customHeight="1">
      <c r="A141" s="12" t="inlineStr">
        <is>
          <t>Number</t>
        </is>
      </c>
      <c r="B141" s="12" t="inlineStr">
        <is>
          <t>Standard Form</t>
        </is>
      </c>
      <c r="C141" s="13" t="inlineStr">
        <is>
          <t>The Positive Powers of 10 [MF14.01]</t>
        </is>
      </c>
      <c r="D141" s="12" t="inlineStr">
        <is>
          <t>This nugget has learning material and questions covering the topic of The Positive Powers of 10.</t>
        </is>
      </c>
      <c r="E141" s="12" t="inlineStr">
        <is>
          <t>79a47803-c877-4215-9a45-091c40041d6c</t>
        </is>
      </c>
    </row>
    <row r="142" ht="45" customHeight="1">
      <c r="A142" s="12" t="inlineStr">
        <is>
          <t>Number</t>
        </is>
      </c>
      <c r="B142" s="12" t="inlineStr">
        <is>
          <t>Standard Form</t>
        </is>
      </c>
      <c r="C142" s="13" t="inlineStr">
        <is>
          <t>The Negative Powers of 10 [MF14.02]</t>
        </is>
      </c>
      <c r="D142" s="12" t="inlineStr">
        <is>
          <t>This nugget has learning material and questions covering the topic of The Negative Powers of 10.</t>
        </is>
      </c>
      <c r="E142" s="12" t="inlineStr">
        <is>
          <t>bb8f8ea7-136e-41bd-bde4-d4b4403bde64</t>
        </is>
      </c>
    </row>
    <row r="143" ht="45" customHeight="1">
      <c r="A143" s="12" t="inlineStr">
        <is>
          <t>Number</t>
        </is>
      </c>
      <c r="B143" s="12" t="inlineStr">
        <is>
          <t>Standard Form</t>
        </is>
      </c>
      <c r="C143" s="13" t="inlineStr">
        <is>
          <t>Standard Form to Ordinary [MF14.03]</t>
        </is>
      </c>
      <c r="D143" s="12" t="inlineStr">
        <is>
          <t>This nugget has learning material and questions covering the topic of Standard Form to Ordinary.</t>
        </is>
      </c>
      <c r="E143" s="12" t="inlineStr">
        <is>
          <t>d9ff6a1c-d84e-494d-8806-cd7eaaab2ef4</t>
        </is>
      </c>
    </row>
    <row r="144" ht="45" customHeight="1">
      <c r="A144" s="12" t="inlineStr">
        <is>
          <t>Number</t>
        </is>
      </c>
      <c r="B144" s="12" t="inlineStr">
        <is>
          <t>Standard Form</t>
        </is>
      </c>
      <c r="C144" s="13" t="inlineStr">
        <is>
          <t>Ordinary to Standard Form [MF14.04]</t>
        </is>
      </c>
      <c r="D144" s="12" t="inlineStr">
        <is>
          <t>This nugget has learning material and questions covering the topic of Ordinary to Standard Form.</t>
        </is>
      </c>
      <c r="E144" s="12" t="inlineStr">
        <is>
          <t>921c0f8f-eb17-48cd-aa10-f85cf25d42f7</t>
        </is>
      </c>
    </row>
    <row r="145" ht="45" customHeight="1">
      <c r="A145" s="12" t="inlineStr">
        <is>
          <t>Number</t>
        </is>
      </c>
      <c r="B145" s="12" t="inlineStr">
        <is>
          <t>Standard Form</t>
        </is>
      </c>
      <c r="C145" s="13" t="inlineStr">
        <is>
          <t>Fixing into Standard Form [MF14.05]</t>
        </is>
      </c>
      <c r="D145" s="12" t="inlineStr">
        <is>
          <t>This nugget has learning material and questions covering the topic of Fixing into Standard Form.</t>
        </is>
      </c>
      <c r="E145" s="12" t="inlineStr">
        <is>
          <t>aaa86348-cc3d-448d-beaa-79df797a9577</t>
        </is>
      </c>
    </row>
    <row r="146" ht="45" customHeight="1">
      <c r="A146" s="12" t="inlineStr">
        <is>
          <t>Number</t>
        </is>
      </c>
      <c r="B146" s="12" t="inlineStr">
        <is>
          <t>Standard Form</t>
        </is>
      </c>
      <c r="C146" s="13" t="inlineStr">
        <is>
          <t>Ordering Standard Form [MF14.06]</t>
        </is>
      </c>
      <c r="D146" s="12" t="inlineStr">
        <is>
          <t>This nugget has learning material and questions covering the topic of Ordering Standard Form.</t>
        </is>
      </c>
      <c r="E146" s="12" t="inlineStr">
        <is>
          <t>c47556f2-8d98-45dd-ac84-d2aa487f48ea</t>
        </is>
      </c>
    </row>
    <row r="147" ht="45" customHeight="1">
      <c r="A147" s="12" t="inlineStr">
        <is>
          <t>Number</t>
        </is>
      </c>
      <c r="B147" s="12" t="inlineStr">
        <is>
          <t>Standard Form</t>
        </is>
      </c>
      <c r="C147" s="13" t="inlineStr">
        <is>
          <t>Adding and Subtracting with Standard Form [MF14.07]</t>
        </is>
      </c>
      <c r="D147" s="12" t="inlineStr">
        <is>
          <t>This nugget has learning material and questions covering the topic of Adding and Subtracting with Standard Form.</t>
        </is>
      </c>
      <c r="E147" s="12" t="inlineStr">
        <is>
          <t>6e5da371-899e-4ea7-9a96-590ece15aa57</t>
        </is>
      </c>
    </row>
    <row r="148" ht="45" customHeight="1">
      <c r="A148" s="12" t="inlineStr">
        <is>
          <t>Number</t>
        </is>
      </c>
      <c r="B148" s="12" t="inlineStr">
        <is>
          <t>Standard Form</t>
        </is>
      </c>
      <c r="C148" s="13" t="inlineStr">
        <is>
          <t>Multiplying with Standard Form [MF14.08]</t>
        </is>
      </c>
      <c r="D148" s="12" t="inlineStr">
        <is>
          <t>This nugget has learning material and questions covering the topic of Multiplying with Standard Form.</t>
        </is>
      </c>
      <c r="E148" s="12" t="inlineStr">
        <is>
          <t>44a145ad-6564-486d-8339-764bb8cbe9fc</t>
        </is>
      </c>
    </row>
    <row r="149" ht="45" customHeight="1">
      <c r="A149" s="12" t="inlineStr">
        <is>
          <t>Number</t>
        </is>
      </c>
      <c r="B149" s="12" t="inlineStr">
        <is>
          <t>Standard Form</t>
        </is>
      </c>
      <c r="C149" s="13" t="inlineStr">
        <is>
          <t>Dividing with Standard Form [MF14.09]</t>
        </is>
      </c>
      <c r="D149" s="12" t="inlineStr">
        <is>
          <t>This nugget has learning material and questions covering the topic of Dividing with Standard Form.</t>
        </is>
      </c>
      <c r="E149" s="12" t="inlineStr">
        <is>
          <t>7807adc4-9266-4500-913e-c79c3941e661</t>
        </is>
      </c>
    </row>
    <row r="150" ht="45" customHeight="1">
      <c r="A150" s="12" t="inlineStr">
        <is>
          <t>Number</t>
        </is>
      </c>
      <c r="B150" s="12" t="inlineStr">
        <is>
          <t>Standard Form</t>
        </is>
      </c>
      <c r="C150" s="13" t="inlineStr">
        <is>
          <t>Standard Form: Worded problems with calculator [MF14.10]</t>
        </is>
      </c>
      <c r="D150" s="12" t="inlineStr">
        <is>
          <t>This nugget has learning material and questions covering the topic of solving Standard Form worded problems with a calculator.</t>
        </is>
      </c>
      <c r="E150" s="12" t="inlineStr">
        <is>
          <t>447f52d9-7f65-4a8b-bf13-0f0c6321d98c</t>
        </is>
      </c>
    </row>
    <row r="151" ht="45" customHeight="1">
      <c r="A151" s="12" t="inlineStr">
        <is>
          <t>Number</t>
        </is>
      </c>
      <c r="B151" s="12" t="inlineStr">
        <is>
          <t>Solving Numerical Problems</t>
        </is>
      </c>
      <c r="C151" s="13" t="inlineStr">
        <is>
          <t>Diagnostic: Solving Numerical Problems [MNI0.15]</t>
        </is>
      </c>
      <c r="D151" s="12" t="inlineStr">
        <is>
          <t>This is a short diagnostic assessment covering the topic of Solving Numerical Problems.</t>
        </is>
      </c>
      <c r="E151" s="12" t="inlineStr">
        <is>
          <t>d5942379-da46-400a-be0e-c91262ed49d7</t>
        </is>
      </c>
    </row>
    <row r="152" ht="45" customHeight="1">
      <c r="A152" s="12" t="inlineStr">
        <is>
          <t>Number</t>
        </is>
      </c>
      <c r="B152" s="12" t="inlineStr">
        <is>
          <t>Solving Numerical Problems</t>
        </is>
      </c>
      <c r="C152" s="13" t="inlineStr">
        <is>
          <t>Profit and Loss 1 [MD7.03]</t>
        </is>
      </c>
      <c r="D152" s="12" t="inlineStr">
        <is>
          <t>This nugget has learning material and questions covering the topic of Profit &amp; Loss 1 (Level 1).</t>
        </is>
      </c>
      <c r="E152" s="12" t="inlineStr">
        <is>
          <t>93419462-366f-4257-881d-fbf923ee1185</t>
        </is>
      </c>
    </row>
    <row r="153" ht="45" customHeight="1">
      <c r="A153" s="12" t="inlineStr">
        <is>
          <t>Number</t>
        </is>
      </c>
      <c r="B153" s="12" t="inlineStr">
        <is>
          <t>Solving Numerical Problems</t>
        </is>
      </c>
      <c r="C153" s="13" t="inlineStr">
        <is>
          <t>Profit and Loss 2 [MD7.04]</t>
        </is>
      </c>
      <c r="D153" s="12" t="inlineStr">
        <is>
          <t>This nugget has learning material and questions covering the topic of Profit &amp; Loss 2 (Level 1).</t>
        </is>
      </c>
      <c r="E153" s="12" t="inlineStr">
        <is>
          <t>c845e296-3319-4a61-9ac3-8a2fd243cc32</t>
        </is>
      </c>
    </row>
    <row r="154" ht="45" customHeight="1">
      <c r="A154" s="12" t="inlineStr">
        <is>
          <t>Number</t>
        </is>
      </c>
      <c r="B154" s="12" t="inlineStr">
        <is>
          <t>Solving Numerical Problems</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Number</t>
        </is>
      </c>
      <c r="B155" s="12" t="inlineStr">
        <is>
          <t>Solving Numerical Problems</t>
        </is>
      </c>
      <c r="C155" s="13" t="inlineStr">
        <is>
          <t>Wage Calculations [MD7.02]</t>
        </is>
      </c>
      <c r="D155" s="12" t="inlineStr">
        <is>
          <t>This nugget has learning material and questions covering the topic of Wage calculations (Level 1).</t>
        </is>
      </c>
      <c r="E155" s="12" t="inlineStr">
        <is>
          <t>994796c2-2337-4077-abe3-0f27179023df</t>
        </is>
      </c>
    </row>
    <row r="156" ht="45" customHeight="1">
      <c r="A156" s="12" t="inlineStr">
        <is>
          <t>Number</t>
        </is>
      </c>
      <c r="B156" s="12" t="inlineStr">
        <is>
          <t>Solving Numerical Problems</t>
        </is>
      </c>
      <c r="C156" s="13" t="inlineStr">
        <is>
          <t>Rates of Pay [MI11.17]</t>
        </is>
      </c>
      <c r="D156" s="12" t="inlineStr">
        <is>
          <t>This nugget has learning material and questions covering the topic of Earnings, Profit and Loss.</t>
        </is>
      </c>
      <c r="E156" s="12" t="inlineStr">
        <is>
          <t>a4aa8e90-6472-4742-bb1b-b4e9f7ec9584</t>
        </is>
      </c>
    </row>
    <row r="157" ht="45" customHeight="1">
      <c r="A157" s="12" t="inlineStr">
        <is>
          <t>Number</t>
        </is>
      </c>
      <c r="B157" s="12" t="inlineStr">
        <is>
          <t>Solving Numerical Problems</t>
        </is>
      </c>
      <c r="C157" s="13" t="inlineStr">
        <is>
          <t>Budgeting [MM4.01]</t>
        </is>
      </c>
      <c r="D157" s="12" t="inlineStr">
        <is>
          <t>This nugget covers essential monthly spending and disposable income, including how disposable income can be used and how to calculate it.</t>
        </is>
      </c>
      <c r="E157" s="12" t="inlineStr">
        <is>
          <t>b5ecb47d-349f-4161-ac5d-a969f2028353</t>
        </is>
      </c>
    </row>
    <row r="158" ht="45" customHeight="1">
      <c r="A158" s="12" t="inlineStr">
        <is>
          <t>Number</t>
        </is>
      </c>
      <c r="B158" s="12" t="inlineStr">
        <is>
          <t>Solving Numerical Problems</t>
        </is>
      </c>
      <c r="C158" s="13" t="inlineStr">
        <is>
          <t>Utility Bills [MM4.02]</t>
        </is>
      </c>
      <c r="D158" s="12" t="inlineStr">
        <is>
          <t>This nugget covers understanding meters, how to interpret utility bills and calculate charges including price per unit, standing charges and VAT.</t>
        </is>
      </c>
      <c r="E158" s="12" t="inlineStr">
        <is>
          <t>e736246a-94f6-4c6e-b8cf-df2bbb926728</t>
        </is>
      </c>
    </row>
    <row r="159" ht="45" customHeight="1">
      <c r="A159" s="12" t="inlineStr">
        <is>
          <t>Number</t>
        </is>
      </c>
      <c r="B159" s="12" t="inlineStr">
        <is>
          <t>Solving Numerical Problems</t>
        </is>
      </c>
      <c r="C159" s="13" t="inlineStr">
        <is>
          <t>Income Tax [MM4.04]</t>
        </is>
      </c>
      <c r="D159" s="12" t="inlineStr">
        <is>
          <t xml:space="preserve">This nugget contains information about how income tax is calculated. It includes information on how different tax bands work, and calculations on total tax paid on a particular salary. </t>
        </is>
      </c>
      <c r="E159" s="12" t="inlineStr">
        <is>
          <t>01b854e2-d3c6-47c2-83ca-be9478061ca0</t>
        </is>
      </c>
    </row>
    <row r="160" ht="45" customHeight="1">
      <c r="A160" s="12" t="inlineStr">
        <is>
          <t>Number</t>
        </is>
      </c>
      <c r="B160" s="12" t="inlineStr">
        <is>
          <t>Solving Numerical Problems</t>
        </is>
      </c>
      <c r="C160" s="13" t="inlineStr">
        <is>
          <t>Mortgages [MM3.07]</t>
        </is>
      </c>
      <c r="D160" s="12" t="inlineStr">
        <is>
          <t xml:space="preserve">This nugget covers key terms associated with mortgages, including deposits, loan to value, terms and interest rates. Calculations cover deposit and repayment percentages as well as interest calculations. </t>
        </is>
      </c>
      <c r="E160" s="12" t="inlineStr">
        <is>
          <t>a27a2102-78c1-41bb-b493-751ebe7752aa</t>
        </is>
      </c>
    </row>
    <row r="161" ht="45" customHeight="1">
      <c r="A161" s="12" t="inlineStr">
        <is>
          <t>Number</t>
        </is>
      </c>
      <c r="B161" s="12" t="inlineStr">
        <is>
          <t>Solving Numerical Problems</t>
        </is>
      </c>
      <c r="C161" s="13" t="inlineStr">
        <is>
          <t>Savings [MM3.05]</t>
        </is>
      </c>
      <c r="D161" s="12" t="inlineStr">
        <is>
          <t xml:space="preserve">This nugget has material covering types of savings account and calculations involving compound interest. </t>
        </is>
      </c>
      <c r="E161" s="12" t="inlineStr">
        <is>
          <t>a0d2261f-2f39-4e71-b075-ec8916300630</t>
        </is>
      </c>
    </row>
    <row r="162" ht="45" customHeight="1">
      <c r="A162" s="12" t="inlineStr">
        <is>
          <t>Number</t>
        </is>
      </c>
      <c r="B162" s="12" t="inlineStr">
        <is>
          <t>Solving Numerical Problems</t>
        </is>
      </c>
      <c r="C162" s="13" t="inlineStr">
        <is>
          <t>VAT [MM5.03]</t>
        </is>
      </c>
      <c r="D162" s="12" t="inlineStr">
        <is>
          <t>This nugget covers a description of the VAT rates in the UK and calculations involving VAT. These may be finding the value after VAT, before VAT or the amount of VAT charged in a supply chain.</t>
        </is>
      </c>
      <c r="E162" s="12" t="inlineStr">
        <is>
          <t>b6049d7f-2d63-40e8-ae68-801e4b429e0d</t>
        </is>
      </c>
    </row>
    <row r="163" ht="45" customHeight="1">
      <c r="A163" s="12" t="inlineStr">
        <is>
          <t>Number</t>
        </is>
      </c>
      <c r="B163" s="12" t="inlineStr">
        <is>
          <t>Solving Numerical Problems</t>
        </is>
      </c>
      <c r="C163" s="13" t="inlineStr">
        <is>
          <t>National Insurance [MM4.05]</t>
        </is>
      </c>
      <c r="D163" s="12" t="inlineStr">
        <is>
          <t>This nugget covers what National Insurance pays for and how to calculate National Insurance contributions using bands.</t>
        </is>
      </c>
      <c r="E163" s="12" t="inlineStr">
        <is>
          <t>9293f0f5-8e22-428b-835e-48b05801edb9</t>
        </is>
      </c>
    </row>
    <row r="164" ht="45" customHeight="1">
      <c r="A164" s="12" t="inlineStr">
        <is>
          <t>Number</t>
        </is>
      </c>
      <c r="B164" s="12" t="inlineStr">
        <is>
          <t>Surds</t>
        </is>
      </c>
      <c r="C164" s="13" t="inlineStr">
        <is>
          <t>Diagnostic: Surds [MNI0.11]</t>
        </is>
      </c>
      <c r="D164" s="12" t="inlineStr">
        <is>
          <t>This is a short diagnostic with questions on the topic of Surds.</t>
        </is>
      </c>
      <c r="E164" s="12" t="inlineStr">
        <is>
          <t>7c86c39e-9ec5-41d3-8ce7-6cc3a815960b</t>
        </is>
      </c>
    </row>
    <row r="165" ht="45" customHeight="1">
      <c r="A165" s="12" t="inlineStr">
        <is>
          <t>Number</t>
        </is>
      </c>
      <c r="B165" s="12" t="inlineStr">
        <is>
          <t>Surds</t>
        </is>
      </c>
      <c r="C165" s="13" t="inlineStr">
        <is>
          <t>Rational and Irrational Numbers [MI47.21]</t>
        </is>
      </c>
      <c r="D165" s="12" t="inlineStr">
        <is>
          <t>This nugget has learning material and questions covering the topic of Rational and Irrational Numbers.</t>
        </is>
      </c>
      <c r="E165" s="12" t="inlineStr">
        <is>
          <t>27b87287-b8bf-4a12-8b3f-0432130d66ca</t>
        </is>
      </c>
    </row>
    <row r="166" ht="45" customHeight="1">
      <c r="A166" s="12" t="inlineStr">
        <is>
          <t>Number</t>
        </is>
      </c>
      <c r="B166" s="12" t="inlineStr">
        <is>
          <t>Surds</t>
        </is>
      </c>
      <c r="C166" s="13" t="inlineStr">
        <is>
          <t>Surds: Introduction [MH52.01]</t>
        </is>
      </c>
      <c r="D166" s="12" t="inlineStr">
        <is>
          <t>This nugget has learning material and questions covering the topic of Surds: Introduction.</t>
        </is>
      </c>
      <c r="E166" s="12" t="inlineStr">
        <is>
          <t>b069dc6f-d8af-432f-bb4b-f2ea866f8e4f</t>
        </is>
      </c>
    </row>
    <row r="167" ht="45" customHeight="1">
      <c r="A167" s="12" t="inlineStr">
        <is>
          <t>Number</t>
        </is>
      </c>
      <c r="B167" s="12" t="inlineStr">
        <is>
          <t>Surds</t>
        </is>
      </c>
      <c r="C167" s="13" t="inlineStr">
        <is>
          <t>Surds: Multiplication and Division [MH52.02]</t>
        </is>
      </c>
      <c r="D167" s="12" t="inlineStr">
        <is>
          <t>This nugget has learning material and questions covering the topic of Surds: Multiplication and Division.</t>
        </is>
      </c>
      <c r="E167" s="12" t="inlineStr">
        <is>
          <t>c8caa0e4-5bae-4ddb-928b-68a4f41f27c2</t>
        </is>
      </c>
    </row>
    <row r="168" ht="45" customHeight="1">
      <c r="A168" s="12" t="inlineStr">
        <is>
          <t>Number</t>
        </is>
      </c>
      <c r="B168" s="12" t="inlineStr">
        <is>
          <t>Surds</t>
        </is>
      </c>
      <c r="C168" s="13" t="inlineStr">
        <is>
          <t>Surds: Simplifying 1 [MH52.03]</t>
        </is>
      </c>
      <c r="D168" s="12" t="inlineStr">
        <is>
          <t>This nugget has learning material and questions covering the topic of Surds: Simplifying 1.</t>
        </is>
      </c>
      <c r="E168" s="12" t="inlineStr">
        <is>
          <t>a86950e1-2d89-43eb-bc8e-6932836b0090</t>
        </is>
      </c>
    </row>
    <row r="169" ht="45" customHeight="1">
      <c r="A169" s="12" t="inlineStr">
        <is>
          <t>Number</t>
        </is>
      </c>
      <c r="B169" s="12" t="inlineStr">
        <is>
          <t>Surds</t>
        </is>
      </c>
      <c r="C169" s="13" t="inlineStr">
        <is>
          <t>Surds: Simplifying 2 (Products of Surds) [MH52.04]</t>
        </is>
      </c>
      <c r="D169" s="12" t="inlineStr">
        <is>
          <t>This nugget has learning material and questions covering the topic of Surds: Simplifying 2.</t>
        </is>
      </c>
      <c r="E169" s="12" t="inlineStr">
        <is>
          <t>68fb482e-86bc-44b9-b70f-a31c61c92a12</t>
        </is>
      </c>
    </row>
    <row r="170" ht="45" customHeight="1">
      <c r="A170" s="12" t="inlineStr">
        <is>
          <t>Number</t>
        </is>
      </c>
      <c r="B170" s="12" t="inlineStr">
        <is>
          <t>Surds</t>
        </is>
      </c>
      <c r="C170" s="13" t="inlineStr">
        <is>
          <t>Surds: Simplifying 3 (Dividing Surds) [MH52.05]</t>
        </is>
      </c>
      <c r="D170" s="12" t="inlineStr">
        <is>
          <t>This nugget has learning material and questions covering the topic of Surds: Simplifying 3.</t>
        </is>
      </c>
      <c r="E170" s="12" t="inlineStr">
        <is>
          <t>84507191-85bf-4eb9-906a-8e3a39716c40</t>
        </is>
      </c>
    </row>
    <row r="171" ht="45" customHeight="1">
      <c r="A171" s="12" t="inlineStr">
        <is>
          <t>Number</t>
        </is>
      </c>
      <c r="B171" s="12" t="inlineStr">
        <is>
          <t>Surds</t>
        </is>
      </c>
      <c r="C171" s="13" t="inlineStr">
        <is>
          <t>Surds: Simplifying 4 (Sum and Difference) [MH52.06]</t>
        </is>
      </c>
      <c r="D171" s="12" t="inlineStr">
        <is>
          <t>This nugget has learning material and questions covering the topic of Surds: Simplifying 4.</t>
        </is>
      </c>
      <c r="E171" s="12" t="inlineStr">
        <is>
          <t>17eb2b59-f596-48c8-9c98-71111a54015b</t>
        </is>
      </c>
    </row>
    <row r="172" ht="45" customHeight="1">
      <c r="A172" s="12" t="inlineStr">
        <is>
          <t>Number</t>
        </is>
      </c>
      <c r="B172" s="12" t="inlineStr">
        <is>
          <t>Surds</t>
        </is>
      </c>
      <c r="C172" s="13" t="inlineStr">
        <is>
          <t>Surds: Expanding 1 (Single Bracket) [MH52.07]</t>
        </is>
      </c>
      <c r="D172" s="12" t="inlineStr">
        <is>
          <t>This nugget has learning material and questions covering the topic of Surds: Expanding 1.</t>
        </is>
      </c>
      <c r="E172" s="12" t="inlineStr">
        <is>
          <t>e5f80bf4-6303-470a-86d6-daf96b107249</t>
        </is>
      </c>
    </row>
    <row r="173" ht="45" customHeight="1">
      <c r="A173" s="12" t="inlineStr">
        <is>
          <t>Number</t>
        </is>
      </c>
      <c r="B173" s="12" t="inlineStr">
        <is>
          <t>Surds</t>
        </is>
      </c>
      <c r="C173" s="13" t="inlineStr">
        <is>
          <t>Surds: Expanding 2 (Sum/Difference of Single Brackets) [MH52.08]</t>
        </is>
      </c>
      <c r="D173" s="12" t="inlineStr">
        <is>
          <t>This nugget has learning material and questions covering the topic of Surds: Expanding 2.</t>
        </is>
      </c>
      <c r="E173" s="12" t="inlineStr">
        <is>
          <t>5f8b5028-24bc-4d7f-b6ce-78671d425670</t>
        </is>
      </c>
    </row>
    <row r="174" ht="45" customHeight="1">
      <c r="A174" s="12" t="inlineStr">
        <is>
          <t>Number</t>
        </is>
      </c>
      <c r="B174" s="12" t="inlineStr">
        <is>
          <t>Surds</t>
        </is>
      </c>
      <c r="C174" s="13" t="inlineStr">
        <is>
          <t>Surds: Expanding 3 (Double Brackets) [MH52.09]</t>
        </is>
      </c>
      <c r="D174" s="12" t="inlineStr">
        <is>
          <t>This nugget has learning material and questions covering the topic of Surds: Expanding 3.</t>
        </is>
      </c>
      <c r="E174" s="12" t="inlineStr">
        <is>
          <t>b0b3c94d-8604-451b-bfaf-adc2a51008ce</t>
        </is>
      </c>
    </row>
    <row r="175" ht="45" customHeight="1">
      <c r="A175" s="12" t="inlineStr">
        <is>
          <t>Number</t>
        </is>
      </c>
      <c r="B175" s="12" t="inlineStr">
        <is>
          <t>Surds</t>
        </is>
      </c>
      <c r="C175" s="13" t="inlineStr">
        <is>
          <t>Surds: Expanding 4 (Double Brackets, Surds with Coefficients) [MH52.10]</t>
        </is>
      </c>
      <c r="D175" s="12" t="inlineStr">
        <is>
          <t>This nugget has learning material and questions covering the topic of Surds: Expanding 4.</t>
        </is>
      </c>
      <c r="E175" s="12" t="inlineStr">
        <is>
          <t>51e7d6ba-ca47-42ab-b428-6c8b36223baa</t>
        </is>
      </c>
    </row>
    <row r="176" ht="45" customHeight="1">
      <c r="A176" s="12" t="inlineStr">
        <is>
          <t>Number</t>
        </is>
      </c>
      <c r="B176" s="12" t="inlineStr">
        <is>
          <t>Surds</t>
        </is>
      </c>
      <c r="C176" s="13" t="inlineStr">
        <is>
          <t>Surds: Expanding 5 (Difference of Two Squares) [MH52.11]</t>
        </is>
      </c>
      <c r="D176" s="12" t="inlineStr">
        <is>
          <t>This nugget has learning material and questions covering the topic of Surds: Expanding 5.</t>
        </is>
      </c>
      <c r="E176" s="12" t="inlineStr">
        <is>
          <t>af43da25-f233-4226-98a5-298ca7763967</t>
        </is>
      </c>
    </row>
    <row r="177" ht="45" customHeight="1">
      <c r="A177" s="12" t="inlineStr">
        <is>
          <t>Number</t>
        </is>
      </c>
      <c r="B177" s="12" t="inlineStr">
        <is>
          <t>Surds</t>
        </is>
      </c>
      <c r="C177" s="13" t="inlineStr">
        <is>
          <t>Surds: Rationalising 1 (Monomial Denominator) [MH52.12]</t>
        </is>
      </c>
      <c r="D177" s="12" t="inlineStr">
        <is>
          <t>This nugget has learning material and questions covering the topic of Surds: Rationalising 1.</t>
        </is>
      </c>
      <c r="E177" s="12" t="inlineStr">
        <is>
          <t>944994cb-a04a-4112-ac3c-df4eb36b49a9</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Decimals</t>
        </is>
      </c>
      <c r="C194" s="13" t="inlineStr">
        <is>
          <t>Multiplying by 0.1, 0.01 and 0.001 [MF6.16]</t>
        </is>
      </c>
      <c r="D194" s="12" t="inlineStr">
        <is>
          <t>This nugget covers the equivalent division calculations for multiplying by 0.1, 0.01, etc.
Questions cover writing the equivalent calculations and performing the calculations.</t>
        </is>
      </c>
      <c r="E194" s="12" t="inlineStr">
        <is>
          <t>8d3df9b6-711f-41da-ad7c-8dc0f4b0c1b0</t>
        </is>
      </c>
    </row>
    <row r="195" ht="45" customHeight="1">
      <c r="A195" s="12" t="inlineStr">
        <is>
          <t>Fractions, Decimals and Percentages</t>
        </is>
      </c>
      <c r="B195" s="12" t="inlineStr">
        <is>
          <t>Decimals</t>
        </is>
      </c>
      <c r="C195" s="13" t="inlineStr">
        <is>
          <t>Dividing by 0.1, 0.01 and 0.001 [MF6.17]</t>
        </is>
      </c>
      <c r="D195" s="12" t="inlineStr">
        <is>
          <t>This nugget covers the equivalent multiplication calculations for dividing by 0.1, 0.01, etc.
Questions cover writing the equivalent calculations and performing the calculations.</t>
        </is>
      </c>
      <c r="E195" s="12" t="inlineStr">
        <is>
          <t>660d11ac-b13f-4528-a671-df377f9a2a69</t>
        </is>
      </c>
    </row>
    <row r="196" ht="45" customHeight="1">
      <c r="A196" s="12" t="inlineStr">
        <is>
          <t>Fractions, Decimals and Percentages</t>
        </is>
      </c>
      <c r="B196" s="12" t="inlineStr">
        <is>
          <t>Fractions</t>
        </is>
      </c>
      <c r="C196" s="13" t="inlineStr">
        <is>
          <t>Diagnostic: Fractions [MF00.07]</t>
        </is>
      </c>
      <c r="D196" s="12" t="inlineStr">
        <is>
          <t>This is a short diagnostic with questions on the topic of Fractions.</t>
        </is>
      </c>
      <c r="E196" s="12" t="inlineStr">
        <is>
          <t>9d09ab00-4102-4e47-91e3-aafeda9d41b4</t>
        </is>
      </c>
    </row>
    <row r="197" ht="45" customHeight="1">
      <c r="A197" s="12" t="inlineStr">
        <is>
          <t>Fractions, Decimals and Percentages</t>
        </is>
      </c>
      <c r="B197" s="12" t="inlineStr">
        <is>
          <t>Fractions</t>
        </is>
      </c>
      <c r="C197" s="13" t="inlineStr">
        <is>
          <t>Expressing Fractions [MF4.01]</t>
        </is>
      </c>
      <c r="D197" s="12" t="inlineStr">
        <is>
          <t>This nugget has learning material and questions covering the topic of Expressing Fractions.</t>
        </is>
      </c>
      <c r="E197" s="12" t="inlineStr">
        <is>
          <t>e4a378fb-4522-44ad-9450-e2bf28984dc4</t>
        </is>
      </c>
    </row>
    <row r="198" ht="45" customHeight="1">
      <c r="A198" s="12" t="inlineStr">
        <is>
          <t>Fractions, Decimals and Percentages</t>
        </is>
      </c>
      <c r="B198" s="12" t="inlineStr">
        <is>
          <t>Fractions</t>
        </is>
      </c>
      <c r="C198" s="13" t="inlineStr">
        <is>
          <t>Ordering Fractions [MF4.02]</t>
        </is>
      </c>
      <c r="D198" s="12" t="inlineStr">
        <is>
          <t>This nugget has learning material and questions covering the topic of Ordering fractions.</t>
        </is>
      </c>
      <c r="E198" s="12" t="inlineStr">
        <is>
          <t>99efffa3-9fda-403a-bf72-2539bf441868</t>
        </is>
      </c>
    </row>
    <row r="199" ht="45" customHeight="1">
      <c r="A199" s="12" t="inlineStr">
        <is>
          <t>Fractions, Decimals and Percentages</t>
        </is>
      </c>
      <c r="B199" s="12" t="inlineStr">
        <is>
          <t>Fractions</t>
        </is>
      </c>
      <c r="C199" s="13" t="inlineStr">
        <is>
          <t>Equivalent Fractions [MF4.03]</t>
        </is>
      </c>
      <c r="D199" s="12" t="inlineStr">
        <is>
          <t>This nugget has learning material and questions covering the topic of Equivalent fractions.</t>
        </is>
      </c>
      <c r="E199" s="12" t="inlineStr">
        <is>
          <t>6e76a990-8067-44a9-91ea-14deca80f7da</t>
        </is>
      </c>
    </row>
    <row r="200" ht="45" customHeight="1">
      <c r="A200" s="12" t="inlineStr">
        <is>
          <t>Fractions, Decimals and Percentages</t>
        </is>
      </c>
      <c r="B200" s="12" t="inlineStr">
        <is>
          <t>Fractions</t>
        </is>
      </c>
      <c r="C200" s="13" t="inlineStr">
        <is>
          <t>Simplifying Fractions [MF4.04]</t>
        </is>
      </c>
      <c r="D200" s="12" t="inlineStr">
        <is>
          <t>This nugget has learning material and questions covering the topic of Simplifying fractions.</t>
        </is>
      </c>
      <c r="E200" s="12" t="inlineStr">
        <is>
          <t>2dde069a-2dc1-48b7-a701-eb344f172521</t>
        </is>
      </c>
    </row>
    <row r="201" ht="45" customHeight="1">
      <c r="A201" s="12" t="inlineStr">
        <is>
          <t>Fractions, Decimals and Percentages</t>
        </is>
      </c>
      <c r="B201" s="12" t="inlineStr">
        <is>
          <t>Fractions</t>
        </is>
      </c>
      <c r="C201" s="13" t="inlineStr">
        <is>
          <t>Shading Fractions [MF4.05]</t>
        </is>
      </c>
      <c r="D201" s="12" t="inlineStr">
        <is>
          <t>This nugget has learning material and questions covering the topic of Shading fractions.</t>
        </is>
      </c>
      <c r="E201" s="12" t="inlineStr">
        <is>
          <t>6b8ad1af-592d-49ab-8359-219ec7a9f821</t>
        </is>
      </c>
    </row>
    <row r="202" ht="45" customHeight="1">
      <c r="A202" s="12" t="inlineStr">
        <is>
          <t>Fractions, Decimals and Percentages</t>
        </is>
      </c>
      <c r="B202" s="12" t="inlineStr">
        <is>
          <t>Fractions</t>
        </is>
      </c>
      <c r="C202" s="13" t="inlineStr">
        <is>
          <t>Mixed and Improper Fractions [MF4.06]</t>
        </is>
      </c>
      <c r="D202" s="12" t="inlineStr">
        <is>
          <t>This nugget has learning material and questions covering the topic of Mixed and improper fractions.</t>
        </is>
      </c>
      <c r="E202" s="12" t="inlineStr">
        <is>
          <t>76d06b62-428e-4e30-8eb9-7542dccf22c0</t>
        </is>
      </c>
    </row>
    <row r="203" ht="45" customHeight="1">
      <c r="A203" s="12" t="inlineStr">
        <is>
          <t>Fractions, Decimals and Percentages</t>
        </is>
      </c>
      <c r="B203" s="12" t="inlineStr">
        <is>
          <t>Fractions</t>
        </is>
      </c>
      <c r="C203" s="13" t="inlineStr">
        <is>
          <t>Fractions on a Number Line 1: Between 0 and 1 [MF4.37]</t>
        </is>
      </c>
      <c r="D203" s="12" t="inlineStr">
        <is>
          <t>This nugget has learning material and questions covering the basics of placing fractions on a number line.</t>
        </is>
      </c>
      <c r="E203" s="12" t="inlineStr">
        <is>
          <t>055b25e3-58e3-496f-a340-cbddd2400504</t>
        </is>
      </c>
    </row>
    <row r="204" ht="45" customHeight="1">
      <c r="A204" s="12" t="inlineStr">
        <is>
          <t>Fractions, Decimals and Percentages</t>
        </is>
      </c>
      <c r="B204" s="12" t="inlineStr">
        <is>
          <t>Fractions</t>
        </is>
      </c>
      <c r="C204" s="13" t="inlineStr">
        <is>
          <t>Fractions on a Number Line 2: Beyond 1 [MF4.38]</t>
        </is>
      </c>
      <c r="D204" s="12" t="inlineStr">
        <is>
          <t>This nugget has learning material and questions covering the topic of placing fractions on a number line with some problem solving questions.</t>
        </is>
      </c>
      <c r="E204" s="12" t="inlineStr">
        <is>
          <t>9789b212-2f09-4797-935d-be14915dded5</t>
        </is>
      </c>
    </row>
    <row r="205" ht="45" customHeight="1">
      <c r="A205" s="12" t="inlineStr">
        <is>
          <t>Fractions, Decimals and Percentages</t>
        </is>
      </c>
      <c r="B205" s="12" t="inlineStr">
        <is>
          <t>Fraction Calculations</t>
        </is>
      </c>
      <c r="C205" s="13" t="inlineStr">
        <is>
          <t>Diagnostic: Fractions: Addition and Subtraction [MF00.08]</t>
        </is>
      </c>
      <c r="D205" s="12" t="inlineStr">
        <is>
          <t>This is a short diagnostic with questions on the topic of Fractions: Addition and Subtraction.</t>
        </is>
      </c>
      <c r="E205" s="12" t="inlineStr">
        <is>
          <t>f976d913-7931-4c19-b57f-bc950657b3fa</t>
        </is>
      </c>
    </row>
    <row r="206" ht="45" customHeight="1">
      <c r="A206" s="12" t="inlineStr">
        <is>
          <t>Fractions, Decimals and Percentages</t>
        </is>
      </c>
      <c r="B206" s="12" t="inlineStr">
        <is>
          <t>Fraction Calculations</t>
        </is>
      </c>
      <c r="C206" s="13" t="inlineStr">
        <is>
          <t>Adding Fractions 1: Same Denominator [MF4.07]</t>
        </is>
      </c>
      <c r="D206" s="12" t="inlineStr">
        <is>
          <t>This nugget has learning material and questions covering the topic of Adding Fractions 1.</t>
        </is>
      </c>
      <c r="E206" s="12" t="inlineStr">
        <is>
          <t>1f6a5b6f-b9d7-4c06-8f99-3c51b73e3bc5</t>
        </is>
      </c>
    </row>
    <row r="207" ht="45" customHeight="1">
      <c r="A207" s="12" t="inlineStr">
        <is>
          <t>Fractions, Decimals and Percentages</t>
        </is>
      </c>
      <c r="B207" s="12" t="inlineStr">
        <is>
          <t>Fraction Calculations</t>
        </is>
      </c>
      <c r="C207" s="13" t="inlineStr">
        <is>
          <t>Adding Fractions 2: Convert 1 Denominator [MF4.08]</t>
        </is>
      </c>
      <c r="D207" s="12" t="inlineStr">
        <is>
          <t>This nugget has learning material and questions covering the topic of Adding Fractions 2.</t>
        </is>
      </c>
      <c r="E207" s="12" t="inlineStr">
        <is>
          <t>7ee576e7-85b1-438f-ac80-1069a0f746ac</t>
        </is>
      </c>
    </row>
    <row r="208" ht="45" customHeight="1">
      <c r="A208" s="12" t="inlineStr">
        <is>
          <t>Fractions, Decimals and Percentages</t>
        </is>
      </c>
      <c r="B208" s="12" t="inlineStr">
        <is>
          <t>Fraction Calculations</t>
        </is>
      </c>
      <c r="C208" s="13" t="inlineStr">
        <is>
          <t>Adding Fractions 3: Convert 1 Denominator (Sum &gt;1 ) [MF4.09]</t>
        </is>
      </c>
      <c r="D208" s="12" t="inlineStr">
        <is>
          <t>This nugget has learning material and questions covering the topic of Adding Fractions 3.</t>
        </is>
      </c>
      <c r="E208" s="12" t="inlineStr">
        <is>
          <t>d9cb1af1-e8b2-4899-8bbc-e62eded5a568</t>
        </is>
      </c>
    </row>
    <row r="209" ht="45" customHeight="1">
      <c r="A209" s="12" t="inlineStr">
        <is>
          <t>Fractions, Decimals and Percentages</t>
        </is>
      </c>
      <c r="B209" s="12" t="inlineStr">
        <is>
          <t>Fraction Calculations</t>
        </is>
      </c>
      <c r="C209" s="13" t="inlineStr">
        <is>
          <t>Adding Fractions 4: Convert all Denominators [MF4.10]</t>
        </is>
      </c>
      <c r="D209" s="12" t="inlineStr">
        <is>
          <t>This nugget has learning material and questions covering the topic of Adding Fractions 4.</t>
        </is>
      </c>
      <c r="E209" s="12" t="inlineStr">
        <is>
          <t>5cfa7edb-25b4-4794-99e2-d78811be9e4f</t>
        </is>
      </c>
    </row>
    <row r="210" ht="45" customHeight="1">
      <c r="A210" s="12" t="inlineStr">
        <is>
          <t>Fractions, Decimals and Percentages</t>
        </is>
      </c>
      <c r="B210" s="12" t="inlineStr">
        <is>
          <t>Fraction Calculations</t>
        </is>
      </c>
      <c r="C210" s="13" t="inlineStr">
        <is>
          <t>Fractions: Subtracting from 1 [MF4.36]</t>
        </is>
      </c>
      <c r="D210" s="12" t="inlineStr">
        <is>
          <t>This nugget has learning material and questions covering the topic of subtracting fractions from 1.</t>
        </is>
      </c>
      <c r="E210" s="12" t="inlineStr">
        <is>
          <t>f49af25f-bb98-4120-bc0a-ae137bbcbcf9</t>
        </is>
      </c>
    </row>
    <row r="211" ht="45" customHeight="1">
      <c r="A211" s="12" t="inlineStr">
        <is>
          <t>Fractions, Decimals and Percentages</t>
        </is>
      </c>
      <c r="B211" s="12" t="inlineStr">
        <is>
          <t>Fraction Calculations</t>
        </is>
      </c>
      <c r="C211" s="13" t="inlineStr">
        <is>
          <t>Subtracting Fractions [MF4.11]</t>
        </is>
      </c>
      <c r="D211" s="12" t="inlineStr">
        <is>
          <t>This nugget has learning material and questions covering the topic of Subtracting Fractions.</t>
        </is>
      </c>
      <c r="E211" s="12" t="inlineStr">
        <is>
          <t>c86812ee-889e-4fb1-99f8-5075950f0404</t>
        </is>
      </c>
    </row>
    <row r="212" ht="45" customHeight="1">
      <c r="A212" s="12" t="inlineStr">
        <is>
          <t>Fractions, Decimals and Percentages</t>
        </is>
      </c>
      <c r="B212" s="12" t="inlineStr">
        <is>
          <t>Fraction Calculations</t>
        </is>
      </c>
      <c r="C212" s="13" t="inlineStr">
        <is>
          <t>Adding and Subtracting Fractions [MF4.12]</t>
        </is>
      </c>
      <c r="D212" s="12" t="inlineStr">
        <is>
          <t>This nugget has learning material and questions covering the topic of Adding and Subtracting Fractions.</t>
        </is>
      </c>
      <c r="E212" s="12" t="inlineStr">
        <is>
          <t>5009eb74-fe77-443c-803d-c78ab2c4e3ff</t>
        </is>
      </c>
    </row>
    <row r="213" ht="45" customHeight="1">
      <c r="A213" s="12" t="inlineStr">
        <is>
          <t>Fractions, Decimals and Percentages</t>
        </is>
      </c>
      <c r="B213" s="12" t="inlineStr">
        <is>
          <t>Fraction Calculations</t>
        </is>
      </c>
      <c r="C213" s="13" t="inlineStr">
        <is>
          <t>Adding Improper Fractions [MF4.13]</t>
        </is>
      </c>
      <c r="D213" s="12" t="inlineStr">
        <is>
          <t>This nugget has learning material and questions covering the topic of Adding Improper Fractions.</t>
        </is>
      </c>
      <c r="E213" s="12" t="inlineStr">
        <is>
          <t>37557383-6c5a-427a-8c64-2ac85312ceda</t>
        </is>
      </c>
    </row>
    <row r="214" ht="45" customHeight="1">
      <c r="A214" s="12" t="inlineStr">
        <is>
          <t>Fractions, Decimals and Percentages</t>
        </is>
      </c>
      <c r="B214" s="12" t="inlineStr">
        <is>
          <t>Fraction Calculations</t>
        </is>
      </c>
      <c r="C214" s="13" t="inlineStr">
        <is>
          <t>Adding Mixed Numbers [MF4.14]</t>
        </is>
      </c>
      <c r="D214" s="12" t="inlineStr">
        <is>
          <t>This nugget has learning material and questions covering the topic of Adding Mixed Numbers.</t>
        </is>
      </c>
      <c r="E214" s="12" t="inlineStr">
        <is>
          <t>92823b95-fb29-4e34-86e2-f1683855b952</t>
        </is>
      </c>
    </row>
    <row r="215" ht="45" customHeight="1">
      <c r="A215" s="12" t="inlineStr">
        <is>
          <t>Fractions, Decimals and Percentages</t>
        </is>
      </c>
      <c r="B215" s="12" t="inlineStr">
        <is>
          <t>Fraction Calculations</t>
        </is>
      </c>
      <c r="C215" s="13" t="inlineStr">
        <is>
          <t>Adding Improper Fractions and Mixed Numbers [MF4.15]</t>
        </is>
      </c>
      <c r="D215" s="12" t="inlineStr">
        <is>
          <t>This nugget has learning material and questions covering the topic of Adding Improper Fractions and Mixed Numbers.</t>
        </is>
      </c>
      <c r="E215" s="12" t="inlineStr">
        <is>
          <t>bb62d692-2d40-4c50-9188-3769684a96f6</t>
        </is>
      </c>
    </row>
    <row r="216" ht="45" customHeight="1">
      <c r="A216" s="12" t="inlineStr">
        <is>
          <t>Fractions, Decimals and Percentages</t>
        </is>
      </c>
      <c r="B216" s="12" t="inlineStr">
        <is>
          <t>Fraction Calculations</t>
        </is>
      </c>
      <c r="C216" s="13" t="inlineStr">
        <is>
          <t>Subtracting Improper Fractions [MF4.16]</t>
        </is>
      </c>
      <c r="D216" s="12" t="inlineStr">
        <is>
          <t>This nugget has learning material and questions covering the topic of Subtracting Improper Fractions.</t>
        </is>
      </c>
      <c r="E216" s="12" t="inlineStr">
        <is>
          <t>b4706179-e0b2-4b6d-abb9-9ef69486b323</t>
        </is>
      </c>
    </row>
    <row r="217" ht="45" customHeight="1">
      <c r="A217" s="12" t="inlineStr">
        <is>
          <t>Fractions, Decimals and Percentages</t>
        </is>
      </c>
      <c r="B217" s="12" t="inlineStr">
        <is>
          <t>Fraction Calculations</t>
        </is>
      </c>
      <c r="C217" s="13" t="inlineStr">
        <is>
          <t>Subtracting Mixed Numbers [MF4.17]</t>
        </is>
      </c>
      <c r="D217" s="12" t="inlineStr">
        <is>
          <t>This nugget has learning material and questions covering the topic of Subtracting Mixed Numbers.</t>
        </is>
      </c>
      <c r="E217" s="12" t="inlineStr">
        <is>
          <t>4cf46e52-c90e-4b50-b372-4c87492b24be</t>
        </is>
      </c>
    </row>
    <row r="218" ht="45" customHeight="1">
      <c r="A218" s="12" t="inlineStr">
        <is>
          <t>Fractions, Decimals and Percentages</t>
        </is>
      </c>
      <c r="B218" s="12" t="inlineStr">
        <is>
          <t>Fraction Calculations</t>
        </is>
      </c>
      <c r="C218" s="13" t="inlineStr">
        <is>
          <t>Subtracting Improper Fractions and Mixed Numbers [MF4.18]</t>
        </is>
      </c>
      <c r="D218" s="12" t="inlineStr">
        <is>
          <t>This nugget has learning material and questions covering the topic of Subtracting Improper Fractions and Mixed Numbers.</t>
        </is>
      </c>
      <c r="E218" s="12" t="inlineStr">
        <is>
          <t>1451a6ea-25e6-41d6-9ea3-c40a9ec0beb2</t>
        </is>
      </c>
    </row>
    <row r="219" ht="45" customHeight="1">
      <c r="A219" s="12" t="inlineStr">
        <is>
          <t>Fractions, Decimals and Percentages</t>
        </is>
      </c>
      <c r="B219" s="12" t="inlineStr">
        <is>
          <t>Fraction Calculations</t>
        </is>
      </c>
      <c r="C219" s="13" t="inlineStr">
        <is>
          <t>Adding and Subtracting Improper Fractions [MF4.19]</t>
        </is>
      </c>
      <c r="D219" s="12" t="inlineStr">
        <is>
          <t>This nugget has learning material and questions covering the topic of Adding and Subtracting Improper Fractions.</t>
        </is>
      </c>
      <c r="E219" s="12" t="inlineStr">
        <is>
          <t>4567c26c-fb8b-41cf-af4a-e6a8427d6d7a</t>
        </is>
      </c>
    </row>
    <row r="220" ht="45" customHeight="1">
      <c r="A220" s="12" t="inlineStr">
        <is>
          <t>Fractions, Decimals and Percentages</t>
        </is>
      </c>
      <c r="B220" s="12" t="inlineStr">
        <is>
          <t>Fraction Calculations</t>
        </is>
      </c>
      <c r="C220" s="13" t="inlineStr">
        <is>
          <t>Adding and Subtracting Mixed Numbers [MF4.20]</t>
        </is>
      </c>
      <c r="D220" s="12" t="inlineStr">
        <is>
          <t>This nugget has learning material and questions covering the topic of Adding and Subtracting Mixed Numbers.</t>
        </is>
      </c>
      <c r="E220" s="12" t="inlineStr">
        <is>
          <t>6717fcbe-7e4b-45fc-a0fe-c9b67e80e07f</t>
        </is>
      </c>
    </row>
    <row r="221" ht="45" customHeight="1">
      <c r="A221" s="12" t="inlineStr">
        <is>
          <t>Fractions, Decimals and Percentages</t>
        </is>
      </c>
      <c r="B221" s="12" t="inlineStr">
        <is>
          <t>Fraction Calculations</t>
        </is>
      </c>
      <c r="C221" s="13" t="inlineStr">
        <is>
          <t>Adding and Subtracting Improper Fractions and Mixed Numbers [MF4.21]</t>
        </is>
      </c>
      <c r="D221" s="12" t="inlineStr">
        <is>
          <t>This nugget has learning material and questions covering the topic of Adding and Subtracting Improper Fractions and Mixed Numbers.</t>
        </is>
      </c>
      <c r="E221" s="12" t="inlineStr">
        <is>
          <t>1d568d6f-b36c-4c2e-b019-6f6fa767b281</t>
        </is>
      </c>
    </row>
    <row r="222" ht="45" customHeight="1">
      <c r="A222" s="12" t="inlineStr">
        <is>
          <t>Fractions, Decimals and Percentages</t>
        </is>
      </c>
      <c r="B222" s="12" t="inlineStr">
        <is>
          <t>Fraction Calculations</t>
        </is>
      </c>
      <c r="C222" s="13" t="inlineStr">
        <is>
          <t>Diagnostic: Fractions: Multiplication and Division [MF00.09]</t>
        </is>
      </c>
      <c r="D222" s="12" t="inlineStr">
        <is>
          <t>This is a short diagnostic with questions on the topic of Fractions: Multiplication and Division.</t>
        </is>
      </c>
      <c r="E222" s="12" t="inlineStr">
        <is>
          <t>ab93153f-29a7-4a26-9f02-3439aa24b407</t>
        </is>
      </c>
    </row>
    <row r="223" ht="45" customHeight="1">
      <c r="A223" s="12" t="inlineStr">
        <is>
          <t>Fractions, Decimals and Percentages</t>
        </is>
      </c>
      <c r="B223" s="12" t="inlineStr">
        <is>
          <t>Fraction Calculations</t>
        </is>
      </c>
      <c r="C223" s="13" t="inlineStr">
        <is>
          <t>Reciprocals [MF4.22]</t>
        </is>
      </c>
      <c r="D223" s="12" t="inlineStr">
        <is>
          <t>This nugget has learning material and questions covering the topic of Reciprocals.</t>
        </is>
      </c>
      <c r="E223" s="12" t="inlineStr">
        <is>
          <t>8f292781-74b5-4362-b89c-3b8c960d8475</t>
        </is>
      </c>
    </row>
    <row r="224" ht="45" customHeight="1">
      <c r="A224" s="12" t="inlineStr">
        <is>
          <t>Fractions, Decimals and Percentages</t>
        </is>
      </c>
      <c r="B224" s="12" t="inlineStr">
        <is>
          <t>Fraction Calculations</t>
        </is>
      </c>
      <c r="C224" s="13" t="inlineStr">
        <is>
          <t>Multiplying Fractions 1 [MF4.23]</t>
        </is>
      </c>
      <c r="D224" s="12" t="inlineStr">
        <is>
          <t>This nugget has learning material and questions covering the topic of Multiplying fractions 1.</t>
        </is>
      </c>
      <c r="E224" s="12" t="inlineStr">
        <is>
          <t>408e0e40-7ab4-416f-bf04-973b14c6dbeb</t>
        </is>
      </c>
    </row>
    <row r="225" ht="45" customHeight="1">
      <c r="A225" s="12" t="inlineStr">
        <is>
          <t>Fractions, Decimals and Percentages</t>
        </is>
      </c>
      <c r="B225" s="12" t="inlineStr">
        <is>
          <t>Fraction Calculations</t>
        </is>
      </c>
      <c r="C225" s="13" t="inlineStr">
        <is>
          <t>Multiplying Fractions 2 [MF4.24]</t>
        </is>
      </c>
      <c r="D225" s="12" t="inlineStr">
        <is>
          <t>This nugget has learning material and questions covering the topic of Multiplying fractions 2.</t>
        </is>
      </c>
      <c r="E225" s="12" t="inlineStr">
        <is>
          <t>7a2d6a4f-cde5-43e5-bc6f-f285477c4e50</t>
        </is>
      </c>
    </row>
    <row r="226" ht="45" customHeight="1">
      <c r="A226" s="12" t="inlineStr">
        <is>
          <t>Fractions, Decimals and Percentages</t>
        </is>
      </c>
      <c r="B226" s="12" t="inlineStr">
        <is>
          <t>Fraction Calculations</t>
        </is>
      </c>
      <c r="C226" s="13" t="inlineStr">
        <is>
          <t>Dividing Fractions [MF4.25]</t>
        </is>
      </c>
      <c r="D226" s="12" t="inlineStr">
        <is>
          <t>This nugget has learning material and questions covering the topic of Dividing fractions.</t>
        </is>
      </c>
      <c r="E226" s="12" t="inlineStr">
        <is>
          <t>e6a9b305-3726-4113-8214-578ae6346a6e</t>
        </is>
      </c>
    </row>
    <row r="227" ht="45" customHeight="1">
      <c r="A227" s="12" t="inlineStr">
        <is>
          <t>Fractions, Decimals and Percentages</t>
        </is>
      </c>
      <c r="B227" s="12" t="inlineStr">
        <is>
          <t>Fraction Calculations</t>
        </is>
      </c>
      <c r="C227" s="13" t="inlineStr">
        <is>
          <t>Multiplying and Dividing Mixed Numbers [MF4.26]</t>
        </is>
      </c>
      <c r="D227" s="12" t="inlineStr">
        <is>
          <t>This nugget has learning material and questions covering the topic of Multiplying and Dividing Mixed numbers.</t>
        </is>
      </c>
      <c r="E227" s="12" t="inlineStr">
        <is>
          <t>ddee0d94-84d0-4ede-a5a4-d280dcdc74fd</t>
        </is>
      </c>
    </row>
    <row r="228" ht="45" customHeight="1">
      <c r="A228" s="12" t="inlineStr">
        <is>
          <t>Fractions, Decimals and Percentages</t>
        </is>
      </c>
      <c r="B228" s="12" t="inlineStr">
        <is>
          <t>Fraction Calculations</t>
        </is>
      </c>
      <c r="C228" s="13" t="inlineStr">
        <is>
          <t>Multiplying with Whole Numbers and Fractions [MF4.27]</t>
        </is>
      </c>
      <c r="D228" s="12" t="inlineStr">
        <is>
          <t>This nugget has learning material and questions covering the topic of Multiplying with Whole Numbers and Fractions.</t>
        </is>
      </c>
      <c r="E228" s="12" t="inlineStr">
        <is>
          <t>82a95b4b-2e20-4aed-989e-947dfe89c058</t>
        </is>
      </c>
    </row>
    <row r="229" ht="45" customHeight="1">
      <c r="A229" s="12" t="inlineStr">
        <is>
          <t>Fractions, Decimals and Percentages</t>
        </is>
      </c>
      <c r="B229" s="12" t="inlineStr">
        <is>
          <t>Fraction Calculations</t>
        </is>
      </c>
      <c r="C229" s="13" t="inlineStr">
        <is>
          <t>Dividing with Whole Numbers and Fractions [MF4.28]</t>
        </is>
      </c>
      <c r="D229" s="12" t="inlineStr">
        <is>
          <t>This nugget has learning material and questions covering the topic of Dividing with Whole Numbers and Fractions.</t>
        </is>
      </c>
      <c r="E229" s="12" t="inlineStr">
        <is>
          <t>19f9537e-4b10-4283-bfe5-afdf98a176a3</t>
        </is>
      </c>
    </row>
    <row r="230" ht="45" customHeight="1">
      <c r="A230" s="12" t="inlineStr">
        <is>
          <t>Fractions, Decimals and Percentages</t>
        </is>
      </c>
      <c r="B230" s="12" t="inlineStr">
        <is>
          <t>Fraction Calculations</t>
        </is>
      </c>
      <c r="C230" s="13" t="inlineStr">
        <is>
          <t>Reverse Fractions [MF4.32]</t>
        </is>
      </c>
      <c r="D230" s="12" t="inlineStr">
        <is>
          <t>This nugget has learning material and questions covering the topic of Reverse Fractions.</t>
        </is>
      </c>
      <c r="E230" s="12" t="inlineStr">
        <is>
          <t>46f797bc-4008-4792-871c-b8e724744f3f</t>
        </is>
      </c>
    </row>
    <row r="231" ht="45" customHeight="1">
      <c r="A231" s="12" t="inlineStr">
        <is>
          <t>Fractions, Decimals and Percentages</t>
        </is>
      </c>
      <c r="B231" s="12" t="inlineStr">
        <is>
          <t>Fraction Calculations</t>
        </is>
      </c>
      <c r="C231" s="13" t="inlineStr">
        <is>
          <t>Reverse Fractions: Worded Questions [MF4.33]</t>
        </is>
      </c>
      <c r="D231" s="12" t="inlineStr">
        <is>
          <t>This nugget has learning material and questions covering the topic of Reverse Fractions: Worded Questions.</t>
        </is>
      </c>
      <c r="E231" s="12" t="inlineStr">
        <is>
          <t>7f68acfd-b97d-40fd-8e22-eb1b5e2f2f43</t>
        </is>
      </c>
    </row>
    <row r="232" ht="45" customHeight="1">
      <c r="A232" s="12" t="inlineStr">
        <is>
          <t>Fractions, Decimals and Percentages</t>
        </is>
      </c>
      <c r="B232" s="12" t="inlineStr">
        <is>
          <t>Fraction Calculations</t>
        </is>
      </c>
      <c r="C232" s="13" t="inlineStr">
        <is>
          <t>Estimating Products of Fractions [MF4.34]</t>
        </is>
      </c>
      <c r="D232" s="12" t="inlineStr">
        <is>
          <t>This nugget has learning material and questions covering the topic of Estimating Products of Fractions.</t>
        </is>
      </c>
      <c r="E232" s="12" t="inlineStr">
        <is>
          <t>3ae01a5e-63e5-4903-87d2-cab226ef8d8d</t>
        </is>
      </c>
    </row>
    <row r="233" ht="45" customHeight="1">
      <c r="A233" s="12" t="inlineStr">
        <is>
          <t>Fractions, Decimals and Percentages</t>
        </is>
      </c>
      <c r="B233" s="12" t="inlineStr">
        <is>
          <t>Fraction Calculations</t>
        </is>
      </c>
      <c r="C233" s="13" t="inlineStr">
        <is>
          <t>Dividing Fractions (Bar Model) [MF4.35]</t>
        </is>
      </c>
      <c r="D233" s="12" t="inlineStr">
        <is>
          <t>This nugget has learning material and questions covering the topic of Dividing Fractions using Bar Models.</t>
        </is>
      </c>
      <c r="E233" s="12" t="inlineStr">
        <is>
          <t>f6e3f4c7-4985-4d83-a206-ea617382dbea</t>
        </is>
      </c>
    </row>
    <row r="234" ht="45" customHeight="1">
      <c r="A234" s="12" t="inlineStr">
        <is>
          <t>Fractions, Decimals and Percentages</t>
        </is>
      </c>
      <c r="B234" s="12" t="inlineStr">
        <is>
          <t>Fraction Calculations</t>
        </is>
      </c>
      <c r="C234" s="13" t="inlineStr">
        <is>
          <t>Diagnostic: Fractions of an Amount [MF00.10]</t>
        </is>
      </c>
      <c r="D234" s="12" t="inlineStr">
        <is>
          <t>This is a short diagnostic with questions on the topic of Fractions of an Amount.</t>
        </is>
      </c>
      <c r="E234" s="12" t="inlineStr">
        <is>
          <t>8db51a30-8aa8-463b-8a16-9b5e32f4f80b</t>
        </is>
      </c>
    </row>
    <row r="235" ht="45" customHeight="1">
      <c r="A235" s="12" t="inlineStr">
        <is>
          <t>Fractions, Decimals and Percentages</t>
        </is>
      </c>
      <c r="B235" s="12" t="inlineStr">
        <is>
          <t>Fraction Calculations</t>
        </is>
      </c>
      <c r="C235" s="13" t="inlineStr">
        <is>
          <t>Fraction of Amounts: Modelling [MF4.39]</t>
        </is>
      </c>
      <c r="D235" s="12" t="inlineStr">
        <is>
          <t>This nugget has learning material and questions covering the topic of fractions of amounts by modelling using bar models.</t>
        </is>
      </c>
      <c r="E235" s="12" t="inlineStr">
        <is>
          <t>7a877027-4a3f-46fd-825f-90e1875cba62</t>
        </is>
      </c>
    </row>
    <row r="236" ht="45" customHeight="1">
      <c r="A236" s="12" t="inlineStr">
        <is>
          <t>Fractions, Decimals and Percentages</t>
        </is>
      </c>
      <c r="B236" s="12" t="inlineStr">
        <is>
          <t>Fraction Calculations</t>
        </is>
      </c>
      <c r="C236" s="13" t="inlineStr">
        <is>
          <t>Fraction of Amounts: Non-Calculator [MF4.29]</t>
        </is>
      </c>
      <c r="D236" s="12" t="inlineStr">
        <is>
          <t>This nugget has learning material and questions covering the topic of Fractions of Amounts: Non-Calculator.</t>
        </is>
      </c>
      <c r="E236" s="12" t="inlineStr">
        <is>
          <t>9aa6ee68-797f-46ff-93f0-c70fa69fbf1c</t>
        </is>
      </c>
    </row>
    <row r="237" ht="45" customHeight="1">
      <c r="A237" s="12" t="inlineStr">
        <is>
          <t>Fractions, Decimals and Percentages</t>
        </is>
      </c>
      <c r="B237" s="12" t="inlineStr">
        <is>
          <t>Fraction Calculations</t>
        </is>
      </c>
      <c r="C237" s="13" t="inlineStr">
        <is>
          <t>Fraction of Amounts: Calculator [MF4.30]</t>
        </is>
      </c>
      <c r="D237" s="12" t="inlineStr">
        <is>
          <t>This nugget has learning material and questions covering the topic of Fractions of Amounts: Calculator.</t>
        </is>
      </c>
      <c r="E237" s="12" t="inlineStr">
        <is>
          <t>05a6dc1b-8f0b-43f8-8cad-9811c7bf4caf</t>
        </is>
      </c>
    </row>
    <row r="238" ht="45" customHeight="1">
      <c r="A238" s="12" t="inlineStr">
        <is>
          <t>Fractions, Decimals and Percentages</t>
        </is>
      </c>
      <c r="B238" s="12" t="inlineStr">
        <is>
          <t>Fraction Calculations</t>
        </is>
      </c>
      <c r="C238" s="13" t="inlineStr">
        <is>
          <t>Increasing and Decreasing by Fractions [MF4.31]</t>
        </is>
      </c>
      <c r="D238" s="12" t="inlineStr">
        <is>
          <t>This nugget has learning material and questions covering the topic of Increasing and Decreasing by Fractions.</t>
        </is>
      </c>
      <c r="E238" s="12" t="inlineStr">
        <is>
          <t>49ff6680-dfc6-43ed-aa2a-788cc038abeb</t>
        </is>
      </c>
    </row>
    <row r="239" ht="45" customHeight="1">
      <c r="A239" s="12" t="inlineStr">
        <is>
          <t>Fractions, Decimals and Percentages</t>
        </is>
      </c>
      <c r="B239" s="12" t="inlineStr">
        <is>
          <t>Fraction Calculations</t>
        </is>
      </c>
      <c r="C239" s="13" t="inlineStr">
        <is>
          <t>Fraction of Amounts: Modelling Finding the Whole [MF4.40]</t>
        </is>
      </c>
      <c r="D239" s="12" t="inlineStr">
        <is>
          <t>This nugget has learning material and questions covering the topic of finding the whole given a fraction and the value of that fraction, using bar models.</t>
        </is>
      </c>
      <c r="E239" s="12" t="inlineStr">
        <is>
          <t>43d6b122-e6db-4a24-be87-2080e05d3ed7</t>
        </is>
      </c>
    </row>
    <row r="240" ht="45" customHeight="1">
      <c r="A240" s="12" t="inlineStr">
        <is>
          <t>Fractions, Decimals and Percentages</t>
        </is>
      </c>
      <c r="B240" s="12" t="inlineStr">
        <is>
          <t>Percentage of an Amount</t>
        </is>
      </c>
      <c r="C240" s="13" t="inlineStr">
        <is>
          <t>Diagnostic: Percentage of an Amount [MF00.13]</t>
        </is>
      </c>
      <c r="D240" s="12" t="inlineStr">
        <is>
          <t>This is a short diagnostic with questions on the topic of Percentages.</t>
        </is>
      </c>
      <c r="E240" s="12" t="inlineStr">
        <is>
          <t>196d17c8-b38e-4a8b-bd3c-73915b310f43</t>
        </is>
      </c>
    </row>
    <row r="241" ht="45" customHeight="1">
      <c r="A241" s="12" t="inlineStr">
        <is>
          <t>Fractions, Decimals and Percentages</t>
        </is>
      </c>
      <c r="B241" s="12" t="inlineStr">
        <is>
          <t>Percentage of an Amount</t>
        </is>
      </c>
      <c r="C241" s="13" t="inlineStr">
        <is>
          <t>Understanding Percentages [MF7.01]</t>
        </is>
      </c>
      <c r="D241" s="12" t="inlineStr">
        <is>
          <t>This nugget has learning material and questions covering the topic of Understanding Percentages.</t>
        </is>
      </c>
      <c r="E241" s="12" t="inlineStr">
        <is>
          <t>c5d48b0e-941d-4d3c-8e8f-18a641edf441</t>
        </is>
      </c>
    </row>
    <row r="242" ht="45" customHeight="1">
      <c r="A242" s="12" t="inlineStr">
        <is>
          <t>Fractions, Decimals and Percentages</t>
        </is>
      </c>
      <c r="B242" s="12" t="inlineStr">
        <is>
          <t>Percentage of an Amount</t>
        </is>
      </c>
      <c r="C242" s="13" t="inlineStr">
        <is>
          <t>Finding 50% [MF7.02]</t>
        </is>
      </c>
      <c r="D242" s="12" t="inlineStr">
        <is>
          <t>This nugget has learning material and questions covering the topic of Finding 50%.</t>
        </is>
      </c>
      <c r="E242" s="12" t="inlineStr">
        <is>
          <t>975c074b-d008-4544-a7fe-44745f96bd2b</t>
        </is>
      </c>
    </row>
    <row r="243" ht="45" customHeight="1">
      <c r="A243" s="12" t="inlineStr">
        <is>
          <t>Fractions, Decimals and Percentages</t>
        </is>
      </c>
      <c r="B243" s="12" t="inlineStr">
        <is>
          <t>Percentage of an Amount</t>
        </is>
      </c>
      <c r="C243" s="13" t="inlineStr">
        <is>
          <t>Finding 25% [MF7.03]</t>
        </is>
      </c>
      <c r="D243" s="12" t="inlineStr">
        <is>
          <t>This nugget has learning material and questions covering the topic of Finding 25%.</t>
        </is>
      </c>
      <c r="E243" s="12" t="inlineStr">
        <is>
          <t>5d8ec434-490c-48f1-9c1e-6cfa2129a1f2</t>
        </is>
      </c>
    </row>
    <row r="244" ht="45" customHeight="1">
      <c r="A244" s="12" t="inlineStr">
        <is>
          <t>Fractions, Decimals and Percentages</t>
        </is>
      </c>
      <c r="B244" s="12" t="inlineStr">
        <is>
          <t>Percentage of an Amount</t>
        </is>
      </c>
      <c r="C244" s="13" t="inlineStr">
        <is>
          <t>Finding 10% [MF7.04]</t>
        </is>
      </c>
      <c r="D244" s="12" t="inlineStr">
        <is>
          <t>This nugget has learning material and questions covering the topic of Finding 10%.</t>
        </is>
      </c>
      <c r="E244" s="12" t="inlineStr">
        <is>
          <t>aeb77eac-1b8c-4df4-af61-d2ff29134801</t>
        </is>
      </c>
    </row>
    <row r="245" ht="45" customHeight="1">
      <c r="A245" s="12" t="inlineStr">
        <is>
          <t>Fractions, Decimals and Percentages</t>
        </is>
      </c>
      <c r="B245" s="12" t="inlineStr">
        <is>
          <t>Percentage of an Amount</t>
        </is>
      </c>
      <c r="C245" s="13" t="inlineStr">
        <is>
          <t>Finding 5% [MF7.05]</t>
        </is>
      </c>
      <c r="D245" s="12" t="inlineStr">
        <is>
          <t>This nugget has learning material and questions covering the topic of Finding 5%.</t>
        </is>
      </c>
      <c r="E245" s="12" t="inlineStr">
        <is>
          <t>f9d2e435-87b4-4e0f-b5cd-579ca46bd4c6</t>
        </is>
      </c>
    </row>
    <row r="246" ht="45" customHeight="1">
      <c r="A246" s="12" t="inlineStr">
        <is>
          <t>Fractions, Decimals and Percentages</t>
        </is>
      </c>
      <c r="B246" s="12" t="inlineStr">
        <is>
          <t>Percentage of an Amount</t>
        </is>
      </c>
      <c r="C246" s="13" t="inlineStr">
        <is>
          <t>Finding 1% [MF7.06]</t>
        </is>
      </c>
      <c r="D246" s="12" t="inlineStr">
        <is>
          <t>This nugget has learning material and questions covering the topic of Finding 1%.</t>
        </is>
      </c>
      <c r="E246" s="12" t="inlineStr">
        <is>
          <t>f386ecf6-9d68-49e3-81e5-98810601bafa</t>
        </is>
      </c>
    </row>
    <row r="247" ht="45" customHeight="1">
      <c r="A247" s="12" t="inlineStr">
        <is>
          <t>Fractions, Decimals and Percentages</t>
        </is>
      </c>
      <c r="B247" s="12" t="inlineStr">
        <is>
          <t>Percentage of an Amount</t>
        </is>
      </c>
      <c r="C247" s="13" t="inlineStr">
        <is>
          <t>Finding Multiples of Tens in Percentages [MF7.07]</t>
        </is>
      </c>
      <c r="D247" s="12" t="inlineStr">
        <is>
          <t>This nugget has learning material and questions covering the topic of Finding Multiples of Tens in Percentages.</t>
        </is>
      </c>
      <c r="E247" s="12" t="inlineStr">
        <is>
          <t>0523d96d-f523-4fde-9faa-85d44ad5afa9</t>
        </is>
      </c>
    </row>
    <row r="248" ht="45" customHeight="1">
      <c r="A248" s="12" t="inlineStr">
        <is>
          <t>Fractions, Decimals and Percentages</t>
        </is>
      </c>
      <c r="B248" s="12" t="inlineStr">
        <is>
          <t>Percentage of an Amount</t>
        </is>
      </c>
      <c r="C248" s="13" t="inlineStr">
        <is>
          <t>Percentages of Amounts: Modelling [MF7.15]</t>
        </is>
      </c>
      <c r="D248" s="12" t="inlineStr">
        <is>
          <t>This nugget has learning material and questions covering the topic of percentages of amounts by modelling using bar models.</t>
        </is>
      </c>
      <c r="E248" s="12" t="inlineStr">
        <is>
          <t>8817b4a4-f5b2-4900-8697-2bb1c9f12d4e</t>
        </is>
      </c>
    </row>
    <row r="249" ht="45" customHeight="1">
      <c r="A249" s="12" t="inlineStr">
        <is>
          <t>Fractions, Decimals and Percentages</t>
        </is>
      </c>
      <c r="B249" s="12" t="inlineStr">
        <is>
          <t>Percentage of an Amount</t>
        </is>
      </c>
      <c r="C249" s="13" t="inlineStr">
        <is>
          <t>Finding Percentages of Amounts 1 [MF7.08]</t>
        </is>
      </c>
      <c r="D249" s="12" t="inlineStr">
        <is>
          <t>This nugget has learning material and questions covering the topic of Finding Percentages of Amounts 1.</t>
        </is>
      </c>
      <c r="E249" s="12" t="inlineStr">
        <is>
          <t>7f01816b-e6ec-4cee-a4dc-22433219277e</t>
        </is>
      </c>
    </row>
    <row r="250" ht="45" customHeight="1">
      <c r="A250" s="12" t="inlineStr">
        <is>
          <t>Fractions, Decimals and Percentages</t>
        </is>
      </c>
      <c r="B250" s="12" t="inlineStr">
        <is>
          <t>Percentage of an Amount</t>
        </is>
      </c>
      <c r="C250" s="13" t="inlineStr">
        <is>
          <t>Finding Percentages of Amounts 2 [MF7.09]</t>
        </is>
      </c>
      <c r="D250" s="12" t="inlineStr">
        <is>
          <t>This nugget has learning material and questions covering the topic of Finding Percentages of Amounts 2.</t>
        </is>
      </c>
      <c r="E250" s="12" t="inlineStr">
        <is>
          <t>43c5d5ee-3abe-44af-84c8-3a3e2f1868a3</t>
        </is>
      </c>
    </row>
    <row r="251" ht="45" customHeight="1">
      <c r="A251" s="12" t="inlineStr">
        <is>
          <t>Fractions, Decimals and Percentages</t>
        </is>
      </c>
      <c r="B251" s="12" t="inlineStr">
        <is>
          <t>Percentage of an Amount</t>
        </is>
      </c>
      <c r="C251" s="13" t="inlineStr">
        <is>
          <t>Finding Percentages of Amounts 3 [MF7.10]</t>
        </is>
      </c>
      <c r="D251" s="12" t="inlineStr">
        <is>
          <t>This nugget has learning material and questions covering the topic of Finding Percentages of Amounts 3.</t>
        </is>
      </c>
      <c r="E251" s="12" t="inlineStr">
        <is>
          <t>f2951ca9-c453-4f7b-92b3-3ddb4fe8a800</t>
        </is>
      </c>
    </row>
    <row r="252" ht="45" customHeight="1">
      <c r="A252" s="12" t="inlineStr">
        <is>
          <t>Fractions, Decimals and Percentages</t>
        </is>
      </c>
      <c r="B252" s="12" t="inlineStr">
        <is>
          <t>Percentage of an Amount</t>
        </is>
      </c>
      <c r="C252" s="13" t="inlineStr">
        <is>
          <t>Comparing Percentages 1: Multiples of 5% [MF7.11]</t>
        </is>
      </c>
      <c r="D252" s="12" t="inlineStr">
        <is>
          <t>This nugget has learning material and questions covering the topic of Comparing Percentages 1.</t>
        </is>
      </c>
      <c r="E252" s="12" t="inlineStr">
        <is>
          <t>f27b1e70-557e-4c4c-9cdc-02f243087dce</t>
        </is>
      </c>
    </row>
    <row r="253" ht="45" customHeight="1">
      <c r="A253" s="12" t="inlineStr">
        <is>
          <t>Fractions, Decimals and Percentages</t>
        </is>
      </c>
      <c r="B253" s="12" t="inlineStr">
        <is>
          <t>Percentage of an Amount</t>
        </is>
      </c>
      <c r="C253" s="13" t="inlineStr">
        <is>
          <t>Comparing Percentages 2 [MF7.12]</t>
        </is>
      </c>
      <c r="D253" s="12" t="inlineStr">
        <is>
          <t>This nugget has learning material and questions covering the topic of Comparing Percentages 2.</t>
        </is>
      </c>
      <c r="E253" s="12" t="inlineStr">
        <is>
          <t>aa1ccc69-b11c-458f-82a3-94bb779a8b30</t>
        </is>
      </c>
    </row>
    <row r="254" ht="45" customHeight="1">
      <c r="A254" s="12" t="inlineStr">
        <is>
          <t>Fractions, Decimals and Percentages</t>
        </is>
      </c>
      <c r="B254" s="12" t="inlineStr">
        <is>
          <t>Percentage of an Amount</t>
        </is>
      </c>
      <c r="C254" s="13" t="inlineStr">
        <is>
          <t>Finding Decimal Percentages [MF7.13]</t>
        </is>
      </c>
      <c r="D254" s="12" t="inlineStr">
        <is>
          <t>This nugget has learning material and questions covering the topic of Finding Decimal Percentages.</t>
        </is>
      </c>
      <c r="E254" s="12" t="inlineStr">
        <is>
          <t>d0085822-1145-4eed-ab18-8e17be29d0f5</t>
        </is>
      </c>
    </row>
    <row r="255" ht="45" customHeight="1">
      <c r="A255" s="12" t="inlineStr">
        <is>
          <t>Fractions, Decimals and Percentages</t>
        </is>
      </c>
      <c r="B255" s="12" t="inlineStr">
        <is>
          <t>Percentage of an Amount</t>
        </is>
      </c>
      <c r="C255" s="13" t="inlineStr">
        <is>
          <t>Estimate with Percentages [MF7.14]</t>
        </is>
      </c>
      <c r="D255" s="12" t="inlineStr">
        <is>
          <t>This nugget has learning material and questions covering the topic of estimation with percentages.</t>
        </is>
      </c>
      <c r="E255" s="12" t="inlineStr">
        <is>
          <t>4d3a5765-a42c-4bc9-bb42-d557989df31c</t>
        </is>
      </c>
    </row>
    <row r="256" ht="45" customHeight="1">
      <c r="A256" s="12" t="inlineStr">
        <is>
          <t>Fractions, Decimals and Percentages</t>
        </is>
      </c>
      <c r="B256" s="12" t="inlineStr">
        <is>
          <t>Percentage of an Amount</t>
        </is>
      </c>
      <c r="C256" s="13" t="inlineStr">
        <is>
          <t>Finding Percentages greater than 100 [MF10.04]</t>
        </is>
      </c>
      <c r="D256" s="12" t="inlineStr">
        <is>
          <t>This nugget has learning material and questions covering the topic of Finding Percentages greater than 100 (Non Calc).</t>
        </is>
      </c>
      <c r="E256" s="12" t="inlineStr">
        <is>
          <t>b5ac14cc-6ae0-4495-93b3-2d31bf07324b</t>
        </is>
      </c>
    </row>
    <row r="257" ht="45" customHeight="1">
      <c r="A257" s="12" t="inlineStr">
        <is>
          <t>Fractions, Decimals and Percentages</t>
        </is>
      </c>
      <c r="B257" s="12" t="inlineStr">
        <is>
          <t>Percentage of an Amount</t>
        </is>
      </c>
      <c r="C257" s="13" t="inlineStr">
        <is>
          <t>Decimal Multipliers [MF11.20]</t>
        </is>
      </c>
      <c r="D257" s="12" t="inlineStr">
        <is>
          <t>This nugget covers how to find the decimal multiplier need to find a percentage of an amount, by dividing by 100.</t>
        </is>
      </c>
      <c r="E257" s="12" t="inlineStr">
        <is>
          <t>1df600dd-68f8-407c-b74e-a4d36d42b958</t>
        </is>
      </c>
    </row>
    <row r="258" ht="45" customHeight="1">
      <c r="A258" s="12" t="inlineStr">
        <is>
          <t>Fractions, Decimals and Percentages</t>
        </is>
      </c>
      <c r="B258" s="12" t="inlineStr">
        <is>
          <t>Percentage of an Amount</t>
        </is>
      </c>
      <c r="C258" s="13" t="inlineStr">
        <is>
          <t>Finding Percentages 1: Integer Percentages &lt; 100% (Calculator) [MF11.01]</t>
        </is>
      </c>
      <c r="D258" s="12" t="inlineStr">
        <is>
          <t>This nugget has learning material and questions covering the topic of Finding Percentages 1 (Calculator).</t>
        </is>
      </c>
      <c r="E258" s="12" t="inlineStr">
        <is>
          <t>927c2c40-3798-47be-994b-e27bef019aff</t>
        </is>
      </c>
    </row>
    <row r="259" ht="45" customHeight="1">
      <c r="A259" s="12" t="inlineStr">
        <is>
          <t>Fractions, Decimals and Percentages</t>
        </is>
      </c>
      <c r="B259" s="12" t="inlineStr">
        <is>
          <t>Percentage of an Amount</t>
        </is>
      </c>
      <c r="C259" s="13" t="inlineStr">
        <is>
          <t>Finding Percentages 2: &gt; 100% or Non-Integer Percentages (Calculator) [MF11.02]</t>
        </is>
      </c>
      <c r="D259" s="12" t="inlineStr">
        <is>
          <t>This nugget has learning material and questions covering the topic of Finding Percentages 2 (Calculator).</t>
        </is>
      </c>
      <c r="E259" s="12" t="inlineStr">
        <is>
          <t>4452dfb6-f516-4f8b-8f1c-ba35dbcb56d4</t>
        </is>
      </c>
    </row>
    <row r="260" ht="45" customHeight="1">
      <c r="A260" s="12" t="inlineStr">
        <is>
          <t>Fractions, Decimals and Percentages</t>
        </is>
      </c>
      <c r="B260" s="12" t="inlineStr">
        <is>
          <t>Percentages: Increase, Decrease and Interest</t>
        </is>
      </c>
      <c r="C260" s="13" t="inlineStr">
        <is>
          <t>Diagnostic: Percentages (Increase, Decrease and Interest) [MF00.16]</t>
        </is>
      </c>
      <c r="D260" s="12" t="inlineStr">
        <is>
          <t>This is a short diagnostic with questions on the topic of Percentages: Increase, Decrease and Interest.</t>
        </is>
      </c>
      <c r="E260" s="12" t="inlineStr">
        <is>
          <t>3e3433e0-0cb9-4063-9a7c-6c3fc25ae61b</t>
        </is>
      </c>
    </row>
    <row r="261" ht="45" customHeight="1">
      <c r="A261" s="12" t="inlineStr">
        <is>
          <t>Fractions, Decimals and Percentages</t>
        </is>
      </c>
      <c r="B261" s="12" t="inlineStr">
        <is>
          <t>Percentages: Increase, Decrease and Interest</t>
        </is>
      </c>
      <c r="C261" s="13" t="inlineStr">
        <is>
          <t>Percentage Increase and Decrease: Modelling [MF10.06]</t>
        </is>
      </c>
      <c r="D261" s="12" t="inlineStr">
        <is>
          <t>This nugget has learning material and questions covering the topic of percentage increase and decrease by modelling using bar models.</t>
        </is>
      </c>
      <c r="E261" s="12" t="inlineStr">
        <is>
          <t>3d6d0e8f-eeb8-4c75-a53d-9c834de59464</t>
        </is>
      </c>
    </row>
    <row r="262" ht="45" customHeight="1">
      <c r="A262" s="12" t="inlineStr">
        <is>
          <t>Fractions, Decimals and Percentages</t>
        </is>
      </c>
      <c r="B262" s="12" t="inlineStr">
        <is>
          <t>Percentages: Increase, Decrease and Interest</t>
        </is>
      </c>
      <c r="C262" s="13" t="inlineStr">
        <is>
          <t>Percentage Increase [MF10.01]</t>
        </is>
      </c>
      <c r="D262" s="12" t="inlineStr">
        <is>
          <t>This nugget has learning material and questions covering the topic of Percentage Increase (Non Calc).</t>
        </is>
      </c>
      <c r="E262" s="12" t="inlineStr">
        <is>
          <t>d16959c0-2f8f-4c19-8333-26aa72f552a4</t>
        </is>
      </c>
    </row>
    <row r="263" ht="45" customHeight="1">
      <c r="A263" s="12" t="inlineStr">
        <is>
          <t>Fractions, Decimals and Percentages</t>
        </is>
      </c>
      <c r="B263" s="12" t="inlineStr">
        <is>
          <t>Percentages: Increase, Decrease and Interest</t>
        </is>
      </c>
      <c r="C263" s="13" t="inlineStr">
        <is>
          <t>Percentage Decrease [MF10.02]</t>
        </is>
      </c>
      <c r="D263" s="12" t="inlineStr">
        <is>
          <t>This nugget has learning material and questions covering the topic of Percentage Decrease (Non Calc).</t>
        </is>
      </c>
      <c r="E263" s="12" t="inlineStr">
        <is>
          <t>20771ca7-507f-42e7-b50b-9d4cdd865216</t>
        </is>
      </c>
    </row>
    <row r="264" ht="45" customHeight="1">
      <c r="A264" s="12" t="inlineStr">
        <is>
          <t>Fractions, Decimals and Percentages</t>
        </is>
      </c>
      <c r="B264" s="12" t="inlineStr">
        <is>
          <t>Percentages: Increase, Decrease and Interest</t>
        </is>
      </c>
      <c r="C264" s="13" t="inlineStr">
        <is>
          <t>Percentage Increase and Decrease [MF10.03]</t>
        </is>
      </c>
      <c r="D264" s="12" t="inlineStr">
        <is>
          <t>This nugget has learning material and questions covering the topic of Percentage Increase and Decrease (Non Calc).</t>
        </is>
      </c>
      <c r="E264" s="12" t="inlineStr">
        <is>
          <t>a5639c24-9d50-43c0-9e79-bc81fc00484c</t>
        </is>
      </c>
    </row>
    <row r="265" ht="45" customHeight="1">
      <c r="A265" s="12" t="inlineStr">
        <is>
          <t>Fractions, Decimals and Percentages</t>
        </is>
      </c>
      <c r="B265" s="12" t="inlineStr">
        <is>
          <t>Percentages: Increase, Decrease and Interest</t>
        </is>
      </c>
      <c r="C265" s="13" t="inlineStr">
        <is>
          <t>Simple Interest [MF10.05]</t>
        </is>
      </c>
      <c r="D265" s="12" t="inlineStr">
        <is>
          <t>This nugget has learning material and questions covering the topic of Simple Interest (Non Calc).</t>
        </is>
      </c>
      <c r="E265" s="12" t="inlineStr">
        <is>
          <t>7090d002-0788-41f0-bf72-5b6d8f33ca81</t>
        </is>
      </c>
    </row>
    <row r="266" ht="45" customHeight="1">
      <c r="A266" s="12" t="inlineStr">
        <is>
          <t>Fractions, Decimals and Percentages</t>
        </is>
      </c>
      <c r="B266" s="12" t="inlineStr">
        <is>
          <t>Percentages: Increase, Decrease and Interest</t>
        </is>
      </c>
      <c r="C266" s="13" t="inlineStr">
        <is>
          <t>Percentage Increase and Decrease (Calculator) [MF11.03]</t>
        </is>
      </c>
      <c r="D266" s="12" t="inlineStr">
        <is>
          <t>This nugget has learning material and questions covering the topic of Percentages Increase and Decrease (Calculator).</t>
        </is>
      </c>
      <c r="E266" s="12" t="inlineStr">
        <is>
          <t>688127a4-38fd-4e76-87da-dfe67c9d18ed</t>
        </is>
      </c>
    </row>
    <row r="267" ht="45" customHeight="1">
      <c r="A267" s="12" t="inlineStr">
        <is>
          <t>Fractions, Decimals and Percentages</t>
        </is>
      </c>
      <c r="B267" s="12" t="inlineStr">
        <is>
          <t>Percentages: Increase, Decrease and Interest</t>
        </is>
      </c>
      <c r="C267" s="13" t="inlineStr">
        <is>
          <t>Repeated Percentage Increase and Decrease (Calculator) [MF11.05]</t>
        </is>
      </c>
      <c r="D267" s="12" t="inlineStr">
        <is>
          <t>This nugget has learning material and questions covering the topic of Repeated Percentage Increase and Decrease (Calculator).</t>
        </is>
      </c>
      <c r="E267" s="12" t="inlineStr">
        <is>
          <t>0025156c-c2a0-4ce7-b055-ce84fe9b7f08</t>
        </is>
      </c>
    </row>
    <row r="268" ht="45" customHeight="1">
      <c r="A268" s="12" t="inlineStr">
        <is>
          <t>Fractions, Decimals and Percentages</t>
        </is>
      </c>
      <c r="B268" s="12" t="inlineStr">
        <is>
          <t>Percentages: Increase, Decrease and Interest</t>
        </is>
      </c>
      <c r="C268" s="13" t="inlineStr">
        <is>
          <t>Repeated Percentage Change (Increase and Decrease) [MF11.21]</t>
        </is>
      </c>
      <c r="D268" s="12" t="inlineStr">
        <is>
          <t>This nuggets covers how to work out the overall percentage increase or decrease based on a series of percentage increases or decreases by using decimal multipliers.</t>
        </is>
      </c>
      <c r="E268" s="12" t="inlineStr">
        <is>
          <t>2863fc3e-c5f4-4673-8186-2770e5f6e936</t>
        </is>
      </c>
    </row>
    <row r="269" ht="45" customHeight="1">
      <c r="A269" s="12" t="inlineStr">
        <is>
          <t>Fractions, Decimals and Percentages</t>
        </is>
      </c>
      <c r="B269" s="12" t="inlineStr">
        <is>
          <t>Percentages: Increase, Decrease and Interest</t>
        </is>
      </c>
      <c r="C269" s="13" t="inlineStr">
        <is>
          <t>Simple Interest (Calculator) [MF11.06]</t>
        </is>
      </c>
      <c r="D269" s="12" t="inlineStr">
        <is>
          <t>This nugget has learning material and questions covering the topic of Simple Interest (Calculator).</t>
        </is>
      </c>
      <c r="E269" s="12" t="inlineStr">
        <is>
          <t>d4c388b5-dfeb-478f-8e41-fc8493e03084</t>
        </is>
      </c>
    </row>
    <row r="270" ht="45" customHeight="1">
      <c r="A270" s="12" t="inlineStr">
        <is>
          <t>Fractions, Decimals and Percentages</t>
        </is>
      </c>
      <c r="B270" s="12" t="inlineStr">
        <is>
          <t>Percentages: Increase, Decrease and Interest</t>
        </is>
      </c>
      <c r="C270" s="13" t="inlineStr">
        <is>
          <t>Compound Interest (Calculator) [MF11.07]</t>
        </is>
      </c>
      <c r="D270" s="12" t="inlineStr">
        <is>
          <t>This nugget has learning material and questions covering the topic of Compound Interest  (Calculator).</t>
        </is>
      </c>
      <c r="E270" s="12" t="inlineStr">
        <is>
          <t>2f2de45f-d1b6-44cb-a724-8aa056fc2f3c</t>
        </is>
      </c>
    </row>
    <row r="271" ht="45" customHeight="1">
      <c r="A271" s="12" t="inlineStr">
        <is>
          <t>Fractions, Decimals and Percentages</t>
        </is>
      </c>
      <c r="B271" s="12" t="inlineStr">
        <is>
          <t>Percentages: Increase, Decrease and Interest</t>
        </is>
      </c>
      <c r="C271" s="13" t="inlineStr">
        <is>
          <t>Depreciation (Calculator) [MF11.08]</t>
        </is>
      </c>
      <c r="D271" s="12" t="inlineStr">
        <is>
          <t>This nugget has learning material and questions covering the topic of Depreciation (Calculator).</t>
        </is>
      </c>
      <c r="E271" s="12" t="inlineStr">
        <is>
          <t>e188deb2-3742-4dfc-9417-6fd71a92a432</t>
        </is>
      </c>
    </row>
    <row r="272" ht="45" customHeight="1">
      <c r="A272" s="12" t="inlineStr">
        <is>
          <t>Fractions, Decimals and Percentages</t>
        </is>
      </c>
      <c r="B272" s="12" t="inlineStr">
        <is>
          <t>Percentages: Increase, Decrease and Interest</t>
        </is>
      </c>
      <c r="C272" s="13" t="inlineStr">
        <is>
          <t>Compound Interest and Depreciation (Calculator) [MF11.09]</t>
        </is>
      </c>
      <c r="D272" s="12" t="inlineStr">
        <is>
          <t>This nugget has learning material and questions covering the topic of Compound Interest and Depreciation (Calculator).</t>
        </is>
      </c>
      <c r="E272" s="12" t="inlineStr">
        <is>
          <t>dadf798e-bee4-4b5a-9933-3817a83c381a</t>
        </is>
      </c>
    </row>
    <row r="273" ht="45" customHeight="1">
      <c r="A273" s="12" t="inlineStr">
        <is>
          <t>Fractions, Decimals and Percentages</t>
        </is>
      </c>
      <c r="B273" s="12" t="inlineStr">
        <is>
          <t>Percentages: Increase, Decrease and Interest</t>
        </is>
      </c>
      <c r="C273" s="13" t="inlineStr">
        <is>
          <t>Simple and Compound Interest (Calculator) [MF11.10]</t>
        </is>
      </c>
      <c r="D273" s="12" t="inlineStr">
        <is>
          <t>This nugget has learning material and questions covering the topic of Simple and Compound Interest (Calculator).</t>
        </is>
      </c>
      <c r="E273" s="12" t="inlineStr">
        <is>
          <t>a9311ade-7c87-412b-b9bf-047723d068da</t>
        </is>
      </c>
    </row>
    <row r="274" ht="45" customHeight="1">
      <c r="A274" s="12" t="inlineStr">
        <is>
          <t>Fractions, Decimals and Percentages</t>
        </is>
      </c>
      <c r="B274" s="12" t="inlineStr">
        <is>
          <t>Percentages: Increase, Decrease and Interest</t>
        </is>
      </c>
      <c r="C274" s="13" t="inlineStr">
        <is>
          <t>Diagnostic: Exponential Growth and Decay [MH00.05]</t>
        </is>
      </c>
      <c r="D274" s="12" t="inlineStr">
        <is>
          <t>This is a short diagnostic with questions on the topic of Exponential Growth and Decay.</t>
        </is>
      </c>
      <c r="E274" s="12" t="inlineStr">
        <is>
          <t>0a0aee87-82df-4448-a9d3-2f9ccda5514a</t>
        </is>
      </c>
    </row>
    <row r="275" ht="45" customHeight="1">
      <c r="A275" s="12" t="inlineStr">
        <is>
          <t>Fractions, Decimals and Percentages</t>
        </is>
      </c>
      <c r="B275" s="12" t="inlineStr">
        <is>
          <t>Percentages: Increase, Decrease and Interest</t>
        </is>
      </c>
      <c r="C275" s="13" t="inlineStr">
        <is>
          <t>Exponential Growth [MH11.14]</t>
        </is>
      </c>
      <c r="D275" s="12" t="inlineStr">
        <is>
          <t>This nugget has learning material and questions covering the topic of Exponential Growth.</t>
        </is>
      </c>
      <c r="E275" s="12" t="inlineStr">
        <is>
          <t>19467490-5b3b-446f-9cf3-911432fd47e7</t>
        </is>
      </c>
    </row>
    <row r="276" ht="45" customHeight="1">
      <c r="A276" s="12" t="inlineStr">
        <is>
          <t>Fractions, Decimals and Percentages</t>
        </is>
      </c>
      <c r="B276" s="12" t="inlineStr">
        <is>
          <t>Percentages: Increase, Decrease and Interest</t>
        </is>
      </c>
      <c r="C276" s="13" t="inlineStr">
        <is>
          <t>Exponential Decay [MH11.15]</t>
        </is>
      </c>
      <c r="D276" s="12" t="inlineStr">
        <is>
          <t>This nugget has learning material and questions covering the topic of Exponential Decay.</t>
        </is>
      </c>
      <c r="E276" s="12" t="inlineStr">
        <is>
          <t>f8af2488-848d-4165-a49a-5fe70aa757b5</t>
        </is>
      </c>
    </row>
    <row r="277" ht="45" customHeight="1">
      <c r="A277" s="12" t="inlineStr">
        <is>
          <t>Fractions, Decimals and Percentages</t>
        </is>
      </c>
      <c r="B277" s="12" t="inlineStr">
        <is>
          <t>Percentages: Increase, Decrease and Interest</t>
        </is>
      </c>
      <c r="C277" s="13" t="inlineStr">
        <is>
          <t>Exponential Growth and Decay [MH11.16]</t>
        </is>
      </c>
      <c r="D277" s="12" t="inlineStr">
        <is>
          <t>This nugget has learning material and questions covering the topic of Exponential Growth and Decay.</t>
        </is>
      </c>
      <c r="E277" s="12" t="inlineStr">
        <is>
          <t>7d259551-15d9-4393-ac5e-c18aebb3536e</t>
        </is>
      </c>
    </row>
    <row r="278" ht="45" customHeight="1">
      <c r="A278" s="12" t="inlineStr">
        <is>
          <t>Fractions, Decimals and Percentages</t>
        </is>
      </c>
      <c r="B278" s="12" t="inlineStr">
        <is>
          <t>Percentage Change and Reverse Percentages</t>
        </is>
      </c>
      <c r="C278" s="13" t="inlineStr">
        <is>
          <t>Diagnostic: Percentage Change and Reverse Percentages [MI00.22]</t>
        </is>
      </c>
      <c r="D278" s="12" t="inlineStr">
        <is>
          <t>This is a short diagnostic with questions on the topic of Percentage Change and Reverse Percentages.</t>
        </is>
      </c>
      <c r="E278" s="12" t="inlineStr">
        <is>
          <t>64bfb229-ce0d-4c38-b150-cc66a84190df</t>
        </is>
      </c>
    </row>
    <row r="279" ht="45" customHeight="1">
      <c r="A279" s="12" t="inlineStr">
        <is>
          <t>Fractions, Decimals and Percentages</t>
        </is>
      </c>
      <c r="B279" s="12" t="inlineStr">
        <is>
          <t>Percentage Change and Reverse Percentages</t>
        </is>
      </c>
      <c r="C279" s="13" t="inlineStr">
        <is>
          <t>Percentage Change [MF11.04]</t>
        </is>
      </c>
      <c r="D279" s="12" t="inlineStr">
        <is>
          <t>This nugget has learning material and questions covering the topic of Percentage Change.</t>
        </is>
      </c>
      <c r="E279" s="12" t="inlineStr">
        <is>
          <t>8122234c-5c94-4d06-9793-ee1f015d319b</t>
        </is>
      </c>
    </row>
    <row r="280" ht="45" customHeight="1">
      <c r="A280" s="12" t="inlineStr">
        <is>
          <t>Fractions, Decimals and Percentages</t>
        </is>
      </c>
      <c r="B280" s="12" t="inlineStr">
        <is>
          <t>Percentage Change and Reverse Percentages</t>
        </is>
      </c>
      <c r="C280" s="13" t="inlineStr">
        <is>
          <t>Reverse Percentages Introduction: Modelling [MF11.18]</t>
        </is>
      </c>
      <c r="D280" s="12" t="inlineStr">
        <is>
          <t>This nugget has learning material and questions covering the topic of finding percentages with missing values by modelling using bar models.</t>
        </is>
      </c>
      <c r="E280" s="12" t="inlineStr">
        <is>
          <t>80de5d29-1335-4cd6-93a3-8bad901e2520</t>
        </is>
      </c>
    </row>
    <row r="281" ht="45" customHeight="1">
      <c r="A281" s="12" t="inlineStr">
        <is>
          <t>Fractions, Decimals and Percentages</t>
        </is>
      </c>
      <c r="B281" s="12" t="inlineStr">
        <is>
          <t>Percentage Change and Reverse Percentages</t>
        </is>
      </c>
      <c r="C281" s="13" t="inlineStr">
        <is>
          <t>Reverse Percentages: Modelling [MF11.19]</t>
        </is>
      </c>
      <c r="D281" s="12" t="inlineStr">
        <is>
          <t>This nugget has learning material and questions covering the topic of reverse percentages by modelling using bar models.</t>
        </is>
      </c>
      <c r="E281" s="12" t="inlineStr">
        <is>
          <t>91f07b46-5312-4da8-b009-db713bae6c28</t>
        </is>
      </c>
    </row>
    <row r="282" ht="45" customHeight="1">
      <c r="A282" s="12" t="inlineStr">
        <is>
          <t>Fractions, Decimals and Percentages</t>
        </is>
      </c>
      <c r="B282" s="12" t="inlineStr">
        <is>
          <t>Percentage Change and Reverse Percentages</t>
        </is>
      </c>
      <c r="C282" s="13" t="inlineStr">
        <is>
          <t>Reverse Percentage [MF11.11]</t>
        </is>
      </c>
      <c r="D282" s="12" t="inlineStr">
        <is>
          <t>This nugget has learning material and questions covering the topic of Reverse Percentage.</t>
        </is>
      </c>
      <c r="E282" s="12" t="inlineStr">
        <is>
          <t>58fe721d-4b12-4061-ad2e-f90ab4df6915</t>
        </is>
      </c>
    </row>
    <row r="283" ht="45" customHeight="1">
      <c r="A283" s="12" t="inlineStr">
        <is>
          <t>Fractions, Decimals and Percentages</t>
        </is>
      </c>
      <c r="B283" s="12" t="inlineStr">
        <is>
          <t>Percentage Change and Reverse Percentages</t>
        </is>
      </c>
      <c r="C283" s="13" t="inlineStr">
        <is>
          <t>Express One Amount as a Percentage of Another [MF11.13]</t>
        </is>
      </c>
      <c r="D283" s="12" t="inlineStr">
        <is>
          <t>This nugget has learning material and questions covering the topic of Express One amount as a percentage of another (Level 2).</t>
        </is>
      </c>
      <c r="E283" s="12" t="inlineStr">
        <is>
          <t>d71e4d9b-8ce1-4f6b-8605-860e2b74d0eb</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Converting Ratios into Fractions [MF15.11]</t>
        </is>
      </c>
      <c r="D320" s="12" t="inlineStr">
        <is>
          <t>This nugget has learning material and questions covering the topic of Converting Ratios into Fractions.</t>
        </is>
      </c>
      <c r="E320" s="12" t="inlineStr">
        <is>
          <t>907919ea-8fac-44c8-bcd9-456608e7040c</t>
        </is>
      </c>
    </row>
    <row r="321" ht="45" customHeight="1">
      <c r="A321" s="12" t="inlineStr">
        <is>
          <t>Ratio and Proportion</t>
        </is>
      </c>
      <c r="B321" s="12" t="inlineStr">
        <is>
          <t>Ratio</t>
        </is>
      </c>
      <c r="C321" s="13" t="inlineStr">
        <is>
          <t>Converting Fractions into Ratios [MF15.12]</t>
        </is>
      </c>
      <c r="D321" s="12" t="inlineStr">
        <is>
          <t>This nugget has learning material and questions covering the topic of converting fractions into ratios.</t>
        </is>
      </c>
      <c r="E321" s="12" t="inlineStr">
        <is>
          <t>3dd802c2-6e1b-436d-bfc1-fea0371a3e24</t>
        </is>
      </c>
    </row>
    <row r="322" ht="45" customHeight="1">
      <c r="A322" s="12" t="inlineStr">
        <is>
          <t>Ratio and Proportion</t>
        </is>
      </c>
      <c r="B322" s="12" t="inlineStr">
        <is>
          <t>Ratio</t>
        </is>
      </c>
      <c r="C322" s="13" t="inlineStr">
        <is>
          <t>Diagnostic: Ratio (Sharing) [MF00.22]</t>
        </is>
      </c>
      <c r="D322" s="12" t="inlineStr">
        <is>
          <t>This is a short diagnostic with questions on the topic of Ratio: Sharing 1.</t>
        </is>
      </c>
      <c r="E322" s="12" t="inlineStr">
        <is>
          <t>784c1c0e-2fa4-4594-ae7c-b368a28883b7</t>
        </is>
      </c>
    </row>
    <row r="323" ht="45" customHeight="1">
      <c r="A323" s="12" t="inlineStr">
        <is>
          <t>Ratio and Proportion</t>
        </is>
      </c>
      <c r="B323" s="12" t="inlineStr">
        <is>
          <t>Ratio</t>
        </is>
      </c>
      <c r="C323" s="13" t="inlineStr">
        <is>
          <t>Sharing with a Given Ratio: Modelling [MF15.15]</t>
        </is>
      </c>
      <c r="D323" s="12" t="inlineStr">
        <is>
          <t>This nugget has learning material and questions covering the topic of modelling sharing with a given ratio using bar models.</t>
        </is>
      </c>
      <c r="E323" s="12" t="inlineStr">
        <is>
          <t>e39538e6-4a8c-4263-81ec-7961de6f27f1</t>
        </is>
      </c>
    </row>
    <row r="324" ht="45" customHeight="1">
      <c r="A324" s="12" t="inlineStr">
        <is>
          <t>Ratio and Proportion</t>
        </is>
      </c>
      <c r="B324" s="12" t="inlineStr">
        <is>
          <t>Ratio</t>
        </is>
      </c>
      <c r="C324" s="13" t="inlineStr">
        <is>
          <t>Ratio Fluency: Modelling [MF15.16]</t>
        </is>
      </c>
      <c r="D324" s="12" t="inlineStr">
        <is>
          <t>This nugget has learning material and questions covering the topic of ratio, whilst promoting fluency using bar models.</t>
        </is>
      </c>
      <c r="E324" s="12" t="inlineStr">
        <is>
          <t>051b4de1-9bde-4431-990a-efc2557d1c6b</t>
        </is>
      </c>
    </row>
    <row r="325" ht="45" customHeight="1">
      <c r="A325" s="12" t="inlineStr">
        <is>
          <t>Ratio and Proportion</t>
        </is>
      </c>
      <c r="B325" s="12" t="inlineStr">
        <is>
          <t>Ratio</t>
        </is>
      </c>
      <c r="C325" s="13" t="inlineStr">
        <is>
          <t>Sharing with a Given Ratio 1 [MH15.07]</t>
        </is>
      </c>
      <c r="D325" s="12" t="inlineStr">
        <is>
          <t>This nugget has learning material and questions covering the topic of Sharing with a Given Ratio 1.</t>
        </is>
      </c>
      <c r="E325" s="12" t="inlineStr">
        <is>
          <t>9238c5f9-b96d-4dd6-96c6-c3bd18028d29</t>
        </is>
      </c>
    </row>
    <row r="326" ht="45" customHeight="1">
      <c r="A326" s="12" t="inlineStr">
        <is>
          <t>Ratio and Proportion</t>
        </is>
      </c>
      <c r="B326" s="12" t="inlineStr">
        <is>
          <t>Ratio</t>
        </is>
      </c>
      <c r="C326" s="13" t="inlineStr">
        <is>
          <t>Sharing with a Given Ratio 2 (Calculator) [MF15.08]</t>
        </is>
      </c>
      <c r="D326" s="12" t="inlineStr">
        <is>
          <t>This nugget has learning material and questions covering the topic of Sharing with a Given Ratio 2 (Calculator).</t>
        </is>
      </c>
      <c r="E326" s="12" t="inlineStr">
        <is>
          <t>95c120a8-a747-4395-9d1c-aaaa07ac198e</t>
        </is>
      </c>
    </row>
    <row r="327" ht="45" customHeight="1">
      <c r="A327" s="12" t="inlineStr">
        <is>
          <t>Ratio and Proportion</t>
        </is>
      </c>
      <c r="B327" s="12" t="inlineStr">
        <is>
          <t>Ratio</t>
        </is>
      </c>
      <c r="C327" s="13" t="inlineStr">
        <is>
          <t>Sharing with a Given Ratio 3 (Calculator): Working Backwards [MF15.09]</t>
        </is>
      </c>
      <c r="D327" s="12" t="inlineStr">
        <is>
          <t>This nugget has learning material and questions covering the topic of Sharing with a Given Ratio 3 (Calculator).</t>
        </is>
      </c>
      <c r="E327" s="12" t="inlineStr">
        <is>
          <t>47267077-7f79-4c73-8ba5-f89490c5e553</t>
        </is>
      </c>
    </row>
    <row r="328" ht="45" customHeight="1">
      <c r="A328" s="12" t="inlineStr">
        <is>
          <t>Ratio and Proportion</t>
        </is>
      </c>
      <c r="B328" s="12" t="inlineStr">
        <is>
          <t>Ratio</t>
        </is>
      </c>
      <c r="C328" s="13" t="inlineStr">
        <is>
          <t>Sharing with a Given Ratio 4 (Calculator): 3 Part Ratios [MF15.10]</t>
        </is>
      </c>
      <c r="D328" s="12" t="inlineStr">
        <is>
          <t>This nugget has learning material and questions covering the topic of Sharing with a Given Ratio 4 (Calculator).</t>
        </is>
      </c>
      <c r="E328" s="12" t="inlineStr">
        <is>
          <t>ba2b628b-6d41-47b6-a866-3caeb477321f</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Proportion</t>
        </is>
      </c>
      <c r="C330" s="13" t="inlineStr">
        <is>
          <t>Diagnostic: Proportion [MF00.23]</t>
        </is>
      </c>
      <c r="D330" s="12" t="inlineStr">
        <is>
          <t>This is a short diagnostic with questions on the topic of Proportion.</t>
        </is>
      </c>
      <c r="E330" s="12" t="inlineStr">
        <is>
          <t>5ad460b2-d9ea-4f80-93d1-f36dfdd5480b</t>
        </is>
      </c>
    </row>
    <row r="331" ht="45" customHeight="1">
      <c r="A331" s="12" t="inlineStr">
        <is>
          <t>Ratio and Proportion</t>
        </is>
      </c>
      <c r="B331" s="12" t="inlineStr">
        <is>
          <t>Proportion</t>
        </is>
      </c>
      <c r="C331" s="13" t="inlineStr">
        <is>
          <t>Introduction to Proportion [MF16.01]</t>
        </is>
      </c>
      <c r="D331" s="12" t="inlineStr">
        <is>
          <t>This nugget has learning material and questions covering the topic of an Introduction to Proportion.</t>
        </is>
      </c>
      <c r="E331" s="12" t="inlineStr">
        <is>
          <t>be7223b9-5117-4da2-b82b-a75df633f805</t>
        </is>
      </c>
    </row>
    <row r="332" ht="45" customHeight="1">
      <c r="A332" s="12" t="inlineStr">
        <is>
          <t>Ratio and Proportion</t>
        </is>
      </c>
      <c r="B332" s="12" t="inlineStr">
        <is>
          <t>Proportion</t>
        </is>
      </c>
      <c r="C332" s="13" t="inlineStr">
        <is>
          <t>Recipe Ratio 1: Find Amount of Ingredients [MF16.02]</t>
        </is>
      </c>
      <c r="D332" s="12" t="inlineStr">
        <is>
          <t>This nugget has learning material and questions covering the topic of Recipe Ratio 1.</t>
        </is>
      </c>
      <c r="E332" s="12" t="inlineStr">
        <is>
          <t>e1397022-c8be-4126-8274-f13340077b8d</t>
        </is>
      </c>
    </row>
    <row r="333" ht="45" customHeight="1">
      <c r="A333" s="12" t="inlineStr">
        <is>
          <t>Ratio and Proportion</t>
        </is>
      </c>
      <c r="B333" s="12" t="inlineStr">
        <is>
          <t>Proportion</t>
        </is>
      </c>
      <c r="C333" s="13" t="inlineStr">
        <is>
          <t>Recipe Ratio 2: Find the Number of People [MF16.03]</t>
        </is>
      </c>
      <c r="D333" s="12" t="inlineStr">
        <is>
          <t>This nugget has learning material and questions covering the topic of Recipe Ratio 2.</t>
        </is>
      </c>
      <c r="E333" s="12" t="inlineStr">
        <is>
          <t>25e5d754-6601-49ab-a52f-54dbcd555e6c</t>
        </is>
      </c>
    </row>
    <row r="334" ht="45" customHeight="1">
      <c r="A334" s="12" t="inlineStr">
        <is>
          <t>Ratio and Proportion</t>
        </is>
      </c>
      <c r="B334" s="12" t="inlineStr">
        <is>
          <t>Proportion</t>
        </is>
      </c>
      <c r="C334" s="13" t="inlineStr">
        <is>
          <t>Recipe Ratio 3: Maximum That Can Be Made [MF16.17]</t>
        </is>
      </c>
      <c r="D33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4" s="12" t="inlineStr">
        <is>
          <t>ccfa0222-185a-4a2d-92c3-1fb3d1deacef</t>
        </is>
      </c>
    </row>
    <row r="335" ht="45" customHeight="1">
      <c r="A335" s="12" t="inlineStr">
        <is>
          <t>Ratio and Proportion</t>
        </is>
      </c>
      <c r="B335" s="12" t="inlineStr">
        <is>
          <t>Proportion</t>
        </is>
      </c>
      <c r="C335" s="13" t="inlineStr">
        <is>
          <t>Better Value [MF16.04]</t>
        </is>
      </c>
      <c r="D335" s="12" t="inlineStr">
        <is>
          <t>This nugget has learning material and questions covering the topic of Better Value.</t>
        </is>
      </c>
      <c r="E335" s="12" t="inlineStr">
        <is>
          <t>80b7c475-17b5-4ed9-b6ab-86c9e22642b3</t>
        </is>
      </c>
    </row>
    <row r="336" ht="45" customHeight="1">
      <c r="A336" s="12" t="inlineStr">
        <is>
          <t>Ratio and Proportion</t>
        </is>
      </c>
      <c r="B336" s="12" t="inlineStr">
        <is>
          <t>Conversions</t>
        </is>
      </c>
      <c r="C336" s="13" t="inlineStr">
        <is>
          <t>Diagnostic: Conversions [MF00.62]</t>
        </is>
      </c>
      <c r="D336" s="12" t="inlineStr">
        <is>
          <t>This is a short diagnostic with questions on the topic of Conversions.</t>
        </is>
      </c>
      <c r="E336" s="12" t="inlineStr">
        <is>
          <t>1028a7ad-b4ca-47b2-aa2f-95bd8a701f14</t>
        </is>
      </c>
    </row>
    <row r="337" ht="45" customHeight="1">
      <c r="A337" s="12" t="inlineStr">
        <is>
          <t>Ratio and Proportion</t>
        </is>
      </c>
      <c r="B337" s="12" t="inlineStr">
        <is>
          <t>Conversions</t>
        </is>
      </c>
      <c r="C337" s="13" t="inlineStr">
        <is>
          <t>Conversion Graphs: Drawing [MF36.20]</t>
        </is>
      </c>
      <c r="D337" s="12" t="inlineStr">
        <is>
          <t>This nugget has learning material and questions covering the topic of Conversion Graphs: Drawing.</t>
        </is>
      </c>
      <c r="E337" s="12" t="inlineStr">
        <is>
          <t>bb9d29df-ca9c-4348-bf30-adf2d55183b2</t>
        </is>
      </c>
    </row>
    <row r="338" ht="45" customHeight="1">
      <c r="A338" s="12" t="inlineStr">
        <is>
          <t>Ratio and Proportion</t>
        </is>
      </c>
      <c r="B338" s="12" t="inlineStr">
        <is>
          <t>Conversions</t>
        </is>
      </c>
      <c r="C338" s="13" t="inlineStr">
        <is>
          <t>Conversion Graphs: Interpreting [MF36.21]</t>
        </is>
      </c>
      <c r="D338" s="12" t="inlineStr">
        <is>
          <t>This nugget has learning material and questions covering the topic of Conversion Graphs: Interpreting.</t>
        </is>
      </c>
      <c r="E338" s="12" t="inlineStr">
        <is>
          <t>34227100-bc1a-403a-ad64-33826a0fe9d8</t>
        </is>
      </c>
    </row>
    <row r="339" ht="45" customHeight="1">
      <c r="A339" s="12" t="inlineStr">
        <is>
          <t>Ratio and Proportion</t>
        </is>
      </c>
      <c r="B339" s="12" t="inlineStr">
        <is>
          <t>Conversions</t>
        </is>
      </c>
      <c r="C339" s="13" t="inlineStr">
        <is>
          <t>Conversion Graphs: Units of Measure [MF36.22]</t>
        </is>
      </c>
      <c r="D339" s="12" t="inlineStr">
        <is>
          <t>This nugget has learning material and questions on using conversion graphs to convert between metric and imperial units of measure.</t>
        </is>
      </c>
      <c r="E339" s="12" t="inlineStr">
        <is>
          <t>7e783eb9-12f2-4bce-aeb5-c837888f2924</t>
        </is>
      </c>
    </row>
    <row r="340" ht="45" customHeight="1">
      <c r="A340" s="12" t="inlineStr">
        <is>
          <t>Ratio and Proportion</t>
        </is>
      </c>
      <c r="B340" s="12" t="inlineStr">
        <is>
          <t>Conversions</t>
        </is>
      </c>
      <c r="C340" s="13" t="inlineStr">
        <is>
          <t>Converting Currency 1 [MF37.10]</t>
        </is>
      </c>
      <c r="D340" s="12" t="inlineStr">
        <is>
          <t>This nugget has learning material and questions covering the topic of Converting Currency 1.</t>
        </is>
      </c>
      <c r="E340" s="12" t="inlineStr">
        <is>
          <t>e6d356ad-b3c6-49a4-a37f-9e38f73f89f0</t>
        </is>
      </c>
    </row>
    <row r="341" ht="45" customHeight="1">
      <c r="A341" s="12" t="inlineStr">
        <is>
          <t>Ratio and Proportion</t>
        </is>
      </c>
      <c r="B341" s="12" t="inlineStr">
        <is>
          <t>Conversions</t>
        </is>
      </c>
      <c r="C341" s="13" t="inlineStr">
        <is>
          <t>Converting Currency 2: Double Conversions [MF37.11]</t>
        </is>
      </c>
      <c r="D341" s="12" t="inlineStr">
        <is>
          <t>This nugget has learning material and questions covering the topic of Converting Currency 2.</t>
        </is>
      </c>
      <c r="E341" s="12" t="inlineStr">
        <is>
          <t>ab6476f4-d958-4361-a22b-c1f237410dc8</t>
        </is>
      </c>
    </row>
    <row r="342" ht="45" customHeight="1">
      <c r="A342" s="12" t="inlineStr">
        <is>
          <t>Ratio and Proportion</t>
        </is>
      </c>
      <c r="B342" s="12" t="inlineStr">
        <is>
          <t>Conversions</t>
        </is>
      </c>
      <c r="C342" s="13" t="inlineStr">
        <is>
          <t>Converting Currency: Mixed Problems [MF37.12]</t>
        </is>
      </c>
      <c r="D342" s="12" t="inlineStr">
        <is>
          <t>This nugget has learning material and questions covering the topic of Converting Currency: Mixed Problems.</t>
        </is>
      </c>
      <c r="E342" s="12" t="inlineStr">
        <is>
          <t>ec0ba345-7c8f-420d-83e6-d7b8537ad574</t>
        </is>
      </c>
    </row>
    <row r="343" ht="45" customHeight="1">
      <c r="A343" s="12" t="inlineStr">
        <is>
          <t>Ratio and Proportion</t>
        </is>
      </c>
      <c r="B343" s="12" t="inlineStr">
        <is>
          <t>Direct and Inverse Proportion</t>
        </is>
      </c>
      <c r="C343" s="13" t="inlineStr">
        <is>
          <t>Diagnostic: Direct and Inverse Proportion [MF00.24]</t>
        </is>
      </c>
      <c r="D343" s="12" t="inlineStr">
        <is>
          <t>This is a short diagnostic with questions on the topic of Direct and Inverse Proportion 1.</t>
        </is>
      </c>
      <c r="E343" s="12" t="inlineStr">
        <is>
          <t>0263a3fd-42dd-47b6-9a8e-0061b23de071</t>
        </is>
      </c>
    </row>
    <row r="344" ht="45" customHeight="1">
      <c r="A344" s="12" t="inlineStr">
        <is>
          <t>Ratio and Proportion</t>
        </is>
      </c>
      <c r="B344" s="12" t="inlineStr">
        <is>
          <t>Direct and Inverse Proportion</t>
        </is>
      </c>
      <c r="C344" s="13" t="inlineStr">
        <is>
          <t>Direct Proportion 1: Conversions [MF16.05]</t>
        </is>
      </c>
      <c r="D344" s="12" t="inlineStr">
        <is>
          <t>This nugget has learning material and questions covering the topic of Direct Proportion 1.</t>
        </is>
      </c>
      <c r="E344" s="12" t="inlineStr">
        <is>
          <t>5d2a4e1e-b9c6-4347-ae98-5df436cc17fe</t>
        </is>
      </c>
    </row>
    <row r="345" ht="45" customHeight="1">
      <c r="A345" s="12" t="inlineStr">
        <is>
          <t>Ratio and Proportion</t>
        </is>
      </c>
      <c r="B345" s="12" t="inlineStr">
        <is>
          <t>Direct and Inverse Proportion</t>
        </is>
      </c>
      <c r="C345" s="13" t="inlineStr">
        <is>
          <t>Direct Proportion 2: y = kx [MF16.06]</t>
        </is>
      </c>
      <c r="D345" s="12" t="inlineStr">
        <is>
          <t>This nugget has learning material and questions covering the topic of Direct Proportion 2.</t>
        </is>
      </c>
      <c r="E345" s="12" t="inlineStr">
        <is>
          <t>8967bb02-0d74-40c4-a86d-1d4d40bf685f</t>
        </is>
      </c>
    </row>
    <row r="346" ht="45" customHeight="1">
      <c r="A346" s="12" t="inlineStr">
        <is>
          <t>Ratio and Proportion</t>
        </is>
      </c>
      <c r="B346" s="12" t="inlineStr">
        <is>
          <t>Direct and Inverse Proportion</t>
        </is>
      </c>
      <c r="C346" s="13" t="inlineStr">
        <is>
          <t>Inverse Proportion 1: Introduction [MF16.07]</t>
        </is>
      </c>
      <c r="D346" s="12" t="inlineStr">
        <is>
          <t>This nugget has learning material and questions covering the topic of Inverse Proportion 1.</t>
        </is>
      </c>
      <c r="E346" s="12" t="inlineStr">
        <is>
          <t>5108bf50-b27a-4234-94b4-1bd0412836ee</t>
        </is>
      </c>
    </row>
    <row r="347" ht="45" customHeight="1">
      <c r="A347" s="12" t="inlineStr">
        <is>
          <t>Ratio and Proportion</t>
        </is>
      </c>
      <c r="B347" s="12" t="inlineStr">
        <is>
          <t>Direct and Inverse Proportion</t>
        </is>
      </c>
      <c r="C347" s="13" t="inlineStr">
        <is>
          <t>Inverse Proportion 2: y = k/x [MF16.08]</t>
        </is>
      </c>
      <c r="D347" s="12" t="inlineStr">
        <is>
          <t>This nugget has learning material and questions covering the topic of Inverse Proportion 2.</t>
        </is>
      </c>
      <c r="E347" s="12" t="inlineStr">
        <is>
          <t>e7494c03-b051-43ee-a5ca-4cdc1a4861e1</t>
        </is>
      </c>
    </row>
    <row r="348" ht="45" customHeight="1">
      <c r="A348" s="12" t="inlineStr">
        <is>
          <t>Ratio and Proportion</t>
        </is>
      </c>
      <c r="B348" s="12" t="inlineStr">
        <is>
          <t>Direct and Inverse Proportion</t>
        </is>
      </c>
      <c r="C348" s="13" t="inlineStr">
        <is>
          <t>Proportions on a Graph [MF16.09]</t>
        </is>
      </c>
      <c r="D348" s="12" t="inlineStr">
        <is>
          <t>This nugget has learning material and questions covering the topic of Proportions on a Graph.</t>
        </is>
      </c>
      <c r="E348" s="12" t="inlineStr">
        <is>
          <t>8a9953b5-e03e-4963-9121-7a83966bfd77</t>
        </is>
      </c>
    </row>
    <row r="349" ht="45" customHeight="1">
      <c r="A349" s="12" t="inlineStr">
        <is>
          <t>Ratio and Proportion</t>
        </is>
      </c>
      <c r="B349" s="12" t="inlineStr">
        <is>
          <t>Direct and Inverse Proportion</t>
        </is>
      </c>
      <c r="C349" s="13" t="inlineStr">
        <is>
          <t>Points on a Proportional Graph [MF16.16]</t>
        </is>
      </c>
      <c r="D349" s="12" t="inlineStr">
        <is>
          <t xml:space="preserve">This nugget contains information on the key features of a directly proportional relationship; how to interpret the origin; how to find the unit rate; and the relationship between the unit rate and the constant of proportionality. </t>
        </is>
      </c>
      <c r="E349" s="12" t="inlineStr">
        <is>
          <t>b29e384e-da76-4243-9f2b-11c494f087bf</t>
        </is>
      </c>
    </row>
    <row r="350" ht="45" customHeight="1">
      <c r="A350" s="12" t="inlineStr">
        <is>
          <t>Ratio and Proportion</t>
        </is>
      </c>
      <c r="B350" s="12" t="inlineStr">
        <is>
          <t>Direct and Inverse Proportion</t>
        </is>
      </c>
      <c r="C350" s="13" t="inlineStr">
        <is>
          <t>Diagnostic: Direct and Inverse Proportion (with Powers and Roots) [MH00.11]</t>
        </is>
      </c>
      <c r="D350" s="12" t="inlineStr">
        <is>
          <t>This is a short diagnostic with questions on the topic of Direct and Inverse Proportion 2.</t>
        </is>
      </c>
      <c r="E350" s="12" t="inlineStr">
        <is>
          <t>5a8492e0-d281-4923-9d91-b6cd3a3852b8</t>
        </is>
      </c>
    </row>
    <row r="351" ht="45" customHeight="1">
      <c r="A351" s="12" t="inlineStr">
        <is>
          <t>Ratio and Proportion</t>
        </is>
      </c>
      <c r="B351" s="12" t="inlineStr">
        <is>
          <t>Direct and Inverse Proportion</t>
        </is>
      </c>
      <c r="C351" s="13" t="inlineStr">
        <is>
          <t>Direct Proportion 3: y = kxª and y = k√x [MH16.10]</t>
        </is>
      </c>
      <c r="D351" s="12" t="inlineStr">
        <is>
          <t>This nugget has learning material and questions covering the topic of Direct Proportion 3.</t>
        </is>
      </c>
      <c r="E351" s="12" t="inlineStr">
        <is>
          <t>29400065-57c0-4d4d-91c6-9779b87568f4</t>
        </is>
      </c>
    </row>
    <row r="352" ht="45" customHeight="1">
      <c r="A352" s="12" t="inlineStr">
        <is>
          <t>Ratio and Proportion</t>
        </is>
      </c>
      <c r="B352" s="12" t="inlineStr">
        <is>
          <t>Direct and Inverse Proportion</t>
        </is>
      </c>
      <c r="C352" s="13" t="inlineStr">
        <is>
          <t>Inverse Proportion 3: y = k/xª and y = k/√x [MH16.11]</t>
        </is>
      </c>
      <c r="D352" s="12" t="inlineStr">
        <is>
          <t>This nugget has learning material and questions covering the topic of Inverse Proportion 3.</t>
        </is>
      </c>
      <c r="E352" s="12" t="inlineStr">
        <is>
          <t>c283414f-cafd-4f9b-8073-71ae8946fc06</t>
        </is>
      </c>
    </row>
    <row r="353" ht="45" customHeight="1">
      <c r="A353" s="12" t="inlineStr">
        <is>
          <t>Ratio and Proportion</t>
        </is>
      </c>
      <c r="B353" s="12" t="inlineStr">
        <is>
          <t>Direct and Inverse Proportion</t>
        </is>
      </c>
      <c r="C353" s="13" t="inlineStr">
        <is>
          <t>Interpreting Direct and Inverse Proportion 1: y = kx and y = k/xª [MH16.12]</t>
        </is>
      </c>
      <c r="D353" s="12" t="inlineStr">
        <is>
          <t>This nugget has learning material and questions covering the topic of Interpreting Direct and Inverse Proportion 1.</t>
        </is>
      </c>
      <c r="E353" s="12" t="inlineStr">
        <is>
          <t>f8b4ef67-0227-4950-b515-4978c45376e2</t>
        </is>
      </c>
    </row>
    <row r="354" ht="45" customHeight="1">
      <c r="A354" s="12" t="inlineStr">
        <is>
          <t>Ratio and Proportion</t>
        </is>
      </c>
      <c r="B354" s="12" t="inlineStr">
        <is>
          <t>Direct and Inverse Proportion</t>
        </is>
      </c>
      <c r="C354" s="13" t="inlineStr">
        <is>
          <t>Interpreting Direct and Inverse Proportion 2: Problem Solving [MH16.13]</t>
        </is>
      </c>
      <c r="D354" s="12" t="inlineStr">
        <is>
          <t>This nugget has learning material and questions covering the topic of Interpreting Direct and Inverse Proportion 2.</t>
        </is>
      </c>
      <c r="E354" s="12" t="inlineStr">
        <is>
          <t>93976a59-d858-493f-b4d5-071712281552</t>
        </is>
      </c>
    </row>
    <row r="355" ht="45" customHeight="1">
      <c r="A355" s="12" t="inlineStr">
        <is>
          <t>Ratio and Proportion</t>
        </is>
      </c>
      <c r="B355" s="12" t="inlineStr">
        <is>
          <t>Direct and Inverse Proportion</t>
        </is>
      </c>
      <c r="C355" s="13" t="inlineStr">
        <is>
          <t>Proportions on a Graph 2: Linear, Quadratic, Cubic and Root [MH16.14]</t>
        </is>
      </c>
      <c r="D355" s="12" t="inlineStr">
        <is>
          <t>This nugget has learning material and questions covering the topic of Proportions on a Graph 2.</t>
        </is>
      </c>
      <c r="E355" s="12" t="inlineStr">
        <is>
          <t>c840388c-00cb-471c-b914-de697a2a2d75</t>
        </is>
      </c>
    </row>
    <row r="356" ht="45" customHeight="1">
      <c r="A356" s="12" t="inlineStr">
        <is>
          <t>Ratio and Proportion</t>
        </is>
      </c>
      <c r="B356" s="12" t="inlineStr">
        <is>
          <t>Direct and Inverse Proportion</t>
        </is>
      </c>
      <c r="C356" s="13" t="inlineStr">
        <is>
          <t>Two Step Direct and Inverse Proportion [MH16.15]</t>
        </is>
      </c>
      <c r="D356" s="12" t="inlineStr">
        <is>
          <t>This nugget has learning material and questions covering the topic of two-step direct and inverse proportion.</t>
        </is>
      </c>
      <c r="E356" s="12" t="inlineStr">
        <is>
          <t>2c819656-c85a-4177-bad7-a5e7156f0d29</t>
        </is>
      </c>
    </row>
    <row r="357" ht="45" customHeight="1">
      <c r="A357" s="12" t="inlineStr">
        <is>
          <t>Algebraic Manipulation</t>
        </is>
      </c>
      <c r="B357" s="12" t="inlineStr">
        <is>
          <t>Algebraic Expressions</t>
        </is>
      </c>
      <c r="C357" s="13" t="inlineStr">
        <is>
          <t>Diagnostic: Algebraic Expressions [MF00.25]</t>
        </is>
      </c>
      <c r="D357" s="12" t="inlineStr">
        <is>
          <t>This is a short diagnostic with questions on the topic of Simple Algebra.</t>
        </is>
      </c>
      <c r="E357" s="12" t="inlineStr">
        <is>
          <t>e2a2a1c6-56ad-48b6-9e35-4e4e1c736f93</t>
        </is>
      </c>
    </row>
    <row r="358" ht="45" customHeight="1">
      <c r="A358" s="12" t="inlineStr">
        <is>
          <t>Algebraic Manipulation</t>
        </is>
      </c>
      <c r="B358" s="12" t="inlineStr">
        <is>
          <t>Algebraic Expressions</t>
        </is>
      </c>
      <c r="C358" s="13" t="inlineStr">
        <is>
          <t>Forming Algebraic Expressions: One Step [MF17.01]</t>
        </is>
      </c>
      <c r="D358" s="12" t="inlineStr">
        <is>
          <t>This nugget has learning material and questions covering the topic of Forming Algebraic Expressions 1.</t>
        </is>
      </c>
      <c r="E358" s="12" t="inlineStr">
        <is>
          <t>ebe5b969-d6a3-4b59-961c-8e1ad9fed014</t>
        </is>
      </c>
    </row>
    <row r="359" ht="45" customHeight="1">
      <c r="A359" s="12" t="inlineStr">
        <is>
          <t>Algebraic Manipulation</t>
        </is>
      </c>
      <c r="B359" s="12" t="inlineStr">
        <is>
          <t>Algebraic Expressions</t>
        </is>
      </c>
      <c r="C359" s="13" t="inlineStr">
        <is>
          <t>Forming Algebraic Expressions: Two Step [MF17.02]</t>
        </is>
      </c>
      <c r="D359" s="12" t="inlineStr">
        <is>
          <t>This nugget has learning material and questions covering the topic of Forming Algebraic Expressions 2.</t>
        </is>
      </c>
      <c r="E359" s="12" t="inlineStr">
        <is>
          <t>7ed00b06-35f4-4150-861b-e926492694a5</t>
        </is>
      </c>
    </row>
    <row r="360" ht="45" customHeight="1">
      <c r="A360" s="12" t="inlineStr">
        <is>
          <t>Algebraic Manipulation</t>
        </is>
      </c>
      <c r="B360" s="12" t="inlineStr">
        <is>
          <t>Algebraic Expressions</t>
        </is>
      </c>
      <c r="C360" s="13" t="inlineStr">
        <is>
          <t>Forming Algebraic Expressions: Worded Problems [MF17.17]</t>
        </is>
      </c>
      <c r="D360" s="12" t="inlineStr">
        <is>
          <t xml:space="preserve">This nugget covers how to form expressions in one or two variables in a given real-life context. </t>
        </is>
      </c>
      <c r="E360" s="12" t="inlineStr">
        <is>
          <t>b28075f3-f5f1-425b-bf43-b9db44e1f6af</t>
        </is>
      </c>
    </row>
    <row r="361" ht="45" customHeight="1">
      <c r="A361" s="12" t="inlineStr">
        <is>
          <t>Algebraic Manipulation</t>
        </is>
      </c>
      <c r="B361" s="12" t="inlineStr">
        <is>
          <t>Algebraic Expressions</t>
        </is>
      </c>
      <c r="C361" s="13" t="inlineStr">
        <is>
          <t>Algebraic Terminology [MF17.03]</t>
        </is>
      </c>
      <c r="D361" s="12" t="inlineStr">
        <is>
          <t>This nugget has learning material and questions covering the topic of Algebraic Terminology.</t>
        </is>
      </c>
      <c r="E361" s="12" t="inlineStr">
        <is>
          <t>f2256c8a-79d1-45ee-9077-66d68555cc6a</t>
        </is>
      </c>
    </row>
    <row r="362" ht="45" customHeight="1">
      <c r="A362" s="12" t="inlineStr">
        <is>
          <t>Algebraic Manipulation</t>
        </is>
      </c>
      <c r="B362" s="12" t="inlineStr">
        <is>
          <t>Algebraic Expressions</t>
        </is>
      </c>
      <c r="C362" s="13" t="inlineStr">
        <is>
          <t>Collecting Like Terms 1: Add and Subtract [MF17.04]</t>
        </is>
      </c>
      <c r="D362" s="12" t="inlineStr">
        <is>
          <t>This nugget has learning material and questions covering the topic of Collecting Like Terms 1.</t>
        </is>
      </c>
      <c r="E362" s="12" t="inlineStr">
        <is>
          <t>cabadc20-809d-4494-b86b-da1a8ef77d1a</t>
        </is>
      </c>
    </row>
    <row r="363" ht="45" customHeight="1">
      <c r="A363" s="12" t="inlineStr">
        <is>
          <t>Algebraic Manipulation</t>
        </is>
      </c>
      <c r="B363" s="12" t="inlineStr">
        <is>
          <t>Algebraic Expressions</t>
        </is>
      </c>
      <c r="C363" s="13" t="inlineStr">
        <is>
          <t>Collecting Like Terms 2: Add and Subtract (Including Squared/Cubed Variables) [MF17.05]</t>
        </is>
      </c>
      <c r="D363" s="12" t="inlineStr">
        <is>
          <t>This nugget has learning material and questions covering the topic of Collecting Like Terms 2.</t>
        </is>
      </c>
      <c r="E363" s="12" t="inlineStr">
        <is>
          <t>5dedcbfd-7a88-4845-beea-ad20f63f0928</t>
        </is>
      </c>
    </row>
    <row r="364" ht="45" customHeight="1">
      <c r="A364" s="12" t="inlineStr">
        <is>
          <t>Algebraic Manipulation</t>
        </is>
      </c>
      <c r="B364" s="12" t="inlineStr">
        <is>
          <t>Algebraic Expressions</t>
        </is>
      </c>
      <c r="C364" s="13" t="inlineStr">
        <is>
          <t>Collecting Like Terms 3: In Context (Perimeter) [MF17.06]</t>
        </is>
      </c>
      <c r="D364" s="12" t="inlineStr">
        <is>
          <t>This nugget has learning material and questions covering the topic of Collecting Like Terms 3.</t>
        </is>
      </c>
      <c r="E364" s="12" t="inlineStr">
        <is>
          <t>a8f3bd90-e44f-4de6-9fb1-23c90e38ab18</t>
        </is>
      </c>
    </row>
    <row r="365" ht="45" customHeight="1">
      <c r="A365" s="12" t="inlineStr">
        <is>
          <t>Algebraic Manipulation</t>
        </is>
      </c>
      <c r="B365" s="12" t="inlineStr">
        <is>
          <t>Algebraic Expressions</t>
        </is>
      </c>
      <c r="C365" s="13" t="inlineStr">
        <is>
          <t>Index Laws with Algebra: Multiplication [MF17.19]</t>
        </is>
      </c>
      <c r="D365" s="12" t="inlineStr">
        <is>
          <t xml:space="preserve">This nugget covers the multiplication law for indices, where all the index numbers are positive integers. All of the base terms are single algebraic terms. </t>
        </is>
      </c>
      <c r="E365" s="12" t="inlineStr">
        <is>
          <t>be21205f-dd80-43df-a7f4-7f31d205ade7</t>
        </is>
      </c>
    </row>
    <row r="366" ht="45" customHeight="1">
      <c r="A366" s="12" t="inlineStr">
        <is>
          <t>Algebraic Manipulation</t>
        </is>
      </c>
      <c r="B366" s="12" t="inlineStr">
        <is>
          <t>Algebraic Expressions</t>
        </is>
      </c>
      <c r="C366" s="13" t="inlineStr">
        <is>
          <t>Index Laws with Algebra: Division [MF17.20]</t>
        </is>
      </c>
      <c r="D366" s="12" t="inlineStr">
        <is>
          <t xml:space="preserve">This nugget covers the division law for indices, where all the index numbers are positive integers. All of the base terms are single algebraic terms. </t>
        </is>
      </c>
      <c r="E366" s="12" t="inlineStr">
        <is>
          <t>9c646752-ffd1-409a-b07c-d76cfcb1d93c</t>
        </is>
      </c>
    </row>
    <row r="367" ht="45" customHeight="1">
      <c r="A367" s="12" t="inlineStr">
        <is>
          <t>Algebraic Manipulation</t>
        </is>
      </c>
      <c r="B367" s="12" t="inlineStr">
        <is>
          <t>Algebraic Expressions</t>
        </is>
      </c>
      <c r="C367" s="13" t="inlineStr">
        <is>
          <t>Index Laws with Algebra: Powers [MF17.21]</t>
        </is>
      </c>
      <c r="D367" s="12" t="inlineStr">
        <is>
          <t xml:space="preserve">This nugget covers the power law for indices, where all the index numbers are positive integers. All of the base terms are single algebraic terms. </t>
        </is>
      </c>
      <c r="E367" s="12" t="inlineStr">
        <is>
          <t>a7d9ba0a-30aa-43e3-bd9f-c4af7f426d56</t>
        </is>
      </c>
    </row>
    <row r="368" ht="45" customHeight="1">
      <c r="A368" s="12" t="inlineStr">
        <is>
          <t>Algebraic Manipulation</t>
        </is>
      </c>
      <c r="B368" s="12" t="inlineStr">
        <is>
          <t>Algebraic Expressions</t>
        </is>
      </c>
      <c r="C368" s="13" t="inlineStr">
        <is>
          <t>Simplifying Expressions 1: Multiplication [MF17.07]</t>
        </is>
      </c>
      <c r="D368" s="12" t="inlineStr">
        <is>
          <t>This nugget has learning material and questions covering the topic of Simplifying: Multiplication 1.</t>
        </is>
      </c>
      <c r="E368" s="12" t="inlineStr">
        <is>
          <t>8f559204-197b-4beb-9a5c-671ff6f0dfb4</t>
        </is>
      </c>
    </row>
    <row r="369" ht="45" customHeight="1">
      <c r="A369" s="12" t="inlineStr">
        <is>
          <t>Algebraic Manipulation</t>
        </is>
      </c>
      <c r="B369" s="12" t="inlineStr">
        <is>
          <t>Algebraic Expressions</t>
        </is>
      </c>
      <c r="C369" s="13" t="inlineStr">
        <is>
          <t>Simplifying Expressions 2: Multiplication (In Context) [MF17.08]</t>
        </is>
      </c>
      <c r="D369" s="12" t="inlineStr">
        <is>
          <t>This nugget has learning material and questions covering the topic of Simplifying: Multiplication 2.</t>
        </is>
      </c>
      <c r="E369" s="12" t="inlineStr">
        <is>
          <t>792043da-12ce-4051-91c0-5e017ab0b1db</t>
        </is>
      </c>
    </row>
    <row r="370" ht="45" customHeight="1">
      <c r="A370" s="12" t="inlineStr">
        <is>
          <t>Algebraic Manipulation</t>
        </is>
      </c>
      <c r="B370" s="12" t="inlineStr">
        <is>
          <t>Algebraic Expressions</t>
        </is>
      </c>
      <c r="C370" s="13" t="inlineStr">
        <is>
          <t>Simplifying Expressions 3: Cancelling [MF17.09]</t>
        </is>
      </c>
      <c r="D370" s="12" t="inlineStr">
        <is>
          <t>This nugget has learning material and questions covering the topic of Simplifying: Division 1.</t>
        </is>
      </c>
      <c r="E370" s="12" t="inlineStr">
        <is>
          <t>bae14dd7-cb32-4b71-a5a1-071bc831a773</t>
        </is>
      </c>
    </row>
    <row r="371" ht="45" customHeight="1">
      <c r="A371" s="12" t="inlineStr">
        <is>
          <t>Algebraic Manipulation</t>
        </is>
      </c>
      <c r="B371" s="12" t="inlineStr">
        <is>
          <t>Algebraic Expressions</t>
        </is>
      </c>
      <c r="C371" s="13" t="inlineStr">
        <is>
          <t>Simplifying Expressions 4: Division [MF17.10]</t>
        </is>
      </c>
      <c r="D371" s="12" t="inlineStr">
        <is>
          <t>This nugget has learning material and questions covering the topic of Simplifying: Division 2.</t>
        </is>
      </c>
      <c r="E371" s="12" t="inlineStr">
        <is>
          <t>19c6097a-fed7-4b24-aab7-45723906d69f</t>
        </is>
      </c>
    </row>
    <row r="372" ht="45" customHeight="1">
      <c r="A372" s="12" t="inlineStr">
        <is>
          <t>Algebraic Manipulation</t>
        </is>
      </c>
      <c r="B372" s="12" t="inlineStr">
        <is>
          <t>Algebraic Expressions</t>
        </is>
      </c>
      <c r="C372" s="13" t="inlineStr">
        <is>
          <t>Simplifying Expressions 5: Multiplication and Division [MF17.11]</t>
        </is>
      </c>
      <c r="D372" s="12" t="inlineStr">
        <is>
          <t>This nugget has learning material and questions covering the topic of Simplifying: Mixed.</t>
        </is>
      </c>
      <c r="E372" s="12" t="inlineStr">
        <is>
          <t>6dad78ad-8b40-46c7-b165-541b8e1a6727</t>
        </is>
      </c>
    </row>
    <row r="373" ht="45" customHeight="1">
      <c r="A373" s="12" t="inlineStr">
        <is>
          <t>Algebraic Manipulation</t>
        </is>
      </c>
      <c r="B373" s="12" t="inlineStr">
        <is>
          <t>Algebraic Expressions</t>
        </is>
      </c>
      <c r="C373" s="13" t="inlineStr">
        <is>
          <t>Simplifying Expressions 6: Index Laws [MH17.17]</t>
        </is>
      </c>
      <c r="D373" s="12" t="inlineStr">
        <is>
          <t>This nugget has learning material and questions covering the topic of Simplifying: Laws of Indices 1.</t>
        </is>
      </c>
      <c r="E373" s="12" t="inlineStr">
        <is>
          <t>938c69f2-6130-4bce-8c80-e6eeda5f498d</t>
        </is>
      </c>
    </row>
    <row r="374" ht="45" customHeight="1">
      <c r="A374" s="12" t="inlineStr">
        <is>
          <t>Algebraic Manipulation</t>
        </is>
      </c>
      <c r="B374" s="12" t="inlineStr">
        <is>
          <t>Algebraic Expressions</t>
        </is>
      </c>
      <c r="C374" s="13" t="inlineStr">
        <is>
          <t>Simplifying Expressions 7: Index Laws [MH17.18]</t>
        </is>
      </c>
      <c r="D374" s="12" t="inlineStr">
        <is>
          <t>This nugget has learning material and questions covering the topic of Simplifying: Laws of Indices 2.</t>
        </is>
      </c>
      <c r="E374" s="12" t="inlineStr">
        <is>
          <t>e156fa00-01ee-42ae-bc61-faa15cd454b6</t>
        </is>
      </c>
    </row>
    <row r="375" ht="45" customHeight="1">
      <c r="A375" s="12" t="inlineStr">
        <is>
          <t>Algebraic Manipulation</t>
        </is>
      </c>
      <c r="B375" s="12" t="inlineStr">
        <is>
          <t>Algebraic Expressions</t>
        </is>
      </c>
      <c r="C375" s="13" t="inlineStr">
        <is>
          <t>Function Machines [MF17.12]</t>
        </is>
      </c>
      <c r="D375" s="12" t="inlineStr">
        <is>
          <t>This nugget has learning material and questions covering the topic of Function Machines.</t>
        </is>
      </c>
      <c r="E375" s="12" t="inlineStr">
        <is>
          <t>bbcc69c8-24af-4a63-ac22-a08ff6af565e</t>
        </is>
      </c>
    </row>
    <row r="376" ht="45" customHeight="1">
      <c r="A376" s="12" t="inlineStr">
        <is>
          <t>Algebraic Manipulation</t>
        </is>
      </c>
      <c r="B376" s="12" t="inlineStr">
        <is>
          <t>Algebraic Expressions</t>
        </is>
      </c>
      <c r="C376" s="13" t="inlineStr">
        <is>
          <t>Function Machines with Algebra [MF17.23]</t>
        </is>
      </c>
      <c r="D376" s="12" t="inlineStr">
        <is>
          <t>This nugget covers one- and two-step function machines where the input or operations contain algebraic terms. Questions asks for the output, input or a missing operation.</t>
        </is>
      </c>
      <c r="E376" s="12" t="inlineStr">
        <is>
          <t>83058318-9cca-4f0c-9a41-610cdd0e97d7</t>
        </is>
      </c>
    </row>
    <row r="377" ht="45" customHeight="1">
      <c r="A377" s="12" t="inlineStr">
        <is>
          <t>Algebraic Manipulation</t>
        </is>
      </c>
      <c r="B377" s="12" t="inlineStr">
        <is>
          <t>Algebraic Expressions</t>
        </is>
      </c>
      <c r="C377" s="13" t="inlineStr">
        <is>
          <t>Introduction to Substitution [MF17.13]</t>
        </is>
      </c>
      <c r="D377" s="12" t="inlineStr">
        <is>
          <t>This nugget has learning material and questions on substituting a positive or negative value into a single algebraic term that contains only one variable.</t>
        </is>
      </c>
      <c r="E377" s="12" t="inlineStr">
        <is>
          <t>3e36f715-07c2-4c4a-9b13-e55add17f9c0</t>
        </is>
      </c>
    </row>
    <row r="378" ht="45" customHeight="1">
      <c r="A378" s="12" t="inlineStr">
        <is>
          <t>Algebraic Manipulation</t>
        </is>
      </c>
      <c r="B378" s="12" t="inlineStr">
        <is>
          <t>Algebraic Expressions</t>
        </is>
      </c>
      <c r="C378" s="13" t="inlineStr">
        <is>
          <t>Substituting into Expressions 1 [MF17.22]</t>
        </is>
      </c>
      <c r="D378" s="12" t="inlineStr">
        <is>
          <t>This nugget covers substitution of positive integers into one-step and two-step expressions.</t>
        </is>
      </c>
      <c r="E378" s="12" t="inlineStr">
        <is>
          <t>1d3bb25c-452c-43c6-bbf7-b4d0201cc576</t>
        </is>
      </c>
    </row>
    <row r="379" ht="45" customHeight="1">
      <c r="A379" s="12" t="inlineStr">
        <is>
          <t>Algebraic Manipulation</t>
        </is>
      </c>
      <c r="B379" s="12" t="inlineStr">
        <is>
          <t>Algebraic Expressions</t>
        </is>
      </c>
      <c r="C379" s="13" t="inlineStr">
        <is>
          <t>Substitution into Expressions 2: Two Terms [MF17.14]</t>
        </is>
      </c>
      <c r="D379" s="12" t="inlineStr">
        <is>
          <t>This nugget has learning material and questions covering the topic of Substitution into Expressions 2.</t>
        </is>
      </c>
      <c r="E379" s="12" t="inlineStr">
        <is>
          <t>9d274e9a-b568-431f-88a3-32c4db198924</t>
        </is>
      </c>
    </row>
    <row r="380" ht="45" customHeight="1">
      <c r="A380" s="12" t="inlineStr">
        <is>
          <t>Algebraic Manipulation</t>
        </is>
      </c>
      <c r="B380" s="12" t="inlineStr">
        <is>
          <t>Algebraic Expressions</t>
        </is>
      </c>
      <c r="C380" s="13" t="inlineStr">
        <is>
          <t>Substitution into Expressions 3: Two Terms incl. Squares [MF17.15]</t>
        </is>
      </c>
      <c r="D380" s="12" t="inlineStr">
        <is>
          <t>This nugget has learning material and questions covering the topic of Substitution into Expressions 3.</t>
        </is>
      </c>
      <c r="E380" s="12" t="inlineStr">
        <is>
          <t>d6732310-1b59-45c5-b3e4-354b29cd73a7</t>
        </is>
      </c>
    </row>
    <row r="381" ht="45" customHeight="1">
      <c r="A381" s="12" t="inlineStr">
        <is>
          <t>Algebraic Manipulation</t>
        </is>
      </c>
      <c r="B381" s="12" t="inlineStr">
        <is>
          <t>Algebraic Expressions</t>
        </is>
      </c>
      <c r="C381" s="13" t="inlineStr">
        <is>
          <t>Substitution into Expressions 4: Calculator [MF17.16]</t>
        </is>
      </c>
      <c r="D381" s="12" t="inlineStr">
        <is>
          <t>This nugget has learning material and questions covering the topic of Substitution into Expressions 4.</t>
        </is>
      </c>
      <c r="E381" s="12" t="inlineStr">
        <is>
          <t>686c27bf-74d9-4d12-8d5f-d094f69aab14</t>
        </is>
      </c>
    </row>
    <row r="382" ht="45" customHeight="1">
      <c r="A382" s="12" t="inlineStr">
        <is>
          <t>Algebraic Manipulation</t>
        </is>
      </c>
      <c r="B382" s="12" t="inlineStr">
        <is>
          <t>Expanding and Factorising</t>
        </is>
      </c>
      <c r="C382" s="13" t="inlineStr">
        <is>
          <t>Diagnostic: Expanding and Factorising Single Brackets [MF00.26]</t>
        </is>
      </c>
      <c r="D382" s="12" t="inlineStr">
        <is>
          <t>This is a short diagnostic with questions on the topic of Expanding and Factorising Single Brackets.</t>
        </is>
      </c>
      <c r="E382" s="12" t="inlineStr">
        <is>
          <t>7fb77793-dda0-44ff-81b1-c3e1019aeb49</t>
        </is>
      </c>
    </row>
    <row r="383" ht="45" customHeight="1">
      <c r="A383" s="12" t="inlineStr">
        <is>
          <t>Algebraic Manipulation</t>
        </is>
      </c>
      <c r="B383" s="12" t="inlineStr">
        <is>
          <t>Expanding and Factorising</t>
        </is>
      </c>
      <c r="C383" s="13" t="inlineStr">
        <is>
          <t>Expanding Single Brackets: Introduction [MF18.25]</t>
        </is>
      </c>
      <c r="D383" s="12" t="inlineStr">
        <is>
          <t>This nugget has learning material and questions covering the topic of introduction to expanding brackets, featuring pictorial methods of expanding brackets.</t>
        </is>
      </c>
      <c r="E383" s="12" t="inlineStr">
        <is>
          <t>48b3c433-ac89-4e9b-b7a3-014c97e9c122</t>
        </is>
      </c>
    </row>
    <row r="384" ht="45" customHeight="1">
      <c r="A384" s="12" t="inlineStr">
        <is>
          <t>Algebraic Manipulation</t>
        </is>
      </c>
      <c r="B384" s="12" t="inlineStr">
        <is>
          <t>Expanding and Factorising</t>
        </is>
      </c>
      <c r="C384" s="13" t="inlineStr">
        <is>
          <t>Expanding Single Brackets 1: a(x ± b) [MF18.01]</t>
        </is>
      </c>
      <c r="D384" s="12" t="inlineStr">
        <is>
          <t>This nugget has learning material and questions covering the topic of Expanding 1.</t>
        </is>
      </c>
      <c r="E384" s="12" t="inlineStr">
        <is>
          <t>7750f059-ad98-45f7-bb63-f2404c00320e</t>
        </is>
      </c>
    </row>
    <row r="385" ht="45" customHeight="1">
      <c r="A385" s="12" t="inlineStr">
        <is>
          <t>Algebraic Manipulation</t>
        </is>
      </c>
      <c r="B385" s="12" t="inlineStr">
        <is>
          <t>Expanding and Factorising</t>
        </is>
      </c>
      <c r="C385" s="13" t="inlineStr">
        <is>
          <t>Expanding Single Brackets 2: ±a(x ± b) [MF18.02]</t>
        </is>
      </c>
      <c r="D385" s="12" t="inlineStr">
        <is>
          <t>This nugget has learning material and questions covering the topic of Expanding 2.</t>
        </is>
      </c>
      <c r="E385" s="12" t="inlineStr">
        <is>
          <t>2339f8c1-a512-4d63-b197-aaf64eafe2c1</t>
        </is>
      </c>
    </row>
    <row r="386" ht="45" customHeight="1">
      <c r="A386" s="12" t="inlineStr">
        <is>
          <t>Algebraic Manipulation</t>
        </is>
      </c>
      <c r="B386" s="12" t="inlineStr">
        <is>
          <t>Expanding and Factorising</t>
        </is>
      </c>
      <c r="C386" s="13" t="inlineStr">
        <is>
          <t>Expanding Single Brackets 3: ±a(±bx ± cy) [MF18.03]</t>
        </is>
      </c>
      <c r="D386" s="12" t="inlineStr">
        <is>
          <t>This nugget has learning material and questions covering the topic of Expanding 3.</t>
        </is>
      </c>
      <c r="E386" s="12" t="inlineStr">
        <is>
          <t>ad0449d5-fcbc-44f8-9b40-5777e8af6ee4</t>
        </is>
      </c>
    </row>
    <row r="387" ht="45" customHeight="1">
      <c r="A387" s="12" t="inlineStr">
        <is>
          <t>Algebraic Manipulation</t>
        </is>
      </c>
      <c r="B387" s="12" t="inlineStr">
        <is>
          <t>Expanding and Factorising</t>
        </is>
      </c>
      <c r="C387" s="13" t="inlineStr">
        <is>
          <t>Expanding Single Brackets 4: ±x(±y ± a) [MF18.04]</t>
        </is>
      </c>
      <c r="D387" s="12" t="inlineStr">
        <is>
          <t>This nugget has learning material and questions covering the topic of Expanding 4.</t>
        </is>
      </c>
      <c r="E387" s="12" t="inlineStr">
        <is>
          <t>a5a141e6-b63d-4f28-851c-0ab0bdb686b0</t>
        </is>
      </c>
    </row>
    <row r="388" ht="45" customHeight="1">
      <c r="A388" s="12" t="inlineStr">
        <is>
          <t>Algebraic Manipulation</t>
        </is>
      </c>
      <c r="B388" s="12" t="inlineStr">
        <is>
          <t>Expanding and Factorising</t>
        </is>
      </c>
      <c r="C388" s="13" t="inlineStr">
        <is>
          <t>Expanding Single Brackets 5: Mixed [MF18.05]</t>
        </is>
      </c>
      <c r="D388" s="12" t="inlineStr">
        <is>
          <t>This nugget has learning material and questions covering the topic of Expanding 5.</t>
        </is>
      </c>
      <c r="E388" s="12" t="inlineStr">
        <is>
          <t>a36f0eeb-d64a-4a1c-b7a6-ff0d2a8e5079</t>
        </is>
      </c>
    </row>
    <row r="389" ht="45" customHeight="1">
      <c r="A389" s="12" t="inlineStr">
        <is>
          <t>Algebraic Manipulation</t>
        </is>
      </c>
      <c r="B389" s="12" t="inlineStr">
        <is>
          <t>Expanding and Factorising</t>
        </is>
      </c>
      <c r="C389" s="13" t="inlineStr">
        <is>
          <t>Expanding and Simplifying [MF18.06]</t>
        </is>
      </c>
      <c r="D389" s="12" t="inlineStr">
        <is>
          <t>This nugget has learning material and questions covering the topic of Expanding and Simplifying.</t>
        </is>
      </c>
      <c r="E389" s="12" t="inlineStr">
        <is>
          <t>1245a266-75eb-4685-9b2c-7ede7e9e65bf</t>
        </is>
      </c>
    </row>
    <row r="390" ht="45" customHeight="1">
      <c r="A390" s="12" t="inlineStr">
        <is>
          <t>Algebraic Manipulation</t>
        </is>
      </c>
      <c r="B390" s="12" t="inlineStr">
        <is>
          <t>Expanding and Factorising</t>
        </is>
      </c>
      <c r="C390" s="13" t="inlineStr">
        <is>
          <t>Factorising into a Single Bracket 1: x ± a or a ± x [MF18.07]</t>
        </is>
      </c>
      <c r="D390" s="12" t="inlineStr">
        <is>
          <t>This nugget has learning material and questions covering the topic of Factorising 1.</t>
        </is>
      </c>
      <c r="E390" s="12" t="inlineStr">
        <is>
          <t>34ff7e1a-7753-46a7-be91-51b52523f4a6</t>
        </is>
      </c>
    </row>
    <row r="391" ht="45" customHeight="1">
      <c r="A391" s="12" t="inlineStr">
        <is>
          <t>Algebraic Manipulation</t>
        </is>
      </c>
      <c r="B391" s="12" t="inlineStr">
        <is>
          <t>Expanding and Factorising</t>
        </is>
      </c>
      <c r="C391" s="13" t="inlineStr">
        <is>
          <t>Factorising into a Single Bracket 2: ax ± bx [MF18.08]</t>
        </is>
      </c>
      <c r="D391" s="12" t="inlineStr">
        <is>
          <t>This nugget has learning material and questions covering the topic of Factorising 2.</t>
        </is>
      </c>
      <c r="E391" s="12" t="inlineStr">
        <is>
          <t>057fab40-fadf-41e5-98eb-dfda52da5546</t>
        </is>
      </c>
    </row>
    <row r="392" ht="45" customHeight="1">
      <c r="A392" s="12" t="inlineStr">
        <is>
          <t>Algebraic Manipulation</t>
        </is>
      </c>
      <c r="B392" s="12" t="inlineStr">
        <is>
          <t>Expanding and Factorising</t>
        </is>
      </c>
      <c r="C392" s="13" t="inlineStr">
        <is>
          <t>Factorising into a Single Bracket 3: axy(bx² ± cx ± d) [MF18.09]</t>
        </is>
      </c>
      <c r="D392" s="12" t="inlineStr">
        <is>
          <t>This nugget has learning material and questions covering the topic of Factorising 3.</t>
        </is>
      </c>
      <c r="E392" s="12" t="inlineStr">
        <is>
          <t>b1db51b6-2b21-483d-bfe1-bbcee8e0f31e</t>
        </is>
      </c>
    </row>
    <row r="393" ht="45" customHeight="1">
      <c r="A393" s="12" t="inlineStr">
        <is>
          <t>Algebraic Manipulation</t>
        </is>
      </c>
      <c r="B393" s="12" t="inlineStr">
        <is>
          <t>Expanding and Factorising</t>
        </is>
      </c>
      <c r="C393" s="13" t="inlineStr">
        <is>
          <t>Diagnostic: Expanding and Factorising Double Brackets [MF00.27]</t>
        </is>
      </c>
      <c r="D393" s="12" t="inlineStr">
        <is>
          <t>This is a short diagnostic with questions on the topic of Expanding and Factorising Double Brackets.</t>
        </is>
      </c>
      <c r="E393" s="12" t="inlineStr">
        <is>
          <t>484c8213-2aa1-4007-b19f-db3ff13215f8</t>
        </is>
      </c>
    </row>
    <row r="394" ht="45" customHeight="1">
      <c r="A394" s="12" t="inlineStr">
        <is>
          <t>Algebraic Manipulation</t>
        </is>
      </c>
      <c r="B394" s="12" t="inlineStr">
        <is>
          <t>Expanding and Factorising</t>
        </is>
      </c>
      <c r="C394" s="13" t="inlineStr">
        <is>
          <t>Expanding Double Brackets 1: (x ± a)(x ± b) [MF18.10]</t>
        </is>
      </c>
      <c r="D394" s="12" t="inlineStr">
        <is>
          <t>This nugget has learning material and questions covering the topic of Expanding Double Brackets 1.</t>
        </is>
      </c>
      <c r="E394" s="12" t="inlineStr">
        <is>
          <t>5f33d400-1bc8-43bd-8b1f-97db1d17307e</t>
        </is>
      </c>
    </row>
    <row r="395" ht="45" customHeight="1">
      <c r="A395" s="12" t="inlineStr">
        <is>
          <t>Algebraic Manipulation</t>
        </is>
      </c>
      <c r="B395" s="12" t="inlineStr">
        <is>
          <t>Expanding and Factorising</t>
        </is>
      </c>
      <c r="C395" s="13" t="inlineStr">
        <is>
          <t>Expanding Double Brackets 2: (ax ± b)(cx ± d) [MF18.11]</t>
        </is>
      </c>
      <c r="D395" s="12" t="inlineStr">
        <is>
          <t>This nugget has learning material and questions covering the topic of Expanding Double Brackets 2.</t>
        </is>
      </c>
      <c r="E395" s="12" t="inlineStr">
        <is>
          <t>70e80195-eca5-4b8a-878f-a0ede0287ecb</t>
        </is>
      </c>
    </row>
    <row r="396" ht="45" customHeight="1">
      <c r="A396" s="12" t="inlineStr">
        <is>
          <t>Algebraic Manipulation</t>
        </is>
      </c>
      <c r="B396" s="12" t="inlineStr">
        <is>
          <t>Expanding and Factorising</t>
        </is>
      </c>
      <c r="C396" s="13" t="inlineStr">
        <is>
          <t>Expanding Double Brackets 3: (x ± a)² [MF18.12]</t>
        </is>
      </c>
      <c r="D396" s="12" t="inlineStr">
        <is>
          <t>This nugget has learning material and questions covering the topic of Expanding Double Brackets: Squares.</t>
        </is>
      </c>
      <c r="E396" s="12" t="inlineStr">
        <is>
          <t>434ecbe2-d014-4dfb-8ef3-70bc827d9a28</t>
        </is>
      </c>
    </row>
    <row r="397" ht="45" customHeight="1">
      <c r="A397" s="12" t="inlineStr">
        <is>
          <t>Algebraic Manipulation</t>
        </is>
      </c>
      <c r="B397" s="12" t="inlineStr">
        <is>
          <t>Expanding and Factorising</t>
        </is>
      </c>
      <c r="C397" s="13" t="inlineStr">
        <is>
          <t>Expanding Double Brackets 4: a(bx ± c)(dx ± e) [MF18.13]</t>
        </is>
      </c>
      <c r="D397" s="12" t="inlineStr">
        <is>
          <t>This nugget has learning material and questions covering the topic of Expanding Double Brackets 3.</t>
        </is>
      </c>
      <c r="E397" s="12" t="inlineStr">
        <is>
          <t>bf77a267-544f-478c-9537-0eea3dd97c78</t>
        </is>
      </c>
    </row>
    <row r="398" ht="45" customHeight="1">
      <c r="A398" s="12" t="inlineStr">
        <is>
          <t>Algebraic Manipulation</t>
        </is>
      </c>
      <c r="B398" s="12" t="inlineStr">
        <is>
          <t>Expanding and Factorising</t>
        </is>
      </c>
      <c r="C398" s="13" t="inlineStr">
        <is>
          <t>Expanding Double Brackets 5: a(bx ± c)² [MF18.14]</t>
        </is>
      </c>
      <c r="D398" s="12" t="inlineStr">
        <is>
          <t>This nugget has learning material and questions covering the topic of Expanding Double Brackets 4.</t>
        </is>
      </c>
      <c r="E398" s="12" t="inlineStr">
        <is>
          <t>c7754754-540f-4a07-aa77-3c09893871c7</t>
        </is>
      </c>
    </row>
    <row r="399" ht="45" customHeight="1">
      <c r="A399" s="12" t="inlineStr">
        <is>
          <t>Algebraic Manipulation</t>
        </is>
      </c>
      <c r="B399" s="12" t="inlineStr">
        <is>
          <t>Expanding and Factorising</t>
        </is>
      </c>
      <c r="C399" s="13" t="inlineStr">
        <is>
          <t>Expanding Double Brackets 6: (ax ± b)(cy ± d) [MH18.18]</t>
        </is>
      </c>
      <c r="D399" s="12" t="inlineStr">
        <is>
          <t>This nugget has learning material and questions covering the topic of Expanding Double Brackets 5.</t>
        </is>
      </c>
      <c r="E399" s="12" t="inlineStr">
        <is>
          <t>5026ca4a-ad02-4f0b-9f5e-676595240ed0</t>
        </is>
      </c>
    </row>
    <row r="400" ht="45" customHeight="1">
      <c r="A400" s="12" t="inlineStr">
        <is>
          <t>Algebraic Manipulation</t>
        </is>
      </c>
      <c r="B400" s="12" t="inlineStr">
        <is>
          <t>Expanding and Factorising</t>
        </is>
      </c>
      <c r="C400" s="13" t="inlineStr">
        <is>
          <t>Factorising Quadratics 1: (x + a)(x + b) [MF18.15]</t>
        </is>
      </c>
      <c r="D400" s="12" t="inlineStr">
        <is>
          <t>This nugget has learning material and questions covering the topic of Factorising Quadratics 1.</t>
        </is>
      </c>
      <c r="E400" s="12" t="inlineStr">
        <is>
          <t>e2ced03d-2243-4287-b903-b3f6182498be</t>
        </is>
      </c>
    </row>
    <row r="401" ht="45" customHeight="1">
      <c r="A401" s="12" t="inlineStr">
        <is>
          <t>Algebraic Manipulation</t>
        </is>
      </c>
      <c r="B401" s="12" t="inlineStr">
        <is>
          <t>Expanding and Factorising</t>
        </is>
      </c>
      <c r="C401" s="13" t="inlineStr">
        <is>
          <t>Factorising Quadratics 2: (x ± a)(x ± b) [MF18.16]</t>
        </is>
      </c>
      <c r="D401" s="12" t="inlineStr">
        <is>
          <t>This nugget has learning material and questions covering the topic of Factorising Quadratics 2.</t>
        </is>
      </c>
      <c r="E401" s="12" t="inlineStr">
        <is>
          <t>454bccc4-5e16-4b17-81ed-ad265936e506</t>
        </is>
      </c>
    </row>
    <row r="402" ht="45" customHeight="1">
      <c r="A402" s="12" t="inlineStr">
        <is>
          <t>Algebraic Manipulation</t>
        </is>
      </c>
      <c r="B402" s="12" t="inlineStr">
        <is>
          <t>Expanding and Factorising</t>
        </is>
      </c>
      <c r="C402" s="13" t="inlineStr">
        <is>
          <t>The Difference of Two Squares [MF18.17]</t>
        </is>
      </c>
      <c r="D402" s="12" t="inlineStr">
        <is>
          <t>This nugget has learning material and questions covering the topic of The Difference of Two Squares.</t>
        </is>
      </c>
      <c r="E402" s="12" t="inlineStr">
        <is>
          <t>16e51bdc-b818-4eea-8bd3-249859e74f12</t>
        </is>
      </c>
    </row>
    <row r="403" ht="45" customHeight="1">
      <c r="A403" s="12" t="inlineStr">
        <is>
          <t>Algebraic Manipulation</t>
        </is>
      </c>
      <c r="B403" s="12" t="inlineStr">
        <is>
          <t>Expanding and Factorising</t>
        </is>
      </c>
      <c r="C403" s="13" t="inlineStr">
        <is>
          <t>Diagnostic: Factorising Quadratics (a&gt;1) [MH00.12]</t>
        </is>
      </c>
      <c r="D403" s="12" t="inlineStr">
        <is>
          <t>This is a short diagnostic with questions on the topic of Factorising Non-monic Quadratics.</t>
        </is>
      </c>
      <c r="E403" s="12" t="inlineStr">
        <is>
          <t>aa499eca-5ccb-4814-8ffc-5c6332847004</t>
        </is>
      </c>
    </row>
    <row r="404" ht="45" customHeight="1">
      <c r="A404" s="12" t="inlineStr">
        <is>
          <t>Algebraic Manipulation</t>
        </is>
      </c>
      <c r="B404" s="12" t="inlineStr">
        <is>
          <t>Expanding and Factorising</t>
        </is>
      </c>
      <c r="C404" s="13" t="inlineStr">
        <is>
          <t>Factorising Quadratics 3: (ax ± b)(x ± c) [MH18.20]</t>
        </is>
      </c>
      <c r="D404" s="12" t="inlineStr">
        <is>
          <t>This nugget has learning material and questions covering the topic of Factorising Quadratics 3.</t>
        </is>
      </c>
      <c r="E404" s="12" t="inlineStr">
        <is>
          <t>43969bf8-ba3a-4948-9811-16d0fe7448f6</t>
        </is>
      </c>
    </row>
    <row r="405" ht="45" customHeight="1">
      <c r="A405" s="12" t="inlineStr">
        <is>
          <t>Algebraic Manipulation</t>
        </is>
      </c>
      <c r="B405" s="12" t="inlineStr">
        <is>
          <t>Expanding and Factorising</t>
        </is>
      </c>
      <c r="C405" s="13" t="inlineStr">
        <is>
          <t>Factorising Quadratics 4: (ax ± b)(x ± c) [MH18.21]</t>
        </is>
      </c>
      <c r="D405" s="12" t="inlineStr">
        <is>
          <t>This nugget has learning material and questions covering the topic of Factorising Quadratics 4.</t>
        </is>
      </c>
      <c r="E405" s="12" t="inlineStr">
        <is>
          <t>39072e19-74da-4c47-b027-ad8cc502808d</t>
        </is>
      </c>
    </row>
    <row r="406" ht="45" customHeight="1">
      <c r="A406" s="12" t="inlineStr">
        <is>
          <t>Algebraic Manipulation</t>
        </is>
      </c>
      <c r="B406" s="12" t="inlineStr">
        <is>
          <t>Expanding and Factorising</t>
        </is>
      </c>
      <c r="C406" s="13" t="inlineStr">
        <is>
          <t>Factorising Quadratics 5: (ax ± b)(x ± c) [MH18.22]</t>
        </is>
      </c>
      <c r="D406" s="12" t="inlineStr">
        <is>
          <t>This nugget has learning material and questions covering the topic of Factorising Quadratics 5.</t>
        </is>
      </c>
      <c r="E406" s="12" t="inlineStr">
        <is>
          <t>c490cf9e-8bab-4cd0-8c55-10a28fe32315</t>
        </is>
      </c>
    </row>
    <row r="407" ht="45" customHeight="1">
      <c r="A407" s="12" t="inlineStr">
        <is>
          <t>Algebraic Manipulation</t>
        </is>
      </c>
      <c r="B407" s="12" t="inlineStr">
        <is>
          <t>Expanding and Factorising</t>
        </is>
      </c>
      <c r="C407" s="13" t="inlineStr">
        <is>
          <t>Factorising Quadratics 6: (ax ± b)(cx ± d) [MH18.23]</t>
        </is>
      </c>
      <c r="D407" s="12" t="inlineStr">
        <is>
          <t>This nugget has learning material and questions covering the topic of Factorising Quadratics 6.</t>
        </is>
      </c>
      <c r="E407" s="12" t="inlineStr">
        <is>
          <t>fb688ca7-77b7-4ea4-a45d-ccf14d7db69b</t>
        </is>
      </c>
    </row>
    <row r="408" ht="45" customHeight="1">
      <c r="A408" s="12" t="inlineStr">
        <is>
          <t>Algebraic Manipulation</t>
        </is>
      </c>
      <c r="B408" s="12" t="inlineStr">
        <is>
          <t>Expanding and Factorising</t>
        </is>
      </c>
      <c r="C408" s="13" t="inlineStr">
        <is>
          <t>Factorising Quadratics 7: (ax ± b)(cx ± d) [MH18.24]</t>
        </is>
      </c>
      <c r="D408" s="12" t="inlineStr">
        <is>
          <t>This nugget has learning material and questions covering the topic of Factorising Quadratics 7.</t>
        </is>
      </c>
      <c r="E408" s="12" t="inlineStr">
        <is>
          <t>926d8299-2212-4592-a991-442f41a2a26e</t>
        </is>
      </c>
    </row>
    <row r="409" ht="45" customHeight="1">
      <c r="A409" s="12" t="inlineStr">
        <is>
          <t>Algebraic Manipulation</t>
        </is>
      </c>
      <c r="B409" s="12" t="inlineStr">
        <is>
          <t>Algebraic Fractions</t>
        </is>
      </c>
      <c r="C409" s="13" t="inlineStr">
        <is>
          <t>Diagnostic: Algebraic Fractions [MH00.17]</t>
        </is>
      </c>
      <c r="D409" s="12" t="inlineStr">
        <is>
          <t>This is a short diagnostic with questions on the topic of Algebraic Fractions.</t>
        </is>
      </c>
      <c r="E409" s="12" t="inlineStr">
        <is>
          <t>502f8b2d-352d-48ca-9b71-a4da8c7b66f6</t>
        </is>
      </c>
    </row>
    <row r="410" ht="45" customHeight="1">
      <c r="A410" s="12" t="inlineStr">
        <is>
          <t>Algebraic Manipulation</t>
        </is>
      </c>
      <c r="B410" s="12" t="inlineStr">
        <is>
          <t>Algebraic Fractions</t>
        </is>
      </c>
      <c r="C410" s="13" t="inlineStr">
        <is>
          <t>Algebraic Fractions 1: Simplify (Monomial Factors) [MH54.01]</t>
        </is>
      </c>
      <c r="D410" s="12" t="inlineStr">
        <is>
          <t>This nugget has learning material and questions covering the topic of Algebraic Fractions 1: Simplify.</t>
        </is>
      </c>
      <c r="E410" s="12" t="inlineStr">
        <is>
          <t>a7d69102-02fa-4f07-848e-dcfe04ee00f5</t>
        </is>
      </c>
    </row>
    <row r="411" ht="45" customHeight="1">
      <c r="A411" s="12" t="inlineStr">
        <is>
          <t>Algebraic Manipulation</t>
        </is>
      </c>
      <c r="B411" s="12" t="inlineStr">
        <is>
          <t>Algebraic Fractions</t>
        </is>
      </c>
      <c r="C411" s="13" t="inlineStr">
        <is>
          <t>Algebraic Fractions 2: Simplify (Monomial Factors incl. Negatives) [MH54.02]</t>
        </is>
      </c>
      <c r="D411" s="12" t="inlineStr">
        <is>
          <t>This nugget has learning material and questions covering the topic of Algebraic Fractions 2: Simplify.</t>
        </is>
      </c>
      <c r="E411" s="12" t="inlineStr">
        <is>
          <t>aae2fe7c-40fe-4c50-9de4-e8e5426690f9</t>
        </is>
      </c>
    </row>
    <row r="412" ht="45" customHeight="1">
      <c r="A412" s="12" t="inlineStr">
        <is>
          <t>Algebraic Manipulation</t>
        </is>
      </c>
      <c r="B412" s="12" t="inlineStr">
        <is>
          <t>Algebraic Fractions</t>
        </is>
      </c>
      <c r="C412" s="13" t="inlineStr">
        <is>
          <t>Algebraic Fractions 3: Simplify (Binomial Factors) [MH54.03]</t>
        </is>
      </c>
      <c r="D412" s="12" t="inlineStr">
        <is>
          <t>This nugget has learning material and questions covering the topic of Algebraic Fractions 3: Simplify.</t>
        </is>
      </c>
      <c r="E412" s="12" t="inlineStr">
        <is>
          <t>5b6dd524-231b-4c18-9895-538a950b9090</t>
        </is>
      </c>
    </row>
    <row r="413" ht="45" customHeight="1">
      <c r="A413" s="12" t="inlineStr">
        <is>
          <t>Algebraic Manipulation</t>
        </is>
      </c>
      <c r="B413" s="12" t="inlineStr">
        <is>
          <t>Algebraic Fractions</t>
        </is>
      </c>
      <c r="C413" s="13" t="inlineStr">
        <is>
          <t>Algebraic Fractions 4: Simplify (Binomial Factors) [MH54.04]</t>
        </is>
      </c>
      <c r="D413" s="12" t="inlineStr">
        <is>
          <t>This nugget has learning material and questions covering the topic of Algebraic Fractions 4: Simplify.</t>
        </is>
      </c>
      <c r="E413" s="12" t="inlineStr">
        <is>
          <t>25e64b80-4ba9-484e-a3e0-54c4c81b9cc5</t>
        </is>
      </c>
    </row>
    <row r="414" ht="45" customHeight="1">
      <c r="A414" s="12" t="inlineStr">
        <is>
          <t>Algebraic Manipulation</t>
        </is>
      </c>
      <c r="B414" s="12" t="inlineStr">
        <is>
          <t>Algebraic Fractions</t>
        </is>
      </c>
      <c r="C414" s="13" t="inlineStr">
        <is>
          <t>Algebraic Fractions 5: Add and Subtract (Constant as Denominator) [MH54.05]</t>
        </is>
      </c>
      <c r="D414" s="12" t="inlineStr">
        <is>
          <t>This nugget has learning material and questions covering the topic of Algebraic Fractions 5: Add and Subtract.</t>
        </is>
      </c>
      <c r="E414" s="12" t="inlineStr">
        <is>
          <t>9e00e3df-2b2d-4d7f-9e6a-b32928658e7b</t>
        </is>
      </c>
    </row>
    <row r="415" ht="45" customHeight="1">
      <c r="A415" s="12" t="inlineStr">
        <is>
          <t>Algebraic Manipulation</t>
        </is>
      </c>
      <c r="B415" s="12" t="inlineStr">
        <is>
          <t>Algebraic Fractions</t>
        </is>
      </c>
      <c r="C415" s="13" t="inlineStr">
        <is>
          <t>Algebraic Fractions 6: Add and Subtract (Monomial as Denominator) [MH54.06]</t>
        </is>
      </c>
      <c r="D415" s="12" t="inlineStr">
        <is>
          <t>This nugget has learning material and questions covering the topic of Algebraic Fractions 6: Add and Subtract.</t>
        </is>
      </c>
      <c r="E415" s="12" t="inlineStr">
        <is>
          <t>4a63859c-4442-4a75-8107-44f10c4ea543</t>
        </is>
      </c>
    </row>
    <row r="416" ht="45" customHeight="1">
      <c r="A416" s="12" t="inlineStr">
        <is>
          <t>Algebraic Manipulation</t>
        </is>
      </c>
      <c r="B416" s="12" t="inlineStr">
        <is>
          <t>Algebraic Fractions</t>
        </is>
      </c>
      <c r="C416" s="13" t="inlineStr">
        <is>
          <t>Algebraic Fractions 7: Add and Subtract (Binomial as Denominator) [MH54.07]</t>
        </is>
      </c>
      <c r="D416" s="12" t="inlineStr">
        <is>
          <t>This nugget has learning material and questions covering the topic of Algebraic Fractions 7: Add and Subtract.</t>
        </is>
      </c>
      <c r="E416" s="12" t="inlineStr">
        <is>
          <t>fe9fa8e1-b909-448b-873c-53986808bb19</t>
        </is>
      </c>
    </row>
    <row r="417" ht="45" customHeight="1">
      <c r="A417" s="12" t="inlineStr">
        <is>
          <t>Algebraic Manipulation</t>
        </is>
      </c>
      <c r="B417" s="12" t="inlineStr">
        <is>
          <t>Algebraic Fractions</t>
        </is>
      </c>
      <c r="C417" s="13" t="inlineStr">
        <is>
          <t>Algebraic Fractions 8: Multiply [MH54.08]</t>
        </is>
      </c>
      <c r="D417" s="12" t="inlineStr">
        <is>
          <t>This nugget has learning material and questions covering the topic of Algebraic Fractions 8: Multiply.</t>
        </is>
      </c>
      <c r="E417" s="12" t="inlineStr">
        <is>
          <t>b91ff1ab-208e-49ed-98ea-bf0b8ceb643d</t>
        </is>
      </c>
    </row>
    <row r="418" ht="45" customHeight="1">
      <c r="A418" s="12" t="inlineStr">
        <is>
          <t>Algebraic Manipulation</t>
        </is>
      </c>
      <c r="B418" s="12" t="inlineStr">
        <is>
          <t>Algebraic Fractions</t>
        </is>
      </c>
      <c r="C418" s="13" t="inlineStr">
        <is>
          <t>Algebraic Fractions 9: Multiply [MH54.09]</t>
        </is>
      </c>
      <c r="D418" s="12" t="inlineStr">
        <is>
          <t>This nugget has learning material and questions covering the topic of Algebraic Fractions 9: Multiply.</t>
        </is>
      </c>
      <c r="E418" s="12" t="inlineStr">
        <is>
          <t>89ade498-f336-4804-b6b8-562ec8c2b576</t>
        </is>
      </c>
    </row>
    <row r="419" ht="45" customHeight="1">
      <c r="A419" s="12" t="inlineStr">
        <is>
          <t>Algebraic Manipulation</t>
        </is>
      </c>
      <c r="B419" s="12" t="inlineStr">
        <is>
          <t>Algebraic Fractions</t>
        </is>
      </c>
      <c r="C419" s="13" t="inlineStr">
        <is>
          <t>Algebraic Fractions 10: Factorise then Multiply [MH54.10]</t>
        </is>
      </c>
      <c r="D419" s="12" t="inlineStr">
        <is>
          <t>This nugget has learning material and questions covering the topic of Algebraic Fractions 10: Quadratics.</t>
        </is>
      </c>
      <c r="E419" s="12" t="inlineStr">
        <is>
          <t>1793adcd-a242-4855-930e-8fb75feb4d93</t>
        </is>
      </c>
    </row>
    <row r="420" ht="45" customHeight="1">
      <c r="A420" s="12" t="inlineStr">
        <is>
          <t>Algebraic Manipulation</t>
        </is>
      </c>
      <c r="B420" s="12" t="inlineStr">
        <is>
          <t>Algebraic Fractions</t>
        </is>
      </c>
      <c r="C420" s="13" t="inlineStr">
        <is>
          <t>Algebraic Fractions 11: Divide [MH54.11]</t>
        </is>
      </c>
      <c r="D420" s="12" t="inlineStr">
        <is>
          <t>This nugget has learning material and questions covering the topic of Algebraic Fractions 11: Divide.</t>
        </is>
      </c>
      <c r="E420" s="12" t="inlineStr">
        <is>
          <t>aef2a0e3-204d-4ee3-ac0e-caed4553750d</t>
        </is>
      </c>
    </row>
    <row r="421" ht="45" customHeight="1">
      <c r="A421" s="12" t="inlineStr">
        <is>
          <t>Algebraic Manipulation</t>
        </is>
      </c>
      <c r="B421" s="12" t="inlineStr">
        <is>
          <t>Algebraic Fractions</t>
        </is>
      </c>
      <c r="C421" s="13" t="inlineStr">
        <is>
          <t>Algebraic Fractions 12: Solve [MH54.12]</t>
        </is>
      </c>
      <c r="D421" s="12" t="inlineStr">
        <is>
          <t>This nugget has learning material and questions covering the topic of Algebraic Fractions 12: Solve.</t>
        </is>
      </c>
      <c r="E421" s="12" t="inlineStr">
        <is>
          <t>040fdede-238d-4c57-a126-43a1dd572dca</t>
        </is>
      </c>
    </row>
    <row r="422" ht="45" customHeight="1">
      <c r="A422" s="12" t="inlineStr">
        <is>
          <t>Algebraic Manipulation</t>
        </is>
      </c>
      <c r="B422" s="12" t="inlineStr">
        <is>
          <t>Algebraic Fractions</t>
        </is>
      </c>
      <c r="C422" s="13" t="inlineStr">
        <is>
          <t>Algebraic Fractions 13: Problem Solving [MH54.13]</t>
        </is>
      </c>
      <c r="D422" s="12" t="inlineStr">
        <is>
          <t>This nugget has learning material and questions covering the topic of Algebraic Fractions 13: Problem Solving.</t>
        </is>
      </c>
      <c r="E422" s="12" t="inlineStr">
        <is>
          <t>eaca683b-f5d4-4232-81f7-ee96c43e0357</t>
        </is>
      </c>
    </row>
    <row r="423" ht="45" customHeight="1">
      <c r="A423" s="12" t="inlineStr">
        <is>
          <t>Algebraic Manipulation</t>
        </is>
      </c>
      <c r="B423" s="12" t="inlineStr">
        <is>
          <t>Formulae</t>
        </is>
      </c>
      <c r="C423" s="13" t="inlineStr">
        <is>
          <t>Diagnostic: Using and Rearranging Formulae [MF00.78]</t>
        </is>
      </c>
      <c r="D423" s="12" t="inlineStr">
        <is>
          <t>This is a short diagnostic with questions on the topic of Formulae.</t>
        </is>
      </c>
      <c r="E423" s="12" t="inlineStr">
        <is>
          <t>1a0d2951-1419-4e42-a9d8-20f9e2b6ad74</t>
        </is>
      </c>
    </row>
    <row r="424" ht="45" customHeight="1">
      <c r="A424" s="12" t="inlineStr">
        <is>
          <t>Algebraic Manipulation</t>
        </is>
      </c>
      <c r="B424" s="12" t="inlineStr">
        <is>
          <t>Formulae</t>
        </is>
      </c>
      <c r="C424" s="13" t="inlineStr">
        <is>
          <t>Generating Formulae [MF21.01]</t>
        </is>
      </c>
      <c r="D424" s="12" t="inlineStr">
        <is>
          <t>This nugget has learning material and questions covering the topic of Generating Formulae.</t>
        </is>
      </c>
      <c r="E424" s="12" t="inlineStr">
        <is>
          <t>b060d564-ac33-4400-997f-1f0987a8c046</t>
        </is>
      </c>
    </row>
    <row r="425" ht="45" customHeight="1">
      <c r="A425" s="12" t="inlineStr">
        <is>
          <t>Algebraic Manipulation</t>
        </is>
      </c>
      <c r="B425" s="12" t="inlineStr">
        <is>
          <t>Formulae</t>
        </is>
      </c>
      <c r="C425" s="13" t="inlineStr">
        <is>
          <t>Substituting into a Formula [MF21.02]</t>
        </is>
      </c>
      <c r="D425" s="12" t="inlineStr">
        <is>
          <t>This nugget has learning material and questions covering the topic of Substituting into a Formula.</t>
        </is>
      </c>
      <c r="E425" s="12" t="inlineStr">
        <is>
          <t>21cb7259-64cd-4bef-af6f-8e1207411f1d</t>
        </is>
      </c>
    </row>
    <row r="426" ht="45" customHeight="1">
      <c r="A426" s="12" t="inlineStr">
        <is>
          <t>Algebraic Manipulation</t>
        </is>
      </c>
      <c r="B426" s="12" t="inlineStr">
        <is>
          <t>Formulae</t>
        </is>
      </c>
      <c r="C426" s="13" t="inlineStr">
        <is>
          <t>Using a Worded Formula [MF21.12]</t>
        </is>
      </c>
      <c r="D426" s="12" t="inlineStr">
        <is>
          <t>This nuggets covers substituting into a simple worded formula in a real life context.</t>
        </is>
      </c>
      <c r="E426" s="12" t="inlineStr">
        <is>
          <t>7f32d50d-8712-425f-8fd3-c770ad07aff5</t>
        </is>
      </c>
    </row>
    <row r="427" ht="45" customHeight="1">
      <c r="A427" s="12" t="inlineStr">
        <is>
          <t>Algebraic Manipulation</t>
        </is>
      </c>
      <c r="B427" s="12" t="inlineStr">
        <is>
          <t>Formulae</t>
        </is>
      </c>
      <c r="C427" s="13" t="inlineStr">
        <is>
          <t>Rearranging Formulae: One Step [MF21.05]</t>
        </is>
      </c>
      <c r="D427" s="12" t="inlineStr">
        <is>
          <t>This nugget has learning material and questions covering the topic of Rearranging Formulae: One Step.</t>
        </is>
      </c>
      <c r="E427" s="12" t="inlineStr">
        <is>
          <t>94b75f85-9641-4bff-871b-f5b0ae581bd0</t>
        </is>
      </c>
    </row>
    <row r="428" ht="45" customHeight="1">
      <c r="A428" s="12" t="inlineStr">
        <is>
          <t>Algebraic Manipulation</t>
        </is>
      </c>
      <c r="B428" s="12" t="inlineStr">
        <is>
          <t>Formulae</t>
        </is>
      </c>
      <c r="C428" s="13" t="inlineStr">
        <is>
          <t>Rearranging Formulae: Two Step [MF21.06]</t>
        </is>
      </c>
      <c r="D428" s="12" t="inlineStr">
        <is>
          <t>This nugget has learning material and questions covering the topic of Rearranging Formulae: Two Step.</t>
        </is>
      </c>
      <c r="E428" s="12" t="inlineStr">
        <is>
          <t>e7d4a305-dc53-4073-ae97-db2a79dd9710</t>
        </is>
      </c>
    </row>
    <row r="429" ht="45" customHeight="1">
      <c r="A429" s="12" t="inlineStr">
        <is>
          <t>Algebraic Manipulation</t>
        </is>
      </c>
      <c r="B429" s="12" t="inlineStr">
        <is>
          <t>Formulae</t>
        </is>
      </c>
      <c r="C429" s="13" t="inlineStr">
        <is>
          <t>Rearranging Formulae: Negative Subject [MF21.07]</t>
        </is>
      </c>
      <c r="D429" s="12" t="inlineStr">
        <is>
          <t>This nugget has learning material and questions covering the topic of Rearranging Formulae: Negative Subject.</t>
        </is>
      </c>
      <c r="E429" s="12" t="inlineStr">
        <is>
          <t>7548c5d0-82d4-4b09-a329-ef7ca7cf3e6d</t>
        </is>
      </c>
    </row>
    <row r="430" ht="45" customHeight="1">
      <c r="A430" s="12" t="inlineStr">
        <is>
          <t>Algebraic Manipulation</t>
        </is>
      </c>
      <c r="B430" s="12" t="inlineStr">
        <is>
          <t>Formulae</t>
        </is>
      </c>
      <c r="C430" s="13" t="inlineStr">
        <is>
          <t>Rearranging Formulae: Unknown in Denominator [MF21.08]</t>
        </is>
      </c>
      <c r="D430" s="12" t="inlineStr">
        <is>
          <t>This nugget has learning material and questions covering the topic of Rearranging Formulae: Unknown in Denominator.</t>
        </is>
      </c>
      <c r="E430" s="12" t="inlineStr">
        <is>
          <t>0d265cfc-2f67-4a7b-8654-e51429c6135e</t>
        </is>
      </c>
    </row>
    <row r="431" ht="45" customHeight="1">
      <c r="A431" s="12" t="inlineStr">
        <is>
          <t>Algebraic Manipulation</t>
        </is>
      </c>
      <c r="B431" s="12" t="inlineStr">
        <is>
          <t>Formulae</t>
        </is>
      </c>
      <c r="C431" s="13" t="inlineStr">
        <is>
          <t>Rearranging Formulae: With Powers [MF21.09]</t>
        </is>
      </c>
      <c r="D431" s="12" t="inlineStr">
        <is>
          <t>This nugget has learning material and questions covering the topic of Rearranging Formulae: With Powers.</t>
        </is>
      </c>
      <c r="E431" s="12" t="inlineStr">
        <is>
          <t>9f88c255-ae46-43ca-9433-34ca98fb2e68</t>
        </is>
      </c>
    </row>
    <row r="432" ht="45" customHeight="1">
      <c r="A432" s="12" t="inlineStr">
        <is>
          <t>Algebraic Manipulation</t>
        </is>
      </c>
      <c r="B432" s="12" t="inlineStr">
        <is>
          <t>Formulae</t>
        </is>
      </c>
      <c r="C432" s="13" t="inlineStr">
        <is>
          <t>Rearranging Formulae: Unknown on Both Sides [MF21.10]</t>
        </is>
      </c>
      <c r="D432" s="12" t="inlineStr">
        <is>
          <t>This nugget has learning material and questions covering the topic of Rearranging Formulae: Unknown on Both Sides.</t>
        </is>
      </c>
      <c r="E432" s="12" t="inlineStr">
        <is>
          <t>5dd9dfe1-5edd-4d0c-941f-ce6c9033331d</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[MH00.14]</t>
        </is>
      </c>
      <c r="D479" s="12" t="inlineStr">
        <is>
          <t>This is a short diagnostic with questions on the topic of The Quadratic Formula.</t>
        </is>
      </c>
      <c r="E479" s="12" t="inlineStr">
        <is>
          <t>9e50487a-4523-49c3-9e05-52a87ebaac70</t>
        </is>
      </c>
    </row>
    <row r="480" ht="45" customHeight="1">
      <c r="A480" s="12" t="inlineStr">
        <is>
          <t>Equations and Inequalities</t>
        </is>
      </c>
      <c r="B480" s="12" t="inlineStr">
        <is>
          <t>The Quadratic Formula</t>
        </is>
      </c>
      <c r="C480" s="13" t="inlineStr">
        <is>
          <t>The Discriminant [MH20.05]</t>
        </is>
      </c>
      <c r="D480" s="12" t="inlineStr">
        <is>
          <t>This nugget has learning material and questions covering the topic of The Discriminant .</t>
        </is>
      </c>
      <c r="E480" s="12" t="inlineStr">
        <is>
          <t>685fbd2b-38d5-4ee2-aa72-3f20556ff64e</t>
        </is>
      </c>
    </row>
    <row r="481" ht="45" customHeight="1">
      <c r="A481" s="12" t="inlineStr">
        <is>
          <t>Equations and Inequalities</t>
        </is>
      </c>
      <c r="B481" s="12" t="inlineStr">
        <is>
          <t>The Quadratic Formula</t>
        </is>
      </c>
      <c r="C481" s="13" t="inlineStr">
        <is>
          <t>Quadratic Formula 1: Identify A, B and C [MH20.06]</t>
        </is>
      </c>
      <c r="D481" s="12" t="inlineStr">
        <is>
          <t>This nugget has learning material and questions covering the topic of Quadratic Formula 1.</t>
        </is>
      </c>
      <c r="E481" s="12" t="inlineStr">
        <is>
          <t>4bf4b1c4-4886-4e06-b137-d6995d4fa3fe</t>
        </is>
      </c>
    </row>
    <row r="482" ht="45" customHeight="1">
      <c r="A482" s="12" t="inlineStr">
        <is>
          <t>Equations and Inequalities</t>
        </is>
      </c>
      <c r="B482" s="12" t="inlineStr">
        <is>
          <t>The Quadratic Formula</t>
        </is>
      </c>
      <c r="C482" s="13" t="inlineStr">
        <is>
          <t>Quadratic Formula 2: Applying the Formula [MH20.07]</t>
        </is>
      </c>
      <c r="D482" s="12" t="inlineStr">
        <is>
          <t>This nugget has learning material and questions covering the topic of Quadratic Formula 2.</t>
        </is>
      </c>
      <c r="E482" s="12" t="inlineStr">
        <is>
          <t>19405f7c-d26d-4033-a579-38e441789a51</t>
        </is>
      </c>
    </row>
    <row r="483" ht="45" customHeight="1">
      <c r="A483" s="12" t="inlineStr">
        <is>
          <t>Equations and Inequalities</t>
        </is>
      </c>
      <c r="B483" s="12" t="inlineStr">
        <is>
          <t>The Quadratic Formula</t>
        </is>
      </c>
      <c r="C483" s="13" t="inlineStr">
        <is>
          <t>Quadratic Formula 3: Applying the Formula [MH20.08]</t>
        </is>
      </c>
      <c r="D483" s="12" t="inlineStr">
        <is>
          <t>This nugget has learning material and questions covering the topic of Quadratic Formula 2.</t>
        </is>
      </c>
      <c r="E483" s="12" t="inlineStr">
        <is>
          <t>2bbfcc19-7fd0-49f8-9b41-fa456510af52</t>
        </is>
      </c>
    </row>
    <row r="484" ht="45" customHeight="1">
      <c r="A484" s="12" t="inlineStr">
        <is>
          <t>Equations and Inequalities</t>
        </is>
      </c>
      <c r="B484" s="12" t="inlineStr">
        <is>
          <t>The Quadratic Formula</t>
        </is>
      </c>
      <c r="C484" s="13" t="inlineStr">
        <is>
          <t>Quadratic Formula 4: Give Answer in Form (p ± √q)/r [MH20.09]</t>
        </is>
      </c>
      <c r="D484" s="12" t="inlineStr">
        <is>
          <t>This nugget has learning material and questions covering the topic of Quadratic Formula 3.</t>
        </is>
      </c>
      <c r="E484" s="12" t="inlineStr">
        <is>
          <t>91cac707-66dd-404b-b103-3d8b0615873c</t>
        </is>
      </c>
    </row>
    <row r="485" ht="45" customHeight="1">
      <c r="A485" s="12" t="inlineStr">
        <is>
          <t>Equations and Inequalities</t>
        </is>
      </c>
      <c r="B485" s="12" t="inlineStr">
        <is>
          <t>The Quadratic Formula</t>
        </is>
      </c>
      <c r="C485" s="13" t="inlineStr">
        <is>
          <t>Quadratic Formula 5: In Context [MH20.10]</t>
        </is>
      </c>
      <c r="D485" s="12" t="inlineStr">
        <is>
          <t>This nugget has learning material and questions covering the topic of Quadratic Formula 4.</t>
        </is>
      </c>
      <c r="E485" s="12" t="inlineStr">
        <is>
          <t>2e727f30-09d6-4890-a27a-6ff8e6819c70</t>
        </is>
      </c>
    </row>
    <row r="486" ht="45" customHeight="1">
      <c r="A486" s="12" t="inlineStr">
        <is>
          <t>Equations and Inequalities</t>
        </is>
      </c>
      <c r="B486" s="12" t="inlineStr">
        <is>
          <t>Inequalities</t>
        </is>
      </c>
      <c r="C486" s="13" t="inlineStr">
        <is>
          <t>Diagnostic: Inequalities [MF00.34]</t>
        </is>
      </c>
      <c r="D486" s="12" t="inlineStr">
        <is>
          <t>This is a short diagnostic with questions on the topic of Inequalities.</t>
        </is>
      </c>
      <c r="E486" s="12" t="inlineStr">
        <is>
          <t>37e052ec-2fe1-4372-8b12-236d21552a54</t>
        </is>
      </c>
    </row>
    <row r="487" ht="45" customHeight="1">
      <c r="A487" s="12" t="inlineStr">
        <is>
          <t>Equations and Inequalities</t>
        </is>
      </c>
      <c r="B487" s="12" t="inlineStr">
        <is>
          <t>Inequalities</t>
        </is>
      </c>
      <c r="C487" s="13" t="inlineStr">
        <is>
          <t>Representing Inequalities on a Number Line [MF25.01]</t>
        </is>
      </c>
      <c r="D487" s="12" t="inlineStr">
        <is>
          <t>This nugget has learning material and questions covering the topic of Representing Inequalities on a Number Line.</t>
        </is>
      </c>
      <c r="E487" s="12" t="inlineStr">
        <is>
          <t>256a60bf-d26e-444b-a4c5-1b7d61c9fff8</t>
        </is>
      </c>
    </row>
    <row r="488" ht="45" customHeight="1">
      <c r="A488" s="12" t="inlineStr">
        <is>
          <t>Equations and Inequalities</t>
        </is>
      </c>
      <c r="B488" s="12" t="inlineStr">
        <is>
          <t>Inequalities</t>
        </is>
      </c>
      <c r="C488" s="13" t="inlineStr">
        <is>
          <t>Representing Two Sided Inequalities on a Number Line [MF25.02]</t>
        </is>
      </c>
      <c r="D488" s="12" t="inlineStr">
        <is>
          <t>This nugget has learning material and questions covering the topic of Representing Two Sided Inequalities on a Number Line.</t>
        </is>
      </c>
      <c r="E488" s="12" t="inlineStr">
        <is>
          <t>bdcd69ca-ae95-463e-9aef-ab58d954c395</t>
        </is>
      </c>
    </row>
    <row r="489" ht="45" customHeight="1">
      <c r="A489" s="12" t="inlineStr">
        <is>
          <t>Equations and Inequalities</t>
        </is>
      </c>
      <c r="B489" s="12" t="inlineStr">
        <is>
          <t>Inequalities</t>
        </is>
      </c>
      <c r="C489" s="13" t="inlineStr">
        <is>
          <t>Interpreting Inequalities from a Number Line [MF25.03]</t>
        </is>
      </c>
      <c r="D489" s="12" t="inlineStr">
        <is>
          <t>This nugget has learning material and questions covering the topic of Interpreting Inequalities from a Number Line.</t>
        </is>
      </c>
      <c r="E489" s="12" t="inlineStr">
        <is>
          <t>fd683682-e330-4354-a761-c1bdb67e2316</t>
        </is>
      </c>
    </row>
    <row r="490" ht="45" customHeight="1">
      <c r="A490" s="12" t="inlineStr">
        <is>
          <t>Equations and Inequalities</t>
        </is>
      </c>
      <c r="B490" s="12" t="inlineStr">
        <is>
          <t>Inequalities</t>
        </is>
      </c>
      <c r="C490" s="13" t="inlineStr">
        <is>
          <t>Interpreting Two Sided Inequalities from a Number Line [MF25.04]</t>
        </is>
      </c>
      <c r="D490" s="12" t="inlineStr">
        <is>
          <t>This nugget contains learning material and questions on finding a two sided inequality from the representation on a number line.</t>
        </is>
      </c>
      <c r="E490" s="12" t="inlineStr">
        <is>
          <t>ac1191c2-67fb-4c6b-b992-de95c8343b19</t>
        </is>
      </c>
    </row>
    <row r="491" ht="45" customHeight="1">
      <c r="A491" s="12" t="inlineStr">
        <is>
          <t>Equations and Inequalities</t>
        </is>
      </c>
      <c r="B491" s="12" t="inlineStr">
        <is>
          <t>Inequalities</t>
        </is>
      </c>
      <c r="C491" s="13" t="inlineStr">
        <is>
          <t>Finding Integer Solutions to Inequalities [MF25.05]</t>
        </is>
      </c>
      <c r="D491" s="12" t="inlineStr">
        <is>
          <t>This nugget has learning material and questions covering the topic of Finding Integer Solutions to Inequalities.</t>
        </is>
      </c>
      <c r="E491" s="12" t="inlineStr">
        <is>
          <t>99ebe452-5896-465e-9abb-029fb85bf4e0</t>
        </is>
      </c>
    </row>
    <row r="492" ht="45" customHeight="1">
      <c r="A492" s="12" t="inlineStr">
        <is>
          <t>Equations and Inequalities</t>
        </is>
      </c>
      <c r="B492" s="12" t="inlineStr">
        <is>
          <t>Inequalities</t>
        </is>
      </c>
      <c r="C492" s="13" t="inlineStr">
        <is>
          <t>Forming Inequalities [MF25.24]</t>
        </is>
      </c>
      <c r="D492" s="12" t="inlineStr">
        <is>
          <t xml:space="preserve">This nugget contains material on how to set up an inequality, or set of inequalities from information given in words. </t>
        </is>
      </c>
      <c r="E492" s="12" t="inlineStr">
        <is>
          <t>1c2a006b-19fb-4182-bada-2ac6e1a47ed1</t>
        </is>
      </c>
    </row>
    <row r="493" ht="45" customHeight="1">
      <c r="A493" s="12" t="inlineStr">
        <is>
          <t>Equations and Inequalities</t>
        </is>
      </c>
      <c r="B493" s="12" t="inlineStr">
        <is>
          <t>Inequalities</t>
        </is>
      </c>
      <c r="C493" s="13" t="inlineStr">
        <is>
          <t>Diagnostic: Solving Linear Inequalities [MF00.35]</t>
        </is>
      </c>
      <c r="D493" s="12" t="inlineStr">
        <is>
          <t>This is a short diagnostic with questions on the topic of Solving Inequalities 1.</t>
        </is>
      </c>
      <c r="E493" s="12" t="inlineStr">
        <is>
          <t>a93919db-836f-4605-ae07-dee8c2f5d6a1</t>
        </is>
      </c>
    </row>
    <row r="494" ht="45" customHeight="1">
      <c r="A494" s="12" t="inlineStr">
        <is>
          <t>Equations and Inequalities</t>
        </is>
      </c>
      <c r="B494" s="12" t="inlineStr">
        <is>
          <t>Inequalities</t>
        </is>
      </c>
      <c r="C494" s="13" t="inlineStr">
        <is>
          <t>Solving Inequalities: One Step [MF25.06]</t>
        </is>
      </c>
      <c r="D494" s="12" t="inlineStr">
        <is>
          <t>This nugget has learning material and questions covering the topic of Solving Inequalities: One Step.</t>
        </is>
      </c>
      <c r="E494" s="12" t="inlineStr">
        <is>
          <t>3e702e6b-7173-4f7b-a6ca-b1d3a8776226</t>
        </is>
      </c>
    </row>
    <row r="495" ht="45" customHeight="1">
      <c r="A495" s="12" t="inlineStr">
        <is>
          <t>Equations and Inequalities</t>
        </is>
      </c>
      <c r="B495" s="12" t="inlineStr">
        <is>
          <t>Inequalities</t>
        </is>
      </c>
      <c r="C495" s="13" t="inlineStr">
        <is>
          <t>Solving Inequalities: Negative Variable [MF25.07]</t>
        </is>
      </c>
      <c r="D495" s="12" t="inlineStr">
        <is>
          <t>This nugget has learning material and questions covering the topic of Solving Inequalities: Negative Variable.</t>
        </is>
      </c>
      <c r="E495" s="12" t="inlineStr">
        <is>
          <t>a85eabd3-d748-4844-83de-b390dd206ca0</t>
        </is>
      </c>
    </row>
    <row r="496" ht="45" customHeight="1">
      <c r="A496" s="12" t="inlineStr">
        <is>
          <t>Equations and Inequalities</t>
        </is>
      </c>
      <c r="B496" s="12" t="inlineStr">
        <is>
          <t>Inequalities</t>
        </is>
      </c>
      <c r="C496" s="13" t="inlineStr">
        <is>
          <t>Solving Inequalities: Two Step [MF25.08]</t>
        </is>
      </c>
      <c r="D496" s="12" t="inlineStr">
        <is>
          <t>This nugget has learning material and questions covering the topic of Solving Inequalities: Two Step.</t>
        </is>
      </c>
      <c r="E496" s="12" t="inlineStr">
        <is>
          <t>939b9a09-b2e0-4489-8d21-74b97eb49acc</t>
        </is>
      </c>
    </row>
    <row r="497" ht="45" customHeight="1">
      <c r="A497" s="12" t="inlineStr">
        <is>
          <t>Equations and Inequalities</t>
        </is>
      </c>
      <c r="B497" s="12" t="inlineStr">
        <is>
          <t>Inequalities</t>
        </is>
      </c>
      <c r="C497" s="13" t="inlineStr">
        <is>
          <t>Solving Inequalities: One Step and Two Sided [MF25.09]</t>
        </is>
      </c>
      <c r="D497" s="12" t="inlineStr">
        <is>
          <t>This nugget has learning material and questions covering the topic of Solving Inequalities: One Step and Two Sided.</t>
        </is>
      </c>
      <c r="E497" s="12" t="inlineStr">
        <is>
          <t>41645bce-d67f-4d76-90eb-74c11ac68c5d</t>
        </is>
      </c>
    </row>
    <row r="498" ht="45" customHeight="1">
      <c r="A498" s="12" t="inlineStr">
        <is>
          <t>Equations and Inequalities</t>
        </is>
      </c>
      <c r="B498" s="12" t="inlineStr">
        <is>
          <t>Inequalities</t>
        </is>
      </c>
      <c r="C498" s="13" t="inlineStr">
        <is>
          <t>Solving Inequalities: Multi Step and Two Sided [MF25.10]</t>
        </is>
      </c>
      <c r="D498" s="12" t="inlineStr">
        <is>
          <t>This nugget has learning material and questions covering the topic of Solving Inequalities: Multi Step and Two Sided.</t>
        </is>
      </c>
      <c r="E498" s="12" t="inlineStr">
        <is>
          <t>bddc9ca8-304a-48c1-81ed-205cccf0a6f5</t>
        </is>
      </c>
    </row>
    <row r="499" ht="45" customHeight="1">
      <c r="A499" s="12" t="inlineStr">
        <is>
          <t>Equations and Inequalities</t>
        </is>
      </c>
      <c r="B499" s="12" t="inlineStr">
        <is>
          <t>Inequalities</t>
        </is>
      </c>
      <c r="C499" s="13" t="inlineStr">
        <is>
          <t>Solving Inequalities: Finding Integer Solutions with Two Sides [MF25.11]</t>
        </is>
      </c>
      <c r="D499" s="12" t="inlineStr">
        <is>
          <t>This nugget has learning material and questions covering the topic of Solving Inequalities: Finding Integer Solutions with Two Sides.</t>
        </is>
      </c>
      <c r="E499" s="12" t="inlineStr">
        <is>
          <t>77e20768-bba3-4635-aa98-3a648d14b5c2</t>
        </is>
      </c>
    </row>
    <row r="500" ht="45" customHeight="1">
      <c r="A500" s="12" t="inlineStr">
        <is>
          <t>Equations and Inequalities</t>
        </is>
      </c>
      <c r="B500" s="12" t="inlineStr">
        <is>
          <t>Inequalities</t>
        </is>
      </c>
      <c r="C500" s="13" t="inlineStr">
        <is>
          <t>Solving Inequalities: Expressing Solutions on a Number Line [MF25.12]</t>
        </is>
      </c>
      <c r="D500" s="12" t="inlineStr">
        <is>
          <t>This nugget has learning material and questions covering the topic of Solving Inequalities: Expressing Solutions on a Number Line.</t>
        </is>
      </c>
      <c r="E500" s="12" t="inlineStr">
        <is>
          <t>a41fe688-88ef-4448-90d7-0a7d79eb5f38</t>
        </is>
      </c>
    </row>
    <row r="501" ht="45" customHeight="1">
      <c r="A501" s="12" t="inlineStr">
        <is>
          <t>Equations and Inequalities</t>
        </is>
      </c>
      <c r="B501" s="12" t="inlineStr">
        <is>
          <t>Inequalities</t>
        </is>
      </c>
      <c r="C501" s="13" t="inlineStr">
        <is>
          <t>Solving Multiple Linear Inequalities [MH25.17]</t>
        </is>
      </c>
      <c r="D501" s="12" t="inlineStr">
        <is>
          <t>This nugget has learning material and questions covering the topic of Solving Multiple Linear Inequalities.</t>
        </is>
      </c>
      <c r="E501" s="12" t="inlineStr">
        <is>
          <t>1e11b8fb-3d5f-40b2-8699-18d53aa3f2b8</t>
        </is>
      </c>
    </row>
    <row r="502" ht="45" customHeight="1">
      <c r="A502" s="12" t="inlineStr">
        <is>
          <t>Equations and Inequalities</t>
        </is>
      </c>
      <c r="B502" s="12" t="inlineStr">
        <is>
          <t>Inequalities</t>
        </is>
      </c>
      <c r="C502" s="13" t="inlineStr">
        <is>
          <t>Diagnostic: Inequality Regions [MH00.25]</t>
        </is>
      </c>
      <c r="D502" s="12" t="inlineStr">
        <is>
          <t>This is a short diagnostic with questions on the topic of Inequality Regions.</t>
        </is>
      </c>
      <c r="E502" s="12" t="inlineStr">
        <is>
          <t>256a5303-1672-4de1-af48-6790937c6810</t>
        </is>
      </c>
    </row>
    <row r="503" ht="45" customHeight="1">
      <c r="A503" s="12" t="inlineStr">
        <is>
          <t>Equations and Inequalities</t>
        </is>
      </c>
      <c r="B503" s="12" t="inlineStr">
        <is>
          <t>Inequalities</t>
        </is>
      </c>
      <c r="C503" s="13" t="inlineStr">
        <is>
          <t>Regions 1: One Vertical/Horizontal Line [MH25.18]</t>
        </is>
      </c>
      <c r="D503" s="12" t="inlineStr">
        <is>
          <t>This nugget has learning material and questions covering the topic of Regions 1.</t>
        </is>
      </c>
      <c r="E503" s="12" t="inlineStr">
        <is>
          <t>7526c0be-74aa-44f7-83ee-50b58792b30b</t>
        </is>
      </c>
    </row>
    <row r="504" ht="45" customHeight="1">
      <c r="A504" s="12" t="inlineStr">
        <is>
          <t>Equations and Inequalities</t>
        </is>
      </c>
      <c r="B504" s="12" t="inlineStr">
        <is>
          <t>Inequalities</t>
        </is>
      </c>
      <c r="C504" s="13" t="inlineStr">
        <is>
          <t>Regions 2: One Line of Form y = mx + c [MH25.19]</t>
        </is>
      </c>
      <c r="D504" s="12" t="inlineStr">
        <is>
          <t>This nugget has learning material and questions covering the topic of Regions 2.</t>
        </is>
      </c>
      <c r="E504" s="12" t="inlineStr">
        <is>
          <t>11356860-ad29-4857-9638-8be048138b40</t>
        </is>
      </c>
    </row>
    <row r="505" ht="45" customHeight="1">
      <c r="A505" s="12" t="inlineStr">
        <is>
          <t>Equations and Inequalities</t>
        </is>
      </c>
      <c r="B505" s="12" t="inlineStr">
        <is>
          <t>Inequalities</t>
        </is>
      </c>
      <c r="C505" s="13" t="inlineStr">
        <is>
          <t>Regions 3: Multiple Vertical/Horizontal Lines [MH25.20]</t>
        </is>
      </c>
      <c r="D505" s="12" t="inlineStr">
        <is>
          <t>This nugget has learning material and questions covering the topic of Regions 3.</t>
        </is>
      </c>
      <c r="E505" s="12" t="inlineStr">
        <is>
          <t>04a561cd-a431-4ac3-9060-8a78b1c94622</t>
        </is>
      </c>
    </row>
    <row r="506" ht="45" customHeight="1">
      <c r="A506" s="12" t="inlineStr">
        <is>
          <t>Equations and Inequalities</t>
        </is>
      </c>
      <c r="B506" s="12" t="inlineStr">
        <is>
          <t>Inequalities</t>
        </is>
      </c>
      <c r="C506" s="13" t="inlineStr">
        <is>
          <t>Regions 4: Multiple Lines of Form y = mx + c [MH25.21]</t>
        </is>
      </c>
      <c r="D506" s="12" t="inlineStr">
        <is>
          <t>This nugget has learning material and questions covering the topic of Regions 4.</t>
        </is>
      </c>
      <c r="E506" s="12" t="inlineStr">
        <is>
          <t>c9c8b113-9a5e-417b-aab7-243b64c378fd</t>
        </is>
      </c>
    </row>
    <row r="507" ht="45" customHeight="1">
      <c r="A507" s="12" t="inlineStr">
        <is>
          <t>Graphs and Sequences</t>
        </is>
      </c>
      <c r="B507" s="12" t="inlineStr">
        <is>
          <t>Coordinates</t>
        </is>
      </c>
      <c r="C507" s="13" t="inlineStr">
        <is>
          <t>Diagnostic: Coordinates [MF00.36]</t>
        </is>
      </c>
      <c r="D507" s="12" t="inlineStr">
        <is>
          <t>This is a short diagnostic with questions on the topic of Coordinates.</t>
        </is>
      </c>
      <c r="E507" s="12" t="inlineStr">
        <is>
          <t>15401b3f-0ea3-4eff-ab41-844c4140d5d7</t>
        </is>
      </c>
    </row>
    <row r="508" ht="45" customHeight="1">
      <c r="A508" s="12" t="inlineStr">
        <is>
          <t>Graphs and Sequences</t>
        </is>
      </c>
      <c r="B508" s="12" t="inlineStr">
        <is>
          <t>Coordinates</t>
        </is>
      </c>
      <c r="C508" s="13" t="inlineStr">
        <is>
          <t>Understanding Coordinates: 1st Quadrant [MF23.01]</t>
        </is>
      </c>
      <c r="D508" s="12" t="inlineStr">
        <is>
          <t>This nugget has learning material and questions covering the topic of Understanding Coordinates: 1st Quadrant.</t>
        </is>
      </c>
      <c r="E508" s="12" t="inlineStr">
        <is>
          <t>c403ab47-3547-4d3b-8228-6e7a87d6f43f</t>
        </is>
      </c>
    </row>
    <row r="509" ht="45" customHeight="1">
      <c r="A509" s="12" t="inlineStr">
        <is>
          <t>Graphs and Sequences</t>
        </is>
      </c>
      <c r="B509" s="12" t="inlineStr">
        <is>
          <t>Coordinates</t>
        </is>
      </c>
      <c r="C509" s="13" t="inlineStr">
        <is>
          <t>Understanding Coordinates: 4 Quadrants [MF23.02]</t>
        </is>
      </c>
      <c r="D509" s="12" t="inlineStr">
        <is>
          <t>This nugget has learning material and questions covering the topic of Understanding Coordinates: 4 Quadrants.</t>
        </is>
      </c>
      <c r="E509" s="12" t="inlineStr">
        <is>
          <t>5b991c24-3817-46b9-93da-98a0e9ad9d1e</t>
        </is>
      </c>
    </row>
    <row r="510" ht="45" customHeight="1">
      <c r="A510" s="12" t="inlineStr">
        <is>
          <t>Graphs and Sequences</t>
        </is>
      </c>
      <c r="B510" s="12" t="inlineStr">
        <is>
          <t>Coordinates</t>
        </is>
      </c>
      <c r="C510" s="13" t="inlineStr">
        <is>
          <t>Coordinates and 2D Shapes [MF23.26]</t>
        </is>
      </c>
      <c r="D510" s="12" t="inlineStr">
        <is>
          <t>This nugget has learning material and questions covering the topic of Coordinates and 2D Shapes.</t>
        </is>
      </c>
      <c r="E510" s="12" t="inlineStr">
        <is>
          <t>c50604b4-7244-4aa4-ba46-8a46443d01a9</t>
        </is>
      </c>
    </row>
    <row r="511" ht="45" customHeight="1">
      <c r="A511" s="12" t="inlineStr">
        <is>
          <t>Graphs and Sequences</t>
        </is>
      </c>
      <c r="B511" s="12" t="inlineStr">
        <is>
          <t>Coordinates</t>
        </is>
      </c>
      <c r="C511" s="13" t="inlineStr">
        <is>
          <t>Midpoint of a Line Segment [MF23.03]</t>
        </is>
      </c>
      <c r="D511" s="12" t="inlineStr">
        <is>
          <t>This nugget has learning material and questions covering the topic of Midpoint of a Line Segment.</t>
        </is>
      </c>
      <c r="E511" s="12" t="inlineStr">
        <is>
          <t>fb84870a-fb43-4c0b-ac28-99c3a02d0fe9</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Plotting Straight Line Graphs: Table of Values [MF23.30]</t>
        </is>
      </c>
      <c r="D515" s="12" t="inlineStr">
        <is>
          <t>This nugget covers how to fill in a table of values to aid with plotting a straight line graph. Equations for the graphs are given in the form y = mx ± c, y = c ± mx and ax ± by = d.</t>
        </is>
      </c>
      <c r="E515" s="12" t="inlineStr">
        <is>
          <t>e7fc0aad-9e75-49da-849a-c7d90faf4bb7</t>
        </is>
      </c>
    </row>
    <row r="516" ht="45" customHeight="1">
      <c r="A516" s="12" t="inlineStr">
        <is>
          <t>Graphs and Sequences</t>
        </is>
      </c>
      <c r="B516" s="12" t="inlineStr">
        <is>
          <t>Straight Line Graphs</t>
        </is>
      </c>
      <c r="C516" s="13" t="inlineStr">
        <is>
          <t>Plotting Straight Line Graphs: 1st Quadrant [MF23.06]</t>
        </is>
      </c>
      <c r="D516" s="12" t="inlineStr">
        <is>
          <t>This nugget has learning material and questions covering the topic of Plotting Straight Line Graphs: 1st Quadrant</t>
        </is>
      </c>
      <c r="E516" s="12" t="inlineStr">
        <is>
          <t>1671fb9e-2415-4a9f-9edc-90d7d2507d38</t>
        </is>
      </c>
    </row>
    <row r="517" ht="45" customHeight="1">
      <c r="A517" s="12" t="inlineStr">
        <is>
          <t>Graphs and Sequences</t>
        </is>
      </c>
      <c r="B517" s="12" t="inlineStr">
        <is>
          <t>Straight Line Graphs</t>
        </is>
      </c>
      <c r="C517" s="13" t="inlineStr">
        <is>
          <t>Plotting Straight Line Graphs: 4 Quadrants [MF23.07]</t>
        </is>
      </c>
      <c r="D517" s="12" t="inlineStr">
        <is>
          <t>This nugget has learning material and questions covering the topic of Plotting Straight Line Graphs: 4 Quadrants.</t>
        </is>
      </c>
      <c r="E517" s="12" t="inlineStr">
        <is>
          <t>0cde5f87-63db-44d9-9a80-8392640961da</t>
        </is>
      </c>
    </row>
    <row r="518" ht="45" customHeight="1">
      <c r="A518" s="12" t="inlineStr">
        <is>
          <t>Graphs and Sequences</t>
        </is>
      </c>
      <c r="B518" s="12" t="inlineStr">
        <is>
          <t>Straight Line Graphs</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Graphs and Sequences</t>
        </is>
      </c>
      <c r="B519" s="12" t="inlineStr">
        <is>
          <t>Straight Line Graphs</t>
        </is>
      </c>
      <c r="C519" s="13" t="inlineStr">
        <is>
          <t>Finding the Gradient of a Line Segment: Using the Formula [MF23.09]</t>
        </is>
      </c>
      <c r="D519" s="12" t="inlineStr">
        <is>
          <t>This nugget has learning material and questions covering the topic of Finding the Gradient of a Line Segment: Using the Formula.</t>
        </is>
      </c>
      <c r="E519" s="12" t="inlineStr">
        <is>
          <t>2846c87d-9f3b-4d62-877a-d1d123249545</t>
        </is>
      </c>
    </row>
    <row r="520" ht="45" customHeight="1">
      <c r="A520" s="12" t="inlineStr">
        <is>
          <t>Graphs and Sequences</t>
        </is>
      </c>
      <c r="B520" s="12" t="inlineStr">
        <is>
          <t>Straight Line Graphs</t>
        </is>
      </c>
      <c r="C520" s="13" t="inlineStr">
        <is>
          <t>Understanding y = mx + c [MF23.10]</t>
        </is>
      </c>
      <c r="D520" s="12" t="inlineStr">
        <is>
          <t>This nugget has learning material and questions covering the topic of Understanding y=mx+c.</t>
        </is>
      </c>
      <c r="E520" s="12" t="inlineStr">
        <is>
          <t>45108fb2-0ddc-4dcf-b7f7-89b31e8d2944</t>
        </is>
      </c>
    </row>
    <row r="521" ht="45" customHeight="1">
      <c r="A521" s="12" t="inlineStr">
        <is>
          <t>Graphs and Sequences</t>
        </is>
      </c>
      <c r="B521" s="12" t="inlineStr">
        <is>
          <t>Straight Line Graphs</t>
        </is>
      </c>
      <c r="C521" s="13" t="inlineStr">
        <is>
          <t>Graphing y = mx + c (1) [MF23.11]</t>
        </is>
      </c>
      <c r="D521" s="12" t="inlineStr">
        <is>
          <t>This nugget has learning material and questions covering the topic of Other Important Linear Graphs.</t>
        </is>
      </c>
      <c r="E521" s="12" t="inlineStr">
        <is>
          <t>26cef172-4c28-421a-a457-5a092266073c</t>
        </is>
      </c>
    </row>
    <row r="522" ht="45" customHeight="1">
      <c r="A522" s="12" t="inlineStr">
        <is>
          <t>Graphs and Sequences</t>
        </is>
      </c>
      <c r="B522" s="12" t="inlineStr">
        <is>
          <t>Straight Line Graphs</t>
        </is>
      </c>
      <c r="C522" s="13" t="inlineStr">
        <is>
          <t>Graphing y = mx + c (2) [MF23.12]</t>
        </is>
      </c>
      <c r="D522" s="12" t="inlineStr">
        <is>
          <t>This nugget has learning material and questions covering the topic of Graphing y=mx+c 2.</t>
        </is>
      </c>
      <c r="E522" s="12" t="inlineStr">
        <is>
          <t>a232cfff-59ed-4997-bdbc-5c5ba69f8327</t>
        </is>
      </c>
    </row>
    <row r="523" ht="45" customHeight="1">
      <c r="A523" s="12" t="inlineStr">
        <is>
          <t>Graphs and Sequences</t>
        </is>
      </c>
      <c r="B523" s="12" t="inlineStr">
        <is>
          <t>Straight Line Graphs</t>
        </is>
      </c>
      <c r="C523" s="13" t="inlineStr">
        <is>
          <t>Finding y = mx + c from a Gradient and a Point [MF23.13]</t>
        </is>
      </c>
      <c r="D523" s="12" t="inlineStr">
        <is>
          <t>This nugget has learning material and questions covering the topic of Finding y=mx+c from a Gradient and a Point.</t>
        </is>
      </c>
      <c r="E523" s="12" t="inlineStr">
        <is>
          <t>e0e6c0b1-a9c9-4a39-9088-bff70ba66716</t>
        </is>
      </c>
    </row>
    <row r="524" ht="45" customHeight="1">
      <c r="A524" s="12" t="inlineStr">
        <is>
          <t>Graphs and Sequences</t>
        </is>
      </c>
      <c r="B524" s="12" t="inlineStr">
        <is>
          <t>Straight Line Graphs</t>
        </is>
      </c>
      <c r="C524" s="13" t="inlineStr">
        <is>
          <t>Finding y = mx + c from Two Points [MF23.14]</t>
        </is>
      </c>
      <c r="D524" s="12" t="inlineStr">
        <is>
          <t>This nugget has learning material and questions covering the topic of Finding y=mx+c from Two Points.</t>
        </is>
      </c>
      <c r="E524" s="12" t="inlineStr">
        <is>
          <t>bf39f45d-15ce-4054-b64d-0547202a3fe7</t>
        </is>
      </c>
    </row>
    <row r="525" ht="45" customHeight="1">
      <c r="A525" s="12" t="inlineStr">
        <is>
          <t>Graphs and Sequences</t>
        </is>
      </c>
      <c r="B525" s="12" t="inlineStr">
        <is>
          <t>Straight Line Graphs</t>
        </is>
      </c>
      <c r="C525" s="13" t="inlineStr">
        <is>
          <t>Finding y = mx + c from a Graph [MF23.27]</t>
        </is>
      </c>
      <c r="D525" s="12" t="inlineStr">
        <is>
          <t xml:space="preserve">This nugget contains questions on writing the equation of a straight line in the form y = mx + c from a line on a squared grid. Gradient are positive, negative, and can be proper or improper fractions. </t>
        </is>
      </c>
      <c r="E525" s="12" t="inlineStr">
        <is>
          <t>80c6e4fa-5267-4059-b9a2-e0342f178285</t>
        </is>
      </c>
    </row>
    <row r="526" ht="45" customHeight="1">
      <c r="A526" s="12" t="inlineStr">
        <is>
          <t>Graphs and Sequences</t>
        </is>
      </c>
      <c r="B526" s="12" t="inlineStr">
        <is>
          <t>Straight Line Graphs</t>
        </is>
      </c>
      <c r="C526" s="13" t="inlineStr">
        <is>
          <t>Rearranging y = mx + c [MF23.15]</t>
        </is>
      </c>
      <c r="D526" s="12" t="inlineStr">
        <is>
          <t>This nugget has learning material and questions covering the topic of Rearranging y=mx+c.</t>
        </is>
      </c>
      <c r="E526" s="12" t="inlineStr">
        <is>
          <t>de7fcddf-9fd6-446f-bf34-321897f668bf</t>
        </is>
      </c>
    </row>
    <row r="527" ht="45" customHeight="1">
      <c r="A527" s="12" t="inlineStr">
        <is>
          <t>Graphs and Sequences</t>
        </is>
      </c>
      <c r="B527" s="12" t="inlineStr">
        <is>
          <t>Straight Line Graphs</t>
        </is>
      </c>
      <c r="C527" s="13" t="inlineStr">
        <is>
          <t>Finding Parallel Lines [MF23.16]</t>
        </is>
      </c>
      <c r="D527" s="12" t="inlineStr">
        <is>
          <t>This nugget has learning material and questions covering the topic of Finding Parallel Lines.</t>
        </is>
      </c>
      <c r="E527" s="12" t="inlineStr">
        <is>
          <t>c856bc16-419d-4bb2-a601-0c40257288da</t>
        </is>
      </c>
    </row>
    <row r="528" ht="45" customHeight="1">
      <c r="A528" s="12" t="inlineStr">
        <is>
          <t>Graphs and Sequences</t>
        </is>
      </c>
      <c r="B528" s="12" t="inlineStr">
        <is>
          <t>Straight Line Graphs</t>
        </is>
      </c>
      <c r="C528" s="13" t="inlineStr">
        <is>
          <t>Diagnostic: Straight Line Graphs (Perpendicular Lines) [MI00.14]</t>
        </is>
      </c>
      <c r="D528" s="12" t="inlineStr">
        <is>
          <t>This is a short diagnostic with questions on the topic of Straight Line Graphs 2.</t>
        </is>
      </c>
      <c r="E528" s="12" t="inlineStr">
        <is>
          <t>16ad5bf1-676c-42aa-a074-db70370afbae</t>
        </is>
      </c>
    </row>
    <row r="529" ht="45" customHeight="1">
      <c r="A529" s="12" t="inlineStr">
        <is>
          <t>Graphs and Sequences</t>
        </is>
      </c>
      <c r="B529" s="12" t="inlineStr">
        <is>
          <t>Straight Line Graphs</t>
        </is>
      </c>
      <c r="C529" s="13" t="inlineStr">
        <is>
          <t>Finding Perpendicular Lines 1: Gradient [MH23.21]</t>
        </is>
      </c>
      <c r="D529" s="12" t="inlineStr">
        <is>
          <t>This nugget has learning material and questions covering the topic of Finding Perpendicular Lines 1.</t>
        </is>
      </c>
      <c r="E529" s="12" t="inlineStr">
        <is>
          <t>f42edb11-68ea-428b-82b1-f239fba6f3df</t>
        </is>
      </c>
    </row>
    <row r="530" ht="45" customHeight="1">
      <c r="A530" s="12" t="inlineStr">
        <is>
          <t>Graphs and Sequences</t>
        </is>
      </c>
      <c r="B530" s="12" t="inlineStr">
        <is>
          <t>Straight Line Graphs</t>
        </is>
      </c>
      <c r="C530" s="13" t="inlineStr">
        <is>
          <t>Finding Perpendicular Lines 2: Equation [MH23.22]</t>
        </is>
      </c>
      <c r="D530" s="12" t="inlineStr">
        <is>
          <t>This nugget has learning material and questions covering the topic of Finding Perpendicular Lines 2.</t>
        </is>
      </c>
      <c r="E530" s="12" t="inlineStr">
        <is>
          <t>547b6eb1-dbdf-46d6-913f-01eaa915e085</t>
        </is>
      </c>
    </row>
    <row r="531" ht="45" customHeight="1">
      <c r="A531" s="12" t="inlineStr">
        <is>
          <t>Graphs and Sequences</t>
        </is>
      </c>
      <c r="B531" s="12" t="inlineStr">
        <is>
          <t>Straight Line Graphs</t>
        </is>
      </c>
      <c r="C531" s="13" t="inlineStr">
        <is>
          <t>Finding Perpendicular Lines 3: Problem Solving [MH23.23]</t>
        </is>
      </c>
      <c r="D531" s="12" t="inlineStr">
        <is>
          <t>This nugget has learning material and questions covering the topic of Finding Perpendicular Lines 3.</t>
        </is>
      </c>
      <c r="E531" s="12" t="inlineStr">
        <is>
          <t>82771754-8238-4782-9f02-2e532e0a2474</t>
        </is>
      </c>
    </row>
    <row r="532" ht="45" customHeight="1">
      <c r="A532" s="12" t="inlineStr">
        <is>
          <t>Graphs and Sequences</t>
        </is>
      </c>
      <c r="B532" s="12" t="inlineStr">
        <is>
          <t>Straight Line Graphs</t>
        </is>
      </c>
      <c r="C532" s="13" t="inlineStr">
        <is>
          <t>Equation of a Tangent 1: Circle Given [MH23.24]</t>
        </is>
      </c>
      <c r="D532" s="12" t="inlineStr">
        <is>
          <t>This nugget has learning material and questions covering the topic of Equation of a Tangent 1.</t>
        </is>
      </c>
      <c r="E532" s="12" t="inlineStr">
        <is>
          <t>cac7bfd7-6657-47ee-9cc5-6332980fabdd</t>
        </is>
      </c>
    </row>
    <row r="533" ht="45" customHeight="1">
      <c r="A533" s="12" t="inlineStr">
        <is>
          <t>Graphs and Sequences</t>
        </is>
      </c>
      <c r="B533" s="12" t="inlineStr">
        <is>
          <t>Straight Line Graphs</t>
        </is>
      </c>
      <c r="C533" s="13" t="inlineStr">
        <is>
          <t>Solving Simultaneous Equations Using Straight Line Graphs 1: Graphs Given [MF23.18]</t>
        </is>
      </c>
      <c r="D533" s="12" t="inlineStr">
        <is>
          <t>This nugget has learning material and questions covering the topic of Solving Simultaneous Equations Using Straight Line Graphs 1.</t>
        </is>
      </c>
      <c r="E533" s="12" t="inlineStr">
        <is>
          <t>9b464865-1509-444d-97f7-31d0b66ee1d6</t>
        </is>
      </c>
    </row>
    <row r="534" ht="45" customHeight="1">
      <c r="A534" s="12" t="inlineStr">
        <is>
          <t>Graphs and Sequences</t>
        </is>
      </c>
      <c r="B534" s="12" t="inlineStr">
        <is>
          <t>Straight Line Graphs</t>
        </is>
      </c>
      <c r="C534" s="13" t="inlineStr">
        <is>
          <t>Mixed Coordinate Geometry [MH24.43]</t>
        </is>
      </c>
      <c r="D534" s="12" t="inlineStr">
        <is>
          <t>This nugget covers the skills needed in common coordinate geometry problems, including: intercept with axes, parallel and perpendicular lines and the intercepts of lines and curves.</t>
        </is>
      </c>
      <c r="E534" s="12" t="inlineStr">
        <is>
          <t>932eeb5b-2d8e-41f0-b515-f4297cd5c06a</t>
        </is>
      </c>
    </row>
    <row r="535" ht="45" customHeight="1">
      <c r="A535" s="12" t="inlineStr">
        <is>
          <t>Graphs and Sequences</t>
        </is>
      </c>
      <c r="B535" s="12" t="inlineStr">
        <is>
          <t>Quadratic and Other Graphs</t>
        </is>
      </c>
      <c r="C535" s="13" t="inlineStr">
        <is>
          <t>Diagnostic: Quadratic Graphs [MI00.25]</t>
        </is>
      </c>
      <c r="D535" s="12" t="inlineStr">
        <is>
          <t>This is a short diagnostic with questions on the topic of Quadratic Graphs.</t>
        </is>
      </c>
      <c r="E535" s="12" t="inlineStr">
        <is>
          <t>697a34ac-1680-4655-9ffe-45c2f1b3f3c3</t>
        </is>
      </c>
    </row>
    <row r="536" ht="45" customHeight="1">
      <c r="A536" s="12" t="inlineStr">
        <is>
          <t>Graphs and Sequences</t>
        </is>
      </c>
      <c r="B536" s="12" t="inlineStr">
        <is>
          <t>Quadratic and Other Graphs</t>
        </is>
      </c>
      <c r="C536" s="13" t="inlineStr">
        <is>
          <t>Plotting Simple Quadratic Graphs 1: y = ax² + c [MF24.01]</t>
        </is>
      </c>
      <c r="D536" s="12" t="inlineStr">
        <is>
          <t>This nugget has learning material and questions covering the topic of Plotting Simple Quadratic Graphs 1.</t>
        </is>
      </c>
      <c r="E536" s="12" t="inlineStr">
        <is>
          <t>e2a768aa-4a2a-4716-a804-f985a2ee1fbe</t>
        </is>
      </c>
    </row>
    <row r="537" ht="45" customHeight="1">
      <c r="A537" s="12" t="inlineStr">
        <is>
          <t>Graphs and Sequences</t>
        </is>
      </c>
      <c r="B537" s="12" t="inlineStr">
        <is>
          <t>Quadratic and Other Graphs</t>
        </is>
      </c>
      <c r="C537" s="13" t="inlineStr">
        <is>
          <t>Plotting Simple Quadratic Graphs 2: y = ax² + bx + c [MF24.02]</t>
        </is>
      </c>
      <c r="D537" s="12" t="inlineStr">
        <is>
          <t>This nugget has learning material and questions covering the topic of Plotting Simple Quadratic Graphs 2.</t>
        </is>
      </c>
      <c r="E537" s="12" t="inlineStr">
        <is>
          <t>f774a3dd-442f-4ec7-8f6b-253c30e6dcc9</t>
        </is>
      </c>
    </row>
    <row r="538" ht="45" customHeight="1">
      <c r="A538" s="12" t="inlineStr">
        <is>
          <t>Graphs and Sequences</t>
        </is>
      </c>
      <c r="B538" s="12" t="inlineStr">
        <is>
          <t>Quadratic and Other Graphs</t>
        </is>
      </c>
      <c r="C538" s="13" t="inlineStr">
        <is>
          <t>Quadratic Graphs: Finding the y-intercept [MF24.03]</t>
        </is>
      </c>
      <c r="D538" s="12" t="inlineStr">
        <is>
          <t>This nugget has learning material and questions covering the topic of Quadratic Graphs: Finding the y-intercept.</t>
        </is>
      </c>
      <c r="E538" s="12" t="inlineStr">
        <is>
          <t>95f9a652-8312-4611-84e8-8a305b0412f7</t>
        </is>
      </c>
    </row>
    <row r="539" ht="45" customHeight="1">
      <c r="A539" s="12" t="inlineStr">
        <is>
          <t>Graphs and Sequences</t>
        </is>
      </c>
      <c r="B539" s="12" t="inlineStr">
        <is>
          <t>Quadratic and Other Graphs</t>
        </is>
      </c>
      <c r="C539" s="13" t="inlineStr">
        <is>
          <t>Quadratic Graphs: Finding the Line of Symmetry [MF24.04]</t>
        </is>
      </c>
      <c r="D539" s="12" t="inlineStr">
        <is>
          <t>This nugget has learning material and questions covering the topic of Quadratic Graphs: Finding the Line of Symmetry.</t>
        </is>
      </c>
      <c r="E539" s="12" t="inlineStr">
        <is>
          <t>af9d0b91-9ee0-493b-9801-613fbe839e75</t>
        </is>
      </c>
    </row>
    <row r="540" ht="45" customHeight="1">
      <c r="A540" s="12" t="inlineStr">
        <is>
          <t>Graphs and Sequences</t>
        </is>
      </c>
      <c r="B540" s="12" t="inlineStr">
        <is>
          <t>Quadratic and Other Graphs</t>
        </is>
      </c>
      <c r="C540" s="13" t="inlineStr">
        <is>
          <t>Quadratic Graphs: Finding the Turning Point [MF24.05]</t>
        </is>
      </c>
      <c r="D540" s="12" t="inlineStr">
        <is>
          <t>This nugget has learning material and questions covering the topic of Quadratic Graphs: Finding the Turning Point.</t>
        </is>
      </c>
      <c r="E540" s="12" t="inlineStr">
        <is>
          <t>434f1813-cf5b-46d0-bba9-962ed980f817</t>
        </is>
      </c>
    </row>
    <row r="541" ht="45" customHeight="1">
      <c r="A541" s="12" t="inlineStr">
        <is>
          <t>Graphs and Sequences</t>
        </is>
      </c>
      <c r="B541" s="12" t="inlineStr">
        <is>
          <t>Quadratic and Other Graphs</t>
        </is>
      </c>
      <c r="C541" s="13" t="inlineStr">
        <is>
          <t>Quadratic Graphs: Finding the Roots [MF24.06]</t>
        </is>
      </c>
      <c r="D541" s="12" t="inlineStr">
        <is>
          <t>This nugget has learning material and questions covering the topic of Quadratic Graphs: Finding the Roots.</t>
        </is>
      </c>
      <c r="E541" s="12" t="inlineStr">
        <is>
          <t>015b471e-d355-4ed4-b382-1aa69a73605f</t>
        </is>
      </c>
    </row>
    <row r="542" ht="45" customHeight="1">
      <c r="A542" s="12" t="inlineStr">
        <is>
          <t>Graphs and Sequences</t>
        </is>
      </c>
      <c r="B542" s="12" t="inlineStr">
        <is>
          <t>Quadratic and Other Graphs</t>
        </is>
      </c>
      <c r="C542" s="13" t="inlineStr">
        <is>
          <t>Solving with Quadratic Graphs: y = a [MF24.41]</t>
        </is>
      </c>
      <c r="D542"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42" s="12" t="inlineStr">
        <is>
          <t>81366de8-52c1-43ab-abf4-66225e07cd79</t>
        </is>
      </c>
    </row>
    <row r="543" ht="45" customHeight="1">
      <c r="A543" s="12" t="inlineStr">
        <is>
          <t>Graphs and Sequences</t>
        </is>
      </c>
      <c r="B543" s="12" t="inlineStr">
        <is>
          <t>Quadratic and Other Graphs</t>
        </is>
      </c>
      <c r="C543" s="13" t="inlineStr">
        <is>
          <t>Solving with Quadratic Graphs: y = mx + c [MF24.42]</t>
        </is>
      </c>
      <c r="D543"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43" s="12" t="inlineStr">
        <is>
          <t>83cdf2af-b3d1-4731-b901-bfcd9a5f67d9</t>
        </is>
      </c>
    </row>
    <row r="544" ht="45" customHeight="1">
      <c r="A544" s="12" t="inlineStr">
        <is>
          <t>Graphs and Sequences</t>
        </is>
      </c>
      <c r="B544" s="12" t="inlineStr">
        <is>
          <t>Quadratic and Other Graphs</t>
        </is>
      </c>
      <c r="C544" s="13" t="inlineStr">
        <is>
          <t>Recognising Key Graphs [MF24.09]</t>
        </is>
      </c>
      <c r="D544" s="12" t="inlineStr">
        <is>
          <t>This nugget has learning material and questions covering the topic of Recognising Key Graphs.</t>
        </is>
      </c>
      <c r="E544" s="12" t="inlineStr">
        <is>
          <t>a373cce8-876b-4b02-bff5-b3e5fcba81d3</t>
        </is>
      </c>
    </row>
    <row r="545" ht="45" customHeight="1">
      <c r="A545" s="12" t="inlineStr">
        <is>
          <t>Graphs and Sequences</t>
        </is>
      </c>
      <c r="B545" s="12" t="inlineStr">
        <is>
          <t>Quadratic and Other Graphs</t>
        </is>
      </c>
      <c r="C545" s="13" t="inlineStr">
        <is>
          <t>Trial and Improvement [MF24.39]</t>
        </is>
      </c>
      <c r="D545" s="12" t="inlineStr">
        <is>
          <t xml:space="preserve">This nugget shows how to carry out the trial and improvement method to find the solution to a cubic equation accurate to one decimal place. </t>
        </is>
      </c>
      <c r="E545" s="12" t="inlineStr">
        <is>
          <t>90fcc5f7-821b-440f-82b8-31128a6b9a5e</t>
        </is>
      </c>
    </row>
    <row r="546" ht="45" customHeight="1">
      <c r="A546" s="12" t="inlineStr">
        <is>
          <t>Graphs and Sequences</t>
        </is>
      </c>
      <c r="B546" s="12" t="inlineStr">
        <is>
          <t>Quadratic and Other Graphs</t>
        </is>
      </c>
      <c r="C546" s="13" t="inlineStr">
        <is>
          <t>Plotting Other Polynomial Graphs [MF24.07]</t>
        </is>
      </c>
      <c r="D546" s="12" t="inlineStr">
        <is>
          <t>This nugget has learning material and questions covering plotting of polynomial graphs up to quartics.</t>
        </is>
      </c>
      <c r="E546" s="12" t="inlineStr">
        <is>
          <t>95ab46c7-ae5d-449f-9bf9-e0cb2182a1e8</t>
        </is>
      </c>
    </row>
    <row r="547" ht="45" customHeight="1">
      <c r="A547" s="12" t="inlineStr">
        <is>
          <t>Graphs and Sequences</t>
        </is>
      </c>
      <c r="B547" s="12" t="inlineStr">
        <is>
          <t>Quadratic and Other Graphs</t>
        </is>
      </c>
      <c r="C547" s="13" t="inlineStr">
        <is>
          <t>Quadratic Simultaneous Equations Graphically [MH24.35]</t>
        </is>
      </c>
      <c r="D547" s="12" t="inlineStr">
        <is>
          <t>This nugget has learning material and questions covering the topic of Quadratic Simultaneous Equations Graphically.</t>
        </is>
      </c>
      <c r="E547" s="12" t="inlineStr">
        <is>
          <t>ca2820d1-813e-4cec-9881-17be16a76c6a</t>
        </is>
      </c>
    </row>
    <row r="548" ht="45" customHeight="1">
      <c r="A548" s="12" t="inlineStr">
        <is>
          <t>Graphs and Sequences</t>
        </is>
      </c>
      <c r="B548" s="12" t="inlineStr">
        <is>
          <t>Quadratic and Other Graphs</t>
        </is>
      </c>
      <c r="C548" s="13" t="inlineStr">
        <is>
          <t>Estimating Gradients [MH24.16]</t>
        </is>
      </c>
      <c r="D548" s="12" t="inlineStr">
        <is>
          <t>This nugget has learning material and questions covering the topic of Estimating Gradients.</t>
        </is>
      </c>
      <c r="E548" s="12" t="inlineStr">
        <is>
          <t>9ab3d7fd-2af0-497d-84d6-5fe309340a61</t>
        </is>
      </c>
    </row>
    <row r="549" ht="45" customHeight="1">
      <c r="A549" s="12" t="inlineStr">
        <is>
          <t>Graphs and Sequences</t>
        </is>
      </c>
      <c r="B549" s="12" t="inlineStr">
        <is>
          <t>Quadratic and Other Graphs</t>
        </is>
      </c>
      <c r="C549" s="13" t="inlineStr">
        <is>
          <t>Exponential Functions [MH24.17]</t>
        </is>
      </c>
      <c r="D549" s="12" t="inlineStr">
        <is>
          <t>This nugget has learning material and questions covering the topic of Exponential Functions.</t>
        </is>
      </c>
      <c r="E549" s="12" t="inlineStr">
        <is>
          <t>38e9d30c-4921-484d-bf3e-fc21f37f4a90</t>
        </is>
      </c>
    </row>
    <row r="550" ht="45" customHeight="1">
      <c r="A550" s="12" t="inlineStr">
        <is>
          <t>Graphs and Sequences</t>
        </is>
      </c>
      <c r="B550" s="12" t="inlineStr">
        <is>
          <t>Quadratic and Other Graphs</t>
        </is>
      </c>
      <c r="C550" s="13" t="inlineStr">
        <is>
          <t>Equation of a Circle with Centre (0,0) [MH24.22]</t>
        </is>
      </c>
      <c r="D550" s="12" t="inlineStr">
        <is>
          <t>This nugget has learning material and questions covering the topic of Equations of Circles.</t>
        </is>
      </c>
      <c r="E550" s="12" t="inlineStr">
        <is>
          <t>7c6dfc55-bf97-44db-bcbf-974fddcb1dcb</t>
        </is>
      </c>
    </row>
    <row r="551" ht="45" customHeight="1">
      <c r="A551" s="12" t="inlineStr">
        <is>
          <t>Graphs and Sequences</t>
        </is>
      </c>
      <c r="B551" s="12" t="inlineStr">
        <is>
          <t>Quadratic and Other Graphs</t>
        </is>
      </c>
      <c r="C551" s="13" t="inlineStr">
        <is>
          <t>Plotting Reciprocal Graphs [MF24.08]</t>
        </is>
      </c>
      <c r="D551" s="12" t="inlineStr">
        <is>
          <t>This nugget has learning material and questions covering the topic of Plotting Reciprocal Graphs.</t>
        </is>
      </c>
      <c r="E551" s="12" t="inlineStr">
        <is>
          <t>452b5cac-ca80-4c9b-83dc-71578f3f3c98</t>
        </is>
      </c>
    </row>
    <row r="552" ht="45" customHeight="1">
      <c r="A552" s="12" t="inlineStr">
        <is>
          <t>Graphs and Sequences</t>
        </is>
      </c>
      <c r="B552" s="12" t="inlineStr">
        <is>
          <t>Quadratic and Other Graphs</t>
        </is>
      </c>
      <c r="C552" s="13" t="inlineStr">
        <is>
          <t>Real Life Graphs: Plotting [MF24.11]</t>
        </is>
      </c>
      <c r="D552" s="12" t="inlineStr">
        <is>
          <t>This nugget has learning material and questions covering the topic of Real Life Graphs: Plotting.</t>
        </is>
      </c>
      <c r="E552" s="12" t="inlineStr">
        <is>
          <t>b0ee20a8-50db-41b3-be5f-9a0a513b4cb2</t>
        </is>
      </c>
    </row>
    <row r="553" ht="45" customHeight="1">
      <c r="A553" s="12" t="inlineStr">
        <is>
          <t>Graphs and Sequences</t>
        </is>
      </c>
      <c r="B553" s="12" t="inlineStr">
        <is>
          <t>Quadratic and Other Graphs</t>
        </is>
      </c>
      <c r="C553" s="13" t="inlineStr">
        <is>
          <t>Real Life Graphs: Interpreting [MF24.12]</t>
        </is>
      </c>
      <c r="D553" s="12" t="inlineStr">
        <is>
          <t>This nugget has learning material and questions covering the topic of Real Life Graphs: Interpreting .</t>
        </is>
      </c>
      <c r="E553" s="12" t="inlineStr">
        <is>
          <t>b8d70c65-8d84-47ff-a725-2f88848122dd</t>
        </is>
      </c>
    </row>
    <row r="554" ht="45" customHeight="1">
      <c r="A554" s="12" t="inlineStr">
        <is>
          <t>Graphs and Sequences</t>
        </is>
      </c>
      <c r="B554" s="12" t="inlineStr">
        <is>
          <t>Quadratic and Other Graphs</t>
        </is>
      </c>
      <c r="C554" s="13" t="inlineStr">
        <is>
          <t>Real Life Graphs: Interpreting 2 [MF24.40]</t>
        </is>
      </c>
      <c r="D55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54" s="12" t="inlineStr">
        <is>
          <t>bfb62453-b525-4384-a094-b5de4d83b27f</t>
        </is>
      </c>
    </row>
    <row r="555" ht="45" customHeight="1">
      <c r="A555" s="12" t="inlineStr">
        <is>
          <t>Graphs and Sequences</t>
        </is>
      </c>
      <c r="B555" s="12" t="inlineStr">
        <is>
          <t>Sequences</t>
        </is>
      </c>
      <c r="C555" s="13" t="inlineStr">
        <is>
          <t>Diagnostic: Sequences [MF00.33]</t>
        </is>
      </c>
      <c r="D555" s="12" t="inlineStr">
        <is>
          <t>This is a short diagnostic with questions on the topic of Sequences.</t>
        </is>
      </c>
      <c r="E555" s="12" t="inlineStr">
        <is>
          <t>c2fdbba8-3f46-47c6-baa0-3549aa734232</t>
        </is>
      </c>
    </row>
    <row r="556" ht="45" customHeight="1">
      <c r="A556" s="12" t="inlineStr">
        <is>
          <t>Graphs and Sequences</t>
        </is>
      </c>
      <c r="B556" s="12" t="inlineStr">
        <is>
          <t>Sequences</t>
        </is>
      </c>
      <c r="C556" s="13" t="inlineStr">
        <is>
          <t>Continuing Sequences [MF22.01]</t>
        </is>
      </c>
      <c r="D556" s="12" t="inlineStr">
        <is>
          <t>This nugget has learning material and questions covering the topic of Continuing Sequences.</t>
        </is>
      </c>
      <c r="E556" s="12" t="inlineStr">
        <is>
          <t>4320dbd0-40a9-47ee-8613-37460c3f8d0a</t>
        </is>
      </c>
    </row>
    <row r="557" ht="45" customHeight="1">
      <c r="A557" s="12" t="inlineStr">
        <is>
          <t>Graphs and Sequences</t>
        </is>
      </c>
      <c r="B557" s="12" t="inlineStr">
        <is>
          <t>Sequences</t>
        </is>
      </c>
      <c r="C557" s="13" t="inlineStr">
        <is>
          <t>Linear Sequences: Finding the Term-to-Term Rule [MF22.02]</t>
        </is>
      </c>
      <c r="D557" s="12" t="inlineStr">
        <is>
          <t>This nugget has learning material and questions covering the topic of Sequences: Finding the Term-to-Term Rule.</t>
        </is>
      </c>
      <c r="E557" s="12" t="inlineStr">
        <is>
          <t>d685208d-0906-46e2-b431-1af590f31a7c</t>
        </is>
      </c>
    </row>
    <row r="558" ht="45" customHeight="1">
      <c r="A558" s="12" t="inlineStr">
        <is>
          <t>Graphs and Sequences</t>
        </is>
      </c>
      <c r="B558" s="12" t="inlineStr">
        <is>
          <t>Sequences</t>
        </is>
      </c>
      <c r="C558" s="13" t="inlineStr">
        <is>
          <t>Linear Sequences: Using the Term-to-Term Rule [MF22.03]</t>
        </is>
      </c>
      <c r="D558" s="12" t="inlineStr">
        <is>
          <t>This nugget has learning material and questions covering the topic of Sequences: Using the Term-to-Term Rule.</t>
        </is>
      </c>
      <c r="E558" s="12" t="inlineStr">
        <is>
          <t>5f998444-d83c-46d3-b743-a1c815145dc2</t>
        </is>
      </c>
    </row>
    <row r="559" ht="45" customHeight="1">
      <c r="A559" s="12" t="inlineStr">
        <is>
          <t>Graphs and Sequences</t>
        </is>
      </c>
      <c r="B559" s="12" t="inlineStr">
        <is>
          <t>Sequences</t>
        </is>
      </c>
      <c r="C559" s="13" t="inlineStr">
        <is>
          <t>Linear Sequences with Diagrams 1: Term-to-Term Rule [MF22.04]</t>
        </is>
      </c>
      <c r="D559" s="12" t="inlineStr">
        <is>
          <t>This nugget has learning material and questions covering the topic of Sequences: Diagrams 1.</t>
        </is>
      </c>
      <c r="E559" s="12" t="inlineStr">
        <is>
          <t>9881336e-9cb5-49a2-9bce-64870d65f35b</t>
        </is>
      </c>
    </row>
    <row r="560" ht="45" customHeight="1">
      <c r="A560" s="12" t="inlineStr">
        <is>
          <t>Graphs and Sequences</t>
        </is>
      </c>
      <c r="B560" s="12" t="inlineStr">
        <is>
          <t>Sequences</t>
        </is>
      </c>
      <c r="C560" s="13" t="inlineStr">
        <is>
          <t>Linear Sequences: Using the nth Term 1 (Substitute) [MF22.05]</t>
        </is>
      </c>
      <c r="D560" s="12" t="inlineStr">
        <is>
          <t>This nugget has learning material and questions covering the topic of Sequences: Using the nth Term (Linear).</t>
        </is>
      </c>
      <c r="E560" s="12" t="inlineStr">
        <is>
          <t>eac44e49-9d7d-40f5-ac9d-4458ee857d0d</t>
        </is>
      </c>
    </row>
    <row r="561" ht="45" customHeight="1">
      <c r="A561" s="12" t="inlineStr">
        <is>
          <t>Graphs and Sequences</t>
        </is>
      </c>
      <c r="B561" s="12" t="inlineStr">
        <is>
          <t>Sequences</t>
        </is>
      </c>
      <c r="C561" s="13" t="inlineStr">
        <is>
          <t>Linear Sequences: Using the nth Term 2 (Solve) [MF22.06]</t>
        </is>
      </c>
      <c r="D561" s="12" t="inlineStr">
        <is>
          <t>This nugget contains learning material and questions on using the nth term to determine what position a given term appears in a linear sequence.</t>
        </is>
      </c>
      <c r="E561" s="12" t="inlineStr">
        <is>
          <t>f8f99b42-f360-425c-9526-ae15dab48bff</t>
        </is>
      </c>
    </row>
    <row r="562" ht="45" customHeight="1">
      <c r="A562" s="12" t="inlineStr">
        <is>
          <t>Graphs and Sequences</t>
        </is>
      </c>
      <c r="B562" s="12" t="inlineStr">
        <is>
          <t>Sequences</t>
        </is>
      </c>
      <c r="C562" s="13" t="inlineStr">
        <is>
          <t>Linear Sequences: Finding the nth Term 1 (Increasing) [MF22.07]</t>
        </is>
      </c>
      <c r="D562" s="12" t="inlineStr">
        <is>
          <t>This nugget has learning material and questions covering the topic of Sequences: Finding the nth Term 1 (Linear).</t>
        </is>
      </c>
      <c r="E562" s="12" t="inlineStr">
        <is>
          <t>de0287f9-4f56-4475-8e2b-15a69b93775f</t>
        </is>
      </c>
    </row>
    <row r="563" ht="45" customHeight="1">
      <c r="A563" s="12" t="inlineStr">
        <is>
          <t>Graphs and Sequences</t>
        </is>
      </c>
      <c r="B563" s="12" t="inlineStr">
        <is>
          <t>Sequences</t>
        </is>
      </c>
      <c r="C563" s="13" t="inlineStr">
        <is>
          <t>Linear Sequences: Finding the nth Term 2 (Decreasing) [MF22.08]</t>
        </is>
      </c>
      <c r="D563" s="12" t="inlineStr">
        <is>
          <t>This nugget has learning material and questions covering the topic of Sequences: Finding the nth Term 2 (Linear).</t>
        </is>
      </c>
      <c r="E563" s="12" t="inlineStr">
        <is>
          <t>73292253-cae9-4d27-a0e4-fc327e556978</t>
        </is>
      </c>
    </row>
    <row r="564" ht="45" customHeight="1">
      <c r="A564" s="12" t="inlineStr">
        <is>
          <t>Graphs and Sequences</t>
        </is>
      </c>
      <c r="B564" s="12" t="inlineStr">
        <is>
          <t>Sequences</t>
        </is>
      </c>
      <c r="C564" s="13" t="inlineStr">
        <is>
          <t>Linear Sequences with Diagrams 2: nth Term [MF22.09]</t>
        </is>
      </c>
      <c r="D564" s="12" t="inlineStr">
        <is>
          <t>This nugget has learning material and questions covering the topic of Sequences: Diagrams 2.</t>
        </is>
      </c>
      <c r="E564" s="12" t="inlineStr">
        <is>
          <t>f8a43636-c958-45bd-8296-bc5aeea4d570</t>
        </is>
      </c>
    </row>
    <row r="565" ht="45" customHeight="1">
      <c r="A565" s="12" t="inlineStr">
        <is>
          <t>Graphs and Sequences</t>
        </is>
      </c>
      <c r="B565" s="12" t="inlineStr">
        <is>
          <t>Sequences</t>
        </is>
      </c>
      <c r="C565" s="13" t="inlineStr">
        <is>
          <t>Important Sequences: Squares, Cubes and Triangular Numbers [MF22.10]</t>
        </is>
      </c>
      <c r="D565" s="12" t="inlineStr">
        <is>
          <t>This nugget has learning material and questions covering the topic of Important Sequences: Squares, Cubes and Triangular Numbers.</t>
        </is>
      </c>
      <c r="E565" s="12" t="inlineStr">
        <is>
          <t>d0747d60-f206-4bf7-a852-3efa3b3b8b04</t>
        </is>
      </c>
    </row>
    <row r="566" ht="45" customHeight="1">
      <c r="A566" s="12" t="inlineStr">
        <is>
          <t>Graphs and Sequences</t>
        </is>
      </c>
      <c r="B566" s="12" t="inlineStr">
        <is>
          <t>Sequences</t>
        </is>
      </c>
      <c r="C566" s="13" t="inlineStr">
        <is>
          <t>Important Sequences: Geometric [MF22.11]</t>
        </is>
      </c>
      <c r="D566" s="12" t="inlineStr">
        <is>
          <t>This nugget has learning material and questions covering the topic of Important Sequences: Geometric.</t>
        </is>
      </c>
      <c r="E566" s="12" t="inlineStr">
        <is>
          <t>9c7b9e77-2787-44e2-8fbc-9963504b3755</t>
        </is>
      </c>
    </row>
    <row r="567" ht="45" customHeight="1">
      <c r="A567" s="12" t="inlineStr">
        <is>
          <t>Graphs and Sequences</t>
        </is>
      </c>
      <c r="B567" s="12" t="inlineStr">
        <is>
          <t>Sequences</t>
        </is>
      </c>
      <c r="C567" s="13" t="inlineStr">
        <is>
          <t>Important Sequences: Fibonacci [MF22.12]</t>
        </is>
      </c>
      <c r="D567" s="12" t="inlineStr">
        <is>
          <t>This nugget has learning material and questions covering the topic of Important Sequences: Fibonacci.</t>
        </is>
      </c>
      <c r="E567" s="12" t="inlineStr">
        <is>
          <t>307a9bf7-accb-4756-8085-d86536cfde01</t>
        </is>
      </c>
    </row>
    <row r="568" ht="45" customHeight="1">
      <c r="A568" s="12" t="inlineStr">
        <is>
          <t>Graphs and Sequences</t>
        </is>
      </c>
      <c r="B568" s="12" t="inlineStr">
        <is>
          <t>Sequences</t>
        </is>
      </c>
      <c r="C568" s="13" t="inlineStr">
        <is>
          <t>Algebraic Sequences [MF22.23]</t>
        </is>
      </c>
      <c r="D56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68" s="12" t="inlineStr">
        <is>
          <t>0afd2d2c-00a9-4d37-92b2-7c24a12e5fa4</t>
        </is>
      </c>
    </row>
    <row r="569" ht="45" customHeight="1">
      <c r="A569" s="12" t="inlineStr">
        <is>
          <t>Graphs and Sequences</t>
        </is>
      </c>
      <c r="B569" s="12" t="inlineStr">
        <is>
          <t>Quadratic Sequences</t>
        </is>
      </c>
      <c r="C569" s="13" t="inlineStr">
        <is>
          <t>Diagnostic: Quadratic Sequences [MH00.22]</t>
        </is>
      </c>
      <c r="D569" s="12" t="inlineStr">
        <is>
          <t>This is a short diagnostic with questions on the topic of Quadratic Sequences.</t>
        </is>
      </c>
      <c r="E569" s="12" t="inlineStr">
        <is>
          <t>0fbc00eb-877d-4b0b-bd3d-64b5448a1714</t>
        </is>
      </c>
    </row>
    <row r="570" ht="45" customHeight="1">
      <c r="A570" s="12" t="inlineStr">
        <is>
          <t>Graphs and Sequences</t>
        </is>
      </c>
      <c r="B570" s="12" t="inlineStr">
        <is>
          <t>Quadratic Sequences</t>
        </is>
      </c>
      <c r="C570" s="13" t="inlineStr">
        <is>
          <t>Quadratic Sequences: Using the nth Term [MF22.13]</t>
        </is>
      </c>
      <c r="D570" s="12" t="inlineStr">
        <is>
          <t>This nugget contains learning material and questions on finding a given term in a quadratic sequence when the nth term is given.</t>
        </is>
      </c>
      <c r="E570" s="12" t="inlineStr">
        <is>
          <t>270f950f-19cb-47c0-b6e2-14fdd1a7fe68</t>
        </is>
      </c>
    </row>
    <row r="571" ht="45" customHeight="1">
      <c r="A571" s="12" t="inlineStr">
        <is>
          <t>Graphs and Sequences</t>
        </is>
      </c>
      <c r="B571" s="12" t="inlineStr">
        <is>
          <t>Quadratic Sequences</t>
        </is>
      </c>
      <c r="C571" s="13" t="inlineStr">
        <is>
          <t>Quadratic Sequences 1: n² + c [MH22.16]</t>
        </is>
      </c>
      <c r="D571" s="12" t="inlineStr">
        <is>
          <t>This nugget has learning material and questions covering the topic of Sequences: Quadratic 1.</t>
        </is>
      </c>
      <c r="E571" s="12" t="inlineStr">
        <is>
          <t>52c0406c-be7f-4777-a9ec-c16669dde3ca</t>
        </is>
      </c>
    </row>
    <row r="572" ht="45" customHeight="1">
      <c r="A572" s="12" t="inlineStr">
        <is>
          <t>Graphs and Sequences</t>
        </is>
      </c>
      <c r="B572" s="12" t="inlineStr">
        <is>
          <t>Quadratic Sequences</t>
        </is>
      </c>
      <c r="C572" s="13" t="inlineStr">
        <is>
          <t>Quadratic Sequences 2: an² + c [MH22.17]</t>
        </is>
      </c>
      <c r="D572" s="12" t="inlineStr">
        <is>
          <t>This nugget has learning material and questions covering the topic of Sequences: Quadratic 2.</t>
        </is>
      </c>
      <c r="E572" s="12" t="inlineStr">
        <is>
          <t>43efb333-19d2-45c7-8206-eed0f1a49c6c</t>
        </is>
      </c>
    </row>
    <row r="573" ht="45" customHeight="1">
      <c r="A573" s="12" t="inlineStr">
        <is>
          <t>Graphs and Sequences</t>
        </is>
      </c>
      <c r="B573" s="12" t="inlineStr">
        <is>
          <t>Quadratic Sequences</t>
        </is>
      </c>
      <c r="C573" s="13" t="inlineStr">
        <is>
          <t>Quadratic Sequences 3: an² + bn + c [MH22.18]</t>
        </is>
      </c>
      <c r="D573" s="12" t="inlineStr">
        <is>
          <t>This nugget has learning material and questions covering the topic of Sequences: Quadratic 3.</t>
        </is>
      </c>
      <c r="E573" s="12" t="inlineStr">
        <is>
          <t>2764b1b1-ef5c-4cac-8cb0-dee4079012f4</t>
        </is>
      </c>
    </row>
    <row r="574" ht="45" customHeight="1">
      <c r="A574" s="12" t="inlineStr">
        <is>
          <t>Graphs and Sequences</t>
        </is>
      </c>
      <c r="B574" s="12" t="inlineStr">
        <is>
          <t>Quadratic Sequences</t>
        </is>
      </c>
      <c r="C574" s="13" t="inlineStr">
        <is>
          <t>Quadratic Sequences 4: an² + bn + c and (an + b)² [MH22.19]</t>
        </is>
      </c>
      <c r="D574" s="12" t="inlineStr">
        <is>
          <t>This nugget has learning material and questions covering the topic of Sequences: Quadratic 4.</t>
        </is>
      </c>
      <c r="E574" s="12" t="inlineStr">
        <is>
          <t>6e6db4e0-aa16-48a1-9d91-8fadf615a894</t>
        </is>
      </c>
    </row>
    <row r="575" ht="45" customHeight="1">
      <c r="A575" s="12" t="inlineStr">
        <is>
          <t>Measures</t>
        </is>
      </c>
      <c r="B575" s="12" t="inlineStr">
        <is>
          <t>Measures of Time</t>
        </is>
      </c>
      <c r="C575" s="13" t="inlineStr">
        <is>
          <t>Diagnostic: Measures of Time [MF00.61]</t>
        </is>
      </c>
      <c r="D575" s="12" t="inlineStr">
        <is>
          <t>This is a short diagnostic with questions on the topic of Measures of Time.</t>
        </is>
      </c>
      <c r="E575" s="12" t="inlineStr">
        <is>
          <t>09ff1211-4209-4d74-81df-ecfa68a9ded9</t>
        </is>
      </c>
    </row>
    <row r="576" ht="45" customHeight="1">
      <c r="A576" s="12" t="inlineStr">
        <is>
          <t>Measures</t>
        </is>
      </c>
      <c r="B576" s="12" t="inlineStr">
        <is>
          <t>Measures of Time</t>
        </is>
      </c>
      <c r="C576" s="13" t="inlineStr">
        <is>
          <t>Reading a 12-Hour Clock 1: O'Clock and Half Past [MF37.01]</t>
        </is>
      </c>
      <c r="D576" s="12" t="inlineStr">
        <is>
          <t>This nugget involves reading the time from an analogue clock face and choosing the correct time given in words.</t>
        </is>
      </c>
      <c r="E576" s="12" t="inlineStr">
        <is>
          <t>f7f2a8c0-d665-46aa-9cad-481a5ad3fc79</t>
        </is>
      </c>
    </row>
    <row r="577" ht="45" customHeight="1">
      <c r="A577" s="12" t="inlineStr">
        <is>
          <t>Measures</t>
        </is>
      </c>
      <c r="B577" s="12" t="inlineStr">
        <is>
          <t>Measures of Time</t>
        </is>
      </c>
      <c r="C577" s="13" t="inlineStr">
        <is>
          <t>Reading a 12-Hour Clock 2: Multiples of 5 [MF37.02]</t>
        </is>
      </c>
      <c r="D577" s="12" t="inlineStr">
        <is>
          <t>This nugget has learning material and questions covering the topic of Reading a 12-Hour Clock 2: Multiples of 5.</t>
        </is>
      </c>
      <c r="E577" s="12" t="inlineStr">
        <is>
          <t>c4e658ad-f1ac-4cad-9198-20d1094a145f</t>
        </is>
      </c>
    </row>
    <row r="578" ht="45" customHeight="1">
      <c r="A578" s="12" t="inlineStr">
        <is>
          <t>Measures</t>
        </is>
      </c>
      <c r="B578" s="12" t="inlineStr">
        <is>
          <t>Measures of Time</t>
        </is>
      </c>
      <c r="C578" s="13" t="inlineStr">
        <is>
          <t>Reading a 12-Hour Clock 3: Mixed [MF37.03]</t>
        </is>
      </c>
      <c r="D578" s="12" t="inlineStr">
        <is>
          <t>This nugget has learning material and questions covering the topic of Reading a 12-Hour Clock 3: Mixed.</t>
        </is>
      </c>
      <c r="E578" s="12" t="inlineStr">
        <is>
          <t>cc255dfd-ea2a-4a7b-ad49-0465473c4b0a</t>
        </is>
      </c>
    </row>
    <row r="579" ht="45" customHeight="1">
      <c r="A579" s="12" t="inlineStr">
        <is>
          <t>Measures</t>
        </is>
      </c>
      <c r="B579" s="12" t="inlineStr">
        <is>
          <t>Measures of Time</t>
        </is>
      </c>
      <c r="C579" s="13" t="inlineStr">
        <is>
          <t>Converting Time: AM and PM [MF37.04]</t>
        </is>
      </c>
      <c r="D579" s="12" t="inlineStr">
        <is>
          <t>This nugget has learning material and questions covering the topic of Converting Time: AM and PM.</t>
        </is>
      </c>
      <c r="E579" s="12" t="inlineStr">
        <is>
          <t>2a583390-41af-4b32-9d30-da66c98fd1af</t>
        </is>
      </c>
    </row>
    <row r="580" ht="45" customHeight="1">
      <c r="A580" s="12" t="inlineStr">
        <is>
          <t>Measures</t>
        </is>
      </c>
      <c r="B580" s="12" t="inlineStr">
        <is>
          <t>Measures of Time</t>
        </is>
      </c>
      <c r="C580" s="13" t="inlineStr">
        <is>
          <t>Converting Time: Seconds, Minutes and Hours [MF37.05]</t>
        </is>
      </c>
      <c r="D580" s="12" t="inlineStr">
        <is>
          <t>This nugget has learning material and questions covering the topic of Converting Time: Seconds, Minutes and Hours.</t>
        </is>
      </c>
      <c r="E580" s="12" t="inlineStr">
        <is>
          <t>19b3224b-dc1b-487e-865f-e209886d98d0</t>
        </is>
      </c>
    </row>
    <row r="581" ht="45" customHeight="1">
      <c r="A581" s="12" t="inlineStr">
        <is>
          <t>Measures</t>
        </is>
      </c>
      <c r="B581" s="12" t="inlineStr">
        <is>
          <t>Measures of Time</t>
        </is>
      </c>
      <c r="C581" s="13" t="inlineStr">
        <is>
          <t>Converting Time: Days, Weeks and Years [MF37.06]</t>
        </is>
      </c>
      <c r="D581" s="12" t="inlineStr">
        <is>
          <t>This nugget has learning material and questions covering the topic of Converting Time: Days, Weeks and Years.</t>
        </is>
      </c>
      <c r="E581" s="12" t="inlineStr">
        <is>
          <t>630d8d41-4de7-405d-ae9e-4679879394c9</t>
        </is>
      </c>
    </row>
    <row r="582" ht="45" customHeight="1">
      <c r="A582" s="12" t="inlineStr">
        <is>
          <t>Measures</t>
        </is>
      </c>
      <c r="B582" s="12" t="inlineStr">
        <is>
          <t>Measures of Time</t>
        </is>
      </c>
      <c r="C582" s="13" t="inlineStr">
        <is>
          <t>Calendar Months [MF37.07]</t>
        </is>
      </c>
      <c r="D582" s="12" t="inlineStr">
        <is>
          <t>This nugget has learning material and questions covering the topic of Calendar Months.</t>
        </is>
      </c>
      <c r="E582" s="12" t="inlineStr">
        <is>
          <t>ceba81bd-524d-4fb5-877c-7c935f64d395</t>
        </is>
      </c>
    </row>
    <row r="583" ht="45" customHeight="1">
      <c r="A583" s="12" t="inlineStr">
        <is>
          <t>Measures</t>
        </is>
      </c>
      <c r="B583" s="12" t="inlineStr">
        <is>
          <t>Measures of Time</t>
        </is>
      </c>
      <c r="C583" s="13" t="inlineStr">
        <is>
          <t>Converting Time: Mixed Units [MF37.08]</t>
        </is>
      </c>
      <c r="D583" s="12" t="inlineStr">
        <is>
          <t>This nugget has learning material and questions covering the topic of Converting Time: Mixed Units.</t>
        </is>
      </c>
      <c r="E583" s="12" t="inlineStr">
        <is>
          <t>bb0f510e-826f-4f55-b5d9-e6eb67b5f223</t>
        </is>
      </c>
    </row>
    <row r="584" ht="45" customHeight="1">
      <c r="A584" s="12" t="inlineStr">
        <is>
          <t>Measures</t>
        </is>
      </c>
      <c r="B584" s="12" t="inlineStr">
        <is>
          <t>Measures of Time</t>
        </is>
      </c>
      <c r="C584" s="13" t="inlineStr">
        <is>
          <t>Problems with Time [MF37.09]</t>
        </is>
      </c>
      <c r="D584" s="12" t="inlineStr">
        <is>
          <t>This nugget has learning material and questions covering the topic of Problems with Time.</t>
        </is>
      </c>
      <c r="E584" s="12" t="inlineStr">
        <is>
          <t>c99897f8-1adf-4a77-b15c-344cc4423357</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Measures</t>
        </is>
      </c>
      <c r="B626" s="12" t="inlineStr">
        <is>
          <t>Compound Measure</t>
        </is>
      </c>
      <c r="C626" s="13" t="inlineStr">
        <is>
          <t>Distance-Time Graphs: Drawing [MF38.19]</t>
        </is>
      </c>
      <c r="D626" s="12" t="inlineStr">
        <is>
          <t>This nugget has learning material and questions covering the topic of Distance-Time Graphs: Drawing.</t>
        </is>
      </c>
      <c r="E626" s="12" t="inlineStr">
        <is>
          <t>9ed9cf93-c602-4db9-b65c-77a928bdf061</t>
        </is>
      </c>
    </row>
    <row r="627" ht="45" customHeight="1">
      <c r="A627" s="12" t="inlineStr">
        <is>
          <t>Measures</t>
        </is>
      </c>
      <c r="B627" s="12" t="inlineStr">
        <is>
          <t>Compound Measure</t>
        </is>
      </c>
      <c r="C627" s="13" t="inlineStr">
        <is>
          <t>Distance-Time Graphs: Interpreting [MF38.20]</t>
        </is>
      </c>
      <c r="D627" s="12" t="inlineStr">
        <is>
          <t>This nugget has learning material and questions covering the topic of Distance-Time Graphs: Interpreting.</t>
        </is>
      </c>
      <c r="E627" s="12" t="inlineStr">
        <is>
          <t>745447cd-1a26-47ba-9cb0-2e36ca9bcb64</t>
        </is>
      </c>
    </row>
    <row r="628" ht="45" customHeight="1">
      <c r="A628" s="12" t="inlineStr">
        <is>
          <t>Geometry</t>
        </is>
      </c>
      <c r="B628" s="12" t="inlineStr">
        <is>
          <t>2D and 3D Shapes</t>
        </is>
      </c>
      <c r="C628" s="13" t="inlineStr">
        <is>
          <t>Diagnostic: 2D and 3D Shapes [MF00.40]</t>
        </is>
      </c>
      <c r="D628" s="12" t="inlineStr">
        <is>
          <t>This is a short diagnostic with questions on the topic of 2D and 3D Shapes.</t>
        </is>
      </c>
      <c r="E628" s="12" t="inlineStr">
        <is>
          <t>06330fd4-c980-4fe5-9341-62c2c6f5663b</t>
        </is>
      </c>
    </row>
    <row r="629" ht="45" customHeight="1">
      <c r="A629" s="12" t="inlineStr">
        <is>
          <t>Geometry</t>
        </is>
      </c>
      <c r="B629" s="12" t="inlineStr">
        <is>
          <t>2D and 3D Shapes</t>
        </is>
      </c>
      <c r="C629" s="13" t="inlineStr">
        <is>
          <t>Key Terms in 2D Geometry [MF26.01]</t>
        </is>
      </c>
      <c r="D629" s="12" t="inlineStr">
        <is>
          <t>This nugget has learning material and questions covering the topic of Key Terms in 2D Geometry.</t>
        </is>
      </c>
      <c r="E629" s="12" t="inlineStr">
        <is>
          <t>0fa92733-0d18-4ac4-9655-dbf43606634d</t>
        </is>
      </c>
    </row>
    <row r="630" ht="45" customHeight="1">
      <c r="A630" s="12" t="inlineStr">
        <is>
          <t>Geometry</t>
        </is>
      </c>
      <c r="B630" s="12" t="inlineStr">
        <is>
          <t>2D and 3D Shapes</t>
        </is>
      </c>
      <c r="C630" s="13" t="inlineStr">
        <is>
          <t>Faces, Edges and Vertices [MF26.02]</t>
        </is>
      </c>
      <c r="D630" s="12" t="inlineStr">
        <is>
          <t>This nugget has learning material and questions covering the topic of Key Terms in 3D Geometry.</t>
        </is>
      </c>
      <c r="E630" s="12" t="inlineStr">
        <is>
          <t>521c4c8f-c4d6-4626-9e62-4488639ea125</t>
        </is>
      </c>
    </row>
    <row r="631" ht="45" customHeight="1">
      <c r="A631" s="12" t="inlineStr">
        <is>
          <t>Geometry</t>
        </is>
      </c>
      <c r="B631" s="12" t="inlineStr">
        <is>
          <t>2D and 3D Shapes</t>
        </is>
      </c>
      <c r="C631" s="13" t="inlineStr">
        <is>
          <t>Naming 2D Shapes [MF26.06]</t>
        </is>
      </c>
      <c r="D631" s="12" t="inlineStr">
        <is>
          <t>This nugget has learning material and questions covering the topic of Naming 2D Shapes.</t>
        </is>
      </c>
      <c r="E631" s="12" t="inlineStr">
        <is>
          <t>45f41eba-c906-48a4-8184-4093d24fb7a7</t>
        </is>
      </c>
    </row>
    <row r="632" ht="45" customHeight="1">
      <c r="A632" s="12" t="inlineStr">
        <is>
          <t>Geometry</t>
        </is>
      </c>
      <c r="B632" s="12" t="inlineStr">
        <is>
          <t>2D and 3D Shapes</t>
        </is>
      </c>
      <c r="C632" s="13" t="inlineStr">
        <is>
          <t>Types of Triangles 1: Diagrams [MF26.07]</t>
        </is>
      </c>
      <c r="D632" s="12" t="inlineStr">
        <is>
          <t>This nugget has learning material and questions covering the topic of Types of Triangle 1.</t>
        </is>
      </c>
      <c r="E632" s="12" t="inlineStr">
        <is>
          <t>6782fa87-a55b-4109-8dce-2827e2416fd4</t>
        </is>
      </c>
    </row>
    <row r="633" ht="45" customHeight="1">
      <c r="A633" s="12" t="inlineStr">
        <is>
          <t>Geometry</t>
        </is>
      </c>
      <c r="B633" s="12" t="inlineStr">
        <is>
          <t>2D and 3D Shapes</t>
        </is>
      </c>
      <c r="C633" s="13" t="inlineStr">
        <is>
          <t>Types of Triangles 2: Words [MF26.08]</t>
        </is>
      </c>
      <c r="D633" s="12" t="inlineStr">
        <is>
          <t>This nugget has learning material and questions covering the topic of Types of Triangle 2.</t>
        </is>
      </c>
      <c r="E633" s="12" t="inlineStr">
        <is>
          <t>c6f37d99-186c-4aaf-ad2d-5f44d7d71cbf</t>
        </is>
      </c>
    </row>
    <row r="634" ht="45" customHeight="1">
      <c r="A634" s="12" t="inlineStr">
        <is>
          <t>Geometry</t>
        </is>
      </c>
      <c r="B634" s="12" t="inlineStr">
        <is>
          <t>2D and 3D Shapes</t>
        </is>
      </c>
      <c r="C634" s="13" t="inlineStr">
        <is>
          <t>Types of Quadrilateral [MF26.09]</t>
        </is>
      </c>
      <c r="D634" s="12" t="inlineStr">
        <is>
          <t>This nugget has learning material and questions covering the topic of Types of Quadrilateral.</t>
        </is>
      </c>
      <c r="E634" s="12" t="inlineStr">
        <is>
          <t>fadbc8cc-10cb-41e2-b5d6-c655f0bc9125</t>
        </is>
      </c>
    </row>
    <row r="635" ht="45" customHeight="1">
      <c r="A635" s="12" t="inlineStr">
        <is>
          <t>Geometry</t>
        </is>
      </c>
      <c r="B635" s="12" t="inlineStr">
        <is>
          <t>2D and 3D Shapes</t>
        </is>
      </c>
      <c r="C635" s="13" t="inlineStr">
        <is>
          <t>Naming 3D Shapes [MF26.10]</t>
        </is>
      </c>
      <c r="D635" s="12" t="inlineStr">
        <is>
          <t>This nugget has learning material and questions covering the topic of Naming 3D Shapes.</t>
        </is>
      </c>
      <c r="E635" s="12" t="inlineStr">
        <is>
          <t>2541690c-718d-46ea-9896-efc5298db2c7</t>
        </is>
      </c>
    </row>
    <row r="636" ht="45" customHeight="1">
      <c r="A636" s="12" t="inlineStr">
        <is>
          <t>Geometry</t>
        </is>
      </c>
      <c r="B636" s="12" t="inlineStr">
        <is>
          <t>2D and 3D Shapes</t>
        </is>
      </c>
      <c r="C636" s="13" t="inlineStr">
        <is>
          <t>Rotational Symmetry [MF29.01]</t>
        </is>
      </c>
      <c r="D636" s="12" t="inlineStr">
        <is>
          <t>This nugget has learning material and questions covering the topic of Rotational Symmetry.</t>
        </is>
      </c>
      <c r="E636" s="12" t="inlineStr">
        <is>
          <t>36ef36a7-507e-409d-90f6-2d04aef89e58</t>
        </is>
      </c>
    </row>
    <row r="637" ht="45" customHeight="1">
      <c r="A637" s="12" t="inlineStr">
        <is>
          <t>Geometry</t>
        </is>
      </c>
      <c r="B637" s="12" t="inlineStr">
        <is>
          <t>2D and 3D Shapes</t>
        </is>
      </c>
      <c r="C637" s="13" t="inlineStr">
        <is>
          <t>Reflective Symmetry [MF29.02]</t>
        </is>
      </c>
      <c r="D637" s="12" t="inlineStr">
        <is>
          <t>This nugget has learning material and questions covering the topic of Reflective Symmetry.</t>
        </is>
      </c>
      <c r="E637" s="12" t="inlineStr">
        <is>
          <t>8dd48b2f-4d4f-4cd9-a4a8-e42794e9ba72</t>
        </is>
      </c>
    </row>
    <row r="638" ht="45" customHeight="1">
      <c r="A638" s="12" t="inlineStr">
        <is>
          <t>Geometry</t>
        </is>
      </c>
      <c r="B638" s="12" t="inlineStr">
        <is>
          <t>2D and 3D Shapes</t>
        </is>
      </c>
      <c r="C638" s="13" t="inlineStr">
        <is>
          <t>Quadrilateral Facts [MF29.03]</t>
        </is>
      </c>
      <c r="D638" s="12" t="inlineStr">
        <is>
          <t>This nugget has learning material and questions covering the topic of Quadrilateral Facts.</t>
        </is>
      </c>
      <c r="E638" s="12" t="inlineStr">
        <is>
          <t>7074d2e7-ea6b-498d-92c2-0893923d21b7</t>
        </is>
      </c>
    </row>
    <row r="639" ht="45" customHeight="1">
      <c r="A639" s="12" t="inlineStr">
        <is>
          <t>Geometry</t>
        </is>
      </c>
      <c r="B639" s="12" t="inlineStr">
        <is>
          <t>2D and 3D Shapes</t>
        </is>
      </c>
      <c r="C639" s="13" t="inlineStr">
        <is>
          <t>Polygon Facts [MF29.04]</t>
        </is>
      </c>
      <c r="D639" s="12" t="inlineStr">
        <is>
          <t>This nugget has learning material and questions covering the topic of Polygon Facts.</t>
        </is>
      </c>
      <c r="E639" s="12" t="inlineStr">
        <is>
          <t>622e14ab-7785-4128-8fdc-e7d3fd91cb03</t>
        </is>
      </c>
    </row>
    <row r="640" ht="45" customHeight="1">
      <c r="A640" s="12" t="inlineStr">
        <is>
          <t>Geometry</t>
        </is>
      </c>
      <c r="B640" s="12" t="inlineStr">
        <is>
          <t>2D and 3D Shapes</t>
        </is>
      </c>
      <c r="C640" s="13" t="inlineStr">
        <is>
          <t>Naming the Parts of a Circle [MF29.05]</t>
        </is>
      </c>
      <c r="D640" s="12" t="inlineStr">
        <is>
          <t>This nugget has learning material and questions covering the topic of Naming the Parts of a Circle.</t>
        </is>
      </c>
      <c r="E640" s="12" t="inlineStr">
        <is>
          <t>6519dda6-e112-43ff-b0a7-42c9849c5b44</t>
        </is>
      </c>
    </row>
    <row r="641" ht="45" customHeight="1">
      <c r="A641" s="12" t="inlineStr">
        <is>
          <t>Geometry</t>
        </is>
      </c>
      <c r="B641" s="12" t="inlineStr">
        <is>
          <t>2D and 3D Shapes</t>
        </is>
      </c>
      <c r="C641" s="13" t="inlineStr">
        <is>
          <t>Congruence [MF29.06]</t>
        </is>
      </c>
      <c r="D641" s="12" t="inlineStr">
        <is>
          <t>This nugget has learning material and questions covering the topic of Congruence.</t>
        </is>
      </c>
      <c r="E641" s="12" t="inlineStr">
        <is>
          <t>5fdf1ac4-cf5f-423e-9999-af1b3724c7e3</t>
        </is>
      </c>
    </row>
    <row r="642" ht="45" customHeight="1">
      <c r="A642" s="12" t="inlineStr">
        <is>
          <t>Geometry</t>
        </is>
      </c>
      <c r="B642" s="12" t="inlineStr">
        <is>
          <t>2D and 3D Shapes</t>
        </is>
      </c>
      <c r="C642" s="13" t="inlineStr">
        <is>
          <t>Congruent Triangles [MF29.07]</t>
        </is>
      </c>
      <c r="D642" s="12" t="inlineStr">
        <is>
          <t>This nugget has learning material and questions covering the topic of Congruent Triangles.</t>
        </is>
      </c>
      <c r="E642" s="12" t="inlineStr">
        <is>
          <t>6f4a6762-f4cb-4ea3-bde0-8307633c25a7</t>
        </is>
      </c>
    </row>
    <row r="643" ht="45" customHeight="1">
      <c r="A643" s="12" t="inlineStr">
        <is>
          <t>Geometry</t>
        </is>
      </c>
      <c r="B643" s="12" t="inlineStr">
        <is>
          <t>2D and 3D Shapes</t>
        </is>
      </c>
      <c r="C643" s="13" t="inlineStr">
        <is>
          <t>Nets of Cubes [MF33.02]</t>
        </is>
      </c>
      <c r="D643" s="12" t="inlineStr">
        <is>
          <t>This nugget has learning material and questions covering the topic of Nets of Cubes.</t>
        </is>
      </c>
      <c r="E643" s="12" t="inlineStr">
        <is>
          <t>060d2031-f1bf-49a8-9c12-ba5f83081131</t>
        </is>
      </c>
    </row>
    <row r="644" ht="45" customHeight="1">
      <c r="A644" s="12" t="inlineStr">
        <is>
          <t>Geometry</t>
        </is>
      </c>
      <c r="B644" s="12" t="inlineStr">
        <is>
          <t>2D and 3D Shapes</t>
        </is>
      </c>
      <c r="C644" s="13" t="inlineStr">
        <is>
          <t>Nets of 3D Shapes [MF33.05]</t>
        </is>
      </c>
      <c r="D644" s="12" t="inlineStr">
        <is>
          <t>This nugget shows how different nets fold up to make cuboids, cylinders, cones, pyramids with regular polygons as the base, and prisms.</t>
        </is>
      </c>
      <c r="E644" s="12" t="inlineStr">
        <is>
          <t>988687ba-d781-4e63-828d-f2b585b7e3dc</t>
        </is>
      </c>
    </row>
    <row r="645" ht="45" customHeight="1">
      <c r="A645" s="12" t="inlineStr">
        <is>
          <t>Geometry</t>
        </is>
      </c>
      <c r="B645" s="12" t="inlineStr">
        <is>
          <t>2D and 3D Shapes</t>
        </is>
      </c>
      <c r="C645" s="13" t="inlineStr">
        <is>
          <t>Plans and Elevations with Cuboids [MF33.03]</t>
        </is>
      </c>
      <c r="D645" s="12" t="inlineStr">
        <is>
          <t>This nugget has learning material and questions covering the topic of Plans and Elevations with Cuboids.</t>
        </is>
      </c>
      <c r="E645" s="12" t="inlineStr">
        <is>
          <t>99653930-8e3a-4b19-8c50-5df19b9f7f1a</t>
        </is>
      </c>
    </row>
    <row r="646" ht="45" customHeight="1">
      <c r="A646" s="12" t="inlineStr">
        <is>
          <t>Geometry</t>
        </is>
      </c>
      <c r="B646" s="12" t="inlineStr">
        <is>
          <t>2D and 3D Shapes</t>
        </is>
      </c>
      <c r="C646" s="13" t="inlineStr">
        <is>
          <t>Plans and Elevations [MF33.04]</t>
        </is>
      </c>
      <c r="D646" s="12" t="inlineStr">
        <is>
          <t>This nugget has learning material and questions covering the topic of Plans and Elevations.</t>
        </is>
      </c>
      <c r="E646" s="12" t="inlineStr">
        <is>
          <t>17072aa4-4633-4dce-9593-2df94b580170</t>
        </is>
      </c>
    </row>
    <row r="647" ht="45" customHeight="1">
      <c r="A647" s="12" t="inlineStr">
        <is>
          <t>Geometry</t>
        </is>
      </c>
      <c r="B647" s="12" t="inlineStr">
        <is>
          <t>Angles</t>
        </is>
      </c>
      <c r="C647" s="13" t="inlineStr">
        <is>
          <t>Diagnostic: Angles [MF00.76]</t>
        </is>
      </c>
      <c r="D647" s="12" t="inlineStr">
        <is>
          <t>This is a short diagnostic assessment covering the topic of Angles.</t>
        </is>
      </c>
      <c r="E647" s="12" t="inlineStr">
        <is>
          <t>511b120f-973a-4860-9c46-21aab5c5e745</t>
        </is>
      </c>
    </row>
    <row r="648" ht="45" customHeight="1">
      <c r="A648" s="12" t="inlineStr">
        <is>
          <t>Geometry</t>
        </is>
      </c>
      <c r="B648" s="12" t="inlineStr">
        <is>
          <t>Angles</t>
        </is>
      </c>
      <c r="C648" s="13" t="inlineStr">
        <is>
          <t>Types of Angles 1: Diagrams [MF26.03]</t>
        </is>
      </c>
      <c r="D648" s="12" t="inlineStr">
        <is>
          <t>This nugget has learning material and questions covering the topic of Types of Angles 1.</t>
        </is>
      </c>
      <c r="E648" s="12" t="inlineStr">
        <is>
          <t>e1495ed9-57d8-451d-9aa1-81f0d0bab241</t>
        </is>
      </c>
    </row>
    <row r="649" ht="45" customHeight="1">
      <c r="A649" s="12" t="inlineStr">
        <is>
          <t>Geometry</t>
        </is>
      </c>
      <c r="B649" s="12" t="inlineStr">
        <is>
          <t>Angles</t>
        </is>
      </c>
      <c r="C649" s="13" t="inlineStr">
        <is>
          <t>Types of Angles 2: Numbers [MF26.04]</t>
        </is>
      </c>
      <c r="D649" s="12" t="inlineStr">
        <is>
          <t>This nugget has learning material and questions covering the topic of Types of Angles 2.</t>
        </is>
      </c>
      <c r="E649" s="12" t="inlineStr">
        <is>
          <t>b1e6382d-c19b-43de-a199-2909872dc0d8</t>
        </is>
      </c>
    </row>
    <row r="650" ht="45" customHeight="1">
      <c r="A650" s="12" t="inlineStr">
        <is>
          <t>Geometry</t>
        </is>
      </c>
      <c r="B650" s="12" t="inlineStr">
        <is>
          <t>Angles</t>
        </is>
      </c>
      <c r="C650" s="13" t="inlineStr">
        <is>
          <t>Parallel and Perpendicular Lines [MF26.05]</t>
        </is>
      </c>
      <c r="D650" s="12" t="inlineStr">
        <is>
          <t>This nugget has learning material and questions covering the topic of Parallel and Perpendicular Lines.</t>
        </is>
      </c>
      <c r="E650" s="12" t="inlineStr">
        <is>
          <t>d29dbb56-ae38-4ba4-95fa-53554c6dfa09</t>
        </is>
      </c>
    </row>
    <row r="651" ht="45" customHeight="1">
      <c r="A651" s="12" t="inlineStr">
        <is>
          <t>Geometry</t>
        </is>
      </c>
      <c r="B651" s="12" t="inlineStr">
        <is>
          <t>Angles</t>
        </is>
      </c>
      <c r="C651" s="13" t="inlineStr">
        <is>
          <t>Measuring Angles 1: Angles &lt; 180° (horizontal) [MF26.11]</t>
        </is>
      </c>
      <c r="D651" s="12" t="inlineStr">
        <is>
          <t>This nugget has learning material and questions covering the topic of Measuring Angles 1.</t>
        </is>
      </c>
      <c r="E651" s="12" t="inlineStr">
        <is>
          <t>7b392955-40ca-43f8-b8b5-b22e5a6233ee</t>
        </is>
      </c>
    </row>
    <row r="652" ht="45" customHeight="1">
      <c r="A652" s="12" t="inlineStr">
        <is>
          <t>Geometry</t>
        </is>
      </c>
      <c r="B652" s="12" t="inlineStr">
        <is>
          <t>Angles</t>
        </is>
      </c>
      <c r="C652" s="13" t="inlineStr">
        <is>
          <t>Measuring Angles 2: Angles &lt; 180° [MF26.12]</t>
        </is>
      </c>
      <c r="D652" s="12" t="inlineStr">
        <is>
          <t>This nugget has learning material and questions covering the topic of Measuring Angles 2.</t>
        </is>
      </c>
      <c r="E652" s="12" t="inlineStr">
        <is>
          <t>ce18d6d2-1a4f-4a45-93b0-8b37e9a7c234</t>
        </is>
      </c>
    </row>
    <row r="653" ht="45" customHeight="1">
      <c r="A653" s="12" t="inlineStr">
        <is>
          <t>Geometry</t>
        </is>
      </c>
      <c r="B653" s="12" t="inlineStr">
        <is>
          <t>Angles</t>
        </is>
      </c>
      <c r="C653" s="13" t="inlineStr">
        <is>
          <t>Measuring Angles 3: Angles &gt; 180° [MF26.13]</t>
        </is>
      </c>
      <c r="D653" s="12" t="inlineStr">
        <is>
          <t>This nugget has learning material and questions covering the topic of Measuring Angles 3.</t>
        </is>
      </c>
      <c r="E653" s="12" t="inlineStr">
        <is>
          <t>d7e64c44-1780-4ffd-babf-fc159ddad5cf</t>
        </is>
      </c>
    </row>
    <row r="654" ht="45" customHeight="1">
      <c r="A654" s="12" t="inlineStr">
        <is>
          <t>Geometry</t>
        </is>
      </c>
      <c r="B654" s="12" t="inlineStr">
        <is>
          <t>Angles</t>
        </is>
      </c>
      <c r="C654" s="13" t="inlineStr">
        <is>
          <t>Estimating Angles [MF26.14]</t>
        </is>
      </c>
      <c r="D654" s="12" t="inlineStr">
        <is>
          <t>This nugget has learning material and questions covering the topic of Estimating Angles.</t>
        </is>
      </c>
      <c r="E654" s="12" t="inlineStr">
        <is>
          <t>08178cfb-50de-477f-bb6c-0120ba4891d4</t>
        </is>
      </c>
    </row>
    <row r="655" ht="45" customHeight="1">
      <c r="A655" s="12" t="inlineStr">
        <is>
          <t>Geometry</t>
        </is>
      </c>
      <c r="B655" s="12" t="inlineStr">
        <is>
          <t>Angles</t>
        </is>
      </c>
      <c r="C655" s="13" t="inlineStr">
        <is>
          <t>Drawing Angles [MF26.15]</t>
        </is>
      </c>
      <c r="D655" s="12" t="inlineStr">
        <is>
          <t>This nugget has learning material and questions covering the topic of Drawing Angles.</t>
        </is>
      </c>
      <c r="E655" s="12" t="inlineStr">
        <is>
          <t>8be26fd7-fece-4f68-bb88-037377ccd0e0</t>
        </is>
      </c>
    </row>
    <row r="656" ht="45" customHeight="1">
      <c r="A656" s="12" t="inlineStr">
        <is>
          <t>Geometry</t>
        </is>
      </c>
      <c r="B656" s="12" t="inlineStr">
        <is>
          <t>Angles</t>
        </is>
      </c>
      <c r="C656" s="13" t="inlineStr">
        <is>
          <t>Straight Line Angles 1: Multiples of 5° [MF27.01]</t>
        </is>
      </c>
      <c r="D656" s="12" t="inlineStr">
        <is>
          <t>This nugget has learning material and questions covering the topic of Straight Line Angles 1.</t>
        </is>
      </c>
      <c r="E656" s="12" t="inlineStr">
        <is>
          <t>7dc49cb7-df9a-489f-93c6-b32675de0181</t>
        </is>
      </c>
    </row>
    <row r="657" ht="45" customHeight="1">
      <c r="A657" s="12" t="inlineStr">
        <is>
          <t>Geometry</t>
        </is>
      </c>
      <c r="B657" s="12" t="inlineStr">
        <is>
          <t>Angles</t>
        </is>
      </c>
      <c r="C657" s="13" t="inlineStr">
        <is>
          <t>Straight Line Angles 2 [MF27.02]</t>
        </is>
      </c>
      <c r="D657" s="12" t="inlineStr">
        <is>
          <t>This nugget has learning material and questions covering the topic of Straight Line Angles 2.</t>
        </is>
      </c>
      <c r="E657" s="12" t="inlineStr">
        <is>
          <t>38130453-de0e-47f9-8732-72c28940a76b</t>
        </is>
      </c>
    </row>
    <row r="658" ht="45" customHeight="1">
      <c r="A658" s="12" t="inlineStr">
        <is>
          <t>Geometry</t>
        </is>
      </c>
      <c r="B658" s="12" t="inlineStr">
        <is>
          <t>Angles</t>
        </is>
      </c>
      <c r="C658" s="13" t="inlineStr">
        <is>
          <t>Straight Line Angles with Algebra [MF27.03]</t>
        </is>
      </c>
      <c r="D658" s="12" t="inlineStr">
        <is>
          <t>This nugget has learning material and questions covering the topic of Straight Line Angles with Algebra.</t>
        </is>
      </c>
      <c r="E658" s="12" t="inlineStr">
        <is>
          <t>882bc42b-21d8-4d3f-8db0-577148999e1a</t>
        </is>
      </c>
    </row>
    <row r="659" ht="45" customHeight="1">
      <c r="A659" s="12" t="inlineStr">
        <is>
          <t>Geometry</t>
        </is>
      </c>
      <c r="B659" s="12" t="inlineStr">
        <is>
          <t>Angles</t>
        </is>
      </c>
      <c r="C659" s="13" t="inlineStr">
        <is>
          <t>Angles Around a Point 1: Multiples of 5° [MF27.04]</t>
        </is>
      </c>
      <c r="D659" s="12" t="inlineStr">
        <is>
          <t>This nugget has learning material and questions covering the topic of Angles Around a Point 1.</t>
        </is>
      </c>
      <c r="E659" s="12" t="inlineStr">
        <is>
          <t>758fdf66-0977-4cb2-86bd-5ff525592f0d</t>
        </is>
      </c>
    </row>
    <row r="660" ht="45" customHeight="1">
      <c r="A660" s="12" t="inlineStr">
        <is>
          <t>Geometry</t>
        </is>
      </c>
      <c r="B660" s="12" t="inlineStr">
        <is>
          <t>Angles</t>
        </is>
      </c>
      <c r="C660" s="13" t="inlineStr">
        <is>
          <t>Angles Around a Point 2 [MF27.05]</t>
        </is>
      </c>
      <c r="D660" s="12" t="inlineStr">
        <is>
          <t>This nugget has learning material and questions covering the topic of Angles Around a Point 2.</t>
        </is>
      </c>
      <c r="E660" s="12" t="inlineStr">
        <is>
          <t>ae39c12b-72fb-4c61-a244-10b1b7763e3b</t>
        </is>
      </c>
    </row>
    <row r="661" ht="45" customHeight="1">
      <c r="A661" s="12" t="inlineStr">
        <is>
          <t>Geometry</t>
        </is>
      </c>
      <c r="B661" s="12" t="inlineStr">
        <is>
          <t>Angles</t>
        </is>
      </c>
      <c r="C661" s="13" t="inlineStr">
        <is>
          <t>Angles Around a Point with Algebra [MF27.06]</t>
        </is>
      </c>
      <c r="D661" s="12" t="inlineStr">
        <is>
          <t>This nugget has learning material and questions covering the topic of Angles Around a Point with Algebra.</t>
        </is>
      </c>
      <c r="E661" s="12" t="inlineStr">
        <is>
          <t>9355594a-829a-4be1-b9b2-f35f581b5b9b</t>
        </is>
      </c>
    </row>
    <row r="662" ht="45" customHeight="1">
      <c r="A662" s="12" t="inlineStr">
        <is>
          <t>Geometry</t>
        </is>
      </c>
      <c r="B662" s="12" t="inlineStr">
        <is>
          <t>Angles</t>
        </is>
      </c>
      <c r="C662" s="13" t="inlineStr">
        <is>
          <t>Diagnostic: Angles in Parallel Lines [MF00.43]</t>
        </is>
      </c>
      <c r="D662" s="12" t="inlineStr">
        <is>
          <t>This is a short diagnostic with questions on the topic of Angles in Parallel Lines.</t>
        </is>
      </c>
      <c r="E662" s="12" t="inlineStr">
        <is>
          <t>72fce3d6-deff-49ec-b425-2b02e58c113d</t>
        </is>
      </c>
    </row>
    <row r="663" ht="45" customHeight="1">
      <c r="A663" s="12" t="inlineStr">
        <is>
          <t>Geometry</t>
        </is>
      </c>
      <c r="B663" s="12" t="inlineStr">
        <is>
          <t>Angles</t>
        </is>
      </c>
      <c r="C663" s="13" t="inlineStr">
        <is>
          <t>Vertically Opposite Angles [MF27.07]</t>
        </is>
      </c>
      <c r="D663" s="12" t="inlineStr">
        <is>
          <t>This nugget has learning material and questions covering the topic of Vertically Opposite Angles.</t>
        </is>
      </c>
      <c r="E663" s="12" t="inlineStr">
        <is>
          <t>7375a6d7-472e-4809-a529-01072902ed10</t>
        </is>
      </c>
    </row>
    <row r="664" ht="45" customHeight="1">
      <c r="A664" s="12" t="inlineStr">
        <is>
          <t>Geometry</t>
        </is>
      </c>
      <c r="B664" s="12" t="inlineStr">
        <is>
          <t>Angles</t>
        </is>
      </c>
      <c r="C664" s="13" t="inlineStr">
        <is>
          <t>Alternate Angles [MF27.08]</t>
        </is>
      </c>
      <c r="D664" s="12" t="inlineStr">
        <is>
          <t>This nugget has learning material and questions covering the topic of Alternate Angles.</t>
        </is>
      </c>
      <c r="E664" s="12" t="inlineStr">
        <is>
          <t>e6c8f114-146e-47b6-a02e-e75f7a4f10c0</t>
        </is>
      </c>
    </row>
    <row r="665" ht="45" customHeight="1">
      <c r="A665" s="12" t="inlineStr">
        <is>
          <t>Geometry</t>
        </is>
      </c>
      <c r="B665" s="12" t="inlineStr">
        <is>
          <t>Angles</t>
        </is>
      </c>
      <c r="C665" s="13" t="inlineStr">
        <is>
          <t>Corresponding Angles [MF27.09]</t>
        </is>
      </c>
      <c r="D665" s="12" t="inlineStr">
        <is>
          <t>This nugget has learning material and questions covering the topic of Corresponding Angles.</t>
        </is>
      </c>
      <c r="E665" s="12" t="inlineStr">
        <is>
          <t>15d3d54e-77ce-4284-a1c8-1b477523573a</t>
        </is>
      </c>
    </row>
    <row r="666" ht="45" customHeight="1">
      <c r="A666" s="12" t="inlineStr">
        <is>
          <t>Geometry</t>
        </is>
      </c>
      <c r="B666" s="12" t="inlineStr">
        <is>
          <t>Angles</t>
        </is>
      </c>
      <c r="C666" s="13" t="inlineStr">
        <is>
          <t>Co-interior Angles [MF27.10]</t>
        </is>
      </c>
      <c r="D666" s="12" t="inlineStr">
        <is>
          <t>This nugget has learning material and questions covering the topic of Co-interior Angles.</t>
        </is>
      </c>
      <c r="E666" s="12" t="inlineStr">
        <is>
          <t>1b5bb9d5-569d-4e09-8e0b-d31e18469fef</t>
        </is>
      </c>
    </row>
    <row r="667" ht="45" customHeight="1">
      <c r="A667" s="12" t="inlineStr">
        <is>
          <t>Geometry</t>
        </is>
      </c>
      <c r="B667" s="12" t="inlineStr">
        <is>
          <t>Angles</t>
        </is>
      </c>
      <c r="C667" s="13" t="inlineStr">
        <is>
          <t>Angles in Parallel Lines 1 [MF27.11]</t>
        </is>
      </c>
      <c r="D667" s="12" t="inlineStr">
        <is>
          <t>This nugget has learning material and questions covering the topic of Angles in Parallel Lines.</t>
        </is>
      </c>
      <c r="E667" s="12" t="inlineStr">
        <is>
          <t>b387a117-3671-4c7e-8a2b-11b65b40039e</t>
        </is>
      </c>
    </row>
    <row r="668" ht="45" customHeight="1">
      <c r="A668" s="12" t="inlineStr">
        <is>
          <t>Geometry</t>
        </is>
      </c>
      <c r="B668" s="12" t="inlineStr">
        <is>
          <t>Angles</t>
        </is>
      </c>
      <c r="C668" s="13" t="inlineStr">
        <is>
          <t>Angles in Parallel Lines 2 [MF27.12]</t>
        </is>
      </c>
      <c r="D668" s="12" t="inlineStr">
        <is>
          <t>This nugget has learning material and questions covering the topic of Angles in Parallel Lines with Algebra.</t>
        </is>
      </c>
      <c r="E668" s="12" t="inlineStr">
        <is>
          <t>cafa9d8b-f39d-4c4a-84b7-73bc23395f08</t>
        </is>
      </c>
    </row>
    <row r="669" ht="45" customHeight="1">
      <c r="A669" s="12" t="inlineStr">
        <is>
          <t>Geometry</t>
        </is>
      </c>
      <c r="B669" s="12" t="inlineStr">
        <is>
          <t>Angles in Polygons</t>
        </is>
      </c>
      <c r="C669" s="13" t="inlineStr">
        <is>
          <t>Diagnostic: Angles in Polygons [MF00.44]</t>
        </is>
      </c>
      <c r="D669" s="12" t="inlineStr">
        <is>
          <t>This is a short diagnostic with questions on the topic of Angles in Polygons.</t>
        </is>
      </c>
      <c r="E669" s="12" t="inlineStr">
        <is>
          <t>cbbce8c1-bb35-4ad3-8e4d-a4fc59add062</t>
        </is>
      </c>
    </row>
    <row r="670" ht="45" customHeight="1">
      <c r="A670" s="12" t="inlineStr">
        <is>
          <t>Geometry</t>
        </is>
      </c>
      <c r="B670" s="12" t="inlineStr">
        <is>
          <t>Angles in Polygons</t>
        </is>
      </c>
      <c r="C670" s="13" t="inlineStr">
        <is>
          <t>Angles in a Triangle 1 [MF28.01]</t>
        </is>
      </c>
      <c r="D670" s="12" t="inlineStr">
        <is>
          <t>This nugget has learning material and questions covering the topic of Angles in a Triangle 1.</t>
        </is>
      </c>
      <c r="E670" s="12" t="inlineStr">
        <is>
          <t>bfe17c5c-5fbb-44bb-bd2f-3e59eb2ae76f</t>
        </is>
      </c>
    </row>
    <row r="671" ht="45" customHeight="1">
      <c r="A671" s="12" t="inlineStr">
        <is>
          <t>Geometry</t>
        </is>
      </c>
      <c r="B671" s="12" t="inlineStr">
        <is>
          <t>Angles in Polygons</t>
        </is>
      </c>
      <c r="C671" s="13" t="inlineStr">
        <is>
          <t>Angles in a Triangle 2: Isosceles Triangles [MF28.02]</t>
        </is>
      </c>
      <c r="D671" s="12" t="inlineStr">
        <is>
          <t>This nugget has learning material and questions covering the topic of Angles in a Triangle 2.</t>
        </is>
      </c>
      <c r="E671" s="12" t="inlineStr">
        <is>
          <t>29ff1527-a3a6-4d49-b3ec-d14bc9ee327f</t>
        </is>
      </c>
    </row>
    <row r="672" ht="45" customHeight="1">
      <c r="A672" s="12" t="inlineStr">
        <is>
          <t>Geometry</t>
        </is>
      </c>
      <c r="B672" s="12" t="inlineStr">
        <is>
          <t>Angles in Polygons</t>
        </is>
      </c>
      <c r="C672" s="13" t="inlineStr">
        <is>
          <t>Angles in a Triangle 3: Including Angles on a Straight Line [MF28.03]</t>
        </is>
      </c>
      <c r="D672" s="12" t="inlineStr">
        <is>
          <t>This nugget has learning material and questions covering the topic of Angles in a Triangle 3.</t>
        </is>
      </c>
      <c r="E672" s="12" t="inlineStr">
        <is>
          <t>76fea857-985e-42c0-a885-7a2b575d8ff5</t>
        </is>
      </c>
    </row>
    <row r="673" ht="45" customHeight="1">
      <c r="A673" s="12" t="inlineStr">
        <is>
          <t>Geometry</t>
        </is>
      </c>
      <c r="B673" s="12" t="inlineStr">
        <is>
          <t>Angles in Polygons</t>
        </is>
      </c>
      <c r="C673" s="13" t="inlineStr">
        <is>
          <t>Angles in a Triangle 4: Including Angles in Parallel Lines [MF28.04]</t>
        </is>
      </c>
      <c r="D673" s="12" t="inlineStr">
        <is>
          <t>This nugget has learning material and questions covering the topic of Angles in a Triangle 4.</t>
        </is>
      </c>
      <c r="E673" s="12" t="inlineStr">
        <is>
          <t>44843b3c-0c44-4842-9ffe-9b0981d6b4f4</t>
        </is>
      </c>
    </row>
    <row r="674" ht="45" customHeight="1">
      <c r="A674" s="12" t="inlineStr">
        <is>
          <t>Geometry</t>
        </is>
      </c>
      <c r="B674" s="12" t="inlineStr">
        <is>
          <t>Angles in Polygons</t>
        </is>
      </c>
      <c r="C674" s="13" t="inlineStr">
        <is>
          <t>Angles in Quadrilaterals [MF28.05]</t>
        </is>
      </c>
      <c r="D674" s="12" t="inlineStr">
        <is>
          <t>This nugget has learning material and questions covering the topic of Angles in Quadrilaterals.</t>
        </is>
      </c>
      <c r="E674" s="12" t="inlineStr">
        <is>
          <t>bb323893-8b60-49ad-bc1a-70bced6513ea</t>
        </is>
      </c>
    </row>
    <row r="675" ht="45" customHeight="1">
      <c r="A675" s="12" t="inlineStr">
        <is>
          <t>Geometry</t>
        </is>
      </c>
      <c r="B675" s="12" t="inlineStr">
        <is>
          <t>Angles in Polygons</t>
        </is>
      </c>
      <c r="C675" s="13" t="inlineStr">
        <is>
          <t>Introduction to Angles in Polygons [MF28.06]</t>
        </is>
      </c>
      <c r="D675" s="12" t="inlineStr">
        <is>
          <t>This nugget has learning material and questions covering the topic of an Introduction to Angles in Polygons.</t>
        </is>
      </c>
      <c r="E675" s="12" t="inlineStr">
        <is>
          <t>6bd1ce63-2c93-4224-83d9-d0bbb6afb5a9</t>
        </is>
      </c>
    </row>
    <row r="676" ht="45" customHeight="1">
      <c r="A676" s="12" t="inlineStr">
        <is>
          <t>Geometry</t>
        </is>
      </c>
      <c r="B676" s="12" t="inlineStr">
        <is>
          <t>Angles in Polygons</t>
        </is>
      </c>
      <c r="C676" s="13" t="inlineStr">
        <is>
          <t>Interior Angles 1: Sum of Interior Angles [MF28.07]</t>
        </is>
      </c>
      <c r="D676" s="12" t="inlineStr">
        <is>
          <t>This nugget has learning material and questions covering the topic of Interior Angles 1.</t>
        </is>
      </c>
      <c r="E676" s="12" t="inlineStr">
        <is>
          <t>0b0b9a2c-22c6-481e-975d-071af737feb8</t>
        </is>
      </c>
    </row>
    <row r="677" ht="45" customHeight="1">
      <c r="A677" s="12" t="inlineStr">
        <is>
          <t>Geometry</t>
        </is>
      </c>
      <c r="B677" s="12" t="inlineStr">
        <is>
          <t>Angles in Polygons</t>
        </is>
      </c>
      <c r="C677" s="13" t="inlineStr">
        <is>
          <t>Interior Angles 2: Angles in Regular Shapes [MF28.08]</t>
        </is>
      </c>
      <c r="D677" s="12" t="inlineStr">
        <is>
          <t>This nugget has learning material and questions covering the topic of Interior Angles 2.</t>
        </is>
      </c>
      <c r="E677" s="12" t="inlineStr">
        <is>
          <t>9889e9f5-7fe4-402e-85f7-7155156298f3</t>
        </is>
      </c>
    </row>
    <row r="678" ht="45" customHeight="1">
      <c r="A678" s="12" t="inlineStr">
        <is>
          <t>Geometry</t>
        </is>
      </c>
      <c r="B678" s="12" t="inlineStr">
        <is>
          <t>Angles in Polygons</t>
        </is>
      </c>
      <c r="C678" s="13" t="inlineStr">
        <is>
          <t>Interior Angles in Irregular Shapes [MF28.09]</t>
        </is>
      </c>
      <c r="D678" s="12" t="inlineStr">
        <is>
          <t>This nugget has learning material and questions covering the topic of Interior Angles in Irregular Shapes.</t>
        </is>
      </c>
      <c r="E678" s="12" t="inlineStr">
        <is>
          <t>f0194ab2-3f38-4dc6-97be-2b2f1a5e0dbc</t>
        </is>
      </c>
    </row>
    <row r="679" ht="45" customHeight="1">
      <c r="A679" s="12" t="inlineStr">
        <is>
          <t>Geometry</t>
        </is>
      </c>
      <c r="B679" s="12" t="inlineStr">
        <is>
          <t>Angles in Polygons</t>
        </is>
      </c>
      <c r="C679" s="13" t="inlineStr">
        <is>
          <t>Exterior Angles [MF28.10]</t>
        </is>
      </c>
      <c r="D679" s="12" t="inlineStr">
        <is>
          <t>This nugget has learning material and questions covering the topic of Exterior Angles.</t>
        </is>
      </c>
      <c r="E679" s="12" t="inlineStr">
        <is>
          <t>2a35ef08-cec5-4b26-97e8-02622fa38989</t>
        </is>
      </c>
    </row>
    <row r="680" ht="45" customHeight="1">
      <c r="A680" s="12" t="inlineStr">
        <is>
          <t>Geometry</t>
        </is>
      </c>
      <c r="B680" s="12" t="inlineStr">
        <is>
          <t>Angles in Polygons</t>
        </is>
      </c>
      <c r="C680" s="13" t="inlineStr">
        <is>
          <t>Using Multiple Rules with Angles in Polygons [MF28.11]</t>
        </is>
      </c>
      <c r="D680" s="12" t="inlineStr">
        <is>
          <t>This nugget has learning material and questions covering the topic of Using Multiple Rules with Angles in Polygons.</t>
        </is>
      </c>
      <c r="E680" s="12" t="inlineStr">
        <is>
          <t>78524392-5557-4385-b643-a317ad7a7826</t>
        </is>
      </c>
    </row>
    <row r="681" ht="45" customHeight="1">
      <c r="A681" s="12" t="inlineStr">
        <is>
          <t>Geometry</t>
        </is>
      </c>
      <c r="B681" s="12" t="inlineStr">
        <is>
          <t>Angles in Polygons</t>
        </is>
      </c>
      <c r="C681" s="13" t="inlineStr">
        <is>
          <t>Angles in Polygons with Algebra [MF28.13]</t>
        </is>
      </c>
      <c r="D681" s="12" t="inlineStr">
        <is>
          <t xml:space="preserve">This nugget covers methods for how to form and solve equations by using knowledge of the angles in polygons (mainly triangles and quadrilaterals).  </t>
        </is>
      </c>
      <c r="E681" s="12" t="inlineStr">
        <is>
          <t>6b69d20a-22b5-41dd-88a7-dc3a4599d3e2</t>
        </is>
      </c>
    </row>
    <row r="682" ht="45" customHeight="1">
      <c r="A682" s="12" t="inlineStr">
        <is>
          <t>Geometry</t>
        </is>
      </c>
      <c r="B682" s="12" t="inlineStr">
        <is>
          <t>Scale Drawings and Bearings</t>
        </is>
      </c>
      <c r="C682" s="13" t="inlineStr">
        <is>
          <t>Diagnostic: Scale Drawings and Bearings [MF00.58]</t>
        </is>
      </c>
      <c r="D682" s="12" t="inlineStr">
        <is>
          <t>This is a short diagnostic with questions on the topic of Scale Drawings and Bearings.</t>
        </is>
      </c>
      <c r="E682" s="12" t="inlineStr">
        <is>
          <t>d5da039a-bbcd-4f05-b4d9-286ffd5eb6ed</t>
        </is>
      </c>
    </row>
    <row r="683" ht="45" customHeight="1">
      <c r="A683" s="12" t="inlineStr">
        <is>
          <t>Geometry</t>
        </is>
      </c>
      <c r="B683" s="12" t="inlineStr">
        <is>
          <t>Scale Drawings and Bearings</t>
        </is>
      </c>
      <c r="C683" s="13" t="inlineStr">
        <is>
          <t>Using Scales with Units [MF39.01]</t>
        </is>
      </c>
      <c r="D683" s="12" t="inlineStr">
        <is>
          <t>This nugget has learning material and questions covering the topic of Using Scales with Units.</t>
        </is>
      </c>
      <c r="E683" s="12" t="inlineStr">
        <is>
          <t>ef114d44-2ac2-4864-ac0c-ed39567c943b</t>
        </is>
      </c>
    </row>
    <row r="684" ht="45" customHeight="1">
      <c r="A684" s="12" t="inlineStr">
        <is>
          <t>Geometry</t>
        </is>
      </c>
      <c r="B684" s="12" t="inlineStr">
        <is>
          <t>Scale Drawings and Bearings</t>
        </is>
      </c>
      <c r="C684" s="13" t="inlineStr">
        <is>
          <t>Finding Scales with Units [MF39.02]</t>
        </is>
      </c>
      <c r="D684" s="12" t="inlineStr">
        <is>
          <t>This nugget has learning material and questions covering the topic of Finding Scales with Units.</t>
        </is>
      </c>
      <c r="E684" s="12" t="inlineStr">
        <is>
          <t>8664c709-692b-41f5-8da1-9109c2caad81</t>
        </is>
      </c>
    </row>
    <row r="685" ht="45" customHeight="1">
      <c r="A685" s="12" t="inlineStr">
        <is>
          <t>Geometry</t>
        </is>
      </c>
      <c r="B685" s="12" t="inlineStr">
        <is>
          <t>Scale Drawings and Bearings</t>
        </is>
      </c>
      <c r="C685" s="13" t="inlineStr">
        <is>
          <t>Using Scales without Units [MF39.03]</t>
        </is>
      </c>
      <c r="D685" s="12" t="inlineStr">
        <is>
          <t>This nugget has learning material and questions covering the topic of Using Scales without Units.</t>
        </is>
      </c>
      <c r="E685" s="12" t="inlineStr">
        <is>
          <t>e6b12121-5558-4062-9951-573e26bd6185</t>
        </is>
      </c>
    </row>
    <row r="686" ht="45" customHeight="1">
      <c r="A686" s="12" t="inlineStr">
        <is>
          <t>Geometry</t>
        </is>
      </c>
      <c r="B686" s="12" t="inlineStr">
        <is>
          <t>Scale Drawings and Bearings</t>
        </is>
      </c>
      <c r="C686" s="13" t="inlineStr">
        <is>
          <t>Finding Scales without Units [MF39.04]</t>
        </is>
      </c>
      <c r="D686" s="12" t="inlineStr">
        <is>
          <t>This nugget has learning material and questions covering the topic of Finding Scales without Units.</t>
        </is>
      </c>
      <c r="E686" s="12" t="inlineStr">
        <is>
          <t>d3f225e1-8986-4e29-aa31-aa6a59a55268</t>
        </is>
      </c>
    </row>
    <row r="687" ht="45" customHeight="1">
      <c r="A687" s="12" t="inlineStr">
        <is>
          <t>Geometry</t>
        </is>
      </c>
      <c r="B687" s="12" t="inlineStr">
        <is>
          <t>Scale Drawings and Bearings</t>
        </is>
      </c>
      <c r="C687" s="13" t="inlineStr">
        <is>
          <t>Using Scales on a Map [MF39.05]</t>
        </is>
      </c>
      <c r="D687" s="12" t="inlineStr">
        <is>
          <t>This nugget has learning material and questions covering the topic of Using Scales on a Map.</t>
        </is>
      </c>
      <c r="E687" s="12" t="inlineStr">
        <is>
          <t>4b4effde-b718-4621-897a-8c0f70637738</t>
        </is>
      </c>
    </row>
    <row r="688" ht="45" customHeight="1">
      <c r="A688" s="12" t="inlineStr">
        <is>
          <t>Geometry</t>
        </is>
      </c>
      <c r="B688" s="12" t="inlineStr">
        <is>
          <t>Scale Drawings and Bearings</t>
        </is>
      </c>
      <c r="C688" s="13" t="inlineStr">
        <is>
          <t>Creating Scale Diagrams [MF39.10]</t>
        </is>
      </c>
      <c r="D688" s="12" t="inlineStr">
        <is>
          <t>This nugget has learning material and questions covering the topic of Creating Scale Diagrams.</t>
        </is>
      </c>
      <c r="E688" s="12" t="inlineStr">
        <is>
          <t>15aeb1fa-cb5c-47de-88e1-d0ef18382c53</t>
        </is>
      </c>
    </row>
    <row r="689" ht="45" customHeight="1">
      <c r="A689" s="12" t="inlineStr">
        <is>
          <t>Geometry</t>
        </is>
      </c>
      <c r="B689" s="12" t="inlineStr">
        <is>
          <t>Scale Drawings and Bearings</t>
        </is>
      </c>
      <c r="C689" s="13" t="inlineStr">
        <is>
          <t>Introduction to Bearings [MF39.06]</t>
        </is>
      </c>
      <c r="D689" s="12" t="inlineStr">
        <is>
          <t>This nugget has learning material and questions covering the topic of an Introduction to Bearings.</t>
        </is>
      </c>
      <c r="E689" s="12" t="inlineStr">
        <is>
          <t>69e8e436-6b3c-4b10-a412-c74bc5e70cb0</t>
        </is>
      </c>
    </row>
    <row r="690" ht="45" customHeight="1">
      <c r="A690" s="12" t="inlineStr">
        <is>
          <t>Geometry</t>
        </is>
      </c>
      <c r="B690" s="12" t="inlineStr">
        <is>
          <t>Scale Drawings and Bearings</t>
        </is>
      </c>
      <c r="C690" s="13" t="inlineStr">
        <is>
          <t>Bearings from North [MF39.07]</t>
        </is>
      </c>
      <c r="D690" s="12" t="inlineStr">
        <is>
          <t>This nugget has learning material and questions covering the topic of Bearings from North.</t>
        </is>
      </c>
      <c r="E690" s="12" t="inlineStr">
        <is>
          <t>5b5d4f2e-09b4-47c0-9ef0-a37f0a9a8729</t>
        </is>
      </c>
    </row>
    <row r="691" ht="45" customHeight="1">
      <c r="A691" s="12" t="inlineStr">
        <is>
          <t>Geometry</t>
        </is>
      </c>
      <c r="B691" s="12" t="inlineStr">
        <is>
          <t>Scale Drawings and Bearings</t>
        </is>
      </c>
      <c r="C691" s="13" t="inlineStr">
        <is>
          <t>Finding Bearings 1 [MF39.08]</t>
        </is>
      </c>
      <c r="D691" s="12" t="inlineStr">
        <is>
          <t>This nugget has learning material and questions covering the topic of Finding Bearings 1.</t>
        </is>
      </c>
      <c r="E691" s="12" t="inlineStr">
        <is>
          <t>e671444c-7359-4c65-9849-8eba74e6150a</t>
        </is>
      </c>
    </row>
    <row r="692" ht="45" customHeight="1">
      <c r="A692" s="12" t="inlineStr">
        <is>
          <t>Geometry</t>
        </is>
      </c>
      <c r="B692" s="12" t="inlineStr">
        <is>
          <t>Scale Drawings and Bearings</t>
        </is>
      </c>
      <c r="C692" s="13" t="inlineStr">
        <is>
          <t>Finding Bearings 2: Using Co-interior Angles [MF39.09]</t>
        </is>
      </c>
      <c r="D692" s="12" t="inlineStr">
        <is>
          <t>This nugget has learning material and questions covering the topic of Finding Bearings 2.</t>
        </is>
      </c>
      <c r="E692" s="12" t="inlineStr">
        <is>
          <t>a4bc0244-97a0-4e03-93e9-eda39e128037</t>
        </is>
      </c>
    </row>
    <row r="693" ht="45" customHeight="1">
      <c r="A693" s="12" t="inlineStr">
        <is>
          <t>Geometry</t>
        </is>
      </c>
      <c r="B693" s="12" t="inlineStr">
        <is>
          <t>Transformations</t>
        </is>
      </c>
      <c r="C693" s="13" t="inlineStr">
        <is>
          <t>Diagnostic: Reflection, Rotation and Translation [MF00.51]</t>
        </is>
      </c>
      <c r="D693" s="12" t="inlineStr">
        <is>
          <t>This is a short diagnostic with questions on the topic of Reflection, Rotation and Translation.</t>
        </is>
      </c>
      <c r="E693" s="12" t="inlineStr">
        <is>
          <t>0ece46b4-bd85-47a0-a3aa-8f600de7a611</t>
        </is>
      </c>
    </row>
    <row r="694" ht="45" customHeight="1">
      <c r="A694" s="12" t="inlineStr">
        <is>
          <t>Geometry</t>
        </is>
      </c>
      <c r="B694" s="12" t="inlineStr">
        <is>
          <t>Transformations</t>
        </is>
      </c>
      <c r="C694" s="13" t="inlineStr">
        <is>
          <t>Introduction to Reflection [MF40.01]</t>
        </is>
      </c>
      <c r="D694" s="12" t="inlineStr">
        <is>
          <t>This nugget has learning material and questions covering the topic of an Introduction to Reflection.</t>
        </is>
      </c>
      <c r="E694" s="12" t="inlineStr">
        <is>
          <t>7deb4c7f-1dc2-4faf-b433-54560828aaf3</t>
        </is>
      </c>
    </row>
    <row r="695" ht="45" customHeight="1">
      <c r="A695" s="12" t="inlineStr">
        <is>
          <t>Geometry</t>
        </is>
      </c>
      <c r="B695" s="12" t="inlineStr">
        <is>
          <t>Transformations</t>
        </is>
      </c>
      <c r="C695" s="13" t="inlineStr">
        <is>
          <t>Finding the Line of Reflection [MF40.02]</t>
        </is>
      </c>
      <c r="D695" s="12" t="inlineStr">
        <is>
          <t>This nugget has learning material and questions covering the topic of Finding the Line of Reflection.</t>
        </is>
      </c>
      <c r="E695" s="12" t="inlineStr">
        <is>
          <t>bb858068-0d45-4ba9-8f70-ed48e8fa4eb1</t>
        </is>
      </c>
    </row>
    <row r="696" ht="45" customHeight="1">
      <c r="A696" s="12" t="inlineStr">
        <is>
          <t>Geometry</t>
        </is>
      </c>
      <c r="B696" s="12" t="inlineStr">
        <is>
          <t>Transformations</t>
        </is>
      </c>
      <c r="C696" s="13" t="inlineStr">
        <is>
          <t>Coordinates in Reflection [MF40.03]</t>
        </is>
      </c>
      <c r="D696" s="12" t="inlineStr">
        <is>
          <t>This nugget has learning material and questions covering the topic of Coordinates in Reflection.</t>
        </is>
      </c>
      <c r="E696" s="12" t="inlineStr">
        <is>
          <t>a8371cff-887d-43e7-96c0-82af1408418f</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Translating a Point [MF40.04]</t>
        </is>
      </c>
      <c r="D699" s="12" t="inlineStr">
        <is>
          <t>This nugget has learning material and questions covering the topic of Translating a Point.</t>
        </is>
      </c>
      <c r="E699" s="12" t="inlineStr">
        <is>
          <t>803542b3-940a-4427-84ce-48296b643e67</t>
        </is>
      </c>
    </row>
    <row r="700" ht="45" customHeight="1">
      <c r="A700" s="12" t="inlineStr">
        <is>
          <t>Geometry</t>
        </is>
      </c>
      <c r="B700" s="12" t="inlineStr">
        <is>
          <t>Transformations</t>
        </is>
      </c>
      <c r="C700" s="13" t="inlineStr">
        <is>
          <t>Translating a Shape [MF40.05]</t>
        </is>
      </c>
      <c r="D700" s="12" t="inlineStr">
        <is>
          <t>This nugget has learning material and questions covering the topic of Translating a Shape.</t>
        </is>
      </c>
      <c r="E700" s="12" t="inlineStr">
        <is>
          <t>8a6daad5-f94a-4ff5-95f0-56f797d1c4cf</t>
        </is>
      </c>
    </row>
    <row r="701" ht="45" customHeight="1">
      <c r="A701" s="12" t="inlineStr">
        <is>
          <t>Geometry</t>
        </is>
      </c>
      <c r="B701" s="12" t="inlineStr">
        <is>
          <t>Transformations</t>
        </is>
      </c>
      <c r="C701" s="13" t="inlineStr">
        <is>
          <t>Describing Translations [MF40.06]</t>
        </is>
      </c>
      <c r="D701" s="12" t="inlineStr">
        <is>
          <t>This nugget has learning material and questions covering the topic of Describing Translations.</t>
        </is>
      </c>
      <c r="E701" s="12" t="inlineStr">
        <is>
          <t>a4e54777-54cc-47e2-b694-c2df98dbd58e</t>
        </is>
      </c>
    </row>
    <row r="702" ht="45" customHeight="1">
      <c r="A702" s="12" t="inlineStr">
        <is>
          <t>Geometry</t>
        </is>
      </c>
      <c r="B702" s="12" t="inlineStr">
        <is>
          <t>Transformations</t>
        </is>
      </c>
      <c r="C702" s="13" t="inlineStr">
        <is>
          <t>Rotation with Centre (0,0) [MF40.15]</t>
        </is>
      </c>
      <c r="D702" s="12" t="inlineStr">
        <is>
          <t>This nugget has learning material and questions covering the topic of Rotation with Centre (0,0).</t>
        </is>
      </c>
      <c r="E702" s="12" t="inlineStr">
        <is>
          <t>d956c274-b811-4f73-b25d-120fb3622f55</t>
        </is>
      </c>
    </row>
    <row r="703" ht="45" customHeight="1">
      <c r="A703" s="12" t="inlineStr">
        <is>
          <t>Geometry</t>
        </is>
      </c>
      <c r="B703" s="12" t="inlineStr">
        <is>
          <t>Transformations</t>
        </is>
      </c>
      <c r="C703" s="13" t="inlineStr">
        <is>
          <t>Rotation with Centre (x,y) [MF40.16]</t>
        </is>
      </c>
      <c r="D703" s="12" t="inlineStr">
        <is>
          <t>This nugget has learning material and questions covering the topic of Rotation with Centre (x,y).</t>
        </is>
      </c>
      <c r="E703" s="12" t="inlineStr">
        <is>
          <t>0033d29f-ed61-466d-a8a0-d7c03d192178</t>
        </is>
      </c>
    </row>
    <row r="704" ht="45" customHeight="1">
      <c r="A704" s="12" t="inlineStr">
        <is>
          <t>Geometry</t>
        </is>
      </c>
      <c r="B704" s="12" t="inlineStr">
        <is>
          <t>Transformations</t>
        </is>
      </c>
      <c r="C704" s="13" t="inlineStr">
        <is>
          <t>Describing Rotation [MF40.17]</t>
        </is>
      </c>
      <c r="D704" s="12" t="inlineStr">
        <is>
          <t>This nugget has learning material and questions covering the topic of Describing Rotation.</t>
        </is>
      </c>
      <c r="E704" s="12" t="inlineStr">
        <is>
          <t>00a3ba76-8a7e-46c6-8ac3-8a9e1cd268d5</t>
        </is>
      </c>
    </row>
    <row r="705" ht="45" customHeight="1">
      <c r="A705" s="12" t="inlineStr">
        <is>
          <t>Geometry</t>
        </is>
      </c>
      <c r="B705" s="12" t="inlineStr">
        <is>
          <t>Transformations</t>
        </is>
      </c>
      <c r="C705" s="13" t="inlineStr">
        <is>
          <t>Diagnostic: Enlargements and Mixed Transformations [MF00.52]</t>
        </is>
      </c>
      <c r="D705" s="12" t="inlineStr">
        <is>
          <t>This is a short diagnostic with questions on the topic of Enlargements and Mixed Transformations 1.</t>
        </is>
      </c>
      <c r="E705" s="12" t="inlineStr">
        <is>
          <t>c0b20975-3893-4fc3-94a8-56b0b69af83a</t>
        </is>
      </c>
    </row>
    <row r="706" ht="45" customHeight="1">
      <c r="A706" s="12" t="inlineStr">
        <is>
          <t>Geometry</t>
        </is>
      </c>
      <c r="B706" s="12" t="inlineStr">
        <is>
          <t>Transformations</t>
        </is>
      </c>
      <c r="C706" s="13" t="inlineStr">
        <is>
          <t>Enlarging Shapes [MF40.07]</t>
        </is>
      </c>
      <c r="D706" s="12" t="inlineStr">
        <is>
          <t>This nugget has learning material and questions covering the topic of Enlarging Shapes.</t>
        </is>
      </c>
      <c r="E706" s="12" t="inlineStr">
        <is>
          <t>d62a0534-865a-47db-b1ff-6fde249dda74</t>
        </is>
      </c>
    </row>
    <row r="707" ht="45" customHeight="1">
      <c r="A707" s="12" t="inlineStr">
        <is>
          <t>Geometry</t>
        </is>
      </c>
      <c r="B707" s="12" t="inlineStr">
        <is>
          <t>Transformations</t>
        </is>
      </c>
      <c r="C707" s="13" t="inlineStr">
        <is>
          <t>Enlargements with 0&lt;SF&lt;1 [MF40.08]</t>
        </is>
      </c>
      <c r="D707" s="12" t="inlineStr">
        <is>
          <t>This nugget has learning material and questions covering the topic of Enlargements with 0&lt;SF&lt;1.</t>
        </is>
      </c>
      <c r="E707" s="12" t="inlineStr">
        <is>
          <t>5b926237-00a0-4291-9872-08b429d2a445</t>
        </is>
      </c>
    </row>
    <row r="708" ht="45" customHeight="1">
      <c r="A708" s="12" t="inlineStr">
        <is>
          <t>Geometry</t>
        </is>
      </c>
      <c r="B708" s="12" t="inlineStr">
        <is>
          <t>Transformations</t>
        </is>
      </c>
      <c r="C708" s="13" t="inlineStr">
        <is>
          <t>Enlargement with Centre (0,0) [MF40.09]</t>
        </is>
      </c>
      <c r="D708" s="12" t="inlineStr">
        <is>
          <t>This nugget has learning material and questions covering the topic of Enlargement with Centre (0,0).</t>
        </is>
      </c>
      <c r="E708" s="12" t="inlineStr">
        <is>
          <t>59817b6c-164c-4c10-9a92-674e34d150cb</t>
        </is>
      </c>
    </row>
    <row r="709" ht="45" customHeight="1">
      <c r="A709" s="12" t="inlineStr">
        <is>
          <t>Geometry</t>
        </is>
      </c>
      <c r="B709" s="12" t="inlineStr">
        <is>
          <t>Transformations</t>
        </is>
      </c>
      <c r="C709" s="13" t="inlineStr">
        <is>
          <t>Enlargement with Centre (x,y) [MF40.10]</t>
        </is>
      </c>
      <c r="D709" s="12" t="inlineStr">
        <is>
          <t>This nugget has learning material and questions covering the topic of Enlargement with Centre (x,y).</t>
        </is>
      </c>
      <c r="E709" s="12" t="inlineStr">
        <is>
          <t>0b5c56c9-8ea2-4c85-9cbb-8c5c12835d4d</t>
        </is>
      </c>
    </row>
    <row r="710" ht="45" customHeight="1">
      <c r="A710" s="12" t="inlineStr">
        <is>
          <t>Geometry</t>
        </is>
      </c>
      <c r="B710" s="12" t="inlineStr">
        <is>
          <t>Transformations</t>
        </is>
      </c>
      <c r="C710" s="13" t="inlineStr">
        <is>
          <t>Enlargement with Fractional Scale Factor (0,0) [MF40.11]</t>
        </is>
      </c>
      <c r="D710" s="12" t="inlineStr">
        <is>
          <t>This nugget has learning material and questions covering the topic of Enlargement with Fractional Scale Factor (0,0).</t>
        </is>
      </c>
      <c r="E710" s="12" t="inlineStr">
        <is>
          <t>6d68cd71-1677-4710-b838-720ac1612f12</t>
        </is>
      </c>
    </row>
    <row r="711" ht="45" customHeight="1">
      <c r="A711" s="12" t="inlineStr">
        <is>
          <t>Geometry</t>
        </is>
      </c>
      <c r="B711" s="12" t="inlineStr">
        <is>
          <t>Transformations</t>
        </is>
      </c>
      <c r="C711" s="13" t="inlineStr">
        <is>
          <t>Enlargement with Fractional Scale Factor (x,y) [MF40.12]</t>
        </is>
      </c>
      <c r="D711" s="12" t="inlineStr">
        <is>
          <t>This nugget has learning material and questions covering the topic of Enlargement with Fractional Scale Factor (x,y).</t>
        </is>
      </c>
      <c r="E711" s="12" t="inlineStr">
        <is>
          <t>d4534548-155a-4cd0-8ba8-f0862f452651</t>
        </is>
      </c>
    </row>
    <row r="712" ht="45" customHeight="1">
      <c r="A712" s="12" t="inlineStr">
        <is>
          <t>Geometry</t>
        </is>
      </c>
      <c r="B712" s="12" t="inlineStr">
        <is>
          <t>Transformations</t>
        </is>
      </c>
      <c r="C712" s="13" t="inlineStr">
        <is>
          <t>Diagnostic: Enlargements and Mixed Transformations (inc. Negative SF) [MH00.32]</t>
        </is>
      </c>
      <c r="D712" s="12" t="inlineStr">
        <is>
          <t>This is a short diagnostic with questions on the topic of Enlargements and Mixed Transformations 2.</t>
        </is>
      </c>
      <c r="E712" s="12" t="inlineStr">
        <is>
          <t>a1bf5333-2932-44cb-93d0-50e456df7f3f</t>
        </is>
      </c>
    </row>
    <row r="713" ht="45" customHeight="1">
      <c r="A713" s="12" t="inlineStr">
        <is>
          <t>Geometry</t>
        </is>
      </c>
      <c r="B713" s="12" t="inlineStr">
        <is>
          <t>Transformations</t>
        </is>
      </c>
      <c r="C713" s="13" t="inlineStr">
        <is>
          <t>Enlargement with Negative Scale Factor [MH40.20]</t>
        </is>
      </c>
      <c r="D713" s="12" t="inlineStr">
        <is>
          <t>This nugget has learning material and questions covering the topic of Enlargement with Negative Scale Factor.</t>
        </is>
      </c>
      <c r="E713" s="12" t="inlineStr">
        <is>
          <t>b07444b9-9816-431c-ae17-1bd895532e7a</t>
        </is>
      </c>
    </row>
    <row r="714" ht="45" customHeight="1">
      <c r="A714" s="12" t="inlineStr">
        <is>
          <t>Geometry</t>
        </is>
      </c>
      <c r="B714" s="12" t="inlineStr">
        <is>
          <t>Transformations</t>
        </is>
      </c>
      <c r="C714" s="13" t="inlineStr">
        <is>
          <t>Enlargement with Negative Fractional Scale Factor [MH40.21]</t>
        </is>
      </c>
      <c r="D714" s="12" t="inlineStr">
        <is>
          <t>This nugget has learning material and questions covering the topic of Enlargement with Negative Fractional Scale Factor.</t>
        </is>
      </c>
      <c r="E714" s="12" t="inlineStr">
        <is>
          <t>f90f1375-b218-445b-b924-ba55b0158d2c</t>
        </is>
      </c>
    </row>
    <row r="715" ht="45" customHeight="1">
      <c r="A715" s="12" t="inlineStr">
        <is>
          <t>Geometry</t>
        </is>
      </c>
      <c r="B715" s="12" t="inlineStr">
        <is>
          <t>Transformations</t>
        </is>
      </c>
      <c r="C715" s="13" t="inlineStr">
        <is>
          <t>Enlargement with Mixed Scale Factor [MH40.22]</t>
        </is>
      </c>
      <c r="D715" s="12" t="inlineStr">
        <is>
          <t>This nugget has learning material and questions covering the topic of Enlargement with Mixed Scale Factor.</t>
        </is>
      </c>
      <c r="E715" s="12" t="inlineStr">
        <is>
          <t>7188e058-640f-428d-b9d8-07f58c9ec216</t>
        </is>
      </c>
    </row>
    <row r="716" ht="45" customHeight="1">
      <c r="A716" s="12" t="inlineStr">
        <is>
          <t>Geometry</t>
        </is>
      </c>
      <c r="B716" s="12" t="inlineStr">
        <is>
          <t>Transformations</t>
        </is>
      </c>
      <c r="C716" s="13" t="inlineStr">
        <is>
          <t>Describing Enlargements with an Integer Scale Factor [MF40.13]</t>
        </is>
      </c>
      <c r="D716" s="12" t="inlineStr">
        <is>
          <t>This nugget has learning material and questions covering the topic of Describing Enlargements with an Integer Scale Factor.</t>
        </is>
      </c>
      <c r="E716" s="12" t="inlineStr">
        <is>
          <t>9917945f-de60-430d-bc80-2424b6eef3f0</t>
        </is>
      </c>
    </row>
    <row r="717" ht="45" customHeight="1">
      <c r="A717" s="12" t="inlineStr">
        <is>
          <t>Geometry</t>
        </is>
      </c>
      <c r="B717" s="12" t="inlineStr">
        <is>
          <t>Transformations</t>
        </is>
      </c>
      <c r="C717" s="13" t="inlineStr">
        <is>
          <t>Describing Enlargements with a Non-Integer Scale Factor [MF40.14]</t>
        </is>
      </c>
      <c r="D717" s="12" t="inlineStr">
        <is>
          <t>This nugget has learning material and questions covering the topic of Describing Enlargements with a Non-Integer Scale Factor.</t>
        </is>
      </c>
      <c r="E717" s="12" t="inlineStr">
        <is>
          <t>42417f8f-ce22-4f0f-92ac-f194852f594a</t>
        </is>
      </c>
    </row>
    <row r="718" ht="45" customHeight="1">
      <c r="A718" s="12" t="inlineStr">
        <is>
          <t>Geometry</t>
        </is>
      </c>
      <c r="B718" s="12" t="inlineStr">
        <is>
          <t>Transformations</t>
        </is>
      </c>
      <c r="C718" s="13" t="inlineStr">
        <is>
          <t>Describing Enlargements with Mixed Scale Factor [MH40.23]</t>
        </is>
      </c>
      <c r="D718" s="12" t="inlineStr">
        <is>
          <t>This nugget has learning material and questions covering the topic of Describing Enlargements with Mixed Scale Factor.</t>
        </is>
      </c>
      <c r="E718" s="12" t="inlineStr">
        <is>
          <t>554f8c6e-ad3c-4d9a-87df-2ff141732038</t>
        </is>
      </c>
    </row>
    <row r="719" ht="45" customHeight="1">
      <c r="A719" s="12" t="inlineStr">
        <is>
          <t>Geometry</t>
        </is>
      </c>
      <c r="B719" s="12" t="inlineStr">
        <is>
          <t>Transformations</t>
        </is>
      </c>
      <c r="C719" s="13" t="inlineStr">
        <is>
          <t>Describing Transformations [MF40.18]</t>
        </is>
      </c>
      <c r="D719" s="12" t="inlineStr">
        <is>
          <t>This nugget has learning material and questions covering the topic of Describing Transformations 1.</t>
        </is>
      </c>
      <c r="E719" s="12" t="inlineStr">
        <is>
          <t>4d2169c6-fd81-4002-956b-23dea49de085</t>
        </is>
      </c>
    </row>
    <row r="720" ht="45" customHeight="1">
      <c r="A720" s="12" t="inlineStr">
        <is>
          <t>Geometry</t>
        </is>
      </c>
      <c r="B720" s="12" t="inlineStr">
        <is>
          <t>Transformations</t>
        </is>
      </c>
      <c r="C720" s="13" t="inlineStr">
        <is>
          <t>Combination of Transformations 1 [MF40.19]</t>
        </is>
      </c>
      <c r="D720" s="12" t="inlineStr">
        <is>
          <t>This nugget has learning material and questions covering the topic of the Combination of Transformations 1.</t>
        </is>
      </c>
      <c r="E720" s="12" t="inlineStr">
        <is>
          <t>154f80b5-9ebc-4313-b467-af395049e4de</t>
        </is>
      </c>
    </row>
    <row r="721" ht="45" customHeight="1">
      <c r="A721" s="12" t="inlineStr">
        <is>
          <t>Geometry</t>
        </is>
      </c>
      <c r="B721" s="12" t="inlineStr">
        <is>
          <t>Transformations</t>
        </is>
      </c>
      <c r="C721" s="13" t="inlineStr">
        <is>
          <t>Combination of Transformations 2 [MH40.24]</t>
        </is>
      </c>
      <c r="D721" s="12" t="inlineStr">
        <is>
          <t>This nugget has learning material and questions covering the topic of Combination of Transformations 2.</t>
        </is>
      </c>
      <c r="E721" s="12" t="inlineStr">
        <is>
          <t>53f99bde-1c58-46b0-9548-935c3332c209</t>
        </is>
      </c>
    </row>
    <row r="722" ht="45" customHeight="1">
      <c r="A722" s="12" t="inlineStr">
        <is>
          <t>Geometry</t>
        </is>
      </c>
      <c r="B722" s="12" t="inlineStr">
        <is>
          <t>Transformations</t>
        </is>
      </c>
      <c r="C722" s="13" t="inlineStr">
        <is>
          <t>Congruence and Similarity in Transformations [MF40.25]</t>
        </is>
      </c>
      <c r="D722" s="12" t="inlineStr">
        <is>
          <t>This nugget covers the idea that in translation, reflection and rotation the object and image are congruent, but in enlargement the shapes are similar.</t>
        </is>
      </c>
      <c r="E722" s="12" t="inlineStr">
        <is>
          <t>4054f5fb-3bf6-463d-b2d2-57095e7b4d0c</t>
        </is>
      </c>
    </row>
    <row r="723" ht="45" customHeight="1">
      <c r="A723" s="12" t="inlineStr">
        <is>
          <t>Geometry</t>
        </is>
      </c>
      <c r="B723" s="12" t="inlineStr">
        <is>
          <t>Similarity</t>
        </is>
      </c>
      <c r="C723" s="13" t="inlineStr">
        <is>
          <t>Diagnostic: Similarity (Length) [MF00.55]</t>
        </is>
      </c>
      <c r="D723" s="12" t="inlineStr">
        <is>
          <t>This is a short diagnostic with questions on the topic of Similarity 1.</t>
        </is>
      </c>
      <c r="E723" s="12" t="inlineStr">
        <is>
          <t>5826e2e5-3b3e-4a6e-abfd-6e5e92f39fd2</t>
        </is>
      </c>
    </row>
    <row r="724" ht="45" customHeight="1">
      <c r="A724" s="12" t="inlineStr">
        <is>
          <t>Geometry</t>
        </is>
      </c>
      <c r="B724" s="12" t="inlineStr">
        <is>
          <t>Similarity</t>
        </is>
      </c>
      <c r="C724" s="13" t="inlineStr">
        <is>
          <t>Introduction to Similarity [MF43.01]</t>
        </is>
      </c>
      <c r="D724" s="12" t="inlineStr">
        <is>
          <t>This nugget has learning material and questions covering the topic of an Introduction to Similarity.</t>
        </is>
      </c>
      <c r="E724" s="12" t="inlineStr">
        <is>
          <t>3677bf12-5317-41eb-b08b-7ee578cd0743</t>
        </is>
      </c>
    </row>
    <row r="725" ht="45" customHeight="1">
      <c r="A725" s="12" t="inlineStr">
        <is>
          <t>Geometry</t>
        </is>
      </c>
      <c r="B725" s="12" t="inlineStr">
        <is>
          <t>Similarity</t>
        </is>
      </c>
      <c r="C725" s="13" t="inlineStr">
        <is>
          <t>Similar Polygons: Finding the Scale Factor [MF43.02]</t>
        </is>
      </c>
      <c r="D725" s="12" t="inlineStr">
        <is>
          <t>This nugget has learning material and questions covering the topic of Similar Polygons: Finding the Scale Factor.</t>
        </is>
      </c>
      <c r="E725" s="12" t="inlineStr">
        <is>
          <t>0cfd15ed-5da5-4b8c-86e5-4f6272f99e2e</t>
        </is>
      </c>
    </row>
    <row r="726" ht="45" customHeight="1">
      <c r="A726" s="12" t="inlineStr">
        <is>
          <t>Geometry</t>
        </is>
      </c>
      <c r="B726" s="12" t="inlineStr">
        <is>
          <t>Similarity</t>
        </is>
      </c>
      <c r="C726" s="13" t="inlineStr">
        <is>
          <t>Similar Polygons: Missing Sides given Scale Factor [MF43.03]</t>
        </is>
      </c>
      <c r="D726" s="12" t="inlineStr">
        <is>
          <t>This nugget has learning material and questions covering the topic of Similar Polygons: Missing Sides.</t>
        </is>
      </c>
      <c r="E726" s="12" t="inlineStr">
        <is>
          <t>0486b5eb-5f6d-4958-9669-c59025c16ed5</t>
        </is>
      </c>
    </row>
    <row r="727" ht="45" customHeight="1">
      <c r="A727" s="12" t="inlineStr">
        <is>
          <t>Geometry</t>
        </is>
      </c>
      <c r="B727" s="12" t="inlineStr">
        <is>
          <t>Similarity</t>
        </is>
      </c>
      <c r="C727" s="13" t="inlineStr">
        <is>
          <t>Similar Polygons: Missing Sides [MF43.04]</t>
        </is>
      </c>
      <c r="D727" s="12" t="inlineStr">
        <is>
          <t>This nugget has learning material and questions covering the topic of Similar Polygons: Missing Sides</t>
        </is>
      </c>
      <c r="E727" s="12" t="inlineStr">
        <is>
          <t>8e19a273-18fa-4aef-92ee-558213f1b0c9</t>
        </is>
      </c>
    </row>
    <row r="728" ht="45" customHeight="1">
      <c r="A728" s="12" t="inlineStr">
        <is>
          <t>Geometry</t>
        </is>
      </c>
      <c r="B728" s="12" t="inlineStr">
        <is>
          <t>Similarity</t>
        </is>
      </c>
      <c r="C728" s="13" t="inlineStr">
        <is>
          <t>Similar Triangles 1: Same Orientation [MF43.05]</t>
        </is>
      </c>
      <c r="D728" s="12" t="inlineStr">
        <is>
          <t>This nugget has learning material and questions covering the topic of Similar Triangles 1.</t>
        </is>
      </c>
      <c r="E728" s="12" t="inlineStr">
        <is>
          <t>9216f0b5-a6f5-4b0f-a7b5-985e20809b00</t>
        </is>
      </c>
    </row>
    <row r="729" ht="45" customHeight="1">
      <c r="A729" s="12" t="inlineStr">
        <is>
          <t>Geometry</t>
        </is>
      </c>
      <c r="B729" s="12" t="inlineStr">
        <is>
          <t>Similarity</t>
        </is>
      </c>
      <c r="C729" s="13" t="inlineStr">
        <is>
          <t>Similar Triangles 2: Different Orientations [MF43.06]</t>
        </is>
      </c>
      <c r="D729" s="12" t="inlineStr">
        <is>
          <t>This nugget has learning material and questions covering the topic of Similar Triangles 2.</t>
        </is>
      </c>
      <c r="E729" s="12" t="inlineStr">
        <is>
          <t>6867d474-bcd7-49bb-8fa7-aadd757d2011</t>
        </is>
      </c>
    </row>
    <row r="730" ht="45" customHeight="1">
      <c r="A730" s="12" t="inlineStr">
        <is>
          <t>Geometry</t>
        </is>
      </c>
      <c r="B730" s="12" t="inlineStr">
        <is>
          <t>Similarity</t>
        </is>
      </c>
      <c r="C730" s="13" t="inlineStr">
        <is>
          <t>Diagnostic: Similarity (Area and Volume) [MH00.35]</t>
        </is>
      </c>
      <c r="D730" s="12" t="inlineStr">
        <is>
          <t>This is a short diagnostic with questions on the topic of Similarity 2.</t>
        </is>
      </c>
      <c r="E730" s="12" t="inlineStr">
        <is>
          <t>1c2075c3-484a-433e-b238-f663234e2397</t>
        </is>
      </c>
    </row>
    <row r="731" ht="45" customHeight="1">
      <c r="A731" s="12" t="inlineStr">
        <is>
          <t>Geometry</t>
        </is>
      </c>
      <c r="B731" s="12" t="inlineStr">
        <is>
          <t>Similarity</t>
        </is>
      </c>
      <c r="C731" s="13" t="inlineStr">
        <is>
          <t>Similar Area 1 [MH43.07]</t>
        </is>
      </c>
      <c r="D731" s="12" t="inlineStr">
        <is>
          <t>This nugget has learning material and questions covering the topic of Similar Area 1.</t>
        </is>
      </c>
      <c r="E731" s="12" t="inlineStr">
        <is>
          <t>3551c4de-0c26-4801-9dc0-02e1966fb664</t>
        </is>
      </c>
    </row>
    <row r="732" ht="45" customHeight="1">
      <c r="A732" s="12" t="inlineStr">
        <is>
          <t>Geometry</t>
        </is>
      </c>
      <c r="B732" s="12" t="inlineStr">
        <is>
          <t>Similarity</t>
        </is>
      </c>
      <c r="C732" s="13" t="inlineStr">
        <is>
          <t>Similar Area 2: Including Ratio [MH43.08]</t>
        </is>
      </c>
      <c r="D732" s="12" t="inlineStr">
        <is>
          <t>This nugget has learning material and questions covering the topic of Similar Area 2.</t>
        </is>
      </c>
      <c r="E732" s="12" t="inlineStr">
        <is>
          <t>729730b8-e13c-49bc-9321-bfacada8d2d4</t>
        </is>
      </c>
    </row>
    <row r="733" ht="45" customHeight="1">
      <c r="A733" s="12" t="inlineStr">
        <is>
          <t>Geometry</t>
        </is>
      </c>
      <c r="B733" s="12" t="inlineStr">
        <is>
          <t>Similarity</t>
        </is>
      </c>
      <c r="C733" s="13" t="inlineStr">
        <is>
          <t>Similar Volume [MH43.09]</t>
        </is>
      </c>
      <c r="D733" s="12" t="inlineStr">
        <is>
          <t>This nugget has learning material and questions covering the topic of Similar Volume.</t>
        </is>
      </c>
      <c r="E733" s="12" t="inlineStr">
        <is>
          <t>cc4b6fe3-3f9e-4dcd-91d1-21b594cdf632</t>
        </is>
      </c>
    </row>
    <row r="734" ht="45" customHeight="1">
      <c r="A734" s="12" t="inlineStr">
        <is>
          <t>Geometry</t>
        </is>
      </c>
      <c r="B734" s="12" t="inlineStr">
        <is>
          <t>Similarity</t>
        </is>
      </c>
      <c r="C734" s="13" t="inlineStr">
        <is>
          <t>Similar Area and Volume [MH43.10]</t>
        </is>
      </c>
      <c r="D734" s="12" t="inlineStr">
        <is>
          <t>This nugget has learning material and questions covering the topic of Similar Area and Volume.</t>
        </is>
      </c>
      <c r="E734" s="12" t="inlineStr">
        <is>
          <t>b297d09c-1d91-4016-b2e9-5319803a8be9</t>
        </is>
      </c>
    </row>
    <row r="735" ht="45" customHeight="1">
      <c r="A735" s="12" t="inlineStr">
        <is>
          <t>Geometry</t>
        </is>
      </c>
      <c r="B735" s="12" t="inlineStr">
        <is>
          <t>Construction and Loci</t>
        </is>
      </c>
      <c r="C735" s="13" t="inlineStr">
        <is>
          <t>Diagnostic: Constructions and Loci [MF00.54]</t>
        </is>
      </c>
      <c r="D735" s="12" t="inlineStr">
        <is>
          <t>This is a short diagnostic with questions on the topic of Constructions and Loci.</t>
        </is>
      </c>
      <c r="E735" s="12" t="inlineStr">
        <is>
          <t>0455816a-66f2-4e5d-913b-8deee79ee71c</t>
        </is>
      </c>
    </row>
    <row r="736" ht="45" customHeight="1">
      <c r="A736" s="12" t="inlineStr">
        <is>
          <t>Geometry</t>
        </is>
      </c>
      <c r="B736" s="12" t="inlineStr">
        <is>
          <t>Construction and Loci</t>
        </is>
      </c>
      <c r="C736" s="13" t="inlineStr">
        <is>
          <t>Using a Ruler [MF26.16]</t>
        </is>
      </c>
      <c r="D736" s="12" t="inlineStr">
        <is>
          <t xml:space="preserve">This nugget has questions on reading from a ruler to measure the length of a line segment in cm, to one decimal place. </t>
        </is>
      </c>
      <c r="E736" s="12" t="inlineStr">
        <is>
          <t>47f6e68e-d2d6-4504-88eb-aa6d7098880b</t>
        </is>
      </c>
    </row>
    <row r="737" ht="45" customHeight="1">
      <c r="A737" s="12" t="inlineStr">
        <is>
          <t>Geometry</t>
        </is>
      </c>
      <c r="B737" s="12" t="inlineStr">
        <is>
          <t>Construction and Loci</t>
        </is>
      </c>
      <c r="C737" s="13" t="inlineStr">
        <is>
          <t>Constructing Circles [MF42.01]</t>
        </is>
      </c>
      <c r="D737" s="12" t="inlineStr">
        <is>
          <t>This nugget has learning material and questions covering the topic of Constructing Circles.</t>
        </is>
      </c>
      <c r="E737" s="12" t="inlineStr">
        <is>
          <t>f74cca3b-0d56-4ded-b735-66bf365c30da</t>
        </is>
      </c>
    </row>
    <row r="738" ht="45" customHeight="1">
      <c r="A738" s="12" t="inlineStr">
        <is>
          <t>Geometry</t>
        </is>
      </c>
      <c r="B738" s="12" t="inlineStr">
        <is>
          <t>Construction and Loci</t>
        </is>
      </c>
      <c r="C738" s="13" t="inlineStr">
        <is>
          <t>Constructing an Equilateral Triangle [MF42.02]</t>
        </is>
      </c>
      <c r="D738" s="12" t="inlineStr">
        <is>
          <t>This nugget has learning material and questions covering the topic of Constructing an Equilateral Triangle.</t>
        </is>
      </c>
      <c r="E738" s="12" t="inlineStr">
        <is>
          <t>950e68b5-d00a-43cc-9c77-4eeb8971649b</t>
        </is>
      </c>
    </row>
    <row r="739" ht="45" customHeight="1">
      <c r="A739" s="12" t="inlineStr">
        <is>
          <t>Geometry</t>
        </is>
      </c>
      <c r="B739" s="12" t="inlineStr">
        <is>
          <t>Construction and Loci</t>
        </is>
      </c>
      <c r="C739" s="13" t="inlineStr">
        <is>
          <t>Constructing Triangles [MI42.10]</t>
        </is>
      </c>
      <c r="D739" s="12" t="inlineStr">
        <is>
          <t>This nugget has learning material and questions covering the topic of Constructing Triangles.</t>
        </is>
      </c>
      <c r="E739" s="12" t="inlineStr">
        <is>
          <t>504a424b-324b-4e94-b5bc-c1c0a492e123</t>
        </is>
      </c>
    </row>
    <row r="740" ht="45" customHeight="1">
      <c r="A740" s="12" t="inlineStr">
        <is>
          <t>Geometry</t>
        </is>
      </c>
      <c r="B740" s="12" t="inlineStr">
        <is>
          <t>Construction and Loci</t>
        </is>
      </c>
      <c r="C740" s="13" t="inlineStr">
        <is>
          <t>Perpendicular Bisector [MF42.03]</t>
        </is>
      </c>
      <c r="D740" s="12" t="inlineStr">
        <is>
          <t>This nugget has learning material and questions covering the topic of Perpendicular Bisectors.</t>
        </is>
      </c>
      <c r="E740" s="12" t="inlineStr">
        <is>
          <t>a2234bdd-8f32-486d-bcfa-3a96c1ee914e</t>
        </is>
      </c>
    </row>
    <row r="741" ht="45" customHeight="1">
      <c r="A741" s="12" t="inlineStr">
        <is>
          <t>Geometry</t>
        </is>
      </c>
      <c r="B741" s="12" t="inlineStr">
        <is>
          <t>Construction and Loci</t>
        </is>
      </c>
      <c r="C741" s="13" t="inlineStr">
        <is>
          <t>Angle Bisector [MF42.04]</t>
        </is>
      </c>
      <c r="D741" s="12" t="inlineStr">
        <is>
          <t>This nugget has learning material and questions covering the topic of Angle Bisectors.</t>
        </is>
      </c>
      <c r="E741" s="12" t="inlineStr">
        <is>
          <t>fba8c169-e804-48d0-8f54-cb008f7fcecf</t>
        </is>
      </c>
    </row>
    <row r="742" ht="45" customHeight="1">
      <c r="A742" s="12" t="inlineStr">
        <is>
          <t>Geometry</t>
        </is>
      </c>
      <c r="B742" s="12" t="inlineStr">
        <is>
          <t>Construction and Loci</t>
        </is>
      </c>
      <c r="C742" s="13" t="inlineStr">
        <is>
          <t>Perpendicular from a Point to a Line [MF42.05]</t>
        </is>
      </c>
      <c r="D742" s="12" t="inlineStr">
        <is>
          <t>This nugget has learning material and questions covering the topic of a Perpendicular from a Point to a Line.</t>
        </is>
      </c>
      <c r="E742" s="12" t="inlineStr">
        <is>
          <t>00d9086b-3ed0-4d90-8c44-5102ea8a26b8</t>
        </is>
      </c>
    </row>
    <row r="743" ht="45" customHeight="1">
      <c r="A743" s="12" t="inlineStr">
        <is>
          <t>Geometry</t>
        </is>
      </c>
      <c r="B743" s="12" t="inlineStr">
        <is>
          <t>Construction and Loci</t>
        </is>
      </c>
      <c r="C743" s="13" t="inlineStr">
        <is>
          <t>Constructing Angles (30°, 45°, 60°, 90°) [MF42.06]</t>
        </is>
      </c>
      <c r="D743" s="12" t="inlineStr">
        <is>
          <t>This nugget has learning material and questions covering the topic of Constructing Angles (30, 45, 60, 90).</t>
        </is>
      </c>
      <c r="E743" s="12" t="inlineStr">
        <is>
          <t>e542cc6b-2f7e-44d5-b919-ea6d30d8e8c7</t>
        </is>
      </c>
    </row>
    <row r="744" ht="45" customHeight="1">
      <c r="A744" s="12" t="inlineStr">
        <is>
          <t>Geometry</t>
        </is>
      </c>
      <c r="B744" s="12" t="inlineStr">
        <is>
          <t>Construction and Loci</t>
        </is>
      </c>
      <c r="C744" s="13" t="inlineStr">
        <is>
          <t>Understanding Loci [MF42.07]</t>
        </is>
      </c>
      <c r="D744" s="12" t="inlineStr">
        <is>
          <t>This nugget has learning material and questions covering the topic of Understanding Loci.</t>
        </is>
      </c>
      <c r="E744" s="12" t="inlineStr">
        <is>
          <t>b6a4a13d-bb8c-4abd-9bcc-8f4b8114f751</t>
        </is>
      </c>
    </row>
    <row r="745" ht="45" customHeight="1">
      <c r="A745" s="12" t="inlineStr">
        <is>
          <t>Geometry</t>
        </is>
      </c>
      <c r="B745" s="12" t="inlineStr">
        <is>
          <t>Construction and Loci</t>
        </is>
      </c>
      <c r="C745" s="13" t="inlineStr">
        <is>
          <t>Loci 1: Single Constructions [MF42.08]</t>
        </is>
      </c>
      <c r="D745" s="12" t="inlineStr">
        <is>
          <t>This nugget has learning material and questions covering the topic of Loci 1.</t>
        </is>
      </c>
      <c r="E745" s="12" t="inlineStr">
        <is>
          <t>f546e9d0-0b3f-43b0-b66d-efbd8c59b79c</t>
        </is>
      </c>
    </row>
    <row r="746" ht="45" customHeight="1">
      <c r="A746" s="12" t="inlineStr">
        <is>
          <t>Geometry</t>
        </is>
      </c>
      <c r="B746" s="12" t="inlineStr">
        <is>
          <t>Construction and Loci</t>
        </is>
      </c>
      <c r="C746" s="13" t="inlineStr">
        <is>
          <t>Loci 2: Multi-Step Problems [MF42.09]</t>
        </is>
      </c>
      <c r="D746" s="12" t="inlineStr">
        <is>
          <t>This nugget has learning material and questions covering the topic of Loci 2.</t>
        </is>
      </c>
      <c r="E746" s="12" t="inlineStr">
        <is>
          <t>faf7d1f3-0273-4ad4-8b5f-d684d563d61a</t>
        </is>
      </c>
    </row>
    <row r="747" ht="45" customHeight="1">
      <c r="A747" s="12" t="inlineStr">
        <is>
          <t>Geometry</t>
        </is>
      </c>
      <c r="B747" s="12" t="inlineStr">
        <is>
          <t>Circle Theorems</t>
        </is>
      </c>
      <c r="C747" s="13" t="inlineStr">
        <is>
          <t>Diagnostic: Circle Theorems [MH00.33]</t>
        </is>
      </c>
      <c r="D747" s="12" t="inlineStr">
        <is>
          <t>This is a short diagnostic with questions on the topic of Circle Theorems.</t>
        </is>
      </c>
      <c r="E747" s="12" t="inlineStr">
        <is>
          <t>56ed0d42-11da-4cdc-952e-c90dc6a37689</t>
        </is>
      </c>
    </row>
    <row r="748" ht="45" customHeight="1">
      <c r="A748" s="12" t="inlineStr">
        <is>
          <t>Geometry</t>
        </is>
      </c>
      <c r="B748" s="12" t="inlineStr">
        <is>
          <t>Circle Theorems</t>
        </is>
      </c>
      <c r="C748" s="13" t="inlineStr">
        <is>
          <t>Angle in a Semicircle and Angle at Tangent [MH57.01]</t>
        </is>
      </c>
      <c r="D748" s="12" t="inlineStr">
        <is>
          <t>This nugget has learning material and questions covering the topic of Angle in a Semicircle and Angle at Tangent.</t>
        </is>
      </c>
      <c r="E748" s="12" t="inlineStr">
        <is>
          <t>e8bc6529-5fb8-4967-8229-5cb993c46bb6</t>
        </is>
      </c>
    </row>
    <row r="749" ht="45" customHeight="1">
      <c r="A749" s="12" t="inlineStr">
        <is>
          <t>Geometry</t>
        </is>
      </c>
      <c r="B749" s="12" t="inlineStr">
        <is>
          <t>Circle Theorems</t>
        </is>
      </c>
      <c r="C749" s="13" t="inlineStr">
        <is>
          <t>Properties of Diameter and Radii [MH57.02]</t>
        </is>
      </c>
      <c r="D749" s="12" t="inlineStr">
        <is>
          <t>This nugget has learning material and questions covering the topic of Properties of Diameters and Radii.</t>
        </is>
      </c>
      <c r="E749" s="12" t="inlineStr">
        <is>
          <t>58b10059-d138-4381-92e8-cb8f10f01b7e</t>
        </is>
      </c>
    </row>
    <row r="750" ht="45" customHeight="1">
      <c r="A750" s="12" t="inlineStr">
        <is>
          <t>Geometry</t>
        </is>
      </c>
      <c r="B750" s="12" t="inlineStr">
        <is>
          <t>Circle Theorems</t>
        </is>
      </c>
      <c r="C750" s="13" t="inlineStr">
        <is>
          <t>Tangents from an External Point [MH57.03]</t>
        </is>
      </c>
      <c r="D750" s="12" t="inlineStr">
        <is>
          <t>This nugget has learning material and questions covering the topic of Tangents from an External Point.</t>
        </is>
      </c>
      <c r="E750" s="12" t="inlineStr">
        <is>
          <t>00cbb462-7798-47d9-9647-678d84eaaea7</t>
        </is>
      </c>
    </row>
    <row r="751" ht="45" customHeight="1">
      <c r="A751" s="12" t="inlineStr">
        <is>
          <t>Geometry</t>
        </is>
      </c>
      <c r="B751" s="12" t="inlineStr">
        <is>
          <t>Circle Theorems</t>
        </is>
      </c>
      <c r="C751" s="13" t="inlineStr">
        <is>
          <t>Angles at the Centre [MH57.04]</t>
        </is>
      </c>
      <c r="D751" s="12" t="inlineStr">
        <is>
          <t>This nugget has learning material and questions covering the topic of Angles at the Centre.</t>
        </is>
      </c>
      <c r="E751" s="12" t="inlineStr">
        <is>
          <t>92fc722b-3532-4fb9-b1bf-3c4167a82b28</t>
        </is>
      </c>
    </row>
    <row r="752" ht="45" customHeight="1">
      <c r="A752" s="12" t="inlineStr">
        <is>
          <t>Geometry</t>
        </is>
      </c>
      <c r="B752" s="12" t="inlineStr">
        <is>
          <t>Circle Theorems</t>
        </is>
      </c>
      <c r="C752" s="13" t="inlineStr">
        <is>
          <t>Angles on the Same Arc [MH57.05]</t>
        </is>
      </c>
      <c r="D752" s="12" t="inlineStr">
        <is>
          <t>This nugget has learning material and questions covering the topic of Angles on the Same Arc.</t>
        </is>
      </c>
      <c r="E752" s="12" t="inlineStr">
        <is>
          <t>9ed57aa1-a64d-45d3-a651-12deff876ce7</t>
        </is>
      </c>
    </row>
    <row r="753" ht="45" customHeight="1">
      <c r="A753" s="12" t="inlineStr">
        <is>
          <t>Geometry</t>
        </is>
      </c>
      <c r="B753" s="12" t="inlineStr">
        <is>
          <t>Circle Theorems</t>
        </is>
      </c>
      <c r="C753" s="13" t="inlineStr">
        <is>
          <t>Angles at the Centre and on the Same Arc [MH57.06]</t>
        </is>
      </c>
      <c r="D753" s="12" t="inlineStr">
        <is>
          <t>This nugget has learning material and questions covering the topic of Angles at the Centre and on the Same Arc.</t>
        </is>
      </c>
      <c r="E753" s="12" t="inlineStr">
        <is>
          <t>ab43b87e-869d-4ea1-8484-c3331ccd0442</t>
        </is>
      </c>
    </row>
    <row r="754" ht="45" customHeight="1">
      <c r="A754" s="12" t="inlineStr">
        <is>
          <t>Geometry</t>
        </is>
      </c>
      <c r="B754" s="12" t="inlineStr">
        <is>
          <t>Circle Theorems</t>
        </is>
      </c>
      <c r="C754" s="13" t="inlineStr">
        <is>
          <t>Cyclic Quadrilaterals [MH57.07]</t>
        </is>
      </c>
      <c r="D754" s="12" t="inlineStr">
        <is>
          <t>This nugget has learning material and questions covering the topic of Cyclic Quadrilaterals.</t>
        </is>
      </c>
      <c r="E754" s="12" t="inlineStr">
        <is>
          <t>2fc74d77-0d76-4e6f-aecf-ac1e4127d498</t>
        </is>
      </c>
    </row>
    <row r="755" ht="45" customHeight="1">
      <c r="A755" s="12" t="inlineStr">
        <is>
          <t>Geometry</t>
        </is>
      </c>
      <c r="B755" s="12" t="inlineStr">
        <is>
          <t>Circle Theorems</t>
        </is>
      </c>
      <c r="C755" s="13" t="inlineStr">
        <is>
          <t>Alternate Segment Theorem [MH57.08]</t>
        </is>
      </c>
      <c r="D755" s="12" t="inlineStr">
        <is>
          <t>This nugget has learning material and questions covering the topic of Alternate Segment Theorem.</t>
        </is>
      </c>
      <c r="E755" s="12" t="inlineStr">
        <is>
          <t>910814c2-9f08-46d4-970d-092bb34d6a16</t>
        </is>
      </c>
    </row>
    <row r="756" ht="45" customHeight="1">
      <c r="A756" s="12" t="inlineStr">
        <is>
          <t>Geometry</t>
        </is>
      </c>
      <c r="B756" s="12" t="inlineStr">
        <is>
          <t>Circle Theorems</t>
        </is>
      </c>
      <c r="C756" s="13" t="inlineStr">
        <is>
          <t>Mixed Circle Theorems 1: Practice [MH57.09]</t>
        </is>
      </c>
      <c r="D756" s="12" t="inlineStr">
        <is>
          <t>This nugget has learning material and questions covering the topic of Mixed Circle Theorems 1.</t>
        </is>
      </c>
      <c r="E756" s="12" t="inlineStr">
        <is>
          <t>71c6b238-c7c7-4903-82fb-c71c0802da1d</t>
        </is>
      </c>
    </row>
    <row r="757" ht="45" customHeight="1">
      <c r="A757" s="12" t="inlineStr">
        <is>
          <t>Geometry</t>
        </is>
      </c>
      <c r="B757" s="12" t="inlineStr">
        <is>
          <t>Circle Theorems</t>
        </is>
      </c>
      <c r="C757" s="13" t="inlineStr">
        <is>
          <t>Mixed Circle Theorems 2: Algebra [MH57.10]</t>
        </is>
      </c>
      <c r="D757" s="12" t="inlineStr">
        <is>
          <t>This nugget has learning material and questions covering the topic of Mixed Circle Theorems 2.</t>
        </is>
      </c>
      <c r="E757" s="12" t="inlineStr">
        <is>
          <t>f747e80f-7f31-4957-954f-d1834c917bf4</t>
        </is>
      </c>
    </row>
    <row r="758" ht="45" customHeight="1">
      <c r="A758" s="12" t="inlineStr">
        <is>
          <t>Geometry</t>
        </is>
      </c>
      <c r="B758" s="12" t="inlineStr">
        <is>
          <t>Circle Theorems</t>
        </is>
      </c>
      <c r="C758" s="13" t="inlineStr">
        <is>
          <t>Mixed Circle Theorems 3: Two Theorems [MH57.11]</t>
        </is>
      </c>
      <c r="D758" s="12" t="inlineStr">
        <is>
          <t>This nugget has learning material and questions covering the topic of Mixed Circle Theorems 3.</t>
        </is>
      </c>
      <c r="E758" s="12" t="inlineStr">
        <is>
          <t>2acabe7b-aeb9-46fd-9524-133f38e09348</t>
        </is>
      </c>
    </row>
    <row r="759" ht="45" customHeight="1">
      <c r="A759" s="12" t="inlineStr">
        <is>
          <t>Geometry</t>
        </is>
      </c>
      <c r="B759" s="12" t="inlineStr">
        <is>
          <t>Circle Theorems</t>
        </is>
      </c>
      <c r="C759" s="13" t="inlineStr">
        <is>
          <t>Mixed Circle Theorems 4: Challenge [MH57.12]</t>
        </is>
      </c>
      <c r="D759" s="12" t="inlineStr">
        <is>
          <t>This nugget has learning material and questions covering the topic of Mixed Circle Theorems 4.</t>
        </is>
      </c>
      <c r="E759" s="12" t="inlineStr">
        <is>
          <t>28972238-b111-4e78-959e-3bad718af26e</t>
        </is>
      </c>
    </row>
    <row r="760" ht="45" customHeight="1">
      <c r="A760" s="12" t="inlineStr">
        <is>
          <t>Area, Perimeter and Volume</t>
        </is>
      </c>
      <c r="B760" s="12" t="inlineStr">
        <is>
          <t>Area and Perimeter</t>
        </is>
      </c>
      <c r="C760" s="13" t="inlineStr">
        <is>
          <t>Diagnostic: Perimeter [MF00.45]</t>
        </is>
      </c>
      <c r="D760" s="12" t="inlineStr">
        <is>
          <t>This is a short diagnostic with questions on the topic of Perimeter.</t>
        </is>
      </c>
      <c r="E760" s="12" t="inlineStr">
        <is>
          <t>669fdbe4-a56e-4da1-a23b-34a78a5df3fd</t>
        </is>
      </c>
    </row>
    <row r="761" ht="45" customHeight="1">
      <c r="A761" s="12" t="inlineStr">
        <is>
          <t>Area, Perimeter and Volume</t>
        </is>
      </c>
      <c r="B761" s="12" t="inlineStr">
        <is>
          <t>Area and Perimeter</t>
        </is>
      </c>
      <c r="C761" s="13" t="inlineStr">
        <is>
          <t>Perimeter by Counting [MF30.01]</t>
        </is>
      </c>
      <c r="D761" s="12" t="inlineStr">
        <is>
          <t>This nugget has learning material and questions covering the topic of Perimeter by Counting.</t>
        </is>
      </c>
      <c r="E761" s="12" t="inlineStr">
        <is>
          <t>3ac009c6-1f67-4465-bb62-0978b4b1e64a</t>
        </is>
      </c>
    </row>
    <row r="762" ht="45" customHeight="1">
      <c r="A762" s="12" t="inlineStr">
        <is>
          <t>Area, Perimeter and Volume</t>
        </is>
      </c>
      <c r="B762" s="12" t="inlineStr">
        <is>
          <t>Area and Perimeter</t>
        </is>
      </c>
      <c r="C762" s="13" t="inlineStr">
        <is>
          <t>Perimeter of Rectangles [MD12.01]</t>
        </is>
      </c>
      <c r="D762" s="12" t="inlineStr">
        <is>
          <t>This nugget has learning material and questions covering the topic of Perimeter of Rectangles.</t>
        </is>
      </c>
      <c r="E762" s="12" t="inlineStr">
        <is>
          <t>d9a21e59-7b16-4e85-be8a-65562a249a49</t>
        </is>
      </c>
    </row>
    <row r="763" ht="45" customHeight="1">
      <c r="A763" s="12" t="inlineStr">
        <is>
          <t>Area, Perimeter and Volume</t>
        </is>
      </c>
      <c r="B763" s="12" t="inlineStr">
        <is>
          <t>Area and Perimeter</t>
        </is>
      </c>
      <c r="C763" s="13" t="inlineStr">
        <is>
          <t>Basic Perimeter [MF30.07]</t>
        </is>
      </c>
      <c r="D763" s="12" t="inlineStr">
        <is>
          <t xml:space="preserve">This nugget covers finding the perimeter of squares, rectangles and triangles, either through addition or multiplication. </t>
        </is>
      </c>
      <c r="E763" s="12" t="inlineStr">
        <is>
          <t>eb6c7ec9-da55-47bc-a51a-9947fe4d81d8</t>
        </is>
      </c>
    </row>
    <row r="764" ht="45" customHeight="1">
      <c r="A764" s="12" t="inlineStr">
        <is>
          <t>Area, Perimeter and Volume</t>
        </is>
      </c>
      <c r="B764" s="12" t="inlineStr">
        <is>
          <t>Area and Perimeter</t>
        </is>
      </c>
      <c r="C764" s="13" t="inlineStr">
        <is>
          <t>Perimeter of Regular Shapes 1: Calculate Perimeter [MF30.02]</t>
        </is>
      </c>
      <c r="D764" s="12" t="inlineStr">
        <is>
          <t>This nugget has learning material and questions covering the topic of the Perimeter of Regular Shapes 1.</t>
        </is>
      </c>
      <c r="E764" s="12" t="inlineStr">
        <is>
          <t>0305e05b-c8aa-4289-87ee-7df4de44fb7c</t>
        </is>
      </c>
    </row>
    <row r="765" ht="45" customHeight="1">
      <c r="A765" s="12" t="inlineStr">
        <is>
          <t>Area, Perimeter and Volume</t>
        </is>
      </c>
      <c r="B765" s="12" t="inlineStr">
        <is>
          <t>Area and Perimeter</t>
        </is>
      </c>
      <c r="C765" s="13" t="inlineStr">
        <is>
          <t>Perimeter of Regular Shapes 2: Calculate Side Length [MF30.03]</t>
        </is>
      </c>
      <c r="D765" s="12" t="inlineStr">
        <is>
          <t>This nugget has learning material and questions covering the topic of the Perimeter of Regular Shapes 2.</t>
        </is>
      </c>
      <c r="E765" s="12" t="inlineStr">
        <is>
          <t>2c943e26-9638-4168-9432-ee78860c9b23</t>
        </is>
      </c>
    </row>
    <row r="766" ht="45" customHeight="1">
      <c r="A766" s="12" t="inlineStr">
        <is>
          <t>Area, Perimeter and Volume</t>
        </is>
      </c>
      <c r="B766" s="12" t="inlineStr">
        <is>
          <t>Area and Perimeter</t>
        </is>
      </c>
      <c r="C766" s="13" t="inlineStr">
        <is>
          <t>Perimeter of Composite Shapes 1 [MF30.04]</t>
        </is>
      </c>
      <c r="D766" s="12" t="inlineStr">
        <is>
          <t>This nugget has learning material and questions covering the topic of the Perimeter of Composite Shapes 1.</t>
        </is>
      </c>
      <c r="E766" s="12" t="inlineStr">
        <is>
          <t>6876f02b-ab8a-4c71-84d3-945620b78dc6</t>
        </is>
      </c>
    </row>
    <row r="767" ht="45" customHeight="1">
      <c r="A767" s="12" t="inlineStr">
        <is>
          <t>Area, Perimeter and Volume</t>
        </is>
      </c>
      <c r="B767" s="12" t="inlineStr">
        <is>
          <t>Area and Perimeter</t>
        </is>
      </c>
      <c r="C767" s="13" t="inlineStr">
        <is>
          <t>Perimeter of Composite Shapes 2: Worded Context [MF30.05]</t>
        </is>
      </c>
      <c r="D76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7" s="12" t="inlineStr">
        <is>
          <t>8e8a2814-b2c5-481d-aaf1-e4e6fe866bcc</t>
        </is>
      </c>
    </row>
    <row r="768" ht="45" customHeight="1">
      <c r="A768" s="12" t="inlineStr">
        <is>
          <t>Area, Perimeter and Volume</t>
        </is>
      </c>
      <c r="B768" s="12" t="inlineStr">
        <is>
          <t>Area and Perimeter</t>
        </is>
      </c>
      <c r="C768" s="13" t="inlineStr">
        <is>
          <t>Perimeter and Algebra [MF30.06]</t>
        </is>
      </c>
      <c r="D768" s="12" t="inlineStr">
        <is>
          <t>This nugget has learning material and questions covering the topic of the Perimeter and Algebra.</t>
        </is>
      </c>
      <c r="E768" s="12" t="inlineStr">
        <is>
          <t>f109fc17-dc38-4d1b-aafe-0ce0f0047ec1</t>
        </is>
      </c>
    </row>
    <row r="769" ht="45" customHeight="1">
      <c r="A769" s="12" t="inlineStr">
        <is>
          <t>Area, Perimeter and Volume</t>
        </is>
      </c>
      <c r="B769" s="12" t="inlineStr">
        <is>
          <t>Area and Perimeter</t>
        </is>
      </c>
      <c r="C769" s="13" t="inlineStr">
        <is>
          <t>Diagnostic: Area [MF00.46]</t>
        </is>
      </c>
      <c r="D769" s="12" t="inlineStr">
        <is>
          <t>This is a short diagnostic with questions on the topic of Area.</t>
        </is>
      </c>
      <c r="E769" s="12" t="inlineStr">
        <is>
          <t>a27ed883-e413-49af-ada6-dad01fa1ce8f</t>
        </is>
      </c>
    </row>
    <row r="770" ht="45" customHeight="1">
      <c r="A770" s="12" t="inlineStr">
        <is>
          <t>Area, Perimeter and Volume</t>
        </is>
      </c>
      <c r="B770" s="12" t="inlineStr">
        <is>
          <t>Area and Perimeter</t>
        </is>
      </c>
      <c r="C770" s="13" t="inlineStr">
        <is>
          <t>Area by Counting Squares [MF31.01]</t>
        </is>
      </c>
      <c r="D770" s="12" t="inlineStr">
        <is>
          <t>This nugget has learning material and questions covering the topic of Areas by Counting Squares.</t>
        </is>
      </c>
      <c r="E770" s="12" t="inlineStr">
        <is>
          <t>3d8b3373-5eba-474f-9af0-40f978588a70</t>
        </is>
      </c>
    </row>
    <row r="771" ht="45" customHeight="1">
      <c r="A771" s="12" t="inlineStr">
        <is>
          <t>Area, Perimeter and Volume</t>
        </is>
      </c>
      <c r="B771" s="12" t="inlineStr">
        <is>
          <t>Area and Perimeter</t>
        </is>
      </c>
      <c r="C771" s="13" t="inlineStr">
        <is>
          <t>Estimating Area [MF31.02]</t>
        </is>
      </c>
      <c r="D771" s="12" t="inlineStr">
        <is>
          <t>This nugget has learning material and questions covering the topic of Estimating Area.</t>
        </is>
      </c>
      <c r="E771" s="12" t="inlineStr">
        <is>
          <t>27dd2dc1-b2fa-4717-b535-508070f8ea1b</t>
        </is>
      </c>
    </row>
    <row r="772" ht="45" customHeight="1">
      <c r="A772" s="12" t="inlineStr">
        <is>
          <t>Area, Perimeter and Volume</t>
        </is>
      </c>
      <c r="B772" s="12" t="inlineStr">
        <is>
          <t>Area and Perimeter</t>
        </is>
      </c>
      <c r="C772" s="13" t="inlineStr">
        <is>
          <t>Area of Squares, Rectangles and Parallelograms [MF31.03]</t>
        </is>
      </c>
      <c r="D772" s="12" t="inlineStr">
        <is>
          <t>This nugget has learning material and questions covering the topic of the Area of Squares, Rectangles and Parallelograms.</t>
        </is>
      </c>
      <c r="E772" s="12" t="inlineStr">
        <is>
          <t>b730043c-6004-43d2-b60d-00ae3e7e70bf</t>
        </is>
      </c>
    </row>
    <row r="773" ht="45" customHeight="1">
      <c r="A773" s="12" t="inlineStr">
        <is>
          <t>Area, Perimeter and Volume</t>
        </is>
      </c>
      <c r="B773" s="12" t="inlineStr">
        <is>
          <t>Area and Perimeter</t>
        </is>
      </c>
      <c r="C773" s="13" t="inlineStr">
        <is>
          <t>Area of Right Angled Triangles [MF31.04]</t>
        </is>
      </c>
      <c r="D773" s="12" t="inlineStr">
        <is>
          <t>This nugget has learning material and questions covering the topic of the Area of Right Angled Triangles.</t>
        </is>
      </c>
      <c r="E773" s="12" t="inlineStr">
        <is>
          <t>1c206425-6f75-4780-9524-da958f6f9acd</t>
        </is>
      </c>
    </row>
    <row r="774" ht="45" customHeight="1">
      <c r="A774" s="12" t="inlineStr">
        <is>
          <t>Area, Perimeter and Volume</t>
        </is>
      </c>
      <c r="B774" s="12" t="inlineStr">
        <is>
          <t>Area and Perimeter</t>
        </is>
      </c>
      <c r="C774" s="13" t="inlineStr">
        <is>
          <t>Area of Triangles [MF31.05]</t>
        </is>
      </c>
      <c r="D774" s="12" t="inlineStr">
        <is>
          <t>This nugget has learning material and questions covering the topic of the Area of Triangles.</t>
        </is>
      </c>
      <c r="E774" s="12" t="inlineStr">
        <is>
          <t>6a1e573c-8343-4d84-88b7-da829a119cd9</t>
        </is>
      </c>
    </row>
    <row r="775" ht="45" customHeight="1">
      <c r="A775" s="12" t="inlineStr">
        <is>
          <t>Area, Perimeter and Volume</t>
        </is>
      </c>
      <c r="B775" s="12" t="inlineStr">
        <is>
          <t>Area and Perimeter</t>
        </is>
      </c>
      <c r="C775" s="13" t="inlineStr">
        <is>
          <t>Area of Composite Shapes 1: Adding [MF31.06]</t>
        </is>
      </c>
      <c r="D775" s="12" t="inlineStr">
        <is>
          <t>This nugget has learning material and questions covering the topic of the Area of Composite Shapes 1.</t>
        </is>
      </c>
      <c r="E775" s="12" t="inlineStr">
        <is>
          <t>7c3e4b1e-2cfa-4260-a339-9bf868a41d30</t>
        </is>
      </c>
    </row>
    <row r="776" ht="45" customHeight="1">
      <c r="A776" s="12" t="inlineStr">
        <is>
          <t>Area, Perimeter and Volume</t>
        </is>
      </c>
      <c r="B776" s="12" t="inlineStr">
        <is>
          <t>Area and Perimeter</t>
        </is>
      </c>
      <c r="C776" s="13" t="inlineStr">
        <is>
          <t>Area of Trapeziums [MF31.07]</t>
        </is>
      </c>
      <c r="D776" s="12" t="inlineStr">
        <is>
          <t>This nugget has learning material and questions covering the topic of the Area of Trapeziums.</t>
        </is>
      </c>
      <c r="E776" s="12" t="inlineStr">
        <is>
          <t>3ad082e0-8ab4-42f4-a141-7856d05a6ef1</t>
        </is>
      </c>
    </row>
    <row r="777" ht="45" customHeight="1">
      <c r="A777" s="12" t="inlineStr">
        <is>
          <t>Area, Perimeter and Volume</t>
        </is>
      </c>
      <c r="B777" s="12" t="inlineStr">
        <is>
          <t>Area and Perimeter</t>
        </is>
      </c>
      <c r="C777" s="13" t="inlineStr">
        <is>
          <t>Area of Composite Shapes 2: Subtracting [MF31.08]</t>
        </is>
      </c>
      <c r="D777" s="12" t="inlineStr">
        <is>
          <t>This nugget has learning material and questions covering the topic of the Area of Composite Shapes 2.</t>
        </is>
      </c>
      <c r="E777" s="12" t="inlineStr">
        <is>
          <t>41eee480-2c78-45b1-ad41-42ee3e316589</t>
        </is>
      </c>
    </row>
    <row r="778" ht="45" customHeight="1">
      <c r="A778" s="12" t="inlineStr">
        <is>
          <t>Area, Perimeter and Volume</t>
        </is>
      </c>
      <c r="B778" s="12" t="inlineStr">
        <is>
          <t>Area and Perimeter</t>
        </is>
      </c>
      <c r="C778" s="13" t="inlineStr">
        <is>
          <t>Area and Algebra [MF31.09]</t>
        </is>
      </c>
      <c r="D778" s="12" t="inlineStr">
        <is>
          <t>This nugget has learning material and questions covering the topic of Area and Algebra.</t>
        </is>
      </c>
      <c r="E778" s="12" t="inlineStr">
        <is>
          <t>42eb911c-7910-4c4f-aaa6-4a9d5cf21d42</t>
        </is>
      </c>
    </row>
    <row r="779" ht="45" customHeight="1">
      <c r="A779" s="12" t="inlineStr">
        <is>
          <t>Area, Perimeter and Volume</t>
        </is>
      </c>
      <c r="B779" s="12" t="inlineStr">
        <is>
          <t>Area and Perimeter</t>
        </is>
      </c>
      <c r="C779" s="13" t="inlineStr">
        <is>
          <t>Area Problem Solving [MF31.10]</t>
        </is>
      </c>
      <c r="D779" s="12" t="inlineStr">
        <is>
          <t>This nugget covers how to approach multi-stage problem solving questions using area for triangles, rectangles, squares, trapeziums and parallelograms.</t>
        </is>
      </c>
      <c r="E779" s="12" t="inlineStr">
        <is>
          <t>7f01b502-160a-4c59-a527-8281979fd464</t>
        </is>
      </c>
    </row>
    <row r="780" ht="45" customHeight="1">
      <c r="A780" s="12" t="inlineStr">
        <is>
          <t>Area, Perimeter and Volume</t>
        </is>
      </c>
      <c r="B780" s="12" t="inlineStr">
        <is>
          <t>Circles</t>
        </is>
      </c>
      <c r="C780" s="13" t="inlineStr">
        <is>
          <t>Diagnostic: Circles (Circumference) [MF00.47]</t>
        </is>
      </c>
      <c r="D780" s="12" t="inlineStr">
        <is>
          <t>This is a short diagnostic with questions on the topic of Circles: Circumference.</t>
        </is>
      </c>
      <c r="E780" s="12" t="inlineStr">
        <is>
          <t>c3d6b5fc-e57a-4df3-8cc4-29769706ba8c</t>
        </is>
      </c>
    </row>
    <row r="781" ht="45" customHeight="1">
      <c r="A781" s="12" t="inlineStr">
        <is>
          <t>Area, Perimeter and Volume</t>
        </is>
      </c>
      <c r="B781" s="12" t="inlineStr">
        <is>
          <t>Circles</t>
        </is>
      </c>
      <c r="C781" s="13" t="inlineStr">
        <is>
          <t>Circumference: From Diameter [MF32.02]</t>
        </is>
      </c>
      <c r="D781" s="12" t="inlineStr">
        <is>
          <t>This nugget has learning material and questions covering the topic of Circumference: From Diameter.</t>
        </is>
      </c>
      <c r="E781" s="12" t="inlineStr">
        <is>
          <t>d238e444-f413-40b3-8170-821683a42f97</t>
        </is>
      </c>
    </row>
    <row r="782" ht="45" customHeight="1">
      <c r="A782" s="12" t="inlineStr">
        <is>
          <t>Area, Perimeter and Volume</t>
        </is>
      </c>
      <c r="B782" s="12" t="inlineStr">
        <is>
          <t>Circles</t>
        </is>
      </c>
      <c r="C782" s="13" t="inlineStr">
        <is>
          <t>Circumference: From Radius [MF32.01]</t>
        </is>
      </c>
      <c r="D782" s="12" t="inlineStr">
        <is>
          <t>This nugget contains questions on finding the circumference given the radius of a circle. Some questions ask for the exact value in terms of π and some questions require the use of a calculator and the answer to be rounded to one decimal place.</t>
        </is>
      </c>
      <c r="E782" s="12" t="inlineStr">
        <is>
          <t>26dc1114-b3cd-4d71-9b02-ced946b0a972</t>
        </is>
      </c>
    </row>
    <row r="783" ht="45" customHeight="1">
      <c r="A783" s="12" t="inlineStr">
        <is>
          <t>Area, Perimeter and Volume</t>
        </is>
      </c>
      <c r="B783" s="12" t="inlineStr">
        <is>
          <t>Circles</t>
        </is>
      </c>
      <c r="C783" s="13" t="inlineStr">
        <is>
          <t>Circumference [MF32.03]</t>
        </is>
      </c>
      <c r="D783" s="12" t="inlineStr">
        <is>
          <t>This nugget has learning material and questions covering the topic of Circumference.</t>
        </is>
      </c>
      <c r="E783" s="12" t="inlineStr">
        <is>
          <t>b64320e2-7bc8-4411-ab5d-c22b3417d009</t>
        </is>
      </c>
    </row>
    <row r="784" ht="45" customHeight="1">
      <c r="A784" s="12" t="inlineStr">
        <is>
          <t>Area, Perimeter and Volume</t>
        </is>
      </c>
      <c r="B784" s="12" t="inlineStr">
        <is>
          <t>Circles</t>
        </is>
      </c>
      <c r="C784" s="13" t="inlineStr">
        <is>
          <t>Using the Circumference to find the Radius or Diameter [MF32.04]</t>
        </is>
      </c>
      <c r="D784" s="12" t="inlineStr">
        <is>
          <t>This nugget has learning material and questions covering the topic of Using the Circumference to find the Radius or Diameter.</t>
        </is>
      </c>
      <c r="E784" s="12" t="inlineStr">
        <is>
          <t>d4ff50c4-c343-41e0-8070-9c4ca06be97b</t>
        </is>
      </c>
    </row>
    <row r="785" ht="45" customHeight="1">
      <c r="A785" s="12" t="inlineStr">
        <is>
          <t>Area, Perimeter and Volume</t>
        </is>
      </c>
      <c r="B785" s="12" t="inlineStr">
        <is>
          <t>Circles</t>
        </is>
      </c>
      <c r="C785" s="13" t="inlineStr">
        <is>
          <t>Perimeter of Part Circles [MF32.05]</t>
        </is>
      </c>
      <c r="D785" s="12" t="inlineStr">
        <is>
          <t>This nugget has learning material and questions covering the topic of the Perimeter of Part Circles.</t>
        </is>
      </c>
      <c r="E785" s="12" t="inlineStr">
        <is>
          <t>3672821d-32c2-4480-ab28-1e9ecd2d1a29</t>
        </is>
      </c>
    </row>
    <row r="786" ht="45" customHeight="1">
      <c r="A786" s="12" t="inlineStr">
        <is>
          <t>Area, Perimeter and Volume</t>
        </is>
      </c>
      <c r="B786" s="12" t="inlineStr">
        <is>
          <t>Circles</t>
        </is>
      </c>
      <c r="C786" s="13" t="inlineStr">
        <is>
          <t>Perimeter of Composite Shapes with Part Circles [MF32.06]</t>
        </is>
      </c>
      <c r="D786" s="12" t="inlineStr">
        <is>
          <t>This nugget has learning material and questions covering the topic of  the Perimeter of Composite Shapes with Part Circles.</t>
        </is>
      </c>
      <c r="E786" s="12" t="inlineStr">
        <is>
          <t>7d420ea2-f68b-49f2-875f-7d1e451942d7</t>
        </is>
      </c>
    </row>
    <row r="787" ht="45" customHeight="1">
      <c r="A787" s="12" t="inlineStr">
        <is>
          <t>Area, Perimeter and Volume</t>
        </is>
      </c>
      <c r="B787" s="12" t="inlineStr">
        <is>
          <t>Circles</t>
        </is>
      </c>
      <c r="C787" s="13" t="inlineStr">
        <is>
          <t>Arc Length 1: Fractions [MF32.13]</t>
        </is>
      </c>
      <c r="D787" s="12" t="inlineStr">
        <is>
          <t>This nugget has learning material and questions covering the topic of Arc Length 1.</t>
        </is>
      </c>
      <c r="E787" s="12" t="inlineStr">
        <is>
          <t>86ad5ccd-920b-43d7-af85-618320af440e</t>
        </is>
      </c>
    </row>
    <row r="788" ht="45" customHeight="1">
      <c r="A788" s="12" t="inlineStr">
        <is>
          <t>Area, Perimeter and Volume</t>
        </is>
      </c>
      <c r="B788" s="12" t="inlineStr">
        <is>
          <t>Circles</t>
        </is>
      </c>
      <c r="C788" s="13" t="inlineStr">
        <is>
          <t>Arc Length 2: Degrees [MF32.14]</t>
        </is>
      </c>
      <c r="D788" s="12" t="inlineStr">
        <is>
          <t>This nugget has learning material and questions covering the topic of Arc Length 2.</t>
        </is>
      </c>
      <c r="E788" s="12" t="inlineStr">
        <is>
          <t>17de59ff-8fc5-475e-96b9-ad1892d17f2a</t>
        </is>
      </c>
    </row>
    <row r="789" ht="45" customHeight="1">
      <c r="A789" s="12" t="inlineStr">
        <is>
          <t>Area, Perimeter and Volume</t>
        </is>
      </c>
      <c r="B789" s="12" t="inlineStr">
        <is>
          <t>Circles</t>
        </is>
      </c>
      <c r="C789" s="13" t="inlineStr">
        <is>
          <t>Diagnostic: Circles (Area) [MF00.48]</t>
        </is>
      </c>
      <c r="D789" s="12" t="inlineStr">
        <is>
          <t>This is a short diagnostic with questions on the topic of Circles: Area.</t>
        </is>
      </c>
      <c r="E789" s="12" t="inlineStr">
        <is>
          <t>eaa124b2-c5ac-4461-aafe-0fa990f0bfcf</t>
        </is>
      </c>
    </row>
    <row r="790" ht="45" customHeight="1">
      <c r="A790" s="12" t="inlineStr">
        <is>
          <t>Area, Perimeter and Volume</t>
        </is>
      </c>
      <c r="B790" s="12" t="inlineStr">
        <is>
          <t>Circles</t>
        </is>
      </c>
      <c r="C790" s="13" t="inlineStr">
        <is>
          <t>Area of a Circle: From Radius [MF32.07]</t>
        </is>
      </c>
      <c r="D790" s="12" t="inlineStr">
        <is>
          <t>This nugget has learning material and questions covering the topic of Area of a Circle: From Radius.</t>
        </is>
      </c>
      <c r="E790" s="12" t="inlineStr">
        <is>
          <t>f686e547-81a7-4793-ba81-d14c3ae963dc</t>
        </is>
      </c>
    </row>
    <row r="791" ht="45" customHeight="1">
      <c r="A791" s="12" t="inlineStr">
        <is>
          <t>Area, Perimeter and Volume</t>
        </is>
      </c>
      <c r="B791" s="12" t="inlineStr">
        <is>
          <t>Circles</t>
        </is>
      </c>
      <c r="C791" s="13" t="inlineStr">
        <is>
          <t>Area of a Circle: From Diameter [MF32.08]</t>
        </is>
      </c>
      <c r="D791" s="12" t="inlineStr">
        <is>
          <t>This nugget has learning material and questions covering the topic of Area of a Circle: From Diameter.</t>
        </is>
      </c>
      <c r="E791" s="12" t="inlineStr">
        <is>
          <t>112233e2-48e3-4821-b52d-9341a113736b</t>
        </is>
      </c>
    </row>
    <row r="792" ht="45" customHeight="1">
      <c r="A792" s="12" t="inlineStr">
        <is>
          <t>Area, Perimeter and Volume</t>
        </is>
      </c>
      <c r="B792" s="12" t="inlineStr">
        <is>
          <t>Circles</t>
        </is>
      </c>
      <c r="C792" s="13" t="inlineStr">
        <is>
          <t>Area of a Circle [MF32.09]</t>
        </is>
      </c>
      <c r="D792" s="12" t="inlineStr">
        <is>
          <t>This nugget has learning material and questions covering the topic of Area of a Circle.</t>
        </is>
      </c>
      <c r="E792" s="12" t="inlineStr">
        <is>
          <t>e2491cbb-155d-4b19-b72c-3029ddc474a6</t>
        </is>
      </c>
    </row>
    <row r="793" ht="45" customHeight="1">
      <c r="A793" s="12" t="inlineStr">
        <is>
          <t>Area, Perimeter and Volume</t>
        </is>
      </c>
      <c r="B793" s="12" t="inlineStr">
        <is>
          <t>Circles</t>
        </is>
      </c>
      <c r="C793" s="13" t="inlineStr">
        <is>
          <t>Using the Area of a Circle to find the Radius or Diameter [MF32.10]</t>
        </is>
      </c>
      <c r="D793" s="12" t="inlineStr">
        <is>
          <t>This nugget has learning material and questions covering the topic of Using the Area of a Circle to find the Radius of Diameter.</t>
        </is>
      </c>
      <c r="E793" s="12" t="inlineStr">
        <is>
          <t>9a2884fd-a59b-4b53-b904-86a8ec63bbe4</t>
        </is>
      </c>
    </row>
    <row r="794" ht="45" customHeight="1">
      <c r="A794" s="12" t="inlineStr">
        <is>
          <t>Area, Perimeter and Volume</t>
        </is>
      </c>
      <c r="B794" s="12" t="inlineStr">
        <is>
          <t>Circles</t>
        </is>
      </c>
      <c r="C794" s="13" t="inlineStr">
        <is>
          <t>Areas of Part Circles [MF32.11]</t>
        </is>
      </c>
      <c r="D794" s="12" t="inlineStr">
        <is>
          <t>This nugget has learning material and questions covering the topic of the Area of Part Circles.</t>
        </is>
      </c>
      <c r="E794" s="12" t="inlineStr">
        <is>
          <t>b8014363-7fc0-440b-b9f8-af4156913f54</t>
        </is>
      </c>
    </row>
    <row r="795" ht="45" customHeight="1">
      <c r="A795" s="12" t="inlineStr">
        <is>
          <t>Area, Perimeter and Volume</t>
        </is>
      </c>
      <c r="B795" s="12" t="inlineStr">
        <is>
          <t>Circles</t>
        </is>
      </c>
      <c r="C795" s="13" t="inlineStr">
        <is>
          <t>Areas of Composite Shapes with Part Circles [MF32.12]</t>
        </is>
      </c>
      <c r="D795" s="12" t="inlineStr">
        <is>
          <t>This nugget contains learning material and questions on finding areas of composite shapes with part circles.</t>
        </is>
      </c>
      <c r="E795" s="12" t="inlineStr">
        <is>
          <t>82bd6c91-c5de-47d7-a46f-685fbd8aa7c1</t>
        </is>
      </c>
    </row>
    <row r="796" ht="45" customHeight="1">
      <c r="A796" s="12" t="inlineStr">
        <is>
          <t>Area, Perimeter and Volume</t>
        </is>
      </c>
      <c r="B796" s="12" t="inlineStr">
        <is>
          <t>Circles</t>
        </is>
      </c>
      <c r="C796" s="13" t="inlineStr">
        <is>
          <t>Area of a Sector 1 [MF32.15]</t>
        </is>
      </c>
      <c r="D796" s="12" t="inlineStr">
        <is>
          <t>This nugget has learning material and questions covering the topic of Area of a Sector 1</t>
        </is>
      </c>
      <c r="E796" s="12" t="inlineStr">
        <is>
          <t>8d8b5c62-8fed-45c7-8dcf-68f9bab15838</t>
        </is>
      </c>
    </row>
    <row r="797" ht="45" customHeight="1">
      <c r="A797" s="12" t="inlineStr">
        <is>
          <t>Area, Perimeter and Volume</t>
        </is>
      </c>
      <c r="B797" s="12" t="inlineStr">
        <is>
          <t>Circles</t>
        </is>
      </c>
      <c r="C797" s="13" t="inlineStr">
        <is>
          <t>Area and Perimeter of Composite Shapes with Sectors 1 [MF32.16]</t>
        </is>
      </c>
      <c r="D797" s="12" t="inlineStr">
        <is>
          <t>This nugget has learning material and questions covering the topic of Area and Perimeter of Composite Shapes with Sectors.</t>
        </is>
      </c>
      <c r="E797" s="12" t="inlineStr">
        <is>
          <t>83ef04e7-e5ce-4cb4-9388-e8a960065786</t>
        </is>
      </c>
    </row>
    <row r="798" ht="45" customHeight="1">
      <c r="A798" s="12" t="inlineStr">
        <is>
          <t>Area, Perimeter and Volume</t>
        </is>
      </c>
      <c r="B798" s="12" t="inlineStr">
        <is>
          <t>Circles</t>
        </is>
      </c>
      <c r="C798" s="13" t="inlineStr">
        <is>
          <t>Diagnostic: Circles: (Arcs and Sectors) [MH00.30]</t>
        </is>
      </c>
      <c r="D798" s="12" t="inlineStr">
        <is>
          <t>This is a short diagnostic with questions on the topic of Circles: Arcs and Sectors.</t>
        </is>
      </c>
      <c r="E798" s="12" t="inlineStr">
        <is>
          <t>fb7ec8f0-43d8-4b9a-915c-9e82acbeff94</t>
        </is>
      </c>
    </row>
    <row r="799" ht="45" customHeight="1">
      <c r="A799" s="12" t="inlineStr">
        <is>
          <t>Area, Perimeter and Volume</t>
        </is>
      </c>
      <c r="B799" s="12" t="inlineStr">
        <is>
          <t>Circles</t>
        </is>
      </c>
      <c r="C799" s="13" t="inlineStr">
        <is>
          <t>Arc Length 3: Reverse [MH32.17]</t>
        </is>
      </c>
      <c r="D799" s="12" t="inlineStr">
        <is>
          <t>This nugget has learning material and questions covering the topic of Arc Length 3.</t>
        </is>
      </c>
      <c r="E799" s="12" t="inlineStr">
        <is>
          <t>a3a4bff1-ba56-44df-a2b5-772f68c14c0b</t>
        </is>
      </c>
    </row>
    <row r="800" ht="45" customHeight="1">
      <c r="A800" s="12" t="inlineStr">
        <is>
          <t>Area, Perimeter and Volume</t>
        </is>
      </c>
      <c r="B800" s="12" t="inlineStr">
        <is>
          <t>Circles</t>
        </is>
      </c>
      <c r="C800" s="13" t="inlineStr">
        <is>
          <t>Area of a Sector 2: Reverse [MH32.18]</t>
        </is>
      </c>
      <c r="D800" s="12" t="inlineStr">
        <is>
          <t>This nugget has learning material and questions covering the topic of Area of a Sector 2.</t>
        </is>
      </c>
      <c r="E800" s="12" t="inlineStr">
        <is>
          <t>052f8059-6ea3-4946-947f-1f4145c67bd3</t>
        </is>
      </c>
    </row>
    <row r="801" ht="45" customHeight="1">
      <c r="A801" s="12" t="inlineStr">
        <is>
          <t>Area, Perimeter and Volume</t>
        </is>
      </c>
      <c r="B801" s="12" t="inlineStr">
        <is>
          <t>Circles</t>
        </is>
      </c>
      <c r="C801" s="13" t="inlineStr">
        <is>
          <t>Area and Perimeter of Composite Shapes with Sectors 2: Problem Solving [MH32.19]</t>
        </is>
      </c>
      <c r="D801" s="12" t="inlineStr">
        <is>
          <t>This nugget has learning material and questions covering the topic of Area and Perimeter of Composite Shapes with Sectors 2.</t>
        </is>
      </c>
      <c r="E801" s="12" t="inlineStr">
        <is>
          <t>8ae7462b-571c-4a92-b392-a91136066dad</t>
        </is>
      </c>
    </row>
    <row r="802" ht="45" customHeight="1">
      <c r="A802" s="12" t="inlineStr">
        <is>
          <t>Area, Perimeter and Volume</t>
        </is>
      </c>
      <c r="B802" s="12" t="inlineStr">
        <is>
          <t>Circles</t>
        </is>
      </c>
      <c r="C802" s="13" t="inlineStr">
        <is>
          <t>Area of a Segment [MH32.20]</t>
        </is>
      </c>
      <c r="D802" s="12" t="inlineStr">
        <is>
          <t xml:space="preserve">This nugget covers finding the area of a segment enclosed by a chord and an arc by subtracting the area of the triangle from the area of the sector. The area of the triangle is found using the sine rule for area. </t>
        </is>
      </c>
      <c r="E802" s="12" t="inlineStr">
        <is>
          <t>6865c073-ea1d-4573-997d-3dfb7c38153f</t>
        </is>
      </c>
    </row>
    <row r="803" ht="45" customHeight="1">
      <c r="A803" s="12" t="inlineStr">
        <is>
          <t>Area, Perimeter and Volume</t>
        </is>
      </c>
      <c r="B803" s="12" t="inlineStr">
        <is>
          <t>Volume</t>
        </is>
      </c>
      <c r="C803" s="13" t="inlineStr">
        <is>
          <t>Diagnostic: Volume [MF00.49]</t>
        </is>
      </c>
      <c r="D803" s="12" t="inlineStr">
        <is>
          <t>This is a short diagnostic with questions on the topic of Volume 1.</t>
        </is>
      </c>
      <c r="E803" s="12" t="inlineStr">
        <is>
          <t>01a56c39-ac2e-4109-beae-c6e8d5375d8e</t>
        </is>
      </c>
    </row>
    <row r="804" ht="45" customHeight="1">
      <c r="A804" s="12" t="inlineStr">
        <is>
          <t>Area, Perimeter and Volume</t>
        </is>
      </c>
      <c r="B804" s="12" t="inlineStr">
        <is>
          <t>Volume</t>
        </is>
      </c>
      <c r="C804" s="13" t="inlineStr">
        <is>
          <t>Counting Cubes [MF34.01]</t>
        </is>
      </c>
      <c r="D804" s="12" t="inlineStr">
        <is>
          <t>This nugget has learning material and questions covering the topic of Counting Cubes.</t>
        </is>
      </c>
      <c r="E804" s="12" t="inlineStr">
        <is>
          <t>cdabbed5-4d39-4d4d-b121-f292f9195208</t>
        </is>
      </c>
    </row>
    <row r="805" ht="45" customHeight="1">
      <c r="A805" s="12" t="inlineStr">
        <is>
          <t>Area, Perimeter and Volume</t>
        </is>
      </c>
      <c r="B805" s="12" t="inlineStr">
        <is>
          <t>Volume</t>
        </is>
      </c>
      <c r="C805" s="13" t="inlineStr">
        <is>
          <t>Volume of Cubes and Cuboids [MF34.02]</t>
        </is>
      </c>
      <c r="D805" s="12" t="inlineStr">
        <is>
          <t>This nugget has learning material and questions covering the topic of the Volume of Cubes and Cuboids.</t>
        </is>
      </c>
      <c r="E805" s="12" t="inlineStr">
        <is>
          <t>620abbcb-221f-4760-9d90-1df267223a20</t>
        </is>
      </c>
    </row>
    <row r="806" ht="45" customHeight="1">
      <c r="A806" s="12" t="inlineStr">
        <is>
          <t>Area, Perimeter and Volume</t>
        </is>
      </c>
      <c r="B806" s="12" t="inlineStr">
        <is>
          <t>Volume</t>
        </is>
      </c>
      <c r="C806" s="13" t="inlineStr">
        <is>
          <t>Volume of Cubes and Cuboids with Missing Side(s) [MF34.03]</t>
        </is>
      </c>
      <c r="D806" s="12" t="inlineStr">
        <is>
          <t>This nugget has learning material and questions covering the topic of the Volume of Cubes and Cuboids with Missing Side(s).</t>
        </is>
      </c>
      <c r="E806" s="12" t="inlineStr">
        <is>
          <t>76261676-fbcb-40e9-846c-a7161d7cdd4c</t>
        </is>
      </c>
    </row>
    <row r="807" ht="45" customHeight="1">
      <c r="A807" s="12" t="inlineStr">
        <is>
          <t>Area, Perimeter and Volume</t>
        </is>
      </c>
      <c r="B807" s="12" t="inlineStr">
        <is>
          <t>Volume</t>
        </is>
      </c>
      <c r="C807" s="13" t="inlineStr">
        <is>
          <t>Volume of Prisms 1: Given Area [MF34.04]</t>
        </is>
      </c>
      <c r="D807" s="12" t="inlineStr">
        <is>
          <t>This nugget has learning material and questions covering the topic of the Volume of Prisms 1.</t>
        </is>
      </c>
      <c r="E807" s="12" t="inlineStr">
        <is>
          <t>324c3310-d24d-48df-ae2d-b9f01cefb0d2</t>
        </is>
      </c>
    </row>
    <row r="808" ht="45" customHeight="1">
      <c r="A808" s="12" t="inlineStr">
        <is>
          <t>Area, Perimeter and Volume</t>
        </is>
      </c>
      <c r="B808" s="12" t="inlineStr">
        <is>
          <t>Volume</t>
        </is>
      </c>
      <c r="C808" s="13" t="inlineStr">
        <is>
          <t>Volume of Prisms 2: Triangular Prisms [MF34.05]</t>
        </is>
      </c>
      <c r="D808" s="12" t="inlineStr">
        <is>
          <t>This nugget has learning material and questions covering the topic of the Volume of Prisms 2.</t>
        </is>
      </c>
      <c r="E808" s="12" t="inlineStr">
        <is>
          <t>87bfca45-ca6e-410d-8cea-1038aac08509</t>
        </is>
      </c>
    </row>
    <row r="809" ht="45" customHeight="1">
      <c r="A809" s="12" t="inlineStr">
        <is>
          <t>Area, Perimeter and Volume</t>
        </is>
      </c>
      <c r="B809" s="12" t="inlineStr">
        <is>
          <t>Volume</t>
        </is>
      </c>
      <c r="C809" s="13" t="inlineStr">
        <is>
          <t>Volume of Prisms 3: Mixed Exercise [MF34.06]</t>
        </is>
      </c>
      <c r="D809" s="12" t="inlineStr">
        <is>
          <t>This nugget has learning material and questions covering the topic of the Volume of Prisms 3.</t>
        </is>
      </c>
      <c r="E809" s="12" t="inlineStr">
        <is>
          <t>0cb1e700-a918-4c52-af0d-f47897431a6c</t>
        </is>
      </c>
    </row>
    <row r="810" ht="45" customHeight="1">
      <c r="A810" s="12" t="inlineStr">
        <is>
          <t>Area, Perimeter and Volume</t>
        </is>
      </c>
      <c r="B810" s="12" t="inlineStr">
        <is>
          <t>Volume</t>
        </is>
      </c>
      <c r="C810" s="13" t="inlineStr">
        <is>
          <t>Volume of Cylinders [MF34.07]</t>
        </is>
      </c>
      <c r="D810" s="12" t="inlineStr">
        <is>
          <t>This nugget has learning material and questions covering the topic of the Volume of Cylinders.</t>
        </is>
      </c>
      <c r="E810" s="12" t="inlineStr">
        <is>
          <t>b020e9c2-9e79-4185-b6a9-75f5857b71d6</t>
        </is>
      </c>
    </row>
    <row r="811" ht="45" customHeight="1">
      <c r="A811" s="12" t="inlineStr">
        <is>
          <t>Area, Perimeter and Volume</t>
        </is>
      </c>
      <c r="B811" s="12" t="inlineStr">
        <is>
          <t>Volume</t>
        </is>
      </c>
      <c r="C811" s="13" t="inlineStr">
        <is>
          <t>Volume of Cylinders with a Missing Value [MF34.08]</t>
        </is>
      </c>
      <c r="D811" s="12" t="inlineStr">
        <is>
          <t>This nugget has learning material and questions covering the topic of the Volume of Cylinders with a Missing Value.</t>
        </is>
      </c>
      <c r="E811" s="12" t="inlineStr">
        <is>
          <t>9b1d1973-c3d5-443e-9a61-076636cd42cc</t>
        </is>
      </c>
    </row>
    <row r="812" ht="45" customHeight="1">
      <c r="A812" s="12" t="inlineStr">
        <is>
          <t>Area, Perimeter and Volume</t>
        </is>
      </c>
      <c r="B812" s="12" t="inlineStr">
        <is>
          <t>Volume</t>
        </is>
      </c>
      <c r="C812" s="13" t="inlineStr">
        <is>
          <t>Volume of Part Cylinders [MF34.09]</t>
        </is>
      </c>
      <c r="D812" s="12" t="inlineStr">
        <is>
          <t>This nugget has learning material and questions covering the topic of the Volume of Part Cylinders.</t>
        </is>
      </c>
      <c r="E812" s="12" t="inlineStr">
        <is>
          <t>aab39a97-fb65-4aed-aa3e-b78fb65835b2</t>
        </is>
      </c>
    </row>
    <row r="813" ht="45" customHeight="1">
      <c r="A813" s="12" t="inlineStr">
        <is>
          <t>Area, Perimeter and Volume</t>
        </is>
      </c>
      <c r="B813" s="12" t="inlineStr">
        <is>
          <t>Volume</t>
        </is>
      </c>
      <c r="C813" s="13" t="inlineStr">
        <is>
          <t>Volume of a Sphere [MF34.10]</t>
        </is>
      </c>
      <c r="D813" s="12" t="inlineStr">
        <is>
          <t>This nugget has learning material and questions covering the topic of the Volume of a Sphere.</t>
        </is>
      </c>
      <c r="E813" s="12" t="inlineStr">
        <is>
          <t>0ee2b510-12c9-45fe-a6c5-9279223146c3</t>
        </is>
      </c>
    </row>
    <row r="814" ht="45" customHeight="1">
      <c r="A814" s="12" t="inlineStr">
        <is>
          <t>Area, Perimeter and Volume</t>
        </is>
      </c>
      <c r="B814" s="12" t="inlineStr">
        <is>
          <t>Volume</t>
        </is>
      </c>
      <c r="C814" s="13" t="inlineStr">
        <is>
          <t>Volume of a Sphere with the Radius Missing [MF34.11]</t>
        </is>
      </c>
      <c r="D814" s="12" t="inlineStr">
        <is>
          <t>This nugget has learning material and questions covering the topic of the Volume of a Sphere with the Radius Missing.</t>
        </is>
      </c>
      <c r="E814" s="12" t="inlineStr">
        <is>
          <t>41083e73-03d9-443c-90e2-f3a66beafa23</t>
        </is>
      </c>
    </row>
    <row r="815" ht="45" customHeight="1">
      <c r="A815" s="12" t="inlineStr">
        <is>
          <t>Area, Perimeter and Volume</t>
        </is>
      </c>
      <c r="B815" s="12" t="inlineStr">
        <is>
          <t>Volume</t>
        </is>
      </c>
      <c r="C815" s="13" t="inlineStr">
        <is>
          <t>Volume of a Cone [MF34.12]</t>
        </is>
      </c>
      <c r="D815" s="12" t="inlineStr">
        <is>
          <t>This nugget has learning material and questions covering the topic of the Volume of a Cone.</t>
        </is>
      </c>
      <c r="E815" s="12" t="inlineStr">
        <is>
          <t>e6c9b02b-5ced-4228-b3bf-35510710a166</t>
        </is>
      </c>
    </row>
    <row r="816" ht="45" customHeight="1">
      <c r="A816" s="12" t="inlineStr">
        <is>
          <t>Area, Perimeter and Volume</t>
        </is>
      </c>
      <c r="B816" s="12" t="inlineStr">
        <is>
          <t>Volume</t>
        </is>
      </c>
      <c r="C816" s="13" t="inlineStr">
        <is>
          <t>Volume of a Cone with the Radius Missing [MF34.13]</t>
        </is>
      </c>
      <c r="D816" s="12" t="inlineStr">
        <is>
          <t>This nugget has learning material and questions covering the topic of the Volume of a Cone with the Radius Missing.</t>
        </is>
      </c>
      <c r="E816" s="12" t="inlineStr">
        <is>
          <t>8413e6fa-cb7d-4e41-9942-34c68081e910</t>
        </is>
      </c>
    </row>
    <row r="817" ht="45" customHeight="1">
      <c r="A817" s="12" t="inlineStr">
        <is>
          <t>Area, Perimeter and Volume</t>
        </is>
      </c>
      <c r="B817" s="12" t="inlineStr">
        <is>
          <t>Volume</t>
        </is>
      </c>
      <c r="C817" s="13" t="inlineStr">
        <is>
          <t>Volume of a Hemisphere [MF34.14]</t>
        </is>
      </c>
      <c r="D817" s="12" t="inlineStr">
        <is>
          <t>This nugget has learning material and questions covering the topic of the Volume of a Hemisphere.</t>
        </is>
      </c>
      <c r="E817" s="12" t="inlineStr">
        <is>
          <t>429bd9ad-f8f1-4193-84df-cf5bf85b26d4</t>
        </is>
      </c>
    </row>
    <row r="818" ht="45" customHeight="1">
      <c r="A818" s="12" t="inlineStr">
        <is>
          <t>Area, Perimeter and Volume</t>
        </is>
      </c>
      <c r="B818" s="12" t="inlineStr">
        <is>
          <t>Volume</t>
        </is>
      </c>
      <c r="C818" s="13" t="inlineStr">
        <is>
          <t>Volume of Pyramids [MF34.15]</t>
        </is>
      </c>
      <c r="D818" s="12" t="inlineStr">
        <is>
          <t>This nugget has learning material and questions covering the topic of the Volume of Pyramids.</t>
        </is>
      </c>
      <c r="E818" s="12" t="inlineStr">
        <is>
          <t>d832715b-6d92-44ff-8e15-c16385ce8d84</t>
        </is>
      </c>
    </row>
    <row r="819" ht="45" customHeight="1">
      <c r="A819" s="12" t="inlineStr">
        <is>
          <t>Area, Perimeter and Volume</t>
        </is>
      </c>
      <c r="B819" s="12" t="inlineStr">
        <is>
          <t>Volume</t>
        </is>
      </c>
      <c r="C819" s="13" t="inlineStr">
        <is>
          <t>Volume of Composite Solids [MF34.16]</t>
        </is>
      </c>
      <c r="D819" s="12" t="inlineStr">
        <is>
          <t>This nugget has learning material and questions covering the topic of the Volume of Composite Solids.</t>
        </is>
      </c>
      <c r="E819" s="12" t="inlineStr">
        <is>
          <t>b7276b06-79dc-42b0-8c35-1470226e91d7</t>
        </is>
      </c>
    </row>
    <row r="820" ht="45" customHeight="1">
      <c r="A820" s="12" t="inlineStr">
        <is>
          <t>Area, Perimeter and Volume</t>
        </is>
      </c>
      <c r="B820" s="12" t="inlineStr">
        <is>
          <t>Volume</t>
        </is>
      </c>
      <c r="C820" s="13" t="inlineStr">
        <is>
          <t>Problem Solving with Volume [MH34.17]</t>
        </is>
      </c>
      <c r="D820" s="12" t="inlineStr">
        <is>
          <t>This nugget has learning material and questions covering the topic of Problem Solving with Volume.</t>
        </is>
      </c>
      <c r="E820" s="12" t="inlineStr">
        <is>
          <t>7fcc584f-0e6d-489f-890e-4bdd0c87425f</t>
        </is>
      </c>
    </row>
    <row r="821" ht="45" customHeight="1">
      <c r="A821" s="12" t="inlineStr">
        <is>
          <t>Area, Perimeter and Volume</t>
        </is>
      </c>
      <c r="B821" s="12" t="inlineStr">
        <is>
          <t>Volume</t>
        </is>
      </c>
      <c r="C821" s="13" t="inlineStr">
        <is>
          <t>Volume of Frustums [MH34.18]</t>
        </is>
      </c>
      <c r="D821" s="12" t="inlineStr">
        <is>
          <t>This nugget has learning material and questions covering the topic of Volume of Frustums.</t>
        </is>
      </c>
      <c r="E821" s="12" t="inlineStr">
        <is>
          <t>1c4ede60-c80b-4251-83c2-b182c7742280</t>
        </is>
      </c>
    </row>
    <row r="822" ht="45" customHeight="1">
      <c r="A822" s="12" t="inlineStr">
        <is>
          <t>Area, Perimeter and Volume</t>
        </is>
      </c>
      <c r="B822" s="12" t="inlineStr">
        <is>
          <t>Surface Area</t>
        </is>
      </c>
      <c r="C822" s="13" t="inlineStr">
        <is>
          <t>Diagnostic: Surface Area [MF00.50]</t>
        </is>
      </c>
      <c r="D822" s="12" t="inlineStr">
        <is>
          <t>This is a short diagnostic with questions on the topic of Surface Area.</t>
        </is>
      </c>
      <c r="E822" s="12" t="inlineStr">
        <is>
          <t>5f6039f3-7cac-489b-9c60-0297f6401ac5</t>
        </is>
      </c>
    </row>
    <row r="823" ht="45" customHeight="1">
      <c r="A823" s="12" t="inlineStr">
        <is>
          <t>Area, Perimeter and Volume</t>
        </is>
      </c>
      <c r="B823" s="12" t="inlineStr">
        <is>
          <t>Surface Area</t>
        </is>
      </c>
      <c r="C823" s="13" t="inlineStr">
        <is>
          <t>Surface Area of Cuboids [MF35.01]</t>
        </is>
      </c>
      <c r="D823" s="12" t="inlineStr">
        <is>
          <t>This nugget has learning material and questions covering the topic of the Surface Area of Cuboids.</t>
        </is>
      </c>
      <c r="E823" s="12" t="inlineStr">
        <is>
          <t>a59e44c2-9829-48bc-98d9-32b9ff49968e</t>
        </is>
      </c>
    </row>
    <row r="824" ht="45" customHeight="1">
      <c r="A824" s="12" t="inlineStr">
        <is>
          <t>Area, Perimeter and Volume</t>
        </is>
      </c>
      <c r="B824" s="12" t="inlineStr">
        <is>
          <t>Surface Area</t>
        </is>
      </c>
      <c r="C824" s="13" t="inlineStr">
        <is>
          <t>Surface Area of Prisms [MF35.02]</t>
        </is>
      </c>
      <c r="D824" s="12" t="inlineStr">
        <is>
          <t>This nugget has learning material and questions covering the topic of the Surface Area of Prisms.</t>
        </is>
      </c>
      <c r="E824" s="12" t="inlineStr">
        <is>
          <t>3d548d19-3d13-4d8d-8fec-ae078e598c88</t>
        </is>
      </c>
    </row>
    <row r="825" ht="45" customHeight="1">
      <c r="A825" s="12" t="inlineStr">
        <is>
          <t>Area, Perimeter and Volume</t>
        </is>
      </c>
      <c r="B825" s="12" t="inlineStr">
        <is>
          <t>Surface Area</t>
        </is>
      </c>
      <c r="C825" s="13" t="inlineStr">
        <is>
          <t>Surface Area of Cylinders [MF35.03]</t>
        </is>
      </c>
      <c r="D825" s="12" t="inlineStr">
        <is>
          <t>This nugget has learning material and questions covering the topic of the Surface Area of Cylinders.</t>
        </is>
      </c>
      <c r="E825" s="12" t="inlineStr">
        <is>
          <t>1267f81b-a5fd-4e10-a09b-513f1ae0a736</t>
        </is>
      </c>
    </row>
    <row r="826" ht="45" customHeight="1">
      <c r="A826" s="12" t="inlineStr">
        <is>
          <t>Area, Perimeter and Volume</t>
        </is>
      </c>
      <c r="B826" s="12" t="inlineStr">
        <is>
          <t>Surface Area</t>
        </is>
      </c>
      <c r="C826" s="13" t="inlineStr">
        <is>
          <t>Surface Area of Part Cylinders [MF35.04]</t>
        </is>
      </c>
      <c r="D826" s="12" t="inlineStr">
        <is>
          <t>This nugget has learning material and questions covering the topic of the Surface Area of Part-Cylinders.</t>
        </is>
      </c>
      <c r="E826" s="12" t="inlineStr">
        <is>
          <t>c58f7b52-c474-4390-ba5b-163b10df65d3</t>
        </is>
      </c>
    </row>
    <row r="827" ht="45" customHeight="1">
      <c r="A827" s="12" t="inlineStr">
        <is>
          <t>Area, Perimeter and Volume</t>
        </is>
      </c>
      <c r="B827" s="12" t="inlineStr">
        <is>
          <t>Surface Area</t>
        </is>
      </c>
      <c r="C827" s="13" t="inlineStr">
        <is>
          <t>Surface Area of Spheres [MF35.05]</t>
        </is>
      </c>
      <c r="D827" s="12" t="inlineStr">
        <is>
          <t>This nugget has learning material and questions covering the topic of the Surface Area of Spheres.</t>
        </is>
      </c>
      <c r="E827" s="12" t="inlineStr">
        <is>
          <t>300ca707-56ec-4920-8261-3575b70f1d0d</t>
        </is>
      </c>
    </row>
    <row r="828" ht="45" customHeight="1">
      <c r="A828" s="12" t="inlineStr">
        <is>
          <t>Area, Perimeter and Volume</t>
        </is>
      </c>
      <c r="B828" s="12" t="inlineStr">
        <is>
          <t>Surface Area</t>
        </is>
      </c>
      <c r="C828" s="13" t="inlineStr">
        <is>
          <t>Surface Area of Cones [MF35.06]</t>
        </is>
      </c>
      <c r="D828" s="12" t="inlineStr">
        <is>
          <t>This nugget has learning material and questions covering the topic of the Surface Area of Cones.</t>
        </is>
      </c>
      <c r="E828" s="12" t="inlineStr">
        <is>
          <t>682f9945-27f1-42f4-9903-31591b797835</t>
        </is>
      </c>
    </row>
    <row r="829" ht="45" customHeight="1">
      <c r="A829" s="12" t="inlineStr">
        <is>
          <t>Area, Perimeter and Volume</t>
        </is>
      </c>
      <c r="B829" s="12" t="inlineStr">
        <is>
          <t>Surface Area</t>
        </is>
      </c>
      <c r="C829" s="13" t="inlineStr">
        <is>
          <t>Surface Area of Pyramids [MF35.07]</t>
        </is>
      </c>
      <c r="D829" s="12" t="inlineStr">
        <is>
          <t>This nugget has learning material and questions covering the topic of the Surface Area of Pyramids.</t>
        </is>
      </c>
      <c r="E829" s="12" t="inlineStr">
        <is>
          <t>500895ca-a2f1-471e-9b2b-e710a2204fe9</t>
        </is>
      </c>
    </row>
    <row r="830" ht="45" customHeight="1">
      <c r="A830" s="12" t="inlineStr">
        <is>
          <t>Area, Perimeter and Volume</t>
        </is>
      </c>
      <c r="B830" s="12" t="inlineStr">
        <is>
          <t>Surface Area</t>
        </is>
      </c>
      <c r="C830" s="13" t="inlineStr">
        <is>
          <t>Surface Area of Composite Solids [MF35.08]</t>
        </is>
      </c>
      <c r="D830" s="12" t="inlineStr">
        <is>
          <t>This nugget has learning material and questions covering the topic of the Surface Area of Composite Solids.</t>
        </is>
      </c>
      <c r="E830" s="12" t="inlineStr">
        <is>
          <t>a822691d-54bc-4e7d-8c24-2913a6e662a9</t>
        </is>
      </c>
    </row>
    <row r="831" ht="45" customHeight="1">
      <c r="A831" s="12" t="inlineStr">
        <is>
          <t>Area, Perimeter and Volume</t>
        </is>
      </c>
      <c r="B831" s="12" t="inlineStr">
        <is>
          <t>Surface Area</t>
        </is>
      </c>
      <c r="C831" s="13" t="inlineStr">
        <is>
          <t>Problem Solving with Surface Area [MF35.09]</t>
        </is>
      </c>
      <c r="D831" s="12" t="inlineStr">
        <is>
          <t>This nugget has learning material and questions covering the topic of Problem Solving with Surface Area.</t>
        </is>
      </c>
      <c r="E831" s="12" t="inlineStr">
        <is>
          <t>b5f65d5c-fc3c-4599-a049-40ed0c238bf6</t>
        </is>
      </c>
    </row>
    <row r="832" ht="45" customHeight="1">
      <c r="A832" s="12" t="inlineStr">
        <is>
          <t>Pythagoras and Trigonometry</t>
        </is>
      </c>
      <c r="B832" s="12" t="inlineStr">
        <is>
          <t>Pythagoras' Theorem</t>
        </is>
      </c>
      <c r="C832" s="13" t="inlineStr">
        <is>
          <t>Diagnostic: Pythagoras' Theorem [MF00.56]</t>
        </is>
      </c>
      <c r="D832" s="12" t="inlineStr">
        <is>
          <t>This is a short diagnostic with questions on the topic of Pythagoras' Theorem.</t>
        </is>
      </c>
      <c r="E832" s="12" t="inlineStr">
        <is>
          <t>7584b66f-8b4d-428b-8b4e-6b5eb469edfe</t>
        </is>
      </c>
    </row>
    <row r="833" ht="45" customHeight="1">
      <c r="A833" s="12" t="inlineStr">
        <is>
          <t>Pythagoras and Trigonometry</t>
        </is>
      </c>
      <c r="B833" s="12" t="inlineStr">
        <is>
          <t>Pythagoras' Theorem</t>
        </is>
      </c>
      <c r="C833" s="13" t="inlineStr">
        <is>
          <t>Pythagoras' Theorem [MF44.01]</t>
        </is>
      </c>
      <c r="D833" s="12" t="inlineStr">
        <is>
          <t>This nugget has learning material and questions covering the topic of Pythagoras' Theorem.</t>
        </is>
      </c>
      <c r="E833" s="12" t="inlineStr">
        <is>
          <t>0bb6869a-7a46-44e8-8bb8-e38029185c0d</t>
        </is>
      </c>
    </row>
    <row r="834" ht="45" customHeight="1">
      <c r="A834" s="12" t="inlineStr">
        <is>
          <t>Pythagoras and Trigonometry</t>
        </is>
      </c>
      <c r="B834" s="12" t="inlineStr">
        <is>
          <t>Pythagoras' Theorem</t>
        </is>
      </c>
      <c r="C834" s="13" t="inlineStr">
        <is>
          <t>Pythagorean Triples [MH44.08]</t>
        </is>
      </c>
      <c r="D834" s="12" t="inlineStr">
        <is>
          <t xml:space="preserve">This nugget contains information on Pythagorean triples, including primitive triples and the application to questions using Pythagoras and right-angled trigonometry. </t>
        </is>
      </c>
      <c r="E834" s="12" t="inlineStr">
        <is>
          <t>cc6d0171-3968-4cf2-a0ba-aad6fd28c7f7</t>
        </is>
      </c>
    </row>
    <row r="835" ht="45" customHeight="1">
      <c r="A835" s="12" t="inlineStr">
        <is>
          <t>Pythagoras and Trigonometry</t>
        </is>
      </c>
      <c r="B835" s="12" t="inlineStr">
        <is>
          <t>Pythagoras' Theorem</t>
        </is>
      </c>
      <c r="C835" s="13" t="inlineStr">
        <is>
          <t>Pythagoras: Finding the Hypotenuse [MF44.02]</t>
        </is>
      </c>
      <c r="D835" s="12" t="inlineStr">
        <is>
          <t>This nugget has learning material and questions covering the topic of Pythagoras: Finding the Hypotenuse.</t>
        </is>
      </c>
      <c r="E835" s="12" t="inlineStr">
        <is>
          <t>6f11bb1a-8535-473a-ae16-391fe5fd06d3</t>
        </is>
      </c>
    </row>
    <row r="836" ht="45" customHeight="1">
      <c r="A836" s="12" t="inlineStr">
        <is>
          <t>Pythagoras and Trigonometry</t>
        </is>
      </c>
      <c r="B836" s="12" t="inlineStr">
        <is>
          <t>Pythagoras' Theorem</t>
        </is>
      </c>
      <c r="C836" s="13" t="inlineStr">
        <is>
          <t>Pythagoras: Finding a Short Side [MF44.03]</t>
        </is>
      </c>
      <c r="D836" s="12" t="inlineStr">
        <is>
          <t>This nugget has learning material and questions covering the topic of Pythagoras: Finding a Short Side.</t>
        </is>
      </c>
      <c r="E836" s="12" t="inlineStr">
        <is>
          <t>55874016-6115-4147-8138-4ba06c38e511</t>
        </is>
      </c>
    </row>
    <row r="837" ht="45" customHeight="1">
      <c r="A837" s="12" t="inlineStr">
        <is>
          <t>Pythagoras and Trigonometry</t>
        </is>
      </c>
      <c r="B837" s="12" t="inlineStr">
        <is>
          <t>Pythagoras' Theorem</t>
        </is>
      </c>
      <c r="C837" s="13" t="inlineStr">
        <is>
          <t>Pythagoras: Mixed Sides [MF44.04]</t>
        </is>
      </c>
      <c r="D837" s="12" t="inlineStr">
        <is>
          <t>This nugget has learning material and questions covering the topic of Pythagoras: Mixed Sides.</t>
        </is>
      </c>
      <c r="E837" s="12" t="inlineStr">
        <is>
          <t>67e54b50-54fb-4bb3-9d64-ec5f12a3a35f</t>
        </is>
      </c>
    </row>
    <row r="838" ht="45" customHeight="1">
      <c r="A838" s="12" t="inlineStr">
        <is>
          <t>Pythagoras and Trigonometry</t>
        </is>
      </c>
      <c r="B838" s="12" t="inlineStr">
        <is>
          <t>Pythagoras' Theorem</t>
        </is>
      </c>
      <c r="C838" s="13" t="inlineStr">
        <is>
          <t>Pythagoras: Using Coordinates [MF44.05]</t>
        </is>
      </c>
      <c r="D838" s="12" t="inlineStr">
        <is>
          <t>This nugget has learning material and questions covering the topic of Pythagoras: Using Coordinates.</t>
        </is>
      </c>
      <c r="E838" s="12" t="inlineStr">
        <is>
          <t>de2872c4-dd07-495d-b51a-9cdf5b67b99b</t>
        </is>
      </c>
    </row>
    <row r="839" ht="45" customHeight="1">
      <c r="A839" s="12" t="inlineStr">
        <is>
          <t>Pythagoras and Trigonometry</t>
        </is>
      </c>
      <c r="B839" s="12" t="inlineStr">
        <is>
          <t>Pythagoras' Theorem</t>
        </is>
      </c>
      <c r="C839" s="13" t="inlineStr">
        <is>
          <t>Pythagoras: Worded Questions [MF44.06]</t>
        </is>
      </c>
      <c r="D839" s="12" t="inlineStr">
        <is>
          <t>This nugget has learning material and questions covering the topic of Pythagoras: Worded Questions.</t>
        </is>
      </c>
      <c r="E839" s="12" t="inlineStr">
        <is>
          <t>e089e10d-2037-44c9-aee6-c23ec6e913ff</t>
        </is>
      </c>
    </row>
    <row r="840" ht="45" customHeight="1">
      <c r="A840" s="12" t="inlineStr">
        <is>
          <t>Pythagoras and Trigonometry</t>
        </is>
      </c>
      <c r="B840" s="12" t="inlineStr">
        <is>
          <t>Pythagoras' Theorem</t>
        </is>
      </c>
      <c r="C840" s="13" t="inlineStr">
        <is>
          <t>Pythagoras: Applied Questions [MF44.07]</t>
        </is>
      </c>
      <c r="D840" s="12" t="inlineStr">
        <is>
          <t>This nugget has learning material and questions covering the topic of Pythagoras: Applied Questions.</t>
        </is>
      </c>
      <c r="E840" s="12" t="inlineStr">
        <is>
          <t>e98bbfc1-dc5a-4cae-ba24-cffc59a2a500</t>
        </is>
      </c>
    </row>
    <row r="841" ht="45" customHeight="1">
      <c r="A841" s="12" t="inlineStr">
        <is>
          <t>Pythagoras and Trigonometry</t>
        </is>
      </c>
      <c r="B841" s="12" t="inlineStr">
        <is>
          <t>Right-Angled Trigonometry</t>
        </is>
      </c>
      <c r="C841" s="13" t="inlineStr">
        <is>
          <t>Diagnostic: Right-Angled Trigonometry [MF00.57]</t>
        </is>
      </c>
      <c r="D841" s="12" t="inlineStr">
        <is>
          <t>This is a short diagnostic with questions on the topic of Right-Angled Trigonometry.</t>
        </is>
      </c>
      <c r="E841" s="12" t="inlineStr">
        <is>
          <t>25b7e397-8834-45f1-b3d7-12cb8b0b1da3</t>
        </is>
      </c>
    </row>
    <row r="842" ht="45" customHeight="1">
      <c r="A842" s="12" t="inlineStr">
        <is>
          <t>Pythagoras and Trigonometry</t>
        </is>
      </c>
      <c r="B842" s="12" t="inlineStr">
        <is>
          <t>Right-Angled Trigonometry</t>
        </is>
      </c>
      <c r="C842" s="13" t="inlineStr">
        <is>
          <t>Introduction to SOHCAHTOA [MF45.01]</t>
        </is>
      </c>
      <c r="D842" s="12" t="inlineStr">
        <is>
          <t>This nugget has learning material and questions covering the topic of an Introduction to SOHCAHTOA.</t>
        </is>
      </c>
      <c r="E842" s="12" t="inlineStr">
        <is>
          <t>cb1c4d2d-9dd4-47d9-a1f3-7037ac60035d</t>
        </is>
      </c>
    </row>
    <row r="843" ht="45" customHeight="1">
      <c r="A843" s="12" t="inlineStr">
        <is>
          <t>Pythagoras and Trigonometry</t>
        </is>
      </c>
      <c r="B843" s="12" t="inlineStr">
        <is>
          <t>Right-Angled Trigonometry</t>
        </is>
      </c>
      <c r="C843" s="13" t="inlineStr">
        <is>
          <t>Trigonometry: Using a Calculator [MF45.02]</t>
        </is>
      </c>
      <c r="D843" s="12" t="inlineStr">
        <is>
          <t>This nugget has learning material and questions covering the topic of Trigonometry: Using a Calculator.</t>
        </is>
      </c>
      <c r="E843" s="12" t="inlineStr">
        <is>
          <t>2471c06d-760b-446f-8f03-d5e486986ed0</t>
        </is>
      </c>
    </row>
    <row r="844" ht="45" customHeight="1">
      <c r="A844" s="12" t="inlineStr">
        <is>
          <t>Pythagoras and Trigonometry</t>
        </is>
      </c>
      <c r="B844" s="12" t="inlineStr">
        <is>
          <t>Right-Angled Trigonometry</t>
        </is>
      </c>
      <c r="C844" s="13" t="inlineStr">
        <is>
          <t>Trigonometry: Missing Side 1 (Variable is Numerator) [MF45.03]</t>
        </is>
      </c>
      <c r="D844" s="12" t="inlineStr">
        <is>
          <t>This nugget has learning material and questions covering the topic of Trigonometry: Missing Side 1.</t>
        </is>
      </c>
      <c r="E844" s="12" t="inlineStr">
        <is>
          <t>6ccbd559-5808-44d7-9049-c4eeac256711</t>
        </is>
      </c>
    </row>
    <row r="845" ht="45" customHeight="1">
      <c r="A845" s="12" t="inlineStr">
        <is>
          <t>Pythagoras and Trigonometry</t>
        </is>
      </c>
      <c r="B845" s="12" t="inlineStr">
        <is>
          <t>Right-Angled Trigonometry</t>
        </is>
      </c>
      <c r="C845" s="13" t="inlineStr">
        <is>
          <t>Trigonometry: Missing Side 2 (Variable is Denominator) [MF45.04]</t>
        </is>
      </c>
      <c r="D845" s="12" t="inlineStr">
        <is>
          <t>This nugget has learning material and questions covering the topic of Trigonometry: Missing Side 2.</t>
        </is>
      </c>
      <c r="E845" s="12" t="inlineStr">
        <is>
          <t>f057c31d-4cb4-4b08-9843-cc52617df4aa</t>
        </is>
      </c>
    </row>
    <row r="846" ht="45" customHeight="1">
      <c r="A846" s="12" t="inlineStr">
        <is>
          <t>Pythagoras and Trigonometry</t>
        </is>
      </c>
      <c r="B846" s="12" t="inlineStr">
        <is>
          <t>Right-Angled Trigonometry</t>
        </is>
      </c>
      <c r="C846" s="13" t="inlineStr">
        <is>
          <t>Trigonometry: Missing Angle [MF45.05]</t>
        </is>
      </c>
      <c r="D846" s="12" t="inlineStr">
        <is>
          <t>This nugget has learning material and questions covering the topic of Trigonometry: Missing Angle.</t>
        </is>
      </c>
      <c r="E846" s="12" t="inlineStr">
        <is>
          <t>23a395bc-fffe-4767-bbef-d4f1f970b7a1</t>
        </is>
      </c>
    </row>
    <row r="847" ht="45" customHeight="1">
      <c r="A847" s="12" t="inlineStr">
        <is>
          <t>Pythagoras and Trigonometry</t>
        </is>
      </c>
      <c r="B847" s="12" t="inlineStr">
        <is>
          <t>Right-Angled Trigonometry</t>
        </is>
      </c>
      <c r="C847" s="13" t="inlineStr">
        <is>
          <t>Trigonometry: Worded Questions [MF45.06]</t>
        </is>
      </c>
      <c r="D847" s="12" t="inlineStr">
        <is>
          <t>This nugget has learning material and questions covering the topic of Trigonometry: Worded Questions.</t>
        </is>
      </c>
      <c r="E847" s="12" t="inlineStr">
        <is>
          <t>5ede8497-5aee-4b26-bfe6-a1f1f9af1064</t>
        </is>
      </c>
    </row>
    <row r="848" ht="45" customHeight="1">
      <c r="A848" s="12" t="inlineStr">
        <is>
          <t>Pythagoras and Trigonometry</t>
        </is>
      </c>
      <c r="B848" s="12" t="inlineStr">
        <is>
          <t>Right-Angled Trigonometry</t>
        </is>
      </c>
      <c r="C848" s="13" t="inlineStr">
        <is>
          <t>Angles of Elevation and Depression [MH45.11]</t>
        </is>
      </c>
      <c r="D848" s="12" t="inlineStr">
        <is>
          <t xml:space="preserve">This nugget covers using right-angled trigonometry (SOHCAHTOA) to solve problems with angles of elevation and depression. </t>
        </is>
      </c>
      <c r="E848" s="12" t="inlineStr">
        <is>
          <t>e16d4833-f290-4da0-a4ca-ba5ff06d606c</t>
        </is>
      </c>
    </row>
    <row r="849" ht="45" customHeight="1">
      <c r="A849" s="12" t="inlineStr">
        <is>
          <t>Pythagoras and Trigonometry</t>
        </is>
      </c>
      <c r="B849" s="12" t="inlineStr">
        <is>
          <t>Right-Angled Trigonometry</t>
        </is>
      </c>
      <c r="C849" s="13" t="inlineStr">
        <is>
          <t>Trigonometry and Pythagoras [MF45.08]</t>
        </is>
      </c>
      <c r="D849" s="12" t="inlineStr">
        <is>
          <t>This nugget has learning material and questions covering the topic of Trigonometry and Pythagoras.</t>
        </is>
      </c>
      <c r="E849" s="12" t="inlineStr">
        <is>
          <t>45d5125d-064b-48af-b9d8-072a750a6d75</t>
        </is>
      </c>
    </row>
    <row r="850" ht="45" customHeight="1">
      <c r="A850" s="12" t="inlineStr">
        <is>
          <t>Pythagoras and Trigonometry</t>
        </is>
      </c>
      <c r="B850" s="12" t="inlineStr">
        <is>
          <t>Non Right-Angled Trigonometry</t>
        </is>
      </c>
      <c r="C850" s="13" t="inlineStr">
        <is>
          <t>Diagnostic: Sine and Cosine Rules [MH00.36]</t>
        </is>
      </c>
      <c r="D850" s="12" t="inlineStr">
        <is>
          <t>This is a short diagnostic with questions on the topic of Sine and Cosine Rules.</t>
        </is>
      </c>
      <c r="E850" s="12" t="inlineStr">
        <is>
          <t>cc7bcfe0-cd4d-4947-88fb-a2bcb8994e9b</t>
        </is>
      </c>
    </row>
    <row r="851" ht="45" customHeight="1">
      <c r="A851" s="12" t="inlineStr">
        <is>
          <t>Pythagoras and Trigonometry</t>
        </is>
      </c>
      <c r="B851" s="12" t="inlineStr">
        <is>
          <t>Non Right-Angled Trigonometry</t>
        </is>
      </c>
      <c r="C851" s="13" t="inlineStr">
        <is>
          <t>Area using 1/2(ab)sin(C): Proof [MH58.01]</t>
        </is>
      </c>
      <c r="D851" s="12" t="inlineStr">
        <is>
          <t>This nugget has learning material and questions covering the topic of 1/2(ab)sin(C): Proof.</t>
        </is>
      </c>
      <c r="E851" s="12" t="inlineStr">
        <is>
          <t>a66ad273-ee64-4d6b-893c-d91bed4048e6</t>
        </is>
      </c>
    </row>
    <row r="852" ht="45" customHeight="1">
      <c r="A852" s="12" t="inlineStr">
        <is>
          <t>Pythagoras and Trigonometry</t>
        </is>
      </c>
      <c r="B852" s="12" t="inlineStr">
        <is>
          <t>Non Right-Angled Trigonometry</t>
        </is>
      </c>
      <c r="C852" s="13" t="inlineStr">
        <is>
          <t>1/2(ab)sin(C): Finding the area [MH58.02]</t>
        </is>
      </c>
      <c r="D852" s="12" t="inlineStr">
        <is>
          <t>This nugget has learning material and questions covering the topic of 1/2(ab)sin(C): Finding the area.</t>
        </is>
      </c>
      <c r="E852" s="12" t="inlineStr">
        <is>
          <t>5d2a72a1-998e-4d93-ad30-c769efb89bca</t>
        </is>
      </c>
    </row>
    <row r="853" ht="45" customHeight="1">
      <c r="A853" s="12" t="inlineStr">
        <is>
          <t>Pythagoras and Trigonometry</t>
        </is>
      </c>
      <c r="B853" s="12" t="inlineStr">
        <is>
          <t>Non Right-Angled Trigonometry</t>
        </is>
      </c>
      <c r="C853" s="13" t="inlineStr">
        <is>
          <t>1/2(ab)sin(C): Area with Missing Value [MH58.03]</t>
        </is>
      </c>
      <c r="D853" s="12" t="inlineStr">
        <is>
          <t>This nugget has learning material and questions covering the topic of 1/2(ab)sin(C): Missing Value.</t>
        </is>
      </c>
      <c r="E853" s="12" t="inlineStr">
        <is>
          <t>6ed2bb2d-4fc3-4bd5-b0ed-ef1f8652aca4</t>
        </is>
      </c>
    </row>
    <row r="854" ht="45" customHeight="1">
      <c r="A854" s="12" t="inlineStr">
        <is>
          <t>Pythagoras and Trigonometry</t>
        </is>
      </c>
      <c r="B854" s="12" t="inlineStr">
        <is>
          <t>Non Right-Angled Trigonometry</t>
        </is>
      </c>
      <c r="C854" s="13" t="inlineStr">
        <is>
          <t>1/2(ab)sin(C): Applied [MH58.04]</t>
        </is>
      </c>
      <c r="D854" s="12" t="inlineStr">
        <is>
          <t>This nugget has learning material and questions covering the topic of 1/2(ab)sin(C): Applied.</t>
        </is>
      </c>
      <c r="E854" s="12" t="inlineStr">
        <is>
          <t>c0b2c648-6388-4724-97b9-e63b092dcb24</t>
        </is>
      </c>
    </row>
    <row r="855" ht="45" customHeight="1">
      <c r="A855" s="12" t="inlineStr">
        <is>
          <t>Pythagoras and Trigonometry</t>
        </is>
      </c>
      <c r="B855" s="12" t="inlineStr">
        <is>
          <t>Non Right-Angled Trigonometry</t>
        </is>
      </c>
      <c r="C855" s="13" t="inlineStr">
        <is>
          <t>Sine Rule: Proof [MH58.05]</t>
        </is>
      </c>
      <c r="D855" s="12" t="inlineStr">
        <is>
          <t>This nugget has learning material and questions covering the topic of Sine Rule: Proof.</t>
        </is>
      </c>
      <c r="E855" s="12" t="inlineStr">
        <is>
          <t>d3a0f71a-c242-478b-8364-9db715e8746e</t>
        </is>
      </c>
    </row>
    <row r="856" ht="45" customHeight="1">
      <c r="A856" s="12" t="inlineStr">
        <is>
          <t>Pythagoras and Trigonometry</t>
        </is>
      </c>
      <c r="B856" s="12" t="inlineStr">
        <is>
          <t>Non Right-Angled Trigonometry</t>
        </is>
      </c>
      <c r="C856" s="13" t="inlineStr">
        <is>
          <t>Sine Rule: Sides [MH58.06]</t>
        </is>
      </c>
      <c r="D856" s="12" t="inlineStr">
        <is>
          <t>This nugget has learning material and questions covering the topic of Sine Rule: Sides.</t>
        </is>
      </c>
      <c r="E856" s="12" t="inlineStr">
        <is>
          <t>26fcc815-9bb7-48b1-b2d9-12b0464593fd</t>
        </is>
      </c>
    </row>
    <row r="857" ht="45" customHeight="1">
      <c r="A857" s="12" t="inlineStr">
        <is>
          <t>Pythagoras and Trigonometry</t>
        </is>
      </c>
      <c r="B857" s="12" t="inlineStr">
        <is>
          <t>Non Right-Angled Trigonometry</t>
        </is>
      </c>
      <c r="C857" s="13" t="inlineStr">
        <is>
          <t>Sine Rule: Angles [MH58.07]</t>
        </is>
      </c>
      <c r="D857" s="12" t="inlineStr">
        <is>
          <t>This nugget has learning material and questions covering the topic of Sine Rule: Angles.</t>
        </is>
      </c>
      <c r="E857" s="12" t="inlineStr">
        <is>
          <t>463ae777-c06c-439c-8ff2-0ff464c2fa81</t>
        </is>
      </c>
    </row>
    <row r="858" ht="45" customHeight="1">
      <c r="A858" s="12" t="inlineStr">
        <is>
          <t>Pythagoras and Trigonometry</t>
        </is>
      </c>
      <c r="B858" s="12" t="inlineStr">
        <is>
          <t>Non Right-Angled Trigonometry</t>
        </is>
      </c>
      <c r="C858" s="13" t="inlineStr">
        <is>
          <t>Sine Rule: Applied [MH58.08]</t>
        </is>
      </c>
      <c r="D858" s="12" t="inlineStr">
        <is>
          <t>This nugget has learning material and questions covering the topic of Sine Rule: Applied.</t>
        </is>
      </c>
      <c r="E858" s="12" t="inlineStr">
        <is>
          <t>ef4f51d2-5948-4e93-94a1-45e341396c95</t>
        </is>
      </c>
    </row>
    <row r="859" ht="45" customHeight="1">
      <c r="A859" s="12" t="inlineStr">
        <is>
          <t>Pythagoras and Trigonometry</t>
        </is>
      </c>
      <c r="B859" s="12" t="inlineStr">
        <is>
          <t>Non Right-Angled Trigonometry</t>
        </is>
      </c>
      <c r="C859" s="13" t="inlineStr">
        <is>
          <t>Cosine Rule: Proof [MH58.09]</t>
        </is>
      </c>
      <c r="D859" s="12" t="inlineStr">
        <is>
          <t>This nugget has learning material and questions covering the topic of Cosine Rule: Proof.</t>
        </is>
      </c>
      <c r="E859" s="12" t="inlineStr">
        <is>
          <t>2184d604-401a-4948-b933-3ae454df1063</t>
        </is>
      </c>
    </row>
    <row r="860" ht="45" customHeight="1">
      <c r="A860" s="12" t="inlineStr">
        <is>
          <t>Pythagoras and Trigonometry</t>
        </is>
      </c>
      <c r="B860" s="12" t="inlineStr">
        <is>
          <t>Non Right-Angled Trigonometry</t>
        </is>
      </c>
      <c r="C860" s="13" t="inlineStr">
        <is>
          <t>Cosine Rule: Finding a [MH58.10]</t>
        </is>
      </c>
      <c r="D860" s="12" t="inlineStr">
        <is>
          <t>This nugget has learning material and questions covering the topic of Cosine Rule: Finding a.</t>
        </is>
      </c>
      <c r="E860" s="12" t="inlineStr">
        <is>
          <t>33bcb5b3-cbb6-4db4-b065-0e8c4a2192ba</t>
        </is>
      </c>
    </row>
    <row r="861" ht="45" customHeight="1">
      <c r="A861" s="12" t="inlineStr">
        <is>
          <t>Pythagoras and Trigonometry</t>
        </is>
      </c>
      <c r="B861" s="12" t="inlineStr">
        <is>
          <t>Non Right-Angled Trigonometry</t>
        </is>
      </c>
      <c r="C861" s="13" t="inlineStr">
        <is>
          <t>Cosine Rule: Finding A [MH58.11]</t>
        </is>
      </c>
      <c r="D861" s="12" t="inlineStr">
        <is>
          <t>This nugget has learning material and questions covering the topic of Cosine Rule: Finding A.</t>
        </is>
      </c>
      <c r="E861" s="12" t="inlineStr">
        <is>
          <t>d65b44a9-d41a-4dc7-941f-53b8bc91c1fd</t>
        </is>
      </c>
    </row>
    <row r="862" ht="45" customHeight="1">
      <c r="A862" s="12" t="inlineStr">
        <is>
          <t>Pythagoras and Trigonometry</t>
        </is>
      </c>
      <c r="B862" s="12" t="inlineStr">
        <is>
          <t>Non Right-Angled Trigonometry</t>
        </is>
      </c>
      <c r="C862" s="13" t="inlineStr">
        <is>
          <t>Cosine Rule: Applied [MH58.12]</t>
        </is>
      </c>
      <c r="D862" s="12" t="inlineStr">
        <is>
          <t>This nugget has learning material and questions covering the topic of Cosine Rule: Applied.</t>
        </is>
      </c>
      <c r="E862" s="12" t="inlineStr">
        <is>
          <t>bd3e9de2-0c1b-4595-b1b8-f58e99bf5222</t>
        </is>
      </c>
    </row>
    <row r="863" ht="45" customHeight="1">
      <c r="A863" s="12" t="inlineStr">
        <is>
          <t>Pythagoras and Trigonometry</t>
        </is>
      </c>
      <c r="B863" s="12" t="inlineStr">
        <is>
          <t>Non Right-Angled Trigonometry</t>
        </is>
      </c>
      <c r="C863" s="13" t="inlineStr">
        <is>
          <t>Diagnostic: Mixed Trigonometry [MH00.37]</t>
        </is>
      </c>
      <c r="D863" s="12" t="inlineStr">
        <is>
          <t>This is a short diagnostic with questions on the topic of Mixed Trigonometry.</t>
        </is>
      </c>
      <c r="E863" s="12" t="inlineStr">
        <is>
          <t>e2027cec-f57c-4625-addb-c82f60d89d0e</t>
        </is>
      </c>
    </row>
    <row r="864" ht="45" customHeight="1">
      <c r="A864" s="12" t="inlineStr">
        <is>
          <t>Pythagoras and Trigonometry</t>
        </is>
      </c>
      <c r="B864" s="12" t="inlineStr">
        <is>
          <t>Non Right-Angled Trigonometry</t>
        </is>
      </c>
      <c r="C864" s="13" t="inlineStr">
        <is>
          <t>Choosing the Correct Trigonometric Rule [MH58.13]</t>
        </is>
      </c>
      <c r="D864" s="12" t="inlineStr">
        <is>
          <t>This nugget has learning material and questions covering the topic of Choosing the Correct Trigonometric Rule.</t>
        </is>
      </c>
      <c r="E864" s="12" t="inlineStr">
        <is>
          <t>63ac363d-19d7-48c8-b60f-f994c0157f05</t>
        </is>
      </c>
    </row>
    <row r="865" ht="45" customHeight="1">
      <c r="A865" s="12" t="inlineStr">
        <is>
          <t>Pythagoras and Trigonometry</t>
        </is>
      </c>
      <c r="B865" s="12" t="inlineStr">
        <is>
          <t>Non Right-Angled Trigonometry</t>
        </is>
      </c>
      <c r="C865" s="13" t="inlineStr">
        <is>
          <t>Mixed Trigonometry 1 [MH58.14]</t>
        </is>
      </c>
      <c r="D865" s="12" t="inlineStr">
        <is>
          <t>This nugget has learning material and questions covering the topic of Mixed Trigonometry 1.</t>
        </is>
      </c>
      <c r="E865" s="12" t="inlineStr">
        <is>
          <t>1aa05f77-08f3-4bee-820c-3467ae2e1c32</t>
        </is>
      </c>
    </row>
    <row r="866" ht="45" customHeight="1">
      <c r="A866" s="12" t="inlineStr">
        <is>
          <t>Pythagoras and Trigonometry</t>
        </is>
      </c>
      <c r="B866" s="12" t="inlineStr">
        <is>
          <t>Non Right-Angled Trigonometry</t>
        </is>
      </c>
      <c r="C866" s="13" t="inlineStr">
        <is>
          <t>Mixed Trigonometry 2: Multi-Step Problems [MH58.15]</t>
        </is>
      </c>
      <c r="D866" s="12" t="inlineStr">
        <is>
          <t>This nugget has learning material and questions covering the topic of Mixed Trigonometry 2.</t>
        </is>
      </c>
      <c r="E866" s="12" t="inlineStr">
        <is>
          <t>8ba13367-30ad-40ee-b2e3-c31290297e42</t>
        </is>
      </c>
    </row>
    <row r="867" ht="45" customHeight="1">
      <c r="A867" s="12" t="inlineStr">
        <is>
          <t>Pythagoras and Trigonometry</t>
        </is>
      </c>
      <c r="B867" s="12" t="inlineStr">
        <is>
          <t>Non Right-Angled Trigonometry</t>
        </is>
      </c>
      <c r="C867" s="13" t="inlineStr">
        <is>
          <t>Mixed Trigonometry 3: Multi-Step Problems [MH58.16]</t>
        </is>
      </c>
      <c r="D867" s="12" t="inlineStr">
        <is>
          <t>This nugget has learning material and questions covering the topic of Mixed Trigonometry 3.</t>
        </is>
      </c>
      <c r="E867" s="12" t="inlineStr">
        <is>
          <t>16a6acb1-f857-40f2-91c4-c9db6b25569e</t>
        </is>
      </c>
    </row>
    <row r="868" ht="45" customHeight="1">
      <c r="A868" s="12" t="inlineStr">
        <is>
          <t>Pythagoras and Trigonometry</t>
        </is>
      </c>
      <c r="B868" s="12" t="inlineStr">
        <is>
          <t>Non Right-Angled Trigonometry</t>
        </is>
      </c>
      <c r="C868" s="13" t="inlineStr">
        <is>
          <t>Mixed Trigonometry 4: Non-Calculator [MH58.17]</t>
        </is>
      </c>
      <c r="D868" s="12" t="inlineStr">
        <is>
          <t>This nugget has learning material and questions covering the topic of Mixed Trigonometry 4 (No Calculator).</t>
        </is>
      </c>
      <c r="E868" s="12" t="inlineStr">
        <is>
          <t>71c7787c-7b20-4d50-9868-9c52f4d5814b</t>
        </is>
      </c>
    </row>
    <row r="869" ht="45" customHeight="1">
      <c r="A869" s="12" t="inlineStr">
        <is>
          <t>Pythagoras and Trigonometry</t>
        </is>
      </c>
      <c r="B869" s="12" t="inlineStr">
        <is>
          <t>Non Right-Angled Trigonometry</t>
        </is>
      </c>
      <c r="C869" s="13" t="inlineStr">
        <is>
          <t>Mixed Trigonometry 5: Bearings [MH58.18]</t>
        </is>
      </c>
      <c r="D869" s="12" t="inlineStr">
        <is>
          <t>This nugget has learning material and questions covering the topic of Mixed Trigonometry 5.</t>
        </is>
      </c>
      <c r="E869" s="12" t="inlineStr">
        <is>
          <t>ca0a1083-871f-43c2-b529-6e30353d7f48</t>
        </is>
      </c>
    </row>
    <row r="870" ht="45" customHeight="1">
      <c r="A870" s="12" t="inlineStr">
        <is>
          <t>Pythagoras and Trigonometry</t>
        </is>
      </c>
      <c r="B870" s="12" t="inlineStr">
        <is>
          <t>3D Pythagoras and Trigonometry</t>
        </is>
      </c>
      <c r="C870" s="13" t="inlineStr">
        <is>
          <t>Diagnostic: 3D Pythagoras and Trigonometry [MH00.38]</t>
        </is>
      </c>
      <c r="D870" s="12" t="inlineStr">
        <is>
          <t>This is a short diagnostic with questions on the topic of 3D Pythagoras and Trigonometry.</t>
        </is>
      </c>
      <c r="E870" s="12" t="inlineStr">
        <is>
          <t>f912a057-b889-4def-9dd3-c1ceeec645ad</t>
        </is>
      </c>
    </row>
    <row r="871" ht="45" customHeight="1">
      <c r="A871" s="12" t="inlineStr">
        <is>
          <t>Pythagoras and Trigonometry</t>
        </is>
      </c>
      <c r="B871" s="12" t="inlineStr">
        <is>
          <t>3D Pythagoras and Trigonometry</t>
        </is>
      </c>
      <c r="C871" s="13" t="inlineStr">
        <is>
          <t>3D Pythagoras 1: Cuboids [MH59.01]</t>
        </is>
      </c>
      <c r="D871" s="12" t="inlineStr">
        <is>
          <t>This nugget has learning material and questions covering the topic of 3D Pythagoras in cuboids.</t>
        </is>
      </c>
      <c r="E871" s="12" t="inlineStr">
        <is>
          <t>e11cb6dc-6e1f-4f44-83e8-63968b8d4f99</t>
        </is>
      </c>
    </row>
    <row r="872" ht="45" customHeight="1">
      <c r="A872" s="12" t="inlineStr">
        <is>
          <t>Pythagoras and Trigonometry</t>
        </is>
      </c>
      <c r="B872" s="12" t="inlineStr">
        <is>
          <t>3D Pythagoras and Trigonometry</t>
        </is>
      </c>
      <c r="C872" s="13" t="inlineStr">
        <is>
          <t>3D Pythagoras 2: Pyramids and Cylinders [MH59.02]</t>
        </is>
      </c>
      <c r="D872" s="12" t="inlineStr">
        <is>
          <t>This nugget has learning material and questions covering the topic of 3D Pythagoras in pyramids and cylinders.</t>
        </is>
      </c>
      <c r="E872" s="12" t="inlineStr">
        <is>
          <t>e96ad80b-bc50-4df1-bc41-aeecab10954b</t>
        </is>
      </c>
    </row>
    <row r="873" ht="45" customHeight="1">
      <c r="A873" s="12" t="inlineStr">
        <is>
          <t>Pythagoras and Trigonometry</t>
        </is>
      </c>
      <c r="B873" s="12" t="inlineStr">
        <is>
          <t>3D Pythagoras and Trigonometry</t>
        </is>
      </c>
      <c r="C873" s="13" t="inlineStr">
        <is>
          <t>3D SOH CAH TOA [MH59.03]</t>
        </is>
      </c>
      <c r="D873" s="12" t="inlineStr">
        <is>
          <t>This nugget has learning material and questions covering the topic of 3D Trigonometry in right-angled triangles.</t>
        </is>
      </c>
      <c r="E873" s="12" t="inlineStr">
        <is>
          <t>2e52c859-045f-41c7-a1c9-185db5427b59</t>
        </is>
      </c>
    </row>
    <row r="874" ht="45" customHeight="1">
      <c r="A874" s="12" t="inlineStr">
        <is>
          <t>Pythagoras and Trigonometry</t>
        </is>
      </c>
      <c r="B874" s="12" t="inlineStr">
        <is>
          <t>3D Pythagoras and Trigonometry</t>
        </is>
      </c>
      <c r="C874" s="13" t="inlineStr">
        <is>
          <t>3D Trigonometry [MH59.04]</t>
        </is>
      </c>
      <c r="D874" s="12" t="inlineStr">
        <is>
          <t>This nugget has learning material and questions covering the topic of 3D Trigonometry in non-right-angled triangles.</t>
        </is>
      </c>
      <c r="E874" s="12" t="inlineStr">
        <is>
          <t>ee282679-f998-4d26-8a1f-47b004684b4a</t>
        </is>
      </c>
    </row>
    <row r="875" ht="45" customHeight="1">
      <c r="A875" s="12" t="inlineStr">
        <is>
          <t>Pythagoras and Trigonometry</t>
        </is>
      </c>
      <c r="B875" s="12" t="inlineStr">
        <is>
          <t>3D Pythagoras and Trigonometry</t>
        </is>
      </c>
      <c r="C875" s="13" t="inlineStr">
        <is>
          <t>3D Trigonometry: Problem Solving [MH59.05]</t>
        </is>
      </c>
      <c r="D875" s="12" t="inlineStr">
        <is>
          <t>This nugget has learning material and questions covering the topic of 3D Trigonometry: Problem Solving.</t>
        </is>
      </c>
      <c r="E875" s="12" t="inlineStr">
        <is>
          <t>905fd852-a2dc-4e15-a350-5c08a8216ffb</t>
        </is>
      </c>
    </row>
    <row r="876" ht="45" customHeight="1">
      <c r="A876" s="12" t="inlineStr">
        <is>
          <t>Probability</t>
        </is>
      </c>
      <c r="B876" s="12" t="inlineStr">
        <is>
          <t>Calculating Probability</t>
        </is>
      </c>
      <c r="C876" s="13" t="inlineStr">
        <is>
          <t>Diagnostic: Calculating Probability [MF00.65]</t>
        </is>
      </c>
      <c r="D876" s="12" t="inlineStr">
        <is>
          <t>This is a short diagnostic with questions on the topic of Probability 1.</t>
        </is>
      </c>
      <c r="E876" s="12" t="inlineStr">
        <is>
          <t>5245db11-494c-4786-91ee-d9d40361accd</t>
        </is>
      </c>
    </row>
    <row r="877" ht="45" customHeight="1">
      <c r="A877" s="12" t="inlineStr">
        <is>
          <t>Probability</t>
        </is>
      </c>
      <c r="B877" s="12" t="inlineStr">
        <is>
          <t>Calculating Probability</t>
        </is>
      </c>
      <c r="C877" s="13" t="inlineStr">
        <is>
          <t>Probability Scale in Words [MF46.01]</t>
        </is>
      </c>
      <c r="D877" s="12" t="inlineStr">
        <is>
          <t>This nugget has learning material and questions covering the topic of Probability Scale in Words.</t>
        </is>
      </c>
      <c r="E877" s="12" t="inlineStr">
        <is>
          <t>0e35af1f-b210-448c-9ae9-b3c365ebbe92</t>
        </is>
      </c>
    </row>
    <row r="878" ht="45" customHeight="1">
      <c r="A878" s="12" t="inlineStr">
        <is>
          <t>Probability</t>
        </is>
      </c>
      <c r="B878" s="12" t="inlineStr">
        <is>
          <t>Calculating Probability</t>
        </is>
      </c>
      <c r="C878" s="13" t="inlineStr">
        <is>
          <t>Probability Scale in Numbers [MF46.02]</t>
        </is>
      </c>
      <c r="D878" s="12" t="inlineStr">
        <is>
          <t>This nugget has learning material and questions covering the topic of Probability Scale in Numbers.</t>
        </is>
      </c>
      <c r="E878" s="12" t="inlineStr">
        <is>
          <t>0b3d3a0b-790a-4727-b0e3-d3880ab17393</t>
        </is>
      </c>
    </row>
    <row r="879" ht="45" customHeight="1">
      <c r="A879" s="12" t="inlineStr">
        <is>
          <t>Probability</t>
        </is>
      </c>
      <c r="B879" s="12" t="inlineStr">
        <is>
          <t>Calculating Probability</t>
        </is>
      </c>
      <c r="C879" s="13" t="inlineStr">
        <is>
          <t>Calculating Probability [MF46.03]</t>
        </is>
      </c>
      <c r="D879" s="12" t="inlineStr">
        <is>
          <t>This nugget has learning material and questions covering the topic of Calculating Probability.</t>
        </is>
      </c>
      <c r="E879" s="12" t="inlineStr">
        <is>
          <t>481c0879-9d89-4966-b79c-a70e8f602e5e</t>
        </is>
      </c>
    </row>
    <row r="880" ht="45" customHeight="1">
      <c r="A880" s="12" t="inlineStr">
        <is>
          <t>Probability</t>
        </is>
      </c>
      <c r="B880" s="12" t="inlineStr">
        <is>
          <t>Calculating Probability</t>
        </is>
      </c>
      <c r="C880" s="13" t="inlineStr">
        <is>
          <t>Mutually Exclusive Events [MF46.04]</t>
        </is>
      </c>
      <c r="D880" s="12" t="inlineStr">
        <is>
          <t>This nugget has learning material and questions covering the topic of Mutually Exclusive Events.</t>
        </is>
      </c>
      <c r="E880" s="12" t="inlineStr">
        <is>
          <t>9f089909-7216-477e-be92-d371dfadfa4f</t>
        </is>
      </c>
    </row>
    <row r="881" ht="45" customHeight="1">
      <c r="A881" s="12" t="inlineStr">
        <is>
          <t>Probability</t>
        </is>
      </c>
      <c r="B881" s="12" t="inlineStr">
        <is>
          <t>Calculating Probability</t>
        </is>
      </c>
      <c r="C881" s="13" t="inlineStr">
        <is>
          <t>Two Way Tables: Probability [MF46.05]</t>
        </is>
      </c>
      <c r="D881" s="12" t="inlineStr">
        <is>
          <t>This nugget has learning material and questions covering the topic of Two Way Tables: Probability.</t>
        </is>
      </c>
      <c r="E881" s="12" t="inlineStr">
        <is>
          <t>eaeb040e-1f99-4d14-af15-f52e91632f0b</t>
        </is>
      </c>
    </row>
    <row r="882" ht="45" customHeight="1">
      <c r="A882" s="12" t="inlineStr">
        <is>
          <t>Probability</t>
        </is>
      </c>
      <c r="B882" s="12" t="inlineStr">
        <is>
          <t>Calculating Probability</t>
        </is>
      </c>
      <c r="C882" s="13" t="inlineStr">
        <is>
          <t>Listing Outcomes [MF46.06]</t>
        </is>
      </c>
      <c r="D882" s="12" t="inlineStr">
        <is>
          <t>This nugget has learning material and questions covering the topic of Listing Outcomes.</t>
        </is>
      </c>
      <c r="E882" s="12" t="inlineStr">
        <is>
          <t>b8d97ce9-060d-4036-b6ee-4fa4cb831d36</t>
        </is>
      </c>
    </row>
    <row r="883" ht="45" customHeight="1">
      <c r="A883" s="12" t="inlineStr">
        <is>
          <t>Probability</t>
        </is>
      </c>
      <c r="B883" s="12" t="inlineStr">
        <is>
          <t>Calculating Probability</t>
        </is>
      </c>
      <c r="C883" s="13" t="inlineStr">
        <is>
          <t>Product Rule for Counting [MH46.18]</t>
        </is>
      </c>
      <c r="D883" s="12" t="inlineStr">
        <is>
          <t>This nugget has learning material and questions covering the topic of Product Rule for Counting.</t>
        </is>
      </c>
      <c r="E883" s="12" t="inlineStr">
        <is>
          <t>3365ec17-3e03-4681-b15e-6cfa50009c75</t>
        </is>
      </c>
    </row>
    <row r="884" ht="45" customHeight="1">
      <c r="A884" s="12" t="inlineStr">
        <is>
          <t>Probability</t>
        </is>
      </c>
      <c r="B884" s="12" t="inlineStr">
        <is>
          <t>Calculating Probability</t>
        </is>
      </c>
      <c r="C884" s="13" t="inlineStr">
        <is>
          <t>Sample Spaces [MF46.07]</t>
        </is>
      </c>
      <c r="D884" s="12" t="inlineStr">
        <is>
          <t>This nugget has learning material and questions covering the topic of Sample Spaces.</t>
        </is>
      </c>
      <c r="E884" s="12" t="inlineStr">
        <is>
          <t>3e1cec37-9b16-4fe1-8e52-79e7a352a760</t>
        </is>
      </c>
    </row>
    <row r="885" ht="45" customHeight="1">
      <c r="A885" s="12" t="inlineStr">
        <is>
          <t>Probability</t>
        </is>
      </c>
      <c r="B885" s="12" t="inlineStr">
        <is>
          <t>Calculating Probability</t>
        </is>
      </c>
      <c r="C885" s="13" t="inlineStr">
        <is>
          <t>Relative Frequency [MF46.08]</t>
        </is>
      </c>
      <c r="D885" s="12" t="inlineStr">
        <is>
          <t>This nugget has learning material and questions covering the topic of Relative Frequency.</t>
        </is>
      </c>
      <c r="E885" s="12" t="inlineStr">
        <is>
          <t>28dfc1d7-2558-4bcc-a963-855dbb3c2a6d</t>
        </is>
      </c>
    </row>
    <row r="886" ht="45" customHeight="1">
      <c r="A886" s="12" t="inlineStr">
        <is>
          <t>Probability</t>
        </is>
      </c>
      <c r="B886" s="12" t="inlineStr">
        <is>
          <t>Calculating Probability</t>
        </is>
      </c>
      <c r="C886" s="13" t="inlineStr">
        <is>
          <t>Graphical Representation of Relative Frequency [MF46.30]</t>
        </is>
      </c>
      <c r="D88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6" s="12" t="inlineStr">
        <is>
          <t>cef5e621-0793-4140-849d-7262437e3cd3</t>
        </is>
      </c>
    </row>
    <row r="887" ht="45" customHeight="1">
      <c r="A887" s="12" t="inlineStr">
        <is>
          <t>Probability</t>
        </is>
      </c>
      <c r="B887" s="12" t="inlineStr">
        <is>
          <t>Calculating Probability</t>
        </is>
      </c>
      <c r="C887" s="13" t="inlineStr">
        <is>
          <t>Expected Frequency [MF46.09]</t>
        </is>
      </c>
      <c r="D887" s="12" t="inlineStr">
        <is>
          <t>This nugget has learning material and questions covering the topic of Expected Frequency.</t>
        </is>
      </c>
      <c r="E887" s="12" t="inlineStr">
        <is>
          <t>e7553905-e8d6-4eed-807b-8727e0f154cf</t>
        </is>
      </c>
    </row>
    <row r="888" ht="45" customHeight="1">
      <c r="A888" s="12" t="inlineStr">
        <is>
          <t>Probability</t>
        </is>
      </c>
      <c r="B888" s="12" t="inlineStr">
        <is>
          <t>Calculating Probability</t>
        </is>
      </c>
      <c r="C888" s="13" t="inlineStr">
        <is>
          <t>Frequency Trees [MF46.10]</t>
        </is>
      </c>
      <c r="D888" s="12" t="inlineStr">
        <is>
          <t>This nugget has learning material and questions covering the topic of Frequency Trees.</t>
        </is>
      </c>
      <c r="E888" s="12" t="inlineStr">
        <is>
          <t>dfac4ee5-38c8-43d7-b6b0-c8a68142b3b7</t>
        </is>
      </c>
    </row>
    <row r="889" ht="45" customHeight="1">
      <c r="A889" s="12" t="inlineStr">
        <is>
          <t>Probability</t>
        </is>
      </c>
      <c r="B889" s="12" t="inlineStr">
        <is>
          <t>Calculating Probability</t>
        </is>
      </c>
      <c r="C889" s="13" t="inlineStr">
        <is>
          <t>Interpreting Frequency Trees [MF46.11]</t>
        </is>
      </c>
      <c r="D889" s="12" t="inlineStr">
        <is>
          <t>This nugget has learning material and questions covering the topic of Interpreting Frequency Trees.</t>
        </is>
      </c>
      <c r="E889" s="12" t="inlineStr">
        <is>
          <t>ab2aaf76-fd6f-44f9-ad56-ed92c4a9f646</t>
        </is>
      </c>
    </row>
    <row r="890" ht="45" customHeight="1">
      <c r="A890" s="12" t="inlineStr">
        <is>
          <t>Probability</t>
        </is>
      </c>
      <c r="B890" s="12" t="inlineStr">
        <is>
          <t>Calculating Probability</t>
        </is>
      </c>
      <c r="C890" s="13" t="inlineStr">
        <is>
          <t>Multiplication Law of Probability (AND) [MF46.12]</t>
        </is>
      </c>
      <c r="D890" s="12" t="inlineStr">
        <is>
          <t>This nugget has learning material and questions covering the topic of Probability: More than one Event 1.</t>
        </is>
      </c>
      <c r="E890" s="12" t="inlineStr">
        <is>
          <t>bfdaae2e-fd51-4645-ac7f-9fc949616a53</t>
        </is>
      </c>
    </row>
    <row r="891" ht="45" customHeight="1">
      <c r="A891" s="12" t="inlineStr">
        <is>
          <t>Probability</t>
        </is>
      </c>
      <c r="B891" s="12" t="inlineStr">
        <is>
          <t>Calculating Probability</t>
        </is>
      </c>
      <c r="C891" s="13" t="inlineStr">
        <is>
          <t>Addition Law of Probability (OR) [MF46.13]</t>
        </is>
      </c>
      <c r="D891" s="12" t="inlineStr">
        <is>
          <t>This nugget has learning material and questions covering the topic of Probability: More than one Event 2.</t>
        </is>
      </c>
      <c r="E891" s="12" t="inlineStr">
        <is>
          <t>815fcd82-18ed-4a5e-bfcd-240e3fd46d2b</t>
        </is>
      </c>
    </row>
    <row r="892" ht="45" customHeight="1">
      <c r="A892" s="12" t="inlineStr">
        <is>
          <t>Probability</t>
        </is>
      </c>
      <c r="B892" s="12" t="inlineStr">
        <is>
          <t>Calculating Probability</t>
        </is>
      </c>
      <c r="C892" s="13" t="inlineStr">
        <is>
          <t>Addition Law of Probability (General OR) [MH46.19]</t>
        </is>
      </c>
      <c r="D892" s="12" t="inlineStr">
        <is>
          <t>This nugget has learning material and questions covering the topic of Addition Law of Probability (General OR).</t>
        </is>
      </c>
      <c r="E892" s="12" t="inlineStr">
        <is>
          <t>065e0d93-59d9-4d09-977d-0e0f85a249c0</t>
        </is>
      </c>
    </row>
    <row r="893" ht="45" customHeight="1">
      <c r="A893" s="12" t="inlineStr">
        <is>
          <t>Probability</t>
        </is>
      </c>
      <c r="B893" s="12" t="inlineStr">
        <is>
          <t>Calculating Probability</t>
        </is>
      </c>
      <c r="C893" s="13" t="inlineStr">
        <is>
          <t>Combined Events (Dependent Events) [MF46.29]</t>
        </is>
      </c>
      <c r="D893" s="12" t="inlineStr">
        <is>
          <t>This nugget covers calculating the probability of dependent events without using a probability tree.</t>
        </is>
      </c>
      <c r="E893" s="12" t="inlineStr">
        <is>
          <t>ab10a32c-3511-449a-ab98-6d17ae572a7c</t>
        </is>
      </c>
    </row>
    <row r="894" ht="45" customHeight="1">
      <c r="A894" s="12" t="inlineStr">
        <is>
          <t>Probability</t>
        </is>
      </c>
      <c r="B894" s="12" t="inlineStr">
        <is>
          <t>Tree Diagrams</t>
        </is>
      </c>
      <c r="C894" s="13" t="inlineStr">
        <is>
          <t>Diagnostic: Tree Diagrams [MF00.66]</t>
        </is>
      </c>
      <c r="D894" s="12" t="inlineStr">
        <is>
          <t>This is a short diagnostic with questions on the topic of Tree Diagrams 1.</t>
        </is>
      </c>
      <c r="E894" s="12" t="inlineStr">
        <is>
          <t>37bf20a0-2fe0-4975-8bd8-3c34cce5e5a3</t>
        </is>
      </c>
    </row>
    <row r="895" ht="45" customHeight="1">
      <c r="A895" s="12" t="inlineStr">
        <is>
          <t>Probability</t>
        </is>
      </c>
      <c r="B895" s="12" t="inlineStr">
        <is>
          <t>Tree Diagrams</t>
        </is>
      </c>
      <c r="C895" s="13" t="inlineStr">
        <is>
          <t>Tree Diagrams 1: Completing Diagrams [MF46.14]</t>
        </is>
      </c>
      <c r="D895" s="12" t="inlineStr">
        <is>
          <t>This nugget has learning material and questions covering the topic of Tree Diagrams 1.</t>
        </is>
      </c>
      <c r="E895" s="12" t="inlineStr">
        <is>
          <t>adae9613-079c-41b2-a972-38a6d7ca53bb</t>
        </is>
      </c>
    </row>
    <row r="896" ht="45" customHeight="1">
      <c r="A896" s="12" t="inlineStr">
        <is>
          <t>Probability</t>
        </is>
      </c>
      <c r="B896" s="12" t="inlineStr">
        <is>
          <t>Tree Diagrams</t>
        </is>
      </c>
      <c r="C896" s="13" t="inlineStr">
        <is>
          <t>Tree Diagrams 2: Calculating Probability of Single Outcome [MF46.15]</t>
        </is>
      </c>
      <c r="D896" s="12" t="inlineStr">
        <is>
          <t>This nugget has learning material and questions covering the topic of Tree Diagrams 2.</t>
        </is>
      </c>
      <c r="E896" s="12" t="inlineStr">
        <is>
          <t>5a458849-fe68-469a-a4da-edc911e0f91f</t>
        </is>
      </c>
    </row>
    <row r="897" ht="45" customHeight="1">
      <c r="A897" s="12" t="inlineStr">
        <is>
          <t>Probability</t>
        </is>
      </c>
      <c r="B897" s="12" t="inlineStr">
        <is>
          <t>Tree Diagrams</t>
        </is>
      </c>
      <c r="C897" s="13" t="inlineStr">
        <is>
          <t>Tree Diagrams 3: Calculating Probability of Multiple Outcomes [MF46.16]</t>
        </is>
      </c>
      <c r="D897" s="12" t="inlineStr">
        <is>
          <t>This nugget has learning material and questions covering the topic of Tree Diagrams 3.</t>
        </is>
      </c>
      <c r="E897" s="12" t="inlineStr">
        <is>
          <t>42742733-4731-4e89-adea-18d16c18f976</t>
        </is>
      </c>
    </row>
    <row r="898" ht="45" customHeight="1">
      <c r="A898" s="12" t="inlineStr">
        <is>
          <t>Probability</t>
        </is>
      </c>
      <c r="B898" s="12" t="inlineStr">
        <is>
          <t>Tree Diagrams</t>
        </is>
      </c>
      <c r="C898" s="13" t="inlineStr">
        <is>
          <t>Tree Diagrams 4: AND/OR Statements (2 Branch Trees) [MF46.17]</t>
        </is>
      </c>
      <c r="D898" s="12" t="inlineStr">
        <is>
          <t>This nugget has learning material and questions covering the topic of Tree Diagrams 2.</t>
        </is>
      </c>
      <c r="E898" s="12" t="inlineStr">
        <is>
          <t>9c0934ac-6976-4e22-8368-baa52bd68235</t>
        </is>
      </c>
    </row>
    <row r="899" ht="45" customHeight="1">
      <c r="A899" s="12" t="inlineStr">
        <is>
          <t>Probability</t>
        </is>
      </c>
      <c r="B899" s="12" t="inlineStr">
        <is>
          <t>Tree Diagrams</t>
        </is>
      </c>
      <c r="C899" s="13" t="inlineStr">
        <is>
          <t>Diagnostic: Tree Diagrams (Advanced) [MH00.41]</t>
        </is>
      </c>
      <c r="D899" s="12" t="inlineStr">
        <is>
          <t>This is a short diagnostic with questions on the topic of Tree Diagrams 2.</t>
        </is>
      </c>
      <c r="E899" s="12" t="inlineStr">
        <is>
          <t>ec33f2c3-7cd7-465e-853a-e6bbf23feec5</t>
        </is>
      </c>
    </row>
    <row r="900" ht="45" customHeight="1">
      <c r="A900" s="12" t="inlineStr">
        <is>
          <t>Probability</t>
        </is>
      </c>
      <c r="B900" s="12" t="inlineStr">
        <is>
          <t>Tree Diagrams</t>
        </is>
      </c>
      <c r="C900" s="13" t="inlineStr">
        <is>
          <t>Tree Diagrams 5: AND/OR Statements (3 Branch Trees) [MH46.20]</t>
        </is>
      </c>
      <c r="D900" s="12" t="inlineStr">
        <is>
          <t>This nugget has learning material and questions covering the topic of Tree Diagrams 5.</t>
        </is>
      </c>
      <c r="E900" s="12" t="inlineStr">
        <is>
          <t>e214d8db-d9b7-40b4-acfc-e61ce04be7fb</t>
        </is>
      </c>
    </row>
    <row r="901" ht="45" customHeight="1">
      <c r="A901" s="12" t="inlineStr">
        <is>
          <t>Probability</t>
        </is>
      </c>
      <c r="B901" s="12" t="inlineStr">
        <is>
          <t>Tree Diagrams</t>
        </is>
      </c>
      <c r="C901" s="13" t="inlineStr">
        <is>
          <t>Tree Diagrams 6: AND/OR Statements (No Tree Given) [MH46.21]</t>
        </is>
      </c>
      <c r="D901" s="12" t="inlineStr">
        <is>
          <t>This nugget has learning material and questions covering the topic of Tree Diagrams 6.</t>
        </is>
      </c>
      <c r="E901" s="12" t="inlineStr">
        <is>
          <t>e8298d55-bcfa-4e8a-b891-d6c03246194c</t>
        </is>
      </c>
    </row>
    <row r="902" ht="45" customHeight="1">
      <c r="A902" s="12" t="inlineStr">
        <is>
          <t>Probability</t>
        </is>
      </c>
      <c r="B902" s="12" t="inlineStr">
        <is>
          <t>Tree Diagrams</t>
        </is>
      </c>
      <c r="C902" s="13" t="inlineStr">
        <is>
          <t>Tree Diagrams 7: NOT Statements [MH46.22]</t>
        </is>
      </c>
      <c r="D902" s="12" t="inlineStr">
        <is>
          <t>This nugget has learning material and questions covering the topic of Tree Diagrams 7.</t>
        </is>
      </c>
      <c r="E902" s="12" t="inlineStr">
        <is>
          <t>c1881cc1-6dcb-4d97-bdba-745c552925fa</t>
        </is>
      </c>
    </row>
    <row r="903" ht="45" customHeight="1">
      <c r="A903" s="12" t="inlineStr">
        <is>
          <t>Probability</t>
        </is>
      </c>
      <c r="B903" s="12" t="inlineStr">
        <is>
          <t>Tree Diagrams</t>
        </is>
      </c>
      <c r="C903" s="13" t="inlineStr">
        <is>
          <t>Tree Diagrams 8: Reverse [MH46.23]</t>
        </is>
      </c>
      <c r="D903" s="12" t="inlineStr">
        <is>
          <t>This nugget has learning material and questions covering the topic of Tree Diagrams 8.</t>
        </is>
      </c>
      <c r="E903" s="12" t="inlineStr">
        <is>
          <t>772957bc-b786-4c58-a058-6c136ece9b68</t>
        </is>
      </c>
    </row>
    <row r="904" ht="45" customHeight="1">
      <c r="A904" s="12" t="inlineStr">
        <is>
          <t>Probability</t>
        </is>
      </c>
      <c r="B904" s="12" t="inlineStr">
        <is>
          <t>Tree Diagrams</t>
        </is>
      </c>
      <c r="C904" s="13" t="inlineStr">
        <is>
          <t>Tree Diagrams 9: Conditional Probability (Single Outcome) [MH46.24]</t>
        </is>
      </c>
      <c r="D904" s="12" t="inlineStr">
        <is>
          <t>This nugget has learning material and questions covering the topic of Tree Diagrams 9.</t>
        </is>
      </c>
      <c r="E904" s="12" t="inlineStr">
        <is>
          <t>e5335249-3224-4a88-a30f-bad918a18177</t>
        </is>
      </c>
    </row>
    <row r="905" ht="45" customHeight="1">
      <c r="A905" s="12" t="inlineStr">
        <is>
          <t>Probability</t>
        </is>
      </c>
      <c r="B905" s="12" t="inlineStr">
        <is>
          <t>Tree Diagrams</t>
        </is>
      </c>
      <c r="C905" s="13" t="inlineStr">
        <is>
          <t>Tree Diagrams 10: Conditional Probability (Multiple Outcomes) [MH46.25]</t>
        </is>
      </c>
      <c r="D905" s="12" t="inlineStr">
        <is>
          <t>This nugget has learning material and questions covering the topic of Tree Diagrams 10.</t>
        </is>
      </c>
      <c r="E905" s="12" t="inlineStr">
        <is>
          <t>8c47c63e-712c-49f8-ab9d-6135f054ebb8</t>
        </is>
      </c>
    </row>
    <row r="906" ht="45" customHeight="1">
      <c r="A906" s="12" t="inlineStr">
        <is>
          <t>Probability</t>
        </is>
      </c>
      <c r="B906" s="12" t="inlineStr">
        <is>
          <t>Tree Diagrams</t>
        </is>
      </c>
      <c r="C906" s="13" t="inlineStr">
        <is>
          <t>Tree Diagrams 11: Conditional Probability (Problem Solving) [MH46.26]</t>
        </is>
      </c>
      <c r="D906" s="12" t="inlineStr">
        <is>
          <t>This nugget has learning material and questions covering the topic of Tree Diagrams 11.</t>
        </is>
      </c>
      <c r="E906" s="12" t="inlineStr">
        <is>
          <t>a888a7a1-335b-4b88-96be-7c7752972331</t>
        </is>
      </c>
    </row>
    <row r="907" ht="45" customHeight="1">
      <c r="A907" s="12" t="inlineStr">
        <is>
          <t>Probability</t>
        </is>
      </c>
      <c r="B907" s="12" t="inlineStr">
        <is>
          <t>Tree Diagrams</t>
        </is>
      </c>
      <c r="C907" s="13" t="inlineStr">
        <is>
          <t>Tree Diagrams 12: Algebraic Expressions [MH46.27]</t>
        </is>
      </c>
      <c r="D907" s="12" t="inlineStr">
        <is>
          <t>This nugget has learning material and questions covering the topic of Tree Diagrams 12.</t>
        </is>
      </c>
      <c r="E907" s="12" t="inlineStr">
        <is>
          <t>236b2b2f-da6d-4257-becd-35b2da1ed62a</t>
        </is>
      </c>
    </row>
    <row r="908" ht="45" customHeight="1">
      <c r="A908" s="12" t="inlineStr">
        <is>
          <t>Probability</t>
        </is>
      </c>
      <c r="B908" s="12" t="inlineStr">
        <is>
          <t>Tree Diagrams</t>
        </is>
      </c>
      <c r="C908" s="13" t="inlineStr">
        <is>
          <t>Tree Diagrams 13: Solving Equations [MH46.28]</t>
        </is>
      </c>
      <c r="D908" s="12" t="inlineStr">
        <is>
          <t>This nugget has learning material and questions covering the topic of Tree Diagrams 13.</t>
        </is>
      </c>
      <c r="E908" s="12" t="inlineStr">
        <is>
          <t>a0b450e3-76e5-4363-8043-7f917fc65f87</t>
        </is>
      </c>
    </row>
    <row r="909" ht="45" customHeight="1">
      <c r="A909" s="12" t="inlineStr">
        <is>
          <t>Probability</t>
        </is>
      </c>
      <c r="B909" s="12" t="inlineStr">
        <is>
          <t>Sets and Venn Diagrams</t>
        </is>
      </c>
      <c r="C909" s="13" t="inlineStr">
        <is>
          <t>Diagnostic: Sets and Venn Diagrams [MNI0.21]</t>
        </is>
      </c>
      <c r="D909" s="12" t="inlineStr">
        <is>
          <t>This is a short diagnostic assessment covering the topic of Sets and Venn Diagrams.</t>
        </is>
      </c>
      <c r="E909" s="12" t="inlineStr">
        <is>
          <t>1b7262e3-875f-45cf-a344-d5b8b920d599</t>
        </is>
      </c>
    </row>
    <row r="910" ht="45" customHeight="1">
      <c r="A910" s="12" t="inlineStr">
        <is>
          <t>Probability</t>
        </is>
      </c>
      <c r="B910" s="12" t="inlineStr">
        <is>
          <t>Sets and Venn Diagrams</t>
        </is>
      </c>
      <c r="C910" s="13" t="inlineStr">
        <is>
          <t>Introduction to Venn Diagrams [MF47.05]</t>
        </is>
      </c>
      <c r="D910" s="12" t="inlineStr">
        <is>
          <t>This nugget has learning material and questions covering the topic of Introduction to Venn Diagrams.</t>
        </is>
      </c>
      <c r="E910" s="12" t="inlineStr">
        <is>
          <t>85e37470-1d8a-4b99-a83c-f10ccb699277</t>
        </is>
      </c>
    </row>
    <row r="911" ht="45" customHeight="1">
      <c r="A911" s="12" t="inlineStr">
        <is>
          <t>Probability</t>
        </is>
      </c>
      <c r="B911" s="12" t="inlineStr">
        <is>
          <t>Sets and Venn Diagrams</t>
        </is>
      </c>
      <c r="C911" s="13" t="inlineStr">
        <is>
          <t>Constructing Venn Diagrams 1: Listing Elements [MF47.06]</t>
        </is>
      </c>
      <c r="D911" s="12" t="inlineStr">
        <is>
          <t>This nugget has learning material and questions covering the topic of Constructing Venn Diagrams 1.</t>
        </is>
      </c>
      <c r="E911" s="12" t="inlineStr">
        <is>
          <t>abc7c7a9-fadb-4692-8dbd-06aea241d299</t>
        </is>
      </c>
    </row>
    <row r="912" ht="45" customHeight="1">
      <c r="A912" s="12" t="inlineStr">
        <is>
          <t>Probability</t>
        </is>
      </c>
      <c r="B912" s="12" t="inlineStr">
        <is>
          <t>Sets and Venn Diagrams</t>
        </is>
      </c>
      <c r="C912" s="13" t="inlineStr">
        <is>
          <t>Constructing Venn Diagrams 2: Writing Values [MF47.07]</t>
        </is>
      </c>
      <c r="D912" s="12" t="inlineStr">
        <is>
          <t>This nugget has learning material and questions covering the topic of Constructing Venn Diagrams 2.</t>
        </is>
      </c>
      <c r="E912" s="12" t="inlineStr">
        <is>
          <t>285efa0f-511d-4b4e-9037-9ba6b21bfb59</t>
        </is>
      </c>
    </row>
    <row r="913" ht="45" customHeight="1">
      <c r="A913" s="12" t="inlineStr">
        <is>
          <t>Probability</t>
        </is>
      </c>
      <c r="B913" s="12" t="inlineStr">
        <is>
          <t>Sets and Venn Diagrams</t>
        </is>
      </c>
      <c r="C913" s="13" t="inlineStr">
        <is>
          <t>Constructing Venn Diagrams 3: 3-Set Diagrams [MH47.12]</t>
        </is>
      </c>
      <c r="D913" s="12" t="inlineStr">
        <is>
          <t>This nugget has learning material and questions covering the topic of Constructing Venn Diagrams 3.</t>
        </is>
      </c>
      <c r="E913" s="12" t="inlineStr">
        <is>
          <t>2f2e5df2-5f32-4841-af0b-782c5abeff0d</t>
        </is>
      </c>
    </row>
    <row r="914" ht="45" customHeight="1">
      <c r="A914" s="12" t="inlineStr">
        <is>
          <t>Probability</t>
        </is>
      </c>
      <c r="B914" s="12" t="inlineStr">
        <is>
          <t>Sets and Venn Diagrams</t>
        </is>
      </c>
      <c r="C914" s="13" t="inlineStr">
        <is>
          <t>Interpreting Venn Diagrams 1: 2-Set Diagrams [MF47.09]</t>
        </is>
      </c>
      <c r="D914" s="12" t="inlineStr">
        <is>
          <t>This nugget has learning material and questions covering the topic of Interpreting Venn Diagrams.</t>
        </is>
      </c>
      <c r="E914" s="12" t="inlineStr">
        <is>
          <t>8efd9200-bfe6-4c14-8376-2bfcef03c296</t>
        </is>
      </c>
    </row>
    <row r="915" ht="45" customHeight="1">
      <c r="A915" s="12" t="inlineStr">
        <is>
          <t>Probability</t>
        </is>
      </c>
      <c r="B915" s="12" t="inlineStr">
        <is>
          <t>Sets and Venn Diagrams</t>
        </is>
      </c>
      <c r="C915" s="13" t="inlineStr">
        <is>
          <t>Interpreting Venn Diagrams 2: 3-Set Diagrams (From Set Notation) [MH47.13]</t>
        </is>
      </c>
      <c r="D915" s="12" t="inlineStr">
        <is>
          <t>This nugget has learning material and questions covering the topic of interpreting venn diagrams using set notation where diagrams contain 3 sets.</t>
        </is>
      </c>
      <c r="E915" s="12" t="inlineStr">
        <is>
          <t>538409cb-14d8-405c-bd9f-15313eb107bf</t>
        </is>
      </c>
    </row>
    <row r="916" ht="45" customHeight="1">
      <c r="A916" s="12" t="inlineStr">
        <is>
          <t>Statistics</t>
        </is>
      </c>
      <c r="B916" s="12" t="inlineStr">
        <is>
          <t>Collecting Data</t>
        </is>
      </c>
      <c r="C916" s="13" t="inlineStr">
        <is>
          <t>Diagnostic: Collecting Data [MF00.68]</t>
        </is>
      </c>
      <c r="D916" s="12" t="inlineStr">
        <is>
          <t>This is a short diagnostic with questions on the topic of Collecting Data.</t>
        </is>
      </c>
      <c r="E916" s="12" t="inlineStr">
        <is>
          <t>c0940f81-9b0b-4eac-8cf3-e6bf4b1f95dd</t>
        </is>
      </c>
    </row>
    <row r="917" ht="45" customHeight="1">
      <c r="A917" s="12" t="inlineStr">
        <is>
          <t>Statistics</t>
        </is>
      </c>
      <c r="B917" s="12" t="inlineStr">
        <is>
          <t>Collecting Data</t>
        </is>
      </c>
      <c r="C917" s="13" t="inlineStr">
        <is>
          <t>Hypotheses, Primary Data and Secondary Data [MF48.01]</t>
        </is>
      </c>
      <c r="D917" s="12" t="inlineStr">
        <is>
          <t>This nugget has learning material and questions covering the topic of Primary and Secondary Data.</t>
        </is>
      </c>
      <c r="E917" s="12" t="inlineStr">
        <is>
          <t>f6ede61c-d392-4984-933a-9790620aaaa5</t>
        </is>
      </c>
    </row>
    <row r="918" ht="45" customHeight="1">
      <c r="A918" s="12" t="inlineStr">
        <is>
          <t>Statistics</t>
        </is>
      </c>
      <c r="B918" s="12" t="inlineStr">
        <is>
          <t>Collecting Data</t>
        </is>
      </c>
      <c r="C918" s="13" t="inlineStr">
        <is>
          <t>Discrete and Continuous Data [MF48.02]</t>
        </is>
      </c>
      <c r="D918" s="12" t="inlineStr">
        <is>
          <t>This nugget has learning material and questions covering the topic of Discrete and Continuous Data.</t>
        </is>
      </c>
      <c r="E918" s="12" t="inlineStr">
        <is>
          <t>e1de590b-460b-419f-9238-2242017e74b4</t>
        </is>
      </c>
    </row>
    <row r="919" ht="45" customHeight="1">
      <c r="A919" s="12" t="inlineStr">
        <is>
          <t>Statistics</t>
        </is>
      </c>
      <c r="B919" s="12" t="inlineStr">
        <is>
          <t>Collecting Data</t>
        </is>
      </c>
      <c r="C919" s="13" t="inlineStr">
        <is>
          <t>Qualitative and Quantitative Data [MS1.07]</t>
        </is>
      </c>
      <c r="D919" s="12" t="inlineStr">
        <is>
          <t>This nugget contains information on the definitions of qualitative and quantitative data, with examples.</t>
        </is>
      </c>
      <c r="E919" s="12" t="inlineStr">
        <is>
          <t>1a0dd932-55bb-41e7-a50f-590de89dfecd</t>
        </is>
      </c>
    </row>
    <row r="920" ht="45" customHeight="1">
      <c r="A920" s="12" t="inlineStr">
        <is>
          <t>Statistics</t>
        </is>
      </c>
      <c r="B920" s="12" t="inlineStr">
        <is>
          <t>Collecting Data</t>
        </is>
      </c>
      <c r="C920" s="13" t="inlineStr">
        <is>
          <t>Tally Chart [MF48.03]</t>
        </is>
      </c>
      <c r="D920" s="12" t="inlineStr">
        <is>
          <t>This nugget has learning material and questions covering the topic of Tally Chart.</t>
        </is>
      </c>
      <c r="E920" s="12" t="inlineStr">
        <is>
          <t>3d56370e-de4e-42fe-b6ac-d8e3e8492612</t>
        </is>
      </c>
    </row>
    <row r="921" ht="45" customHeight="1">
      <c r="A921" s="12" t="inlineStr">
        <is>
          <t>Statistics</t>
        </is>
      </c>
      <c r="B921" s="12" t="inlineStr">
        <is>
          <t>Collecting Data</t>
        </is>
      </c>
      <c r="C921" s="13" t="inlineStr">
        <is>
          <t>Questionnaires [MF48.04]</t>
        </is>
      </c>
      <c r="D921" s="12" t="inlineStr">
        <is>
          <t>This nugget has learning material and questions covering the topic of Questionnaires: Creating.</t>
        </is>
      </c>
      <c r="E921" s="12" t="inlineStr">
        <is>
          <t>f255a183-553d-46e3-846b-64407ddd30e3</t>
        </is>
      </c>
    </row>
    <row r="922" ht="45" customHeight="1">
      <c r="A922" s="12" t="inlineStr">
        <is>
          <t>Statistics</t>
        </is>
      </c>
      <c r="B922" s="12" t="inlineStr">
        <is>
          <t>Collecting Data</t>
        </is>
      </c>
      <c r="C922" s="13" t="inlineStr">
        <is>
          <t>Types of Random Sampling [MF48.05]</t>
        </is>
      </c>
      <c r="D922" s="12" t="inlineStr">
        <is>
          <t>This nugget has learning material and questions covering the topic of Types of Random Sampling .</t>
        </is>
      </c>
      <c r="E922" s="12" t="inlineStr">
        <is>
          <t>e7209077-2784-4594-86c9-84dc03d942ef</t>
        </is>
      </c>
    </row>
    <row r="923" ht="45" customHeight="1">
      <c r="A923" s="12" t="inlineStr">
        <is>
          <t>Statistics</t>
        </is>
      </c>
      <c r="B923" s="12" t="inlineStr">
        <is>
          <t>Collecting Data</t>
        </is>
      </c>
      <c r="C923" s="13" t="inlineStr">
        <is>
          <t>Fair Samples [MF48.06]</t>
        </is>
      </c>
      <c r="D923" s="12" t="inlineStr">
        <is>
          <t>This nugget has learning material and questions covering the topic of Fair Samples.</t>
        </is>
      </c>
      <c r="E923" s="12" t="inlineStr">
        <is>
          <t>8630f496-506f-4120-89fe-460f3dffa4d3</t>
        </is>
      </c>
    </row>
    <row r="924" ht="45" customHeight="1">
      <c r="A924" s="12" t="inlineStr">
        <is>
          <t>Statistics</t>
        </is>
      </c>
      <c r="B924" s="12" t="inlineStr">
        <is>
          <t>Collecting Data</t>
        </is>
      </c>
      <c r="C924" s="13" t="inlineStr">
        <is>
          <t>Representative Samples [MF48.09]</t>
        </is>
      </c>
      <c r="D924" s="12" t="inlineStr">
        <is>
          <t xml:space="preserve">This nugget covers the topic of representative samples and how they can be used to make generalisations for a population. </t>
        </is>
      </c>
      <c r="E924" s="12" t="inlineStr">
        <is>
          <t>b2c79546-2a39-4264-b8e3-d48de8d2dc6a</t>
        </is>
      </c>
    </row>
    <row r="925" ht="45" customHeight="1">
      <c r="A925" s="12" t="inlineStr">
        <is>
          <t>Statistics</t>
        </is>
      </c>
      <c r="B925" s="12" t="inlineStr">
        <is>
          <t>Collecting Data</t>
        </is>
      </c>
      <c r="C925" s="13" t="inlineStr">
        <is>
          <t>Grouped Tally Charts: Discrete and Continuous [MF48.07]</t>
        </is>
      </c>
      <c r="D925" s="12" t="inlineStr">
        <is>
          <t>This nugget has learning material and questions covering the topic of Grouped Tally Charts: Discrete and Continuous .</t>
        </is>
      </c>
      <c r="E925" s="12" t="inlineStr">
        <is>
          <t>c3a5054f-a7d4-4477-b140-bebf8f1062d6</t>
        </is>
      </c>
    </row>
    <row r="926" ht="45" customHeight="1">
      <c r="A926" s="12" t="inlineStr">
        <is>
          <t>Statistics</t>
        </is>
      </c>
      <c r="B926" s="12" t="inlineStr">
        <is>
          <t>Collecting Data</t>
        </is>
      </c>
      <c r="C926" s="13" t="inlineStr">
        <is>
          <t>Frequency Tables [MF48.11]</t>
        </is>
      </c>
      <c r="D926" s="12" t="inlineStr">
        <is>
          <t>This nugget covers how to read values from a frequency table based on given criteria, as well as how to calculate totals and find missing values based on a given total.</t>
        </is>
      </c>
      <c r="E926" s="12" t="inlineStr">
        <is>
          <t>9a9113a1-afeb-4ae4-ad37-5208029f1aec</t>
        </is>
      </c>
    </row>
    <row r="927" ht="45" customHeight="1">
      <c r="A927" s="12" t="inlineStr">
        <is>
          <t>Statistics</t>
        </is>
      </c>
      <c r="B927" s="12" t="inlineStr">
        <is>
          <t>Collecting Data</t>
        </is>
      </c>
      <c r="C927" s="13" t="inlineStr">
        <is>
          <t>Grouping Data (Equal Class Widths) [MF48.10]</t>
        </is>
      </c>
      <c r="D927" s="12" t="inlineStr">
        <is>
          <t xml:space="preserve">This nugget contains information on choosing appropriate size class widths, and the use of inequality symbols for continuous data. </t>
        </is>
      </c>
      <c r="E927" s="12" t="inlineStr">
        <is>
          <t>5fec2e18-8447-4dff-bc05-d79ea9689bb3</t>
        </is>
      </c>
    </row>
    <row r="928" ht="45" customHeight="1">
      <c r="A928" s="12" t="inlineStr">
        <is>
          <t>Statistics</t>
        </is>
      </c>
      <c r="B928" s="12" t="inlineStr">
        <is>
          <t>Displaying Data</t>
        </is>
      </c>
      <c r="C928" s="13" t="inlineStr">
        <is>
          <t>Diagnostic: Displaying Data [MNI0.12]</t>
        </is>
      </c>
      <c r="D928" s="12" t="inlineStr">
        <is>
          <t>This is a short diagnostic with questions on the topic of Displaying Data.</t>
        </is>
      </c>
      <c r="E928" s="12" t="inlineStr">
        <is>
          <t>ca34ead6-f0ca-418f-9cb6-3172de0abb45</t>
        </is>
      </c>
    </row>
    <row r="929" ht="45" customHeight="1">
      <c r="A929" s="12" t="inlineStr">
        <is>
          <t>Statistics</t>
        </is>
      </c>
      <c r="B929" s="12" t="inlineStr">
        <is>
          <t>Displaying Data</t>
        </is>
      </c>
      <c r="C929" s="13" t="inlineStr">
        <is>
          <t>Lists 1: Least and Greatest [MC3.02]</t>
        </is>
      </c>
      <c r="D929" s="12" t="inlineStr">
        <is>
          <t>This nugget has questions on finding the least or greatest amount from a list, in the context of time or money.</t>
        </is>
      </c>
      <c r="E929" s="12" t="inlineStr">
        <is>
          <t>8a1e0a43-9c59-43bb-b57e-2e0e15a4d6f3</t>
        </is>
      </c>
    </row>
    <row r="930" ht="45" customHeight="1">
      <c r="A930" s="12" t="inlineStr">
        <is>
          <t>Statistics</t>
        </is>
      </c>
      <c r="B930" s="12" t="inlineStr">
        <is>
          <t>Displaying Data</t>
        </is>
      </c>
      <c r="C930" s="13" t="inlineStr">
        <is>
          <t>Lists 2: Finding Certain Values in Given Groups [MC3.03]</t>
        </is>
      </c>
      <c r="D930" s="12" t="inlineStr">
        <is>
          <t>This nugget has questions on finding information from lists given in real life contexts.</t>
        </is>
      </c>
      <c r="E930" s="12" t="inlineStr">
        <is>
          <t>bfa6be8b-3bf6-4336-af99-a362dbc31549</t>
        </is>
      </c>
    </row>
    <row r="931" ht="45" customHeight="1">
      <c r="A931" s="12" t="inlineStr">
        <is>
          <t>Statistics</t>
        </is>
      </c>
      <c r="B931" s="12" t="inlineStr">
        <is>
          <t>Displaying Data</t>
        </is>
      </c>
      <c r="C931" s="13" t="inlineStr">
        <is>
          <t>Completing Two Way Tables [MF50.01]</t>
        </is>
      </c>
      <c r="D931" s="12" t="inlineStr">
        <is>
          <t>This nugget has learning material and questions covering the topic of Completing Two Way Tables.</t>
        </is>
      </c>
      <c r="E931" s="12" t="inlineStr">
        <is>
          <t>46391b20-817c-4b5d-b757-977fa9d299ea</t>
        </is>
      </c>
    </row>
    <row r="932" ht="45" customHeight="1">
      <c r="A932" s="12" t="inlineStr">
        <is>
          <t>Statistics</t>
        </is>
      </c>
      <c r="B932" s="12" t="inlineStr">
        <is>
          <t>Displaying Data</t>
        </is>
      </c>
      <c r="C932" s="13" t="inlineStr">
        <is>
          <t>Interpreting Two Way Tables [MF50.02]</t>
        </is>
      </c>
      <c r="D932" s="12" t="inlineStr">
        <is>
          <t>This nugget has learning material and questions covering the topic of Interpreting Two Way Tables.</t>
        </is>
      </c>
      <c r="E932" s="12" t="inlineStr">
        <is>
          <t>6bbc09bc-a257-4930-afee-38254b1bf5cc</t>
        </is>
      </c>
    </row>
    <row r="933" ht="45" customHeight="1">
      <c r="A933" s="12" t="inlineStr">
        <is>
          <t>Statistics</t>
        </is>
      </c>
      <c r="B933" s="12" t="inlineStr">
        <is>
          <t>Displaying Data</t>
        </is>
      </c>
      <c r="C933" s="13" t="inlineStr">
        <is>
          <t>Pictograms [MF50.03]</t>
        </is>
      </c>
      <c r="D933" s="12" t="inlineStr">
        <is>
          <t>This nugget has learning material and questions covering the topic of Pictograms.</t>
        </is>
      </c>
      <c r="E933" s="12" t="inlineStr">
        <is>
          <t>b0094a0b-e0e3-47b8-b40b-1388a747a539</t>
        </is>
      </c>
    </row>
    <row r="934" ht="45" customHeight="1">
      <c r="A934" s="12" t="inlineStr">
        <is>
          <t>Statistics</t>
        </is>
      </c>
      <c r="B934" s="12" t="inlineStr">
        <is>
          <t>Displaying Data</t>
        </is>
      </c>
      <c r="C934" s="13" t="inlineStr">
        <is>
          <t>Bar Charts [MF50.04]</t>
        </is>
      </c>
      <c r="D934" s="12" t="inlineStr">
        <is>
          <t>This nugget has learning material and questions covering the topic of Bar Charts.</t>
        </is>
      </c>
      <c r="E934" s="12" t="inlineStr">
        <is>
          <t>b6c397fc-5a9f-4025-bf48-63a780bce147</t>
        </is>
      </c>
    </row>
    <row r="935" ht="45" customHeight="1">
      <c r="A935" s="12" t="inlineStr">
        <is>
          <t>Statistics</t>
        </is>
      </c>
      <c r="B935" s="12" t="inlineStr">
        <is>
          <t>Displaying Data</t>
        </is>
      </c>
      <c r="C935" s="13" t="inlineStr">
        <is>
          <t>Multiple and Composite Bar Charts [MF50.05]</t>
        </is>
      </c>
      <c r="D935" s="12" t="inlineStr">
        <is>
          <t>This nugget has learning material and questions covering the topic of Multiple and Composite Bar Charts.</t>
        </is>
      </c>
      <c r="E935" s="12" t="inlineStr">
        <is>
          <t>65696649-a9bd-49df-a175-324ae53918a4</t>
        </is>
      </c>
    </row>
    <row r="936" ht="45" customHeight="1">
      <c r="A936" s="12" t="inlineStr">
        <is>
          <t>Statistics</t>
        </is>
      </c>
      <c r="B936" s="12" t="inlineStr">
        <is>
          <t>Displaying Data</t>
        </is>
      </c>
      <c r="C936" s="13" t="inlineStr">
        <is>
          <t>Vertical Line Graphs [MF50.06]</t>
        </is>
      </c>
      <c r="D936" s="12" t="inlineStr">
        <is>
          <t>This nugget has learning material and questions covering the topic of Vertical Line Graphs.</t>
        </is>
      </c>
      <c r="E936" s="12" t="inlineStr">
        <is>
          <t>14417ce4-7ddb-4dde-99b1-2ec73a2b6909</t>
        </is>
      </c>
    </row>
    <row r="937" ht="45" customHeight="1">
      <c r="A937" s="12" t="inlineStr">
        <is>
          <t>Statistics</t>
        </is>
      </c>
      <c r="B937" s="12" t="inlineStr">
        <is>
          <t>Displaying Data</t>
        </is>
      </c>
      <c r="C937" s="13" t="inlineStr">
        <is>
          <t>Creating Stem and Leaf Diagrams [MF50.07]</t>
        </is>
      </c>
      <c r="D937" s="12" t="inlineStr">
        <is>
          <t>This nugget has learning material and questions covering the topic of Creating Stem and Leaf Diagrams.</t>
        </is>
      </c>
      <c r="E937" s="12" t="inlineStr">
        <is>
          <t>4a3ea7d2-dc4b-4b95-ad16-b7e617f4ff81</t>
        </is>
      </c>
    </row>
    <row r="938" ht="45" customHeight="1">
      <c r="A938" s="12" t="inlineStr">
        <is>
          <t>Statistics</t>
        </is>
      </c>
      <c r="B938" s="12" t="inlineStr">
        <is>
          <t>Displaying Data</t>
        </is>
      </c>
      <c r="C938" s="13" t="inlineStr">
        <is>
          <t>Interpreting Stem and Leaf Diagrams [MF50.08]</t>
        </is>
      </c>
      <c r="D938" s="12" t="inlineStr">
        <is>
          <t>This nugget has learning material and questions covering the topic of Interpreting Stem and Leaf Diagrams.</t>
        </is>
      </c>
      <c r="E938" s="12" t="inlineStr">
        <is>
          <t>9163e075-fcbc-4f9a-ada2-a7d9f28e45a5</t>
        </is>
      </c>
    </row>
    <row r="939" ht="45" customHeight="1">
      <c r="A939" s="12" t="inlineStr">
        <is>
          <t>Statistics</t>
        </is>
      </c>
      <c r="B939" s="12" t="inlineStr">
        <is>
          <t>Displaying Data</t>
        </is>
      </c>
      <c r="C939" s="13" t="inlineStr">
        <is>
          <t>Creating Pie Charts (No Calculator) [MF50.09]</t>
        </is>
      </c>
      <c r="D939" s="12" t="inlineStr">
        <is>
          <t>This nugget has learning material and questions covering the topic of Creating Pie Charts (No Calculator).</t>
        </is>
      </c>
      <c r="E939" s="12" t="inlineStr">
        <is>
          <t>24d58ba1-7038-4ea6-ad08-afb6dfa7d816</t>
        </is>
      </c>
    </row>
    <row r="940" ht="45" customHeight="1">
      <c r="A940" s="12" t="inlineStr">
        <is>
          <t>Statistics</t>
        </is>
      </c>
      <c r="B940" s="12" t="inlineStr">
        <is>
          <t>Displaying Data</t>
        </is>
      </c>
      <c r="C940" s="13" t="inlineStr">
        <is>
          <t>Creating Pie Charts (Calculator) [MF50.10]</t>
        </is>
      </c>
      <c r="D940" s="12" t="inlineStr">
        <is>
          <t>This nugget has learning material and questions covering the topic of Creating Pie Charts (Calculator).</t>
        </is>
      </c>
      <c r="E940" s="12" t="inlineStr">
        <is>
          <t>b216caf5-1d95-4a20-89ed-a28ea223ecb8</t>
        </is>
      </c>
    </row>
    <row r="941" ht="45" customHeight="1">
      <c r="A941" s="12" t="inlineStr">
        <is>
          <t>Statistics</t>
        </is>
      </c>
      <c r="B941" s="12" t="inlineStr">
        <is>
          <t>Displaying Data</t>
        </is>
      </c>
      <c r="C941" s="13" t="inlineStr">
        <is>
          <t>Interpreting Pie Charts [MF50.11]</t>
        </is>
      </c>
      <c r="D941" s="12" t="inlineStr">
        <is>
          <t>This nugget has learning material and questions covering the topic of Interpreting Pie Charts.</t>
        </is>
      </c>
      <c r="E941" s="12" t="inlineStr">
        <is>
          <t>a5eb6701-0424-4f33-a243-37c62ea28c58</t>
        </is>
      </c>
    </row>
    <row r="942" ht="45" customHeight="1">
      <c r="A942" s="12" t="inlineStr">
        <is>
          <t>Statistics</t>
        </is>
      </c>
      <c r="B942" s="12" t="inlineStr">
        <is>
          <t>Displaying Data</t>
        </is>
      </c>
      <c r="C942" s="13" t="inlineStr">
        <is>
          <t>Time Series Graphs [MF50.12]</t>
        </is>
      </c>
      <c r="D942" s="12" t="inlineStr">
        <is>
          <t>This nugget has learning material and questions covering the topic of Time Series Graphs.</t>
        </is>
      </c>
      <c r="E942" s="12" t="inlineStr">
        <is>
          <t>aa94a668-374f-40dc-b2e0-fae5bb0f82c1</t>
        </is>
      </c>
    </row>
    <row r="943" ht="45" customHeight="1">
      <c r="A943" s="12" t="inlineStr">
        <is>
          <t>Statistics</t>
        </is>
      </c>
      <c r="B943" s="12" t="inlineStr">
        <is>
          <t>Displaying Data</t>
        </is>
      </c>
      <c r="C943" s="13" t="inlineStr">
        <is>
          <t>Line Graphs [MF50.20]</t>
        </is>
      </c>
      <c r="D943" s="12" t="inlineStr">
        <is>
          <t xml:space="preserve">This nugget goes through some of the key features of line graphs including reading from the graph, completing calculations, and comparing two data sets. </t>
        </is>
      </c>
      <c r="E943" s="12" t="inlineStr">
        <is>
          <t>738a54fd-e21e-4ef8-83bc-e8fc4a4fb05e</t>
        </is>
      </c>
    </row>
    <row r="944" ht="45" customHeight="1">
      <c r="A944" s="12" t="inlineStr">
        <is>
          <t>Statistics</t>
        </is>
      </c>
      <c r="B944" s="12" t="inlineStr">
        <is>
          <t>Displaying Data</t>
        </is>
      </c>
      <c r="C944" s="13" t="inlineStr">
        <is>
          <t>Scatter Graphs: Plotting [MF50.13]</t>
        </is>
      </c>
      <c r="D944" s="12" t="inlineStr">
        <is>
          <t>This nugget covers how to correctly draw axes for a scatter graph, including choosing an appropriate scale, using axes breaks and identifying the explanatory (independent) and response (dependent) variables.</t>
        </is>
      </c>
      <c r="E944" s="12" t="inlineStr">
        <is>
          <t>2fb49245-3505-4e92-ad46-436189b97a88</t>
        </is>
      </c>
    </row>
    <row r="945" ht="45" customHeight="1">
      <c r="A945" s="12" t="inlineStr">
        <is>
          <t>Statistics</t>
        </is>
      </c>
      <c r="B945" s="12" t="inlineStr">
        <is>
          <t>Displaying Data</t>
        </is>
      </c>
      <c r="C945" s="13" t="inlineStr">
        <is>
          <t>Scatter Graphs: Interpreting [MF50.14]</t>
        </is>
      </c>
      <c r="D945" s="12" t="inlineStr">
        <is>
          <t>This nugget covers identifying types of correlation from a scatter graph, and correlation and causality. It also covers drawing a line of best fit by eye, and using it to interpolate and extrapolate.</t>
        </is>
      </c>
      <c r="E945" s="12" t="inlineStr">
        <is>
          <t>8e065b06-2f3e-49d4-9061-3c05629fe38f</t>
        </is>
      </c>
    </row>
    <row r="946" ht="45" customHeight="1">
      <c r="A946" s="12" t="inlineStr">
        <is>
          <t>Statistics</t>
        </is>
      </c>
      <c r="B946" s="12" t="inlineStr">
        <is>
          <t>Displaying Data</t>
        </is>
      </c>
      <c r="C946" s="13" t="inlineStr">
        <is>
          <t>Scatter Graphs: Outliers [MF50.15]</t>
        </is>
      </c>
      <c r="D946" s="12" t="inlineStr">
        <is>
          <t>This nugget covers identifying outliers and the possible causes of an outlier on a scatter graph. It also covers what the effect of including an outlier has on the interpretation of correlation and drawing the line of best fit.</t>
        </is>
      </c>
      <c r="E946" s="12" t="inlineStr">
        <is>
          <t>0241e7a7-b962-4ac9-ac61-cd5906fcafa1</t>
        </is>
      </c>
    </row>
    <row r="947" ht="45" customHeight="1">
      <c r="A947" s="12" t="inlineStr">
        <is>
          <t>Statistics</t>
        </is>
      </c>
      <c r="B947" s="12" t="inlineStr">
        <is>
          <t>Displaying Data</t>
        </is>
      </c>
      <c r="C947" s="13" t="inlineStr">
        <is>
          <t>Interpreting Misleading Data Representations [MF50.18]</t>
        </is>
      </c>
      <c r="D947" s="12" t="inlineStr">
        <is>
          <t>This nugget has learning material and questions covering the topic of Interpreting Data: Misleading Statements and common misconceptions when interpreting graphs.</t>
        </is>
      </c>
      <c r="E947" s="12" t="inlineStr">
        <is>
          <t>d823d943-e953-48bb-b3c6-fe4a42d01ca2</t>
        </is>
      </c>
    </row>
    <row r="948" ht="45" customHeight="1">
      <c r="A948" s="12" t="inlineStr">
        <is>
          <t>Statistics</t>
        </is>
      </c>
      <c r="B948" s="12" t="inlineStr">
        <is>
          <t>Displaying Data</t>
        </is>
      </c>
      <c r="C948" s="13" t="inlineStr">
        <is>
          <t>Choosing the Correct Graph [MF50.22]</t>
        </is>
      </c>
      <c r="D948" s="12" t="inlineStr">
        <is>
          <t xml:space="preserve">This nugget covers which type of graph is the best one to choose to display various types of data. It includes, bar charts, pie charts, line graphs and scatter graphs. </t>
        </is>
      </c>
      <c r="E948" s="12" t="inlineStr">
        <is>
          <t>fcdae9ca-e29d-4b4c-ae0e-1e5195784aff</t>
        </is>
      </c>
    </row>
    <row r="949" ht="45" customHeight="1">
      <c r="A949" s="12" t="inlineStr">
        <is>
          <t>Statistics</t>
        </is>
      </c>
      <c r="B949" s="12" t="inlineStr">
        <is>
          <t>Averages and the Range</t>
        </is>
      </c>
      <c r="C949" s="13" t="inlineStr">
        <is>
          <t>Diagnostic: Averages and the Range [MF00.70]</t>
        </is>
      </c>
      <c r="D949" s="12" t="inlineStr">
        <is>
          <t>This is a short diagnostic with questions on the topic of Averages and the Range.</t>
        </is>
      </c>
      <c r="E949" s="12" t="inlineStr">
        <is>
          <t>413e555d-dca7-44d3-ab82-c004c3f4aabe</t>
        </is>
      </c>
    </row>
    <row r="950" ht="45" customHeight="1">
      <c r="A950" s="12" t="inlineStr">
        <is>
          <t>Statistics</t>
        </is>
      </c>
      <c r="B950" s="12" t="inlineStr">
        <is>
          <t>Averages and the Range</t>
        </is>
      </c>
      <c r="C950" s="13" t="inlineStr">
        <is>
          <t>Mode [MF49.01]</t>
        </is>
      </c>
      <c r="D950" s="12" t="inlineStr">
        <is>
          <t>This nugget has learning material and questions covering the topic of Mode.</t>
        </is>
      </c>
      <c r="E950" s="12" t="inlineStr">
        <is>
          <t>31eaa5b8-8126-439a-86de-aff05e1d515f</t>
        </is>
      </c>
    </row>
    <row r="951" ht="45" customHeight="1">
      <c r="A951" s="12" t="inlineStr">
        <is>
          <t>Statistics</t>
        </is>
      </c>
      <c r="B951" s="12" t="inlineStr">
        <is>
          <t>Averages and the Range</t>
        </is>
      </c>
      <c r="C951" s="13" t="inlineStr">
        <is>
          <t>Median [MF49.02]</t>
        </is>
      </c>
      <c r="D95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1" s="12" t="inlineStr">
        <is>
          <t>d2d30438-773a-4e5c-ba44-d6ec4d36a624</t>
        </is>
      </c>
    </row>
    <row r="952" ht="45" customHeight="1">
      <c r="A952" s="12" t="inlineStr">
        <is>
          <t>Statistics</t>
        </is>
      </c>
      <c r="B952" s="12" t="inlineStr">
        <is>
          <t>Averages and the Range</t>
        </is>
      </c>
      <c r="C952" s="13" t="inlineStr">
        <is>
          <t>Mean 1: Positive Integers [MF49.03]</t>
        </is>
      </c>
      <c r="D952" s="12" t="inlineStr">
        <is>
          <t>This nugget has learning material and questions covering the topic of Mean 1.</t>
        </is>
      </c>
      <c r="E952" s="12" t="inlineStr">
        <is>
          <t>407bfa05-f281-4ede-ba95-edecac8d9825</t>
        </is>
      </c>
    </row>
    <row r="953" ht="45" customHeight="1">
      <c r="A953" s="12" t="inlineStr">
        <is>
          <t>Statistics</t>
        </is>
      </c>
      <c r="B953" s="12" t="inlineStr">
        <is>
          <t>Averages and the Range</t>
        </is>
      </c>
      <c r="C953" s="13" t="inlineStr">
        <is>
          <t>Mean 2: Decimals and Negatives [MF49.04]</t>
        </is>
      </c>
      <c r="D953" s="12" t="inlineStr">
        <is>
          <t>This nugget has learning material and questions covering the topic of Mean 2.</t>
        </is>
      </c>
      <c r="E953" s="12" t="inlineStr">
        <is>
          <t>3562309c-7c47-466f-b2cb-69607479baa4</t>
        </is>
      </c>
    </row>
    <row r="954" ht="45" customHeight="1">
      <c r="A954" s="12" t="inlineStr">
        <is>
          <t>Statistics</t>
        </is>
      </c>
      <c r="B954" s="12" t="inlineStr">
        <is>
          <t>Averages and the Range</t>
        </is>
      </c>
      <c r="C954" s="13" t="inlineStr">
        <is>
          <t>Mean 3: Finding Missing Values [MF49.05]</t>
        </is>
      </c>
      <c r="D954" s="12" t="inlineStr">
        <is>
          <t>This nugget has learning material and questions covering the topic of Mean 3.</t>
        </is>
      </c>
      <c r="E954" s="12" t="inlineStr">
        <is>
          <t>9d8c2557-a888-4a6b-bf79-06f96eab6df7</t>
        </is>
      </c>
    </row>
    <row r="955" ht="45" customHeight="1">
      <c r="A955" s="12" t="inlineStr">
        <is>
          <t>Statistics</t>
        </is>
      </c>
      <c r="B955" s="12" t="inlineStr">
        <is>
          <t>Averages and the Range</t>
        </is>
      </c>
      <c r="C955" s="13" t="inlineStr">
        <is>
          <t>Range 1: Positive Integers [MF49.07]</t>
        </is>
      </c>
      <c r="D955" s="12" t="inlineStr">
        <is>
          <t>This nugget has learning material and questions covering the topic of Range 1.</t>
        </is>
      </c>
      <c r="E955" s="12" t="inlineStr">
        <is>
          <t>c06ff0a7-34d3-4d8e-8534-c0761c520acc</t>
        </is>
      </c>
    </row>
    <row r="956" ht="45" customHeight="1">
      <c r="A956" s="12" t="inlineStr">
        <is>
          <t>Statistics</t>
        </is>
      </c>
      <c r="B956" s="12" t="inlineStr">
        <is>
          <t>Averages and the Range</t>
        </is>
      </c>
      <c r="C956" s="13" t="inlineStr">
        <is>
          <t>Range 2: Decimals and Negatives [MF49.08]</t>
        </is>
      </c>
      <c r="D956" s="12" t="inlineStr">
        <is>
          <t>This nugget has learning material and questions covering the topic of Range 2.</t>
        </is>
      </c>
      <c r="E956" s="12" t="inlineStr">
        <is>
          <t>6b95fc61-2683-49d8-902c-c5bdb628ad7b</t>
        </is>
      </c>
    </row>
    <row r="957" ht="45" customHeight="1">
      <c r="A957" s="12" t="inlineStr">
        <is>
          <t>Statistics</t>
        </is>
      </c>
      <c r="B957" s="12" t="inlineStr">
        <is>
          <t>Averages and the Range</t>
        </is>
      </c>
      <c r="C957" s="13" t="inlineStr">
        <is>
          <t>Applying Averages and the Range 1: Raw Data [MF49.09]</t>
        </is>
      </c>
      <c r="D957" s="12" t="inlineStr">
        <is>
          <t>This nugget has learning material and questions covering the topic of Applying Averages and the Range 1.</t>
        </is>
      </c>
      <c r="E957" s="12" t="inlineStr">
        <is>
          <t>39c86c54-c616-4dfe-b466-53273c00888e</t>
        </is>
      </c>
    </row>
    <row r="958" ht="45" customHeight="1">
      <c r="A958" s="12" t="inlineStr">
        <is>
          <t>Statistics</t>
        </is>
      </c>
      <c r="B958" s="12" t="inlineStr">
        <is>
          <t>Averages and the Range</t>
        </is>
      </c>
      <c r="C958" s="13" t="inlineStr">
        <is>
          <t>Using Averages and Range [MF49.20]</t>
        </is>
      </c>
      <c r="D958" s="12" t="inlineStr">
        <is>
          <t>This nugget has learning material and questions covering the topic of Averages and Range: Understanding.</t>
        </is>
      </c>
      <c r="E958" s="12" t="inlineStr">
        <is>
          <t>91df0222-2e81-4f0b-80bc-d9e098d54693</t>
        </is>
      </c>
    </row>
    <row r="959" ht="45" customHeight="1">
      <c r="A959" s="12" t="inlineStr">
        <is>
          <t>Statistics</t>
        </is>
      </c>
      <c r="B959" s="12" t="inlineStr">
        <is>
          <t>Averages and the Range</t>
        </is>
      </c>
      <c r="C959" s="13" t="inlineStr">
        <is>
          <t>Using Averages and Range: Comparing Two Data Sets [MF49.21]</t>
        </is>
      </c>
      <c r="D959" s="12" t="inlineStr">
        <is>
          <t>This nugget has learning material and questions covering the topic of Comparing 2 Data Sets Using Averages and Range.</t>
        </is>
      </c>
      <c r="E959" s="12" t="inlineStr">
        <is>
          <t>26bc7d2f-dbc6-457c-a88a-b572cb8a36ca</t>
        </is>
      </c>
    </row>
    <row r="960" ht="45" customHeight="1">
      <c r="A960" s="12" t="inlineStr">
        <is>
          <t>Statistics</t>
        </is>
      </c>
      <c r="B960" s="12" t="inlineStr">
        <is>
          <t>Averages and the Range</t>
        </is>
      </c>
      <c r="C960" s="13" t="inlineStr">
        <is>
          <t>Diagnostic: Averages and the Range from a Frequency Table [MF00.71]</t>
        </is>
      </c>
      <c r="D960" s="12" t="inlineStr">
        <is>
          <t>This is a short diagnostic with questions on the topic of Averages and the Range from a Frequency Table.</t>
        </is>
      </c>
      <c r="E960" s="12" t="inlineStr">
        <is>
          <t>8e2ca5ee-dc5e-4a4a-88de-f99521590b7f</t>
        </is>
      </c>
    </row>
    <row r="961" ht="45" customHeight="1">
      <c r="A961" s="12" t="inlineStr">
        <is>
          <t>Statistics</t>
        </is>
      </c>
      <c r="B961" s="12" t="inlineStr">
        <is>
          <t>Averages and the Range</t>
        </is>
      </c>
      <c r="C961" s="13" t="inlineStr">
        <is>
          <t>Mode from Frequency Table [MF49.10]</t>
        </is>
      </c>
      <c r="D961" s="12" t="inlineStr">
        <is>
          <t>This nugget has learning material and questions covering the topic of Mode from Frequency Table.</t>
        </is>
      </c>
      <c r="E961" s="12" t="inlineStr">
        <is>
          <t>62784caa-f070-498c-8784-89d894cbdac4</t>
        </is>
      </c>
    </row>
    <row r="962" ht="45" customHeight="1">
      <c r="A962" s="12" t="inlineStr">
        <is>
          <t>Statistics</t>
        </is>
      </c>
      <c r="B962" s="12" t="inlineStr">
        <is>
          <t>Averages and the Range</t>
        </is>
      </c>
      <c r="C962" s="13" t="inlineStr">
        <is>
          <t>Median from Frequency Table [MF49.11]</t>
        </is>
      </c>
      <c r="D962" s="12" t="inlineStr">
        <is>
          <t>This nugget has learning material and questions covering the topic of Median from Frequency Table.</t>
        </is>
      </c>
      <c r="E962" s="12" t="inlineStr">
        <is>
          <t>33c32bbf-d2cd-4f85-b249-3a1615b200c8</t>
        </is>
      </c>
    </row>
    <row r="963" ht="45" customHeight="1">
      <c r="A963" s="12" t="inlineStr">
        <is>
          <t>Statistics</t>
        </is>
      </c>
      <c r="B963" s="12" t="inlineStr">
        <is>
          <t>Averages and the Range</t>
        </is>
      </c>
      <c r="C963" s="13" t="inlineStr">
        <is>
          <t>Mean from Frequency Table [MF49.12]</t>
        </is>
      </c>
      <c r="D963" s="12" t="inlineStr">
        <is>
          <t>This nugget has learning material and questions covering the topic of Mean from Frequency Table.</t>
        </is>
      </c>
      <c r="E963" s="12" t="inlineStr">
        <is>
          <t>1949a57b-3256-4109-b00c-880acd7c69c7</t>
        </is>
      </c>
    </row>
    <row r="964" ht="45" customHeight="1">
      <c r="A964" s="12" t="inlineStr">
        <is>
          <t>Statistics</t>
        </is>
      </c>
      <c r="B964" s="12" t="inlineStr">
        <is>
          <t>Averages and the Range</t>
        </is>
      </c>
      <c r="C964" s="13" t="inlineStr">
        <is>
          <t>Range from Frequency Table [MF49.13]</t>
        </is>
      </c>
      <c r="D964" s="12" t="inlineStr">
        <is>
          <t>This nugget has learning material and questions covering the topic of Range from Frequency Table.</t>
        </is>
      </c>
      <c r="E964" s="12" t="inlineStr">
        <is>
          <t>d08ea0b1-7d68-4a92-8f84-83864eb79437</t>
        </is>
      </c>
    </row>
    <row r="965" ht="45" customHeight="1">
      <c r="A965" s="12" t="inlineStr">
        <is>
          <t>Statistics</t>
        </is>
      </c>
      <c r="B965" s="12" t="inlineStr">
        <is>
          <t>Averages and the Range</t>
        </is>
      </c>
      <c r="C965" s="13" t="inlineStr">
        <is>
          <t>Modal Class from Grouped Frequency Table [MF49.14]</t>
        </is>
      </c>
      <c r="D965" s="12" t="inlineStr">
        <is>
          <t>This nugget has learning material and questions covering the topic of Modal Class from Grouped Frequency Table.</t>
        </is>
      </c>
      <c r="E965" s="12" t="inlineStr">
        <is>
          <t>5c26cefd-98c6-42fe-ab7c-90f47418a87e</t>
        </is>
      </c>
    </row>
    <row r="966" ht="45" customHeight="1">
      <c r="A966" s="12" t="inlineStr">
        <is>
          <t>Statistics</t>
        </is>
      </c>
      <c r="B966" s="12" t="inlineStr">
        <is>
          <t>Averages and the Range</t>
        </is>
      </c>
      <c r="C966" s="13" t="inlineStr">
        <is>
          <t>Median Class from Grouped Frequency Table [MF49.15]</t>
        </is>
      </c>
      <c r="D966" s="12" t="inlineStr">
        <is>
          <t>This nugget has learning material and questions covering the topic of Median from Grouped Frequency Table.</t>
        </is>
      </c>
      <c r="E966" s="12" t="inlineStr">
        <is>
          <t>2a39e4c9-854f-4092-8e2e-baeebc72a57b</t>
        </is>
      </c>
    </row>
    <row r="967" ht="45" customHeight="1">
      <c r="A967" s="12" t="inlineStr">
        <is>
          <t>Statistics</t>
        </is>
      </c>
      <c r="B967" s="12" t="inlineStr">
        <is>
          <t>Averages and the Range</t>
        </is>
      </c>
      <c r="C967" s="13" t="inlineStr">
        <is>
          <t>Mean from Grouped Frequency Table 1: Discrete and Continuous Data [MF49.16]</t>
        </is>
      </c>
      <c r="D967" s="12" t="inlineStr">
        <is>
          <t>This nugget has learning material and questions covering the topic of Mean from Grouped Frequency Table 1.</t>
        </is>
      </c>
      <c r="E967" s="12" t="inlineStr">
        <is>
          <t>18d59836-3084-4341-b58a-a669fc307011</t>
        </is>
      </c>
    </row>
    <row r="968" ht="45" customHeight="1">
      <c r="A968" s="12" t="inlineStr">
        <is>
          <t>Statistics</t>
        </is>
      </c>
      <c r="B968" s="12" t="inlineStr">
        <is>
          <t>Averages and the Range</t>
        </is>
      </c>
      <c r="C968" s="13" t="inlineStr">
        <is>
          <t>Mean from Grouped Frequency Table 2: Continuous Data [MF49.17]</t>
        </is>
      </c>
      <c r="D968" s="12" t="inlineStr">
        <is>
          <t>This nugget has learning material and questions covering the topic of Mean from Grouped Frequency Table 2.</t>
        </is>
      </c>
      <c r="E968" s="12" t="inlineStr">
        <is>
          <t>c3e6f666-9cfb-4401-b535-b9a6d569bc61</t>
        </is>
      </c>
    </row>
    <row r="969" ht="45" customHeight="1">
      <c r="A969" s="12" t="inlineStr">
        <is>
          <t>Statistics</t>
        </is>
      </c>
      <c r="B969" s="12" t="inlineStr">
        <is>
          <t>Averages and the Range</t>
        </is>
      </c>
      <c r="C969" s="13" t="inlineStr">
        <is>
          <t>Range from Grouped Frequency Table [MF49.18]</t>
        </is>
      </c>
      <c r="D969" s="12" t="inlineStr">
        <is>
          <t>This nugget has learning material and questions covering the topic of Range from Grouped Frequency Table.</t>
        </is>
      </c>
      <c r="E969" s="12" t="inlineStr">
        <is>
          <t>2ca86005-b605-4c23-93d0-a11412a31f6e</t>
        </is>
      </c>
    </row>
    <row r="970" ht="45" customHeight="1">
      <c r="A970" s="12" t="inlineStr">
        <is>
          <t>Statistics</t>
        </is>
      </c>
      <c r="B970" s="12" t="inlineStr">
        <is>
          <t>Averages and the Range</t>
        </is>
      </c>
      <c r="C970" s="13" t="inlineStr">
        <is>
          <t>Applying Averages and the Range 2: Tables [MF49.19]</t>
        </is>
      </c>
      <c r="D970" s="12" t="inlineStr">
        <is>
          <t>This nugget has learning material and questions covering the topic of Applying Averages and the Range 2.</t>
        </is>
      </c>
      <c r="E970" s="12" t="inlineStr">
        <is>
          <t>1fe0a39f-74fb-4c26-8022-6ae53613da79</t>
        </is>
      </c>
    </row>
    <row r="971" ht="45" customHeight="1">
      <c r="A971" s="12" t="inlineStr">
        <is>
          <t>Statistics</t>
        </is>
      </c>
      <c r="B971" s="12" t="inlineStr">
        <is>
          <t>Cumulative Frequency and Box Plots</t>
        </is>
      </c>
      <c r="C971" s="13" t="inlineStr">
        <is>
          <t>Diagnostic: Cumulative Frequency [MH00.43]</t>
        </is>
      </c>
      <c r="D971" s="12" t="inlineStr">
        <is>
          <t>This is a short diagnostic with questions on the topic of Cumulative Frequency.</t>
        </is>
      </c>
      <c r="E971" s="12" t="inlineStr">
        <is>
          <t>7d3fc101-fb50-4d59-9bd0-01b8a5921265</t>
        </is>
      </c>
    </row>
    <row r="972" ht="45" customHeight="1">
      <c r="A972" s="12" t="inlineStr">
        <is>
          <t>Statistics</t>
        </is>
      </c>
      <c r="B972" s="12" t="inlineStr">
        <is>
          <t>Cumulative Frequency and Box Plots</t>
        </is>
      </c>
      <c r="C972" s="13" t="inlineStr">
        <is>
          <t>Cumulative Frequency 1: Calculating [MH60.01]</t>
        </is>
      </c>
      <c r="D972" s="12" t="inlineStr">
        <is>
          <t>This nugget has learning material and questions covering the topic of Cumulative Frequency 1: Calculating.</t>
        </is>
      </c>
      <c r="E972" s="12" t="inlineStr">
        <is>
          <t>8d1a2fc6-db24-440c-8b0d-9c8787232aa1</t>
        </is>
      </c>
    </row>
    <row r="973" ht="45" customHeight="1">
      <c r="A973" s="12" t="inlineStr">
        <is>
          <t>Statistics</t>
        </is>
      </c>
      <c r="B973" s="12" t="inlineStr">
        <is>
          <t>Cumulative Frequency and Box Plots</t>
        </is>
      </c>
      <c r="C973" s="13" t="inlineStr">
        <is>
          <t>Cumulative Frequency 2: Drawing [MH60.02]</t>
        </is>
      </c>
      <c r="D973" s="12" t="inlineStr">
        <is>
          <t>This nugget has learning material and questions covering the topic of Cumulative Frequency 2: Drawing.</t>
        </is>
      </c>
      <c r="E973" s="12" t="inlineStr">
        <is>
          <t>d31ebe97-bf9d-4790-9783-c673eb8b1e78</t>
        </is>
      </c>
    </row>
    <row r="974" ht="45" customHeight="1">
      <c r="A974" s="12" t="inlineStr">
        <is>
          <t>Statistics</t>
        </is>
      </c>
      <c r="B974" s="12" t="inlineStr">
        <is>
          <t>Cumulative Frequency and Box Plots</t>
        </is>
      </c>
      <c r="C974" s="13" t="inlineStr">
        <is>
          <t>Cumulative Frequency 3: Calculating Frequency [MH60.03]</t>
        </is>
      </c>
      <c r="D974" s="12" t="inlineStr">
        <is>
          <t>This nugget has learning material and questions covering the topic of Cumulative Frequency 3: Calculating Frequency.</t>
        </is>
      </c>
      <c r="E974" s="12" t="inlineStr">
        <is>
          <t>4c1c7449-23d6-465a-bbd0-8777c1b42f08</t>
        </is>
      </c>
    </row>
    <row r="975" ht="45" customHeight="1">
      <c r="A975" s="12" t="inlineStr">
        <is>
          <t>Statistics</t>
        </is>
      </c>
      <c r="B975" s="12" t="inlineStr">
        <is>
          <t>Cumulative Frequency and Box Plots</t>
        </is>
      </c>
      <c r="C975" s="13" t="inlineStr">
        <is>
          <t>Cumulative Frequency 4: Finding Values [MH60.04]</t>
        </is>
      </c>
      <c r="D975" s="12" t="inlineStr">
        <is>
          <t>This nugget has learning material and questions covering the topic of Cumulative Frequency 4: Finding Values.</t>
        </is>
      </c>
      <c r="E975" s="12" t="inlineStr">
        <is>
          <t>0dc0bc18-5974-4976-9ae1-8aace7695047</t>
        </is>
      </c>
    </row>
    <row r="976" ht="45" customHeight="1">
      <c r="A976" s="12" t="inlineStr">
        <is>
          <t>Statistics</t>
        </is>
      </c>
      <c r="B976" s="12" t="inlineStr">
        <is>
          <t>Cumulative Frequency and Box Plots</t>
        </is>
      </c>
      <c r="C976" s="13" t="inlineStr">
        <is>
          <t>Cumulative Frequency 5: Median [MH60.05]</t>
        </is>
      </c>
      <c r="D976" s="12" t="inlineStr">
        <is>
          <t>This nugget has learning material and questions covering the topic of Cumulative Frequency 5: Median.</t>
        </is>
      </c>
      <c r="E976" s="12" t="inlineStr">
        <is>
          <t>5961a617-75ad-40f2-ab8a-e7c77d8bee22</t>
        </is>
      </c>
    </row>
    <row r="977" ht="45" customHeight="1">
      <c r="A977" s="12" t="inlineStr">
        <is>
          <t>Statistics</t>
        </is>
      </c>
      <c r="B977" s="12" t="inlineStr">
        <is>
          <t>Cumulative Frequency and Box Plots</t>
        </is>
      </c>
      <c r="C977" s="13" t="inlineStr">
        <is>
          <t>Cumulative Frequency 6: Quartiles [MH60.06]</t>
        </is>
      </c>
      <c r="D977" s="12" t="inlineStr">
        <is>
          <t>This nugget has learning material and questions covering the topic of Cumulative Frequency 6: Quartiles.</t>
        </is>
      </c>
      <c r="E977" s="12" t="inlineStr">
        <is>
          <t>636f5832-b8a7-4dc1-9aa8-9d66a576fd7a</t>
        </is>
      </c>
    </row>
    <row r="978" ht="45" customHeight="1">
      <c r="A978" s="12" t="inlineStr">
        <is>
          <t>Statistics</t>
        </is>
      </c>
      <c r="B978" s="12" t="inlineStr">
        <is>
          <t>Cumulative Frequency and Box Plots</t>
        </is>
      </c>
      <c r="C978" s="13" t="inlineStr">
        <is>
          <t>Cumulative Frequency 7: Interquartile Range [MH60.07]</t>
        </is>
      </c>
      <c r="D978" s="12" t="inlineStr">
        <is>
          <t>This nugget has learning material and questions covering the topic of Cumulative Frequency 7: Interquartile Range.</t>
        </is>
      </c>
      <c r="E978" s="12" t="inlineStr">
        <is>
          <t>8214a2fb-cb23-4225-b238-a3247b8f8747</t>
        </is>
      </c>
    </row>
    <row r="979" ht="45" customHeight="1">
      <c r="A979" s="12" t="inlineStr">
        <is>
          <t>Statistics</t>
        </is>
      </c>
      <c r="B979" s="12" t="inlineStr">
        <is>
          <t>Cumulative Frequency and Box Plots</t>
        </is>
      </c>
      <c r="C979" s="13" t="inlineStr">
        <is>
          <t>Cumulative Frequency 8: Plot and Evaluate [MH60.08]</t>
        </is>
      </c>
      <c r="D979" s="12" t="inlineStr">
        <is>
          <t>This nugget has learning material and questions covering the topic of Cumulative Frequency 8: Plot and Evaluate.</t>
        </is>
      </c>
      <c r="E979" s="12" t="inlineStr">
        <is>
          <t>515abb77-9001-4741-b006-bd476a2aa2b5</t>
        </is>
      </c>
    </row>
    <row r="980" ht="45" customHeight="1">
      <c r="A980" s="12" t="inlineStr">
        <is>
          <t>Statistics</t>
        </is>
      </c>
      <c r="B980" s="12" t="inlineStr">
        <is>
          <t>Cumulative Frequency and Box Plots</t>
        </is>
      </c>
      <c r="C980" s="13" t="inlineStr">
        <is>
          <t>Diagnostic: Box Plots [MH00.44]</t>
        </is>
      </c>
      <c r="D980" s="12" t="inlineStr">
        <is>
          <t>This is a short diagnostic with questions on the topic of Box Plots.</t>
        </is>
      </c>
      <c r="E980" s="12" t="inlineStr">
        <is>
          <t>8bd0043a-38a0-40a5-92f9-ae9fba4e8910</t>
        </is>
      </c>
    </row>
    <row r="981" ht="45" customHeight="1">
      <c r="A981" s="12" t="inlineStr">
        <is>
          <t>Statistics</t>
        </is>
      </c>
      <c r="B981" s="12" t="inlineStr">
        <is>
          <t>Cumulative Frequency and Box Plots</t>
        </is>
      </c>
      <c r="C981" s="13" t="inlineStr">
        <is>
          <t>Box Plots 1: Interpret [MH60.09]</t>
        </is>
      </c>
      <c r="D981" s="12" t="inlineStr">
        <is>
          <t>This nugget has learning material and questions covering the topic of interpreting box plots.</t>
        </is>
      </c>
      <c r="E981" s="12" t="inlineStr">
        <is>
          <t>388b59c7-5df8-4693-bd0b-67261aad99be</t>
        </is>
      </c>
    </row>
    <row r="982" ht="45" customHeight="1">
      <c r="A982" s="12" t="inlineStr">
        <is>
          <t>Statistics</t>
        </is>
      </c>
      <c r="B982" s="12" t="inlineStr">
        <is>
          <t>Cumulative Frequency and Box Plots</t>
        </is>
      </c>
      <c r="C982" s="13" t="inlineStr">
        <is>
          <t>Box Plots 2: Finding Values to Plot [MH60.10]</t>
        </is>
      </c>
      <c r="D982" s="12" t="inlineStr">
        <is>
          <t>This nugget has learning material and questions covering the topic of Box Plots 2: Finding Values to Plot.</t>
        </is>
      </c>
      <c r="E982" s="12" t="inlineStr">
        <is>
          <t>fc25ddbd-f3bb-4675-805d-2d4fdca2f42d</t>
        </is>
      </c>
    </row>
    <row r="983" ht="45" customHeight="1">
      <c r="A983" s="12" t="inlineStr">
        <is>
          <t>Statistics</t>
        </is>
      </c>
      <c r="B983" s="12" t="inlineStr">
        <is>
          <t>Cumulative Frequency and Box Plots</t>
        </is>
      </c>
      <c r="C983" s="13" t="inlineStr">
        <is>
          <t>Box Plots 3: Draw from List [MH60.11]</t>
        </is>
      </c>
      <c r="D983" s="12" t="inlineStr">
        <is>
          <t>This nugget has learning material and questions covering the topic of Box Plots 3: Draw from List.</t>
        </is>
      </c>
      <c r="E983" s="12" t="inlineStr">
        <is>
          <t>04e03dbf-edba-4f2b-a0f1-ea649d05d609</t>
        </is>
      </c>
    </row>
    <row r="984" ht="45" customHeight="1">
      <c r="A984" s="12" t="inlineStr">
        <is>
          <t>Statistics</t>
        </is>
      </c>
      <c r="B984" s="12" t="inlineStr">
        <is>
          <t>Cumulative Frequency and Box Plots</t>
        </is>
      </c>
      <c r="C984" s="13" t="inlineStr">
        <is>
          <t>Box Plots 4: Draw from Data [MH60.12]</t>
        </is>
      </c>
      <c r="D984" s="12" t="inlineStr">
        <is>
          <t>This nugget has learning material and questions covering the topic of Box Plots 4: Draw from Data.</t>
        </is>
      </c>
      <c r="E984" s="12" t="inlineStr">
        <is>
          <t>e906f96d-1d7d-4b23-9547-7831b967f122</t>
        </is>
      </c>
    </row>
    <row r="985" ht="45" customHeight="1">
      <c r="A985" s="12" t="inlineStr">
        <is>
          <t>Statistics</t>
        </is>
      </c>
      <c r="B985" s="12" t="inlineStr">
        <is>
          <t>Cumulative Frequency and Box Plots</t>
        </is>
      </c>
      <c r="C985" s="13" t="inlineStr">
        <is>
          <t>Box Plots 5: Evaluate and Compare [MH60.13]</t>
        </is>
      </c>
      <c r="D985" s="12" t="inlineStr">
        <is>
          <t>This nugget has learning material and questions covering the topic of Box Plots 5: Evaluate and Compare.</t>
        </is>
      </c>
      <c r="E985" s="12" t="inlineStr">
        <is>
          <t>dde0123e-f667-4a2d-8faf-29856a4aa3f8</t>
        </is>
      </c>
    </row>
    <row r="986" ht="45" customHeight="1">
      <c r="A986" s="12" t="inlineStr">
        <is>
          <t>Statistics</t>
        </is>
      </c>
      <c r="B986" s="12" t="inlineStr">
        <is>
          <t>Cumulative Frequency and Box Plots</t>
        </is>
      </c>
      <c r="C986" s="13" t="inlineStr">
        <is>
          <t>Cumulative Frequency and Box Plots [MH60.14]</t>
        </is>
      </c>
      <c r="D986" s="12" t="inlineStr">
        <is>
          <t>This nugget has learning material and questions covering the topic of Cumulative Frequency and Box Plots.</t>
        </is>
      </c>
      <c r="E986" s="12" t="inlineStr">
        <is>
          <t>ff84ac56-0ac2-4354-a004-d4f0caad2d3b</t>
        </is>
      </c>
    </row>
    <row r="987" ht="45" customHeight="1">
      <c r="A987" s="12" t="inlineStr">
        <is>
          <t>Statistics</t>
        </is>
      </c>
      <c r="B987" s="12" t="inlineStr">
        <is>
          <t>Histograms</t>
        </is>
      </c>
      <c r="C987" s="13" t="inlineStr">
        <is>
          <t>Diagnostic: Histograms [MH00.45]</t>
        </is>
      </c>
      <c r="D987" s="12" t="inlineStr">
        <is>
          <t>This is a short diagnostic with questions on the topic of Histograms.</t>
        </is>
      </c>
      <c r="E987" s="12" t="inlineStr">
        <is>
          <t>660ac54e-c44c-4e07-a3e9-76e7558588d7</t>
        </is>
      </c>
    </row>
    <row r="988" ht="45" customHeight="1">
      <c r="A988" s="12" t="inlineStr">
        <is>
          <t>Statistics</t>
        </is>
      </c>
      <c r="B988" s="12" t="inlineStr">
        <is>
          <t>Histograms</t>
        </is>
      </c>
      <c r="C988" s="13" t="inlineStr">
        <is>
          <t>Frequency Density 1: Calculating [MH61.01]</t>
        </is>
      </c>
      <c r="D988" s="12" t="inlineStr">
        <is>
          <t>This nugget has learning material and questions covering the topic of Frequency Density 1.</t>
        </is>
      </c>
      <c r="E988" s="12" t="inlineStr">
        <is>
          <t>b4d45ef8-2bbc-4e5e-a55c-bf5fa6ad3fde</t>
        </is>
      </c>
    </row>
    <row r="989" ht="45" customHeight="1">
      <c r="A989" s="12" t="inlineStr">
        <is>
          <t>Statistics</t>
        </is>
      </c>
      <c r="B989" s="12" t="inlineStr">
        <is>
          <t>Histograms</t>
        </is>
      </c>
      <c r="C989" s="13" t="inlineStr">
        <is>
          <t>Frequency Density 2: Problem Solving [MH61.02]</t>
        </is>
      </c>
      <c r="D989" s="12" t="inlineStr">
        <is>
          <t>This nugget has learning material and questions covering the topic of Frequency Density 2.</t>
        </is>
      </c>
      <c r="E989" s="12" t="inlineStr">
        <is>
          <t>c60dfd7e-f4eb-4aa9-8adc-929d0e92dbed</t>
        </is>
      </c>
    </row>
    <row r="990" ht="45" customHeight="1">
      <c r="A990" s="12" t="inlineStr">
        <is>
          <t>Statistics</t>
        </is>
      </c>
      <c r="B990" s="12" t="inlineStr">
        <is>
          <t>Histograms</t>
        </is>
      </c>
      <c r="C990" s="13" t="inlineStr">
        <is>
          <t>Histograms 1: Choosing Axes [MH61.03]</t>
        </is>
      </c>
      <c r="D990" s="12" t="inlineStr">
        <is>
          <t>This nugget has learning material and questions covering the topic of Histograms 1.</t>
        </is>
      </c>
      <c r="E990" s="12" t="inlineStr">
        <is>
          <t>1336ee15-6aec-4113-ad1b-43ab508f23a8</t>
        </is>
      </c>
    </row>
    <row r="991" ht="45" customHeight="1">
      <c r="A991" s="12" t="inlineStr">
        <is>
          <t>Statistics</t>
        </is>
      </c>
      <c r="B991" s="12" t="inlineStr">
        <is>
          <t>Histograms</t>
        </is>
      </c>
      <c r="C991" s="13" t="inlineStr">
        <is>
          <t>Histograms 2: Plotting [MH61.04]</t>
        </is>
      </c>
      <c r="D991" s="12" t="inlineStr">
        <is>
          <t>This nugget has learning material and questions covering the topic of Histograms 2.</t>
        </is>
      </c>
      <c r="E991" s="12" t="inlineStr">
        <is>
          <t>489d11f0-98d2-4a9a-bc8b-422422113f6a</t>
        </is>
      </c>
    </row>
    <row r="992" ht="45" customHeight="1">
      <c r="A992" s="12" t="inlineStr">
        <is>
          <t>Statistics</t>
        </is>
      </c>
      <c r="B992" s="12" t="inlineStr">
        <is>
          <t>Histograms</t>
        </is>
      </c>
      <c r="C992" s="13" t="inlineStr">
        <is>
          <t>Histograms 3: Calculating Frequency [MH61.05]</t>
        </is>
      </c>
      <c r="D992" s="12" t="inlineStr">
        <is>
          <t>This nugget has learning material and questions covering the topic of Histograms 3.</t>
        </is>
      </c>
      <c r="E992" s="12" t="inlineStr">
        <is>
          <t>8749789e-9273-47cc-895a-10e5c1e5f1be</t>
        </is>
      </c>
    </row>
    <row r="993" ht="45" customHeight="1">
      <c r="A993" s="12" t="inlineStr">
        <is>
          <t>Statistics</t>
        </is>
      </c>
      <c r="B993" s="12" t="inlineStr">
        <is>
          <t>Histograms</t>
        </is>
      </c>
      <c r="C993" s="13" t="inlineStr">
        <is>
          <t>Histograms 4: Calculating Frequency within a Given Range [MH61.06]</t>
        </is>
      </c>
      <c r="D993" s="12" t="inlineStr">
        <is>
          <t>This nugget has learning material and questions covering the topic of Histograms 4.</t>
        </is>
      </c>
      <c r="E993" s="12" t="inlineStr">
        <is>
          <t>a98e211d-8b42-491a-9889-874863c2719e</t>
        </is>
      </c>
    </row>
    <row r="994" ht="45" customHeight="1">
      <c r="A994" s="12" t="inlineStr">
        <is>
          <t>Statistics</t>
        </is>
      </c>
      <c r="B994" s="12" t="inlineStr">
        <is>
          <t>Histograms</t>
        </is>
      </c>
      <c r="C994" s="13" t="inlineStr">
        <is>
          <t>Histograms 5: Mixed Exercise (Consolidates 1-4) [MH61.07]</t>
        </is>
      </c>
      <c r="D994" s="12" t="inlineStr">
        <is>
          <t>This nugget has learning material and questions covering the topic of Histograms 5.</t>
        </is>
      </c>
      <c r="E994" s="12" t="inlineStr">
        <is>
          <t>35a2df1f-3670-44ef-a3a3-90331fec059c</t>
        </is>
      </c>
    </row>
    <row r="995" ht="45" customHeight="1">
      <c r="A995" s="12" t="inlineStr">
        <is>
          <t>Statistics</t>
        </is>
      </c>
      <c r="B995" s="12" t="inlineStr">
        <is>
          <t>Histograms</t>
        </is>
      </c>
      <c r="C995" s="13" t="inlineStr">
        <is>
          <t>Histograms 6: Finding Fractions and Percentages [MH61.08]</t>
        </is>
      </c>
      <c r="D995" s="12" t="inlineStr">
        <is>
          <t>This nugget has learning material and questions covering the topic of Histograms 6.</t>
        </is>
      </c>
      <c r="E995" s="12" t="inlineStr">
        <is>
          <t>ed3d2fe2-5868-4524-bd23-455339ba8736</t>
        </is>
      </c>
    </row>
    <row r="996" ht="45" customHeight="1">
      <c r="A996" s="12" t="inlineStr">
        <is>
          <t>Statistics</t>
        </is>
      </c>
      <c r="B996" s="12" t="inlineStr">
        <is>
          <t>Histograms</t>
        </is>
      </c>
      <c r="C996" s="13" t="inlineStr">
        <is>
          <t>Histograms 7: Finding Proportions [MH61.09]</t>
        </is>
      </c>
      <c r="D996" s="12" t="inlineStr">
        <is>
          <t>This nugget has learning material and questions covering the topic of Histograms 7.</t>
        </is>
      </c>
      <c r="E996" s="12" t="inlineStr">
        <is>
          <t>6dbbb47a-4b80-4df7-b676-f197088414a1</t>
        </is>
      </c>
    </row>
    <row r="997" ht="45" customHeight="1">
      <c r="A997" s="12" t="inlineStr">
        <is>
          <t>Statistics</t>
        </is>
      </c>
      <c r="B997" s="12" t="inlineStr">
        <is>
          <t>Histograms</t>
        </is>
      </c>
      <c r="C997" s="13" t="inlineStr">
        <is>
          <t>Histograms 8: Median [MH61.10]</t>
        </is>
      </c>
      <c r="D997" s="12" t="inlineStr">
        <is>
          <t>This nugget has learning material and questions covering the topic of Histograms 8.</t>
        </is>
      </c>
      <c r="E997" s="12" t="inlineStr">
        <is>
          <t>a25a784a-68e3-4061-85a6-556555d08dc1</t>
        </is>
      </c>
    </row>
    <row r="998" ht="45" customHeight="1">
      <c r="A998" s="12" t="inlineStr">
        <is>
          <t>Statistics</t>
        </is>
      </c>
      <c r="B998" s="12" t="inlineStr">
        <is>
          <t>Histograms</t>
        </is>
      </c>
      <c r="C998" s="13" t="inlineStr">
        <is>
          <t>Histograms 9: Mean [MH61.11]</t>
        </is>
      </c>
      <c r="D998" s="12" t="inlineStr">
        <is>
          <t>This nugget has learning material and questions covering the topic of Histograms 9.</t>
        </is>
      </c>
      <c r="E998" s="12" t="inlineStr">
        <is>
          <t>5a5fef84-ad9a-46f6-bbbc-97bd493d574e</t>
        </is>
      </c>
    </row>
    <row r="999" ht="45" customHeight="1">
      <c r="A999" s="12" t="inlineStr">
        <is>
          <t>Statistics</t>
        </is>
      </c>
      <c r="B999" s="12" t="inlineStr">
        <is>
          <t>Histograms</t>
        </is>
      </c>
      <c r="C999" s="13" t="inlineStr">
        <is>
          <t>Histograms 10: Mixed Exercise (Consolidates 6-9) [MH61.12]</t>
        </is>
      </c>
      <c r="D999" s="12" t="inlineStr">
        <is>
          <t>This nugget has learning material and questions covering the topic of Histograms 10.</t>
        </is>
      </c>
      <c r="E999" s="12" t="inlineStr">
        <is>
          <t>80740b94-333b-4472-ae00-47846d9b2123</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53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a660c2c7-106a-4bf7-9dd9-660200ef08e6</t>
        </is>
      </c>
    </row>
    <row r="3">
      <c r="A3" s="2" t="inlineStr">
        <is>
          <t>Mathematics GCSE: WJEC (F) [Last exam 2026]</t>
        </is>
      </c>
      <c r="D3" s="3" t="inlineStr">
        <is>
          <t>Last updated: 13 August 2026</t>
        </is>
      </c>
    </row>
    <row r="4">
      <c r="A4" s="4" t="inlineStr">
        <is>
          <t>13 Topics   ·   43 Subtopics   ·   529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Foundation [MW0.01]</t>
        </is>
      </c>
      <c r="D8" s="12" t="inlineStr">
        <is>
          <t xml:space="preserve">This is a diagnostic of both calculator and non-calculator questions from across the WJEC GCSE Foundation course. </t>
        </is>
      </c>
      <c r="E8" s="12" t="inlineStr">
        <is>
          <t>73ffc43c-a4c2-4325-83fc-a6f4f8d66996</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(F) [MW00.03]</t>
        </is>
      </c>
      <c r="D64" s="12" t="inlineStr">
        <is>
          <t>This is a short diagnostic with questions on the topic of Rounding and Estimating.</t>
        </is>
      </c>
      <c r="E64" s="12" t="inlineStr">
        <is>
          <t>15093d43-81bb-413b-9d9e-53dd1e87d247</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Introduction to Estimation [MF9.11]</t>
        </is>
      </c>
      <c r="D70" s="12" t="inlineStr">
        <is>
          <t>This nugget is an introduction to estimation that includes rounding to one significant figure. The questions are basic non-calculator questions.</t>
        </is>
      </c>
      <c r="E70" s="12" t="inlineStr">
        <is>
          <t>ad7a664e-44b2-47ea-9b2d-1159922b5eac</t>
        </is>
      </c>
    </row>
    <row r="71" ht="45" customHeight="1">
      <c r="A71" s="12" t="inlineStr">
        <is>
          <t>Number</t>
        </is>
      </c>
      <c r="B71" s="12" t="inlineStr">
        <is>
          <t>Rounding and Estimating</t>
        </is>
      </c>
      <c r="C71" s="13" t="inlineStr">
        <is>
          <t>Estimation [MF9.12]</t>
        </is>
      </c>
      <c r="D71" s="12" t="inlineStr">
        <is>
          <t xml:space="preserve">This nugget contains questions on estimation where values are rounded to one significant figure. The questions are non-calculator and include powers, fractions and roots with some worded problems as well. </t>
        </is>
      </c>
      <c r="E71" s="12" t="inlineStr">
        <is>
          <t>a0e44be5-8eb7-4244-9697-e6bcb5d28e63</t>
        </is>
      </c>
    </row>
    <row r="72" ht="45" customHeight="1">
      <c r="A72" s="12" t="inlineStr">
        <is>
          <t>Number</t>
        </is>
      </c>
      <c r="B72" s="12" t="inlineStr">
        <is>
          <t>Factors, Multiples and Primes</t>
        </is>
      </c>
      <c r="C72" s="13" t="inlineStr">
        <is>
          <t>Diagnostic: Factors, Multiples and Primes [MF00.11]</t>
        </is>
      </c>
      <c r="D72" s="12" t="inlineStr">
        <is>
          <t>This is a short diagnostic with questions on the topic of Factors, Multiples and Primes.</t>
        </is>
      </c>
      <c r="E72" s="12" t="inlineStr">
        <is>
          <t>8d4838a1-d777-4ad4-8a31-42ee46a8bcc4</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Prime Factorisation 1: Factor Tree Given [MF5.09]</t>
        </is>
      </c>
      <c r="D77" s="12" t="inlineStr">
        <is>
          <t>This nugget contains questions on Prime Factorisiation where the prime factor tree is given. Questions include writing numbers as a product of prime factors.</t>
        </is>
      </c>
      <c r="E77" s="12" t="inlineStr">
        <is>
          <t>4ab4c67d-d052-4246-8859-bcbe662baacb</t>
        </is>
      </c>
    </row>
    <row r="78" ht="45" customHeight="1">
      <c r="A78" s="12" t="inlineStr">
        <is>
          <t>Number</t>
        </is>
      </c>
      <c r="B78" s="12" t="inlineStr">
        <is>
          <t>Factors, Multiples and Primes</t>
        </is>
      </c>
      <c r="C78" s="13" t="inlineStr">
        <is>
          <t>Prime Factorisation 2 [MF5.10]</t>
        </is>
      </c>
      <c r="D78" s="12" t="inlineStr">
        <is>
          <t>This nugget contains questions on Prime Factorisiation where the prime factor tree is given sometimes. Questions include writing numbers as a product of prime factors.</t>
        </is>
      </c>
      <c r="E78" s="12" t="inlineStr">
        <is>
          <t>b0212acc-0593-4beb-b451-46cd6a497b2e</t>
        </is>
      </c>
    </row>
    <row r="79" ht="45" customHeight="1">
      <c r="A79" s="12" t="inlineStr">
        <is>
          <t>Number</t>
        </is>
      </c>
      <c r="B79" s="12" t="inlineStr">
        <is>
          <t>Powers and Roots</t>
        </is>
      </c>
      <c r="C79" s="13" t="inlineStr">
        <is>
          <t>Diagnostic: Powers and Roots (F) [MW00.06]</t>
        </is>
      </c>
      <c r="D79" s="12" t="inlineStr">
        <is>
          <t>This is a short diagnostic with questions on the topic of Powers and Roots.</t>
        </is>
      </c>
      <c r="E79" s="12" t="inlineStr">
        <is>
          <t>f6cab74b-5398-4232-b29c-40d0c84b9e0d</t>
        </is>
      </c>
    </row>
    <row r="80" ht="45" customHeight="1">
      <c r="A80" s="12" t="inlineStr">
        <is>
          <t>Number</t>
        </is>
      </c>
      <c r="B80" s="12" t="inlineStr">
        <is>
          <t>Powers and Roots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and Roots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and Roots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and Roots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and Roots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and Roots</t>
        </is>
      </c>
      <c r="C85" s="13" t="inlineStr">
        <is>
          <t>Raising a Fraction to a Power [MF13.02]</t>
        </is>
      </c>
      <c r="D85" s="12" t="inlineStr">
        <is>
          <t>This nugget contains learning material and questions on raising fractions to powers of 2 or 3. There are top heavy fractions used in examples also.</t>
        </is>
      </c>
      <c r="E85" s="12" t="inlineStr">
        <is>
          <t>e7cbef7e-ff4d-4ae1-8e00-d2540dc6f7e2</t>
        </is>
      </c>
    </row>
    <row r="86" ht="45" customHeight="1">
      <c r="A86" s="12" t="inlineStr">
        <is>
          <t>Number</t>
        </is>
      </c>
      <c r="B86" s="12" t="inlineStr">
        <is>
          <t>Solving Numerical Problems</t>
        </is>
      </c>
      <c r="C86" s="13" t="inlineStr">
        <is>
          <t>Diagnostic: Solving Numerical Problems [MW00.36]</t>
        </is>
      </c>
      <c r="D86" s="12" t="inlineStr">
        <is>
          <t>This is a short diagnostic assessment covering the topic of Solving Numerical Problems.</t>
        </is>
      </c>
      <c r="E86" s="12" t="inlineStr">
        <is>
          <t>224348a1-4bce-4f4a-ba37-2f425dc050bb</t>
        </is>
      </c>
    </row>
    <row r="87" ht="45" customHeight="1">
      <c r="A87" s="12" t="inlineStr">
        <is>
          <t>Number</t>
        </is>
      </c>
      <c r="B87" s="12" t="inlineStr">
        <is>
          <t>Solving Numerical Problems</t>
        </is>
      </c>
      <c r="C87" s="13" t="inlineStr">
        <is>
          <t>Distance Tables [ME14.07]</t>
        </is>
      </c>
      <c r="D87" s="12" t="inlineStr">
        <is>
          <t>This nugget has learning material and questions covering the topic of Distance Tables. (Level 2)</t>
        </is>
      </c>
      <c r="E87" s="12" t="inlineStr">
        <is>
          <t>c3597aa8-6c94-4fd0-881f-fd62717482ce</t>
        </is>
      </c>
    </row>
    <row r="88" ht="45" customHeight="1">
      <c r="A88" s="12" t="inlineStr">
        <is>
          <t>Number</t>
        </is>
      </c>
      <c r="B88" s="12" t="inlineStr">
        <is>
          <t>Solving Numerical Problems</t>
        </is>
      </c>
      <c r="C88" s="13" t="inlineStr">
        <is>
          <t>Timetables [PM9.07]</t>
        </is>
      </c>
      <c r="D88" s="12" t="inlineStr">
        <is>
          <t>This nugget has learning material and questions covering the topic of timetables.</t>
        </is>
      </c>
      <c r="E88" s="12" t="inlineStr">
        <is>
          <t>0e316aec-eb27-4a25-a21f-c90dbeeb0fc7</t>
        </is>
      </c>
    </row>
    <row r="89" ht="45" customHeight="1">
      <c r="A89" s="12" t="inlineStr">
        <is>
          <t>Number</t>
        </is>
      </c>
      <c r="B89" s="12" t="inlineStr">
        <is>
          <t>Solving Numerical Problems</t>
        </is>
      </c>
      <c r="C89" s="13" t="inlineStr">
        <is>
          <t>Discounts [MD4.12]</t>
        </is>
      </c>
      <c r="D89" s="12" t="inlineStr">
        <is>
          <t>This nugget has learning material and questions covering the topic of Discounts  (Level 1).</t>
        </is>
      </c>
      <c r="E89" s="12" t="inlineStr">
        <is>
          <t>0c5fa91a-a23f-4914-9e7b-9f4b6420a4d1</t>
        </is>
      </c>
    </row>
    <row r="90" ht="45" customHeight="1">
      <c r="A90" s="12" t="inlineStr">
        <is>
          <t>Number</t>
        </is>
      </c>
      <c r="B90" s="12" t="inlineStr">
        <is>
          <t>Solving Numerical Problems</t>
        </is>
      </c>
      <c r="C90" s="13" t="inlineStr">
        <is>
          <t>Rates of Pay [MI11.17]</t>
        </is>
      </c>
      <c r="D90" s="12" t="inlineStr">
        <is>
          <t>This nugget has learning material and questions covering the topic of Earnings, Profit and Loss.</t>
        </is>
      </c>
      <c r="E90" s="12" t="inlineStr">
        <is>
          <t>a4aa8e90-6472-4742-bb1b-b4e9f7ec9584</t>
        </is>
      </c>
    </row>
    <row r="91" ht="45" customHeight="1">
      <c r="A91" s="12" t="inlineStr">
        <is>
          <t>Number</t>
        </is>
      </c>
      <c r="B91" s="12" t="inlineStr">
        <is>
          <t>Solving Numerical Problems</t>
        </is>
      </c>
      <c r="C91" s="13" t="inlineStr">
        <is>
          <t>Profit and Loss 1 [MD7.03]</t>
        </is>
      </c>
      <c r="D91" s="12" t="inlineStr">
        <is>
          <t>This nugget has learning material and questions covering the topic of Profit &amp; Loss 1 (Level 1).</t>
        </is>
      </c>
      <c r="E91" s="12" t="inlineStr">
        <is>
          <t>93419462-366f-4257-881d-fbf923ee1185</t>
        </is>
      </c>
    </row>
    <row r="92" ht="45" customHeight="1">
      <c r="A92" s="12" t="inlineStr">
        <is>
          <t>Number</t>
        </is>
      </c>
      <c r="B92" s="12" t="inlineStr">
        <is>
          <t>Solving Numerical Problems</t>
        </is>
      </c>
      <c r="C92" s="13" t="inlineStr">
        <is>
          <t>Profit and Loss 2 [MD7.04]</t>
        </is>
      </c>
      <c r="D92" s="12" t="inlineStr">
        <is>
          <t>This nugget has learning material and questions covering the topic of Profit &amp; Loss 2 (Level 1).</t>
        </is>
      </c>
      <c r="E92" s="12" t="inlineStr">
        <is>
          <t>c845e296-3319-4a61-9ac3-8a2fd243cc32</t>
        </is>
      </c>
    </row>
    <row r="93" ht="45" customHeight="1">
      <c r="A93" s="12" t="inlineStr">
        <is>
          <t>Fractions, Decimals and Percentages</t>
        </is>
      </c>
      <c r="B93" s="12" t="inlineStr">
        <is>
          <t>Decimals</t>
        </is>
      </c>
      <c r="C93" s="13" t="inlineStr">
        <is>
          <t>Diagnostic: Decimals [MF00.05]</t>
        </is>
      </c>
      <c r="D93" s="12" t="inlineStr">
        <is>
          <t>This is a short diagnostic with questions on the topic of Decimals.</t>
        </is>
      </c>
      <c r="E93" s="12" t="inlineStr">
        <is>
          <t>27b2ac65-6add-4b84-89a0-a338cad7944f</t>
        </is>
      </c>
    </row>
    <row r="94" ht="45" customHeight="1">
      <c r="A94" s="12" t="inlineStr">
        <is>
          <t>Fractions, Decimals and Percentages</t>
        </is>
      </c>
      <c r="B94" s="12" t="inlineStr">
        <is>
          <t>Decimals</t>
        </is>
      </c>
      <c r="C94" s="13" t="inlineStr">
        <is>
          <t>Ordering Decimals [MF2.09]</t>
        </is>
      </c>
      <c r="D94" s="12" t="inlineStr">
        <is>
          <t xml:space="preserve">A nugget on ordering decimals. </t>
        </is>
      </c>
      <c r="E94" s="12" t="inlineStr">
        <is>
          <t>fd6398ca-8fd0-401e-be9c-27117c6768fd</t>
        </is>
      </c>
    </row>
    <row r="95" ht="45" customHeight="1">
      <c r="A95" s="12" t="inlineStr">
        <is>
          <t>Fractions, Decimals and Percentages</t>
        </is>
      </c>
      <c r="B95" s="12" t="inlineStr">
        <is>
          <t>Decimals</t>
        </is>
      </c>
      <c r="C95" s="13" t="inlineStr">
        <is>
          <t>Decimal Place Value [MF6.01]</t>
        </is>
      </c>
      <c r="D95" s="12" t="inlineStr">
        <is>
          <t>This nugget has learning material and questions covering the topic of Decimal place value.</t>
        </is>
      </c>
      <c r="E95" s="12" t="inlineStr">
        <is>
          <t>a7506a55-2b5b-406a-8cbd-5524b913277b</t>
        </is>
      </c>
    </row>
    <row r="96" ht="45" customHeight="1">
      <c r="A96" s="12" t="inlineStr">
        <is>
          <t>Fractions, Decimals and Percentages</t>
        </is>
      </c>
      <c r="B96" s="12" t="inlineStr">
        <is>
          <t>Decimals</t>
        </is>
      </c>
      <c r="C96" s="13" t="inlineStr">
        <is>
          <t>Adding Decimals 1: Calculations [MF6.02]</t>
        </is>
      </c>
      <c r="D96" s="12" t="inlineStr">
        <is>
          <t>This nugget has learning material and questions covering the topic of Adding Decimals 1.</t>
        </is>
      </c>
      <c r="E96" s="12" t="inlineStr">
        <is>
          <t>246f3939-ad20-45d8-8599-87795972be57</t>
        </is>
      </c>
    </row>
    <row r="97" ht="45" customHeight="1">
      <c r="A97" s="12" t="inlineStr">
        <is>
          <t>Fractions, Decimals and Percentages</t>
        </is>
      </c>
      <c r="B97" s="12" t="inlineStr">
        <is>
          <t>Decimals</t>
        </is>
      </c>
      <c r="C97" s="13" t="inlineStr">
        <is>
          <t>Adding Decimals 2: Worded Problems [MF6.03]</t>
        </is>
      </c>
      <c r="D97" s="12" t="inlineStr">
        <is>
          <t>This nugget has learning material and questions covering the topic of Adding Decimals 2 .</t>
        </is>
      </c>
      <c r="E97" s="12" t="inlineStr">
        <is>
          <t>c029a3c7-885b-483d-b938-73e253d1a5ce</t>
        </is>
      </c>
    </row>
    <row r="98" ht="45" customHeight="1">
      <c r="A98" s="12" t="inlineStr">
        <is>
          <t>Fractions, Decimals and Percentages</t>
        </is>
      </c>
      <c r="B98" s="12" t="inlineStr">
        <is>
          <t>Decimals</t>
        </is>
      </c>
      <c r="C98" s="13" t="inlineStr">
        <is>
          <t>Subtracting Decimals 1: Calculations [MF6.04]</t>
        </is>
      </c>
      <c r="D98" s="12" t="inlineStr">
        <is>
          <t>This nugget has learning material and questions covering the topic of Subtracting Decimals 1.</t>
        </is>
      </c>
      <c r="E98" s="12" t="inlineStr">
        <is>
          <t>ff921169-f0a5-46eb-b834-bbe787de8b1f</t>
        </is>
      </c>
    </row>
    <row r="99" ht="45" customHeight="1">
      <c r="A99" s="12" t="inlineStr">
        <is>
          <t>Fractions, Decimals and Percentages</t>
        </is>
      </c>
      <c r="B99" s="12" t="inlineStr">
        <is>
          <t>Decimals</t>
        </is>
      </c>
      <c r="C99" s="13" t="inlineStr">
        <is>
          <t>Subtracting Decimals 2: Worded Problems [MF6.05]</t>
        </is>
      </c>
      <c r="D99" s="12" t="inlineStr">
        <is>
          <t>This nugget has learning material and questions covering the topic of Subtracting Decimals 2.</t>
        </is>
      </c>
      <c r="E99" s="12" t="inlineStr">
        <is>
          <t>9617980c-d488-4eac-8cf0-1820bbf75889</t>
        </is>
      </c>
    </row>
    <row r="100" ht="45" customHeight="1">
      <c r="A100" s="12" t="inlineStr">
        <is>
          <t>Fractions, Decimals and Percentages</t>
        </is>
      </c>
      <c r="B100" s="12" t="inlineStr">
        <is>
          <t>Decimals</t>
        </is>
      </c>
      <c r="C100" s="13" t="inlineStr">
        <is>
          <t>Multiplying Decimals 1 [MF6.06]</t>
        </is>
      </c>
      <c r="D100" s="12" t="inlineStr">
        <is>
          <t>This nugget has learning material and questions covering the topic of Multiplying decimals 1.</t>
        </is>
      </c>
      <c r="E100" s="12" t="inlineStr">
        <is>
          <t>389ae0c6-7e24-4139-84fe-f676ec0257c8</t>
        </is>
      </c>
    </row>
    <row r="101" ht="45" customHeight="1">
      <c r="A101" s="12" t="inlineStr">
        <is>
          <t>Fractions, Decimals and Percentages</t>
        </is>
      </c>
      <c r="B101" s="12" t="inlineStr">
        <is>
          <t>Decimals</t>
        </is>
      </c>
      <c r="C101" s="13" t="inlineStr">
        <is>
          <t>Multiplying Decimals 2 [MF6.07]</t>
        </is>
      </c>
      <c r="D101" s="12" t="inlineStr">
        <is>
          <t>This nugget has learning material and questions covering the topic of Multiplying decimals 2.</t>
        </is>
      </c>
      <c r="E101" s="12" t="inlineStr">
        <is>
          <t>9a30d749-e62e-443a-8d96-adca576d7198</t>
        </is>
      </c>
    </row>
    <row r="102" ht="45" customHeight="1">
      <c r="A102" s="12" t="inlineStr">
        <is>
          <t>Fractions, Decimals and Percentages</t>
        </is>
      </c>
      <c r="B102" s="12" t="inlineStr">
        <is>
          <t>Decimals</t>
        </is>
      </c>
      <c r="C102" s="13" t="inlineStr">
        <is>
          <t>Multiplying Decimals: Worded Questions [MF6.08]</t>
        </is>
      </c>
      <c r="D102" s="12" t="inlineStr">
        <is>
          <t>This nugget has learning material and questions covering the topic of Multiplying decimals - Worded questions.</t>
        </is>
      </c>
      <c r="E102" s="12" t="inlineStr">
        <is>
          <t>14d3c4d1-5c0b-4789-b043-bb5400c8d392</t>
        </is>
      </c>
    </row>
    <row r="103" ht="45" customHeight="1">
      <c r="A103" s="12" t="inlineStr">
        <is>
          <t>Fractions, Decimals and Percentages</t>
        </is>
      </c>
      <c r="B103" s="12" t="inlineStr">
        <is>
          <t>Decimals</t>
        </is>
      </c>
      <c r="C103" s="13" t="inlineStr">
        <is>
          <t>Dividing Decimals [MF6.09]</t>
        </is>
      </c>
      <c r="D103" s="12" t="inlineStr">
        <is>
          <t>This nugget has learning material and questions covering the topic of Dividing decimals.</t>
        </is>
      </c>
      <c r="E103" s="12" t="inlineStr">
        <is>
          <t>1f47021b-ec02-4c36-a6f5-6948875c0418</t>
        </is>
      </c>
    </row>
    <row r="104" ht="45" customHeight="1">
      <c r="A104" s="12" t="inlineStr">
        <is>
          <t>Fractions, Decimals and Percentages</t>
        </is>
      </c>
      <c r="B104" s="12" t="inlineStr">
        <is>
          <t>Decimals</t>
        </is>
      </c>
      <c r="C104" s="13" t="inlineStr">
        <is>
          <t>Dividing Decimals by Decimals [MF6.10]</t>
        </is>
      </c>
      <c r="D104" s="12" t="inlineStr">
        <is>
          <t>This nugget has learning material and questions covering the topic of Dividing Decimals by Decimals.</t>
        </is>
      </c>
      <c r="E104" s="12" t="inlineStr">
        <is>
          <t>a3aa6c04-cf7e-4642-a16b-e55565c132f7</t>
        </is>
      </c>
    </row>
    <row r="105" ht="45" customHeight="1">
      <c r="A105" s="12" t="inlineStr">
        <is>
          <t>Fractions, Decimals and Percentages</t>
        </is>
      </c>
      <c r="B105" s="12" t="inlineStr">
        <is>
          <t>Decimals</t>
        </is>
      </c>
      <c r="C105" s="13" t="inlineStr">
        <is>
          <t>Dividing by Large Numbers [MF6.11]</t>
        </is>
      </c>
      <c r="D105" s="12" t="inlineStr">
        <is>
          <t>This nugget has learning material and questions covering the topic of Dividing by Large Numbers.</t>
        </is>
      </c>
      <c r="E105" s="12" t="inlineStr">
        <is>
          <t>b2572b26-2767-4917-9fa0-b0806f5501c7</t>
        </is>
      </c>
    </row>
    <row r="106" ht="45" customHeight="1">
      <c r="A106" s="12" t="inlineStr">
        <is>
          <t>Fractions, Decimals and Percentages</t>
        </is>
      </c>
      <c r="B106" s="12" t="inlineStr">
        <is>
          <t>Decimals</t>
        </is>
      </c>
      <c r="C106" s="13" t="inlineStr">
        <is>
          <t>Manipulating Decimal Calculations with Multiplication [MF6.12]</t>
        </is>
      </c>
      <c r="D106" s="12" t="inlineStr">
        <is>
          <t>This nugget has learning material and questions covering the topic of Manipulating Decimal Calculations with Multiplication.</t>
        </is>
      </c>
      <c r="E106" s="12" t="inlineStr">
        <is>
          <t>e6c9064b-fa1c-405f-8b8f-39377a28060c</t>
        </is>
      </c>
    </row>
    <row r="107" ht="45" customHeight="1">
      <c r="A107" s="12" t="inlineStr">
        <is>
          <t>Fractions, Decimals and Percentages</t>
        </is>
      </c>
      <c r="B107" s="12" t="inlineStr">
        <is>
          <t>Decimals</t>
        </is>
      </c>
      <c r="C107" s="13" t="inlineStr">
        <is>
          <t>Manipulating Decimal Calculations with Division [MF6.13]</t>
        </is>
      </c>
      <c r="D107" s="12" t="inlineStr">
        <is>
          <t>This nugget has learning material and questions covering the topic of Manipulating Decimal Calculations with Division.</t>
        </is>
      </c>
      <c r="E107" s="12" t="inlineStr">
        <is>
          <t>065421a3-c100-436e-a3e8-b30c7204a358</t>
        </is>
      </c>
    </row>
    <row r="108" ht="45" customHeight="1">
      <c r="A108" s="12" t="inlineStr">
        <is>
          <t>Fractions, Decimals and Percentages</t>
        </is>
      </c>
      <c r="B108" s="12" t="inlineStr">
        <is>
          <t>Decimals</t>
        </is>
      </c>
      <c r="C108" s="13" t="inlineStr">
        <is>
          <t>Multiplying Decimals with Napier's Bones [MF6.14]</t>
        </is>
      </c>
      <c r="D108" s="12" t="inlineStr">
        <is>
          <t>This nugget has learning material and questions covering the topic of Multiplying decimals with Napier's Bones.</t>
        </is>
      </c>
      <c r="E108" s="12" t="inlineStr">
        <is>
          <t>1a8220f5-bd2a-45af-a170-6850dec6ced4</t>
        </is>
      </c>
    </row>
    <row r="109" ht="45" customHeight="1">
      <c r="A109" s="12" t="inlineStr">
        <is>
          <t>Fractions, Decimals and Percentages</t>
        </is>
      </c>
      <c r="B109" s="12" t="inlineStr">
        <is>
          <t>Fractions</t>
        </is>
      </c>
      <c r="C109" s="13" t="inlineStr">
        <is>
          <t>Diagnostic: Fractions [MF00.07]</t>
        </is>
      </c>
      <c r="D109" s="12" t="inlineStr">
        <is>
          <t>This is a short diagnostic with questions on the topic of Fractions.</t>
        </is>
      </c>
      <c r="E109" s="12" t="inlineStr">
        <is>
          <t>9d09ab00-4102-4e47-91e3-aafeda9d41b4</t>
        </is>
      </c>
    </row>
    <row r="110" ht="45" customHeight="1">
      <c r="A110" s="12" t="inlineStr">
        <is>
          <t>Fractions, Decimals and Percentages</t>
        </is>
      </c>
      <c r="B110" s="12" t="inlineStr">
        <is>
          <t>Fractions</t>
        </is>
      </c>
      <c r="C110" s="13" t="inlineStr">
        <is>
          <t>Expressing Fractions [MF4.01]</t>
        </is>
      </c>
      <c r="D110" s="12" t="inlineStr">
        <is>
          <t>This nugget has learning material and questions covering the topic of Expressing Fractions.</t>
        </is>
      </c>
      <c r="E110" s="12" t="inlineStr">
        <is>
          <t>e4a378fb-4522-44ad-9450-e2bf28984dc4</t>
        </is>
      </c>
    </row>
    <row r="111" ht="45" customHeight="1">
      <c r="A111" s="12" t="inlineStr">
        <is>
          <t>Fractions, Decimals and Percentages</t>
        </is>
      </c>
      <c r="B111" s="12" t="inlineStr">
        <is>
          <t>Fractions</t>
        </is>
      </c>
      <c r="C111" s="13" t="inlineStr">
        <is>
          <t>Ordering Fractions [MF4.02]</t>
        </is>
      </c>
      <c r="D111" s="12" t="inlineStr">
        <is>
          <t>This nugget has learning material and questions covering the topic of Ordering fractions.</t>
        </is>
      </c>
      <c r="E111" s="12" t="inlineStr">
        <is>
          <t>99efffa3-9fda-403a-bf72-2539bf441868</t>
        </is>
      </c>
    </row>
    <row r="112" ht="45" customHeight="1">
      <c r="A112" s="12" t="inlineStr">
        <is>
          <t>Fractions, Decimals and Percentages</t>
        </is>
      </c>
      <c r="B112" s="12" t="inlineStr">
        <is>
          <t>Fractions</t>
        </is>
      </c>
      <c r="C112" s="13" t="inlineStr">
        <is>
          <t>Equivalent Fractions [MF4.03]</t>
        </is>
      </c>
      <c r="D112" s="12" t="inlineStr">
        <is>
          <t>This nugget has learning material and questions covering the topic of Equivalent fractions.</t>
        </is>
      </c>
      <c r="E112" s="12" t="inlineStr">
        <is>
          <t>6e76a990-8067-44a9-91ea-14deca80f7da</t>
        </is>
      </c>
    </row>
    <row r="113" ht="45" customHeight="1">
      <c r="A113" s="12" t="inlineStr">
        <is>
          <t>Fractions, Decimals and Percentages</t>
        </is>
      </c>
      <c r="B113" s="12" t="inlineStr">
        <is>
          <t>Fractions</t>
        </is>
      </c>
      <c r="C113" s="13" t="inlineStr">
        <is>
          <t>Simplifying Fractions [MF4.04]</t>
        </is>
      </c>
      <c r="D113" s="12" t="inlineStr">
        <is>
          <t>This nugget has learning material and questions covering the topic of Simplifying fractions.</t>
        </is>
      </c>
      <c r="E113" s="12" t="inlineStr">
        <is>
          <t>2dde069a-2dc1-48b7-a701-eb344f172521</t>
        </is>
      </c>
    </row>
    <row r="114" ht="45" customHeight="1">
      <c r="A114" s="12" t="inlineStr">
        <is>
          <t>Fractions, Decimals and Percentages</t>
        </is>
      </c>
      <c r="B114" s="12" t="inlineStr">
        <is>
          <t>Fractions</t>
        </is>
      </c>
      <c r="C114" s="13" t="inlineStr">
        <is>
          <t>Shading Fractions [MF4.05]</t>
        </is>
      </c>
      <c r="D114" s="12" t="inlineStr">
        <is>
          <t>This nugget has learning material and questions covering the topic of Shading fractions.</t>
        </is>
      </c>
      <c r="E114" s="12" t="inlineStr">
        <is>
          <t>6b8ad1af-592d-49ab-8359-219ec7a9f821</t>
        </is>
      </c>
    </row>
    <row r="115" ht="45" customHeight="1">
      <c r="A115" s="12" t="inlineStr">
        <is>
          <t>Fractions, Decimals and Percentages</t>
        </is>
      </c>
      <c r="B115" s="12" t="inlineStr">
        <is>
          <t>Fractions</t>
        </is>
      </c>
      <c r="C115" s="13" t="inlineStr">
        <is>
          <t>Mixed and Improper Fractions [MF4.06]</t>
        </is>
      </c>
      <c r="D115" s="12" t="inlineStr">
        <is>
          <t>This nugget has learning material and questions covering the topic of Mixed and improper fractions.</t>
        </is>
      </c>
      <c r="E115" s="12" t="inlineStr">
        <is>
          <t>76d06b62-428e-4e30-8eb9-7542dccf22c0</t>
        </is>
      </c>
    </row>
    <row r="116" ht="45" customHeight="1">
      <c r="A116" s="12" t="inlineStr">
        <is>
          <t>Fractions, Decimals and Percentages</t>
        </is>
      </c>
      <c r="B116" s="12" t="inlineStr">
        <is>
          <t>Fractions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Fractions, Decimals and Percentages</t>
        </is>
      </c>
      <c r="B117" s="12" t="inlineStr">
        <is>
          <t>Fractions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Fractions, Decimals and Percentages</t>
        </is>
      </c>
      <c r="B118" s="12" t="inlineStr">
        <is>
          <t>Fraction Calculations</t>
        </is>
      </c>
      <c r="C118" s="13" t="inlineStr">
        <is>
          <t>Diagnostic: Fractions: Addition and Subtraction [MF00.08]</t>
        </is>
      </c>
      <c r="D118" s="12" t="inlineStr">
        <is>
          <t>This is a short diagnostic with questions on the topic of Fractions: Addition and Subtraction.</t>
        </is>
      </c>
      <c r="E118" s="12" t="inlineStr">
        <is>
          <t>f976d913-7931-4c19-b57f-bc950657b3fa</t>
        </is>
      </c>
    </row>
    <row r="119" ht="45" customHeight="1">
      <c r="A119" s="12" t="inlineStr">
        <is>
          <t>Fractions, Decimals and Percentages</t>
        </is>
      </c>
      <c r="B119" s="12" t="inlineStr">
        <is>
          <t>Fraction Calculations</t>
        </is>
      </c>
      <c r="C119" s="13" t="inlineStr">
        <is>
          <t>Adding Fractions 1: Same Denominator [MF4.07]</t>
        </is>
      </c>
      <c r="D119" s="12" t="inlineStr">
        <is>
          <t>This nugget has learning material and questions covering the topic of Adding Fractions 1.</t>
        </is>
      </c>
      <c r="E119" s="12" t="inlineStr">
        <is>
          <t>1f6a5b6f-b9d7-4c06-8f99-3c51b73e3bc5</t>
        </is>
      </c>
    </row>
    <row r="120" ht="45" customHeight="1">
      <c r="A120" s="12" t="inlineStr">
        <is>
          <t>Fractions, Decimals and Percentages</t>
        </is>
      </c>
      <c r="B120" s="12" t="inlineStr">
        <is>
          <t>Fraction Calculations</t>
        </is>
      </c>
      <c r="C120" s="13" t="inlineStr">
        <is>
          <t>Adding Fractions 2: Convert 1 Denominator [MF4.08]</t>
        </is>
      </c>
      <c r="D120" s="12" t="inlineStr">
        <is>
          <t>This nugget has learning material and questions covering the topic of Adding Fractions 2.</t>
        </is>
      </c>
      <c r="E120" s="12" t="inlineStr">
        <is>
          <t>7ee576e7-85b1-438f-ac80-1069a0f746ac</t>
        </is>
      </c>
    </row>
    <row r="121" ht="45" customHeight="1">
      <c r="A121" s="12" t="inlineStr">
        <is>
          <t>Fractions, Decimals and Percentages</t>
        </is>
      </c>
      <c r="B121" s="12" t="inlineStr">
        <is>
          <t>Fraction Calculations</t>
        </is>
      </c>
      <c r="C121" s="13" t="inlineStr">
        <is>
          <t>Adding Fractions 3: Convert 1 Denominator (Sum &gt;1 ) [MF4.09]</t>
        </is>
      </c>
      <c r="D121" s="12" t="inlineStr">
        <is>
          <t>This nugget has learning material and questions covering the topic of Adding Fractions 3.</t>
        </is>
      </c>
      <c r="E121" s="12" t="inlineStr">
        <is>
          <t>d9cb1af1-e8b2-4899-8bbc-e62eded5a568</t>
        </is>
      </c>
    </row>
    <row r="122" ht="45" customHeight="1">
      <c r="A122" s="12" t="inlineStr">
        <is>
          <t>Fractions, Decimals and Percentages</t>
        </is>
      </c>
      <c r="B122" s="12" t="inlineStr">
        <is>
          <t>Fraction Calculations</t>
        </is>
      </c>
      <c r="C122" s="13" t="inlineStr">
        <is>
          <t>Adding Fractions 4: Convert all Denominators [MF4.10]</t>
        </is>
      </c>
      <c r="D122" s="12" t="inlineStr">
        <is>
          <t>This nugget has learning material and questions covering the topic of Adding Fractions 4.</t>
        </is>
      </c>
      <c r="E122" s="12" t="inlineStr">
        <is>
          <t>5cfa7edb-25b4-4794-99e2-d78811be9e4f</t>
        </is>
      </c>
    </row>
    <row r="123" ht="45" customHeight="1">
      <c r="A123" s="12" t="inlineStr">
        <is>
          <t>Fractions, Decimals and Percentages</t>
        </is>
      </c>
      <c r="B123" s="12" t="inlineStr">
        <is>
          <t>Fraction Calculations</t>
        </is>
      </c>
      <c r="C123" s="13" t="inlineStr">
        <is>
          <t>Fractions: Subtracting from 1 [MF4.36]</t>
        </is>
      </c>
      <c r="D123" s="12" t="inlineStr">
        <is>
          <t>This nugget has learning material and questions covering the topic of subtracting fractions from 1.</t>
        </is>
      </c>
      <c r="E123" s="12" t="inlineStr">
        <is>
          <t>f49af25f-bb98-4120-bc0a-ae137bbcbcf9</t>
        </is>
      </c>
    </row>
    <row r="124" ht="45" customHeight="1">
      <c r="A124" s="12" t="inlineStr">
        <is>
          <t>Fractions, Decimals and Percentages</t>
        </is>
      </c>
      <c r="B124" s="12" t="inlineStr">
        <is>
          <t>Fraction Calculations</t>
        </is>
      </c>
      <c r="C124" s="13" t="inlineStr">
        <is>
          <t>Subtracting Fractions [MF4.11]</t>
        </is>
      </c>
      <c r="D124" s="12" t="inlineStr">
        <is>
          <t>This nugget has learning material and questions covering the topic of Subtracting Fractions.</t>
        </is>
      </c>
      <c r="E124" s="12" t="inlineStr">
        <is>
          <t>c86812ee-889e-4fb1-99f8-5075950f0404</t>
        </is>
      </c>
    </row>
    <row r="125" ht="45" customHeight="1">
      <c r="A125" s="12" t="inlineStr">
        <is>
          <t>Fractions, Decimals and Percentages</t>
        </is>
      </c>
      <c r="B125" s="12" t="inlineStr">
        <is>
          <t>Fraction Calculations</t>
        </is>
      </c>
      <c r="C125" s="13" t="inlineStr">
        <is>
          <t>Adding and Subtracting Fractions [MF4.12]</t>
        </is>
      </c>
      <c r="D125" s="12" t="inlineStr">
        <is>
          <t>This nugget has learning material and questions covering the topic of Adding and Subtracting Fractions.</t>
        </is>
      </c>
      <c r="E125" s="12" t="inlineStr">
        <is>
          <t>5009eb74-fe77-443c-803d-c78ab2c4e3ff</t>
        </is>
      </c>
    </row>
    <row r="126" ht="45" customHeight="1">
      <c r="A126" s="12" t="inlineStr">
        <is>
          <t>Fractions, Decimals and Percentages</t>
        </is>
      </c>
      <c r="B126" s="12" t="inlineStr">
        <is>
          <t>Fraction Calculations</t>
        </is>
      </c>
      <c r="C126" s="13" t="inlineStr">
        <is>
          <t>Adding Improper Fractions [MF4.13]</t>
        </is>
      </c>
      <c r="D126" s="12" t="inlineStr">
        <is>
          <t>This nugget has learning material and questions covering the topic of Adding Improper Fractions.</t>
        </is>
      </c>
      <c r="E126" s="12" t="inlineStr">
        <is>
          <t>37557383-6c5a-427a-8c64-2ac85312ceda</t>
        </is>
      </c>
    </row>
    <row r="127" ht="45" customHeight="1">
      <c r="A127" s="12" t="inlineStr">
        <is>
          <t>Fractions, Decimals and Percentages</t>
        </is>
      </c>
      <c r="B127" s="12" t="inlineStr">
        <is>
          <t>Fraction Calculations</t>
        </is>
      </c>
      <c r="C127" s="13" t="inlineStr">
        <is>
          <t>Adding Mixed Numbers [MF4.14]</t>
        </is>
      </c>
      <c r="D127" s="12" t="inlineStr">
        <is>
          <t>This nugget has learning material and questions covering the topic of Adding Mixed Numbers.</t>
        </is>
      </c>
      <c r="E127" s="12" t="inlineStr">
        <is>
          <t>92823b95-fb29-4e34-86e2-f1683855b952</t>
        </is>
      </c>
    </row>
    <row r="128" ht="45" customHeight="1">
      <c r="A128" s="12" t="inlineStr">
        <is>
          <t>Fractions, Decimals and Percentages</t>
        </is>
      </c>
      <c r="B128" s="12" t="inlineStr">
        <is>
          <t>Fraction Calculations</t>
        </is>
      </c>
      <c r="C128" s="13" t="inlineStr">
        <is>
          <t>Adding Improper Fractions and Mixed Numbers [MF4.15]</t>
        </is>
      </c>
      <c r="D128" s="12" t="inlineStr">
        <is>
          <t>This nugget has learning material and questions covering the topic of Adding Improper Fractions and Mixed Numbers.</t>
        </is>
      </c>
      <c r="E128" s="12" t="inlineStr">
        <is>
          <t>bb62d692-2d40-4c50-9188-3769684a96f6</t>
        </is>
      </c>
    </row>
    <row r="129" ht="45" customHeight="1">
      <c r="A129" s="12" t="inlineStr">
        <is>
          <t>Fractions, Decimals and Percentages</t>
        </is>
      </c>
      <c r="B129" s="12" t="inlineStr">
        <is>
          <t>Fraction Calculations</t>
        </is>
      </c>
      <c r="C129" s="13" t="inlineStr">
        <is>
          <t>Subtracting Improper Fractions [MF4.16]</t>
        </is>
      </c>
      <c r="D129" s="12" t="inlineStr">
        <is>
          <t>This nugget has learning material and questions covering the topic of Subtracting Improper Fractions.</t>
        </is>
      </c>
      <c r="E129" s="12" t="inlineStr">
        <is>
          <t>b4706179-e0b2-4b6d-abb9-9ef69486b323</t>
        </is>
      </c>
    </row>
    <row r="130" ht="45" customHeight="1">
      <c r="A130" s="12" t="inlineStr">
        <is>
          <t>Fractions, Decimals and Percentages</t>
        </is>
      </c>
      <c r="B130" s="12" t="inlineStr">
        <is>
          <t>Fraction Calculations</t>
        </is>
      </c>
      <c r="C130" s="13" t="inlineStr">
        <is>
          <t>Subtracting Mixed Numbers [MF4.17]</t>
        </is>
      </c>
      <c r="D130" s="12" t="inlineStr">
        <is>
          <t>This nugget has learning material and questions covering the topic of Subtracting Mixed Numbers.</t>
        </is>
      </c>
      <c r="E130" s="12" t="inlineStr">
        <is>
          <t>4cf46e52-c90e-4b50-b372-4c87492b24be</t>
        </is>
      </c>
    </row>
    <row r="131" ht="45" customHeight="1">
      <c r="A131" s="12" t="inlineStr">
        <is>
          <t>Fractions, Decimals and Percentages</t>
        </is>
      </c>
      <c r="B131" s="12" t="inlineStr">
        <is>
          <t>Fraction Calculations</t>
        </is>
      </c>
      <c r="C131" s="13" t="inlineStr">
        <is>
          <t>Subtracting Improper Fractions and Mixed Numbers [MF4.18]</t>
        </is>
      </c>
      <c r="D131" s="12" t="inlineStr">
        <is>
          <t>This nugget has learning material and questions covering the topic of Subtracting Improper Fractions and Mixed Numbers.</t>
        </is>
      </c>
      <c r="E131" s="12" t="inlineStr">
        <is>
          <t>1451a6ea-25e6-41d6-9ea3-c40a9ec0beb2</t>
        </is>
      </c>
    </row>
    <row r="132" ht="45" customHeight="1">
      <c r="A132" s="12" t="inlineStr">
        <is>
          <t>Fractions, Decimals and Percentages</t>
        </is>
      </c>
      <c r="B132" s="12" t="inlineStr">
        <is>
          <t>Fraction Calculations</t>
        </is>
      </c>
      <c r="C132" s="13" t="inlineStr">
        <is>
          <t>Adding and Subtracting Improper Fractions [MF4.19]</t>
        </is>
      </c>
      <c r="D132" s="12" t="inlineStr">
        <is>
          <t>This nugget has learning material and questions covering the topic of Adding and Subtracting Improper Fractions.</t>
        </is>
      </c>
      <c r="E132" s="12" t="inlineStr">
        <is>
          <t>4567c26c-fb8b-41cf-af4a-e6a8427d6d7a</t>
        </is>
      </c>
    </row>
    <row r="133" ht="45" customHeight="1">
      <c r="A133" s="12" t="inlineStr">
        <is>
          <t>Fractions, Decimals and Percentages</t>
        </is>
      </c>
      <c r="B133" s="12" t="inlineStr">
        <is>
          <t>Fraction Calculations</t>
        </is>
      </c>
      <c r="C133" s="13" t="inlineStr">
        <is>
          <t>Adding and Subtracting Mixed Numbers [MF4.20]</t>
        </is>
      </c>
      <c r="D133" s="12" t="inlineStr">
        <is>
          <t>This nugget has learning material and questions covering the topic of Adding and Subtracting Mixed Numbers.</t>
        </is>
      </c>
      <c r="E133" s="12" t="inlineStr">
        <is>
          <t>6717fcbe-7e4b-45fc-a0fe-c9b67e80e07f</t>
        </is>
      </c>
    </row>
    <row r="134" ht="45" customHeight="1">
      <c r="A134" s="12" t="inlineStr">
        <is>
          <t>Fractions, Decimals and Percentages</t>
        </is>
      </c>
      <c r="B134" s="12" t="inlineStr">
        <is>
          <t>Fraction Calculations</t>
        </is>
      </c>
      <c r="C134" s="13" t="inlineStr">
        <is>
          <t>Adding and Subtracting Improper Fractions and Mixed Numbers [MF4.21]</t>
        </is>
      </c>
      <c r="D134" s="12" t="inlineStr">
        <is>
          <t>This nugget has learning material and questions covering the topic of Adding and Subtracting Improper Fractions and Mixed Numbers.</t>
        </is>
      </c>
      <c r="E134" s="12" t="inlineStr">
        <is>
          <t>1d568d6f-b36c-4c2e-b019-6f6fa767b281</t>
        </is>
      </c>
    </row>
    <row r="135" ht="45" customHeight="1">
      <c r="A135" s="12" t="inlineStr">
        <is>
          <t>Fractions, Decimals and Percentages</t>
        </is>
      </c>
      <c r="B135" s="12" t="inlineStr">
        <is>
          <t>Fraction Calculations</t>
        </is>
      </c>
      <c r="C135" s="13" t="inlineStr">
        <is>
          <t>Diagnostic: Fractions: Multiplication and Division (F) [MW00.04]</t>
        </is>
      </c>
      <c r="D135" s="12" t="inlineStr">
        <is>
          <t>This is a short diagnostic with questions on the topic of Fractions: Multiplication and Division.</t>
        </is>
      </c>
      <c r="E135" s="12" t="inlineStr">
        <is>
          <t>85cb0d3f-5de5-48fe-80fc-cf4e9bc6e401</t>
        </is>
      </c>
    </row>
    <row r="136" ht="45" customHeight="1">
      <c r="A136" s="12" t="inlineStr">
        <is>
          <t>Fractions, Decimals and Percentages</t>
        </is>
      </c>
      <c r="B136" s="12" t="inlineStr">
        <is>
          <t>Fraction Calculations</t>
        </is>
      </c>
      <c r="C136" s="13" t="inlineStr">
        <is>
          <t>Multiplying Fractions 1 [MF4.23]</t>
        </is>
      </c>
      <c r="D136" s="12" t="inlineStr">
        <is>
          <t>This nugget has learning material and questions covering the topic of Multiplying fractions 1.</t>
        </is>
      </c>
      <c r="E136" s="12" t="inlineStr">
        <is>
          <t>408e0e40-7ab4-416f-bf04-973b14c6dbeb</t>
        </is>
      </c>
    </row>
    <row r="137" ht="45" customHeight="1">
      <c r="A137" s="12" t="inlineStr">
        <is>
          <t>Fractions, Decimals and Percentages</t>
        </is>
      </c>
      <c r="B137" s="12" t="inlineStr">
        <is>
          <t>Fraction Calculations</t>
        </is>
      </c>
      <c r="C137" s="13" t="inlineStr">
        <is>
          <t>Multiplying Fractions 2 [MF4.24]</t>
        </is>
      </c>
      <c r="D137" s="12" t="inlineStr">
        <is>
          <t>This nugget has learning material and questions covering the topic of Multiplying fractions 2.</t>
        </is>
      </c>
      <c r="E137" s="12" t="inlineStr">
        <is>
          <t>7a2d6a4f-cde5-43e5-bc6f-f285477c4e50</t>
        </is>
      </c>
    </row>
    <row r="138" ht="45" customHeight="1">
      <c r="A138" s="12" t="inlineStr">
        <is>
          <t>Fractions, Decimals and Percentages</t>
        </is>
      </c>
      <c r="B138" s="12" t="inlineStr">
        <is>
          <t>Fraction Calculations</t>
        </is>
      </c>
      <c r="C138" s="13" t="inlineStr">
        <is>
          <t>Dividing Fractions [MF4.25]</t>
        </is>
      </c>
      <c r="D138" s="12" t="inlineStr">
        <is>
          <t>This nugget has learning material and questions covering the topic of Dividing fractions.</t>
        </is>
      </c>
      <c r="E138" s="12" t="inlineStr">
        <is>
          <t>e6a9b305-3726-4113-8214-578ae6346a6e</t>
        </is>
      </c>
    </row>
    <row r="139" ht="45" customHeight="1">
      <c r="A139" s="12" t="inlineStr">
        <is>
          <t>Fractions, Decimals and Percentages</t>
        </is>
      </c>
      <c r="B139" s="12" t="inlineStr">
        <is>
          <t>Fraction Calculations</t>
        </is>
      </c>
      <c r="C139" s="13" t="inlineStr">
        <is>
          <t>Multiplying and Dividing Mixed Numbers [MF4.26]</t>
        </is>
      </c>
      <c r="D139" s="12" t="inlineStr">
        <is>
          <t>This nugget has learning material and questions covering the topic of Multiplying and Dividing Mixed numbers.</t>
        </is>
      </c>
      <c r="E139" s="12" t="inlineStr">
        <is>
          <t>ddee0d94-84d0-4ede-a5a4-d280dcdc74fd</t>
        </is>
      </c>
    </row>
    <row r="140" ht="45" customHeight="1">
      <c r="A140" s="12" t="inlineStr">
        <is>
          <t>Fractions, Decimals and Percentages</t>
        </is>
      </c>
      <c r="B140" s="12" t="inlineStr">
        <is>
          <t>Fraction Calculations</t>
        </is>
      </c>
      <c r="C140" s="13" t="inlineStr">
        <is>
          <t>Multiplying with Whole Numbers and Fractions [MF4.27]</t>
        </is>
      </c>
      <c r="D140" s="12" t="inlineStr">
        <is>
          <t>This nugget has learning material and questions covering the topic of Multiplying with Whole Numbers and Fractions.</t>
        </is>
      </c>
      <c r="E140" s="12" t="inlineStr">
        <is>
          <t>82a95b4b-2e20-4aed-989e-947dfe89c058</t>
        </is>
      </c>
    </row>
    <row r="141" ht="45" customHeight="1">
      <c r="A141" s="12" t="inlineStr">
        <is>
          <t>Fractions, Decimals and Percentages</t>
        </is>
      </c>
      <c r="B141" s="12" t="inlineStr">
        <is>
          <t>Fraction Calculations</t>
        </is>
      </c>
      <c r="C141" s="13" t="inlineStr">
        <is>
          <t>Dividing with Whole Numbers and Fractions [MF4.28]</t>
        </is>
      </c>
      <c r="D141" s="12" t="inlineStr">
        <is>
          <t>This nugget has learning material and questions covering the topic of Dividing with Whole Numbers and Fractions.</t>
        </is>
      </c>
      <c r="E141" s="12" t="inlineStr">
        <is>
          <t>19f9537e-4b10-4283-bfe5-afdf98a176a3</t>
        </is>
      </c>
    </row>
    <row r="142" ht="45" customHeight="1">
      <c r="A142" s="12" t="inlineStr">
        <is>
          <t>Fractions, Decimals and Percentages</t>
        </is>
      </c>
      <c r="B142" s="12" t="inlineStr">
        <is>
          <t>Fraction Calculations</t>
        </is>
      </c>
      <c r="C142" s="13" t="inlineStr">
        <is>
          <t>Reverse Fractions [MF4.32]</t>
        </is>
      </c>
      <c r="D142" s="12" t="inlineStr">
        <is>
          <t>This nugget has learning material and questions covering the topic of Reverse Fractions.</t>
        </is>
      </c>
      <c r="E142" s="12" t="inlineStr">
        <is>
          <t>46f797bc-4008-4792-871c-b8e724744f3f</t>
        </is>
      </c>
    </row>
    <row r="143" ht="45" customHeight="1">
      <c r="A143" s="12" t="inlineStr">
        <is>
          <t>Fractions, Decimals and Percentages</t>
        </is>
      </c>
      <c r="B143" s="12" t="inlineStr">
        <is>
          <t>Fraction Calculations</t>
        </is>
      </c>
      <c r="C143" s="13" t="inlineStr">
        <is>
          <t>Reverse Fractions: Worded Questions [MF4.33]</t>
        </is>
      </c>
      <c r="D143" s="12" t="inlineStr">
        <is>
          <t>This nugget has learning material and questions covering the topic of Reverse Fractions: Worded Questions.</t>
        </is>
      </c>
      <c r="E143" s="12" t="inlineStr">
        <is>
          <t>7f68acfd-b97d-40fd-8e22-eb1b5e2f2f43</t>
        </is>
      </c>
    </row>
    <row r="144" ht="45" customHeight="1">
      <c r="A144" s="12" t="inlineStr">
        <is>
          <t>Fractions, Decimals and Percentages</t>
        </is>
      </c>
      <c r="B144" s="12" t="inlineStr">
        <is>
          <t>Fraction Calculations</t>
        </is>
      </c>
      <c r="C144" s="13" t="inlineStr">
        <is>
          <t>Estimating Products of Fractions [MF4.34]</t>
        </is>
      </c>
      <c r="D144" s="12" t="inlineStr">
        <is>
          <t>This nugget has learning material and questions covering the topic of Estimating Products of Fractions.</t>
        </is>
      </c>
      <c r="E144" s="12" t="inlineStr">
        <is>
          <t>3ae01a5e-63e5-4903-87d2-cab226ef8d8d</t>
        </is>
      </c>
    </row>
    <row r="145" ht="45" customHeight="1">
      <c r="A145" s="12" t="inlineStr">
        <is>
          <t>Fractions, Decimals and Percentages</t>
        </is>
      </c>
      <c r="B145" s="12" t="inlineStr">
        <is>
          <t>Fraction Calculations</t>
        </is>
      </c>
      <c r="C145" s="13" t="inlineStr">
        <is>
          <t>Dividing Fractions (Bar Model) [MF4.35]</t>
        </is>
      </c>
      <c r="D145" s="12" t="inlineStr">
        <is>
          <t>This nugget has learning material and questions covering the topic of Dividing Fractions using Bar Models.</t>
        </is>
      </c>
      <c r="E145" s="12" t="inlineStr">
        <is>
          <t>f6e3f4c7-4985-4d83-a206-ea617382dbea</t>
        </is>
      </c>
    </row>
    <row r="146" ht="45" customHeight="1">
      <c r="A146" s="12" t="inlineStr">
        <is>
          <t>Fractions, Decimals and Percentages</t>
        </is>
      </c>
      <c r="B146" s="12" t="inlineStr">
        <is>
          <t>Fraction Calculations</t>
        </is>
      </c>
      <c r="C146" s="13" t="inlineStr">
        <is>
          <t>Diagnostic: Fractions of an Amount [MF00.10]</t>
        </is>
      </c>
      <c r="D146" s="12" t="inlineStr">
        <is>
          <t>This is a short diagnostic with questions on the topic of Fractions of an Amount.</t>
        </is>
      </c>
      <c r="E146" s="12" t="inlineStr">
        <is>
          <t>8db51a30-8aa8-463b-8a16-9b5e32f4f80b</t>
        </is>
      </c>
    </row>
    <row r="147" ht="45" customHeight="1">
      <c r="A147" s="12" t="inlineStr">
        <is>
          <t>Fractions, Decimals and Percentages</t>
        </is>
      </c>
      <c r="B147" s="12" t="inlineStr">
        <is>
          <t>Fraction Calculations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Fractions, Decimals and Percentages</t>
        </is>
      </c>
      <c r="B148" s="12" t="inlineStr">
        <is>
          <t>Fraction Calculations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Fractions, Decimals and Percentages</t>
        </is>
      </c>
      <c r="B149" s="12" t="inlineStr">
        <is>
          <t>Fraction Calculations</t>
        </is>
      </c>
      <c r="C149" s="13" t="inlineStr">
        <is>
          <t>Fraction of Amounts: Calculator [MF4.30]</t>
        </is>
      </c>
      <c r="D149" s="12" t="inlineStr">
        <is>
          <t>This nugget has learning material and questions covering the topic of Fractions of Amounts: Calculator.</t>
        </is>
      </c>
      <c r="E149" s="12" t="inlineStr">
        <is>
          <t>05a6dc1b-8f0b-43f8-8cad-9811c7bf4caf</t>
        </is>
      </c>
    </row>
    <row r="150" ht="45" customHeight="1">
      <c r="A150" s="12" t="inlineStr">
        <is>
          <t>Fractions, Decimals and Percentages</t>
        </is>
      </c>
      <c r="B150" s="12" t="inlineStr">
        <is>
          <t>Fraction Calculations</t>
        </is>
      </c>
      <c r="C150" s="13" t="inlineStr">
        <is>
          <t>Increasing and Decreasing by Fractions [MF4.31]</t>
        </is>
      </c>
      <c r="D150" s="12" t="inlineStr">
        <is>
          <t>This nugget has learning material and questions covering the topic of Increasing and Decreasing by Fractions.</t>
        </is>
      </c>
      <c r="E150" s="12" t="inlineStr">
        <is>
          <t>49ff6680-dfc6-43ed-aa2a-788cc038abeb</t>
        </is>
      </c>
    </row>
    <row r="151" ht="45" customHeight="1">
      <c r="A151" s="12" t="inlineStr">
        <is>
          <t>Fractions, Decimals and Percentages</t>
        </is>
      </c>
      <c r="B151" s="12" t="inlineStr">
        <is>
          <t>Fraction Calculations</t>
        </is>
      </c>
      <c r="C151" s="13" t="inlineStr">
        <is>
          <t>Fraction of Amounts: Modelling Finding the Whole [MF4.40]</t>
        </is>
      </c>
      <c r="D151" s="12" t="inlineStr">
        <is>
          <t>This nugget has learning material and questions covering the topic of finding the whole given a fraction and the value of that fraction, using bar models.</t>
        </is>
      </c>
      <c r="E151" s="12" t="inlineStr">
        <is>
          <t>43d6b122-e6db-4a24-be87-2080e05d3ed7</t>
        </is>
      </c>
    </row>
    <row r="152" ht="45" customHeight="1">
      <c r="A152" s="12" t="inlineStr">
        <is>
          <t>Fractions, Decimals and Percentages</t>
        </is>
      </c>
      <c r="B152" s="12" t="inlineStr">
        <is>
          <t>Fraction Calculations</t>
        </is>
      </c>
      <c r="C152" s="13" t="inlineStr">
        <is>
          <t>Applied Fractions [MH4.34]</t>
        </is>
      </c>
      <c r="D152" s="12" t="inlineStr">
        <is>
          <t>This nugget has learning material and questions covering the topic of Applied Fractions 1.</t>
        </is>
      </c>
      <c r="E152" s="12" t="inlineStr">
        <is>
          <t>f70b4f54-25e4-45f4-9cc1-5953a82f2fb6</t>
        </is>
      </c>
    </row>
    <row r="153" ht="45" customHeight="1">
      <c r="A153" s="12" t="inlineStr">
        <is>
          <t>Fractions, Decimals and Percentages</t>
        </is>
      </c>
      <c r="B153" s="12" t="inlineStr">
        <is>
          <t>Percentage of an Amount</t>
        </is>
      </c>
      <c r="C153" s="13" t="inlineStr">
        <is>
          <t>Diagnostic: Percentage of an Amount [MF00.13]</t>
        </is>
      </c>
      <c r="D153" s="12" t="inlineStr">
        <is>
          <t>This is a short diagnostic with questions on the topic of Percentages.</t>
        </is>
      </c>
      <c r="E153" s="12" t="inlineStr">
        <is>
          <t>196d17c8-b38e-4a8b-bd3c-73915b310f43</t>
        </is>
      </c>
    </row>
    <row r="154" ht="45" customHeight="1">
      <c r="A154" s="12" t="inlineStr">
        <is>
          <t>Fractions, Decimals and Percentages</t>
        </is>
      </c>
      <c r="B154" s="12" t="inlineStr">
        <is>
          <t>Percentage of an Amount</t>
        </is>
      </c>
      <c r="C154" s="13" t="inlineStr">
        <is>
          <t>Understanding Percentages [MF7.01]</t>
        </is>
      </c>
      <c r="D154" s="12" t="inlineStr">
        <is>
          <t>This nugget has learning material and questions covering the topic of Understanding Percentages.</t>
        </is>
      </c>
      <c r="E154" s="12" t="inlineStr">
        <is>
          <t>c5d48b0e-941d-4d3c-8e8f-18a641edf441</t>
        </is>
      </c>
    </row>
    <row r="155" ht="45" customHeight="1">
      <c r="A155" s="12" t="inlineStr">
        <is>
          <t>Fractions, Decimals and Percentages</t>
        </is>
      </c>
      <c r="B155" s="12" t="inlineStr">
        <is>
          <t>Percentage of an Amount</t>
        </is>
      </c>
      <c r="C155" s="13" t="inlineStr">
        <is>
          <t>Finding 50% [MF7.02]</t>
        </is>
      </c>
      <c r="D155" s="12" t="inlineStr">
        <is>
          <t>This nugget has learning material and questions covering the topic of Finding 50%.</t>
        </is>
      </c>
      <c r="E155" s="12" t="inlineStr">
        <is>
          <t>975c074b-d008-4544-a7fe-44745f96bd2b</t>
        </is>
      </c>
    </row>
    <row r="156" ht="45" customHeight="1">
      <c r="A156" s="12" t="inlineStr">
        <is>
          <t>Fractions, Decimals and Percentages</t>
        </is>
      </c>
      <c r="B156" s="12" t="inlineStr">
        <is>
          <t>Percentage of an Amount</t>
        </is>
      </c>
      <c r="C156" s="13" t="inlineStr">
        <is>
          <t>Finding 25% [MF7.03]</t>
        </is>
      </c>
      <c r="D156" s="12" t="inlineStr">
        <is>
          <t>This nugget has learning material and questions covering the topic of Finding 25%.</t>
        </is>
      </c>
      <c r="E156" s="12" t="inlineStr">
        <is>
          <t>5d8ec434-490c-48f1-9c1e-6cfa2129a1f2</t>
        </is>
      </c>
    </row>
    <row r="157" ht="45" customHeight="1">
      <c r="A157" s="12" t="inlineStr">
        <is>
          <t>Fractions, Decimals and Percentages</t>
        </is>
      </c>
      <c r="B157" s="12" t="inlineStr">
        <is>
          <t>Percentage of an Amount</t>
        </is>
      </c>
      <c r="C157" s="13" t="inlineStr">
        <is>
          <t>Finding 10% [MF7.04]</t>
        </is>
      </c>
      <c r="D157" s="12" t="inlineStr">
        <is>
          <t>This nugget has learning material and questions covering the topic of Finding 10%.</t>
        </is>
      </c>
      <c r="E157" s="12" t="inlineStr">
        <is>
          <t>aeb77eac-1b8c-4df4-af61-d2ff29134801</t>
        </is>
      </c>
    </row>
    <row r="158" ht="45" customHeight="1">
      <c r="A158" s="12" t="inlineStr">
        <is>
          <t>Fractions, Decimals and Percentages</t>
        </is>
      </c>
      <c r="B158" s="12" t="inlineStr">
        <is>
          <t>Percentage of an Amount</t>
        </is>
      </c>
      <c r="C158" s="13" t="inlineStr">
        <is>
          <t>Finding 5% [MF7.05]</t>
        </is>
      </c>
      <c r="D158" s="12" t="inlineStr">
        <is>
          <t>This nugget has learning material and questions covering the topic of Finding 5%.</t>
        </is>
      </c>
      <c r="E158" s="12" t="inlineStr">
        <is>
          <t>f9d2e435-87b4-4e0f-b5cd-579ca46bd4c6</t>
        </is>
      </c>
    </row>
    <row r="159" ht="45" customHeight="1">
      <c r="A159" s="12" t="inlineStr">
        <is>
          <t>Fractions, Decimals and Percentages</t>
        </is>
      </c>
      <c r="B159" s="12" t="inlineStr">
        <is>
          <t>Percentage of an Amount</t>
        </is>
      </c>
      <c r="C159" s="13" t="inlineStr">
        <is>
          <t>Finding 1% [MF7.06]</t>
        </is>
      </c>
      <c r="D159" s="12" t="inlineStr">
        <is>
          <t>This nugget has learning material and questions covering the topic of Finding 1%.</t>
        </is>
      </c>
      <c r="E159" s="12" t="inlineStr">
        <is>
          <t>f386ecf6-9d68-49e3-81e5-98810601bafa</t>
        </is>
      </c>
    </row>
    <row r="160" ht="45" customHeight="1">
      <c r="A160" s="12" t="inlineStr">
        <is>
          <t>Fractions, Decimals and Percentages</t>
        </is>
      </c>
      <c r="B160" s="12" t="inlineStr">
        <is>
          <t>Percentage of an Amount</t>
        </is>
      </c>
      <c r="C160" s="13" t="inlineStr">
        <is>
          <t>Finding Multiples of Tens in Percentages [MF7.07]</t>
        </is>
      </c>
      <c r="D160" s="12" t="inlineStr">
        <is>
          <t>This nugget has learning material and questions covering the topic of Finding Multiples of Tens in Percentages.</t>
        </is>
      </c>
      <c r="E160" s="12" t="inlineStr">
        <is>
          <t>0523d96d-f523-4fde-9faa-85d44ad5afa9</t>
        </is>
      </c>
    </row>
    <row r="161" ht="45" customHeight="1">
      <c r="A161" s="12" t="inlineStr">
        <is>
          <t>Fractions, Decimals and Percentages</t>
        </is>
      </c>
      <c r="B161" s="12" t="inlineStr">
        <is>
          <t>Percentage of an Amount</t>
        </is>
      </c>
      <c r="C161" s="13" t="inlineStr">
        <is>
          <t>Percentages of Amounts: Modelling [MF7.15]</t>
        </is>
      </c>
      <c r="D161" s="12" t="inlineStr">
        <is>
          <t>This nugget has learning material and questions covering the topic of percentages of amounts by modelling using bar models.</t>
        </is>
      </c>
      <c r="E161" s="12" t="inlineStr">
        <is>
          <t>8817b4a4-f5b2-4900-8697-2bb1c9f12d4e</t>
        </is>
      </c>
    </row>
    <row r="162" ht="45" customHeight="1">
      <c r="A162" s="12" t="inlineStr">
        <is>
          <t>Fractions, Decimals and Percentages</t>
        </is>
      </c>
      <c r="B162" s="12" t="inlineStr">
        <is>
          <t>Percentage of an Amount</t>
        </is>
      </c>
      <c r="C162" s="13" t="inlineStr">
        <is>
          <t>Finding Percentages of Amounts 1 [MF7.08]</t>
        </is>
      </c>
      <c r="D162" s="12" t="inlineStr">
        <is>
          <t>This nugget has learning material and questions covering the topic of Finding Percentages of Amounts 1.</t>
        </is>
      </c>
      <c r="E162" s="12" t="inlineStr">
        <is>
          <t>7f01816b-e6ec-4cee-a4dc-22433219277e</t>
        </is>
      </c>
    </row>
    <row r="163" ht="45" customHeight="1">
      <c r="A163" s="12" t="inlineStr">
        <is>
          <t>Fractions, Decimals and Percentages</t>
        </is>
      </c>
      <c r="B163" s="12" t="inlineStr">
        <is>
          <t>Percentage of an Amount</t>
        </is>
      </c>
      <c r="C163" s="13" t="inlineStr">
        <is>
          <t>Finding Percentages of Amounts 2 [MF7.09]</t>
        </is>
      </c>
      <c r="D163" s="12" t="inlineStr">
        <is>
          <t>This nugget has learning material and questions covering the topic of Finding Percentages of Amounts 2.</t>
        </is>
      </c>
      <c r="E163" s="12" t="inlineStr">
        <is>
          <t>43c5d5ee-3abe-44af-84c8-3a3e2f1868a3</t>
        </is>
      </c>
    </row>
    <row r="164" ht="45" customHeight="1">
      <c r="A164" s="12" t="inlineStr">
        <is>
          <t>Fractions, Decimals and Percentages</t>
        </is>
      </c>
      <c r="B164" s="12" t="inlineStr">
        <is>
          <t>Percentage of an Amount</t>
        </is>
      </c>
      <c r="C164" s="13" t="inlineStr">
        <is>
          <t>Finding Percentages of Amounts 3 [MF7.10]</t>
        </is>
      </c>
      <c r="D164" s="12" t="inlineStr">
        <is>
          <t>This nugget has learning material and questions covering the topic of Finding Percentages of Amounts 3.</t>
        </is>
      </c>
      <c r="E164" s="12" t="inlineStr">
        <is>
          <t>f2951ca9-c453-4f7b-92b3-3ddb4fe8a800</t>
        </is>
      </c>
    </row>
    <row r="165" ht="45" customHeight="1">
      <c r="A165" s="12" t="inlineStr">
        <is>
          <t>Fractions, Decimals and Percentages</t>
        </is>
      </c>
      <c r="B165" s="12" t="inlineStr">
        <is>
          <t>Percentage of an Amount</t>
        </is>
      </c>
      <c r="C165" s="13" t="inlineStr">
        <is>
          <t>Comparing Percentages 1: Multiples of 5% [MF7.11]</t>
        </is>
      </c>
      <c r="D165" s="12" t="inlineStr">
        <is>
          <t>This nugget has learning material and questions covering the topic of Comparing Percentages 1.</t>
        </is>
      </c>
      <c r="E165" s="12" t="inlineStr">
        <is>
          <t>f27b1e70-557e-4c4c-9cdc-02f243087dce</t>
        </is>
      </c>
    </row>
    <row r="166" ht="45" customHeight="1">
      <c r="A166" s="12" t="inlineStr">
        <is>
          <t>Fractions, Decimals and Percentages</t>
        </is>
      </c>
      <c r="B166" s="12" t="inlineStr">
        <is>
          <t>Percentage of an Amount</t>
        </is>
      </c>
      <c r="C166" s="13" t="inlineStr">
        <is>
          <t>Comparing Percentages 2 [MF7.12]</t>
        </is>
      </c>
      <c r="D166" s="12" t="inlineStr">
        <is>
          <t>This nugget has learning material and questions covering the topic of Comparing Percentages 2.</t>
        </is>
      </c>
      <c r="E166" s="12" t="inlineStr">
        <is>
          <t>aa1ccc69-b11c-458f-82a3-94bb779a8b30</t>
        </is>
      </c>
    </row>
    <row r="167" ht="45" customHeight="1">
      <c r="A167" s="12" t="inlineStr">
        <is>
          <t>Fractions, Decimals and Percentages</t>
        </is>
      </c>
      <c r="B167" s="12" t="inlineStr">
        <is>
          <t>Percentage of an Amount</t>
        </is>
      </c>
      <c r="C167" s="13" t="inlineStr">
        <is>
          <t>Finding Decimal Percentages [MF7.13]</t>
        </is>
      </c>
      <c r="D167" s="12" t="inlineStr">
        <is>
          <t>This nugget has learning material and questions covering the topic of Finding Decimal Percentages.</t>
        </is>
      </c>
      <c r="E167" s="12" t="inlineStr">
        <is>
          <t>d0085822-1145-4eed-ab18-8e17be29d0f5</t>
        </is>
      </c>
    </row>
    <row r="168" ht="45" customHeight="1">
      <c r="A168" s="12" t="inlineStr">
        <is>
          <t>Fractions, Decimals and Percentages</t>
        </is>
      </c>
      <c r="B168" s="12" t="inlineStr">
        <is>
          <t>Percentage of an Amount</t>
        </is>
      </c>
      <c r="C168" s="13" t="inlineStr">
        <is>
          <t>Estimate with Percentages [MF7.14]</t>
        </is>
      </c>
      <c r="D168" s="12" t="inlineStr">
        <is>
          <t>This nugget has learning material and questions covering the topic of estimation with percentages.</t>
        </is>
      </c>
      <c r="E168" s="12" t="inlineStr">
        <is>
          <t>4d3a5765-a42c-4bc9-bb42-d557989df31c</t>
        </is>
      </c>
    </row>
    <row r="169" ht="45" customHeight="1">
      <c r="A169" s="12" t="inlineStr">
        <is>
          <t>Fractions, Decimals and Percentages</t>
        </is>
      </c>
      <c r="B169" s="12" t="inlineStr">
        <is>
          <t>Percentage of an Amount</t>
        </is>
      </c>
      <c r="C169" s="13" t="inlineStr">
        <is>
          <t>Finding Percentages greater than 100 [MF10.04]</t>
        </is>
      </c>
      <c r="D169" s="12" t="inlineStr">
        <is>
          <t>This nugget has learning material and questions covering the topic of Finding Percentages greater than 100 (Non Calc).</t>
        </is>
      </c>
      <c r="E169" s="12" t="inlineStr">
        <is>
          <t>b5ac14cc-6ae0-4495-93b3-2d31bf07324b</t>
        </is>
      </c>
    </row>
    <row r="170" ht="45" customHeight="1">
      <c r="A170" s="12" t="inlineStr">
        <is>
          <t>Fractions, Decimals and Percentages</t>
        </is>
      </c>
      <c r="B170" s="12" t="inlineStr">
        <is>
          <t>Percentage of an Amount</t>
        </is>
      </c>
      <c r="C170" s="13" t="inlineStr">
        <is>
          <t>Finding Percentages 1: Integer Percentages &lt; 100% (Calculator) [MF11.01]</t>
        </is>
      </c>
      <c r="D170" s="12" t="inlineStr">
        <is>
          <t>This nugget has learning material and questions covering the topic of Finding Percentages 1 (Calculator).</t>
        </is>
      </c>
      <c r="E170" s="12" t="inlineStr">
        <is>
          <t>927c2c40-3798-47be-994b-e27bef019aff</t>
        </is>
      </c>
    </row>
    <row r="171" ht="45" customHeight="1">
      <c r="A171" s="12" t="inlineStr">
        <is>
          <t>Fractions, Decimals and Percentages</t>
        </is>
      </c>
      <c r="B171" s="12" t="inlineStr">
        <is>
          <t>Percentage of an Amount</t>
        </is>
      </c>
      <c r="C171" s="13" t="inlineStr">
        <is>
          <t>Finding Percentages 2: &gt; 100% or Non-Integer Percentages (Calculator) [MF11.02]</t>
        </is>
      </c>
      <c r="D171" s="12" t="inlineStr">
        <is>
          <t>This nugget has learning material and questions covering the topic of Finding Percentages 2 (Calculator).</t>
        </is>
      </c>
      <c r="E171" s="12" t="inlineStr">
        <is>
          <t>4452dfb6-f516-4f8b-8f1c-ba35dbcb56d4</t>
        </is>
      </c>
    </row>
    <row r="172" ht="45" customHeight="1">
      <c r="A172" s="12" t="inlineStr">
        <is>
          <t>Fractions, Decimals and Percentages</t>
        </is>
      </c>
      <c r="B172" s="12" t="inlineStr">
        <is>
          <t>Percentages: Increase, Decrease and Interest</t>
        </is>
      </c>
      <c r="C172" s="13" t="inlineStr">
        <is>
          <t>Diagnostic: Percentages: Increase, Decrease and Interest (F) [MW00.05]</t>
        </is>
      </c>
      <c r="D172" s="12" t="inlineStr">
        <is>
          <t>This is a short diagnostic with questions on the topic of Percentages: Increase, Decrease and Interest.</t>
        </is>
      </c>
      <c r="E172" s="12" t="inlineStr">
        <is>
          <t>ee4092bf-a20f-4289-8a05-a367c606a028</t>
        </is>
      </c>
    </row>
    <row r="173" ht="45" customHeight="1">
      <c r="A173" s="12" t="inlineStr">
        <is>
          <t>Fractions, Decimals and Percentages</t>
        </is>
      </c>
      <c r="B173" s="12" t="inlineStr">
        <is>
          <t>Percentages: Increase, Decrease and Interest</t>
        </is>
      </c>
      <c r="C173" s="13" t="inlineStr">
        <is>
          <t>Percentage Increase and Decrease: Modelling [MF10.06]</t>
        </is>
      </c>
      <c r="D173" s="12" t="inlineStr">
        <is>
          <t>This nugget has learning material and questions covering the topic of percentage increase and decrease by modelling using bar models.</t>
        </is>
      </c>
      <c r="E173" s="12" t="inlineStr">
        <is>
          <t>3d6d0e8f-eeb8-4c75-a53d-9c834de59464</t>
        </is>
      </c>
    </row>
    <row r="174" ht="45" customHeight="1">
      <c r="A174" s="12" t="inlineStr">
        <is>
          <t>Fractions, Decimals and Percentages</t>
        </is>
      </c>
      <c r="B174" s="12" t="inlineStr">
        <is>
          <t>Percentages: Increase, Decrease and Interest</t>
        </is>
      </c>
      <c r="C174" s="13" t="inlineStr">
        <is>
          <t>Percentage Increase [MF10.01]</t>
        </is>
      </c>
      <c r="D174" s="12" t="inlineStr">
        <is>
          <t>This nugget has learning material and questions covering the topic of Percentage Increase (Non Calc).</t>
        </is>
      </c>
      <c r="E174" s="12" t="inlineStr">
        <is>
          <t>d16959c0-2f8f-4c19-8333-26aa72f552a4</t>
        </is>
      </c>
    </row>
    <row r="175" ht="45" customHeight="1">
      <c r="A175" s="12" t="inlineStr">
        <is>
          <t>Fractions, Decimals and Percentages</t>
        </is>
      </c>
      <c r="B175" s="12" t="inlineStr">
        <is>
          <t>Percentages: Increase, Decrease and Interest</t>
        </is>
      </c>
      <c r="C175" s="13" t="inlineStr">
        <is>
          <t>Percentage Decrease [MF10.02]</t>
        </is>
      </c>
      <c r="D175" s="12" t="inlineStr">
        <is>
          <t>This nugget has learning material and questions covering the topic of Percentage Decrease (Non Calc).</t>
        </is>
      </c>
      <c r="E175" s="12" t="inlineStr">
        <is>
          <t>20771ca7-507f-42e7-b50b-9d4cdd865216</t>
        </is>
      </c>
    </row>
    <row r="176" ht="45" customHeight="1">
      <c r="A176" s="12" t="inlineStr">
        <is>
          <t>Fractions, Decimals and Percentages</t>
        </is>
      </c>
      <c r="B176" s="12" t="inlineStr">
        <is>
          <t>Percentages: Increase, Decrease and Interest</t>
        </is>
      </c>
      <c r="C176" s="13" t="inlineStr">
        <is>
          <t>Percentage Increase and Decrease [MF10.03]</t>
        </is>
      </c>
      <c r="D176" s="12" t="inlineStr">
        <is>
          <t>This nugget has learning material and questions covering the topic of Percentage Increase and Decrease (Non Calc).</t>
        </is>
      </c>
      <c r="E176" s="12" t="inlineStr">
        <is>
          <t>a5639c24-9d50-43c0-9e79-bc81fc00484c</t>
        </is>
      </c>
    </row>
    <row r="177" ht="45" customHeight="1">
      <c r="A177" s="12" t="inlineStr">
        <is>
          <t>Fractions, Decimals and Percentages</t>
        </is>
      </c>
      <c r="B177" s="12" t="inlineStr">
        <is>
          <t>Percentages: Increase, Decrease and Interest</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Fractions, Decimals and Percentages</t>
        </is>
      </c>
      <c r="B178" s="12" t="inlineStr">
        <is>
          <t>Percentages: Increase, Decrease and Interest</t>
        </is>
      </c>
      <c r="C178" s="13" t="inlineStr">
        <is>
          <t>Percentage Change [MF11.04]</t>
        </is>
      </c>
      <c r="D178" s="12" t="inlineStr">
        <is>
          <t>This nugget has learning material and questions covering the topic of Percentage Change.</t>
        </is>
      </c>
      <c r="E178" s="12" t="inlineStr">
        <is>
          <t>8122234c-5c94-4d06-9793-ee1f015d319b</t>
        </is>
      </c>
    </row>
    <row r="179" ht="45" customHeight="1">
      <c r="A179" s="12" t="inlineStr">
        <is>
          <t>Fractions, Decimals and Percentages</t>
        </is>
      </c>
      <c r="B179" s="12" t="inlineStr">
        <is>
          <t>Percentages: Increase, Decrease and Interest</t>
        </is>
      </c>
      <c r="C179" s="13" t="inlineStr">
        <is>
          <t>Express One Amount as a Percentage of Another [MF11.13]</t>
        </is>
      </c>
      <c r="D179" s="12" t="inlineStr">
        <is>
          <t>This nugget has learning material and questions covering the topic of Express One amount as a percentage of another (Level 2).</t>
        </is>
      </c>
      <c r="E179" s="12" t="inlineStr">
        <is>
          <t>d71e4d9b-8ce1-4f6b-8605-860e2b74d0eb</t>
        </is>
      </c>
    </row>
    <row r="180" ht="45" customHeight="1">
      <c r="A180" s="12" t="inlineStr">
        <is>
          <t>Fractions, Decimals and Percentages</t>
        </is>
      </c>
      <c r="B180" s="12" t="inlineStr">
        <is>
          <t>FDP Equivalence</t>
        </is>
      </c>
      <c r="C180" s="13" t="inlineStr">
        <is>
          <t>Diagnostic: FDP Equivalence [MF00.14]</t>
        </is>
      </c>
      <c r="D180" s="12" t="inlineStr">
        <is>
          <t>This is a short diagnostic with questions on the topic of Fractions, Decimals and Percentages.</t>
        </is>
      </c>
      <c r="E180" s="12" t="inlineStr">
        <is>
          <t>470618f2-d146-4ec6-aa62-147e07746af1</t>
        </is>
      </c>
    </row>
    <row r="181" ht="45" customHeight="1">
      <c r="A181" s="12" t="inlineStr">
        <is>
          <t>Fractions, Decimals and Percentages</t>
        </is>
      </c>
      <c r="B181" s="12" t="inlineStr">
        <is>
          <t>FDP Equivalence</t>
        </is>
      </c>
      <c r="C181" s="13" t="inlineStr">
        <is>
          <t>Introduction to Fractions, Decimals and Percentages [MF8.01]</t>
        </is>
      </c>
      <c r="D181" s="12" t="inlineStr">
        <is>
          <t>This nugget has learning material and questions covering the topic of an Introduction to Fractions, Decimals and Percentages.</t>
        </is>
      </c>
      <c r="E181" s="12" t="inlineStr">
        <is>
          <t>24b73690-28c6-42c3-a1d9-71e6fd16bc23</t>
        </is>
      </c>
    </row>
    <row r="182" ht="45" customHeight="1">
      <c r="A182" s="12" t="inlineStr">
        <is>
          <t>Fractions, Decimals and Percentages</t>
        </is>
      </c>
      <c r="B182" s="12" t="inlineStr">
        <is>
          <t>FDP Equivalence</t>
        </is>
      </c>
      <c r="C182" s="13" t="inlineStr">
        <is>
          <t>Converting Fractions to Denominator 100 [MF8.02]</t>
        </is>
      </c>
      <c r="D182" s="12" t="inlineStr">
        <is>
          <t>This nugget has learning material and questions covering the topic of Converting Fractions to Denominator 100.</t>
        </is>
      </c>
      <c r="E182" s="12" t="inlineStr">
        <is>
          <t>6147faea-d7c5-4fcf-8404-fdf358fa97b3</t>
        </is>
      </c>
    </row>
    <row r="183" ht="45" customHeight="1">
      <c r="A183" s="12" t="inlineStr">
        <is>
          <t>Fractions, Decimals and Percentages</t>
        </is>
      </c>
      <c r="B183" s="12" t="inlineStr">
        <is>
          <t>FDP Equivalence</t>
        </is>
      </c>
      <c r="C183" s="13" t="inlineStr">
        <is>
          <t>Fractions to Percentage [MF8.03]</t>
        </is>
      </c>
      <c r="D183" s="12" t="inlineStr">
        <is>
          <t>This nugget has learning material and questions covering the topic of Fractions to Percentages (Non Calc).</t>
        </is>
      </c>
      <c r="E183" s="12" t="inlineStr">
        <is>
          <t>5a393f14-c8b4-4152-bfcf-f94742ea245e</t>
        </is>
      </c>
    </row>
    <row r="184" ht="45" customHeight="1">
      <c r="A184" s="12" t="inlineStr">
        <is>
          <t>Fractions, Decimals and Percentages</t>
        </is>
      </c>
      <c r="B184" s="12" t="inlineStr">
        <is>
          <t>FDP Equivalence</t>
        </is>
      </c>
      <c r="C184" s="13" t="inlineStr">
        <is>
          <t>Decimals to Percentage [MF8.04]</t>
        </is>
      </c>
      <c r="D184" s="12" t="inlineStr">
        <is>
          <t>This nugget has learning material and questions covering the topic of Decimals to Percentages (Non Calc).</t>
        </is>
      </c>
      <c r="E184" s="12" t="inlineStr">
        <is>
          <t>419e58a3-ffcd-4d2c-81bb-bca46e482863</t>
        </is>
      </c>
    </row>
    <row r="185" ht="45" customHeight="1">
      <c r="A185" s="12" t="inlineStr">
        <is>
          <t>Fractions, Decimals and Percentages</t>
        </is>
      </c>
      <c r="B185" s="12" t="inlineStr">
        <is>
          <t>FDP Equivalence</t>
        </is>
      </c>
      <c r="C185" s="13" t="inlineStr">
        <is>
          <t>Percentage to Decimals [MF8.05]</t>
        </is>
      </c>
      <c r="D185" s="12" t="inlineStr">
        <is>
          <t>This nugget has learning material and questions covering the topic of Percentages to Decimals (Non Calc).</t>
        </is>
      </c>
      <c r="E185" s="12" t="inlineStr">
        <is>
          <t>b5815eb5-019e-4b2f-9e0d-078cddd3c1ce</t>
        </is>
      </c>
    </row>
    <row r="186" ht="45" customHeight="1">
      <c r="A186" s="12" t="inlineStr">
        <is>
          <t>Fractions, Decimals and Percentages</t>
        </is>
      </c>
      <c r="B186" s="12" t="inlineStr">
        <is>
          <t>FDP Equivalence</t>
        </is>
      </c>
      <c r="C186" s="13" t="inlineStr">
        <is>
          <t>Fractions to Decimals 1: Equivalent Fractions [MF8.06]</t>
        </is>
      </c>
      <c r="D186" s="12" t="inlineStr">
        <is>
          <t>This nugget has learning material and questions covering the topic of Fractions to Decimals 1: Equivalent Fractions.</t>
        </is>
      </c>
      <c r="E186" s="12" t="inlineStr">
        <is>
          <t>75e4fb93-b129-478d-8ccb-6841b998fdd5</t>
        </is>
      </c>
    </row>
    <row r="187" ht="45" customHeight="1">
      <c r="A187" s="12" t="inlineStr">
        <is>
          <t>Fractions, Decimals and Percentages</t>
        </is>
      </c>
      <c r="B187" s="12" t="inlineStr">
        <is>
          <t>FDP Equivalence</t>
        </is>
      </c>
      <c r="C187" s="13" t="inlineStr">
        <is>
          <t>Fractions to Decimals 2: Division [MF8.07]</t>
        </is>
      </c>
      <c r="D187" s="12" t="inlineStr">
        <is>
          <t>This nugget has learning material and questions covering the topic of Fractions to Decimals 2: Division.</t>
        </is>
      </c>
      <c r="E187" s="12" t="inlineStr">
        <is>
          <t>307c8036-b917-4099-9099-01fab156cd5f</t>
        </is>
      </c>
    </row>
    <row r="188" ht="45" customHeight="1">
      <c r="A188" s="12" t="inlineStr">
        <is>
          <t>Fractions, Decimals and Percentages</t>
        </is>
      </c>
      <c r="B188" s="12" t="inlineStr">
        <is>
          <t>FDP Equivalence</t>
        </is>
      </c>
      <c r="C188" s="13" t="inlineStr">
        <is>
          <t>Percentage to Fractions [MF8.08]</t>
        </is>
      </c>
      <c r="D188" s="12" t="inlineStr">
        <is>
          <t>This nugget has learning material and questions covering the topic of Percentages to Fractions (Non Calc).</t>
        </is>
      </c>
      <c r="E188" s="12" t="inlineStr">
        <is>
          <t>3faff58f-9654-429f-b207-433cd1518e0c</t>
        </is>
      </c>
    </row>
    <row r="189" ht="45" customHeight="1">
      <c r="A189" s="12" t="inlineStr">
        <is>
          <t>Fractions, Decimals and Percentages</t>
        </is>
      </c>
      <c r="B189" s="12" t="inlineStr">
        <is>
          <t>FDP Equivalence</t>
        </is>
      </c>
      <c r="C189" s="13" t="inlineStr">
        <is>
          <t>Decimals to Fractions [MF8.09]</t>
        </is>
      </c>
      <c r="D189" s="12" t="inlineStr">
        <is>
          <t>This nugget has learning material and questions covering the topic of Decimals to Fractions (Non Calc).</t>
        </is>
      </c>
      <c r="E189" s="12" t="inlineStr">
        <is>
          <t>2cc759fd-a3af-4f85-9853-fda884a8de8e</t>
        </is>
      </c>
    </row>
    <row r="190" ht="45" customHeight="1">
      <c r="A190" s="12" t="inlineStr">
        <is>
          <t>Fractions, Decimals and Percentages</t>
        </is>
      </c>
      <c r="B190" s="12" t="inlineStr">
        <is>
          <t>FDP Equivalence</t>
        </is>
      </c>
      <c r="C190" s="13" t="inlineStr">
        <is>
          <t>Fractions to Decimals (Calculator) [MF8.10]</t>
        </is>
      </c>
      <c r="D190" s="12" t="inlineStr">
        <is>
          <t>This nugget has learning material and questions covering the topic of Fractions to Decimals (Calc).</t>
        </is>
      </c>
      <c r="E190" s="12" t="inlineStr">
        <is>
          <t>010b4a5e-df8b-4693-bb43-d6f2ebea0b7d</t>
        </is>
      </c>
    </row>
    <row r="191" ht="45" customHeight="1">
      <c r="A191" s="12" t="inlineStr">
        <is>
          <t>Fractions, Decimals and Percentages</t>
        </is>
      </c>
      <c r="B191" s="12" t="inlineStr">
        <is>
          <t>FDP Equivalence</t>
        </is>
      </c>
      <c r="C191" s="13" t="inlineStr">
        <is>
          <t>Fractions to Percentages (Calculator) [MF8.11]</t>
        </is>
      </c>
      <c r="D191" s="12" t="inlineStr">
        <is>
          <t>This nugget has learning material and questions covering the topic of Fractions to Percentages (Calc).</t>
        </is>
      </c>
      <c r="E191" s="12" t="inlineStr">
        <is>
          <t>9822b871-178f-46ba-ad66-8aff1202ef6c</t>
        </is>
      </c>
    </row>
    <row r="192" ht="45" customHeight="1">
      <c r="A192" s="12" t="inlineStr">
        <is>
          <t>Fractions, Decimals and Percentages</t>
        </is>
      </c>
      <c r="B192" s="12" t="inlineStr">
        <is>
          <t>FDP Equivalence</t>
        </is>
      </c>
      <c r="C192" s="13" t="inlineStr">
        <is>
          <t>Percentage to Fractions (Calculator) [MF8.12]</t>
        </is>
      </c>
      <c r="D192" s="12" t="inlineStr">
        <is>
          <t>This nugget has learning material and questions covering the topic of Percentages to Fractions (Calc).</t>
        </is>
      </c>
      <c r="E192" s="12" t="inlineStr">
        <is>
          <t>42eb9a42-01e3-4713-b7f3-b0d356b47887</t>
        </is>
      </c>
    </row>
    <row r="193" ht="45" customHeight="1">
      <c r="A193" s="12" t="inlineStr">
        <is>
          <t>Fractions, Decimals and Percentages</t>
        </is>
      </c>
      <c r="B193" s="12" t="inlineStr">
        <is>
          <t>FDP Equivalence</t>
        </is>
      </c>
      <c r="C193" s="13" t="inlineStr">
        <is>
          <t>Decimals to Fractions (Calculator) [MF8.13]</t>
        </is>
      </c>
      <c r="D193" s="12" t="inlineStr">
        <is>
          <t>This nugget has learning material and questions covering the topic of Decimals to Fractions (Calc).</t>
        </is>
      </c>
      <c r="E193" s="12" t="inlineStr">
        <is>
          <t>d8c08c6b-8e93-45e2-b490-54d9c5ac22a6</t>
        </is>
      </c>
    </row>
    <row r="194" ht="45" customHeight="1">
      <c r="A194" s="12" t="inlineStr">
        <is>
          <t>Fractions, Decimals and Percentages</t>
        </is>
      </c>
      <c r="B194" s="12" t="inlineStr">
        <is>
          <t>FDP Equivalence</t>
        </is>
      </c>
      <c r="C194" s="13" t="inlineStr">
        <is>
          <t>Ordering Fractions, Decimals and Percentages 1: Unit Fractions (Non-Calculator) [MF8.14]</t>
        </is>
      </c>
      <c r="D194" s="12" t="inlineStr">
        <is>
          <t>This nugget has learning material and questions covering the topic of Ordering Fractions, Decimals &amp; Percentages 1.</t>
        </is>
      </c>
      <c r="E194" s="12" t="inlineStr">
        <is>
          <t>af14a918-5814-46cb-90c3-8ff4647a94fd</t>
        </is>
      </c>
    </row>
    <row r="195" ht="45" customHeight="1">
      <c r="A195" s="12" t="inlineStr">
        <is>
          <t>Fractions, Decimals and Percentages</t>
        </is>
      </c>
      <c r="B195" s="12" t="inlineStr">
        <is>
          <t>FDP Equivalence</t>
        </is>
      </c>
      <c r="C195" s="13" t="inlineStr">
        <is>
          <t>Ordering Fractions, Decimals and Percentages 2: Non-Unit Fractions (Non-Calculator) [MF8.15]</t>
        </is>
      </c>
      <c r="D195" s="12" t="inlineStr">
        <is>
          <t>This nugget has learning material and questions covering the topic of Ordering Fractions, Decimals &amp; Percentages 2.</t>
        </is>
      </c>
      <c r="E195" s="12" t="inlineStr">
        <is>
          <t>d60b8202-9704-4941-8b6a-82742b38aa74</t>
        </is>
      </c>
    </row>
    <row r="196" ht="45" customHeight="1">
      <c r="A196" s="12" t="inlineStr">
        <is>
          <t>Fractions, Decimals and Percentages</t>
        </is>
      </c>
      <c r="B196" s="12" t="inlineStr">
        <is>
          <t>FDP Equivalence</t>
        </is>
      </c>
      <c r="C196" s="13" t="inlineStr">
        <is>
          <t>Ordering Fractions, Decimals and Percentages 3: Numbers Less than 1 (Calculator) [MF8.16]</t>
        </is>
      </c>
      <c r="D196" s="12" t="inlineStr">
        <is>
          <t>This nugget has learning material and questions covering the topic of Ordering Fractions, Decimals &amp; Percentages 3.</t>
        </is>
      </c>
      <c r="E196" s="12" t="inlineStr">
        <is>
          <t>ae6a7f14-ee0f-4c3f-99e3-221ea3afead9</t>
        </is>
      </c>
    </row>
    <row r="197" ht="45" customHeight="1">
      <c r="A197" s="12" t="inlineStr">
        <is>
          <t>Fractions, Decimals and Percentages</t>
        </is>
      </c>
      <c r="B197" s="12" t="inlineStr">
        <is>
          <t>FDP Equivalence</t>
        </is>
      </c>
      <c r="C197" s="13" t="inlineStr">
        <is>
          <t>Ordering Fractions, Decimals and Percentages 4: Numbers More than 1 (Calculator) [MF8.17]</t>
        </is>
      </c>
      <c r="D197" s="12" t="inlineStr">
        <is>
          <t>This nugget has learning material and questions covering the topic of Ordering Fractions, Decimals and Percentages 4.</t>
        </is>
      </c>
      <c r="E197" s="12" t="inlineStr">
        <is>
          <t>aa30d91d-eed5-4556-a6f4-f4bf1f3dee61</t>
        </is>
      </c>
    </row>
    <row r="198" ht="45" customHeight="1">
      <c r="A198" s="12" t="inlineStr">
        <is>
          <t>Fractions, Decimals and Percentages</t>
        </is>
      </c>
      <c r="B198" s="12" t="inlineStr">
        <is>
          <t>FDP Equivalence</t>
        </is>
      </c>
      <c r="C198" s="13" t="inlineStr">
        <is>
          <t>Converting Percentage (Less than 1%) [MF8.18]</t>
        </is>
      </c>
      <c r="D198" s="12" t="inlineStr">
        <is>
          <t>This nugget has learning material and questions covering the topic of Converting Percentage (Less than 1%).</t>
        </is>
      </c>
      <c r="E198" s="12" t="inlineStr">
        <is>
          <t>50e19428-bae2-4342-84df-efb4e9c84c35</t>
        </is>
      </c>
    </row>
    <row r="199" ht="45" customHeight="1">
      <c r="A199" s="12" t="inlineStr">
        <is>
          <t>Fractions, Decimals and Percentages</t>
        </is>
      </c>
      <c r="B199" s="12" t="inlineStr">
        <is>
          <t>FDP Equivalence</t>
        </is>
      </c>
      <c r="C199" s="13" t="inlineStr">
        <is>
          <t>Converting Percentage (Greater than 100%) [MF8.19]</t>
        </is>
      </c>
      <c r="D199" s="12" t="inlineStr">
        <is>
          <t>This nugget has learning material and questions covering the topic of Converting Percentage (Greater than 100%).</t>
        </is>
      </c>
      <c r="E199" s="12" t="inlineStr">
        <is>
          <t>a9b254ed-b1d4-4027-afe6-57fc73dfd6f9</t>
        </is>
      </c>
    </row>
    <row r="200" ht="45" customHeight="1">
      <c r="A200" s="12" t="inlineStr">
        <is>
          <t>Fractions, Decimals and Percentages</t>
        </is>
      </c>
      <c r="B200" s="12" t="inlineStr">
        <is>
          <t>FDP Equivalence</t>
        </is>
      </c>
      <c r="C200" s="13" t="inlineStr">
        <is>
          <t>Fractions to Recurring Decimals 1: Special Cases [MH51.01]</t>
        </is>
      </c>
      <c r="D200" s="12" t="inlineStr">
        <is>
          <t>This nugget has learning material and questions covering the topic of Fractions to Decimals 3.</t>
        </is>
      </c>
      <c r="E200" s="12" t="inlineStr">
        <is>
          <t>52eb485e-8007-43c1-9686-eb05a9de894d</t>
        </is>
      </c>
    </row>
    <row r="201" ht="45" customHeight="1">
      <c r="A201" s="12" t="inlineStr">
        <is>
          <t>Fractions, Decimals and Percentages</t>
        </is>
      </c>
      <c r="B201" s="12" t="inlineStr">
        <is>
          <t>FDP Equivalence</t>
        </is>
      </c>
      <c r="C201" s="13" t="inlineStr">
        <is>
          <t>Fractions to Recurring Decimals 2: Long Division [MH51.02]</t>
        </is>
      </c>
      <c r="D201" s="12" t="inlineStr">
        <is>
          <t>This nugget has learning material and questions covering the topic of Fractions to Decimals 4.</t>
        </is>
      </c>
      <c r="E201" s="12" t="inlineStr">
        <is>
          <t>79446190-0955-436a-b74f-93e876fe9c0a</t>
        </is>
      </c>
    </row>
    <row r="202" ht="45" customHeight="1">
      <c r="A202" s="12" t="inlineStr">
        <is>
          <t>Fractions, Decimals and Percentages</t>
        </is>
      </c>
      <c r="B202" s="12" t="inlineStr">
        <is>
          <t>FDP Equivalence</t>
        </is>
      </c>
      <c r="C202" s="13" t="inlineStr">
        <is>
          <t>Fractions to Recurring Decimals 3: Long Division (Numbers &gt; 1) [MH51.03]</t>
        </is>
      </c>
      <c r="D202" s="12" t="inlineStr">
        <is>
          <t>This nugget has learning material and questions covering the topic of Fractions to Decimals 5.</t>
        </is>
      </c>
      <c r="E202" s="12" t="inlineStr">
        <is>
          <t>2ea3b33b-bdd9-43fe-be84-0dc32a597063</t>
        </is>
      </c>
    </row>
    <row r="203" ht="45" customHeight="1">
      <c r="A203" s="12" t="inlineStr">
        <is>
          <t>Ratio and Proportion</t>
        </is>
      </c>
      <c r="B203" s="12" t="inlineStr">
        <is>
          <t>Ratio</t>
        </is>
      </c>
      <c r="C203" s="13" t="inlineStr">
        <is>
          <t>Diagnostic: Ratio [MW00.07]</t>
        </is>
      </c>
      <c r="D203" s="12" t="inlineStr">
        <is>
          <t>This is a short diagnostic with questions on the topic of Ratio.</t>
        </is>
      </c>
      <c r="E203" s="12" t="inlineStr">
        <is>
          <t>27e56fcb-5a78-43c6-81b0-4e2fe91fdc2f</t>
        </is>
      </c>
    </row>
    <row r="204" ht="45" customHeight="1">
      <c r="A204" s="12" t="inlineStr">
        <is>
          <t>Ratio and Proportion</t>
        </is>
      </c>
      <c r="B204" s="12" t="inlineStr">
        <is>
          <t>Ratio</t>
        </is>
      </c>
      <c r="C204" s="13" t="inlineStr">
        <is>
          <t>Introduction to Ratio [MF15.01]</t>
        </is>
      </c>
      <c r="D204" s="12" t="inlineStr">
        <is>
          <t>This nugget has learning material and questions covering the topic of an Introduction to Ratio.</t>
        </is>
      </c>
      <c r="E204" s="12" t="inlineStr">
        <is>
          <t>a54c1392-c308-43a2-82d3-c0494a6c9436</t>
        </is>
      </c>
    </row>
    <row r="205" ht="45" customHeight="1">
      <c r="A205" s="12" t="inlineStr">
        <is>
          <t>Ratio and Proportion</t>
        </is>
      </c>
      <c r="B205" s="12" t="inlineStr">
        <is>
          <t>Ratio</t>
        </is>
      </c>
      <c r="C205" s="13" t="inlineStr">
        <is>
          <t>Simplifying Ratios [MF15.02]</t>
        </is>
      </c>
      <c r="D205" s="12" t="inlineStr">
        <is>
          <t>This nugget has learning material and questions covering the topic of Simplifying Ratios.</t>
        </is>
      </c>
      <c r="E205" s="12" t="inlineStr">
        <is>
          <t>39f4ac58-dba5-4ae1-b9a3-6a89c10f42f5</t>
        </is>
      </c>
    </row>
    <row r="206" ht="45" customHeight="1">
      <c r="A206" s="12" t="inlineStr">
        <is>
          <t>Ratio and Proportion</t>
        </is>
      </c>
      <c r="B206" s="12" t="inlineStr">
        <is>
          <t>Ratio</t>
        </is>
      </c>
      <c r="C206" s="13" t="inlineStr">
        <is>
          <t>Converting Ratios into the Form 1:n [MF15.03]</t>
        </is>
      </c>
      <c r="D206" s="12" t="inlineStr">
        <is>
          <t>This nugget has learning material and questions covering the topic of Converting Ratios into the Form 1:n.</t>
        </is>
      </c>
      <c r="E206" s="12" t="inlineStr">
        <is>
          <t>17860a51-c886-48f1-b469-851869e282ab</t>
        </is>
      </c>
    </row>
    <row r="207" ht="45" customHeight="1">
      <c r="A207" s="12" t="inlineStr">
        <is>
          <t>Ratio and Proportion</t>
        </is>
      </c>
      <c r="B207" s="12" t="inlineStr">
        <is>
          <t>Ratio</t>
        </is>
      </c>
      <c r="C207" s="13" t="inlineStr">
        <is>
          <t>Converting Ratios into the Form n:1 [MF15.04]</t>
        </is>
      </c>
      <c r="D207" s="12" t="inlineStr">
        <is>
          <t>This nugget has learning material and questions covering the topic of converting ratios into the form n:1.</t>
        </is>
      </c>
      <c r="E207" s="12" t="inlineStr">
        <is>
          <t>1badc253-9465-4095-95cd-68fc12648dd1</t>
        </is>
      </c>
    </row>
    <row r="208" ht="45" customHeight="1">
      <c r="A208" s="12" t="inlineStr">
        <is>
          <t>Ratio and Proportion</t>
        </is>
      </c>
      <c r="B208" s="12" t="inlineStr">
        <is>
          <t>Ratio</t>
        </is>
      </c>
      <c r="C208" s="13" t="inlineStr">
        <is>
          <t>3 Part Ratios [MF15.05]</t>
        </is>
      </c>
      <c r="D208" s="12" t="inlineStr">
        <is>
          <t>This nugget has learning material and questions covering the topic of 3 Part Ratios.</t>
        </is>
      </c>
      <c r="E208" s="12" t="inlineStr">
        <is>
          <t>f20c4580-8420-4607-bcf4-592072726aad</t>
        </is>
      </c>
    </row>
    <row r="209" ht="45" customHeight="1">
      <c r="A209" s="12" t="inlineStr">
        <is>
          <t>Ratio and Proportion</t>
        </is>
      </c>
      <c r="B209" s="12" t="inlineStr">
        <is>
          <t>Ratio</t>
        </is>
      </c>
      <c r="C209" s="13" t="inlineStr">
        <is>
          <t>Simplifying Ratios with Units [MF15.06]</t>
        </is>
      </c>
      <c r="D209" s="12" t="inlineStr">
        <is>
          <t>This nugget has learning material and questions covering the topic of Simplifying Ratios with Units.</t>
        </is>
      </c>
      <c r="E209" s="12" t="inlineStr">
        <is>
          <t>dcb4b144-8764-4bd4-9c5d-18ffd70451ab</t>
        </is>
      </c>
    </row>
    <row r="210" ht="45" customHeight="1">
      <c r="A210" s="12" t="inlineStr">
        <is>
          <t>Ratio and Proportion</t>
        </is>
      </c>
      <c r="B210" s="12" t="inlineStr">
        <is>
          <t>Ratio</t>
        </is>
      </c>
      <c r="C210" s="13" t="inlineStr">
        <is>
          <t>Converting Ratios into Fractions [MF15.11]</t>
        </is>
      </c>
      <c r="D210" s="12" t="inlineStr">
        <is>
          <t>This nugget has learning material and questions covering the topic of Converting Ratios into Fractions.</t>
        </is>
      </c>
      <c r="E210" s="12" t="inlineStr">
        <is>
          <t>907919ea-8fac-44c8-bcd9-456608e7040c</t>
        </is>
      </c>
    </row>
    <row r="211" ht="45" customHeight="1">
      <c r="A211" s="12" t="inlineStr">
        <is>
          <t>Ratio and Proportion</t>
        </is>
      </c>
      <c r="B211" s="12" t="inlineStr">
        <is>
          <t>Ratio</t>
        </is>
      </c>
      <c r="C211" s="13" t="inlineStr">
        <is>
          <t>Converting Fractions into Ratios [MF15.12]</t>
        </is>
      </c>
      <c r="D211" s="12" t="inlineStr">
        <is>
          <t>This nugget has learning material and questions covering the topic of converting fractions into ratios.</t>
        </is>
      </c>
      <c r="E211" s="12" t="inlineStr">
        <is>
          <t>3dd802c2-6e1b-436d-bfc1-fea0371a3e24</t>
        </is>
      </c>
    </row>
    <row r="212" ht="45" customHeight="1">
      <c r="A212" s="12" t="inlineStr">
        <is>
          <t>Ratio and Proportion</t>
        </is>
      </c>
      <c r="B212" s="12" t="inlineStr">
        <is>
          <t>Ratio</t>
        </is>
      </c>
      <c r="C212" s="13" t="inlineStr">
        <is>
          <t>Diagnostic: Ratio (Sharing) [MF00.22]</t>
        </is>
      </c>
      <c r="D212" s="12" t="inlineStr">
        <is>
          <t>This is a short diagnostic with questions on the topic of Ratio: Sharing 1.</t>
        </is>
      </c>
      <c r="E212" s="12" t="inlineStr">
        <is>
          <t>784c1c0e-2fa4-4594-ae7c-b368a28883b7</t>
        </is>
      </c>
    </row>
    <row r="213" ht="45" customHeight="1">
      <c r="A213" s="12" t="inlineStr">
        <is>
          <t>Ratio and Proportion</t>
        </is>
      </c>
      <c r="B213" s="12" t="inlineStr">
        <is>
          <t>Ratio</t>
        </is>
      </c>
      <c r="C213" s="13" t="inlineStr">
        <is>
          <t>Sharing with a Given Ratio: Modelling [MF15.15]</t>
        </is>
      </c>
      <c r="D213" s="12" t="inlineStr">
        <is>
          <t>This nugget has learning material and questions covering the topic of modelling sharing with a given ratio using bar models.</t>
        </is>
      </c>
      <c r="E213" s="12" t="inlineStr">
        <is>
          <t>e39538e6-4a8c-4263-81ec-7961de6f27f1</t>
        </is>
      </c>
    </row>
    <row r="214" ht="45" customHeight="1">
      <c r="A214" s="12" t="inlineStr">
        <is>
          <t>Ratio and Proportion</t>
        </is>
      </c>
      <c r="B214" s="12" t="inlineStr">
        <is>
          <t>Ratio</t>
        </is>
      </c>
      <c r="C214" s="13" t="inlineStr">
        <is>
          <t>Ratio Fluency: Modelling [MF15.16]</t>
        </is>
      </c>
      <c r="D214" s="12" t="inlineStr">
        <is>
          <t>This nugget has learning material and questions covering the topic of ratio, whilst promoting fluency using bar models.</t>
        </is>
      </c>
      <c r="E214" s="12" t="inlineStr">
        <is>
          <t>051b4de1-9bde-4431-990a-efc2557d1c6b</t>
        </is>
      </c>
    </row>
    <row r="215" ht="45" customHeight="1">
      <c r="A215" s="12" t="inlineStr">
        <is>
          <t>Ratio and Proportion</t>
        </is>
      </c>
      <c r="B215" s="12" t="inlineStr">
        <is>
          <t>Ratio</t>
        </is>
      </c>
      <c r="C215" s="13" t="inlineStr">
        <is>
          <t>Sharing with a Given Ratio 1 [MH15.07]</t>
        </is>
      </c>
      <c r="D215" s="12" t="inlineStr">
        <is>
          <t>This nugget has learning material and questions covering the topic of Sharing with a Given Ratio 1.</t>
        </is>
      </c>
      <c r="E215" s="12" t="inlineStr">
        <is>
          <t>9238c5f9-b96d-4dd6-96c6-c3bd18028d29</t>
        </is>
      </c>
    </row>
    <row r="216" ht="45" customHeight="1">
      <c r="A216" s="12" t="inlineStr">
        <is>
          <t>Ratio and Proportion</t>
        </is>
      </c>
      <c r="B216" s="12" t="inlineStr">
        <is>
          <t>Ratio</t>
        </is>
      </c>
      <c r="C216" s="13" t="inlineStr">
        <is>
          <t>Sharing with a Given Ratio 2 (Calculator) [MF15.08]</t>
        </is>
      </c>
      <c r="D216" s="12" t="inlineStr">
        <is>
          <t>This nugget has learning material and questions covering the topic of Sharing with a Given Ratio 2 (Calculator).</t>
        </is>
      </c>
      <c r="E216" s="12" t="inlineStr">
        <is>
          <t>95c120a8-a747-4395-9d1c-aaaa07ac198e</t>
        </is>
      </c>
    </row>
    <row r="217" ht="45" customHeight="1">
      <c r="A217" s="12" t="inlineStr">
        <is>
          <t>Ratio and Proportion</t>
        </is>
      </c>
      <c r="B217" s="12" t="inlineStr">
        <is>
          <t>Ratio</t>
        </is>
      </c>
      <c r="C217" s="13" t="inlineStr">
        <is>
          <t>Sharing with a Given Ratio 3 (Calculator): Working Backwards [MF15.09]</t>
        </is>
      </c>
      <c r="D217" s="12" t="inlineStr">
        <is>
          <t>This nugget has learning material and questions covering the topic of Sharing with a Given Ratio 3 (Calculator).</t>
        </is>
      </c>
      <c r="E217" s="12" t="inlineStr">
        <is>
          <t>47267077-7f79-4c73-8ba5-f89490c5e553</t>
        </is>
      </c>
    </row>
    <row r="218" ht="45" customHeight="1">
      <c r="A218" s="12" t="inlineStr">
        <is>
          <t>Ratio and Proportion</t>
        </is>
      </c>
      <c r="B218" s="12" t="inlineStr">
        <is>
          <t>Ratio</t>
        </is>
      </c>
      <c r="C218" s="13" t="inlineStr">
        <is>
          <t>Sharing with a Given Ratio 4 (Calculator): 3 Part Ratios [MF15.10]</t>
        </is>
      </c>
      <c r="D218" s="12" t="inlineStr">
        <is>
          <t>This nugget has learning material and questions covering the topic of Sharing with a Given Ratio 4 (Calculator).</t>
        </is>
      </c>
      <c r="E218" s="12" t="inlineStr">
        <is>
          <t>ba2b628b-6d41-47b6-a866-3caeb477321f</t>
        </is>
      </c>
    </row>
    <row r="219" ht="45" customHeight="1">
      <c r="A219" s="12" t="inlineStr">
        <is>
          <t>Ratio and Proportion</t>
        </is>
      </c>
      <c r="B219" s="12" t="inlineStr">
        <is>
          <t>Ratio</t>
        </is>
      </c>
      <c r="C219" s="13" t="inlineStr">
        <is>
          <t>Part of a Ratio to the Whole [MF15.13]</t>
        </is>
      </c>
      <c r="D219" s="12" t="inlineStr">
        <is>
          <t>This nugget has learning material and questions covering the topic of Part of a Ratio to the Whole.</t>
        </is>
      </c>
      <c r="E219" s="12" t="inlineStr">
        <is>
          <t>04964732-461a-4c1a-8f82-5e00b92f69d7</t>
        </is>
      </c>
    </row>
    <row r="220" ht="45" customHeight="1">
      <c r="A220" s="12" t="inlineStr">
        <is>
          <t>Ratio and Proportion</t>
        </is>
      </c>
      <c r="B220" s="12" t="inlineStr">
        <is>
          <t>Ratio</t>
        </is>
      </c>
      <c r="C220" s="13" t="inlineStr">
        <is>
          <t>Ratio: Problem Solving [MF15.17]</t>
        </is>
      </c>
      <c r="D220" s="12" t="inlineStr">
        <is>
          <t xml:space="preserve">This nugget has learning material and questions covering the topic of problem solving with ratios, for example finding a total when given one part of a ratio and applying ratio to profit and loss problems. </t>
        </is>
      </c>
      <c r="E220" s="12" t="inlineStr">
        <is>
          <t>95cee56f-fd54-4c32-a64a-7a9c1981e76e</t>
        </is>
      </c>
    </row>
    <row r="221" ht="45" customHeight="1">
      <c r="A221" s="12" t="inlineStr">
        <is>
          <t>Ratio and Proportion</t>
        </is>
      </c>
      <c r="B221" s="12" t="inlineStr">
        <is>
          <t>Ratio</t>
        </is>
      </c>
      <c r="C221" s="13" t="inlineStr">
        <is>
          <t>Ratio: Two Ratios [MF15.18]</t>
        </is>
      </c>
      <c r="D221" s="12" t="inlineStr">
        <is>
          <t>This nugget has learning material and questions covering the topic of two ratios. The problems each contain two or more ratios that have shared elements.</t>
        </is>
      </c>
      <c r="E221" s="12" t="inlineStr">
        <is>
          <t>c676b455-f4d3-4c38-95d2-5f692879275b</t>
        </is>
      </c>
    </row>
    <row r="222" ht="45" customHeight="1">
      <c r="A222" s="12" t="inlineStr">
        <is>
          <t>Ratio and Proportion</t>
        </is>
      </c>
      <c r="B222" s="12" t="inlineStr">
        <is>
          <t>Ratio</t>
        </is>
      </c>
      <c r="C222" s="13" t="inlineStr">
        <is>
          <t>Ratio: Angles [MF15.19]</t>
        </is>
      </c>
      <c r="D222" s="12" t="inlineStr">
        <is>
          <t>This nugget has learning material and questions covering the topic of ratio within the context of angle rules, such as the sum of angles on a straight line and the sum of angles in a triangle.</t>
        </is>
      </c>
      <c r="E222" s="12" t="inlineStr">
        <is>
          <t>e412a6f3-c994-4fa1-b226-cdf589aebfbf</t>
        </is>
      </c>
    </row>
    <row r="223" ht="45" customHeight="1">
      <c r="A223" s="12" t="inlineStr">
        <is>
          <t>Ratio and Proportion</t>
        </is>
      </c>
      <c r="B223" s="12" t="inlineStr">
        <is>
          <t>Ratio</t>
        </is>
      </c>
      <c r="C223" s="13" t="inlineStr">
        <is>
          <t>Ratio: Applied [MF15.20]</t>
        </is>
      </c>
      <c r="D223" s="12" t="inlineStr">
        <is>
          <t>This nugget has learning material and questions covering the application of ratio to other branches of mathematics, such as geometry, standard form and percentages.</t>
        </is>
      </c>
      <c r="E223" s="12" t="inlineStr">
        <is>
          <t>29e7830d-3b02-428e-98f7-80d60767573c</t>
        </is>
      </c>
    </row>
    <row r="224" ht="45" customHeight="1">
      <c r="A224" s="12" t="inlineStr">
        <is>
          <t>Ratio and Proportion</t>
        </is>
      </c>
      <c r="B224" s="12" t="inlineStr">
        <is>
          <t>Ratio</t>
        </is>
      </c>
      <c r="C224" s="13" t="inlineStr">
        <is>
          <t>Ratio and Rate Problems 1: Testing for Equivalence [MF16.10]</t>
        </is>
      </c>
      <c r="D224" s="12" t="inlineStr">
        <is>
          <t>This nugget has learning material and questions covering the topic of Ratio and Rate Problems 1</t>
        </is>
      </c>
      <c r="E224" s="12" t="inlineStr">
        <is>
          <t>357e4da3-4727-4720-85d8-f3369f768498</t>
        </is>
      </c>
    </row>
    <row r="225" ht="45" customHeight="1">
      <c r="A225" s="12" t="inlineStr">
        <is>
          <t>Ratio and Proportion</t>
        </is>
      </c>
      <c r="B225" s="12" t="inlineStr">
        <is>
          <t>Proportion</t>
        </is>
      </c>
      <c r="C225" s="13" t="inlineStr">
        <is>
          <t>Diagnostic: Proportion [MF00.23]</t>
        </is>
      </c>
      <c r="D225" s="12" t="inlineStr">
        <is>
          <t>This is a short diagnostic with questions on the topic of Proportion.</t>
        </is>
      </c>
      <c r="E225" s="12" t="inlineStr">
        <is>
          <t>5ad460b2-d9ea-4f80-93d1-f36dfdd5480b</t>
        </is>
      </c>
    </row>
    <row r="226" ht="45" customHeight="1">
      <c r="A226" s="12" t="inlineStr">
        <is>
          <t>Ratio and Proportion</t>
        </is>
      </c>
      <c r="B226" s="12" t="inlineStr">
        <is>
          <t>Proportion</t>
        </is>
      </c>
      <c r="C226" s="13" t="inlineStr">
        <is>
          <t>Introduction to Proportion [MF16.01]</t>
        </is>
      </c>
      <c r="D226" s="12" t="inlineStr">
        <is>
          <t>This nugget has learning material and questions covering the topic of an Introduction to Proportion.</t>
        </is>
      </c>
      <c r="E226" s="12" t="inlineStr">
        <is>
          <t>be7223b9-5117-4da2-b82b-a75df633f805</t>
        </is>
      </c>
    </row>
    <row r="227" ht="45" customHeight="1">
      <c r="A227" s="12" t="inlineStr">
        <is>
          <t>Ratio and Proportion</t>
        </is>
      </c>
      <c r="B227" s="12" t="inlineStr">
        <is>
          <t>Proportion</t>
        </is>
      </c>
      <c r="C227" s="13" t="inlineStr">
        <is>
          <t>Recipe Ratio 1: Find Amount of Ingredients [MF16.02]</t>
        </is>
      </c>
      <c r="D227" s="12" t="inlineStr">
        <is>
          <t>This nugget has learning material and questions covering the topic of Recipe Ratio 1.</t>
        </is>
      </c>
      <c r="E227" s="12" t="inlineStr">
        <is>
          <t>e1397022-c8be-4126-8274-f13340077b8d</t>
        </is>
      </c>
    </row>
    <row r="228" ht="45" customHeight="1">
      <c r="A228" s="12" t="inlineStr">
        <is>
          <t>Ratio and Proportion</t>
        </is>
      </c>
      <c r="B228" s="12" t="inlineStr">
        <is>
          <t>Proportion</t>
        </is>
      </c>
      <c r="C228" s="13" t="inlineStr">
        <is>
          <t>Recipe Ratio 2: Find the Number of People [MF16.03]</t>
        </is>
      </c>
      <c r="D228" s="12" t="inlineStr">
        <is>
          <t>This nugget has learning material and questions covering the topic of Recipe Ratio 2.</t>
        </is>
      </c>
      <c r="E228" s="12" t="inlineStr">
        <is>
          <t>25e5d754-6601-49ab-a52f-54dbcd555e6c</t>
        </is>
      </c>
    </row>
    <row r="229" ht="45" customHeight="1">
      <c r="A229" s="12" t="inlineStr">
        <is>
          <t>Ratio and Proportion</t>
        </is>
      </c>
      <c r="B229" s="12" t="inlineStr">
        <is>
          <t>Proportion</t>
        </is>
      </c>
      <c r="C229" s="13" t="inlineStr">
        <is>
          <t>Better Value [MF16.04]</t>
        </is>
      </c>
      <c r="D229" s="12" t="inlineStr">
        <is>
          <t>This nugget has learning material and questions covering the topic of Better Value.</t>
        </is>
      </c>
      <c r="E229" s="12" t="inlineStr">
        <is>
          <t>80b7c475-17b5-4ed9-b6ab-86c9e22642b3</t>
        </is>
      </c>
    </row>
    <row r="230" ht="45" customHeight="1">
      <c r="A230" s="12" t="inlineStr">
        <is>
          <t>Ratio and Proportion</t>
        </is>
      </c>
      <c r="B230" s="12" t="inlineStr">
        <is>
          <t>Conversions</t>
        </is>
      </c>
      <c r="C230" s="13" t="inlineStr">
        <is>
          <t>Diagnostic: Conversions [MF00.62]</t>
        </is>
      </c>
      <c r="D230" s="12" t="inlineStr">
        <is>
          <t>This is a short diagnostic with questions on the topic of Conversions.</t>
        </is>
      </c>
      <c r="E230" s="12" t="inlineStr">
        <is>
          <t>1028a7ad-b4ca-47b2-aa2f-95bd8a701f14</t>
        </is>
      </c>
    </row>
    <row r="231" ht="45" customHeight="1">
      <c r="A231" s="12" t="inlineStr">
        <is>
          <t>Ratio and Proportion</t>
        </is>
      </c>
      <c r="B231" s="12" t="inlineStr">
        <is>
          <t>Conversions</t>
        </is>
      </c>
      <c r="C231" s="13" t="inlineStr">
        <is>
          <t>Conversion Graphs: Drawing [MF36.20]</t>
        </is>
      </c>
      <c r="D231" s="12" t="inlineStr">
        <is>
          <t>This nugget has learning material and questions covering the topic of Conversion Graphs: Drawing.</t>
        </is>
      </c>
      <c r="E231" s="12" t="inlineStr">
        <is>
          <t>bb9d29df-ca9c-4348-bf30-adf2d55183b2</t>
        </is>
      </c>
    </row>
    <row r="232" ht="45" customHeight="1">
      <c r="A232" s="12" t="inlineStr">
        <is>
          <t>Ratio and Proportion</t>
        </is>
      </c>
      <c r="B232" s="12" t="inlineStr">
        <is>
          <t>Conversions</t>
        </is>
      </c>
      <c r="C232" s="13" t="inlineStr">
        <is>
          <t>Conversion Graphs: Interpreting [MF36.21]</t>
        </is>
      </c>
      <c r="D232" s="12" t="inlineStr">
        <is>
          <t>This nugget has learning material and questions covering the topic of Conversion Graphs: Interpreting.</t>
        </is>
      </c>
      <c r="E232" s="12" t="inlineStr">
        <is>
          <t>34227100-bc1a-403a-ad64-33826a0fe9d8</t>
        </is>
      </c>
    </row>
    <row r="233" ht="45" customHeight="1">
      <c r="A233" s="12" t="inlineStr">
        <is>
          <t>Ratio and Proportion</t>
        </is>
      </c>
      <c r="B233" s="12" t="inlineStr">
        <is>
          <t>Conversions</t>
        </is>
      </c>
      <c r="C233" s="13" t="inlineStr">
        <is>
          <t>Conversion Graphs: Units of Measure [MF36.22]</t>
        </is>
      </c>
      <c r="D233" s="12" t="inlineStr">
        <is>
          <t>This nugget has learning material and questions on using conversion graphs to convert between metric and imperial units of measure.</t>
        </is>
      </c>
      <c r="E233" s="12" t="inlineStr">
        <is>
          <t>7e783eb9-12f2-4bce-aeb5-c837888f2924</t>
        </is>
      </c>
    </row>
    <row r="234" ht="45" customHeight="1">
      <c r="A234" s="12" t="inlineStr">
        <is>
          <t>Ratio and Proportion</t>
        </is>
      </c>
      <c r="B234" s="12" t="inlineStr">
        <is>
          <t>Conversions</t>
        </is>
      </c>
      <c r="C234" s="13" t="inlineStr">
        <is>
          <t>Converting Currency 1 [MF37.10]</t>
        </is>
      </c>
      <c r="D234" s="12" t="inlineStr">
        <is>
          <t>This nugget has learning material and questions covering the topic of Converting Currency 1.</t>
        </is>
      </c>
      <c r="E234" s="12" t="inlineStr">
        <is>
          <t>e6d356ad-b3c6-49a4-a37f-9e38f73f89f0</t>
        </is>
      </c>
    </row>
    <row r="235" ht="45" customHeight="1">
      <c r="A235" s="12" t="inlineStr">
        <is>
          <t>Ratio and Proportion</t>
        </is>
      </c>
      <c r="B235" s="12" t="inlineStr">
        <is>
          <t>Conversions</t>
        </is>
      </c>
      <c r="C235" s="13" t="inlineStr">
        <is>
          <t>Converting Currency 2: Double Conversions [MF37.11]</t>
        </is>
      </c>
      <c r="D235" s="12" t="inlineStr">
        <is>
          <t>This nugget has learning material and questions covering the topic of Converting Currency 2.</t>
        </is>
      </c>
      <c r="E235" s="12" t="inlineStr">
        <is>
          <t>ab6476f4-d958-4361-a22b-c1f237410dc8</t>
        </is>
      </c>
    </row>
    <row r="236" ht="45" customHeight="1">
      <c r="A236" s="12" t="inlineStr">
        <is>
          <t>Ratio and Proportion</t>
        </is>
      </c>
      <c r="B236" s="12" t="inlineStr">
        <is>
          <t>Conversions</t>
        </is>
      </c>
      <c r="C236" s="13" t="inlineStr">
        <is>
          <t>Converting Currency: Mixed Problems [MF37.12]</t>
        </is>
      </c>
      <c r="D236" s="12" t="inlineStr">
        <is>
          <t>This nugget has learning material and questions covering the topic of Converting Currency: Mixed Problems.</t>
        </is>
      </c>
      <c r="E236" s="12" t="inlineStr">
        <is>
          <t>ec0ba345-7c8f-420d-83e6-d7b8537ad574</t>
        </is>
      </c>
    </row>
    <row r="237" ht="45" customHeight="1">
      <c r="A237" s="12" t="inlineStr">
        <is>
          <t>Algebraic Manipulation</t>
        </is>
      </c>
      <c r="B237" s="12" t="inlineStr">
        <is>
          <t>Algebraic Expressions</t>
        </is>
      </c>
      <c r="C237" s="13" t="inlineStr">
        <is>
          <t>Diagnostic: Algebraic Expressions [MF00.25]</t>
        </is>
      </c>
      <c r="D237" s="12" t="inlineStr">
        <is>
          <t>This is a short diagnostic with questions on the topic of Simple Algebra.</t>
        </is>
      </c>
      <c r="E237" s="12" t="inlineStr">
        <is>
          <t>e2a2a1c6-56ad-48b6-9e35-4e4e1c736f93</t>
        </is>
      </c>
    </row>
    <row r="238" ht="45" customHeight="1">
      <c r="A238" s="12" t="inlineStr">
        <is>
          <t>Algebraic Manipulation</t>
        </is>
      </c>
      <c r="B238" s="12" t="inlineStr">
        <is>
          <t>Algebraic Expressions</t>
        </is>
      </c>
      <c r="C238" s="13" t="inlineStr">
        <is>
          <t>Forming Algebraic Expressions: One Step [MF17.01]</t>
        </is>
      </c>
      <c r="D238" s="12" t="inlineStr">
        <is>
          <t>This nugget has learning material and questions covering the topic of Forming Algebraic Expressions 1.</t>
        </is>
      </c>
      <c r="E238" s="12" t="inlineStr">
        <is>
          <t>ebe5b969-d6a3-4b59-961c-8e1ad9fed014</t>
        </is>
      </c>
    </row>
    <row r="239" ht="45" customHeight="1">
      <c r="A239" s="12" t="inlineStr">
        <is>
          <t>Algebraic Manipulation</t>
        </is>
      </c>
      <c r="B239" s="12" t="inlineStr">
        <is>
          <t>Algebraic Expressions</t>
        </is>
      </c>
      <c r="C239" s="13" t="inlineStr">
        <is>
          <t>Forming Algebraic Expressions: Two Step [MF17.02]</t>
        </is>
      </c>
      <c r="D239" s="12" t="inlineStr">
        <is>
          <t>This nugget has learning material and questions covering the topic of Forming Algebraic Expressions 2.</t>
        </is>
      </c>
      <c r="E239" s="12" t="inlineStr">
        <is>
          <t>7ed00b06-35f4-4150-861b-e926492694a5</t>
        </is>
      </c>
    </row>
    <row r="240" ht="45" customHeight="1">
      <c r="A240" s="12" t="inlineStr">
        <is>
          <t>Algebraic Manipulation</t>
        </is>
      </c>
      <c r="B240" s="12" t="inlineStr">
        <is>
          <t>Algebraic Expressions</t>
        </is>
      </c>
      <c r="C240" s="13" t="inlineStr">
        <is>
          <t>Collecting Like Terms 1: Add and Subtract [MF17.04]</t>
        </is>
      </c>
      <c r="D240" s="12" t="inlineStr">
        <is>
          <t>This nugget has learning material and questions covering the topic of Collecting Like Terms 1.</t>
        </is>
      </c>
      <c r="E240" s="12" t="inlineStr">
        <is>
          <t>cabadc20-809d-4494-b86b-da1a8ef77d1a</t>
        </is>
      </c>
    </row>
    <row r="241" ht="45" customHeight="1">
      <c r="A241" s="12" t="inlineStr">
        <is>
          <t>Algebraic Manipulation</t>
        </is>
      </c>
      <c r="B241" s="12" t="inlineStr">
        <is>
          <t>Algebraic Expressions</t>
        </is>
      </c>
      <c r="C241" s="13" t="inlineStr">
        <is>
          <t>Collecting Like Terms 2: Add and Subtract (Including Squared/Cubed Variables) [MF17.05]</t>
        </is>
      </c>
      <c r="D241" s="12" t="inlineStr">
        <is>
          <t>This nugget has learning material and questions covering the topic of Collecting Like Terms 2.</t>
        </is>
      </c>
      <c r="E241" s="12" t="inlineStr">
        <is>
          <t>5dedcbfd-7a88-4845-beea-ad20f63f0928</t>
        </is>
      </c>
    </row>
    <row r="242" ht="45" customHeight="1">
      <c r="A242" s="12" t="inlineStr">
        <is>
          <t>Algebraic Manipulation</t>
        </is>
      </c>
      <c r="B242" s="12" t="inlineStr">
        <is>
          <t>Algebraic Expressions</t>
        </is>
      </c>
      <c r="C242" s="13" t="inlineStr">
        <is>
          <t>Collecting Like Terms 3: In Context (Perimeter) [MF17.06]</t>
        </is>
      </c>
      <c r="D242" s="12" t="inlineStr">
        <is>
          <t>This nugget has learning material and questions covering the topic of Collecting Like Terms 3.</t>
        </is>
      </c>
      <c r="E242" s="12" t="inlineStr">
        <is>
          <t>a8f3bd90-e44f-4de6-9fb1-23c90e38ab18</t>
        </is>
      </c>
    </row>
    <row r="243" ht="45" customHeight="1">
      <c r="A243" s="12" t="inlineStr">
        <is>
          <t>Algebraic Manipulation</t>
        </is>
      </c>
      <c r="B243" s="12" t="inlineStr">
        <is>
          <t>Algebraic Expressions</t>
        </is>
      </c>
      <c r="C243" s="13" t="inlineStr">
        <is>
          <t>Simplifying Expressions 1: Multiplication [MF17.07]</t>
        </is>
      </c>
      <c r="D243" s="12" t="inlineStr">
        <is>
          <t>This nugget has learning material and questions covering the topic of Simplifying: Multiplication 1.</t>
        </is>
      </c>
      <c r="E243" s="12" t="inlineStr">
        <is>
          <t>8f559204-197b-4beb-9a5c-671ff6f0dfb4</t>
        </is>
      </c>
    </row>
    <row r="244" ht="45" customHeight="1">
      <c r="A244" s="12" t="inlineStr">
        <is>
          <t>Algebraic Manipulation</t>
        </is>
      </c>
      <c r="B244" s="12" t="inlineStr">
        <is>
          <t>Algebraic Expressions</t>
        </is>
      </c>
      <c r="C244" s="13" t="inlineStr">
        <is>
          <t>Simplifying Expressions 2: Multiplication (In Context) [MF17.08]</t>
        </is>
      </c>
      <c r="D244" s="12" t="inlineStr">
        <is>
          <t>This nugget has learning material and questions covering the topic of Simplifying: Multiplication 2.</t>
        </is>
      </c>
      <c r="E244" s="12" t="inlineStr">
        <is>
          <t>792043da-12ce-4051-91c0-5e017ab0b1db</t>
        </is>
      </c>
    </row>
    <row r="245" ht="45" customHeight="1">
      <c r="A245" s="12" t="inlineStr">
        <is>
          <t>Algebraic Manipulation</t>
        </is>
      </c>
      <c r="B245" s="12" t="inlineStr">
        <is>
          <t>Algebraic Expressions</t>
        </is>
      </c>
      <c r="C245" s="13" t="inlineStr">
        <is>
          <t>Simplifying Expressions 3: Cancelling [MF17.09]</t>
        </is>
      </c>
      <c r="D245" s="12" t="inlineStr">
        <is>
          <t>This nugget has learning material and questions covering the topic of Simplifying: Division 1.</t>
        </is>
      </c>
      <c r="E245" s="12" t="inlineStr">
        <is>
          <t>bae14dd7-cb32-4b71-a5a1-071bc831a773</t>
        </is>
      </c>
    </row>
    <row r="246" ht="45" customHeight="1">
      <c r="A246" s="12" t="inlineStr">
        <is>
          <t>Algebraic Manipulation</t>
        </is>
      </c>
      <c r="B246" s="12" t="inlineStr">
        <is>
          <t>Algebraic Expressions</t>
        </is>
      </c>
      <c r="C246" s="13" t="inlineStr">
        <is>
          <t>Simplifying Expressions 4: Division [MF17.10]</t>
        </is>
      </c>
      <c r="D246" s="12" t="inlineStr">
        <is>
          <t>This nugget has learning material and questions covering the topic of Simplifying: Division 2.</t>
        </is>
      </c>
      <c r="E246" s="12" t="inlineStr">
        <is>
          <t>19c6097a-fed7-4b24-aab7-45723906d69f</t>
        </is>
      </c>
    </row>
    <row r="247" ht="45" customHeight="1">
      <c r="A247" s="12" t="inlineStr">
        <is>
          <t>Algebraic Manipulation</t>
        </is>
      </c>
      <c r="B247" s="12" t="inlineStr">
        <is>
          <t>Algebraic Expressions</t>
        </is>
      </c>
      <c r="C247" s="13" t="inlineStr">
        <is>
          <t>Simplifying Expressions 5: Multiplication and Division [MF17.11]</t>
        </is>
      </c>
      <c r="D247" s="12" t="inlineStr">
        <is>
          <t>This nugget has learning material and questions covering the topic of Simplifying: Mixed.</t>
        </is>
      </c>
      <c r="E247" s="12" t="inlineStr">
        <is>
          <t>6dad78ad-8b40-46c7-b165-541b8e1a6727</t>
        </is>
      </c>
    </row>
    <row r="248" ht="45" customHeight="1">
      <c r="A248" s="12" t="inlineStr">
        <is>
          <t>Algebraic Manipulation</t>
        </is>
      </c>
      <c r="B248" s="12" t="inlineStr">
        <is>
          <t>Algebraic Expressions</t>
        </is>
      </c>
      <c r="C248" s="13" t="inlineStr">
        <is>
          <t>Function Machines [MF17.12]</t>
        </is>
      </c>
      <c r="D248" s="12" t="inlineStr">
        <is>
          <t>This nugget has learning material and questions covering the topic of Function Machines.</t>
        </is>
      </c>
      <c r="E248" s="12" t="inlineStr">
        <is>
          <t>bbcc69c8-24af-4a63-ac22-a08ff6af565e</t>
        </is>
      </c>
    </row>
    <row r="249" ht="45" customHeight="1">
      <c r="A249" s="12" t="inlineStr">
        <is>
          <t>Algebraic Manipulation</t>
        </is>
      </c>
      <c r="B249" s="12" t="inlineStr">
        <is>
          <t>Algebraic Expressions</t>
        </is>
      </c>
      <c r="C249" s="13" t="inlineStr">
        <is>
          <t>Introduction to Substitution [MF17.13]</t>
        </is>
      </c>
      <c r="D249" s="12" t="inlineStr">
        <is>
          <t>This nugget has learning material and questions on substituting a positive or negative value into a single algebraic term that contains only one variable.</t>
        </is>
      </c>
      <c r="E249" s="12" t="inlineStr">
        <is>
          <t>3e36f715-07c2-4c4a-9b13-e55add17f9c0</t>
        </is>
      </c>
    </row>
    <row r="250" ht="45" customHeight="1">
      <c r="A250" s="12" t="inlineStr">
        <is>
          <t>Algebraic Manipulation</t>
        </is>
      </c>
      <c r="B250" s="12" t="inlineStr">
        <is>
          <t>Algebraic Expressions</t>
        </is>
      </c>
      <c r="C250" s="13" t="inlineStr">
        <is>
          <t>Substitution into Expressions 2: Two Terms [MF17.14]</t>
        </is>
      </c>
      <c r="D250" s="12" t="inlineStr">
        <is>
          <t>This nugget has learning material and questions covering the topic of Substitution into Expressions 2.</t>
        </is>
      </c>
      <c r="E250" s="12" t="inlineStr">
        <is>
          <t>9d274e9a-b568-431f-88a3-32c4db198924</t>
        </is>
      </c>
    </row>
    <row r="251" ht="45" customHeight="1">
      <c r="A251" s="12" t="inlineStr">
        <is>
          <t>Algebraic Manipulation</t>
        </is>
      </c>
      <c r="B251" s="12" t="inlineStr">
        <is>
          <t>Algebraic Expressions</t>
        </is>
      </c>
      <c r="C251" s="13" t="inlineStr">
        <is>
          <t>Substitution into Expressions 3: Two Terms incl. Squares [MF17.15]</t>
        </is>
      </c>
      <c r="D251" s="12" t="inlineStr">
        <is>
          <t>This nugget has learning material and questions covering the topic of Substitution into Expressions 3.</t>
        </is>
      </c>
      <c r="E251" s="12" t="inlineStr">
        <is>
          <t>d6732310-1b59-45c5-b3e4-354b29cd73a7</t>
        </is>
      </c>
    </row>
    <row r="252" ht="45" customHeight="1">
      <c r="A252" s="12" t="inlineStr">
        <is>
          <t>Algebraic Manipulation</t>
        </is>
      </c>
      <c r="B252" s="12" t="inlineStr">
        <is>
          <t>Algebraic Expressions</t>
        </is>
      </c>
      <c r="C252" s="13" t="inlineStr">
        <is>
          <t>Substitution into Expressions 4: Calculator [MF17.16]</t>
        </is>
      </c>
      <c r="D252" s="12" t="inlineStr">
        <is>
          <t>This nugget has learning material and questions covering the topic of Substitution into Expressions 4.</t>
        </is>
      </c>
      <c r="E252" s="12" t="inlineStr">
        <is>
          <t>686c27bf-74d9-4d12-8d5f-d094f69aab14</t>
        </is>
      </c>
    </row>
    <row r="253" ht="45" customHeight="1">
      <c r="A253" s="12" t="inlineStr">
        <is>
          <t>Algebraic Manipulation</t>
        </is>
      </c>
      <c r="B253" s="12" t="inlineStr">
        <is>
          <t>Algebraic Expressions</t>
        </is>
      </c>
      <c r="C253" s="13" t="inlineStr">
        <is>
          <t>Generating Formulae [MF21.01]</t>
        </is>
      </c>
      <c r="D253" s="12" t="inlineStr">
        <is>
          <t>This nugget has learning material and questions covering the topic of Generating Formulae.</t>
        </is>
      </c>
      <c r="E253" s="12" t="inlineStr">
        <is>
          <t>b060d564-ac33-4400-997f-1f0987a8c046</t>
        </is>
      </c>
    </row>
    <row r="254" ht="45" customHeight="1">
      <c r="A254" s="12" t="inlineStr">
        <is>
          <t>Algebraic Manipulation</t>
        </is>
      </c>
      <c r="B254" s="12" t="inlineStr">
        <is>
          <t>Algebraic Expressions</t>
        </is>
      </c>
      <c r="C254" s="13" t="inlineStr">
        <is>
          <t>Substituting into a Formula [MF21.02]</t>
        </is>
      </c>
      <c r="D254" s="12" t="inlineStr">
        <is>
          <t>This nugget has learning material and questions covering the topic of Substituting into a Formula.</t>
        </is>
      </c>
      <c r="E254" s="12" t="inlineStr">
        <is>
          <t>21cb7259-64cd-4bef-af6f-8e1207411f1d</t>
        </is>
      </c>
    </row>
    <row r="255" ht="45" customHeight="1">
      <c r="A255" s="12" t="inlineStr">
        <is>
          <t>Algebraic Manipulation</t>
        </is>
      </c>
      <c r="B255" s="12" t="inlineStr">
        <is>
          <t>Expanding and Factorising</t>
        </is>
      </c>
      <c r="C255" s="13" t="inlineStr">
        <is>
          <t>Diagnostic: Expanding and Factorising Single Brackets (F) [MW00.08]</t>
        </is>
      </c>
      <c r="D255" s="12" t="inlineStr">
        <is>
          <t>This is a short diagnostic with questions on the topic of Expanding and Factorising Single Brackets.</t>
        </is>
      </c>
      <c r="E255" s="12" t="inlineStr">
        <is>
          <t>7e75771e-d850-44e9-ad61-6198f9ed2acf</t>
        </is>
      </c>
    </row>
    <row r="256" ht="45" customHeight="1">
      <c r="A256" s="12" t="inlineStr">
        <is>
          <t>Algebraic Manipulation</t>
        </is>
      </c>
      <c r="B256" s="12" t="inlineStr">
        <is>
          <t>Expanding and Factorising</t>
        </is>
      </c>
      <c r="C256" s="13" t="inlineStr">
        <is>
          <t>Expanding Single Brackets: Introduction [MF18.25]</t>
        </is>
      </c>
      <c r="D256" s="12" t="inlineStr">
        <is>
          <t>This nugget has learning material and questions covering the topic of introduction to expanding brackets, featuring pictorial methods of expanding brackets.</t>
        </is>
      </c>
      <c r="E256" s="12" t="inlineStr">
        <is>
          <t>48b3c433-ac89-4e9b-b7a3-014c97e9c122</t>
        </is>
      </c>
    </row>
    <row r="257" ht="45" customHeight="1">
      <c r="A257" s="12" t="inlineStr">
        <is>
          <t>Algebraic Manipulation</t>
        </is>
      </c>
      <c r="B257" s="12" t="inlineStr">
        <is>
          <t>Expanding and Factorising</t>
        </is>
      </c>
      <c r="C257" s="13" t="inlineStr">
        <is>
          <t>Expanding Single Brackets 1: a(x ± b) [MF18.01]</t>
        </is>
      </c>
      <c r="D257" s="12" t="inlineStr">
        <is>
          <t>This nugget has learning material and questions covering the topic of Expanding 1.</t>
        </is>
      </c>
      <c r="E257" s="12" t="inlineStr">
        <is>
          <t>7750f059-ad98-45f7-bb63-f2404c00320e</t>
        </is>
      </c>
    </row>
    <row r="258" ht="45" customHeight="1">
      <c r="A258" s="12" t="inlineStr">
        <is>
          <t>Algebraic Manipulation</t>
        </is>
      </c>
      <c r="B258" s="12" t="inlineStr">
        <is>
          <t>Expanding and Factorising</t>
        </is>
      </c>
      <c r="C258" s="13" t="inlineStr">
        <is>
          <t>Expanding Single Brackets 2: ±a(x ± b) [MF18.02]</t>
        </is>
      </c>
      <c r="D258" s="12" t="inlineStr">
        <is>
          <t>This nugget has learning material and questions covering the topic of Expanding 2.</t>
        </is>
      </c>
      <c r="E258" s="12" t="inlineStr">
        <is>
          <t>2339f8c1-a512-4d63-b197-aaf64eafe2c1</t>
        </is>
      </c>
    </row>
    <row r="259" ht="45" customHeight="1">
      <c r="A259" s="12" t="inlineStr">
        <is>
          <t>Equations and Inequalities</t>
        </is>
      </c>
      <c r="B259" s="12" t="inlineStr">
        <is>
          <t>Solving Linear Equations</t>
        </is>
      </c>
      <c r="C259" s="13" t="inlineStr">
        <is>
          <t>Diagnostic: Solving Linear Equations (1 and 2 Step) [MF00.28]</t>
        </is>
      </c>
      <c r="D259" s="12" t="inlineStr">
        <is>
          <t>This is a short diagnostic with questions on the topic of Solving Linear Equations 1.</t>
        </is>
      </c>
      <c r="E259" s="12" t="inlineStr">
        <is>
          <t>40aa8d94-3e57-40b5-b619-e11b89308642</t>
        </is>
      </c>
    </row>
    <row r="260" ht="45" customHeight="1">
      <c r="A260" s="12" t="inlineStr">
        <is>
          <t>Equations and Inequalities</t>
        </is>
      </c>
      <c r="B260" s="12" t="inlineStr">
        <is>
          <t>Solving Linear Equations</t>
        </is>
      </c>
      <c r="C260" s="13" t="inlineStr">
        <is>
          <t>Solving Equations: One Step Modelling (+ –) [MF19.30]</t>
        </is>
      </c>
      <c r="D260" s="12" t="inlineStr">
        <is>
          <t>This nugget has learning material and questions covering the topic of one step addition and subtraction equations by modelling using bar models.</t>
        </is>
      </c>
      <c r="E260" s="12" t="inlineStr">
        <is>
          <t>98eab281-59e0-49d3-92e1-320c55bbcbae</t>
        </is>
      </c>
    </row>
    <row r="261" ht="45" customHeight="1">
      <c r="A261" s="12" t="inlineStr">
        <is>
          <t>Equations and Inequalities</t>
        </is>
      </c>
      <c r="B261" s="12" t="inlineStr">
        <is>
          <t>Solving Linear Equations</t>
        </is>
      </c>
      <c r="C261" s="13" t="inlineStr">
        <is>
          <t>Solving Equations: One Step (+ –) [MF19.01]</t>
        </is>
      </c>
      <c r="D261" s="12" t="inlineStr">
        <is>
          <t>This nugget has learning material and questions covering the topic of a One Step Equation: Addition and Subtraction.</t>
        </is>
      </c>
      <c r="E261" s="12" t="inlineStr">
        <is>
          <t>a1b1ae43-815d-4cd6-a96e-53b5e06c7417</t>
        </is>
      </c>
    </row>
    <row r="262" ht="45" customHeight="1">
      <c r="A262" s="12" t="inlineStr">
        <is>
          <t>Equations and Inequalities</t>
        </is>
      </c>
      <c r="B262" s="12" t="inlineStr">
        <is>
          <t>Solving Linear Equations</t>
        </is>
      </c>
      <c r="C262" s="13" t="inlineStr">
        <is>
          <t>Solving Equations: One Step Modelling (× ÷) [MF19.31]</t>
        </is>
      </c>
      <c r="D262" s="12" t="inlineStr">
        <is>
          <t>This nugget has learning material and questions covering the topic of one step multiplication and division equations by modelling using bar models.</t>
        </is>
      </c>
      <c r="E262" s="12" t="inlineStr">
        <is>
          <t>4a1052b8-9349-40d0-b555-3a20478f1a68</t>
        </is>
      </c>
    </row>
    <row r="263" ht="45" customHeight="1">
      <c r="A263" s="12" t="inlineStr">
        <is>
          <t>Equations and Inequalities</t>
        </is>
      </c>
      <c r="B263" s="12" t="inlineStr">
        <is>
          <t>Solving Linear Equations</t>
        </is>
      </c>
      <c r="C263" s="13" t="inlineStr">
        <is>
          <t>Solving Equations: One Step (×) [MF19.02]</t>
        </is>
      </c>
      <c r="D263" s="12" t="inlineStr">
        <is>
          <t>This nugget has learning material and questions covering the topic of a One Step Equation: Multiplication.</t>
        </is>
      </c>
      <c r="E263" s="12" t="inlineStr">
        <is>
          <t>c886d223-e693-46f7-9978-df25038b520b</t>
        </is>
      </c>
    </row>
    <row r="264" ht="45" customHeight="1">
      <c r="A264" s="12" t="inlineStr">
        <is>
          <t>Equations and Inequalities</t>
        </is>
      </c>
      <c r="B264" s="12" t="inlineStr">
        <is>
          <t>Solving Linear Equations</t>
        </is>
      </c>
      <c r="C264" s="13" t="inlineStr">
        <is>
          <t>Solving Equations: One Step (÷) [MF19.03]</t>
        </is>
      </c>
      <c r="D264" s="12" t="inlineStr">
        <is>
          <t>This nugget has learning material and questions covering the topic of a  One Step Equation: Division.</t>
        </is>
      </c>
      <c r="E264" s="12" t="inlineStr">
        <is>
          <t>f598624b-02fb-442a-b8f1-431ce86601dd</t>
        </is>
      </c>
    </row>
    <row r="265" ht="45" customHeight="1">
      <c r="A265" s="12" t="inlineStr">
        <is>
          <t>Equations and Inequalities</t>
        </is>
      </c>
      <c r="B265" s="12" t="inlineStr">
        <is>
          <t>Solving Linear Equations</t>
        </is>
      </c>
      <c r="C265" s="13" t="inlineStr">
        <is>
          <t>Solving Equations: One Step (+ – × ÷) [MF19.04]</t>
        </is>
      </c>
      <c r="D265" s="12" t="inlineStr">
        <is>
          <t>This nugget has learning material and questions covering the topic of Solving One Step Equations: mixed.</t>
        </is>
      </c>
      <c r="E265" s="12" t="inlineStr">
        <is>
          <t>814b0108-5ba5-4351-a6d8-f3b43ec5679a</t>
        </is>
      </c>
    </row>
    <row r="266" ht="45" customHeight="1">
      <c r="A266" s="12" t="inlineStr">
        <is>
          <t>Equations and Inequalities</t>
        </is>
      </c>
      <c r="B266" s="12" t="inlineStr">
        <is>
          <t>Solving Linear Equations</t>
        </is>
      </c>
      <c r="C266" s="13" t="inlineStr">
        <is>
          <t>Solving Equations: Two Steps Modelling (×) [MF19.32]</t>
        </is>
      </c>
      <c r="D266" s="12" t="inlineStr">
        <is>
          <t>This nugget has learning material and questions covering the topic of two step equations by modelling using bar models.</t>
        </is>
      </c>
      <c r="E266" s="12" t="inlineStr">
        <is>
          <t>9da30eac-d022-43ba-b1b2-b8a0facbf451</t>
        </is>
      </c>
    </row>
    <row r="267" ht="45" customHeight="1">
      <c r="A267" s="12" t="inlineStr">
        <is>
          <t>Equations and Inequalities</t>
        </is>
      </c>
      <c r="B267" s="12" t="inlineStr">
        <is>
          <t>Solving Linear Equations</t>
        </is>
      </c>
      <c r="C267" s="13" t="inlineStr">
        <is>
          <t>Solving Equations: Two Steps Modelling (÷) [MF19.33]</t>
        </is>
      </c>
      <c r="D267" s="12" t="inlineStr">
        <is>
          <t>This nugget has learning material and questions covering the topic of two step equations by modelling using bar models.</t>
        </is>
      </c>
      <c r="E267" s="12" t="inlineStr">
        <is>
          <t>d928df5e-87a1-4078-9f68-84338a6eb422</t>
        </is>
      </c>
    </row>
    <row r="268" ht="45" customHeight="1">
      <c r="A268" s="12" t="inlineStr">
        <is>
          <t>Equations and Inequalities</t>
        </is>
      </c>
      <c r="B268" s="12" t="inlineStr">
        <is>
          <t>Solving Linear Equations</t>
        </is>
      </c>
      <c r="C268" s="13" t="inlineStr">
        <is>
          <t>Solving Equations: Two Steps (× ÷) [MF19.05]</t>
        </is>
      </c>
      <c r="D268" s="12" t="inlineStr">
        <is>
          <t>This nugget has learning material and questions covering the topic of a Two Step Equation: Multiplication and Division.</t>
        </is>
      </c>
      <c r="E268" s="12" t="inlineStr">
        <is>
          <t>43234728-b634-4f90-99da-b2ae9db681c5</t>
        </is>
      </c>
    </row>
    <row r="269" ht="45" customHeight="1">
      <c r="A269" s="12" t="inlineStr">
        <is>
          <t>Equations and Inequalities</t>
        </is>
      </c>
      <c r="B269" s="12" t="inlineStr">
        <is>
          <t>Solving Linear Equations</t>
        </is>
      </c>
      <c r="C269" s="13" t="inlineStr">
        <is>
          <t>Solving Equations: Two Steps ax + b = c [MF19.06]</t>
        </is>
      </c>
      <c r="D269" s="12" t="inlineStr">
        <is>
          <t>This nugget has learning material and questions covering the topic of a Two Step Equation: Multiplication 1.</t>
        </is>
      </c>
      <c r="E269" s="12" t="inlineStr">
        <is>
          <t>58b29467-b71d-42c4-8355-4d069016fb2c</t>
        </is>
      </c>
    </row>
    <row r="270" ht="45" customHeight="1">
      <c r="A270" s="12" t="inlineStr">
        <is>
          <t>Equations and Inequalities</t>
        </is>
      </c>
      <c r="B270" s="12" t="inlineStr">
        <is>
          <t>Solving Linear Equations</t>
        </is>
      </c>
      <c r="C270" s="13" t="inlineStr">
        <is>
          <t>Solving Equations: Two Steps ax – b = c [MF19.07]</t>
        </is>
      </c>
      <c r="D270" s="12" t="inlineStr">
        <is>
          <t>This nugget has learning material and questions covering the topic of a Two Step Equation: Multiplication 2.</t>
        </is>
      </c>
      <c r="E270" s="12" t="inlineStr">
        <is>
          <t>c55e34cd-68e9-4411-a267-15baf9aea69d</t>
        </is>
      </c>
    </row>
    <row r="271" ht="45" customHeight="1">
      <c r="A271" s="12" t="inlineStr">
        <is>
          <t>Equations and Inequalities</t>
        </is>
      </c>
      <c r="B271" s="12" t="inlineStr">
        <is>
          <t>Solving Linear Equations</t>
        </is>
      </c>
      <c r="C271" s="13" t="inlineStr">
        <is>
          <t>Solving Equations: Two Steps (x/a) ± b = c [MF19.08]</t>
        </is>
      </c>
      <c r="D271" s="12" t="inlineStr">
        <is>
          <t>This nugget has learning material and questions covering the topic of a Two Step Equation: Division 1.</t>
        </is>
      </c>
      <c r="E271" s="12" t="inlineStr">
        <is>
          <t>f346e0e5-f003-47c0-ad30-5881b01513db</t>
        </is>
      </c>
    </row>
    <row r="272" ht="45" customHeight="1">
      <c r="A272" s="12" t="inlineStr">
        <is>
          <t>Equations and Inequalities</t>
        </is>
      </c>
      <c r="B272" s="12" t="inlineStr">
        <is>
          <t>Solving Linear Equations</t>
        </is>
      </c>
      <c r="C272" s="13" t="inlineStr">
        <is>
          <t>Solving Equations: Two Steps (x ± a)/b = c [MF19.09]</t>
        </is>
      </c>
      <c r="D272" s="12" t="inlineStr">
        <is>
          <t>This nugget has learning material and questions covering the topic of a Two Step Equation: Division 2.</t>
        </is>
      </c>
      <c r="E272" s="12" t="inlineStr">
        <is>
          <t>1b41392d-1aee-4ce6-904d-5ee272a50d5c</t>
        </is>
      </c>
    </row>
    <row r="273" ht="45" customHeight="1">
      <c r="A273" s="12" t="inlineStr">
        <is>
          <t>Equations and Inequalities</t>
        </is>
      </c>
      <c r="B273" s="12" t="inlineStr">
        <is>
          <t>Solving Linear Equations</t>
        </is>
      </c>
      <c r="C273" s="13" t="inlineStr">
        <is>
          <t>Solving Equations: Two Steps (Unknown as Denominator) [MF19.10]</t>
        </is>
      </c>
      <c r="D273" s="12" t="inlineStr">
        <is>
          <t>This nugget has learning material and questions covering the topic of a Two Step Equation: Unknown as Denominator.</t>
        </is>
      </c>
      <c r="E273" s="12" t="inlineStr">
        <is>
          <t>7fecb070-e846-44c6-93fd-5bf038991a00</t>
        </is>
      </c>
    </row>
    <row r="274" ht="45" customHeight="1">
      <c r="A274" s="12" t="inlineStr">
        <is>
          <t>Equations and Inequalities</t>
        </is>
      </c>
      <c r="B274" s="12" t="inlineStr">
        <is>
          <t>Solving Linear Equations</t>
        </is>
      </c>
      <c r="C274" s="13" t="inlineStr">
        <is>
          <t>Solving Equations: Two Steps (Negative Unknown) [MF19.11]</t>
        </is>
      </c>
      <c r="D274" s="12" t="inlineStr">
        <is>
          <t>This nugget has learning material and questions covering the topic of a Two Step Equation: Negative Unknown.</t>
        </is>
      </c>
      <c r="E274" s="12" t="inlineStr">
        <is>
          <t>a968029d-8b6b-42c1-add2-80a3af862f8a</t>
        </is>
      </c>
    </row>
    <row r="275" ht="45" customHeight="1">
      <c r="A275" s="12" t="inlineStr">
        <is>
          <t>Equations and Inequalities</t>
        </is>
      </c>
      <c r="B275" s="12" t="inlineStr">
        <is>
          <t>Solving Linear Equations</t>
        </is>
      </c>
      <c r="C275" s="13" t="inlineStr">
        <is>
          <t>Solving Equations: Two Steps (Mixed Exercise) [MF19.12]</t>
        </is>
      </c>
      <c r="D275" s="12" t="inlineStr">
        <is>
          <t>This nugget has learning material and questions covering the topic of Solving Two Step Equations: mixed.</t>
        </is>
      </c>
      <c r="E275" s="12" t="inlineStr">
        <is>
          <t>36b0da2e-31ec-4447-9156-fc5771181bf2</t>
        </is>
      </c>
    </row>
    <row r="276" ht="45" customHeight="1">
      <c r="A276" s="12" t="inlineStr">
        <is>
          <t>Equations and Inequalities</t>
        </is>
      </c>
      <c r="B276" s="12" t="inlineStr">
        <is>
          <t>Solving Linear Equations</t>
        </is>
      </c>
      <c r="C276" s="13" t="inlineStr">
        <is>
          <t>Diagnostic: Forming and Solving Linear Equations [MF00.29]</t>
        </is>
      </c>
      <c r="D276" s="12" t="inlineStr">
        <is>
          <t>This is a short diagnostic with questions on the topic of Solving Linear Equations 2.</t>
        </is>
      </c>
      <c r="E276" s="12" t="inlineStr">
        <is>
          <t>6251f9ac-eee1-45d5-8c6e-ee4429528b84</t>
        </is>
      </c>
    </row>
    <row r="277" ht="45" customHeight="1">
      <c r="A277" s="12" t="inlineStr">
        <is>
          <t>Equations and Inequalities</t>
        </is>
      </c>
      <c r="B277" s="12" t="inlineStr">
        <is>
          <t>Solving Linear Equations</t>
        </is>
      </c>
      <c r="C277" s="13" t="inlineStr">
        <is>
          <t>Solving Equations: Three Steps (Unknown on One Side) [MF19.13]</t>
        </is>
      </c>
      <c r="D277" s="12" t="inlineStr">
        <is>
          <t>This nugget has learning material and questions covering the topic of a Three Step Equation: Unknown on One Side.</t>
        </is>
      </c>
      <c r="E277" s="12" t="inlineStr">
        <is>
          <t>9f8d3606-1735-4f50-9f74-b09121b9b950</t>
        </is>
      </c>
    </row>
    <row r="278" ht="45" customHeight="1">
      <c r="A278" s="12" t="inlineStr">
        <is>
          <t>Equations and Inequalities</t>
        </is>
      </c>
      <c r="B278" s="12" t="inlineStr">
        <is>
          <t>Solving Linear Equations</t>
        </is>
      </c>
      <c r="C278" s="13" t="inlineStr">
        <is>
          <t>Solving Equations: Three Steps (Including Brackets) [MF19.14]</t>
        </is>
      </c>
      <c r="D278" s="12" t="inlineStr">
        <is>
          <t>This nugget has learning material and questions covering the topic of a Three Step Equation: Involving Expanding.</t>
        </is>
      </c>
      <c r="E278" s="12" t="inlineStr">
        <is>
          <t>ee8a550f-11a7-4652-a367-00d3e5641211</t>
        </is>
      </c>
    </row>
    <row r="279" ht="45" customHeight="1">
      <c r="A279" s="12" t="inlineStr">
        <is>
          <t>Equations and Inequalities</t>
        </is>
      </c>
      <c r="B279" s="12" t="inlineStr">
        <is>
          <t>Solving Linear Equations</t>
        </is>
      </c>
      <c r="C279" s="13" t="inlineStr">
        <is>
          <t>Solving Equations: Three Steps (Unknown on Both Sides) [MF19.15]</t>
        </is>
      </c>
      <c r="D279" s="12" t="inlineStr">
        <is>
          <t>This nugget has learning material and questions covering the topic of a Three Step Equation: Unknown on Both Sides.</t>
        </is>
      </c>
      <c r="E279" s="12" t="inlineStr">
        <is>
          <t>5b4f3e80-6229-4ccd-b85c-22f9117a37ba</t>
        </is>
      </c>
    </row>
    <row r="280" ht="45" customHeight="1">
      <c r="A280" s="12" t="inlineStr">
        <is>
          <t>Equations and Inequalities</t>
        </is>
      </c>
      <c r="B280" s="12" t="inlineStr">
        <is>
          <t>Solving Linear Equations</t>
        </is>
      </c>
      <c r="C280" s="13" t="inlineStr">
        <is>
          <t>Solving Equations: Four Steps (Including Expanding) [MF19.16]</t>
        </is>
      </c>
      <c r="D280" s="12" t="inlineStr">
        <is>
          <t>This nugget has learning material and questions covering the topic of a Four Step Equation: Involving Expanding.</t>
        </is>
      </c>
      <c r="E280" s="12" t="inlineStr">
        <is>
          <t>b1956380-b56f-4480-81f2-41f566eed41e</t>
        </is>
      </c>
    </row>
    <row r="281" ht="45" customHeight="1">
      <c r="A281" s="12" t="inlineStr">
        <is>
          <t>Equations and Inequalities</t>
        </is>
      </c>
      <c r="B281" s="12" t="inlineStr">
        <is>
          <t>Solving Linear Equations</t>
        </is>
      </c>
      <c r="C281" s="13" t="inlineStr">
        <is>
          <t>Solving Equations: Four Steps (Including Fractions) [MF19.17]</t>
        </is>
      </c>
      <c r="D281" s="12" t="inlineStr">
        <is>
          <t>This nugget has learning material and questions covering the topic of a Four Step Equation: Involving Fractions.</t>
        </is>
      </c>
      <c r="E281" s="12" t="inlineStr">
        <is>
          <t>f7d0f01e-f675-4796-a51a-915be746961a</t>
        </is>
      </c>
    </row>
    <row r="282" ht="45" customHeight="1">
      <c r="A282" s="12" t="inlineStr">
        <is>
          <t>Equations and Inequalities</t>
        </is>
      </c>
      <c r="B282" s="12" t="inlineStr">
        <is>
          <t>Solving Linear Equations</t>
        </is>
      </c>
      <c r="C282" s="13" t="inlineStr">
        <is>
          <t>Generating Equations from Words [MF19.18]</t>
        </is>
      </c>
      <c r="D282" s="12" t="inlineStr">
        <is>
          <t>This nugget has learning material and questions covering the topic of Generating Equations from Words.</t>
        </is>
      </c>
      <c r="E282" s="12" t="inlineStr">
        <is>
          <t>34b5edcf-0958-43dd-8ae5-07013d17230b</t>
        </is>
      </c>
    </row>
    <row r="283" ht="45" customHeight="1">
      <c r="A283" s="12" t="inlineStr">
        <is>
          <t>Equations and Inequalities</t>
        </is>
      </c>
      <c r="B283" s="12" t="inlineStr">
        <is>
          <t>Solving Linear Equations</t>
        </is>
      </c>
      <c r="C283" s="13" t="inlineStr">
        <is>
          <t>Generating Equations from Diagrams [MF19.19]</t>
        </is>
      </c>
      <c r="D283" s="12" t="inlineStr">
        <is>
          <t>This nugget has learning material and questions covering the topic of Generating Equations from Diagrams.</t>
        </is>
      </c>
      <c r="E283" s="12" t="inlineStr">
        <is>
          <t>5c44e2f1-5822-41af-9e3c-94118cbda0b2</t>
        </is>
      </c>
    </row>
    <row r="284" ht="45" customHeight="1">
      <c r="A284" s="12" t="inlineStr">
        <is>
          <t>Graphs and Sequences</t>
        </is>
      </c>
      <c r="B284" s="12" t="inlineStr">
        <is>
          <t>Coordinates</t>
        </is>
      </c>
      <c r="C284" s="13" t="inlineStr">
        <is>
          <t>Diagnostic: Coordinates [MF00.36]</t>
        </is>
      </c>
      <c r="D284" s="12" t="inlineStr">
        <is>
          <t>This is a short diagnostic with questions on the topic of Coordinates.</t>
        </is>
      </c>
      <c r="E284" s="12" t="inlineStr">
        <is>
          <t>15401b3f-0ea3-4eff-ab41-844c4140d5d7</t>
        </is>
      </c>
    </row>
    <row r="285" ht="45" customHeight="1">
      <c r="A285" s="12" t="inlineStr">
        <is>
          <t>Graphs and Sequences</t>
        </is>
      </c>
      <c r="B285" s="12" t="inlineStr">
        <is>
          <t>Coordinates</t>
        </is>
      </c>
      <c r="C285" s="13" t="inlineStr">
        <is>
          <t>Understanding Coordinates: 1st Quadrant [MF23.01]</t>
        </is>
      </c>
      <c r="D285" s="12" t="inlineStr">
        <is>
          <t>This nugget has learning material and questions covering the topic of Understanding Coordinates: 1st Quadrant.</t>
        </is>
      </c>
      <c r="E285" s="12" t="inlineStr">
        <is>
          <t>c403ab47-3547-4d3b-8228-6e7a87d6f43f</t>
        </is>
      </c>
    </row>
    <row r="286" ht="45" customHeight="1">
      <c r="A286" s="12" t="inlineStr">
        <is>
          <t>Graphs and Sequences</t>
        </is>
      </c>
      <c r="B286" s="12" t="inlineStr">
        <is>
          <t>Coordinates</t>
        </is>
      </c>
      <c r="C286" s="13" t="inlineStr">
        <is>
          <t>Understanding Coordinates: 4 Quadrants [MF23.02]</t>
        </is>
      </c>
      <c r="D286" s="12" t="inlineStr">
        <is>
          <t>This nugget has learning material and questions covering the topic of Understanding Coordinates: 4 Quadrants.</t>
        </is>
      </c>
      <c r="E286" s="12" t="inlineStr">
        <is>
          <t>5b991c24-3817-46b9-93da-98a0e9ad9d1e</t>
        </is>
      </c>
    </row>
    <row r="287" ht="45" customHeight="1">
      <c r="A287" s="12" t="inlineStr">
        <is>
          <t>Graphs and Sequences</t>
        </is>
      </c>
      <c r="B287" s="12" t="inlineStr">
        <is>
          <t>Coordinates</t>
        </is>
      </c>
      <c r="C287" s="13" t="inlineStr">
        <is>
          <t>Coordinates and 2D Shapes [MF23.26]</t>
        </is>
      </c>
      <c r="D287" s="12" t="inlineStr">
        <is>
          <t>This nugget has learning material and questions covering the topic of Coordinates and 2D Shapes.</t>
        </is>
      </c>
      <c r="E287" s="12" t="inlineStr">
        <is>
          <t>c50604b4-7244-4aa4-ba46-8a46443d01a9</t>
        </is>
      </c>
    </row>
    <row r="288" ht="45" customHeight="1">
      <c r="A288" s="12" t="inlineStr">
        <is>
          <t>Graphs and Sequences</t>
        </is>
      </c>
      <c r="B288" s="12" t="inlineStr">
        <is>
          <t>Coordinates</t>
        </is>
      </c>
      <c r="C288" s="13" t="inlineStr">
        <is>
          <t>Midpoint of a Line Segment [MF23.03]</t>
        </is>
      </c>
      <c r="D288" s="12" t="inlineStr">
        <is>
          <t>This nugget has learning material and questions covering the topic of Midpoint of a Line Segment.</t>
        </is>
      </c>
      <c r="E288" s="12" t="inlineStr">
        <is>
          <t>fb84870a-fb43-4c0b-ac28-99c3a02d0fe9</t>
        </is>
      </c>
    </row>
    <row r="289" ht="45" customHeight="1">
      <c r="A289" s="12" t="inlineStr">
        <is>
          <t>Graphs and Sequences</t>
        </is>
      </c>
      <c r="B289" s="12" t="inlineStr">
        <is>
          <t>Coordinates</t>
        </is>
      </c>
      <c r="C289" s="13" t="inlineStr">
        <is>
          <t>Coordinates and Ratios [MH23.20]</t>
        </is>
      </c>
      <c r="D289" s="12" t="inlineStr">
        <is>
          <t>This nugget has learning material and questions covering the topic of Coordinates and Ratios.</t>
        </is>
      </c>
      <c r="E289" s="12" t="inlineStr">
        <is>
          <t>d2b540a9-8665-4c8e-a612-ce0db302b85b</t>
        </is>
      </c>
    </row>
    <row r="290" ht="45" customHeight="1">
      <c r="A290" s="12" t="inlineStr">
        <is>
          <t>Graphs and Sequences</t>
        </is>
      </c>
      <c r="B290" s="12" t="inlineStr">
        <is>
          <t>Graphs</t>
        </is>
      </c>
      <c r="C290" s="13" t="inlineStr">
        <is>
          <t>Diagnostic: Straight Line Graphs (F) [MW00.10]</t>
        </is>
      </c>
      <c r="D290" s="12" t="inlineStr">
        <is>
          <t>This is a short diagnostic with questions on the topic of Straight Line Graphs 1.</t>
        </is>
      </c>
      <c r="E290" s="12" t="inlineStr">
        <is>
          <t>9119dae1-4464-4907-b6b5-f45ea475a231</t>
        </is>
      </c>
    </row>
    <row r="291" ht="45" customHeight="1">
      <c r="A291" s="12" t="inlineStr">
        <is>
          <t>Graphs and Sequences</t>
        </is>
      </c>
      <c r="B291" s="12" t="inlineStr">
        <is>
          <t>Graphs</t>
        </is>
      </c>
      <c r="C291" s="13" t="inlineStr">
        <is>
          <t>Horizontal and Vertical Graphs [MF23.04]</t>
        </is>
      </c>
      <c r="D291" s="12" t="inlineStr">
        <is>
          <t>This nugget has learning material and questions covering the topic of Horizontal and Vertical Graphs.</t>
        </is>
      </c>
      <c r="E291" s="12" t="inlineStr">
        <is>
          <t>a3a38e73-56c9-4bf8-b130-5642d21467e2</t>
        </is>
      </c>
    </row>
    <row r="292" ht="45" customHeight="1">
      <c r="A292" s="12" t="inlineStr">
        <is>
          <t>Graphs and Sequences</t>
        </is>
      </c>
      <c r="B292" s="12" t="inlineStr">
        <is>
          <t>Graphs</t>
        </is>
      </c>
      <c r="C292" s="13" t="inlineStr">
        <is>
          <t>Other Important Linear Graphs [MF23.05]</t>
        </is>
      </c>
      <c r="D292" s="12" t="inlineStr">
        <is>
          <t>This nugget has learning material and questions covering the topic of Other Important Linear Graphs.</t>
        </is>
      </c>
      <c r="E292" s="12" t="inlineStr">
        <is>
          <t>60127b6f-a592-454c-8574-0d6b3ebd918f</t>
        </is>
      </c>
    </row>
    <row r="293" ht="45" customHeight="1">
      <c r="A293" s="12" t="inlineStr">
        <is>
          <t>Graphs and Sequences</t>
        </is>
      </c>
      <c r="B293" s="12" t="inlineStr">
        <is>
          <t>Graphs</t>
        </is>
      </c>
      <c r="C293" s="13" t="inlineStr">
        <is>
          <t>Plotting Straight Line Graphs: 1st Quadrant [MF23.06]</t>
        </is>
      </c>
      <c r="D293" s="12" t="inlineStr">
        <is>
          <t>This nugget has learning material and questions covering the topic of Plotting Straight Line Graphs: 1st Quadrant</t>
        </is>
      </c>
      <c r="E293" s="12" t="inlineStr">
        <is>
          <t>1671fb9e-2415-4a9f-9edc-90d7d2507d38</t>
        </is>
      </c>
    </row>
    <row r="294" ht="45" customHeight="1">
      <c r="A294" s="12" t="inlineStr">
        <is>
          <t>Graphs and Sequences</t>
        </is>
      </c>
      <c r="B294" s="12" t="inlineStr">
        <is>
          <t>Graphs</t>
        </is>
      </c>
      <c r="C294" s="13" t="inlineStr">
        <is>
          <t>Plotting Straight Line Graphs: 4 Quadrants [MF23.07]</t>
        </is>
      </c>
      <c r="D294" s="12" t="inlineStr">
        <is>
          <t>This nugget has learning material and questions covering the topic of Plotting Straight Line Graphs: 4 Quadrants.</t>
        </is>
      </c>
      <c r="E294" s="12" t="inlineStr">
        <is>
          <t>0cde5f87-63db-44d9-9a80-8392640961da</t>
        </is>
      </c>
    </row>
    <row r="295" ht="45" customHeight="1">
      <c r="A295" s="12" t="inlineStr">
        <is>
          <t>Graphs and Sequences</t>
        </is>
      </c>
      <c r="B295" s="12" t="inlineStr">
        <is>
          <t>Graphs</t>
        </is>
      </c>
      <c r="C295" s="13" t="inlineStr">
        <is>
          <t>Real Life Graphs: Plotting [MF24.11]</t>
        </is>
      </c>
      <c r="D295" s="12" t="inlineStr">
        <is>
          <t>This nugget has learning material and questions covering the topic of Real Life Graphs: Plotting.</t>
        </is>
      </c>
      <c r="E295" s="12" t="inlineStr">
        <is>
          <t>b0ee20a8-50db-41b3-be5f-9a0a513b4cb2</t>
        </is>
      </c>
    </row>
    <row r="296" ht="45" customHeight="1">
      <c r="A296" s="12" t="inlineStr">
        <is>
          <t>Graphs and Sequences</t>
        </is>
      </c>
      <c r="B296" s="12" t="inlineStr">
        <is>
          <t>Graphs</t>
        </is>
      </c>
      <c r="C296" s="13" t="inlineStr">
        <is>
          <t>Real Life Graphs: Interpreting [MF24.12]</t>
        </is>
      </c>
      <c r="D296" s="12" t="inlineStr">
        <is>
          <t>This nugget has learning material and questions covering the topic of Real Life Graphs: Interpreting .</t>
        </is>
      </c>
      <c r="E296" s="12" t="inlineStr">
        <is>
          <t>b8d70c65-8d84-47ff-a725-2f88848122dd</t>
        </is>
      </c>
    </row>
    <row r="297" ht="45" customHeight="1">
      <c r="A297" s="12" t="inlineStr">
        <is>
          <t>Graphs and Sequences</t>
        </is>
      </c>
      <c r="B297" s="12" t="inlineStr">
        <is>
          <t>Sequences</t>
        </is>
      </c>
      <c r="C297" s="13" t="inlineStr">
        <is>
          <t>Diagnostic: Sequences (F) [MW00.09]</t>
        </is>
      </c>
      <c r="D297" s="12" t="inlineStr">
        <is>
          <t>This is a short diagnostic with questions on the topic of Sequences.</t>
        </is>
      </c>
      <c r="E297" s="12" t="inlineStr">
        <is>
          <t>d4c8cd0c-74cb-41e9-8232-f2954725565c</t>
        </is>
      </c>
    </row>
    <row r="298" ht="45" customHeight="1">
      <c r="A298" s="12" t="inlineStr">
        <is>
          <t>Graphs and Sequences</t>
        </is>
      </c>
      <c r="B298" s="12" t="inlineStr">
        <is>
          <t>Sequences</t>
        </is>
      </c>
      <c r="C298" s="13" t="inlineStr">
        <is>
          <t>Continuing Sequences [MF22.01]</t>
        </is>
      </c>
      <c r="D298" s="12" t="inlineStr">
        <is>
          <t>This nugget has learning material and questions covering the topic of Continuing Sequences.</t>
        </is>
      </c>
      <c r="E298" s="12" t="inlineStr">
        <is>
          <t>4320dbd0-40a9-47ee-8613-37460c3f8d0a</t>
        </is>
      </c>
    </row>
    <row r="299" ht="45" customHeight="1">
      <c r="A299" s="12" t="inlineStr">
        <is>
          <t>Graphs and Sequences</t>
        </is>
      </c>
      <c r="B299" s="12" t="inlineStr">
        <is>
          <t>Sequences</t>
        </is>
      </c>
      <c r="C299" s="13" t="inlineStr">
        <is>
          <t>Linear Sequences: Finding the Term-to-Term Rule [MF22.02]</t>
        </is>
      </c>
      <c r="D299" s="12" t="inlineStr">
        <is>
          <t>This nugget has learning material and questions covering the topic of Sequences: Finding the Term-to-Term Rule.</t>
        </is>
      </c>
      <c r="E299" s="12" t="inlineStr">
        <is>
          <t>d685208d-0906-46e2-b431-1af590f31a7c</t>
        </is>
      </c>
    </row>
    <row r="300" ht="45" customHeight="1">
      <c r="A300" s="12" t="inlineStr">
        <is>
          <t>Graphs and Sequences</t>
        </is>
      </c>
      <c r="B300" s="12" t="inlineStr">
        <is>
          <t>Sequences</t>
        </is>
      </c>
      <c r="C300" s="13" t="inlineStr">
        <is>
          <t>Linear Sequences: Using the Term-to-Term Rule [MF22.03]</t>
        </is>
      </c>
      <c r="D300" s="12" t="inlineStr">
        <is>
          <t>This nugget has learning material and questions covering the topic of Sequences: Using the Term-to-Term Rule.</t>
        </is>
      </c>
      <c r="E300" s="12" t="inlineStr">
        <is>
          <t>5f998444-d83c-46d3-b743-a1c815145dc2</t>
        </is>
      </c>
    </row>
    <row r="301" ht="45" customHeight="1">
      <c r="A301" s="12" t="inlineStr">
        <is>
          <t>Graphs and Sequences</t>
        </is>
      </c>
      <c r="B301" s="12" t="inlineStr">
        <is>
          <t>Sequences</t>
        </is>
      </c>
      <c r="C301" s="13" t="inlineStr">
        <is>
          <t>Linear Sequences with Diagrams 1: Term-to-Term Rule [MF22.04]</t>
        </is>
      </c>
      <c r="D301" s="12" t="inlineStr">
        <is>
          <t>This nugget has learning material and questions covering the topic of Sequences: Diagrams 1.</t>
        </is>
      </c>
      <c r="E301" s="12" t="inlineStr">
        <is>
          <t>9881336e-9cb5-49a2-9bce-64870d65f35b</t>
        </is>
      </c>
    </row>
    <row r="302" ht="45" customHeight="1">
      <c r="A302" s="12" t="inlineStr">
        <is>
          <t>Graphs and Sequences</t>
        </is>
      </c>
      <c r="B302" s="12" t="inlineStr">
        <is>
          <t>Sequences</t>
        </is>
      </c>
      <c r="C302" s="13" t="inlineStr">
        <is>
          <t>Linear Sequences: Using the nth Term 1 (Substitute) [MF22.05]</t>
        </is>
      </c>
      <c r="D302" s="12" t="inlineStr">
        <is>
          <t>This nugget has learning material and questions covering the topic of Sequences: Using the nth Term (Linear).</t>
        </is>
      </c>
      <c r="E302" s="12" t="inlineStr">
        <is>
          <t>eac44e49-9d7d-40f5-ac9d-4458ee857d0d</t>
        </is>
      </c>
    </row>
    <row r="303" ht="45" customHeight="1">
      <c r="A303" s="12" t="inlineStr">
        <is>
          <t>Graphs and Sequences</t>
        </is>
      </c>
      <c r="B303" s="12" t="inlineStr">
        <is>
          <t>Sequences</t>
        </is>
      </c>
      <c r="C303" s="13" t="inlineStr">
        <is>
          <t>Linear Sequences: Using the nth Term 2 (Solve) [MF22.06]</t>
        </is>
      </c>
      <c r="D303" s="12" t="inlineStr">
        <is>
          <t>This nugget contains learning material and questions on using the nth term to determine what position a given term appears in a linear sequence.</t>
        </is>
      </c>
      <c r="E303" s="12" t="inlineStr">
        <is>
          <t>f8f99b42-f360-425c-9526-ae15dab48bff</t>
        </is>
      </c>
    </row>
    <row r="304" ht="45" customHeight="1">
      <c r="A304" s="12" t="inlineStr">
        <is>
          <t>Measures</t>
        </is>
      </c>
      <c r="B304" s="12" t="inlineStr">
        <is>
          <t>Time and Money</t>
        </is>
      </c>
      <c r="C304" s="13" t="inlineStr">
        <is>
          <t>Diagnostic: Measures of Time [MF00.61]</t>
        </is>
      </c>
      <c r="D304" s="12" t="inlineStr">
        <is>
          <t>This is a short diagnostic with questions on the topic of Measures of Time.</t>
        </is>
      </c>
      <c r="E304" s="12" t="inlineStr">
        <is>
          <t>09ff1211-4209-4d74-81df-ecfa68a9ded9</t>
        </is>
      </c>
    </row>
    <row r="305" ht="45" customHeight="1">
      <c r="A305" s="12" t="inlineStr">
        <is>
          <t>Measures</t>
        </is>
      </c>
      <c r="B305" s="12" t="inlineStr">
        <is>
          <t>Time and Money</t>
        </is>
      </c>
      <c r="C305" s="13" t="inlineStr">
        <is>
          <t>Reading a 12-Hour Clock 1: O'Clock and Half Past [MF37.01]</t>
        </is>
      </c>
      <c r="D305" s="12" t="inlineStr">
        <is>
          <t>This nugget involves reading the time from an analogue clock face and choosing the correct time given in words.</t>
        </is>
      </c>
      <c r="E305" s="12" t="inlineStr">
        <is>
          <t>f7f2a8c0-d665-46aa-9cad-481a5ad3fc79</t>
        </is>
      </c>
    </row>
    <row r="306" ht="45" customHeight="1">
      <c r="A306" s="12" t="inlineStr">
        <is>
          <t>Measures</t>
        </is>
      </c>
      <c r="B306" s="12" t="inlineStr">
        <is>
          <t>Time and Money</t>
        </is>
      </c>
      <c r="C306" s="13" t="inlineStr">
        <is>
          <t>Reading a 12-Hour Clock 2: Multiples of 5 [MF37.02]</t>
        </is>
      </c>
      <c r="D306" s="12" t="inlineStr">
        <is>
          <t>This nugget has learning material and questions covering the topic of Reading a 12-Hour Clock 2: Multiples of 5.</t>
        </is>
      </c>
      <c r="E306" s="12" t="inlineStr">
        <is>
          <t>c4e658ad-f1ac-4cad-9198-20d1094a145f</t>
        </is>
      </c>
    </row>
    <row r="307" ht="45" customHeight="1">
      <c r="A307" s="12" t="inlineStr">
        <is>
          <t>Measures</t>
        </is>
      </c>
      <c r="B307" s="12" t="inlineStr">
        <is>
          <t>Time and Money</t>
        </is>
      </c>
      <c r="C307" s="13" t="inlineStr">
        <is>
          <t>Reading a 12-Hour Clock 3: Mixed [MF37.03]</t>
        </is>
      </c>
      <c r="D307" s="12" t="inlineStr">
        <is>
          <t>This nugget has learning material and questions covering the topic of Reading a 12-Hour Clock 3: Mixed.</t>
        </is>
      </c>
      <c r="E307" s="12" t="inlineStr">
        <is>
          <t>cc255dfd-ea2a-4a7b-ad49-0465473c4b0a</t>
        </is>
      </c>
    </row>
    <row r="308" ht="45" customHeight="1">
      <c r="A308" s="12" t="inlineStr">
        <is>
          <t>Measures</t>
        </is>
      </c>
      <c r="B308" s="12" t="inlineStr">
        <is>
          <t>Time and Money</t>
        </is>
      </c>
      <c r="C308" s="13" t="inlineStr">
        <is>
          <t>Converting Time: AM and PM [MF37.04]</t>
        </is>
      </c>
      <c r="D308" s="12" t="inlineStr">
        <is>
          <t>This nugget has learning material and questions covering the topic of Converting Time: AM and PM.</t>
        </is>
      </c>
      <c r="E308" s="12" t="inlineStr">
        <is>
          <t>2a583390-41af-4b32-9d30-da66c98fd1af</t>
        </is>
      </c>
    </row>
    <row r="309" ht="45" customHeight="1">
      <c r="A309" s="12" t="inlineStr">
        <is>
          <t>Measures</t>
        </is>
      </c>
      <c r="B309" s="12" t="inlineStr">
        <is>
          <t>Time and Money</t>
        </is>
      </c>
      <c r="C309" s="13" t="inlineStr">
        <is>
          <t>Converting Time: Seconds, Minutes and Hours [MF37.05]</t>
        </is>
      </c>
      <c r="D309" s="12" t="inlineStr">
        <is>
          <t>This nugget has learning material and questions covering the topic of Converting Time: Seconds, Minutes and Hours.</t>
        </is>
      </c>
      <c r="E309" s="12" t="inlineStr">
        <is>
          <t>19b3224b-dc1b-487e-865f-e209886d98d0</t>
        </is>
      </c>
    </row>
    <row r="310" ht="45" customHeight="1">
      <c r="A310" s="12" t="inlineStr">
        <is>
          <t>Measures</t>
        </is>
      </c>
      <c r="B310" s="12" t="inlineStr">
        <is>
          <t>Time and Money</t>
        </is>
      </c>
      <c r="C310" s="13" t="inlineStr">
        <is>
          <t>Converting Time: Days, Weeks and Years [MF37.06]</t>
        </is>
      </c>
      <c r="D310" s="12" t="inlineStr">
        <is>
          <t>This nugget has learning material and questions covering the topic of Converting Time: Days, Weeks and Years.</t>
        </is>
      </c>
      <c r="E310" s="12" t="inlineStr">
        <is>
          <t>630d8d41-4de7-405d-ae9e-4679879394c9</t>
        </is>
      </c>
    </row>
    <row r="311" ht="45" customHeight="1">
      <c r="A311" s="12" t="inlineStr">
        <is>
          <t>Measures</t>
        </is>
      </c>
      <c r="B311" s="12" t="inlineStr">
        <is>
          <t>Time and Money</t>
        </is>
      </c>
      <c r="C311" s="13" t="inlineStr">
        <is>
          <t>Calendar Months [MF37.07]</t>
        </is>
      </c>
      <c r="D311" s="12" t="inlineStr">
        <is>
          <t>This nugget has learning material and questions covering the topic of Calendar Months.</t>
        </is>
      </c>
      <c r="E311" s="12" t="inlineStr">
        <is>
          <t>ceba81bd-524d-4fb5-877c-7c935f64d395</t>
        </is>
      </c>
    </row>
    <row r="312" ht="45" customHeight="1">
      <c r="A312" s="12" t="inlineStr">
        <is>
          <t>Measures</t>
        </is>
      </c>
      <c r="B312" s="12" t="inlineStr">
        <is>
          <t>Time and Money</t>
        </is>
      </c>
      <c r="C312" s="13" t="inlineStr">
        <is>
          <t>Converting Time: Mixed Units [MF37.08]</t>
        </is>
      </c>
      <c r="D312" s="12" t="inlineStr">
        <is>
          <t>This nugget has learning material and questions covering the topic of Converting Time: Mixed Units.</t>
        </is>
      </c>
      <c r="E312" s="12" t="inlineStr">
        <is>
          <t>bb0f510e-826f-4f55-b5d9-e6eb67b5f223</t>
        </is>
      </c>
    </row>
    <row r="313" ht="45" customHeight="1">
      <c r="A313" s="12" t="inlineStr">
        <is>
          <t>Measures</t>
        </is>
      </c>
      <c r="B313" s="12" t="inlineStr">
        <is>
          <t>Time and Money</t>
        </is>
      </c>
      <c r="C313" s="13" t="inlineStr">
        <is>
          <t>Problems with Time [MF37.09]</t>
        </is>
      </c>
      <c r="D313" s="12" t="inlineStr">
        <is>
          <t>This nugget has learning material and questions covering the topic of Problems with Time.</t>
        </is>
      </c>
      <c r="E313" s="12" t="inlineStr">
        <is>
          <t>c99897f8-1adf-4a77-b15c-344cc4423357</t>
        </is>
      </c>
    </row>
    <row r="314" ht="45" customHeight="1">
      <c r="A314" s="12" t="inlineStr">
        <is>
          <t>Measures</t>
        </is>
      </c>
      <c r="B314" s="12" t="inlineStr">
        <is>
          <t>Time and Money</t>
        </is>
      </c>
      <c r="C314" s="13" t="inlineStr">
        <is>
          <t>Adding Amounts of Money [MC2.03]</t>
        </is>
      </c>
      <c r="D314" s="12" t="inlineStr">
        <is>
          <t>This nugget has questions on adding money including pounds and pence.</t>
        </is>
      </c>
      <c r="E314" s="12" t="inlineStr">
        <is>
          <t>707a11f5-ee17-47c8-b620-f2c4cbeab3fb</t>
        </is>
      </c>
    </row>
    <row r="315" ht="45" customHeight="1">
      <c r="A315" s="12" t="inlineStr">
        <is>
          <t>Measures</t>
        </is>
      </c>
      <c r="B315" s="12" t="inlineStr">
        <is>
          <t>Time and Money</t>
        </is>
      </c>
      <c r="C315" s="13" t="inlineStr">
        <is>
          <t>Multiplying Amounts of Money [MC2.07]</t>
        </is>
      </c>
      <c r="D315" s="12" t="inlineStr">
        <is>
          <t>This nugget has questions on multiplying amounts of money given in pounds by an integer amount.</t>
        </is>
      </c>
      <c r="E315" s="12" t="inlineStr">
        <is>
          <t>ad9403d2-04ab-4bba-91cd-ee1474a5b93f</t>
        </is>
      </c>
    </row>
    <row r="316" ht="45" customHeight="1">
      <c r="A316" s="12" t="inlineStr">
        <is>
          <t>Measures</t>
        </is>
      </c>
      <c r="B316" s="12" t="inlineStr">
        <is>
          <t>Time and Money</t>
        </is>
      </c>
      <c r="C316" s="13" t="inlineStr">
        <is>
          <t>Dividing Amounts of Money [MC2.08]</t>
        </is>
      </c>
      <c r="D316" s="12" t="inlineStr">
        <is>
          <t>This nugget has questions on dividing amounts of money given in pounds by an integer amount, including questions where there is a remainder.</t>
        </is>
      </c>
      <c r="E316" s="12" t="inlineStr">
        <is>
          <t>615999cd-b787-400f-9de0-3cb959c9d477</t>
        </is>
      </c>
    </row>
    <row r="317" ht="45" customHeight="1">
      <c r="A317" s="12" t="inlineStr">
        <is>
          <t>Measures</t>
        </is>
      </c>
      <c r="B317" s="12" t="inlineStr">
        <is>
          <t>Metric and Imperial Unit Conversions</t>
        </is>
      </c>
      <c r="C317" s="13" t="inlineStr">
        <is>
          <t>Diagnostic: Metric and Imperial Unit Conversions [MF00.77]</t>
        </is>
      </c>
      <c r="D317" s="12" t="inlineStr">
        <is>
          <t>This is a short diagnostic assessment covering the topic of Metric and Imperial Unit Conversions.</t>
        </is>
      </c>
      <c r="E317" s="12" t="inlineStr">
        <is>
          <t>69b9d4d6-b9f9-4514-ad00-7cd2faa7d53b</t>
        </is>
      </c>
    </row>
    <row r="318" ht="45" customHeight="1">
      <c r="A318" s="12" t="inlineStr">
        <is>
          <t>Measures</t>
        </is>
      </c>
      <c r="B318" s="12" t="inlineStr">
        <is>
          <t>Metric and Imperial Unit Conversions</t>
        </is>
      </c>
      <c r="C318" s="13" t="inlineStr">
        <is>
          <t>Reading Scales [MF36.01]</t>
        </is>
      </c>
      <c r="D318" s="12" t="inlineStr">
        <is>
          <t>This nugget has learning material and questions covering the topic of Reading Scales.</t>
        </is>
      </c>
      <c r="E318" s="12" t="inlineStr">
        <is>
          <t>488d469f-5ec1-4a53-b56b-a1b3da7ec705</t>
        </is>
      </c>
    </row>
    <row r="319" ht="45" customHeight="1">
      <c r="A319" s="12" t="inlineStr">
        <is>
          <t>Measures</t>
        </is>
      </c>
      <c r="B319" s="12" t="inlineStr">
        <is>
          <t>Metric and Imperial Unit Conversions</t>
        </is>
      </c>
      <c r="C319" s="13" t="inlineStr">
        <is>
          <t>Metric Units [MF36.02]</t>
        </is>
      </c>
      <c r="D319" s="12" t="inlineStr">
        <is>
          <t>This nugget has learning material and questions covering the topic of Metric Units.</t>
        </is>
      </c>
      <c r="E319" s="12" t="inlineStr">
        <is>
          <t>2c5e43ab-03b8-4e5f-bc8f-324267ad6227</t>
        </is>
      </c>
    </row>
    <row r="320" ht="45" customHeight="1">
      <c r="A320" s="12" t="inlineStr">
        <is>
          <t>Measures</t>
        </is>
      </c>
      <c r="B320" s="12" t="inlineStr">
        <is>
          <t>Metric and Imperial Unit Conversions</t>
        </is>
      </c>
      <c r="C320" s="13" t="inlineStr">
        <is>
          <t>Estimating with Metric Units [MF36.03]</t>
        </is>
      </c>
      <c r="D320" s="12" t="inlineStr">
        <is>
          <t>This nugget has learning material and questions covering the topic of Estimating with Metric Units.</t>
        </is>
      </c>
      <c r="E320" s="12" t="inlineStr">
        <is>
          <t>d9565956-ae55-49b8-aa37-3e7c9e2f2e67</t>
        </is>
      </c>
    </row>
    <row r="321" ht="45" customHeight="1">
      <c r="A321" s="12" t="inlineStr">
        <is>
          <t>Measures</t>
        </is>
      </c>
      <c r="B321" s="12" t="inlineStr">
        <is>
          <t>Metric and Imperial Unit Conversions</t>
        </is>
      </c>
      <c r="C321" s="13" t="inlineStr">
        <is>
          <t>Converting Metric Length (One Step) [MF36.04]</t>
        </is>
      </c>
      <c r="D321" s="12" t="inlineStr">
        <is>
          <t>This nugget has learning material and questions covering the topic of Converting Metric Length (One-Step).</t>
        </is>
      </c>
      <c r="E321" s="12" t="inlineStr">
        <is>
          <t>f6d9a6fe-0bde-472e-ac83-3499b5c09573</t>
        </is>
      </c>
    </row>
    <row r="322" ht="45" customHeight="1">
      <c r="A322" s="12" t="inlineStr">
        <is>
          <t>Measures</t>
        </is>
      </c>
      <c r="B322" s="12" t="inlineStr">
        <is>
          <t>Metric and Imperial Unit Conversions</t>
        </is>
      </c>
      <c r="C322" s="13" t="inlineStr">
        <is>
          <t>Converting Metric Length (Multi-Step) [MF36.05]</t>
        </is>
      </c>
      <c r="D322" s="12" t="inlineStr">
        <is>
          <t>This nugget has learning material and questions covering the topic of Converting Metric Length (Multi-Step).</t>
        </is>
      </c>
      <c r="E322" s="12" t="inlineStr">
        <is>
          <t>3bfe6b02-02b9-4a3e-b4f0-1aac7e0c8157</t>
        </is>
      </c>
    </row>
    <row r="323" ht="45" customHeight="1">
      <c r="A323" s="12" t="inlineStr">
        <is>
          <t>Measures</t>
        </is>
      </c>
      <c r="B323" s="12" t="inlineStr">
        <is>
          <t>Metric and Imperial Unit Conversions</t>
        </is>
      </c>
      <c r="C323" s="13" t="inlineStr">
        <is>
          <t>Converting Metric Length: Worded Questions [MF36.06]</t>
        </is>
      </c>
      <c r="D323" s="12" t="inlineStr">
        <is>
          <t>This nugget has learning material and questions covering the topic of Converting Metric Length: Worded Questions.</t>
        </is>
      </c>
      <c r="E323" s="12" t="inlineStr">
        <is>
          <t>f0f426a3-79ec-4963-8489-e065d826ff66</t>
        </is>
      </c>
    </row>
    <row r="324" ht="45" customHeight="1">
      <c r="A324" s="12" t="inlineStr">
        <is>
          <t>Measures</t>
        </is>
      </c>
      <c r="B324" s="12" t="inlineStr">
        <is>
          <t>Metric and Imperial Unit Conversions</t>
        </is>
      </c>
      <c r="C324" s="13" t="inlineStr">
        <is>
          <t>Converting Metric Mass (One Step) [MF36.07]</t>
        </is>
      </c>
      <c r="D324" s="12" t="inlineStr">
        <is>
          <t>This nugget has learning material and questions covering the topic of Converting Metric Mass (One-Step).</t>
        </is>
      </c>
      <c r="E324" s="12" t="inlineStr">
        <is>
          <t>1e96f84c-31bf-4ba8-ae67-63c693716b57</t>
        </is>
      </c>
    </row>
    <row r="325" ht="45" customHeight="1">
      <c r="A325" s="12" t="inlineStr">
        <is>
          <t>Measures</t>
        </is>
      </c>
      <c r="B325" s="12" t="inlineStr">
        <is>
          <t>Metric and Imperial Unit Conversions</t>
        </is>
      </c>
      <c r="C325" s="13" t="inlineStr">
        <is>
          <t>Converting Metric Mass (Multi-Step) [MF36.08]</t>
        </is>
      </c>
      <c r="D325" s="12" t="inlineStr">
        <is>
          <t>This nugget has learning material and questions covering the topic of Converting Metric Mass (Multi-Step).</t>
        </is>
      </c>
      <c r="E325" s="12" t="inlineStr">
        <is>
          <t>b8d33d09-f0d0-4230-87b6-70c14e768b22</t>
        </is>
      </c>
    </row>
    <row r="326" ht="45" customHeight="1">
      <c r="A326" s="12" t="inlineStr">
        <is>
          <t>Measures</t>
        </is>
      </c>
      <c r="B326" s="12" t="inlineStr">
        <is>
          <t>Metric and Imperial Unit Conversions</t>
        </is>
      </c>
      <c r="C326" s="13" t="inlineStr">
        <is>
          <t>Converting Metric Mass: Worded Questions [MF36.09]</t>
        </is>
      </c>
      <c r="D326" s="12" t="inlineStr">
        <is>
          <t>This nugget has learning material and questions covering the topic of Converting Metric Mass: Worded Questions.</t>
        </is>
      </c>
      <c r="E326" s="12" t="inlineStr">
        <is>
          <t>0f56a2b1-70f3-472c-afbf-b11e5c2ac972</t>
        </is>
      </c>
    </row>
    <row r="327" ht="45" customHeight="1">
      <c r="A327" s="12" t="inlineStr">
        <is>
          <t>Measures</t>
        </is>
      </c>
      <c r="B327" s="12" t="inlineStr">
        <is>
          <t>Metric and Imperial Unit Conversions</t>
        </is>
      </c>
      <c r="C327" s="13" t="inlineStr">
        <is>
          <t>Converting Metric Capacity [MF36.10]</t>
        </is>
      </c>
      <c r="D327" s="12" t="inlineStr">
        <is>
          <t>This nugget has learning material and questions covering the topic of Converting Metric Capacity.</t>
        </is>
      </c>
      <c r="E327" s="12" t="inlineStr">
        <is>
          <t>86ee886d-4b5d-4e6d-ac6d-4b22bf0624ae</t>
        </is>
      </c>
    </row>
    <row r="328" ht="45" customHeight="1">
      <c r="A328" s="12" t="inlineStr">
        <is>
          <t>Measures</t>
        </is>
      </c>
      <c r="B328" s="12" t="inlineStr">
        <is>
          <t>Metric and Imperial Unit Conversions</t>
        </is>
      </c>
      <c r="C328" s="13" t="inlineStr">
        <is>
          <t>Converting Metric Volume 1 [MF36.11]</t>
        </is>
      </c>
      <c r="D328" s="12" t="inlineStr">
        <is>
          <t>This nugget has learning material and questions covering the topic of Converting Metric Volume (One-Step).</t>
        </is>
      </c>
      <c r="E328" s="12" t="inlineStr">
        <is>
          <t>85f931a3-c4ed-4fcb-a8b2-980840b35428</t>
        </is>
      </c>
    </row>
    <row r="329" ht="45" customHeight="1">
      <c r="A329" s="12" t="inlineStr">
        <is>
          <t>Measures</t>
        </is>
      </c>
      <c r="B329" s="12" t="inlineStr">
        <is>
          <t>Metric and Imperial Unit Conversions</t>
        </is>
      </c>
      <c r="C329" s="13" t="inlineStr">
        <is>
          <t>Converting Metric Volume 2 [MF36.12]</t>
        </is>
      </c>
      <c r="D329" s="12" t="inlineStr">
        <is>
          <t>This nugget has learning material and questions covering the topic of Converting Metric Volume: Worded Questions.</t>
        </is>
      </c>
      <c r="E329" s="12" t="inlineStr">
        <is>
          <t>37c888dd-dad7-4c0e-8327-fd1282525790</t>
        </is>
      </c>
    </row>
    <row r="330" ht="45" customHeight="1">
      <c r="A330" s="12" t="inlineStr">
        <is>
          <t>Measures</t>
        </is>
      </c>
      <c r="B330" s="12" t="inlineStr">
        <is>
          <t>Metric and Imperial Unit Conversions</t>
        </is>
      </c>
      <c r="C330" s="13" t="inlineStr">
        <is>
          <t>Converting Area 2: Unit Conversions [MF36.13]</t>
        </is>
      </c>
      <c r="D330" s="12" t="inlineStr">
        <is>
          <t>This nugget has learning material and questions covering the topic of Converting Area 1.</t>
        </is>
      </c>
      <c r="E330" s="12" t="inlineStr">
        <is>
          <t>146b69b9-8df8-4f77-9e27-da48bcf2928e</t>
        </is>
      </c>
    </row>
    <row r="331" ht="45" customHeight="1">
      <c r="A331" s="12" t="inlineStr">
        <is>
          <t>Measures</t>
        </is>
      </c>
      <c r="B331" s="12" t="inlineStr">
        <is>
          <t>Metric and Imperial Unit Conversions</t>
        </is>
      </c>
      <c r="C331" s="13" t="inlineStr">
        <is>
          <t>Converting Area 1: Area Model [MF36.14]</t>
        </is>
      </c>
      <c r="D331" s="12" t="inlineStr">
        <is>
          <t>This nugget has learning material and questions covering the topic of Converting Area 2.</t>
        </is>
      </c>
      <c r="E331" s="12" t="inlineStr">
        <is>
          <t>0510901d-874f-4a2a-9f0a-c9d94d65b872</t>
        </is>
      </c>
    </row>
    <row r="332" ht="45" customHeight="1">
      <c r="A332" s="12" t="inlineStr">
        <is>
          <t>Measures</t>
        </is>
      </c>
      <c r="B332" s="12" t="inlineStr">
        <is>
          <t>Metric and Imperial Unit Conversions</t>
        </is>
      </c>
      <c r="C332" s="13" t="inlineStr">
        <is>
          <t>Converting Volume [MF36.15]</t>
        </is>
      </c>
      <c r="D332" s="12" t="inlineStr">
        <is>
          <t>This nugget has learning material and questions covering the topic of Converting Volume 1.</t>
        </is>
      </c>
      <c r="E332" s="12" t="inlineStr">
        <is>
          <t>9db670c6-de34-4c5c-a60d-0eeb5902a702</t>
        </is>
      </c>
    </row>
    <row r="333" ht="45" customHeight="1">
      <c r="A333" s="12" t="inlineStr">
        <is>
          <t>Measures</t>
        </is>
      </c>
      <c r="B333" s="12" t="inlineStr">
        <is>
          <t>Metric and Imperial Unit Conversions</t>
        </is>
      </c>
      <c r="C333" s="13" t="inlineStr">
        <is>
          <t>Metric and Imperial Length (No Calculator) [MF36.16]</t>
        </is>
      </c>
      <c r="D333" s="12" t="inlineStr">
        <is>
          <t>This nugget has learning material and questions covering the topic of Metric and Imperial Length (Non Calculator).</t>
        </is>
      </c>
      <c r="E333" s="12" t="inlineStr">
        <is>
          <t>45670b07-4a9a-4944-8c2a-6ea4ac68f426</t>
        </is>
      </c>
    </row>
    <row r="334" ht="45" customHeight="1">
      <c r="A334" s="12" t="inlineStr">
        <is>
          <t>Measures</t>
        </is>
      </c>
      <c r="B334" s="12" t="inlineStr">
        <is>
          <t>Metric and Imperial Unit Conversions</t>
        </is>
      </c>
      <c r="C334" s="13" t="inlineStr">
        <is>
          <t>Metric and Imperial Length (Calculator) [MF36.17]</t>
        </is>
      </c>
      <c r="D334" s="12" t="inlineStr">
        <is>
          <t>This nugget has learning material and questions covering the topic of Metric and Imperial Length (Calculator).</t>
        </is>
      </c>
      <c r="E334" s="12" t="inlineStr">
        <is>
          <t>5371999a-54e1-49d4-b988-c248e95ac210</t>
        </is>
      </c>
    </row>
    <row r="335" ht="45" customHeight="1">
      <c r="A335" s="12" t="inlineStr">
        <is>
          <t>Measures</t>
        </is>
      </c>
      <c r="B335" s="12" t="inlineStr">
        <is>
          <t>Metric and Imperial Unit Conversions</t>
        </is>
      </c>
      <c r="C335" s="13" t="inlineStr">
        <is>
          <t>Metric and Imperial Mass and Volume (No Calculator) [MF36.18]</t>
        </is>
      </c>
      <c r="D335" s="12" t="inlineStr">
        <is>
          <t>This nugget has learning material and questions covering the topic of Metric and Imperial Mass and Volume (Non Calculator).</t>
        </is>
      </c>
      <c r="E335" s="12" t="inlineStr">
        <is>
          <t>4748cad0-36d5-4eaf-9c25-9320500a17e5</t>
        </is>
      </c>
    </row>
    <row r="336" ht="45" customHeight="1">
      <c r="A336" s="12" t="inlineStr">
        <is>
          <t>Measures</t>
        </is>
      </c>
      <c r="B336" s="12" t="inlineStr">
        <is>
          <t>Metric and Imperial Unit Conversions</t>
        </is>
      </c>
      <c r="C336" s="13" t="inlineStr">
        <is>
          <t>Metric and Imperial Mass and Volume (Calculator) [MF36.19]</t>
        </is>
      </c>
      <c r="D336" s="12" t="inlineStr">
        <is>
          <t>This nugget has learning material and questions covering the topic of Metric and Imperial Mass and Volume (Calculator).</t>
        </is>
      </c>
      <c r="E336" s="12" t="inlineStr">
        <is>
          <t>73f47230-8055-4eec-a25f-bf1415e457a5</t>
        </is>
      </c>
    </row>
    <row r="337" ht="45" customHeight="1">
      <c r="A337" s="12" t="inlineStr">
        <is>
          <t>Measures</t>
        </is>
      </c>
      <c r="B337" s="12" t="inlineStr">
        <is>
          <t>Compound Measure</t>
        </is>
      </c>
      <c r="C337" s="13" t="inlineStr">
        <is>
          <t>Diagnostic: Compound Measures: Speed [MF00.63]</t>
        </is>
      </c>
      <c r="D337" s="12" t="inlineStr">
        <is>
          <t>This is a short diagnostic with questions on the topic of Compound Measures: Speed.</t>
        </is>
      </c>
      <c r="E337" s="12" t="inlineStr">
        <is>
          <t>9497097f-7ee8-481f-a7f0-7a744ee37e42</t>
        </is>
      </c>
    </row>
    <row r="338" ht="45" customHeight="1">
      <c r="A338" s="12" t="inlineStr">
        <is>
          <t>Measures</t>
        </is>
      </c>
      <c r="B338" s="12" t="inlineStr">
        <is>
          <t>Compound Measure</t>
        </is>
      </c>
      <c r="C338" s="13" t="inlineStr">
        <is>
          <t>Finding Speed (SDT) [MF38.01]</t>
        </is>
      </c>
      <c r="D338" s="12" t="inlineStr">
        <is>
          <t>This nugget has learning material and questions covering the topic of Finding Speed (SDT).</t>
        </is>
      </c>
      <c r="E338" s="12" t="inlineStr">
        <is>
          <t>08c841e2-effc-4db9-9cc0-f04e238ce3c8</t>
        </is>
      </c>
    </row>
    <row r="339" ht="45" customHeight="1">
      <c r="A339" s="12" t="inlineStr">
        <is>
          <t>Measures</t>
        </is>
      </c>
      <c r="B339" s="12" t="inlineStr">
        <is>
          <t>Compound Measure</t>
        </is>
      </c>
      <c r="C339" s="13" t="inlineStr">
        <is>
          <t>Finding Speed with Conversions (SDT) [MF38.02]</t>
        </is>
      </c>
      <c r="D339" s="12" t="inlineStr">
        <is>
          <t>This nugget has learning material and questions covering the topic of Finding Speed with Conversions (SDT).</t>
        </is>
      </c>
      <c r="E339" s="12" t="inlineStr">
        <is>
          <t>7901f0a2-0de1-4379-a8d8-99773a12c78d</t>
        </is>
      </c>
    </row>
    <row r="340" ht="45" customHeight="1">
      <c r="A340" s="12" t="inlineStr">
        <is>
          <t>Measures</t>
        </is>
      </c>
      <c r="B340" s="12" t="inlineStr">
        <is>
          <t>Compound Measure</t>
        </is>
      </c>
      <c r="C340" s="13" t="inlineStr">
        <is>
          <t>Finding Distance (SDT) [MF38.03]</t>
        </is>
      </c>
      <c r="D340" s="12" t="inlineStr">
        <is>
          <t>This nugget has learning material and questions covering the topic of Finding Distance (SDT).</t>
        </is>
      </c>
      <c r="E340" s="12" t="inlineStr">
        <is>
          <t>e3de6ed8-85f7-456f-b450-50ee889d58af</t>
        </is>
      </c>
    </row>
    <row r="341" ht="45" customHeight="1">
      <c r="A341" s="12" t="inlineStr">
        <is>
          <t>Measures</t>
        </is>
      </c>
      <c r="B341" s="12" t="inlineStr">
        <is>
          <t>Compound Measure</t>
        </is>
      </c>
      <c r="C341" s="13" t="inlineStr">
        <is>
          <t>Finding Distance with Conversions (SDT) [MF38.04]</t>
        </is>
      </c>
      <c r="D341" s="12" t="inlineStr">
        <is>
          <t>This nugget has learning material and questions covering the topic of Finding Distance with Conversions (SDT).</t>
        </is>
      </c>
      <c r="E341" s="12" t="inlineStr">
        <is>
          <t>d5e78591-fac1-4b07-8957-16f25ab1ee58</t>
        </is>
      </c>
    </row>
    <row r="342" ht="45" customHeight="1">
      <c r="A342" s="12" t="inlineStr">
        <is>
          <t>Measures</t>
        </is>
      </c>
      <c r="B342" s="12" t="inlineStr">
        <is>
          <t>Compound Measure</t>
        </is>
      </c>
      <c r="C342" s="13" t="inlineStr">
        <is>
          <t>Finding Time (SDT) [MF38.05]</t>
        </is>
      </c>
      <c r="D342" s="12" t="inlineStr">
        <is>
          <t>This nugget has learning material and questions covering the topic of Finding Time (SDT).</t>
        </is>
      </c>
      <c r="E342" s="12" t="inlineStr">
        <is>
          <t>be302a9b-fa8b-4c93-b570-8d7315314e35</t>
        </is>
      </c>
    </row>
    <row r="343" ht="45" customHeight="1">
      <c r="A343" s="12" t="inlineStr">
        <is>
          <t>Measures</t>
        </is>
      </c>
      <c r="B343" s="12" t="inlineStr">
        <is>
          <t>Compound Measure</t>
        </is>
      </c>
      <c r="C343" s="13" t="inlineStr">
        <is>
          <t>Finding Time with Conversions (SDT) [MF38.06]</t>
        </is>
      </c>
      <c r="D343" s="12" t="inlineStr">
        <is>
          <t>This nugget has learning material and questions covering the topic of Finding Time with Conversions (SDT).</t>
        </is>
      </c>
      <c r="E343" s="12" t="inlineStr">
        <is>
          <t>6e05156a-c8bc-42b2-ba5b-3d387f9b708f</t>
        </is>
      </c>
    </row>
    <row r="344" ht="45" customHeight="1">
      <c r="A344" s="12" t="inlineStr">
        <is>
          <t>Measures</t>
        </is>
      </c>
      <c r="B344" s="12" t="inlineStr">
        <is>
          <t>Compound Measure</t>
        </is>
      </c>
      <c r="C344" s="13" t="inlineStr">
        <is>
          <t>Speed, Distance and Time: Mixed Questions [MF38.07]</t>
        </is>
      </c>
      <c r="D344" s="12" t="inlineStr">
        <is>
          <t>This nugget has learning material and questions covering the topic of Speed, Distance and Time: Mixed Questions.</t>
        </is>
      </c>
      <c r="E344" s="12" t="inlineStr">
        <is>
          <t>2f6c0860-473a-4837-95bc-1e6643e0fa06</t>
        </is>
      </c>
    </row>
    <row r="345" ht="45" customHeight="1">
      <c r="A345" s="12" t="inlineStr">
        <is>
          <t>Measures</t>
        </is>
      </c>
      <c r="B345" s="12" t="inlineStr">
        <is>
          <t>Compound Measure</t>
        </is>
      </c>
      <c r="C345" s="13" t="inlineStr">
        <is>
          <t>Converting Units with Speed, Distance and Time [MF38.08]</t>
        </is>
      </c>
      <c r="D345" s="12" t="inlineStr">
        <is>
          <t>This nugget has learning material and questions covering the topic of Converting Units with Speed, Distance and Time.</t>
        </is>
      </c>
      <c r="E345" s="12" t="inlineStr">
        <is>
          <t>af1c109f-3203-4cf9-8aac-625de81b26ae</t>
        </is>
      </c>
    </row>
    <row r="346" ht="45" customHeight="1">
      <c r="A346" s="12" t="inlineStr">
        <is>
          <t>Measures</t>
        </is>
      </c>
      <c r="B346" s="12" t="inlineStr">
        <is>
          <t>Compound Measure</t>
        </is>
      </c>
      <c r="C346" s="13" t="inlineStr">
        <is>
          <t>Distance-Time Graphs: Drawing [MF38.19]</t>
        </is>
      </c>
      <c r="D346" s="12" t="inlineStr">
        <is>
          <t>This nugget has learning material and questions covering the topic of Distance-Time Graphs: Drawing.</t>
        </is>
      </c>
      <c r="E346" s="12" t="inlineStr">
        <is>
          <t>9ed9cf93-c602-4db9-b65c-77a928bdf061</t>
        </is>
      </c>
    </row>
    <row r="347" ht="45" customHeight="1">
      <c r="A347" s="12" t="inlineStr">
        <is>
          <t>Measures</t>
        </is>
      </c>
      <c r="B347" s="12" t="inlineStr">
        <is>
          <t>Compound Measure</t>
        </is>
      </c>
      <c r="C347" s="13" t="inlineStr">
        <is>
          <t>Distance-Time Graphs: Interpreting [MF38.20]</t>
        </is>
      </c>
      <c r="D347" s="12" t="inlineStr">
        <is>
          <t>This nugget has learning material and questions covering the topic of Distance-Time Graphs: Interpreting.</t>
        </is>
      </c>
      <c r="E347" s="12" t="inlineStr">
        <is>
          <t>745447cd-1a26-47ba-9cb0-2e36ca9bcb64</t>
        </is>
      </c>
    </row>
    <row r="348" ht="45" customHeight="1">
      <c r="A348" s="12" t="inlineStr">
        <is>
          <t>Measures</t>
        </is>
      </c>
      <c r="B348" s="12" t="inlineStr">
        <is>
          <t>Compound Measure</t>
        </is>
      </c>
      <c r="C348" s="13" t="inlineStr">
        <is>
          <t>Distance-Time Graphs: Speed [MF38.21]</t>
        </is>
      </c>
      <c r="D348" s="12" t="inlineStr">
        <is>
          <t>This nugget has learning material and questions covering the topic of Distance-Time Graphs: Speed.</t>
        </is>
      </c>
      <c r="E348" s="12" t="inlineStr">
        <is>
          <t>0f5f0da7-7002-4b09-9b6f-ace5a56eb47c</t>
        </is>
      </c>
    </row>
    <row r="349" ht="45" customHeight="1">
      <c r="A349" s="12" t="inlineStr">
        <is>
          <t>Geometry</t>
        </is>
      </c>
      <c r="B349" s="12" t="inlineStr">
        <is>
          <t>2D and 3D Shapes</t>
        </is>
      </c>
      <c r="C349" s="13" t="inlineStr">
        <is>
          <t>Diagnostic: 2D and 3D Shapes (F) [MW00.11]</t>
        </is>
      </c>
      <c r="D349" s="12" t="inlineStr">
        <is>
          <t>This is a short diagnostic with questions on the topic of 2D and 3D Shapes.</t>
        </is>
      </c>
      <c r="E349" s="12" t="inlineStr">
        <is>
          <t>d49aa9fc-a770-45ef-a410-691a900be9ea</t>
        </is>
      </c>
    </row>
    <row r="350" ht="45" customHeight="1">
      <c r="A350" s="12" t="inlineStr">
        <is>
          <t>Geometry</t>
        </is>
      </c>
      <c r="B350" s="12" t="inlineStr">
        <is>
          <t>2D and 3D Shapes</t>
        </is>
      </c>
      <c r="C350" s="13" t="inlineStr">
        <is>
          <t>Key Terms in 2D Geometry [MF26.01]</t>
        </is>
      </c>
      <c r="D350" s="12" t="inlineStr">
        <is>
          <t>This nugget has learning material and questions covering the topic of Key Terms in 2D Geometry.</t>
        </is>
      </c>
      <c r="E350" s="12" t="inlineStr">
        <is>
          <t>0fa92733-0d18-4ac4-9655-dbf43606634d</t>
        </is>
      </c>
    </row>
    <row r="351" ht="45" customHeight="1">
      <c r="A351" s="12" t="inlineStr">
        <is>
          <t>Geometry</t>
        </is>
      </c>
      <c r="B351" s="12" t="inlineStr">
        <is>
          <t>2D and 3D Shapes</t>
        </is>
      </c>
      <c r="C351" s="13" t="inlineStr">
        <is>
          <t>Faces, Edges and Vertices [MF26.02]</t>
        </is>
      </c>
      <c r="D351" s="12" t="inlineStr">
        <is>
          <t>This nugget has learning material and questions covering the topic of Key Terms in 3D Geometry.</t>
        </is>
      </c>
      <c r="E351" s="12" t="inlineStr">
        <is>
          <t>521c4c8f-c4d6-4626-9e62-4488639ea125</t>
        </is>
      </c>
    </row>
    <row r="352" ht="45" customHeight="1">
      <c r="A352" s="12" t="inlineStr">
        <is>
          <t>Geometry</t>
        </is>
      </c>
      <c r="B352" s="12" t="inlineStr">
        <is>
          <t>2D and 3D Shapes</t>
        </is>
      </c>
      <c r="C352" s="13" t="inlineStr">
        <is>
          <t>Naming 2D Shapes [MF26.06]</t>
        </is>
      </c>
      <c r="D352" s="12" t="inlineStr">
        <is>
          <t>This nugget has learning material and questions covering the topic of Naming 2D Shapes.</t>
        </is>
      </c>
      <c r="E352" s="12" t="inlineStr">
        <is>
          <t>45f41eba-c906-48a4-8184-4093d24fb7a7</t>
        </is>
      </c>
    </row>
    <row r="353" ht="45" customHeight="1">
      <c r="A353" s="12" t="inlineStr">
        <is>
          <t>Geometry</t>
        </is>
      </c>
      <c r="B353" s="12" t="inlineStr">
        <is>
          <t>2D and 3D Shapes</t>
        </is>
      </c>
      <c r="C353" s="13" t="inlineStr">
        <is>
          <t>Types of Triangles 1: Diagrams [MF26.07]</t>
        </is>
      </c>
      <c r="D353" s="12" t="inlineStr">
        <is>
          <t>This nugget has learning material and questions covering the topic of Types of Triangle 1.</t>
        </is>
      </c>
      <c r="E353" s="12" t="inlineStr">
        <is>
          <t>6782fa87-a55b-4109-8dce-2827e2416fd4</t>
        </is>
      </c>
    </row>
    <row r="354" ht="45" customHeight="1">
      <c r="A354" s="12" t="inlineStr">
        <is>
          <t>Geometry</t>
        </is>
      </c>
      <c r="B354" s="12" t="inlineStr">
        <is>
          <t>2D and 3D Shapes</t>
        </is>
      </c>
      <c r="C354" s="13" t="inlineStr">
        <is>
          <t>Types of Triangles 2: Words [MF26.08]</t>
        </is>
      </c>
      <c r="D354" s="12" t="inlineStr">
        <is>
          <t>This nugget has learning material and questions covering the topic of Types of Triangle 2.</t>
        </is>
      </c>
      <c r="E354" s="12" t="inlineStr">
        <is>
          <t>c6f37d99-186c-4aaf-ad2d-5f44d7d71cbf</t>
        </is>
      </c>
    </row>
    <row r="355" ht="45" customHeight="1">
      <c r="A355" s="12" t="inlineStr">
        <is>
          <t>Geometry</t>
        </is>
      </c>
      <c r="B355" s="12" t="inlineStr">
        <is>
          <t>2D and 3D Shapes</t>
        </is>
      </c>
      <c r="C355" s="13" t="inlineStr">
        <is>
          <t>Types of Quadrilateral [MF26.09]</t>
        </is>
      </c>
      <c r="D355" s="12" t="inlineStr">
        <is>
          <t>This nugget has learning material and questions covering the topic of Types of Quadrilateral.</t>
        </is>
      </c>
      <c r="E355" s="12" t="inlineStr">
        <is>
          <t>fadbc8cc-10cb-41e2-b5d6-c655f0bc9125</t>
        </is>
      </c>
    </row>
    <row r="356" ht="45" customHeight="1">
      <c r="A356" s="12" t="inlineStr">
        <is>
          <t>Geometry</t>
        </is>
      </c>
      <c r="B356" s="12" t="inlineStr">
        <is>
          <t>2D and 3D Shapes</t>
        </is>
      </c>
      <c r="C356" s="13" t="inlineStr">
        <is>
          <t>Naming 3D Shapes [MF26.10]</t>
        </is>
      </c>
      <c r="D356" s="12" t="inlineStr">
        <is>
          <t>This nugget has learning material and questions covering the topic of Naming 3D Shapes.</t>
        </is>
      </c>
      <c r="E356" s="12" t="inlineStr">
        <is>
          <t>2541690c-718d-46ea-9896-efc5298db2c7</t>
        </is>
      </c>
    </row>
    <row r="357" ht="45" customHeight="1">
      <c r="A357" s="12" t="inlineStr">
        <is>
          <t>Geometry</t>
        </is>
      </c>
      <c r="B357" s="12" t="inlineStr">
        <is>
          <t>2D and 3D Shapes</t>
        </is>
      </c>
      <c r="C357" s="13" t="inlineStr">
        <is>
          <t>Rotational Symmetry [MF29.01]</t>
        </is>
      </c>
      <c r="D357" s="12" t="inlineStr">
        <is>
          <t>This nugget has learning material and questions covering the topic of Rotational Symmetry.</t>
        </is>
      </c>
      <c r="E357" s="12" t="inlineStr">
        <is>
          <t>36ef36a7-507e-409d-90f6-2d04aef89e58</t>
        </is>
      </c>
    </row>
    <row r="358" ht="45" customHeight="1">
      <c r="A358" s="12" t="inlineStr">
        <is>
          <t>Geometry</t>
        </is>
      </c>
      <c r="B358" s="12" t="inlineStr">
        <is>
          <t>2D and 3D Shapes</t>
        </is>
      </c>
      <c r="C358" s="13" t="inlineStr">
        <is>
          <t>Reflective Symmetry [MF29.02]</t>
        </is>
      </c>
      <c r="D358" s="12" t="inlineStr">
        <is>
          <t>This nugget has learning material and questions covering the topic of Reflective Symmetry.</t>
        </is>
      </c>
      <c r="E358" s="12" t="inlineStr">
        <is>
          <t>8dd48b2f-4d4f-4cd9-a4a8-e42794e9ba72</t>
        </is>
      </c>
    </row>
    <row r="359" ht="45" customHeight="1">
      <c r="A359" s="12" t="inlineStr">
        <is>
          <t>Geometry</t>
        </is>
      </c>
      <c r="B359" s="12" t="inlineStr">
        <is>
          <t>2D and 3D Shapes</t>
        </is>
      </c>
      <c r="C359" s="13" t="inlineStr">
        <is>
          <t>Quadrilateral Facts [MF29.03]</t>
        </is>
      </c>
      <c r="D359" s="12" t="inlineStr">
        <is>
          <t>This nugget has learning material and questions covering the topic of Quadrilateral Facts.</t>
        </is>
      </c>
      <c r="E359" s="12" t="inlineStr">
        <is>
          <t>7074d2e7-ea6b-498d-92c2-0893923d21b7</t>
        </is>
      </c>
    </row>
    <row r="360" ht="45" customHeight="1">
      <c r="A360" s="12" t="inlineStr">
        <is>
          <t>Geometry</t>
        </is>
      </c>
      <c r="B360" s="12" t="inlineStr">
        <is>
          <t>2D and 3D Shapes</t>
        </is>
      </c>
      <c r="C360" s="13" t="inlineStr">
        <is>
          <t>Polygon Facts [MF29.04]</t>
        </is>
      </c>
      <c r="D360" s="12" t="inlineStr">
        <is>
          <t>This nugget has learning material and questions covering the topic of Polygon Facts.</t>
        </is>
      </c>
      <c r="E360" s="12" t="inlineStr">
        <is>
          <t>622e14ab-7785-4128-8fdc-e7d3fd91cb03</t>
        </is>
      </c>
    </row>
    <row r="361" ht="45" customHeight="1">
      <c r="A361" s="12" t="inlineStr">
        <is>
          <t>Geometry</t>
        </is>
      </c>
      <c r="B361" s="12" t="inlineStr">
        <is>
          <t>2D and 3D Shapes</t>
        </is>
      </c>
      <c r="C361" s="13" t="inlineStr">
        <is>
          <t>Naming the Parts of a Circle [MF29.05]</t>
        </is>
      </c>
      <c r="D361" s="12" t="inlineStr">
        <is>
          <t>This nugget has learning material and questions covering the topic of Naming the Parts of a Circle.</t>
        </is>
      </c>
      <c r="E361" s="12" t="inlineStr">
        <is>
          <t>6519dda6-e112-43ff-b0a7-42c9849c5b44</t>
        </is>
      </c>
    </row>
    <row r="362" ht="45" customHeight="1">
      <c r="A362" s="12" t="inlineStr">
        <is>
          <t>Geometry</t>
        </is>
      </c>
      <c r="B362" s="12" t="inlineStr">
        <is>
          <t>2D and 3D Shapes</t>
        </is>
      </c>
      <c r="C362" s="13" t="inlineStr">
        <is>
          <t>Congruence [MF29.06]</t>
        </is>
      </c>
      <c r="D362" s="12" t="inlineStr">
        <is>
          <t>This nugget has learning material and questions covering the topic of Congruence.</t>
        </is>
      </c>
      <c r="E362" s="12" t="inlineStr">
        <is>
          <t>5fdf1ac4-cf5f-423e-9999-af1b3724c7e3</t>
        </is>
      </c>
    </row>
    <row r="363" ht="45" customHeight="1">
      <c r="A363" s="12" t="inlineStr">
        <is>
          <t>Geometry</t>
        </is>
      </c>
      <c r="B363" s="12" t="inlineStr">
        <is>
          <t>2D and 3D Shapes</t>
        </is>
      </c>
      <c r="C363" s="13" t="inlineStr">
        <is>
          <t>Congruent Triangles [MF29.07]</t>
        </is>
      </c>
      <c r="D363" s="12" t="inlineStr">
        <is>
          <t>This nugget has learning material and questions covering the topic of Congruent Triangles.</t>
        </is>
      </c>
      <c r="E363" s="12" t="inlineStr">
        <is>
          <t>6f4a6762-f4cb-4ea3-bde0-8307633c25a7</t>
        </is>
      </c>
    </row>
    <row r="364" ht="45" customHeight="1">
      <c r="A364" s="12" t="inlineStr">
        <is>
          <t>Geometry</t>
        </is>
      </c>
      <c r="B364" s="12" t="inlineStr">
        <is>
          <t>2D and 3D Shapes</t>
        </is>
      </c>
      <c r="C364" s="13" t="inlineStr">
        <is>
          <t>Planes of Symmetry [MF33.01]</t>
        </is>
      </c>
      <c r="D364" s="12" t="inlineStr">
        <is>
          <t>This nugget has learning material and questions covering the topic of Planes of Symmetry.</t>
        </is>
      </c>
      <c r="E364" s="12" t="inlineStr">
        <is>
          <t>a4d829bc-5c51-4c39-825d-f1e359d0c756</t>
        </is>
      </c>
    </row>
    <row r="365" ht="45" customHeight="1">
      <c r="A365" s="12" t="inlineStr">
        <is>
          <t>Geometry</t>
        </is>
      </c>
      <c r="B365" s="12" t="inlineStr">
        <is>
          <t>2D and 3D Shapes</t>
        </is>
      </c>
      <c r="C365" s="13" t="inlineStr">
        <is>
          <t>Plane Sections [MF33.06]</t>
        </is>
      </c>
      <c r="D365" s="12" t="inlineStr">
        <is>
          <t>This nugget contains information on plane sections of cones and pyramids, including the similarity of plane sections parallel to the base and the shape of other plane sections.</t>
        </is>
      </c>
      <c r="E365" s="12" t="inlineStr">
        <is>
          <t>71bc3453-fae8-48dd-acc6-4aeb6aaf57c2</t>
        </is>
      </c>
    </row>
    <row r="366" ht="45" customHeight="1">
      <c r="A366" s="12" t="inlineStr">
        <is>
          <t>Geometry</t>
        </is>
      </c>
      <c r="B366" s="12" t="inlineStr">
        <is>
          <t>2D and 3D Shapes</t>
        </is>
      </c>
      <c r="C366" s="13" t="inlineStr">
        <is>
          <t>Nets of Cubes [MF33.02]</t>
        </is>
      </c>
      <c r="D366" s="12" t="inlineStr">
        <is>
          <t>This nugget has learning material and questions covering the topic of Nets of Cubes.</t>
        </is>
      </c>
      <c r="E366" s="12" t="inlineStr">
        <is>
          <t>060d2031-f1bf-49a8-9c12-ba5f83081131</t>
        </is>
      </c>
    </row>
    <row r="367" ht="45" customHeight="1">
      <c r="A367" s="12" t="inlineStr">
        <is>
          <t>Geometry</t>
        </is>
      </c>
      <c r="B367" s="12" t="inlineStr">
        <is>
          <t>2D and 3D Shapes</t>
        </is>
      </c>
      <c r="C367" s="13" t="inlineStr">
        <is>
          <t>Nets of 3D Shapes [MF33.05]</t>
        </is>
      </c>
      <c r="D367" s="12" t="inlineStr">
        <is>
          <t>This nugget shows how different nets fold up to make cuboids, cylinders, cones, pyramids with regular polygons as the base, and prisms.</t>
        </is>
      </c>
      <c r="E367" s="12" t="inlineStr">
        <is>
          <t>988687ba-d781-4e63-828d-f2b585b7e3dc</t>
        </is>
      </c>
    </row>
    <row r="368" ht="45" customHeight="1">
      <c r="A368" s="12" t="inlineStr">
        <is>
          <t>Geometry</t>
        </is>
      </c>
      <c r="B368" s="12" t="inlineStr">
        <is>
          <t>2D and 3D Shapes</t>
        </is>
      </c>
      <c r="C368" s="13" t="inlineStr">
        <is>
          <t>Isometric Drawing [MF33.07]</t>
        </is>
      </c>
      <c r="D368" s="12" t="inlineStr">
        <is>
          <t xml:space="preserve">This nugget contains examples of 3D solids drawn on isometric grids and dots, along with instructions of how to draw shapes such as cuboids and triangular prisms. </t>
        </is>
      </c>
      <c r="E368" s="12" t="inlineStr">
        <is>
          <t>55abd4a0-69b5-4433-b0bb-c889b29b703f</t>
        </is>
      </c>
    </row>
    <row r="369" ht="45" customHeight="1">
      <c r="A369" s="12" t="inlineStr">
        <is>
          <t>Geometry</t>
        </is>
      </c>
      <c r="B369" s="12" t="inlineStr">
        <is>
          <t>Angles</t>
        </is>
      </c>
      <c r="C369" s="13" t="inlineStr">
        <is>
          <t>Diagnostic: Angles [MF00.76]</t>
        </is>
      </c>
      <c r="D369" s="12" t="inlineStr">
        <is>
          <t>This is a short diagnostic assessment covering the topic of Angles.</t>
        </is>
      </c>
      <c r="E369" s="12" t="inlineStr">
        <is>
          <t>511b120f-973a-4860-9c46-21aab5c5e745</t>
        </is>
      </c>
    </row>
    <row r="370" ht="45" customHeight="1">
      <c r="A370" s="12" t="inlineStr">
        <is>
          <t>Geometry</t>
        </is>
      </c>
      <c r="B370" s="12" t="inlineStr">
        <is>
          <t>Angles</t>
        </is>
      </c>
      <c r="C370" s="13" t="inlineStr">
        <is>
          <t>Types of Angles 1: Diagrams [MF26.03]</t>
        </is>
      </c>
      <c r="D370" s="12" t="inlineStr">
        <is>
          <t>This nugget has learning material and questions covering the topic of Types of Angles 1.</t>
        </is>
      </c>
      <c r="E370" s="12" t="inlineStr">
        <is>
          <t>e1495ed9-57d8-451d-9aa1-81f0d0bab241</t>
        </is>
      </c>
    </row>
    <row r="371" ht="45" customHeight="1">
      <c r="A371" s="12" t="inlineStr">
        <is>
          <t>Geometry</t>
        </is>
      </c>
      <c r="B371" s="12" t="inlineStr">
        <is>
          <t>Angles</t>
        </is>
      </c>
      <c r="C371" s="13" t="inlineStr">
        <is>
          <t>Types of Angles 2: Numbers [MF26.04]</t>
        </is>
      </c>
      <c r="D371" s="12" t="inlineStr">
        <is>
          <t>This nugget has learning material and questions covering the topic of Types of Angles 2.</t>
        </is>
      </c>
      <c r="E371" s="12" t="inlineStr">
        <is>
          <t>b1e6382d-c19b-43de-a199-2909872dc0d8</t>
        </is>
      </c>
    </row>
    <row r="372" ht="45" customHeight="1">
      <c r="A372" s="12" t="inlineStr">
        <is>
          <t>Geometry</t>
        </is>
      </c>
      <c r="B372" s="12" t="inlineStr">
        <is>
          <t>Angles</t>
        </is>
      </c>
      <c r="C372" s="13" t="inlineStr">
        <is>
          <t>Parallel and Perpendicular Lines [MF26.05]</t>
        </is>
      </c>
      <c r="D372" s="12" t="inlineStr">
        <is>
          <t>This nugget has learning material and questions covering the topic of Parallel and Perpendicular Lines.</t>
        </is>
      </c>
      <c r="E372" s="12" t="inlineStr">
        <is>
          <t>d29dbb56-ae38-4ba4-95fa-53554c6dfa09</t>
        </is>
      </c>
    </row>
    <row r="373" ht="45" customHeight="1">
      <c r="A373" s="12" t="inlineStr">
        <is>
          <t>Geometry</t>
        </is>
      </c>
      <c r="B373" s="12" t="inlineStr">
        <is>
          <t>Angles</t>
        </is>
      </c>
      <c r="C373" s="13" t="inlineStr">
        <is>
          <t>Measuring Angles 1: Angles &lt; 180° (horizontal) [MF26.11]</t>
        </is>
      </c>
      <c r="D373" s="12" t="inlineStr">
        <is>
          <t>This nugget has learning material and questions covering the topic of Measuring Angles 1.</t>
        </is>
      </c>
      <c r="E373" s="12" t="inlineStr">
        <is>
          <t>7b392955-40ca-43f8-b8b5-b22e5a6233ee</t>
        </is>
      </c>
    </row>
    <row r="374" ht="45" customHeight="1">
      <c r="A374" s="12" t="inlineStr">
        <is>
          <t>Geometry</t>
        </is>
      </c>
      <c r="B374" s="12" t="inlineStr">
        <is>
          <t>Angles</t>
        </is>
      </c>
      <c r="C374" s="13" t="inlineStr">
        <is>
          <t>Measuring Angles 2: Angles &lt; 180° [MF26.12]</t>
        </is>
      </c>
      <c r="D374" s="12" t="inlineStr">
        <is>
          <t>This nugget has learning material and questions covering the topic of Measuring Angles 2.</t>
        </is>
      </c>
      <c r="E374" s="12" t="inlineStr">
        <is>
          <t>ce18d6d2-1a4f-4a45-93b0-8b37e9a7c234</t>
        </is>
      </c>
    </row>
    <row r="375" ht="45" customHeight="1">
      <c r="A375" s="12" t="inlineStr">
        <is>
          <t>Geometry</t>
        </is>
      </c>
      <c r="B375" s="12" t="inlineStr">
        <is>
          <t>Angles</t>
        </is>
      </c>
      <c r="C375" s="13" t="inlineStr">
        <is>
          <t>Measuring Angles 3: Angles &gt; 180° [MF26.13]</t>
        </is>
      </c>
      <c r="D375" s="12" t="inlineStr">
        <is>
          <t>This nugget has learning material and questions covering the topic of Measuring Angles 3.</t>
        </is>
      </c>
      <c r="E375" s="12" t="inlineStr">
        <is>
          <t>d7e64c44-1780-4ffd-babf-fc159ddad5cf</t>
        </is>
      </c>
    </row>
    <row r="376" ht="45" customHeight="1">
      <c r="A376" s="12" t="inlineStr">
        <is>
          <t>Geometry</t>
        </is>
      </c>
      <c r="B376" s="12" t="inlineStr">
        <is>
          <t>Angles</t>
        </is>
      </c>
      <c r="C376" s="13" t="inlineStr">
        <is>
          <t>Estimating Angles [MF26.14]</t>
        </is>
      </c>
      <c r="D376" s="12" t="inlineStr">
        <is>
          <t>This nugget has learning material and questions covering the topic of Estimating Angles.</t>
        </is>
      </c>
      <c r="E376" s="12" t="inlineStr">
        <is>
          <t>08178cfb-50de-477f-bb6c-0120ba4891d4</t>
        </is>
      </c>
    </row>
    <row r="377" ht="45" customHeight="1">
      <c r="A377" s="12" t="inlineStr">
        <is>
          <t>Geometry</t>
        </is>
      </c>
      <c r="B377" s="12" t="inlineStr">
        <is>
          <t>Angles</t>
        </is>
      </c>
      <c r="C377" s="13" t="inlineStr">
        <is>
          <t>Drawing Angles [MF26.15]</t>
        </is>
      </c>
      <c r="D377" s="12" t="inlineStr">
        <is>
          <t>This nugget has learning material and questions covering the topic of Drawing Angles.</t>
        </is>
      </c>
      <c r="E377" s="12" t="inlineStr">
        <is>
          <t>8be26fd7-fece-4f68-bb88-037377ccd0e0</t>
        </is>
      </c>
    </row>
    <row r="378" ht="45" customHeight="1">
      <c r="A378" s="12" t="inlineStr">
        <is>
          <t>Geometry</t>
        </is>
      </c>
      <c r="B378" s="12" t="inlineStr">
        <is>
          <t>Angles</t>
        </is>
      </c>
      <c r="C378" s="13" t="inlineStr">
        <is>
          <t>Straight Line Angles 1: Multiples of 5° [MF27.01]</t>
        </is>
      </c>
      <c r="D378" s="12" t="inlineStr">
        <is>
          <t>This nugget has learning material and questions covering the topic of Straight Line Angles 1.</t>
        </is>
      </c>
      <c r="E378" s="12" t="inlineStr">
        <is>
          <t>7dc49cb7-df9a-489f-93c6-b32675de0181</t>
        </is>
      </c>
    </row>
    <row r="379" ht="45" customHeight="1">
      <c r="A379" s="12" t="inlineStr">
        <is>
          <t>Geometry</t>
        </is>
      </c>
      <c r="B379" s="12" t="inlineStr">
        <is>
          <t>Angles</t>
        </is>
      </c>
      <c r="C379" s="13" t="inlineStr">
        <is>
          <t>Straight Line Angles 2 [MF27.02]</t>
        </is>
      </c>
      <c r="D379" s="12" t="inlineStr">
        <is>
          <t>This nugget has learning material and questions covering the topic of Straight Line Angles 2.</t>
        </is>
      </c>
      <c r="E379" s="12" t="inlineStr">
        <is>
          <t>38130453-de0e-47f9-8732-72c28940a76b</t>
        </is>
      </c>
    </row>
    <row r="380" ht="45" customHeight="1">
      <c r="A380" s="12" t="inlineStr">
        <is>
          <t>Geometry</t>
        </is>
      </c>
      <c r="B380" s="12" t="inlineStr">
        <is>
          <t>Angles</t>
        </is>
      </c>
      <c r="C380" s="13" t="inlineStr">
        <is>
          <t>Straight Line Angles with Algebra [MF27.03]</t>
        </is>
      </c>
      <c r="D380" s="12" t="inlineStr">
        <is>
          <t>This nugget has learning material and questions covering the topic of Straight Line Angles with Algebra.</t>
        </is>
      </c>
      <c r="E380" s="12" t="inlineStr">
        <is>
          <t>882bc42b-21d8-4d3f-8db0-577148999e1a</t>
        </is>
      </c>
    </row>
    <row r="381" ht="45" customHeight="1">
      <c r="A381" s="12" t="inlineStr">
        <is>
          <t>Geometry</t>
        </is>
      </c>
      <c r="B381" s="12" t="inlineStr">
        <is>
          <t>Angles</t>
        </is>
      </c>
      <c r="C381" s="13" t="inlineStr">
        <is>
          <t>Angles Around a Point 1: Multiples of 5° [MF27.04]</t>
        </is>
      </c>
      <c r="D381" s="12" t="inlineStr">
        <is>
          <t>This nugget has learning material and questions covering the topic of Angles Around a Point 1.</t>
        </is>
      </c>
      <c r="E381" s="12" t="inlineStr">
        <is>
          <t>758fdf66-0977-4cb2-86bd-5ff525592f0d</t>
        </is>
      </c>
    </row>
    <row r="382" ht="45" customHeight="1">
      <c r="A382" s="12" t="inlineStr">
        <is>
          <t>Geometry</t>
        </is>
      </c>
      <c r="B382" s="12" t="inlineStr">
        <is>
          <t>Angles</t>
        </is>
      </c>
      <c r="C382" s="13" t="inlineStr">
        <is>
          <t>Angles Around a Point 2 [MF27.05]</t>
        </is>
      </c>
      <c r="D382" s="12" t="inlineStr">
        <is>
          <t>This nugget has learning material and questions covering the topic of Angles Around a Point 2.</t>
        </is>
      </c>
      <c r="E382" s="12" t="inlineStr">
        <is>
          <t>ae39c12b-72fb-4c61-a244-10b1b7763e3b</t>
        </is>
      </c>
    </row>
    <row r="383" ht="45" customHeight="1">
      <c r="A383" s="12" t="inlineStr">
        <is>
          <t>Geometry</t>
        </is>
      </c>
      <c r="B383" s="12" t="inlineStr">
        <is>
          <t>Angles</t>
        </is>
      </c>
      <c r="C383" s="13" t="inlineStr">
        <is>
          <t>Angles Around a Point with Algebra [MF27.06]</t>
        </is>
      </c>
      <c r="D383" s="12" t="inlineStr">
        <is>
          <t>This nugget has learning material and questions covering the topic of Angles Around a Point with Algebra.</t>
        </is>
      </c>
      <c r="E383" s="12" t="inlineStr">
        <is>
          <t>9355594a-829a-4be1-b9b2-f35f581b5b9b</t>
        </is>
      </c>
    </row>
    <row r="384" ht="45" customHeight="1">
      <c r="A384" s="12" t="inlineStr">
        <is>
          <t>Geometry</t>
        </is>
      </c>
      <c r="B384" s="12" t="inlineStr">
        <is>
          <t>Angles</t>
        </is>
      </c>
      <c r="C384" s="13" t="inlineStr">
        <is>
          <t>Diagnostic: Angles in Parallel Lines [MF00.43]</t>
        </is>
      </c>
      <c r="D384" s="12" t="inlineStr">
        <is>
          <t>This is a short diagnostic with questions on the topic of Angles in Parallel Lines.</t>
        </is>
      </c>
      <c r="E384" s="12" t="inlineStr">
        <is>
          <t>72fce3d6-deff-49ec-b425-2b02e58c113d</t>
        </is>
      </c>
    </row>
    <row r="385" ht="45" customHeight="1">
      <c r="A385" s="12" t="inlineStr">
        <is>
          <t>Geometry</t>
        </is>
      </c>
      <c r="B385" s="12" t="inlineStr">
        <is>
          <t>Angles</t>
        </is>
      </c>
      <c r="C385" s="13" t="inlineStr">
        <is>
          <t>Vertically Opposite Angles [MF27.07]</t>
        </is>
      </c>
      <c r="D385" s="12" t="inlineStr">
        <is>
          <t>This nugget has learning material and questions covering the topic of Vertically Opposite Angles.</t>
        </is>
      </c>
      <c r="E385" s="12" t="inlineStr">
        <is>
          <t>7375a6d7-472e-4809-a529-01072902ed10</t>
        </is>
      </c>
    </row>
    <row r="386" ht="45" customHeight="1">
      <c r="A386" s="12" t="inlineStr">
        <is>
          <t>Geometry</t>
        </is>
      </c>
      <c r="B386" s="12" t="inlineStr">
        <is>
          <t>Angles</t>
        </is>
      </c>
      <c r="C386" s="13" t="inlineStr">
        <is>
          <t>Alternate Angles [MF27.08]</t>
        </is>
      </c>
      <c r="D386" s="12" t="inlineStr">
        <is>
          <t>This nugget has learning material and questions covering the topic of Alternate Angles.</t>
        </is>
      </c>
      <c r="E386" s="12" t="inlineStr">
        <is>
          <t>e6c8f114-146e-47b6-a02e-e75f7a4f10c0</t>
        </is>
      </c>
    </row>
    <row r="387" ht="45" customHeight="1">
      <c r="A387" s="12" t="inlineStr">
        <is>
          <t>Geometry</t>
        </is>
      </c>
      <c r="B387" s="12" t="inlineStr">
        <is>
          <t>Angles</t>
        </is>
      </c>
      <c r="C387" s="13" t="inlineStr">
        <is>
          <t>Corresponding Angles [MF27.09]</t>
        </is>
      </c>
      <c r="D387" s="12" t="inlineStr">
        <is>
          <t>This nugget has learning material and questions covering the topic of Corresponding Angles.</t>
        </is>
      </c>
      <c r="E387" s="12" t="inlineStr">
        <is>
          <t>15d3d54e-77ce-4284-a1c8-1b477523573a</t>
        </is>
      </c>
    </row>
    <row r="388" ht="45" customHeight="1">
      <c r="A388" s="12" t="inlineStr">
        <is>
          <t>Geometry</t>
        </is>
      </c>
      <c r="B388" s="12" t="inlineStr">
        <is>
          <t>Angles</t>
        </is>
      </c>
      <c r="C388" s="13" t="inlineStr">
        <is>
          <t>Co-interior Angles [MF27.10]</t>
        </is>
      </c>
      <c r="D388" s="12" t="inlineStr">
        <is>
          <t>This nugget has learning material and questions covering the topic of Co-interior Angles.</t>
        </is>
      </c>
      <c r="E388" s="12" t="inlineStr">
        <is>
          <t>1b5bb9d5-569d-4e09-8e0b-d31e18469fef</t>
        </is>
      </c>
    </row>
    <row r="389" ht="45" customHeight="1">
      <c r="A389" s="12" t="inlineStr">
        <is>
          <t>Geometry</t>
        </is>
      </c>
      <c r="B389" s="12" t="inlineStr">
        <is>
          <t>Angles</t>
        </is>
      </c>
      <c r="C389" s="13" t="inlineStr">
        <is>
          <t>Angles in Parallel Lines 1 [MF27.11]</t>
        </is>
      </c>
      <c r="D389" s="12" t="inlineStr">
        <is>
          <t>This nugget has learning material and questions covering the topic of Angles in Parallel Lines.</t>
        </is>
      </c>
      <c r="E389" s="12" t="inlineStr">
        <is>
          <t>b387a117-3671-4c7e-8a2b-11b65b40039e</t>
        </is>
      </c>
    </row>
    <row r="390" ht="45" customHeight="1">
      <c r="A390" s="12" t="inlineStr">
        <is>
          <t>Geometry</t>
        </is>
      </c>
      <c r="B390" s="12" t="inlineStr">
        <is>
          <t>Angles</t>
        </is>
      </c>
      <c r="C390" s="13" t="inlineStr">
        <is>
          <t>Angles in Parallel Lines 2 [MF27.12]</t>
        </is>
      </c>
      <c r="D390" s="12" t="inlineStr">
        <is>
          <t>This nugget has learning material and questions covering the topic of Angles in Parallel Lines with Algebra.</t>
        </is>
      </c>
      <c r="E390" s="12" t="inlineStr">
        <is>
          <t>cafa9d8b-f39d-4c4a-84b7-73bc23395f08</t>
        </is>
      </c>
    </row>
    <row r="391" ht="45" customHeight="1">
      <c r="A391" s="12" t="inlineStr">
        <is>
          <t>Geometry</t>
        </is>
      </c>
      <c r="B391" s="12" t="inlineStr">
        <is>
          <t>Angles in Polygons</t>
        </is>
      </c>
      <c r="C391" s="13" t="inlineStr">
        <is>
          <t>Diagnostic: Angles in Polygons [MF00.44]</t>
        </is>
      </c>
      <c r="D391" s="12" t="inlineStr">
        <is>
          <t>This is a short diagnostic with questions on the topic of Angles in Polygons.</t>
        </is>
      </c>
      <c r="E391" s="12" t="inlineStr">
        <is>
          <t>cbbce8c1-bb35-4ad3-8e4d-a4fc59add062</t>
        </is>
      </c>
    </row>
    <row r="392" ht="45" customHeight="1">
      <c r="A392" s="12" t="inlineStr">
        <is>
          <t>Geometry</t>
        </is>
      </c>
      <c r="B392" s="12" t="inlineStr">
        <is>
          <t>Angles in Polygons</t>
        </is>
      </c>
      <c r="C392" s="13" t="inlineStr">
        <is>
          <t>Angles in a Triangle 1 [MF28.01]</t>
        </is>
      </c>
      <c r="D392" s="12" t="inlineStr">
        <is>
          <t>This nugget has learning material and questions covering the topic of Angles in a Triangle 1.</t>
        </is>
      </c>
      <c r="E392" s="12" t="inlineStr">
        <is>
          <t>bfe17c5c-5fbb-44bb-bd2f-3e59eb2ae76f</t>
        </is>
      </c>
    </row>
    <row r="393" ht="45" customHeight="1">
      <c r="A393" s="12" t="inlineStr">
        <is>
          <t>Geometry</t>
        </is>
      </c>
      <c r="B393" s="12" t="inlineStr">
        <is>
          <t>Angles in Polygons</t>
        </is>
      </c>
      <c r="C393" s="13" t="inlineStr">
        <is>
          <t>Angles in a Triangle 2: Isosceles Triangles [MF28.02]</t>
        </is>
      </c>
      <c r="D393" s="12" t="inlineStr">
        <is>
          <t>This nugget has learning material and questions covering the topic of Angles in a Triangle 2.</t>
        </is>
      </c>
      <c r="E393" s="12" t="inlineStr">
        <is>
          <t>29ff1527-a3a6-4d49-b3ec-d14bc9ee327f</t>
        </is>
      </c>
    </row>
    <row r="394" ht="45" customHeight="1">
      <c r="A394" s="12" t="inlineStr">
        <is>
          <t>Geometry</t>
        </is>
      </c>
      <c r="B394" s="12" t="inlineStr">
        <is>
          <t>Angles in Polygons</t>
        </is>
      </c>
      <c r="C394" s="13" t="inlineStr">
        <is>
          <t>Angles in a Triangle 3: Including Angles on a Straight Line [MF28.03]</t>
        </is>
      </c>
      <c r="D394" s="12" t="inlineStr">
        <is>
          <t>This nugget has learning material and questions covering the topic of Angles in a Triangle 3.</t>
        </is>
      </c>
      <c r="E394" s="12" t="inlineStr">
        <is>
          <t>76fea857-985e-42c0-a885-7a2b575d8ff5</t>
        </is>
      </c>
    </row>
    <row r="395" ht="45" customHeight="1">
      <c r="A395" s="12" t="inlineStr">
        <is>
          <t>Geometry</t>
        </is>
      </c>
      <c r="B395" s="12" t="inlineStr">
        <is>
          <t>Angles in Polygons</t>
        </is>
      </c>
      <c r="C395" s="13" t="inlineStr">
        <is>
          <t>Angles in a Triangle 4: Including Angles in Parallel Lines [MF28.04]</t>
        </is>
      </c>
      <c r="D395" s="12" t="inlineStr">
        <is>
          <t>This nugget has learning material and questions covering the topic of Angles in a Triangle 4.</t>
        </is>
      </c>
      <c r="E395" s="12" t="inlineStr">
        <is>
          <t>44843b3c-0c44-4842-9ffe-9b0981d6b4f4</t>
        </is>
      </c>
    </row>
    <row r="396" ht="45" customHeight="1">
      <c r="A396" s="12" t="inlineStr">
        <is>
          <t>Geometry</t>
        </is>
      </c>
      <c r="B396" s="12" t="inlineStr">
        <is>
          <t>Angles in Polygons</t>
        </is>
      </c>
      <c r="C396" s="13" t="inlineStr">
        <is>
          <t>Angles in Quadrilaterals [MF28.05]</t>
        </is>
      </c>
      <c r="D396" s="12" t="inlineStr">
        <is>
          <t>This nugget has learning material and questions covering the topic of Angles in Quadrilaterals.</t>
        </is>
      </c>
      <c r="E396" s="12" t="inlineStr">
        <is>
          <t>bb323893-8b60-49ad-bc1a-70bced6513ea</t>
        </is>
      </c>
    </row>
    <row r="397" ht="45" customHeight="1">
      <c r="A397" s="12" t="inlineStr">
        <is>
          <t>Geometry</t>
        </is>
      </c>
      <c r="B397" s="12" t="inlineStr">
        <is>
          <t>Angles in Polygons</t>
        </is>
      </c>
      <c r="C397" s="13" t="inlineStr">
        <is>
          <t>Introduction to Angles in Polygons [MF28.06]</t>
        </is>
      </c>
      <c r="D397" s="12" t="inlineStr">
        <is>
          <t>This nugget has learning material and questions covering the topic of an Introduction to Angles in Polygons.</t>
        </is>
      </c>
      <c r="E397" s="12" t="inlineStr">
        <is>
          <t>6bd1ce63-2c93-4224-83d9-d0bbb6afb5a9</t>
        </is>
      </c>
    </row>
    <row r="398" ht="45" customHeight="1">
      <c r="A398" s="12" t="inlineStr">
        <is>
          <t>Geometry</t>
        </is>
      </c>
      <c r="B398" s="12" t="inlineStr">
        <is>
          <t>Angles in Polygons</t>
        </is>
      </c>
      <c r="C398" s="13" t="inlineStr">
        <is>
          <t>Interior Angles 1: Sum of Interior Angles [MF28.07]</t>
        </is>
      </c>
      <c r="D398" s="12" t="inlineStr">
        <is>
          <t>This nugget has learning material and questions covering the topic of Interior Angles 1.</t>
        </is>
      </c>
      <c r="E398" s="12" t="inlineStr">
        <is>
          <t>0b0b9a2c-22c6-481e-975d-071af737feb8</t>
        </is>
      </c>
    </row>
    <row r="399" ht="45" customHeight="1">
      <c r="A399" s="12" t="inlineStr">
        <is>
          <t>Geometry</t>
        </is>
      </c>
      <c r="B399" s="12" t="inlineStr">
        <is>
          <t>Angles in Polygons</t>
        </is>
      </c>
      <c r="C399" s="13" t="inlineStr">
        <is>
          <t>Interior Angles 2: Angles in Regular Shapes [MF28.08]</t>
        </is>
      </c>
      <c r="D399" s="12" t="inlineStr">
        <is>
          <t>This nugget has learning material and questions covering the topic of Interior Angles 2.</t>
        </is>
      </c>
      <c r="E399" s="12" t="inlineStr">
        <is>
          <t>9889e9f5-7fe4-402e-85f7-7155156298f3</t>
        </is>
      </c>
    </row>
    <row r="400" ht="45" customHeight="1">
      <c r="A400" s="12" t="inlineStr">
        <is>
          <t>Geometry</t>
        </is>
      </c>
      <c r="B400" s="12" t="inlineStr">
        <is>
          <t>Angles in Polygons</t>
        </is>
      </c>
      <c r="C400" s="13" t="inlineStr">
        <is>
          <t>Interior Angles in Irregular Shapes [MF28.09]</t>
        </is>
      </c>
      <c r="D400" s="12" t="inlineStr">
        <is>
          <t>This nugget has learning material and questions covering the topic of Interior Angles in Irregular Shapes.</t>
        </is>
      </c>
      <c r="E400" s="12" t="inlineStr">
        <is>
          <t>f0194ab2-3f38-4dc6-97be-2b2f1a5e0dbc</t>
        </is>
      </c>
    </row>
    <row r="401" ht="45" customHeight="1">
      <c r="A401" s="12" t="inlineStr">
        <is>
          <t>Geometry</t>
        </is>
      </c>
      <c r="B401" s="12" t="inlineStr">
        <is>
          <t>Angles in Polygons</t>
        </is>
      </c>
      <c r="C401" s="13" t="inlineStr">
        <is>
          <t>Exterior Angles [MF28.10]</t>
        </is>
      </c>
      <c r="D401" s="12" t="inlineStr">
        <is>
          <t>This nugget has learning material and questions covering the topic of Exterior Angles.</t>
        </is>
      </c>
      <c r="E401" s="12" t="inlineStr">
        <is>
          <t>2a35ef08-cec5-4b26-97e8-02622fa38989</t>
        </is>
      </c>
    </row>
    <row r="402" ht="45" customHeight="1">
      <c r="A402" s="12" t="inlineStr">
        <is>
          <t>Geometry</t>
        </is>
      </c>
      <c r="B402" s="12" t="inlineStr">
        <is>
          <t>Angles in Polygons</t>
        </is>
      </c>
      <c r="C402" s="13" t="inlineStr">
        <is>
          <t>Using Multiple Rules with Angles in Polygons [MF28.11]</t>
        </is>
      </c>
      <c r="D402" s="12" t="inlineStr">
        <is>
          <t>This nugget has learning material and questions covering the topic of Using Multiple Rules with Angles in Polygons.</t>
        </is>
      </c>
      <c r="E402" s="12" t="inlineStr">
        <is>
          <t>78524392-5557-4385-b643-a317ad7a7826</t>
        </is>
      </c>
    </row>
    <row r="403" ht="45" customHeight="1">
      <c r="A403" s="12" t="inlineStr">
        <is>
          <t>Geometry</t>
        </is>
      </c>
      <c r="B403" s="12" t="inlineStr">
        <is>
          <t>Angles in Polygons</t>
        </is>
      </c>
      <c r="C403" s="13" t="inlineStr">
        <is>
          <t>Angles in Polygons with Algebra [MF28.13]</t>
        </is>
      </c>
      <c r="D403" s="12" t="inlineStr">
        <is>
          <t xml:space="preserve">This nugget covers methods for how to form and solve equations by using knowledge of the angles in polygons (mainly triangles and quadrilaterals).  </t>
        </is>
      </c>
      <c r="E403" s="12" t="inlineStr">
        <is>
          <t>6b69d20a-22b5-41dd-88a7-dc3a4599d3e2</t>
        </is>
      </c>
    </row>
    <row r="404" ht="45" customHeight="1">
      <c r="A404" s="12" t="inlineStr">
        <is>
          <t>Geometry</t>
        </is>
      </c>
      <c r="B404" s="12" t="inlineStr">
        <is>
          <t>Scale Drawings and Bearings</t>
        </is>
      </c>
      <c r="C404" s="13" t="inlineStr">
        <is>
          <t>Diagnostic: Scale Drawings and Bearings [MF00.58]</t>
        </is>
      </c>
      <c r="D404" s="12" t="inlineStr">
        <is>
          <t>This is a short diagnostic with questions on the topic of Scale Drawings and Bearings.</t>
        </is>
      </c>
      <c r="E404" s="12" t="inlineStr">
        <is>
          <t>d5da039a-bbcd-4f05-b4d9-286ffd5eb6ed</t>
        </is>
      </c>
    </row>
    <row r="405" ht="45" customHeight="1">
      <c r="A405" s="12" t="inlineStr">
        <is>
          <t>Geometry</t>
        </is>
      </c>
      <c r="B405" s="12" t="inlineStr">
        <is>
          <t>Scale Drawings and Bearings</t>
        </is>
      </c>
      <c r="C405" s="13" t="inlineStr">
        <is>
          <t>Using Scales with Units [MF39.01]</t>
        </is>
      </c>
      <c r="D405" s="12" t="inlineStr">
        <is>
          <t>This nugget has learning material and questions covering the topic of Using Scales with Units.</t>
        </is>
      </c>
      <c r="E405" s="12" t="inlineStr">
        <is>
          <t>ef114d44-2ac2-4864-ac0c-ed39567c943b</t>
        </is>
      </c>
    </row>
    <row r="406" ht="45" customHeight="1">
      <c r="A406" s="12" t="inlineStr">
        <is>
          <t>Geometry</t>
        </is>
      </c>
      <c r="B406" s="12" t="inlineStr">
        <is>
          <t>Scale Drawings and Bearings</t>
        </is>
      </c>
      <c r="C406" s="13" t="inlineStr">
        <is>
          <t>Finding Scales with Units [MF39.02]</t>
        </is>
      </c>
      <c r="D406" s="12" t="inlineStr">
        <is>
          <t>This nugget has learning material and questions covering the topic of Finding Scales with Units.</t>
        </is>
      </c>
      <c r="E406" s="12" t="inlineStr">
        <is>
          <t>8664c709-692b-41f5-8da1-9109c2caad81</t>
        </is>
      </c>
    </row>
    <row r="407" ht="45" customHeight="1">
      <c r="A407" s="12" t="inlineStr">
        <is>
          <t>Geometry</t>
        </is>
      </c>
      <c r="B407" s="12" t="inlineStr">
        <is>
          <t>Scale Drawings and Bearings</t>
        </is>
      </c>
      <c r="C407" s="13" t="inlineStr">
        <is>
          <t>Using Scales without Units [MF39.03]</t>
        </is>
      </c>
      <c r="D407" s="12" t="inlineStr">
        <is>
          <t>This nugget has learning material and questions covering the topic of Using Scales without Units.</t>
        </is>
      </c>
      <c r="E407" s="12" t="inlineStr">
        <is>
          <t>e6b12121-5558-4062-9951-573e26bd6185</t>
        </is>
      </c>
    </row>
    <row r="408" ht="45" customHeight="1">
      <c r="A408" s="12" t="inlineStr">
        <is>
          <t>Geometry</t>
        </is>
      </c>
      <c r="B408" s="12" t="inlineStr">
        <is>
          <t>Scale Drawings and Bearings</t>
        </is>
      </c>
      <c r="C408" s="13" t="inlineStr">
        <is>
          <t>Finding Scales without Units [MF39.04]</t>
        </is>
      </c>
      <c r="D408" s="12" t="inlineStr">
        <is>
          <t>This nugget has learning material and questions covering the topic of Finding Scales without Units.</t>
        </is>
      </c>
      <c r="E408" s="12" t="inlineStr">
        <is>
          <t>d3f225e1-8986-4e29-aa31-aa6a59a55268</t>
        </is>
      </c>
    </row>
    <row r="409" ht="45" customHeight="1">
      <c r="A409" s="12" t="inlineStr">
        <is>
          <t>Geometry</t>
        </is>
      </c>
      <c r="B409" s="12" t="inlineStr">
        <is>
          <t>Scale Drawings and Bearings</t>
        </is>
      </c>
      <c r="C409" s="13" t="inlineStr">
        <is>
          <t>Using Scales on a Map [MF39.05]</t>
        </is>
      </c>
      <c r="D409" s="12" t="inlineStr">
        <is>
          <t>This nugget has learning material and questions covering the topic of Using Scales on a Map.</t>
        </is>
      </c>
      <c r="E409" s="12" t="inlineStr">
        <is>
          <t>4b4effde-b718-4621-897a-8c0f70637738</t>
        </is>
      </c>
    </row>
    <row r="410" ht="45" customHeight="1">
      <c r="A410" s="12" t="inlineStr">
        <is>
          <t>Geometry</t>
        </is>
      </c>
      <c r="B410" s="12" t="inlineStr">
        <is>
          <t>Scale Drawings and Bearings</t>
        </is>
      </c>
      <c r="C410" s="13" t="inlineStr">
        <is>
          <t>Creating Scale Diagrams [MF39.10]</t>
        </is>
      </c>
      <c r="D410" s="12" t="inlineStr">
        <is>
          <t>This nugget has learning material and questions covering the topic of Creating Scale Diagrams.</t>
        </is>
      </c>
      <c r="E410" s="12" t="inlineStr">
        <is>
          <t>15aeb1fa-cb5c-47de-88e1-d0ef18382c53</t>
        </is>
      </c>
    </row>
    <row r="411" ht="45" customHeight="1">
      <c r="A411" s="12" t="inlineStr">
        <is>
          <t>Geometry</t>
        </is>
      </c>
      <c r="B411" s="12" t="inlineStr">
        <is>
          <t>Scale Drawings and Bearings</t>
        </is>
      </c>
      <c r="C411" s="13" t="inlineStr">
        <is>
          <t>Introduction to Bearings [MF39.06]</t>
        </is>
      </c>
      <c r="D411" s="12" t="inlineStr">
        <is>
          <t>This nugget has learning material and questions covering the topic of an Introduction to Bearings.</t>
        </is>
      </c>
      <c r="E411" s="12" t="inlineStr">
        <is>
          <t>69e8e436-6b3c-4b10-a412-c74bc5e70cb0</t>
        </is>
      </c>
    </row>
    <row r="412" ht="45" customHeight="1">
      <c r="A412" s="12" t="inlineStr">
        <is>
          <t>Geometry</t>
        </is>
      </c>
      <c r="B412" s="12" t="inlineStr">
        <is>
          <t>Scale Drawings and Bearings</t>
        </is>
      </c>
      <c r="C412" s="13" t="inlineStr">
        <is>
          <t>Bearings from North [MF39.07]</t>
        </is>
      </c>
      <c r="D412" s="12" t="inlineStr">
        <is>
          <t>This nugget has learning material and questions covering the topic of Bearings from North.</t>
        </is>
      </c>
      <c r="E412" s="12" t="inlineStr">
        <is>
          <t>5b5d4f2e-09b4-47c0-9ef0-a37f0a9a8729</t>
        </is>
      </c>
    </row>
    <row r="413" ht="45" customHeight="1">
      <c r="A413" s="12" t="inlineStr">
        <is>
          <t>Geometry</t>
        </is>
      </c>
      <c r="B413" s="12" t="inlineStr">
        <is>
          <t>Scale Drawings and Bearings</t>
        </is>
      </c>
      <c r="C413" s="13" t="inlineStr">
        <is>
          <t>Finding Bearings 1 [MF39.08]</t>
        </is>
      </c>
      <c r="D413" s="12" t="inlineStr">
        <is>
          <t>This nugget has learning material and questions covering the topic of Finding Bearings 1.</t>
        </is>
      </c>
      <c r="E413" s="12" t="inlineStr">
        <is>
          <t>e671444c-7359-4c65-9849-8eba74e6150a</t>
        </is>
      </c>
    </row>
    <row r="414" ht="45" customHeight="1">
      <c r="A414" s="12" t="inlineStr">
        <is>
          <t>Geometry</t>
        </is>
      </c>
      <c r="B414" s="12" t="inlineStr">
        <is>
          <t>Scale Drawings and Bearings</t>
        </is>
      </c>
      <c r="C414" s="13" t="inlineStr">
        <is>
          <t>Finding Bearings 2: Using Co-interior Angles [MF39.09]</t>
        </is>
      </c>
      <c r="D414" s="12" t="inlineStr">
        <is>
          <t>This nugget has learning material and questions covering the topic of Finding Bearings 2.</t>
        </is>
      </c>
      <c r="E414" s="12" t="inlineStr">
        <is>
          <t>a4bc0244-97a0-4e03-93e9-eda39e128037</t>
        </is>
      </c>
    </row>
    <row r="415" ht="45" customHeight="1">
      <c r="A415" s="12" t="inlineStr">
        <is>
          <t>Geometry</t>
        </is>
      </c>
      <c r="B415" s="12" t="inlineStr">
        <is>
          <t>Transformations</t>
        </is>
      </c>
      <c r="C415" s="13" t="inlineStr">
        <is>
          <t>Diagnostic: Reflection and Rotation (F) [MW00.14]</t>
        </is>
      </c>
      <c r="D415" s="12" t="inlineStr">
        <is>
          <t>This is a short diagnostic with questions on the topic of Reflection, Rotation and Translation.</t>
        </is>
      </c>
      <c r="E415" s="12" t="inlineStr">
        <is>
          <t>2ff4759c-b883-46ee-b76d-1c7ab4ae7991</t>
        </is>
      </c>
    </row>
    <row r="416" ht="45" customHeight="1">
      <c r="A416" s="12" t="inlineStr">
        <is>
          <t>Geometry</t>
        </is>
      </c>
      <c r="B416" s="12" t="inlineStr">
        <is>
          <t>Transformations</t>
        </is>
      </c>
      <c r="C416" s="13" t="inlineStr">
        <is>
          <t>Introduction to Reflection [MF40.01]</t>
        </is>
      </c>
      <c r="D416" s="12" t="inlineStr">
        <is>
          <t>This nugget has learning material and questions covering the topic of an Introduction to Reflection.</t>
        </is>
      </c>
      <c r="E416" s="12" t="inlineStr">
        <is>
          <t>7deb4c7f-1dc2-4faf-b433-54560828aaf3</t>
        </is>
      </c>
    </row>
    <row r="417" ht="45" customHeight="1">
      <c r="A417" s="12" t="inlineStr">
        <is>
          <t>Geometry</t>
        </is>
      </c>
      <c r="B417" s="12" t="inlineStr">
        <is>
          <t>Transformations</t>
        </is>
      </c>
      <c r="C417" s="13" t="inlineStr">
        <is>
          <t>Finding the Line of Reflection [MF40.02]</t>
        </is>
      </c>
      <c r="D417" s="12" t="inlineStr">
        <is>
          <t>This nugget has learning material and questions covering the topic of Finding the Line of Reflection.</t>
        </is>
      </c>
      <c r="E417" s="12" t="inlineStr">
        <is>
          <t>bb858068-0d45-4ba9-8f70-ed48e8fa4eb1</t>
        </is>
      </c>
    </row>
    <row r="418" ht="45" customHeight="1">
      <c r="A418" s="12" t="inlineStr">
        <is>
          <t>Geometry</t>
        </is>
      </c>
      <c r="B418" s="12" t="inlineStr">
        <is>
          <t>Transformations</t>
        </is>
      </c>
      <c r="C418" s="13" t="inlineStr">
        <is>
          <t>Coordinates in Reflection [MF40.03]</t>
        </is>
      </c>
      <c r="D418" s="12" t="inlineStr">
        <is>
          <t>This nugget has learning material and questions covering the topic of Coordinates in Reflection.</t>
        </is>
      </c>
      <c r="E418" s="12" t="inlineStr">
        <is>
          <t>a8371cff-887d-43e7-96c0-82af1408418f</t>
        </is>
      </c>
    </row>
    <row r="419" ht="45" customHeight="1">
      <c r="A419" s="12" t="inlineStr">
        <is>
          <t>Geometry</t>
        </is>
      </c>
      <c r="B419" s="12" t="inlineStr">
        <is>
          <t>Transformations</t>
        </is>
      </c>
      <c r="C419" s="13" t="inlineStr">
        <is>
          <t>Translation 1 [PM8.16]</t>
        </is>
      </c>
      <c r="D419" s="12" t="inlineStr">
        <is>
          <t>This nugget has learning material and questions covering the topic of translation (describing movements)</t>
        </is>
      </c>
      <c r="E419" s="12" t="inlineStr">
        <is>
          <t>a7ce7d08-37f2-4b84-b71e-03aeb22801e4</t>
        </is>
      </c>
    </row>
    <row r="420" ht="45" customHeight="1">
      <c r="A420" s="12" t="inlineStr">
        <is>
          <t>Geometry</t>
        </is>
      </c>
      <c r="B420" s="12" t="inlineStr">
        <is>
          <t>Transformations</t>
        </is>
      </c>
      <c r="C420" s="13" t="inlineStr">
        <is>
          <t>Translation 2 [PM15.03]</t>
        </is>
      </c>
      <c r="D420" s="12" t="inlineStr">
        <is>
          <t xml:space="preserve">This nugget has learning material and questions covering the topic of Translation 2. </t>
        </is>
      </c>
      <c r="E420" s="12" t="inlineStr">
        <is>
          <t>41fa9c0d-ffb3-44aa-b64e-a065204eb9d3</t>
        </is>
      </c>
    </row>
    <row r="421" ht="45" customHeight="1">
      <c r="A421" s="12" t="inlineStr">
        <is>
          <t>Geometry</t>
        </is>
      </c>
      <c r="B421" s="12" t="inlineStr">
        <is>
          <t>Transformations</t>
        </is>
      </c>
      <c r="C421" s="13" t="inlineStr">
        <is>
          <t>Rotation with Centre (0,0) [MF40.15]</t>
        </is>
      </c>
      <c r="D421" s="12" t="inlineStr">
        <is>
          <t>This nugget has learning material and questions covering the topic of Rotation with Centre (0,0).</t>
        </is>
      </c>
      <c r="E421" s="12" t="inlineStr">
        <is>
          <t>d956c274-b811-4f73-b25d-120fb3622f55</t>
        </is>
      </c>
    </row>
    <row r="422" ht="45" customHeight="1">
      <c r="A422" s="12" t="inlineStr">
        <is>
          <t>Geometry</t>
        </is>
      </c>
      <c r="B422" s="12" t="inlineStr">
        <is>
          <t>Transformations</t>
        </is>
      </c>
      <c r="C422" s="13" t="inlineStr">
        <is>
          <t>Rotation with Centre (x,y) [MF40.16]</t>
        </is>
      </c>
      <c r="D422" s="12" t="inlineStr">
        <is>
          <t>This nugget has learning material and questions covering the topic of Rotation with Centre (x,y).</t>
        </is>
      </c>
      <c r="E422" s="12" t="inlineStr">
        <is>
          <t>0033d29f-ed61-466d-a8a0-d7c03d192178</t>
        </is>
      </c>
    </row>
    <row r="423" ht="45" customHeight="1">
      <c r="A423" s="12" t="inlineStr">
        <is>
          <t>Geometry</t>
        </is>
      </c>
      <c r="B423" s="12" t="inlineStr">
        <is>
          <t>Transformations</t>
        </is>
      </c>
      <c r="C423" s="13" t="inlineStr">
        <is>
          <t>Describing Rotation [MF40.17]</t>
        </is>
      </c>
      <c r="D423" s="12" t="inlineStr">
        <is>
          <t>This nugget has learning material and questions covering the topic of Describing Rotation.</t>
        </is>
      </c>
      <c r="E423" s="12" t="inlineStr">
        <is>
          <t>00a3ba76-8a7e-46c6-8ac3-8a9e1cd268d5</t>
        </is>
      </c>
    </row>
    <row r="424" ht="45" customHeight="1">
      <c r="A424" s="12" t="inlineStr">
        <is>
          <t>Geometry</t>
        </is>
      </c>
      <c r="B424" s="12" t="inlineStr">
        <is>
          <t>Transformations</t>
        </is>
      </c>
      <c r="C424" s="13" t="inlineStr">
        <is>
          <t>Diagnostic: Enlargements and Mixed Transformations (F) [MW00.15]</t>
        </is>
      </c>
      <c r="D424" s="12" t="inlineStr">
        <is>
          <t>This is a short diagnostic with questions on the topic of Enlargements and Mixed Transformations 1.</t>
        </is>
      </c>
      <c r="E424" s="12" t="inlineStr">
        <is>
          <t>b47ceba3-fd1a-4681-8111-5ab1f358e71a</t>
        </is>
      </c>
    </row>
    <row r="425" ht="45" customHeight="1">
      <c r="A425" s="12" t="inlineStr">
        <is>
          <t>Geometry</t>
        </is>
      </c>
      <c r="B425" s="12" t="inlineStr">
        <is>
          <t>Transformations</t>
        </is>
      </c>
      <c r="C425" s="13" t="inlineStr">
        <is>
          <t>Enlarging Shapes [MF40.07]</t>
        </is>
      </c>
      <c r="D425" s="12" t="inlineStr">
        <is>
          <t>This nugget has learning material and questions covering the topic of Enlarging Shapes.</t>
        </is>
      </c>
      <c r="E425" s="12" t="inlineStr">
        <is>
          <t>d62a0534-865a-47db-b1ff-6fde249dda74</t>
        </is>
      </c>
    </row>
    <row r="426" ht="45" customHeight="1">
      <c r="A426" s="12" t="inlineStr">
        <is>
          <t>Geometry</t>
        </is>
      </c>
      <c r="B426" s="12" t="inlineStr">
        <is>
          <t>Transformations</t>
        </is>
      </c>
      <c r="C426" s="13" t="inlineStr">
        <is>
          <t>Enlargement with Centre (0,0) [MF40.09]</t>
        </is>
      </c>
      <c r="D426" s="12" t="inlineStr">
        <is>
          <t>This nugget has learning material and questions covering the topic of Enlargement with Centre (0,0).</t>
        </is>
      </c>
      <c r="E426" s="12" t="inlineStr">
        <is>
          <t>59817b6c-164c-4c10-9a92-674e34d150cb</t>
        </is>
      </c>
    </row>
    <row r="427" ht="45" customHeight="1">
      <c r="A427" s="12" t="inlineStr">
        <is>
          <t>Geometry</t>
        </is>
      </c>
      <c r="B427" s="12" t="inlineStr">
        <is>
          <t>Transformations</t>
        </is>
      </c>
      <c r="C427" s="13" t="inlineStr">
        <is>
          <t>Enlargement with Centre (x,y) [MF40.10]</t>
        </is>
      </c>
      <c r="D427" s="12" t="inlineStr">
        <is>
          <t>This nugget has learning material and questions covering the topic of Enlargement with Centre (x,y).</t>
        </is>
      </c>
      <c r="E427" s="12" t="inlineStr">
        <is>
          <t>0b5c56c9-8ea2-4c85-9cbb-8c5c12835d4d</t>
        </is>
      </c>
    </row>
    <row r="428" ht="45" customHeight="1">
      <c r="A428" s="12" t="inlineStr">
        <is>
          <t>Geometry</t>
        </is>
      </c>
      <c r="B428" s="12" t="inlineStr">
        <is>
          <t>Transformations</t>
        </is>
      </c>
      <c r="C428" s="13" t="inlineStr">
        <is>
          <t>Describing Enlargements with an Integer Scale Factor [MF40.13]</t>
        </is>
      </c>
      <c r="D428" s="12" t="inlineStr">
        <is>
          <t>This nugget has learning material and questions covering the topic of Describing Enlargements with an Integer Scale Factor.</t>
        </is>
      </c>
      <c r="E428" s="12" t="inlineStr">
        <is>
          <t>9917945f-de60-430d-bc80-2424b6eef3f0</t>
        </is>
      </c>
    </row>
    <row r="429" ht="45" customHeight="1">
      <c r="A429" s="12" t="inlineStr">
        <is>
          <t>Geometry</t>
        </is>
      </c>
      <c r="B429" s="12" t="inlineStr">
        <is>
          <t>Transformations</t>
        </is>
      </c>
      <c r="C429" s="13" t="inlineStr">
        <is>
          <t>Describing Transformations [MF40.18]</t>
        </is>
      </c>
      <c r="D429" s="12" t="inlineStr">
        <is>
          <t>This nugget has learning material and questions covering the topic of Describing Transformations 1.</t>
        </is>
      </c>
      <c r="E429" s="12" t="inlineStr">
        <is>
          <t>4d2169c6-fd81-4002-956b-23dea49de085</t>
        </is>
      </c>
    </row>
    <row r="430" ht="45" customHeight="1">
      <c r="A430" s="12" t="inlineStr">
        <is>
          <t>Geometry</t>
        </is>
      </c>
      <c r="B430" s="12" t="inlineStr">
        <is>
          <t>Construction and Loci</t>
        </is>
      </c>
      <c r="C430" s="13" t="inlineStr">
        <is>
          <t>Diagnostic: Constructions and Loci (F) [MW00.16]</t>
        </is>
      </c>
      <c r="D430" s="12" t="inlineStr">
        <is>
          <t>This is a short diagnostic with questions on the topic of Constructions and Loci.</t>
        </is>
      </c>
      <c r="E430" s="12" t="inlineStr">
        <is>
          <t>93907aa3-70ac-4605-83a2-6f8b8e959039</t>
        </is>
      </c>
    </row>
    <row r="431" ht="45" customHeight="1">
      <c r="A431" s="12" t="inlineStr">
        <is>
          <t>Geometry</t>
        </is>
      </c>
      <c r="B431" s="12" t="inlineStr">
        <is>
          <t>Construction and Loci</t>
        </is>
      </c>
      <c r="C431" s="13" t="inlineStr">
        <is>
          <t>Using a Ruler [MF26.16]</t>
        </is>
      </c>
      <c r="D431" s="12" t="inlineStr">
        <is>
          <t xml:space="preserve">This nugget has questions on reading from a ruler to measure the length of a line segment in cm, to one decimal place. </t>
        </is>
      </c>
      <c r="E431" s="12" t="inlineStr">
        <is>
          <t>47f6e68e-d2d6-4504-88eb-aa6d7098880b</t>
        </is>
      </c>
    </row>
    <row r="432" ht="45" customHeight="1">
      <c r="A432" s="12" t="inlineStr">
        <is>
          <t>Geometry</t>
        </is>
      </c>
      <c r="B432" s="12" t="inlineStr">
        <is>
          <t>Construction and Loci</t>
        </is>
      </c>
      <c r="C432" s="13" t="inlineStr">
        <is>
          <t>Constructing Circles [MF42.01]</t>
        </is>
      </c>
      <c r="D432" s="12" t="inlineStr">
        <is>
          <t>This nugget has learning material and questions covering the topic of Constructing Circles.</t>
        </is>
      </c>
      <c r="E432" s="12" t="inlineStr">
        <is>
          <t>f74cca3b-0d56-4ded-b735-66bf365c30da</t>
        </is>
      </c>
    </row>
    <row r="433" ht="45" customHeight="1">
      <c r="A433" s="12" t="inlineStr">
        <is>
          <t>Geometry</t>
        </is>
      </c>
      <c r="B433" s="12" t="inlineStr">
        <is>
          <t>Construction and Loci</t>
        </is>
      </c>
      <c r="C433" s="13" t="inlineStr">
        <is>
          <t>Constructing an Equilateral Triangle [MF42.02]</t>
        </is>
      </c>
      <c r="D433" s="12" t="inlineStr">
        <is>
          <t>This nugget has learning material and questions covering the topic of Constructing an Equilateral Triangle.</t>
        </is>
      </c>
      <c r="E433" s="12" t="inlineStr">
        <is>
          <t>950e68b5-d00a-43cc-9c77-4eeb8971649b</t>
        </is>
      </c>
    </row>
    <row r="434" ht="45" customHeight="1">
      <c r="A434" s="12" t="inlineStr">
        <is>
          <t>Geometry</t>
        </is>
      </c>
      <c r="B434" s="12" t="inlineStr">
        <is>
          <t>Construction and Loci</t>
        </is>
      </c>
      <c r="C434" s="13" t="inlineStr">
        <is>
          <t>Constructing Triangles [MI42.10]</t>
        </is>
      </c>
      <c r="D434" s="12" t="inlineStr">
        <is>
          <t>This nugget has learning material and questions covering the topic of Constructing Triangles.</t>
        </is>
      </c>
      <c r="E434" s="12" t="inlineStr">
        <is>
          <t>504a424b-324b-4e94-b5bc-c1c0a492e123</t>
        </is>
      </c>
    </row>
    <row r="435" ht="45" customHeight="1">
      <c r="A435" s="12" t="inlineStr">
        <is>
          <t>Geometry</t>
        </is>
      </c>
      <c r="B435" s="12" t="inlineStr">
        <is>
          <t>Construction and Loci</t>
        </is>
      </c>
      <c r="C435" s="13" t="inlineStr">
        <is>
          <t>Perpendicular Bisector [MF42.03]</t>
        </is>
      </c>
      <c r="D435" s="12" t="inlineStr">
        <is>
          <t>This nugget has learning material and questions covering the topic of Perpendicular Bisectors.</t>
        </is>
      </c>
      <c r="E435" s="12" t="inlineStr">
        <is>
          <t>a2234bdd-8f32-486d-bcfa-3a96c1ee914e</t>
        </is>
      </c>
    </row>
    <row r="436" ht="45" customHeight="1">
      <c r="A436" s="12" t="inlineStr">
        <is>
          <t>Geometry</t>
        </is>
      </c>
      <c r="B436" s="12" t="inlineStr">
        <is>
          <t>Construction and Loci</t>
        </is>
      </c>
      <c r="C436" s="13" t="inlineStr">
        <is>
          <t>Angle Bisector [MF42.04]</t>
        </is>
      </c>
      <c r="D436" s="12" t="inlineStr">
        <is>
          <t>This nugget has learning material and questions covering the topic of Angle Bisectors.</t>
        </is>
      </c>
      <c r="E436" s="12" t="inlineStr">
        <is>
          <t>fba8c169-e804-48d0-8f54-cb008f7fcecf</t>
        </is>
      </c>
    </row>
    <row r="437" ht="45" customHeight="1">
      <c r="A437" s="12" t="inlineStr">
        <is>
          <t>Area, Perimeter and Volume</t>
        </is>
      </c>
      <c r="B437" s="12" t="inlineStr">
        <is>
          <t>Area and Perimeter</t>
        </is>
      </c>
      <c r="C437" s="13" t="inlineStr">
        <is>
          <t>Diagnostic: Perimeter [MF00.45]</t>
        </is>
      </c>
      <c r="D437" s="12" t="inlineStr">
        <is>
          <t>This is a short diagnostic with questions on the topic of Perimeter.</t>
        </is>
      </c>
      <c r="E437" s="12" t="inlineStr">
        <is>
          <t>669fdbe4-a56e-4da1-a23b-34a78a5df3fd</t>
        </is>
      </c>
    </row>
    <row r="438" ht="45" customHeight="1">
      <c r="A438" s="12" t="inlineStr">
        <is>
          <t>Area, Perimeter and Volume</t>
        </is>
      </c>
      <c r="B438" s="12" t="inlineStr">
        <is>
          <t>Area and Perimeter</t>
        </is>
      </c>
      <c r="C438" s="13" t="inlineStr">
        <is>
          <t>Perimeter by Counting [MF30.01]</t>
        </is>
      </c>
      <c r="D438" s="12" t="inlineStr">
        <is>
          <t>This nugget has learning material and questions covering the topic of Perimeter by Counting.</t>
        </is>
      </c>
      <c r="E438" s="12" t="inlineStr">
        <is>
          <t>3ac009c6-1f67-4465-bb62-0978b4b1e64a</t>
        </is>
      </c>
    </row>
    <row r="439" ht="45" customHeight="1">
      <c r="A439" s="12" t="inlineStr">
        <is>
          <t>Area, Perimeter and Volume</t>
        </is>
      </c>
      <c r="B439" s="12" t="inlineStr">
        <is>
          <t>Area and Perimeter</t>
        </is>
      </c>
      <c r="C439" s="13" t="inlineStr">
        <is>
          <t>Perimeter of Regular Shapes 1: Calculate Perimeter [MF30.02]</t>
        </is>
      </c>
      <c r="D439" s="12" t="inlineStr">
        <is>
          <t>This nugget has learning material and questions covering the topic of the Perimeter of Regular Shapes 1.</t>
        </is>
      </c>
      <c r="E439" s="12" t="inlineStr">
        <is>
          <t>0305e05b-c8aa-4289-87ee-7df4de44fb7c</t>
        </is>
      </c>
    </row>
    <row r="440" ht="45" customHeight="1">
      <c r="A440" s="12" t="inlineStr">
        <is>
          <t>Area, Perimeter and Volume</t>
        </is>
      </c>
      <c r="B440" s="12" t="inlineStr">
        <is>
          <t>Area and Perimeter</t>
        </is>
      </c>
      <c r="C440" s="13" t="inlineStr">
        <is>
          <t>Perimeter of Regular Shapes 2: Calculate Side Length [MF30.03]</t>
        </is>
      </c>
      <c r="D440" s="12" t="inlineStr">
        <is>
          <t>This nugget has learning material and questions covering the topic of the Perimeter of Regular Shapes 2.</t>
        </is>
      </c>
      <c r="E440" s="12" t="inlineStr">
        <is>
          <t>2c943e26-9638-4168-9432-ee78860c9b23</t>
        </is>
      </c>
    </row>
    <row r="441" ht="45" customHeight="1">
      <c r="A441" s="12" t="inlineStr">
        <is>
          <t>Area, Perimeter and Volume</t>
        </is>
      </c>
      <c r="B441" s="12" t="inlineStr">
        <is>
          <t>Area and Perimeter</t>
        </is>
      </c>
      <c r="C441" s="13" t="inlineStr">
        <is>
          <t>Perimeter of Composite Shapes 1 [MF30.04]</t>
        </is>
      </c>
      <c r="D441" s="12" t="inlineStr">
        <is>
          <t>This nugget has learning material and questions covering the topic of the Perimeter of Composite Shapes 1.</t>
        </is>
      </c>
      <c r="E441" s="12" t="inlineStr">
        <is>
          <t>6876f02b-ab8a-4c71-84d3-945620b78dc6</t>
        </is>
      </c>
    </row>
    <row r="442" ht="45" customHeight="1">
      <c r="A442" s="12" t="inlineStr">
        <is>
          <t>Area, Perimeter and Volume</t>
        </is>
      </c>
      <c r="B442" s="12" t="inlineStr">
        <is>
          <t>Area and Perimeter</t>
        </is>
      </c>
      <c r="C442" s="13" t="inlineStr">
        <is>
          <t>Perimeter of Composite Shapes 2: Worded Context [MF30.05]</t>
        </is>
      </c>
      <c r="D44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42" s="12" t="inlineStr">
        <is>
          <t>8e8a2814-b2c5-481d-aaf1-e4e6fe866bcc</t>
        </is>
      </c>
    </row>
    <row r="443" ht="45" customHeight="1">
      <c r="A443" s="12" t="inlineStr">
        <is>
          <t>Area, Perimeter and Volume</t>
        </is>
      </c>
      <c r="B443" s="12" t="inlineStr">
        <is>
          <t>Area and Perimeter</t>
        </is>
      </c>
      <c r="C443" s="13" t="inlineStr">
        <is>
          <t>Perimeter and Algebra [MF30.06]</t>
        </is>
      </c>
      <c r="D443" s="12" t="inlineStr">
        <is>
          <t>This nugget has learning material and questions covering the topic of the Perimeter and Algebra.</t>
        </is>
      </c>
      <c r="E443" s="12" t="inlineStr">
        <is>
          <t>f109fc17-dc38-4d1b-aafe-0ce0f0047ec1</t>
        </is>
      </c>
    </row>
    <row r="444" ht="45" customHeight="1">
      <c r="A444" s="12" t="inlineStr">
        <is>
          <t>Area, Perimeter and Volume</t>
        </is>
      </c>
      <c r="B444" s="12" t="inlineStr">
        <is>
          <t>Area and Perimeter</t>
        </is>
      </c>
      <c r="C444" s="13" t="inlineStr">
        <is>
          <t>Diagnostic: Area [MF00.46]</t>
        </is>
      </c>
      <c r="D444" s="12" t="inlineStr">
        <is>
          <t>This is a short diagnostic with questions on the topic of Area.</t>
        </is>
      </c>
      <c r="E444" s="12" t="inlineStr">
        <is>
          <t>a27ed883-e413-49af-ada6-dad01fa1ce8f</t>
        </is>
      </c>
    </row>
    <row r="445" ht="45" customHeight="1">
      <c r="A445" s="12" t="inlineStr">
        <is>
          <t>Area, Perimeter and Volume</t>
        </is>
      </c>
      <c r="B445" s="12" t="inlineStr">
        <is>
          <t>Area and Perimeter</t>
        </is>
      </c>
      <c r="C445" s="13" t="inlineStr">
        <is>
          <t>Area by Counting Squares [MF31.01]</t>
        </is>
      </c>
      <c r="D445" s="12" t="inlineStr">
        <is>
          <t>This nugget has learning material and questions covering the topic of Areas by Counting Squares.</t>
        </is>
      </c>
      <c r="E445" s="12" t="inlineStr">
        <is>
          <t>3d8b3373-5eba-474f-9af0-40f978588a70</t>
        </is>
      </c>
    </row>
    <row r="446" ht="45" customHeight="1">
      <c r="A446" s="12" t="inlineStr">
        <is>
          <t>Area, Perimeter and Volume</t>
        </is>
      </c>
      <c r="B446" s="12" t="inlineStr">
        <is>
          <t>Area and Perimeter</t>
        </is>
      </c>
      <c r="C446" s="13" t="inlineStr">
        <is>
          <t>Estimating Area [MF31.02]</t>
        </is>
      </c>
      <c r="D446" s="12" t="inlineStr">
        <is>
          <t>This nugget has learning material and questions covering the topic of Estimating Area.</t>
        </is>
      </c>
      <c r="E446" s="12" t="inlineStr">
        <is>
          <t>27dd2dc1-b2fa-4717-b535-508070f8ea1b</t>
        </is>
      </c>
    </row>
    <row r="447" ht="45" customHeight="1">
      <c r="A447" s="12" t="inlineStr">
        <is>
          <t>Area, Perimeter and Volume</t>
        </is>
      </c>
      <c r="B447" s="12" t="inlineStr">
        <is>
          <t>Area and Perimeter</t>
        </is>
      </c>
      <c r="C447" s="13" t="inlineStr">
        <is>
          <t>Area of Squares, Rectangles and Parallelograms [MF31.03]</t>
        </is>
      </c>
      <c r="D447" s="12" t="inlineStr">
        <is>
          <t>This nugget has learning material and questions covering the topic of the Area of Squares, Rectangles and Parallelograms.</t>
        </is>
      </c>
      <c r="E447" s="12" t="inlineStr">
        <is>
          <t>b730043c-6004-43d2-b60d-00ae3e7e70bf</t>
        </is>
      </c>
    </row>
    <row r="448" ht="45" customHeight="1">
      <c r="A448" s="12" t="inlineStr">
        <is>
          <t>Area, Perimeter and Volume</t>
        </is>
      </c>
      <c r="B448" s="12" t="inlineStr">
        <is>
          <t>Area and Perimeter</t>
        </is>
      </c>
      <c r="C448" s="13" t="inlineStr">
        <is>
          <t>Area of Right Angled Triangles [MF31.04]</t>
        </is>
      </c>
      <c r="D448" s="12" t="inlineStr">
        <is>
          <t>This nugget has learning material and questions covering the topic of the Area of Right Angled Triangles.</t>
        </is>
      </c>
      <c r="E448" s="12" t="inlineStr">
        <is>
          <t>1c206425-6f75-4780-9524-da958f6f9acd</t>
        </is>
      </c>
    </row>
    <row r="449" ht="45" customHeight="1">
      <c r="A449" s="12" t="inlineStr">
        <is>
          <t>Area, Perimeter and Volume</t>
        </is>
      </c>
      <c r="B449" s="12" t="inlineStr">
        <is>
          <t>Area and Perimeter</t>
        </is>
      </c>
      <c r="C449" s="13" t="inlineStr">
        <is>
          <t>Area of Triangles [MF31.05]</t>
        </is>
      </c>
      <c r="D449" s="12" t="inlineStr">
        <is>
          <t>This nugget has learning material and questions covering the topic of the Area of Triangles.</t>
        </is>
      </c>
      <c r="E449" s="12" t="inlineStr">
        <is>
          <t>6a1e573c-8343-4d84-88b7-da829a119cd9</t>
        </is>
      </c>
    </row>
    <row r="450" ht="45" customHeight="1">
      <c r="A450" s="12" t="inlineStr">
        <is>
          <t>Area, Perimeter and Volume</t>
        </is>
      </c>
      <c r="B450" s="12" t="inlineStr">
        <is>
          <t>Area and Perimeter</t>
        </is>
      </c>
      <c r="C450" s="13" t="inlineStr">
        <is>
          <t>Area of Composite Shapes 1: Adding [MF31.06]</t>
        </is>
      </c>
      <c r="D450" s="12" t="inlineStr">
        <is>
          <t>This nugget has learning material and questions covering the topic of the Area of Composite Shapes 1.</t>
        </is>
      </c>
      <c r="E450" s="12" t="inlineStr">
        <is>
          <t>7c3e4b1e-2cfa-4260-a339-9bf868a41d30</t>
        </is>
      </c>
    </row>
    <row r="451" ht="45" customHeight="1">
      <c r="A451" s="12" t="inlineStr">
        <is>
          <t>Area, Perimeter and Volume</t>
        </is>
      </c>
      <c r="B451" s="12" t="inlineStr">
        <is>
          <t>Area and Perimeter</t>
        </is>
      </c>
      <c r="C451" s="13" t="inlineStr">
        <is>
          <t>Area of Trapeziums [MF31.07]</t>
        </is>
      </c>
      <c r="D451" s="12" t="inlineStr">
        <is>
          <t>This nugget has learning material and questions covering the topic of the Area of Trapeziums.</t>
        </is>
      </c>
      <c r="E451" s="12" t="inlineStr">
        <is>
          <t>3ad082e0-8ab4-42f4-a141-7856d05a6ef1</t>
        </is>
      </c>
    </row>
    <row r="452" ht="45" customHeight="1">
      <c r="A452" s="12" t="inlineStr">
        <is>
          <t>Area, Perimeter and Volume</t>
        </is>
      </c>
      <c r="B452" s="12" t="inlineStr">
        <is>
          <t>Area and Perimeter</t>
        </is>
      </c>
      <c r="C452" s="13" t="inlineStr">
        <is>
          <t>Area of Composite Shapes 2: Subtracting [MF31.08]</t>
        </is>
      </c>
      <c r="D452" s="12" t="inlineStr">
        <is>
          <t>This nugget has learning material and questions covering the topic of the Area of Composite Shapes 2.</t>
        </is>
      </c>
      <c r="E452" s="12" t="inlineStr">
        <is>
          <t>41eee480-2c78-45b1-ad41-42ee3e316589</t>
        </is>
      </c>
    </row>
    <row r="453" ht="45" customHeight="1">
      <c r="A453" s="12" t="inlineStr">
        <is>
          <t>Area, Perimeter and Volume</t>
        </is>
      </c>
      <c r="B453" s="12" t="inlineStr">
        <is>
          <t>Area and Perimeter</t>
        </is>
      </c>
      <c r="C453" s="13" t="inlineStr">
        <is>
          <t>Area and Algebra [MF31.09]</t>
        </is>
      </c>
      <c r="D453" s="12" t="inlineStr">
        <is>
          <t>This nugget has learning material and questions covering the topic of Area and Algebra.</t>
        </is>
      </c>
      <c r="E453" s="12" t="inlineStr">
        <is>
          <t>42eb911c-7910-4c4f-aaa6-4a9d5cf21d42</t>
        </is>
      </c>
    </row>
    <row r="454" ht="45" customHeight="1">
      <c r="A454" s="12" t="inlineStr">
        <is>
          <t>Area, Perimeter and Volume</t>
        </is>
      </c>
      <c r="B454" s="12" t="inlineStr">
        <is>
          <t>Area and Perimeter</t>
        </is>
      </c>
      <c r="C454" s="13" t="inlineStr">
        <is>
          <t>Area Problem Solving [MF31.10]</t>
        </is>
      </c>
      <c r="D454" s="12" t="inlineStr">
        <is>
          <t>This nugget covers how to approach multi-stage problem solving questions using area for triangles, rectangles, squares, trapeziums and parallelograms.</t>
        </is>
      </c>
      <c r="E454" s="12" t="inlineStr">
        <is>
          <t>7f01b502-160a-4c59-a527-8281979fd464</t>
        </is>
      </c>
    </row>
    <row r="455" ht="45" customHeight="1">
      <c r="A455" s="12" t="inlineStr">
        <is>
          <t>Area, Perimeter and Volume</t>
        </is>
      </c>
      <c r="B455" s="12" t="inlineStr">
        <is>
          <t>Circles</t>
        </is>
      </c>
      <c r="C455" s="13" t="inlineStr">
        <is>
          <t>Diagnostic: Circles: Circumference (F/I) [MW00.12]</t>
        </is>
      </c>
      <c r="D455" s="12" t="inlineStr">
        <is>
          <t>This is a short diagnostic with questions on the topic of Circles: Circumference.</t>
        </is>
      </c>
      <c r="E455" s="12" t="inlineStr">
        <is>
          <t>fd03ee5c-a26f-44ab-934f-76b68efd277b</t>
        </is>
      </c>
    </row>
    <row r="456" ht="45" customHeight="1">
      <c r="A456" s="12" t="inlineStr">
        <is>
          <t>Area, Perimeter and Volume</t>
        </is>
      </c>
      <c r="B456" s="12" t="inlineStr">
        <is>
          <t>Circles</t>
        </is>
      </c>
      <c r="C456" s="13" t="inlineStr">
        <is>
          <t>Circumference: From Diameter [MF32.02]</t>
        </is>
      </c>
      <c r="D456" s="12" t="inlineStr">
        <is>
          <t>This nugget has learning material and questions covering the topic of Circumference: From Diameter.</t>
        </is>
      </c>
      <c r="E456" s="12" t="inlineStr">
        <is>
          <t>d238e444-f413-40b3-8170-821683a42f97</t>
        </is>
      </c>
    </row>
    <row r="457" ht="45" customHeight="1">
      <c r="A457" s="12" t="inlineStr">
        <is>
          <t>Area, Perimeter and Volume</t>
        </is>
      </c>
      <c r="B457" s="12" t="inlineStr">
        <is>
          <t>Circles</t>
        </is>
      </c>
      <c r="C457" s="13" t="inlineStr">
        <is>
          <t>Circumference: From Radius [MF32.01]</t>
        </is>
      </c>
      <c r="D457" s="12" t="inlineStr">
        <is>
          <t>This nugget contains questions on finding the circumference given the radius of a circle. Some questions ask for the exact value in terms of π and some questions require the use of a calculator and the answer to be rounded to one decimal place.</t>
        </is>
      </c>
      <c r="E457" s="12" t="inlineStr">
        <is>
          <t>26dc1114-b3cd-4d71-9b02-ced946b0a972</t>
        </is>
      </c>
    </row>
    <row r="458" ht="45" customHeight="1">
      <c r="A458" s="12" t="inlineStr">
        <is>
          <t>Area, Perimeter and Volume</t>
        </is>
      </c>
      <c r="B458" s="12" t="inlineStr">
        <is>
          <t>Circles</t>
        </is>
      </c>
      <c r="C458" s="13" t="inlineStr">
        <is>
          <t>Circumference [MF32.03]</t>
        </is>
      </c>
      <c r="D458" s="12" t="inlineStr">
        <is>
          <t>This nugget has learning material and questions covering the topic of Circumference.</t>
        </is>
      </c>
      <c r="E458" s="12" t="inlineStr">
        <is>
          <t>b64320e2-7bc8-4411-ab5d-c22b3417d009</t>
        </is>
      </c>
    </row>
    <row r="459" ht="45" customHeight="1">
      <c r="A459" s="12" t="inlineStr">
        <is>
          <t>Area, Perimeter and Volume</t>
        </is>
      </c>
      <c r="B459" s="12" t="inlineStr">
        <is>
          <t>Circles</t>
        </is>
      </c>
      <c r="C459" s="13" t="inlineStr">
        <is>
          <t>Using the Circumference to find the Radius or Diameter [MF32.04]</t>
        </is>
      </c>
      <c r="D459" s="12" t="inlineStr">
        <is>
          <t>This nugget has learning material and questions covering the topic of Using the Circumference to find the Radius or Diameter.</t>
        </is>
      </c>
      <c r="E459" s="12" t="inlineStr">
        <is>
          <t>d4ff50c4-c343-41e0-8070-9c4ca06be97b</t>
        </is>
      </c>
    </row>
    <row r="460" ht="45" customHeight="1">
      <c r="A460" s="12" t="inlineStr">
        <is>
          <t>Area, Perimeter and Volume</t>
        </is>
      </c>
      <c r="B460" s="12" t="inlineStr">
        <is>
          <t>Circles</t>
        </is>
      </c>
      <c r="C460" s="13" t="inlineStr">
        <is>
          <t>Perimeter of Part Circles [MF32.05]</t>
        </is>
      </c>
      <c r="D460" s="12" t="inlineStr">
        <is>
          <t>This nugget has learning material and questions covering the topic of the Perimeter of Part Circles.</t>
        </is>
      </c>
      <c r="E460" s="12" t="inlineStr">
        <is>
          <t>3672821d-32c2-4480-ab28-1e9ecd2d1a29</t>
        </is>
      </c>
    </row>
    <row r="461" ht="45" customHeight="1">
      <c r="A461" s="12" t="inlineStr">
        <is>
          <t>Area, Perimeter and Volume</t>
        </is>
      </c>
      <c r="B461" s="12" t="inlineStr">
        <is>
          <t>Circles</t>
        </is>
      </c>
      <c r="C461" s="13" t="inlineStr">
        <is>
          <t>Perimeter of Composite Shapes with Part Circles [MF32.06]</t>
        </is>
      </c>
      <c r="D461" s="12" t="inlineStr">
        <is>
          <t>This nugget has learning material and questions covering the topic of  the Perimeter of Composite Shapes with Part Circles.</t>
        </is>
      </c>
      <c r="E461" s="12" t="inlineStr">
        <is>
          <t>7d420ea2-f68b-49f2-875f-7d1e451942d7</t>
        </is>
      </c>
    </row>
    <row r="462" ht="45" customHeight="1">
      <c r="A462" s="12" t="inlineStr">
        <is>
          <t>Area, Perimeter and Volume</t>
        </is>
      </c>
      <c r="B462" s="12" t="inlineStr">
        <is>
          <t>Circles</t>
        </is>
      </c>
      <c r="C462" s="13" t="inlineStr">
        <is>
          <t>Diagnostic: Circles: Area (F/I) [MW00.13]</t>
        </is>
      </c>
      <c r="D462" s="12" t="inlineStr">
        <is>
          <t>This is a short diagnostic with questions on the topic of Circles: Area.</t>
        </is>
      </c>
      <c r="E462" s="12" t="inlineStr">
        <is>
          <t>78d58183-14a9-4675-a80b-568a00e6fbf5</t>
        </is>
      </c>
    </row>
    <row r="463" ht="45" customHeight="1">
      <c r="A463" s="12" t="inlineStr">
        <is>
          <t>Area, Perimeter and Volume</t>
        </is>
      </c>
      <c r="B463" s="12" t="inlineStr">
        <is>
          <t>Circles</t>
        </is>
      </c>
      <c r="C463" s="13" t="inlineStr">
        <is>
          <t>Area of a Circle: From Radius [MF32.07]</t>
        </is>
      </c>
      <c r="D463" s="12" t="inlineStr">
        <is>
          <t>This nugget has learning material and questions covering the topic of Area of a Circle: From Radius.</t>
        </is>
      </c>
      <c r="E463" s="12" t="inlineStr">
        <is>
          <t>f686e547-81a7-4793-ba81-d14c3ae963dc</t>
        </is>
      </c>
    </row>
    <row r="464" ht="45" customHeight="1">
      <c r="A464" s="12" t="inlineStr">
        <is>
          <t>Area, Perimeter and Volume</t>
        </is>
      </c>
      <c r="B464" s="12" t="inlineStr">
        <is>
          <t>Circles</t>
        </is>
      </c>
      <c r="C464" s="13" t="inlineStr">
        <is>
          <t>Area of a Circle: From Diameter [MF32.08]</t>
        </is>
      </c>
      <c r="D464" s="12" t="inlineStr">
        <is>
          <t>This nugget has learning material and questions covering the topic of Area of a Circle: From Diameter.</t>
        </is>
      </c>
      <c r="E464" s="12" t="inlineStr">
        <is>
          <t>112233e2-48e3-4821-b52d-9341a113736b</t>
        </is>
      </c>
    </row>
    <row r="465" ht="45" customHeight="1">
      <c r="A465" s="12" t="inlineStr">
        <is>
          <t>Area, Perimeter and Volume</t>
        </is>
      </c>
      <c r="B465" s="12" t="inlineStr">
        <is>
          <t>Circles</t>
        </is>
      </c>
      <c r="C465" s="13" t="inlineStr">
        <is>
          <t>Area of a Circle [MF32.09]</t>
        </is>
      </c>
      <c r="D465" s="12" t="inlineStr">
        <is>
          <t>This nugget has learning material and questions covering the topic of Area of a Circle.</t>
        </is>
      </c>
      <c r="E465" s="12" t="inlineStr">
        <is>
          <t>e2491cbb-155d-4b19-b72c-3029ddc474a6</t>
        </is>
      </c>
    </row>
    <row r="466" ht="45" customHeight="1">
      <c r="A466" s="12" t="inlineStr">
        <is>
          <t>Area, Perimeter and Volume</t>
        </is>
      </c>
      <c r="B466" s="12" t="inlineStr">
        <is>
          <t>Circles</t>
        </is>
      </c>
      <c r="C466" s="13" t="inlineStr">
        <is>
          <t>Using the Area of a Circle to find the Radius or Diameter [MF32.10]</t>
        </is>
      </c>
      <c r="D466" s="12" t="inlineStr">
        <is>
          <t>This nugget has learning material and questions covering the topic of Using the Area of a Circle to find the Radius of Diameter.</t>
        </is>
      </c>
      <c r="E466" s="12" t="inlineStr">
        <is>
          <t>9a2884fd-a59b-4b53-b904-86a8ec63bbe4</t>
        </is>
      </c>
    </row>
    <row r="467" ht="45" customHeight="1">
      <c r="A467" s="12" t="inlineStr">
        <is>
          <t>Area, Perimeter and Volume</t>
        </is>
      </c>
      <c r="B467" s="12" t="inlineStr">
        <is>
          <t>Circles</t>
        </is>
      </c>
      <c r="C467" s="13" t="inlineStr">
        <is>
          <t>Areas of Part Circles [MF32.11]</t>
        </is>
      </c>
      <c r="D467" s="12" t="inlineStr">
        <is>
          <t>This nugget has learning material and questions covering the topic of the Area of Part Circles.</t>
        </is>
      </c>
      <c r="E467" s="12" t="inlineStr">
        <is>
          <t>b8014363-7fc0-440b-b9f8-af4156913f54</t>
        </is>
      </c>
    </row>
    <row r="468" ht="45" customHeight="1">
      <c r="A468" s="12" t="inlineStr">
        <is>
          <t>Area, Perimeter and Volume</t>
        </is>
      </c>
      <c r="B468" s="12" t="inlineStr">
        <is>
          <t>Circles</t>
        </is>
      </c>
      <c r="C468" s="13" t="inlineStr">
        <is>
          <t>Areas of Composite Shapes with Part Circles [MF32.12]</t>
        </is>
      </c>
      <c r="D468" s="12" t="inlineStr">
        <is>
          <t>This nugget contains learning material and questions on finding areas of composite shapes with part circles.</t>
        </is>
      </c>
      <c r="E468" s="12" t="inlineStr">
        <is>
          <t>82bd6c91-c5de-47d7-a46f-685fbd8aa7c1</t>
        </is>
      </c>
    </row>
    <row r="469" ht="45" customHeight="1">
      <c r="A469" s="12" t="inlineStr">
        <is>
          <t>Area, Perimeter and Volume</t>
        </is>
      </c>
      <c r="B469" s="12" t="inlineStr">
        <is>
          <t>Volume and Surface Area</t>
        </is>
      </c>
      <c r="C469" s="13" t="inlineStr">
        <is>
          <t>Diagnostic: Volume and Surface Area (F) [MW00.38]</t>
        </is>
      </c>
      <c r="D469" s="12" t="inlineStr">
        <is>
          <t>This is a short diagnostic assessment covering the topic of Volume and Surface Area.</t>
        </is>
      </c>
      <c r="E469" s="12" t="inlineStr">
        <is>
          <t>7e1e8e10-cdfc-4756-b673-ceb99b13cdc0</t>
        </is>
      </c>
    </row>
    <row r="470" ht="45" customHeight="1">
      <c r="A470" s="12" t="inlineStr">
        <is>
          <t>Area, Perimeter and Volume</t>
        </is>
      </c>
      <c r="B470" s="12" t="inlineStr">
        <is>
          <t>Volume and Surface Area</t>
        </is>
      </c>
      <c r="C470" s="13" t="inlineStr">
        <is>
          <t>Counting Cubes [MF34.01]</t>
        </is>
      </c>
      <c r="D470" s="12" t="inlineStr">
        <is>
          <t>This nugget has learning material and questions covering the topic of Counting Cubes.</t>
        </is>
      </c>
      <c r="E470" s="12" t="inlineStr">
        <is>
          <t>cdabbed5-4d39-4d4d-b121-f292f9195208</t>
        </is>
      </c>
    </row>
    <row r="471" ht="45" customHeight="1">
      <c r="A471" s="12" t="inlineStr">
        <is>
          <t>Area, Perimeter and Volume</t>
        </is>
      </c>
      <c r="B471" s="12" t="inlineStr">
        <is>
          <t>Volume and Surface Area</t>
        </is>
      </c>
      <c r="C471" s="13" t="inlineStr">
        <is>
          <t>Volume of Cubes and Cuboids [MF34.02]</t>
        </is>
      </c>
      <c r="D471" s="12" t="inlineStr">
        <is>
          <t>This nugget has learning material and questions covering the topic of the Volume of Cubes and Cuboids.</t>
        </is>
      </c>
      <c r="E471" s="12" t="inlineStr">
        <is>
          <t>620abbcb-221f-4760-9d90-1df267223a20</t>
        </is>
      </c>
    </row>
    <row r="472" ht="45" customHeight="1">
      <c r="A472" s="12" t="inlineStr">
        <is>
          <t>Area, Perimeter and Volume</t>
        </is>
      </c>
      <c r="B472" s="12" t="inlineStr">
        <is>
          <t>Volume and Surface Area</t>
        </is>
      </c>
      <c r="C472" s="13" t="inlineStr">
        <is>
          <t>Volume of Cubes and Cuboids with Missing Side(s) [MF34.03]</t>
        </is>
      </c>
      <c r="D472" s="12" t="inlineStr">
        <is>
          <t>This nugget has learning material and questions covering the topic of the Volume of Cubes and Cuboids with Missing Side(s).</t>
        </is>
      </c>
      <c r="E472" s="12" t="inlineStr">
        <is>
          <t>76261676-fbcb-40e9-846c-a7161d7cdd4c</t>
        </is>
      </c>
    </row>
    <row r="473" ht="45" customHeight="1">
      <c r="A473" s="12" t="inlineStr">
        <is>
          <t>Area, Perimeter and Volume</t>
        </is>
      </c>
      <c r="B473" s="12" t="inlineStr">
        <is>
          <t>Volume and Surface 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Probability</t>
        </is>
      </c>
      <c r="B474" s="12" t="inlineStr">
        <is>
          <t>Calculating Probability</t>
        </is>
      </c>
      <c r="C474" s="13" t="inlineStr">
        <is>
          <t>Diagnostic: Calculating Probability (F) [MW00.17]</t>
        </is>
      </c>
      <c r="D474" s="12" t="inlineStr">
        <is>
          <t>This is a short diagnostic with questions on the topic of Probability 1.</t>
        </is>
      </c>
      <c r="E474" s="12" t="inlineStr">
        <is>
          <t>709e0d75-0eef-4039-b2b2-c7804bb9dbfd</t>
        </is>
      </c>
    </row>
    <row r="475" ht="45" customHeight="1">
      <c r="A475" s="12" t="inlineStr">
        <is>
          <t>Probability</t>
        </is>
      </c>
      <c r="B475" s="12" t="inlineStr">
        <is>
          <t>Calculating Probability</t>
        </is>
      </c>
      <c r="C475" s="13" t="inlineStr">
        <is>
          <t>Probability Scale in Words [MF46.01]</t>
        </is>
      </c>
      <c r="D475" s="12" t="inlineStr">
        <is>
          <t>This nugget has learning material and questions covering the topic of Probability Scale in Words.</t>
        </is>
      </c>
      <c r="E475" s="12" t="inlineStr">
        <is>
          <t>0e35af1f-b210-448c-9ae9-b3c365ebbe92</t>
        </is>
      </c>
    </row>
    <row r="476" ht="45" customHeight="1">
      <c r="A476" s="12" t="inlineStr">
        <is>
          <t>Probability</t>
        </is>
      </c>
      <c r="B476" s="12" t="inlineStr">
        <is>
          <t>Calculating Probability</t>
        </is>
      </c>
      <c r="C476" s="13" t="inlineStr">
        <is>
          <t>Probability Scale in Numbers [MF46.02]</t>
        </is>
      </c>
      <c r="D476" s="12" t="inlineStr">
        <is>
          <t>This nugget has learning material and questions covering the topic of Probability Scale in Numbers.</t>
        </is>
      </c>
      <c r="E476" s="12" t="inlineStr">
        <is>
          <t>0b3d3a0b-790a-4727-b0e3-d3880ab17393</t>
        </is>
      </c>
    </row>
    <row r="477" ht="45" customHeight="1">
      <c r="A477" s="12" t="inlineStr">
        <is>
          <t>Probability</t>
        </is>
      </c>
      <c r="B477" s="12" t="inlineStr">
        <is>
          <t>Calculating Probability</t>
        </is>
      </c>
      <c r="C477" s="13" t="inlineStr">
        <is>
          <t>Calculating Probability [MF46.03]</t>
        </is>
      </c>
      <c r="D477" s="12" t="inlineStr">
        <is>
          <t>This nugget has learning material and questions covering the topic of Calculating Probability.</t>
        </is>
      </c>
      <c r="E477" s="12" t="inlineStr">
        <is>
          <t>481c0879-9d89-4966-b79c-a70e8f602e5e</t>
        </is>
      </c>
    </row>
    <row r="478" ht="45" customHeight="1">
      <c r="A478" s="12" t="inlineStr">
        <is>
          <t>Probability</t>
        </is>
      </c>
      <c r="B478" s="12" t="inlineStr">
        <is>
          <t>Calculating Probability</t>
        </is>
      </c>
      <c r="C478" s="13" t="inlineStr">
        <is>
          <t>Two Way Tables: Probability [MF46.05]</t>
        </is>
      </c>
      <c r="D478" s="12" t="inlineStr">
        <is>
          <t>This nugget has learning material and questions covering the topic of Two Way Tables: Probability.</t>
        </is>
      </c>
      <c r="E478" s="12" t="inlineStr">
        <is>
          <t>eaeb040e-1f99-4d14-af15-f52e91632f0b</t>
        </is>
      </c>
    </row>
    <row r="479" ht="45" customHeight="1">
      <c r="A479" s="12" t="inlineStr">
        <is>
          <t>Probability</t>
        </is>
      </c>
      <c r="B479" s="12" t="inlineStr">
        <is>
          <t>Calculating Probability</t>
        </is>
      </c>
      <c r="C479" s="13" t="inlineStr">
        <is>
          <t>Listing Outcomes [MF46.06]</t>
        </is>
      </c>
      <c r="D479" s="12" t="inlineStr">
        <is>
          <t>This nugget has learning material and questions covering the topic of Listing Outcomes.</t>
        </is>
      </c>
      <c r="E479" s="12" t="inlineStr">
        <is>
          <t>b8d97ce9-060d-4036-b6ee-4fa4cb831d36</t>
        </is>
      </c>
    </row>
    <row r="480" ht="45" customHeight="1">
      <c r="A480" s="12" t="inlineStr">
        <is>
          <t>Probability</t>
        </is>
      </c>
      <c r="B480" s="12" t="inlineStr">
        <is>
          <t>Calculating Probability</t>
        </is>
      </c>
      <c r="C480" s="13" t="inlineStr">
        <is>
          <t>Sample Spaces [MF46.07]</t>
        </is>
      </c>
      <c r="D480" s="12" t="inlineStr">
        <is>
          <t>This nugget has learning material and questions covering the topic of Sample Spaces.</t>
        </is>
      </c>
      <c r="E480" s="12" t="inlineStr">
        <is>
          <t>3e1cec37-9b16-4fe1-8e52-79e7a352a760</t>
        </is>
      </c>
    </row>
    <row r="481" ht="45" customHeight="1">
      <c r="A481" s="12" t="inlineStr">
        <is>
          <t>Probability</t>
        </is>
      </c>
      <c r="B481" s="12" t="inlineStr">
        <is>
          <t>Calculating Probability</t>
        </is>
      </c>
      <c r="C481" s="13" t="inlineStr">
        <is>
          <t>Relative Frequency [MF46.08]</t>
        </is>
      </c>
      <c r="D481" s="12" t="inlineStr">
        <is>
          <t>This nugget has learning material and questions covering the topic of Relative Frequency.</t>
        </is>
      </c>
      <c r="E481" s="12" t="inlineStr">
        <is>
          <t>28dfc1d7-2558-4bcc-a963-855dbb3c2a6d</t>
        </is>
      </c>
    </row>
    <row r="482" ht="45" customHeight="1">
      <c r="A482" s="12" t="inlineStr">
        <is>
          <t>Probability</t>
        </is>
      </c>
      <c r="B482" s="12" t="inlineStr">
        <is>
          <t>Calculating Probability</t>
        </is>
      </c>
      <c r="C482" s="13" t="inlineStr">
        <is>
          <t>Expected Frequency [MF46.09]</t>
        </is>
      </c>
      <c r="D482" s="12" t="inlineStr">
        <is>
          <t>This nugget has learning material and questions covering the topic of Expected Frequency.</t>
        </is>
      </c>
      <c r="E482" s="12" t="inlineStr">
        <is>
          <t>e7553905-e8d6-4eed-807b-8727e0f154cf</t>
        </is>
      </c>
    </row>
    <row r="483" ht="45" customHeight="1">
      <c r="A483" s="12" t="inlineStr">
        <is>
          <t>Probability</t>
        </is>
      </c>
      <c r="B483" s="12" t="inlineStr">
        <is>
          <t>Sets and Venn Diagrams</t>
        </is>
      </c>
      <c r="C483" s="13" t="inlineStr">
        <is>
          <t>Diagnostic: Sets and Venn Diagrams (F/I) [MW00.37]</t>
        </is>
      </c>
      <c r="D483" s="12" t="inlineStr">
        <is>
          <t>This is a short diagnostic assessment covering the topic of Sets and Venn Diagrams.</t>
        </is>
      </c>
      <c r="E483" s="12" t="inlineStr">
        <is>
          <t>be74b2b8-53a7-4904-9b1d-7c4504638dab</t>
        </is>
      </c>
    </row>
    <row r="484" ht="45" customHeight="1">
      <c r="A484" s="12" t="inlineStr">
        <is>
          <t>Probability</t>
        </is>
      </c>
      <c r="B484" s="12" t="inlineStr">
        <is>
          <t>Sets and Venn Diagrams</t>
        </is>
      </c>
      <c r="C484" s="13" t="inlineStr">
        <is>
          <t>Introduction to Venn Diagrams [MF47.05]</t>
        </is>
      </c>
      <c r="D484" s="12" t="inlineStr">
        <is>
          <t>This nugget has learning material and questions covering the topic of Introduction to Venn Diagrams.</t>
        </is>
      </c>
      <c r="E484" s="12" t="inlineStr">
        <is>
          <t>85e37470-1d8a-4b99-a83c-f10ccb699277</t>
        </is>
      </c>
    </row>
    <row r="485" ht="45" customHeight="1">
      <c r="A485" s="12" t="inlineStr">
        <is>
          <t>Probability</t>
        </is>
      </c>
      <c r="B485" s="12" t="inlineStr">
        <is>
          <t>Sets and Venn Diagrams</t>
        </is>
      </c>
      <c r="C485" s="13" t="inlineStr">
        <is>
          <t>Constructing Venn Diagrams 1: Listing Elements [MF47.06]</t>
        </is>
      </c>
      <c r="D485" s="12" t="inlineStr">
        <is>
          <t>This nugget has learning material and questions covering the topic of Constructing Venn Diagrams 1.</t>
        </is>
      </c>
      <c r="E485" s="12" t="inlineStr">
        <is>
          <t>abc7c7a9-fadb-4692-8dbd-06aea241d299</t>
        </is>
      </c>
    </row>
    <row r="486" ht="45" customHeight="1">
      <c r="A486" s="12" t="inlineStr">
        <is>
          <t>Probability</t>
        </is>
      </c>
      <c r="B486" s="12" t="inlineStr">
        <is>
          <t>Sets and Venn Diagrams</t>
        </is>
      </c>
      <c r="C486" s="13" t="inlineStr">
        <is>
          <t>Constructing Venn Diagrams 2: Writing Values [MF47.07]</t>
        </is>
      </c>
      <c r="D486" s="12" t="inlineStr">
        <is>
          <t>This nugget has learning material and questions covering the topic of Constructing Venn Diagrams 2.</t>
        </is>
      </c>
      <c r="E486" s="12" t="inlineStr">
        <is>
          <t>285efa0f-511d-4b4e-9037-9ba6b21bfb59</t>
        </is>
      </c>
    </row>
    <row r="487" ht="45" customHeight="1">
      <c r="A487" s="12" t="inlineStr">
        <is>
          <t>Probability</t>
        </is>
      </c>
      <c r="B487" s="12" t="inlineStr">
        <is>
          <t>Sets and Venn Diagrams</t>
        </is>
      </c>
      <c r="C487" s="13" t="inlineStr">
        <is>
          <t>Interpreting Venn Diagrams 1: 2-Set Diagrams [MF47.09]</t>
        </is>
      </c>
      <c r="D487" s="12" t="inlineStr">
        <is>
          <t>This nugget has learning material and questions covering the topic of Interpreting Venn Diagrams.</t>
        </is>
      </c>
      <c r="E487" s="12" t="inlineStr">
        <is>
          <t>8efd9200-bfe6-4c14-8376-2bfcef03c296</t>
        </is>
      </c>
    </row>
    <row r="488" ht="45" customHeight="1">
      <c r="A488" s="12" t="inlineStr">
        <is>
          <t>Probability</t>
        </is>
      </c>
      <c r="B488" s="12" t="inlineStr">
        <is>
          <t>Sets and Venn Diagrams</t>
        </is>
      </c>
      <c r="C488" s="13" t="inlineStr">
        <is>
          <t>Probabilities with Venn Diagrams 1: 2-Set Diagrams [MF47.10]</t>
        </is>
      </c>
      <c r="D488" s="12" t="inlineStr">
        <is>
          <t>This nugget has learning material and questions covering the topic of Probabilities with Venn Diagrams 1.</t>
        </is>
      </c>
      <c r="E488" s="12" t="inlineStr">
        <is>
          <t>59b9fb45-39fa-4ff2-bea9-e2501788d30b</t>
        </is>
      </c>
    </row>
    <row r="489" ht="45" customHeight="1">
      <c r="A489" s="12" t="inlineStr">
        <is>
          <t>Probability</t>
        </is>
      </c>
      <c r="B489" s="12" t="inlineStr">
        <is>
          <t>Sets and Venn Diagrams</t>
        </is>
      </c>
      <c r="C489" s="13" t="inlineStr">
        <is>
          <t>Probabilities with Venn Diagrams 4: 3-Set Diagrams (Constructing) [MH47.17]</t>
        </is>
      </c>
      <c r="D489" s="12" t="inlineStr">
        <is>
          <t>This nugget has learning material and questions covering the topic of Probabilities with Venn Diagrams 4.</t>
        </is>
      </c>
      <c r="E489" s="12" t="inlineStr">
        <is>
          <t>4d7d4cd1-ccdf-42a5-b231-ef1cf1190712</t>
        </is>
      </c>
    </row>
    <row r="490" ht="45" customHeight="1">
      <c r="A490" s="12" t="inlineStr">
        <is>
          <t>Statistics</t>
        </is>
      </c>
      <c r="B490" s="12" t="inlineStr">
        <is>
          <t>Collecting Data</t>
        </is>
      </c>
      <c r="C490" s="13" t="inlineStr">
        <is>
          <t>Diagnostic: Collecting Data [MF00.68]</t>
        </is>
      </c>
      <c r="D490" s="12" t="inlineStr">
        <is>
          <t>This is a short diagnostic with questions on the topic of Collecting Data.</t>
        </is>
      </c>
      <c r="E490" s="12" t="inlineStr">
        <is>
          <t>c0940f81-9b0b-4eac-8cf3-e6bf4b1f95dd</t>
        </is>
      </c>
    </row>
    <row r="491" ht="45" customHeight="1">
      <c r="A491" s="12" t="inlineStr">
        <is>
          <t>Statistics</t>
        </is>
      </c>
      <c r="B491" s="12" t="inlineStr">
        <is>
          <t>Collecting Data</t>
        </is>
      </c>
      <c r="C491" s="13" t="inlineStr">
        <is>
          <t>Hypotheses, Primary Data and Secondary Data [MF48.01]</t>
        </is>
      </c>
      <c r="D491" s="12" t="inlineStr">
        <is>
          <t>This nugget has learning material and questions covering the topic of Primary and Secondary Data.</t>
        </is>
      </c>
      <c r="E491" s="12" t="inlineStr">
        <is>
          <t>f6ede61c-d392-4984-933a-9790620aaaa5</t>
        </is>
      </c>
    </row>
    <row r="492" ht="45" customHeight="1">
      <c r="A492" s="12" t="inlineStr">
        <is>
          <t>Statistics</t>
        </is>
      </c>
      <c r="B492" s="12" t="inlineStr">
        <is>
          <t>Collecting Data</t>
        </is>
      </c>
      <c r="C492" s="13" t="inlineStr">
        <is>
          <t>Discrete and Continuous Data [MF48.02]</t>
        </is>
      </c>
      <c r="D492" s="12" t="inlineStr">
        <is>
          <t>This nugget has learning material and questions covering the topic of Discrete and Continuous Data.</t>
        </is>
      </c>
      <c r="E492" s="12" t="inlineStr">
        <is>
          <t>e1de590b-460b-419f-9238-2242017e74b4</t>
        </is>
      </c>
    </row>
    <row r="493" ht="45" customHeight="1">
      <c r="A493" s="12" t="inlineStr">
        <is>
          <t>Statistics</t>
        </is>
      </c>
      <c r="B493" s="12" t="inlineStr">
        <is>
          <t>Collecting Data</t>
        </is>
      </c>
      <c r="C493" s="13" t="inlineStr">
        <is>
          <t>Qualitative and Quantitative Data [MS1.07]</t>
        </is>
      </c>
      <c r="D493" s="12" t="inlineStr">
        <is>
          <t>This nugget contains information on the definitions of qualitative and quantitative data, with examples.</t>
        </is>
      </c>
      <c r="E493" s="12" t="inlineStr">
        <is>
          <t>1a0dd932-55bb-41e7-a50f-590de89dfecd</t>
        </is>
      </c>
    </row>
    <row r="494" ht="45" customHeight="1">
      <c r="A494" s="12" t="inlineStr">
        <is>
          <t>Statistics</t>
        </is>
      </c>
      <c r="B494" s="12" t="inlineStr">
        <is>
          <t>Collecting Data</t>
        </is>
      </c>
      <c r="C494" s="13" t="inlineStr">
        <is>
          <t>Tally Chart [MF48.03]</t>
        </is>
      </c>
      <c r="D494" s="12" t="inlineStr">
        <is>
          <t>This nugget has learning material and questions covering the topic of Tally Chart.</t>
        </is>
      </c>
      <c r="E494" s="12" t="inlineStr">
        <is>
          <t>3d56370e-de4e-42fe-b6ac-d8e3e8492612</t>
        </is>
      </c>
    </row>
    <row r="495" ht="45" customHeight="1">
      <c r="A495" s="12" t="inlineStr">
        <is>
          <t>Statistics</t>
        </is>
      </c>
      <c r="B495" s="12" t="inlineStr">
        <is>
          <t>Collecting Data</t>
        </is>
      </c>
      <c r="C495" s="13" t="inlineStr">
        <is>
          <t>Questionnaires [MF48.04]</t>
        </is>
      </c>
      <c r="D495" s="12" t="inlineStr">
        <is>
          <t>This nugget has learning material and questions covering the topic of Questionnaires: Creating.</t>
        </is>
      </c>
      <c r="E495" s="12" t="inlineStr">
        <is>
          <t>f255a183-553d-46e3-846b-64407ddd30e3</t>
        </is>
      </c>
    </row>
    <row r="496" ht="45" customHeight="1">
      <c r="A496" s="12" t="inlineStr">
        <is>
          <t>Statistics</t>
        </is>
      </c>
      <c r="B496" s="12" t="inlineStr">
        <is>
          <t>Collecting Data</t>
        </is>
      </c>
      <c r="C496" s="13" t="inlineStr">
        <is>
          <t>Grouped Tally Charts: Discrete and Continuous [MF48.07]</t>
        </is>
      </c>
      <c r="D496" s="12" t="inlineStr">
        <is>
          <t>This nugget has learning material and questions covering the topic of Grouped Tally Charts: Discrete and Continuous .</t>
        </is>
      </c>
      <c r="E496" s="12" t="inlineStr">
        <is>
          <t>c3a5054f-a7d4-4477-b140-bebf8f1062d6</t>
        </is>
      </c>
    </row>
    <row r="497" ht="45" customHeight="1">
      <c r="A497" s="12" t="inlineStr">
        <is>
          <t>Statistics</t>
        </is>
      </c>
      <c r="B497" s="12" t="inlineStr">
        <is>
          <t>Collecting Data</t>
        </is>
      </c>
      <c r="C497" s="13" t="inlineStr">
        <is>
          <t>Grouping Data (Equal Class Widths) [MF48.10]</t>
        </is>
      </c>
      <c r="D497" s="12" t="inlineStr">
        <is>
          <t xml:space="preserve">This nugget contains information on choosing appropriate size class widths, and the use of inequality symbols for continuous data. </t>
        </is>
      </c>
      <c r="E497" s="12" t="inlineStr">
        <is>
          <t>5fec2e18-8447-4dff-bc05-d79ea9689bb3</t>
        </is>
      </c>
    </row>
    <row r="498" ht="45" customHeight="1">
      <c r="A498" s="12" t="inlineStr">
        <is>
          <t>Statistics</t>
        </is>
      </c>
      <c r="B498" s="12" t="inlineStr">
        <is>
          <t>Displaying Data</t>
        </is>
      </c>
      <c r="C498" s="13" t="inlineStr">
        <is>
          <t>Diagnostic: Displaying Data (F) [MW00.18]</t>
        </is>
      </c>
      <c r="D498" s="12" t="inlineStr">
        <is>
          <t>This is a short diagnostic with questions on the topic of Displaying Data.</t>
        </is>
      </c>
      <c r="E498" s="12" t="inlineStr">
        <is>
          <t>f1679792-f96f-4626-acf1-be61fae50b52</t>
        </is>
      </c>
    </row>
    <row r="499" ht="45" customHeight="1">
      <c r="A499" s="12" t="inlineStr">
        <is>
          <t>Statistics</t>
        </is>
      </c>
      <c r="B499" s="12" t="inlineStr">
        <is>
          <t>Displaying Data</t>
        </is>
      </c>
      <c r="C499" s="13" t="inlineStr">
        <is>
          <t>Completing Two Way Tables [MF50.01]</t>
        </is>
      </c>
      <c r="D499" s="12" t="inlineStr">
        <is>
          <t>This nugget has learning material and questions covering the topic of Completing Two Way Tables.</t>
        </is>
      </c>
      <c r="E499" s="12" t="inlineStr">
        <is>
          <t>46391b20-817c-4b5d-b757-977fa9d299ea</t>
        </is>
      </c>
    </row>
    <row r="500" ht="45" customHeight="1">
      <c r="A500" s="12" t="inlineStr">
        <is>
          <t>Statistics</t>
        </is>
      </c>
      <c r="B500" s="12" t="inlineStr">
        <is>
          <t>Displaying Data</t>
        </is>
      </c>
      <c r="C500" s="13" t="inlineStr">
        <is>
          <t>Interpreting Two Way Tables [MF50.02]</t>
        </is>
      </c>
      <c r="D500" s="12" t="inlineStr">
        <is>
          <t>This nugget has learning material and questions covering the topic of Interpreting Two Way Tables.</t>
        </is>
      </c>
      <c r="E500" s="12" t="inlineStr">
        <is>
          <t>6bbc09bc-a257-4930-afee-38254b1bf5cc</t>
        </is>
      </c>
    </row>
    <row r="501" ht="45" customHeight="1">
      <c r="A501" s="12" t="inlineStr">
        <is>
          <t>Statistics</t>
        </is>
      </c>
      <c r="B501" s="12" t="inlineStr">
        <is>
          <t>Displaying Data</t>
        </is>
      </c>
      <c r="C501" s="13" t="inlineStr">
        <is>
          <t>Pictograms [MF50.03]</t>
        </is>
      </c>
      <c r="D501" s="12" t="inlineStr">
        <is>
          <t>This nugget has learning material and questions covering the topic of Pictograms.</t>
        </is>
      </c>
      <c r="E501" s="12" t="inlineStr">
        <is>
          <t>b0094a0b-e0e3-47b8-b40b-1388a747a539</t>
        </is>
      </c>
    </row>
    <row r="502" ht="45" customHeight="1">
      <c r="A502" s="12" t="inlineStr">
        <is>
          <t>Statistics</t>
        </is>
      </c>
      <c r="B502" s="12" t="inlineStr">
        <is>
          <t>Displaying Data</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Statistics</t>
        </is>
      </c>
      <c r="B503" s="12" t="inlineStr">
        <is>
          <t>Displaying Data</t>
        </is>
      </c>
      <c r="C503" s="13" t="inlineStr">
        <is>
          <t>Multiple and Composite Bar Charts [MF50.05]</t>
        </is>
      </c>
      <c r="D503" s="12" t="inlineStr">
        <is>
          <t>This nugget has learning material and questions covering the topic of Multiple and Composite Bar Charts.</t>
        </is>
      </c>
      <c r="E503" s="12" t="inlineStr">
        <is>
          <t>65696649-a9bd-49df-a175-324ae53918a4</t>
        </is>
      </c>
    </row>
    <row r="504" ht="45" customHeight="1">
      <c r="A504" s="12" t="inlineStr">
        <is>
          <t>Statistics</t>
        </is>
      </c>
      <c r="B504" s="12" t="inlineStr">
        <is>
          <t>Displaying Data</t>
        </is>
      </c>
      <c r="C504" s="13" t="inlineStr">
        <is>
          <t>Vertical Line Graphs [MF50.06]</t>
        </is>
      </c>
      <c r="D504" s="12" t="inlineStr">
        <is>
          <t>This nugget has learning material and questions covering the topic of Vertical Line Graphs.</t>
        </is>
      </c>
      <c r="E504" s="12" t="inlineStr">
        <is>
          <t>14417ce4-7ddb-4dde-99b1-2ec73a2b6909</t>
        </is>
      </c>
    </row>
    <row r="505" ht="45" customHeight="1">
      <c r="A505" s="12" t="inlineStr">
        <is>
          <t>Statistics</t>
        </is>
      </c>
      <c r="B505" s="12" t="inlineStr">
        <is>
          <t>Displaying Data</t>
        </is>
      </c>
      <c r="C505" s="13" t="inlineStr">
        <is>
          <t>Creating Pie Charts (No Calculator) [MF50.09]</t>
        </is>
      </c>
      <c r="D505" s="12" t="inlineStr">
        <is>
          <t>This nugget has learning material and questions covering the topic of Creating Pie Charts (No Calculator).</t>
        </is>
      </c>
      <c r="E505" s="12" t="inlineStr">
        <is>
          <t>24d58ba1-7038-4ea6-ad08-afb6dfa7d816</t>
        </is>
      </c>
    </row>
    <row r="506" ht="45" customHeight="1">
      <c r="A506" s="12" t="inlineStr">
        <is>
          <t>Statistics</t>
        </is>
      </c>
      <c r="B506" s="12" t="inlineStr">
        <is>
          <t>Displaying Data</t>
        </is>
      </c>
      <c r="C506" s="13" t="inlineStr">
        <is>
          <t>Creating Pie Charts (Calculator) [MF50.10]</t>
        </is>
      </c>
      <c r="D506" s="12" t="inlineStr">
        <is>
          <t>This nugget has learning material and questions covering the topic of Creating Pie Charts (Calculator).</t>
        </is>
      </c>
      <c r="E506" s="12" t="inlineStr">
        <is>
          <t>b216caf5-1d95-4a20-89ed-a28ea223ecb8</t>
        </is>
      </c>
    </row>
    <row r="507" ht="45" customHeight="1">
      <c r="A507" s="12" t="inlineStr">
        <is>
          <t>Statistics</t>
        </is>
      </c>
      <c r="B507" s="12" t="inlineStr">
        <is>
          <t>Displaying Data</t>
        </is>
      </c>
      <c r="C507" s="13" t="inlineStr">
        <is>
          <t>Interpreting Pie Charts [MF50.11]</t>
        </is>
      </c>
      <c r="D507" s="12" t="inlineStr">
        <is>
          <t>This nugget has learning material and questions covering the topic of Interpreting Pie Charts.</t>
        </is>
      </c>
      <c r="E507" s="12" t="inlineStr">
        <is>
          <t>a5eb6701-0424-4f33-a243-37c62ea28c58</t>
        </is>
      </c>
    </row>
    <row r="508" ht="45" customHeight="1">
      <c r="A508" s="12" t="inlineStr">
        <is>
          <t>Statistics</t>
        </is>
      </c>
      <c r="B508" s="12" t="inlineStr">
        <is>
          <t>Displaying Data</t>
        </is>
      </c>
      <c r="C508" s="13" t="inlineStr">
        <is>
          <t>Time Series Graphs [MF50.12]</t>
        </is>
      </c>
      <c r="D508" s="12" t="inlineStr">
        <is>
          <t>This nugget has learning material and questions covering the topic of Time Series Graphs.</t>
        </is>
      </c>
      <c r="E508" s="12" t="inlineStr">
        <is>
          <t>aa94a668-374f-40dc-b2e0-fae5bb0f82c1</t>
        </is>
      </c>
    </row>
    <row r="509" ht="45" customHeight="1">
      <c r="A509" s="12" t="inlineStr">
        <is>
          <t>Statistics</t>
        </is>
      </c>
      <c r="B509" s="12" t="inlineStr">
        <is>
          <t>Displaying Data</t>
        </is>
      </c>
      <c r="C509" s="13" t="inlineStr">
        <is>
          <t>Line Graphs [MF50.20]</t>
        </is>
      </c>
      <c r="D509" s="12" t="inlineStr">
        <is>
          <t xml:space="preserve">This nugget goes through some of the key features of line graphs including reading from the graph, completing calculations, and comparing two data sets. </t>
        </is>
      </c>
      <c r="E509" s="12" t="inlineStr">
        <is>
          <t>738a54fd-e21e-4ef8-83bc-e8fc4a4fb05e</t>
        </is>
      </c>
    </row>
    <row r="510" ht="45" customHeight="1">
      <c r="A510" s="12" t="inlineStr">
        <is>
          <t>Statistics</t>
        </is>
      </c>
      <c r="B510" s="12" t="inlineStr">
        <is>
          <t>Displaying Data</t>
        </is>
      </c>
      <c r="C510" s="13" t="inlineStr">
        <is>
          <t>Scatter Graphs: Plotting [MF50.13]</t>
        </is>
      </c>
      <c r="D510" s="12" t="inlineStr">
        <is>
          <t>This nugget covers how to correctly draw axes for a scatter graph, including choosing an appropriate scale, using axes breaks and identifying the explanatory (independent) and response (dependent) variables.</t>
        </is>
      </c>
      <c r="E510" s="12" t="inlineStr">
        <is>
          <t>2fb49245-3505-4e92-ad46-436189b97a88</t>
        </is>
      </c>
    </row>
    <row r="511" ht="45" customHeight="1">
      <c r="A511" s="12" t="inlineStr">
        <is>
          <t>Statistics</t>
        </is>
      </c>
      <c r="B511" s="12" t="inlineStr">
        <is>
          <t>Displaying Data</t>
        </is>
      </c>
      <c r="C511" s="13" t="inlineStr">
        <is>
          <t>Scatter Graphs: Interpreting [MF50.14]</t>
        </is>
      </c>
      <c r="D511" s="12" t="inlineStr">
        <is>
          <t>This nugget covers identifying types of correlation from a scatter graph, and correlation and causality. It also covers drawing a line of best fit by eye, and using it to interpolate and extrapolate.</t>
        </is>
      </c>
      <c r="E511" s="12" t="inlineStr">
        <is>
          <t>8e065b06-2f3e-49d4-9061-3c05629fe38f</t>
        </is>
      </c>
    </row>
    <row r="512" ht="45" customHeight="1">
      <c r="A512" s="12" t="inlineStr">
        <is>
          <t>Statistics</t>
        </is>
      </c>
      <c r="B512" s="12" t="inlineStr">
        <is>
          <t>Displaying Data</t>
        </is>
      </c>
      <c r="C512" s="13" t="inlineStr">
        <is>
          <t>Scatter Graphs: Outliers [MF50.15]</t>
        </is>
      </c>
      <c r="D512" s="12" t="inlineStr">
        <is>
          <t>This nugget covers identifying outliers and the possible causes of an outlier on a scatter graph. It also covers what the effect of including an outlier has on the interpretation of correlation and drawing the line of best fit.</t>
        </is>
      </c>
      <c r="E512" s="12" t="inlineStr">
        <is>
          <t>0241e7a7-b962-4ac9-ac61-cd5906fcafa1</t>
        </is>
      </c>
    </row>
    <row r="513" ht="45" customHeight="1">
      <c r="A513" s="12" t="inlineStr">
        <is>
          <t>Statistics</t>
        </is>
      </c>
      <c r="B513" s="12" t="inlineStr">
        <is>
          <t>Displaying Data</t>
        </is>
      </c>
      <c r="C513" s="13" t="inlineStr">
        <is>
          <t>Interpreting Misleading Data Representations [MF50.18]</t>
        </is>
      </c>
      <c r="D513" s="12" t="inlineStr">
        <is>
          <t>This nugget has learning material and questions covering the topic of Interpreting Data: Misleading Statements and common misconceptions when interpreting graphs.</t>
        </is>
      </c>
      <c r="E513" s="12" t="inlineStr">
        <is>
          <t>d823d943-e953-48bb-b3c6-fe4a42d01ca2</t>
        </is>
      </c>
    </row>
    <row r="514" ht="45" customHeight="1">
      <c r="A514" s="12" t="inlineStr">
        <is>
          <t>Statistics</t>
        </is>
      </c>
      <c r="B514" s="12" t="inlineStr">
        <is>
          <t>Averages and the Range</t>
        </is>
      </c>
      <c r="C514" s="13" t="inlineStr">
        <is>
          <t>Diagnostic: Averages and the Range [MF00.70]</t>
        </is>
      </c>
      <c r="D514" s="12" t="inlineStr">
        <is>
          <t>This is a short diagnostic with questions on the topic of Averages and the Range.</t>
        </is>
      </c>
      <c r="E514" s="12" t="inlineStr">
        <is>
          <t>413e555d-dca7-44d3-ab82-c004c3f4aabe</t>
        </is>
      </c>
    </row>
    <row r="515" ht="45" customHeight="1">
      <c r="A515" s="12" t="inlineStr">
        <is>
          <t>Statistics</t>
        </is>
      </c>
      <c r="B515" s="12" t="inlineStr">
        <is>
          <t>Averages and the Range</t>
        </is>
      </c>
      <c r="C515" s="13" t="inlineStr">
        <is>
          <t>Mode [MF49.01]</t>
        </is>
      </c>
      <c r="D515" s="12" t="inlineStr">
        <is>
          <t>This nugget has learning material and questions covering the topic of Mode.</t>
        </is>
      </c>
      <c r="E515" s="12" t="inlineStr">
        <is>
          <t>31eaa5b8-8126-439a-86de-aff05e1d515f</t>
        </is>
      </c>
    </row>
    <row r="516" ht="45" customHeight="1">
      <c r="A516" s="12" t="inlineStr">
        <is>
          <t>Statistics</t>
        </is>
      </c>
      <c r="B516" s="12" t="inlineStr">
        <is>
          <t>Averages and the Range</t>
        </is>
      </c>
      <c r="C516" s="13" t="inlineStr">
        <is>
          <t>Median [MF49.02]</t>
        </is>
      </c>
      <c r="D5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6" s="12" t="inlineStr">
        <is>
          <t>d2d30438-773a-4e5c-ba44-d6ec4d36a624</t>
        </is>
      </c>
    </row>
    <row r="517" ht="45" customHeight="1">
      <c r="A517" s="12" t="inlineStr">
        <is>
          <t>Statistics</t>
        </is>
      </c>
      <c r="B517" s="12" t="inlineStr">
        <is>
          <t>Averages and the Range</t>
        </is>
      </c>
      <c r="C517" s="13" t="inlineStr">
        <is>
          <t>Mean 1: Positive Integers [MF49.03]</t>
        </is>
      </c>
      <c r="D517" s="12" t="inlineStr">
        <is>
          <t>This nugget has learning material and questions covering the topic of Mean 1.</t>
        </is>
      </c>
      <c r="E517" s="12" t="inlineStr">
        <is>
          <t>407bfa05-f281-4ede-ba95-edecac8d9825</t>
        </is>
      </c>
    </row>
    <row r="518" ht="45" customHeight="1">
      <c r="A518" s="12" t="inlineStr">
        <is>
          <t>Statistics</t>
        </is>
      </c>
      <c r="B518" s="12" t="inlineStr">
        <is>
          <t>Averages and the Range</t>
        </is>
      </c>
      <c r="C518" s="13" t="inlineStr">
        <is>
          <t>Mean 2: Decimals and Negatives [MF49.04]</t>
        </is>
      </c>
      <c r="D518" s="12" t="inlineStr">
        <is>
          <t>This nugget has learning material and questions covering the topic of Mean 2.</t>
        </is>
      </c>
      <c r="E518" s="12" t="inlineStr">
        <is>
          <t>3562309c-7c47-466f-b2cb-69607479baa4</t>
        </is>
      </c>
    </row>
    <row r="519" ht="45" customHeight="1">
      <c r="A519" s="12" t="inlineStr">
        <is>
          <t>Statistics</t>
        </is>
      </c>
      <c r="B519" s="12" t="inlineStr">
        <is>
          <t>Averages and the Range</t>
        </is>
      </c>
      <c r="C519" s="13" t="inlineStr">
        <is>
          <t>Mean 3: Finding Missing Values [MF49.05]</t>
        </is>
      </c>
      <c r="D519" s="12" t="inlineStr">
        <is>
          <t>This nugget has learning material and questions covering the topic of Mean 3.</t>
        </is>
      </c>
      <c r="E519" s="12" t="inlineStr">
        <is>
          <t>9d8c2557-a888-4a6b-bf79-06f96eab6df7</t>
        </is>
      </c>
    </row>
    <row r="520" ht="45" customHeight="1">
      <c r="A520" s="12" t="inlineStr">
        <is>
          <t>Statistics</t>
        </is>
      </c>
      <c r="B520" s="12" t="inlineStr">
        <is>
          <t>Averages and the Range</t>
        </is>
      </c>
      <c r="C520" s="13" t="inlineStr">
        <is>
          <t>Mean 4: Changing Means [MF49.06]</t>
        </is>
      </c>
      <c r="D520" s="12" t="inlineStr">
        <is>
          <t>This nugget has learning material and questions covering the topic of Mean 4.</t>
        </is>
      </c>
      <c r="E520" s="12" t="inlineStr">
        <is>
          <t>81d8a488-179f-4a6f-bc14-b811a127327c</t>
        </is>
      </c>
    </row>
    <row r="521" ht="45" customHeight="1">
      <c r="A521" s="12" t="inlineStr">
        <is>
          <t>Statistics</t>
        </is>
      </c>
      <c r="B521" s="12" t="inlineStr">
        <is>
          <t>Averages and the Range</t>
        </is>
      </c>
      <c r="C521" s="13" t="inlineStr">
        <is>
          <t>Range 1: Positive Integers [MF49.07]</t>
        </is>
      </c>
      <c r="D521" s="12" t="inlineStr">
        <is>
          <t>This nugget has learning material and questions covering the topic of Range 1.</t>
        </is>
      </c>
      <c r="E521" s="12" t="inlineStr">
        <is>
          <t>c06ff0a7-34d3-4d8e-8534-c0761c520acc</t>
        </is>
      </c>
    </row>
    <row r="522" ht="45" customHeight="1">
      <c r="A522" s="12" t="inlineStr">
        <is>
          <t>Statistics</t>
        </is>
      </c>
      <c r="B522" s="12" t="inlineStr">
        <is>
          <t>Averages and the Range</t>
        </is>
      </c>
      <c r="C522" s="13" t="inlineStr">
        <is>
          <t>Range 2: Decimals and Negatives [MF49.08]</t>
        </is>
      </c>
      <c r="D522" s="12" t="inlineStr">
        <is>
          <t>This nugget has learning material and questions covering the topic of Range 2.</t>
        </is>
      </c>
      <c r="E522" s="12" t="inlineStr">
        <is>
          <t>6b95fc61-2683-49d8-902c-c5bdb628ad7b</t>
        </is>
      </c>
    </row>
    <row r="523" ht="45" customHeight="1">
      <c r="A523" s="12" t="inlineStr">
        <is>
          <t>Statistics</t>
        </is>
      </c>
      <c r="B523" s="12" t="inlineStr">
        <is>
          <t>Averages and the Range</t>
        </is>
      </c>
      <c r="C523" s="13" t="inlineStr">
        <is>
          <t>Applying Averages and the Range 1: Raw Data [MF49.09]</t>
        </is>
      </c>
      <c r="D523" s="12" t="inlineStr">
        <is>
          <t>This nugget has learning material and questions covering the topic of Applying Averages and the Range 1.</t>
        </is>
      </c>
      <c r="E523" s="12" t="inlineStr">
        <is>
          <t>39c86c54-c616-4dfe-b466-53273c00888e</t>
        </is>
      </c>
    </row>
    <row r="524" ht="45" customHeight="1">
      <c r="A524" s="12" t="inlineStr">
        <is>
          <t>Statistics</t>
        </is>
      </c>
      <c r="B524" s="12" t="inlineStr">
        <is>
          <t>Averages and the Range</t>
        </is>
      </c>
      <c r="C524" s="13" t="inlineStr">
        <is>
          <t>Diagnostic: Averages and the Range from a Frequency Table (F) [MW00.19]</t>
        </is>
      </c>
      <c r="D524" s="12" t="inlineStr">
        <is>
          <t>This is a short diagnostic with questions on the topic of Averages and the Range from a Frequency Table.</t>
        </is>
      </c>
      <c r="E524" s="12" t="inlineStr">
        <is>
          <t>a1a99cdb-36d4-41c5-8ab0-63f29ddf7ace</t>
        </is>
      </c>
    </row>
    <row r="525" ht="45" customHeight="1">
      <c r="A525" s="12" t="inlineStr">
        <is>
          <t>Statistics</t>
        </is>
      </c>
      <c r="B525" s="12" t="inlineStr">
        <is>
          <t>Averages and the Range</t>
        </is>
      </c>
      <c r="C525" s="13" t="inlineStr">
        <is>
          <t>Mode from Frequency Table [MF49.10]</t>
        </is>
      </c>
      <c r="D525" s="12" t="inlineStr">
        <is>
          <t>This nugget has learning material and questions covering the topic of Mode from Frequency Table.</t>
        </is>
      </c>
      <c r="E525" s="12" t="inlineStr">
        <is>
          <t>62784caa-f070-498c-8784-89d894cbdac4</t>
        </is>
      </c>
    </row>
    <row r="526" ht="45" customHeight="1">
      <c r="A526" s="12" t="inlineStr">
        <is>
          <t>Statistics</t>
        </is>
      </c>
      <c r="B526" s="12" t="inlineStr">
        <is>
          <t>Averages and the Range</t>
        </is>
      </c>
      <c r="C526" s="13" t="inlineStr">
        <is>
          <t>Median from Frequency Table [MF49.11]</t>
        </is>
      </c>
      <c r="D526" s="12" t="inlineStr">
        <is>
          <t>This nugget has learning material and questions covering the topic of Median from Frequency Table.</t>
        </is>
      </c>
      <c r="E526" s="12" t="inlineStr">
        <is>
          <t>33c32bbf-d2cd-4f85-b249-3a1615b200c8</t>
        </is>
      </c>
    </row>
    <row r="527" ht="45" customHeight="1">
      <c r="A527" s="12" t="inlineStr">
        <is>
          <t>Statistics</t>
        </is>
      </c>
      <c r="B527" s="12" t="inlineStr">
        <is>
          <t>Averages and the Range</t>
        </is>
      </c>
      <c r="C527" s="13" t="inlineStr">
        <is>
          <t>Mean from Frequency Table [MF49.12]</t>
        </is>
      </c>
      <c r="D527" s="12" t="inlineStr">
        <is>
          <t>This nugget has learning material and questions covering the topic of Mean from Frequency Table.</t>
        </is>
      </c>
      <c r="E527" s="12" t="inlineStr">
        <is>
          <t>1949a57b-3256-4109-b00c-880acd7c69c7</t>
        </is>
      </c>
    </row>
    <row r="528" ht="45" customHeight="1">
      <c r="A528" s="12" t="inlineStr">
        <is>
          <t>Statistics</t>
        </is>
      </c>
      <c r="B528" s="12" t="inlineStr">
        <is>
          <t>Averages and the Range</t>
        </is>
      </c>
      <c r="C528" s="13" t="inlineStr">
        <is>
          <t>Range from Frequency Table [MF49.13]</t>
        </is>
      </c>
      <c r="D528" s="12" t="inlineStr">
        <is>
          <t>This nugget has learning material and questions covering the topic of Range from Frequency Table.</t>
        </is>
      </c>
      <c r="E528" s="12" t="inlineStr">
        <is>
          <t>d08ea0b1-7d68-4a92-8f84-83864eb79437</t>
        </is>
      </c>
    </row>
    <row r="529" ht="45" customHeight="1">
      <c r="A529" s="12" t="inlineStr">
        <is>
          <t>Statistics</t>
        </is>
      </c>
      <c r="B529" s="12" t="inlineStr">
        <is>
          <t>Averages and the Range</t>
        </is>
      </c>
      <c r="C529" s="13" t="inlineStr">
        <is>
          <t>Modal Class from Grouped Frequency Table [MF49.14]</t>
        </is>
      </c>
      <c r="D529" s="12" t="inlineStr">
        <is>
          <t>This nugget has learning material and questions covering the topic of Modal Class from Grouped Frequency Table.</t>
        </is>
      </c>
      <c r="E529" s="12" t="inlineStr">
        <is>
          <t>5c26cefd-98c6-42fe-ab7c-90f47418a87e</t>
        </is>
      </c>
    </row>
    <row r="530" ht="45" customHeight="1">
      <c r="A530" s="12" t="inlineStr">
        <is>
          <t>Legacy Diagnostics</t>
        </is>
      </c>
      <c r="B530" s="12" t="inlineStr">
        <is>
          <t>Legacy Diagnostics</t>
        </is>
      </c>
      <c r="C530" s="13" t="inlineStr">
        <is>
          <t>Diagnostic: Times Tables [MF00.01]</t>
        </is>
      </c>
      <c r="D530" s="12" t="inlineStr">
        <is>
          <t>This is a short diagnostic with questions on the topic of Times Tables.</t>
        </is>
      </c>
      <c r="E530" s="12" t="inlineStr">
        <is>
          <t>b5e715ca-f10c-4028-ad32-c6c8fbc7ed90</t>
        </is>
      </c>
    </row>
    <row r="531" ht="45" customHeight="1">
      <c r="A531" s="12" t="inlineStr">
        <is>
          <t>Legacy Diagnostics</t>
        </is>
      </c>
      <c r="B531" s="12" t="inlineStr">
        <is>
          <t>Legacy Diagnostics</t>
        </is>
      </c>
      <c r="C531" s="13" t="inlineStr">
        <is>
          <t>Diagnostic: Calculations 1 [MW00.01]</t>
        </is>
      </c>
      <c r="D531" s="12" t="inlineStr">
        <is>
          <t>This is a short diagnostic with questions on the topic of Calculations 1.</t>
        </is>
      </c>
      <c r="E531" s="12" t="inlineStr">
        <is>
          <t>bc36ff8e-e735-4434-b792-7b4ec845399b</t>
        </is>
      </c>
    </row>
    <row r="532" ht="45" customHeight="1">
      <c r="A532" s="12" t="inlineStr">
        <is>
          <t>Legacy Diagnostics</t>
        </is>
      </c>
      <c r="B532" s="12" t="inlineStr">
        <is>
          <t>Legacy Diagnostics</t>
        </is>
      </c>
      <c r="C532" s="13" t="inlineStr">
        <is>
          <t>Diagnostic: Calculations 2 [MW00.02]</t>
        </is>
      </c>
      <c r="D532" s="12" t="inlineStr">
        <is>
          <t>This is a short diagnostic with questions on the topic of Calculations 2.</t>
        </is>
      </c>
      <c r="E532" s="12" t="inlineStr">
        <is>
          <t>29560e7a-5628-4644-af43-c432c29deafe</t>
        </is>
      </c>
    </row>
    <row r="533" ht="45" customHeight="1">
      <c r="A533" s="12" t="inlineStr">
        <is>
          <t>Legacy Diagnostics</t>
        </is>
      </c>
      <c r="B533" s="12" t="inlineStr">
        <is>
          <t>Legacy Diagnostics</t>
        </is>
      </c>
      <c r="C533" s="13" t="inlineStr">
        <is>
          <t>Diagnostic: Angle Properties [MF00.41]</t>
        </is>
      </c>
      <c r="D533" s="12" t="inlineStr">
        <is>
          <t>This is a short diagnostic with questions on the topic of Angles.</t>
        </is>
      </c>
      <c r="E533" s="12" t="inlineStr">
        <is>
          <t>fbad113f-d0f1-4ead-b9a5-d08da56f406e</t>
        </is>
      </c>
    </row>
    <row r="534" ht="45" customHeight="1">
      <c r="A534" s="12" t="inlineStr">
        <is>
          <t>Legacy Diagnostics</t>
        </is>
      </c>
      <c r="B534" s="12" t="inlineStr">
        <is>
          <t>Legacy Diagnostics</t>
        </is>
      </c>
      <c r="C534" s="13" t="inlineStr">
        <is>
          <t>Diagnostic: Angle Rules [MF00.42]</t>
        </is>
      </c>
      <c r="D534" s="12" t="inlineStr">
        <is>
          <t>This is a short diagnostic with questions on the topic of Angle Rules.</t>
        </is>
      </c>
      <c r="E534" s="12" t="inlineStr">
        <is>
          <t>fdb4ada6-bdcf-4608-b535-d876a799966c</t>
        </is>
      </c>
    </row>
    <row r="535" ht="45" customHeight="1">
      <c r="A535" s="12" t="inlineStr">
        <is>
          <t>Legacy Diagnostics</t>
        </is>
      </c>
      <c r="B535" s="12" t="inlineStr">
        <is>
          <t>Legacy Diagnostics</t>
        </is>
      </c>
      <c r="C535" s="13" t="inlineStr">
        <is>
          <t>Diagnostic: Converting Metric Measures (Length and Mass) [MF00.59]</t>
        </is>
      </c>
      <c r="D535" s="12" t="inlineStr">
        <is>
          <t>This is a short diagnostic with questions on the topic of Measures 1.</t>
        </is>
      </c>
      <c r="E535" s="12" t="inlineStr">
        <is>
          <t>3b1dc5e7-131a-49fb-9c97-e1607c3625e7</t>
        </is>
      </c>
    </row>
    <row r="536" ht="45" customHeight="1">
      <c r="A536" s="12" t="inlineStr">
        <is>
          <t>Legacy Diagnostics</t>
        </is>
      </c>
      <c r="B536" s="12" t="inlineStr">
        <is>
          <t>Legacy Diagnostics</t>
        </is>
      </c>
      <c r="C536" s="13" t="inlineStr">
        <is>
          <t>Diagnostic: Converting Metric and Imperial Measures [MF00.60]</t>
        </is>
      </c>
      <c r="D536" s="12" t="inlineStr">
        <is>
          <t>This is a short diagnostic with questions on the topic of Measures 2.</t>
        </is>
      </c>
      <c r="E536" s="12" t="inlineStr">
        <is>
          <t>436a3290-6b33-4248-bab9-b5641f4f19df</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104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aeda6e1f-6037-4711-910d-015616bae03c</t>
        </is>
      </c>
    </row>
    <row r="3">
      <c r="A3" s="2" t="inlineStr">
        <is>
          <t>Mathematics GCSE: WJEC (H) [Last exam 2026]</t>
        </is>
      </c>
      <c r="D3" s="3" t="inlineStr">
        <is>
          <t>Last updated: 13 August 2026</t>
        </is>
      </c>
    </row>
    <row r="4">
      <c r="A4" s="4" t="inlineStr">
        <is>
          <t>14 Topics   ·   71 Subtopics   ·   1036 Nuggets   ·   119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Higher [MW0.03]</t>
        </is>
      </c>
      <c r="D8" s="12" t="inlineStr">
        <is>
          <t xml:space="preserve">This is a diagnostic of both calculator and non-calculator questions from across the WJEC GCSE Higher course. </t>
        </is>
      </c>
      <c r="E8" s="12" t="inlineStr">
        <is>
          <t>4b03d657-431e-4001-813f-a1eb500524ec</t>
        </is>
      </c>
    </row>
    <row r="9" ht="45" customHeight="1">
      <c r="A9" s="12" t="inlineStr">
        <is>
          <t>Diagnostics</t>
        </is>
      </c>
      <c r="B9" s="12" t="inlineStr">
        <is>
          <t>Diagnostics</t>
        </is>
      </c>
      <c r="C9" s="13" t="inlineStr">
        <is>
          <t>Diagnostic: WJEC GCSE Intermediate/Higher (Non-Calculator) [MW0.08]</t>
        </is>
      </c>
      <c r="D9" s="12" t="inlineStr">
        <is>
          <t>This diagnostic contains questions from intermediate and higher crossover topics in the non-calculator WJEC GCSE maths paper.</t>
        </is>
      </c>
      <c r="E9" s="12" t="inlineStr">
        <is>
          <t>e80da46c-b31d-481e-929c-9502b8c833c5</t>
        </is>
      </c>
    </row>
    <row r="10" ht="45" customHeight="1">
      <c r="A10" s="12" t="inlineStr">
        <is>
          <t>Diagnostics</t>
        </is>
      </c>
      <c r="B10" s="12" t="inlineStr">
        <is>
          <t>Diagnostics</t>
        </is>
      </c>
      <c r="C10" s="13" t="inlineStr">
        <is>
          <t>Diagnostic: WJEC GCSE Intermediate/Higher (Calculator) [MW0.09]</t>
        </is>
      </c>
      <c r="D10" s="12" t="inlineStr">
        <is>
          <t>This diagnostic contains questions from intermediate and higher crossover topics in the calculator WJEC GCSE maths paper.</t>
        </is>
      </c>
      <c r="E10" s="12" t="inlineStr">
        <is>
          <t>bdd53579-eb1a-4c84-9da0-2589fed87b0b</t>
        </is>
      </c>
    </row>
    <row r="11" ht="45" customHeight="1">
      <c r="A11" s="12" t="inlineStr">
        <is>
          <t>Diagnostics</t>
        </is>
      </c>
      <c r="B11" s="12" t="inlineStr">
        <is>
          <t>Diagnostics</t>
        </is>
      </c>
      <c r="C11" s="13" t="inlineStr">
        <is>
          <t>Diagnostic: WJEC GCSE Higher (Non-Calculator) [MW0.10]</t>
        </is>
      </c>
      <c r="D11" s="12" t="inlineStr">
        <is>
          <t>This diagnostic contains questions from higher topics in the non-calculator WJEC GCSE maths paper.</t>
        </is>
      </c>
      <c r="E11" s="12" t="inlineStr">
        <is>
          <t>2e00610b-0eea-4ab6-9127-1438be978b87</t>
        </is>
      </c>
    </row>
    <row r="12" ht="45" customHeight="1">
      <c r="A12" s="12" t="inlineStr">
        <is>
          <t>Diagnostics</t>
        </is>
      </c>
      <c r="B12" s="12" t="inlineStr">
        <is>
          <t>Diagnostics</t>
        </is>
      </c>
      <c r="C12" s="13" t="inlineStr">
        <is>
          <t>Diagnostic: WJEC GCSE Higher (Calculator) [MW0.11]</t>
        </is>
      </c>
      <c r="D12" s="12" t="inlineStr">
        <is>
          <t>This diagnostic contains questions from higher topics in the calculator WJEC GCSE maths paper.</t>
        </is>
      </c>
      <c r="E12" s="12" t="inlineStr">
        <is>
          <t>0c13a9b8-ade0-4028-b7bb-747e97a55de7</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[MF00.72]</t>
        </is>
      </c>
      <c r="D64" s="12" t="inlineStr">
        <is>
          <t>This is a short diagnostic with questions on the topic of Rounding and Estimating.</t>
        </is>
      </c>
      <c r="E64" s="12" t="inlineStr">
        <is>
          <t>bd1b75c3-2539-4c2c-99cf-89439b0465a8</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Rounding to 1 Significant Figure [MF9.05]</t>
        </is>
      </c>
      <c r="D70" s="12" t="inlineStr">
        <is>
          <t>This nugget contains questions on rounding numbers to one significant figure. It also includes basic calculations where the answer is rounded to one significant figure.</t>
        </is>
      </c>
      <c r="E70" s="12" t="inlineStr">
        <is>
          <t>c9cb2f08-3ea2-43cc-a2db-697e46eddc87</t>
        </is>
      </c>
    </row>
    <row r="71" ht="45" customHeight="1">
      <c r="A71" s="12" t="inlineStr">
        <is>
          <t>Number</t>
        </is>
      </c>
      <c r="B71" s="12" t="inlineStr">
        <is>
          <t>Rounding and Estimating</t>
        </is>
      </c>
      <c r="C71" s="13" t="inlineStr">
        <is>
          <t>Rounding to 2 Significant Figures [MF9.06]</t>
        </is>
      </c>
      <c r="D71" s="12" t="inlineStr">
        <is>
          <t>This nugget contains questions on rounding numbers to two significant figures. It also includes basic calculations where the answer is rounded to two significant figures.</t>
        </is>
      </c>
      <c r="E71" s="12" t="inlineStr">
        <is>
          <t>6d520538-99bf-4816-a3c8-b045ff605fe5</t>
        </is>
      </c>
    </row>
    <row r="72" ht="45" customHeight="1">
      <c r="A72" s="12" t="inlineStr">
        <is>
          <t>Number</t>
        </is>
      </c>
      <c r="B72" s="12" t="inlineStr">
        <is>
          <t>Rounding and Estimating</t>
        </is>
      </c>
      <c r="C72" s="13" t="inlineStr">
        <is>
          <t>Rounding to 3 Significant Figures [MF9.07]</t>
        </is>
      </c>
      <c r="D72" s="12" t="inlineStr">
        <is>
          <t>This nugget contains questions on rounding numbers to three significant figures. It also includes basic calculations where the answer is rounded to three significant figures.</t>
        </is>
      </c>
      <c r="E72" s="12" t="inlineStr">
        <is>
          <t>e3c7d160-9504-4ec2-bdc3-eb87dca09f12</t>
        </is>
      </c>
    </row>
    <row r="73" ht="45" customHeight="1">
      <c r="A73" s="12" t="inlineStr">
        <is>
          <t>Number</t>
        </is>
      </c>
      <c r="B73" s="12" t="inlineStr">
        <is>
          <t>Rounding and Estimating</t>
        </is>
      </c>
      <c r="C73" s="13" t="inlineStr">
        <is>
          <t>Rounding to Mixed Significant Figures [MF9.08]</t>
        </is>
      </c>
      <c r="D73" s="12" t="inlineStr">
        <is>
          <t>This nugget contains questions on rounding numbers to a different number of significant figures, including 1, 2, 3 and 4. It also includes basic calculations where the answer is rounded to a different number of significant figures.</t>
        </is>
      </c>
      <c r="E73" s="12" t="inlineStr">
        <is>
          <t>90e46c57-90f1-43ab-bd24-03224cc687c0</t>
        </is>
      </c>
    </row>
    <row r="74" ht="45" customHeight="1">
      <c r="A74" s="12" t="inlineStr">
        <is>
          <t>Number</t>
        </is>
      </c>
      <c r="B74" s="12" t="inlineStr">
        <is>
          <t>Rounding and Estimating</t>
        </is>
      </c>
      <c r="C74" s="13" t="inlineStr">
        <is>
          <t>Mixed Rounding [MF9.09]</t>
        </is>
      </c>
      <c r="D74" s="12" t="inlineStr">
        <is>
          <t xml:space="preserve">This nugget contains questions on mixed rounding problems with decimal places and significant figures. It also contains calculator questions that include fractions, powers and roots. </t>
        </is>
      </c>
      <c r="E74" s="12" t="inlineStr">
        <is>
          <t>0ac916f6-da30-4156-a32e-b31b03d1392d</t>
        </is>
      </c>
    </row>
    <row r="75" ht="45" customHeight="1">
      <c r="A75" s="12" t="inlineStr">
        <is>
          <t>Number</t>
        </is>
      </c>
      <c r="B75" s="12" t="inlineStr">
        <is>
          <t>Rounding and Estimating</t>
        </is>
      </c>
      <c r="C75" s="13" t="inlineStr">
        <is>
          <t>Rounding to Appropriate Degrees of Accuracy [MF9.10]</t>
        </is>
      </c>
      <c r="D75" s="12" t="inlineStr">
        <is>
          <t xml:space="preserve">This nugget contains questions on rounding to an appropriate degree of accuracy based on the question and answer. It also contains calculator questions that include fractions, powers and roots. </t>
        </is>
      </c>
      <c r="E75" s="12" t="inlineStr">
        <is>
          <t>636a39f0-03b2-4f9d-8163-ea55d78a1030</t>
        </is>
      </c>
    </row>
    <row r="76" ht="45" customHeight="1">
      <c r="A76" s="12" t="inlineStr">
        <is>
          <t>Number</t>
        </is>
      </c>
      <c r="B76" s="12" t="inlineStr">
        <is>
          <t>Rounding and Estimating</t>
        </is>
      </c>
      <c r="C76" s="13" t="inlineStr">
        <is>
          <t>Introduction to Estimation [MF9.11]</t>
        </is>
      </c>
      <c r="D76" s="12" t="inlineStr">
        <is>
          <t>This nugget is an introduction to estimation that includes rounding to one significant figure. The questions are basic non-calculator questions.</t>
        </is>
      </c>
      <c r="E76" s="12" t="inlineStr">
        <is>
          <t>ad7a664e-44b2-47ea-9b2d-1159922b5eac</t>
        </is>
      </c>
    </row>
    <row r="77" ht="45" customHeight="1">
      <c r="A77" s="12" t="inlineStr">
        <is>
          <t>Number</t>
        </is>
      </c>
      <c r="B77" s="12" t="inlineStr">
        <is>
          <t>Rounding and Estimating</t>
        </is>
      </c>
      <c r="C77" s="13" t="inlineStr">
        <is>
          <t>Estimation [MF9.12]</t>
        </is>
      </c>
      <c r="D77" s="12" t="inlineStr">
        <is>
          <t xml:space="preserve">This nugget contains questions on estimation where values are rounded to one significant figure. The questions are non-calculator and include powers, fractions and roots with some worded problems as well. </t>
        </is>
      </c>
      <c r="E77" s="12" t="inlineStr">
        <is>
          <t>a0e44be5-8eb7-4244-9697-e6bcb5d28e63</t>
        </is>
      </c>
    </row>
    <row r="78" ht="45" customHeight="1">
      <c r="A78" s="12" t="inlineStr">
        <is>
          <t>Number</t>
        </is>
      </c>
      <c r="B78" s="12" t="inlineStr">
        <is>
          <t>Bounds</t>
        </is>
      </c>
      <c r="C78" s="13" t="inlineStr">
        <is>
          <t>Diagnostic: Bounds [MF00.15]</t>
        </is>
      </c>
      <c r="D78" s="12" t="inlineStr">
        <is>
          <t>This is a short diagnostic with questions on the topic of Bounds 1.</t>
        </is>
      </c>
      <c r="E78" s="12" t="inlineStr">
        <is>
          <t>962350d7-0e5a-4ae0-aa00-b95a8ace2402</t>
        </is>
      </c>
    </row>
    <row r="79" ht="45" customHeight="1">
      <c r="A79" s="12" t="inlineStr">
        <is>
          <t>Number</t>
        </is>
      </c>
      <c r="B79" s="12" t="inlineStr">
        <is>
          <t>Bounds</t>
        </is>
      </c>
      <c r="C79" s="13" t="inlineStr">
        <is>
          <t>Bounds 1: Introduction [MF9.13]</t>
        </is>
      </c>
      <c r="D79" s="12" t="inlineStr">
        <is>
          <t xml:space="preserve">This nugget is an introduction to bounds where numbers are rounded to the nearest whole, 10s, 100s and 1000s. </t>
        </is>
      </c>
      <c r="E79" s="12" t="inlineStr">
        <is>
          <t>4b0abbed-a35a-42df-9f4e-ee299a43d777</t>
        </is>
      </c>
    </row>
    <row r="80" ht="45" customHeight="1">
      <c r="A80" s="12" t="inlineStr">
        <is>
          <t>Number</t>
        </is>
      </c>
      <c r="B80" s="12" t="inlineStr">
        <is>
          <t>Bounds</t>
        </is>
      </c>
      <c r="C80" s="13" t="inlineStr">
        <is>
          <t>Bounds 2: Simple Calculation [MF9.14]</t>
        </is>
      </c>
      <c r="D80" s="12" t="inlineStr">
        <is>
          <t>This nugget contains bounds of numbers that are rounded to various degrees. There is a particular focus on decimal places and significant figures.</t>
        </is>
      </c>
      <c r="E80" s="12" t="inlineStr">
        <is>
          <t>43a562f3-8137-4d5d-9b60-171f39d484d7</t>
        </is>
      </c>
    </row>
    <row r="81" ht="45" customHeight="1">
      <c r="A81" s="12" t="inlineStr">
        <is>
          <t>Number</t>
        </is>
      </c>
      <c r="B81" s="12" t="inlineStr">
        <is>
          <t>Bounds</t>
        </is>
      </c>
      <c r="C81" s="13" t="inlineStr">
        <is>
          <t>Bounds 3: Intervals [MF9.15]</t>
        </is>
      </c>
      <c r="D81" s="12" t="inlineStr">
        <is>
          <t>This nugget contains bounds of numbers that are rounded to various degrees. The questions focus on using an error interval to display the answer.</t>
        </is>
      </c>
      <c r="E81" s="12" t="inlineStr">
        <is>
          <t>9fc93c0f-ed26-437a-aa0d-b49f37b30a1e</t>
        </is>
      </c>
    </row>
    <row r="82" ht="45" customHeight="1">
      <c r="A82" s="12" t="inlineStr">
        <is>
          <t>Number</t>
        </is>
      </c>
      <c r="B82" s="12" t="inlineStr">
        <is>
          <t>Bounds</t>
        </is>
      </c>
      <c r="C82" s="13" t="inlineStr">
        <is>
          <t>Diagnostic: Calculations with Bounds [MH00.04]</t>
        </is>
      </c>
      <c r="D82" s="12" t="inlineStr">
        <is>
          <t>This is a short diagnostic with questions on the topic of Bounds 2.</t>
        </is>
      </c>
      <c r="E82" s="12" t="inlineStr">
        <is>
          <t>bef54231-120e-4699-a098-29cec7d6c3b5</t>
        </is>
      </c>
    </row>
    <row r="83" ht="45" customHeight="1">
      <c r="A83" s="12" t="inlineStr">
        <is>
          <t>Number</t>
        </is>
      </c>
      <c r="B83" s="12" t="inlineStr">
        <is>
          <t>Bounds</t>
        </is>
      </c>
      <c r="C83" s="13" t="inlineStr">
        <is>
          <t>Bounds 4: Addition [MH9.16]</t>
        </is>
      </c>
      <c r="D83" s="12" t="inlineStr">
        <is>
          <t>This nugget contains bounds of numbers that are rounded to various degrees. The questions focus on finding the lower and upper bound of values that are added together.</t>
        </is>
      </c>
      <c r="E83" s="12" t="inlineStr">
        <is>
          <t>b3c1c55e-aa17-4458-b86d-704157c55e6c</t>
        </is>
      </c>
    </row>
    <row r="84" ht="45" customHeight="1">
      <c r="A84" s="12" t="inlineStr">
        <is>
          <t>Number</t>
        </is>
      </c>
      <c r="B84" s="12" t="inlineStr">
        <is>
          <t>Bounds</t>
        </is>
      </c>
      <c r="C84" s="13" t="inlineStr">
        <is>
          <t>Bounds 5: Subtraction [MH9.17]</t>
        </is>
      </c>
      <c r="D84" s="12" t="inlineStr">
        <is>
          <t>This nugget contains bounds of numbers that are rounded to various degrees. The questions focus on finding the lower and upper bound of values that are subtracted from each other.</t>
        </is>
      </c>
      <c r="E84" s="12" t="inlineStr">
        <is>
          <t>adffebad-23a9-4bc3-a003-511156c3527e</t>
        </is>
      </c>
    </row>
    <row r="85" ht="45" customHeight="1">
      <c r="A85" s="12" t="inlineStr">
        <is>
          <t>Number</t>
        </is>
      </c>
      <c r="B85" s="12" t="inlineStr">
        <is>
          <t>Bounds</t>
        </is>
      </c>
      <c r="C85" s="13" t="inlineStr">
        <is>
          <t>Bounds 6: Multiplication [MH9.18]</t>
        </is>
      </c>
      <c r="D85" s="12" t="inlineStr">
        <is>
          <t>This nugget contains bounds of numbers that are rounded to various degrees. The questions focus on finding the lower and upper bound of values that are multiplied together.</t>
        </is>
      </c>
      <c r="E85" s="12" t="inlineStr">
        <is>
          <t>c1d75b7b-f2e6-4b03-8296-4dfd67bcb28c</t>
        </is>
      </c>
    </row>
    <row r="86" ht="45" customHeight="1">
      <c r="A86" s="12" t="inlineStr">
        <is>
          <t>Number</t>
        </is>
      </c>
      <c r="B86" s="12" t="inlineStr">
        <is>
          <t>Bounds</t>
        </is>
      </c>
      <c r="C86" s="13" t="inlineStr">
        <is>
          <t>Bounds 7: Division [MH9.19]</t>
        </is>
      </c>
      <c r="D86" s="12" t="inlineStr">
        <is>
          <t>This nugget contains bounds of numbers that are rounded to various degrees. The questions focus on finding the lower and upper bound of values that are divided by each other.</t>
        </is>
      </c>
      <c r="E86" s="12" t="inlineStr">
        <is>
          <t>56338e47-e6e2-49ac-9c8a-74b1d088bd16</t>
        </is>
      </c>
    </row>
    <row r="87" ht="45" customHeight="1">
      <c r="A87" s="12" t="inlineStr">
        <is>
          <t>Number</t>
        </is>
      </c>
      <c r="B87" s="12" t="inlineStr">
        <is>
          <t>Bounds</t>
        </is>
      </c>
      <c r="C87" s="13" t="inlineStr">
        <is>
          <t>Bounds 8: Mixed Operations [MH9.20]</t>
        </is>
      </c>
      <c r="D87" s="12" t="inlineStr">
        <is>
          <t>This nugget contains bounds of numbers that are rounded to various degrees. The questions focus on finding the lower and upper bound where different operations are carried out.</t>
        </is>
      </c>
      <c r="E87" s="12" t="inlineStr">
        <is>
          <t>5a9d358a-6176-455a-88d1-8c187da75312</t>
        </is>
      </c>
    </row>
    <row r="88" ht="45" customHeight="1">
      <c r="A88" s="12" t="inlineStr">
        <is>
          <t>Number</t>
        </is>
      </c>
      <c r="B88" s="12" t="inlineStr">
        <is>
          <t>Bounds</t>
        </is>
      </c>
      <c r="C88" s="13" t="inlineStr">
        <is>
          <t>Bounds 9: Formulae [MH9.21]</t>
        </is>
      </c>
      <c r="D88" s="12" t="inlineStr">
        <is>
          <t>This nugget contains bounds of numbers that are rounded to various degrees. The questions focus on finding the lower and upper bound where values are substituted into different formulaes used.</t>
        </is>
      </c>
      <c r="E88" s="12" t="inlineStr">
        <is>
          <t>9d2e7327-ac98-4b9f-b001-f53c8a36025f</t>
        </is>
      </c>
    </row>
    <row r="89" ht="45" customHeight="1">
      <c r="A89" s="12" t="inlineStr">
        <is>
          <t>Number</t>
        </is>
      </c>
      <c r="B89" s="12" t="inlineStr">
        <is>
          <t>Bounds</t>
        </is>
      </c>
      <c r="C89" s="13" t="inlineStr">
        <is>
          <t>Bounds 10: Suitable Degrees of Accuracy [MH9.22]</t>
        </is>
      </c>
      <c r="D89" s="12" t="inlineStr">
        <is>
          <t>This nugget contains problems working with bounds where different operations are used and the suitable degree of accuracy is needed.</t>
        </is>
      </c>
      <c r="E89" s="12" t="inlineStr">
        <is>
          <t>16c059a8-7b7d-4f4d-965a-7b82421cae50</t>
        </is>
      </c>
    </row>
    <row r="90" ht="45" customHeight="1">
      <c r="A90" s="12" t="inlineStr">
        <is>
          <t>Number</t>
        </is>
      </c>
      <c r="B90" s="12" t="inlineStr">
        <is>
          <t>Bounds</t>
        </is>
      </c>
      <c r="C90" s="13" t="inlineStr">
        <is>
          <t>Bounds 11: Discrete Variables [MH9.23]</t>
        </is>
      </c>
      <c r="D90" s="12" t="inlineStr">
        <is>
          <t>This nugget contains problems working with bounds with discrete variables where different operations are used and the suitable degree of accuracy is needed.</t>
        </is>
      </c>
      <c r="E90" s="12" t="inlineStr">
        <is>
          <t>25430787-7088-4a06-88e8-eeb0c7c532bf</t>
        </is>
      </c>
    </row>
    <row r="91" ht="45" customHeight="1">
      <c r="A91" s="12" t="inlineStr">
        <is>
          <t>Number</t>
        </is>
      </c>
      <c r="B91" s="12" t="inlineStr">
        <is>
          <t>Factors, Multiples and Primes</t>
        </is>
      </c>
      <c r="C91" s="13" t="inlineStr">
        <is>
          <t>Diagnostic: Factors, Multiples and Primes [MF00.11]</t>
        </is>
      </c>
      <c r="D91" s="12" t="inlineStr">
        <is>
          <t>This is a short diagnostic with questions on the topic of Factors, Multiples and Primes.</t>
        </is>
      </c>
      <c r="E91" s="12" t="inlineStr">
        <is>
          <t>8d4838a1-d777-4ad4-8a31-42ee46a8bcc4</t>
        </is>
      </c>
    </row>
    <row r="92" ht="45" customHeight="1">
      <c r="A92" s="12" t="inlineStr">
        <is>
          <t>Number</t>
        </is>
      </c>
      <c r="B92" s="12" t="inlineStr">
        <is>
          <t>Factors, Multiples and Primes</t>
        </is>
      </c>
      <c r="C92" s="13" t="inlineStr">
        <is>
          <t>Primes [MF5.03]</t>
        </is>
      </c>
      <c r="D92" s="12" t="inlineStr">
        <is>
          <t>This nugget contains defining and remembering prime numbers - the prime numbers up until 100 are mentioned. It also investigates conjectures with prime numbers.</t>
        </is>
      </c>
      <c r="E92" s="12" t="inlineStr">
        <is>
          <t>2e051d90-ed3e-421e-ba37-cdf035c7cbaf</t>
        </is>
      </c>
    </row>
    <row r="93" ht="45" customHeight="1">
      <c r="A93" s="12" t="inlineStr">
        <is>
          <t>Number</t>
        </is>
      </c>
      <c r="B93" s="12" t="inlineStr">
        <is>
          <t>Factors, Multiples and Primes</t>
        </is>
      </c>
      <c r="C93" s="13" t="inlineStr">
        <is>
          <t>Multiples [MF5.04]</t>
        </is>
      </c>
      <c r="D93" s="12" t="inlineStr">
        <is>
          <t xml:space="preserve">This nugget contains defining multiples and common multiples. The questions focus on what makes a multiple and what doesn't, also common multiples between different times tables. </t>
        </is>
      </c>
      <c r="E93" s="12" t="inlineStr">
        <is>
          <t>16eeedcf-08c1-44dd-93e5-66b9d6084c47</t>
        </is>
      </c>
    </row>
    <row r="94" ht="45" customHeight="1">
      <c r="A94" s="12" t="inlineStr">
        <is>
          <t>Number</t>
        </is>
      </c>
      <c r="B94" s="12" t="inlineStr">
        <is>
          <t>Factors, Multiples and Primes</t>
        </is>
      </c>
      <c r="C94" s="13" t="inlineStr">
        <is>
          <t>Factors [MF5.05]</t>
        </is>
      </c>
      <c r="D94" s="12" t="inlineStr">
        <is>
          <t xml:space="preserve">This nugget contains defining factors and common factors. The questions focus on what makes a factor and what doesn't, also common factors between different numbers. </t>
        </is>
      </c>
      <c r="E94" s="12" t="inlineStr">
        <is>
          <t>e24ea50f-bdb4-4d3a-a7e1-34922ca6b04a</t>
        </is>
      </c>
    </row>
    <row r="95" ht="45" customHeight="1">
      <c r="A95" s="12" t="inlineStr">
        <is>
          <t>Number</t>
        </is>
      </c>
      <c r="B95" s="12" t="inlineStr">
        <is>
          <t>Factors, Multiples and Primes</t>
        </is>
      </c>
      <c r="C95" s="13" t="inlineStr">
        <is>
          <t>Multiples and Factors [MF5.06]</t>
        </is>
      </c>
      <c r="D95" s="12" t="inlineStr">
        <is>
          <t>This nugget contains questions on the difference between multiples and factors. It also includes common multiples and common factors.</t>
        </is>
      </c>
      <c r="E95" s="12" t="inlineStr">
        <is>
          <t>00839acd-30ae-4ac1-b103-d92d20587a22</t>
        </is>
      </c>
    </row>
    <row r="96" ht="45" customHeight="1">
      <c r="A96" s="12" t="inlineStr">
        <is>
          <t>Number</t>
        </is>
      </c>
      <c r="B96" s="12" t="inlineStr">
        <is>
          <t>Factors, Multiples and Primes</t>
        </is>
      </c>
      <c r="C96" s="13" t="inlineStr">
        <is>
          <t>Diagnostic: LCM and HCF [MF00.12]</t>
        </is>
      </c>
      <c r="D96" s="12" t="inlineStr">
        <is>
          <t>This is a short diagnostic with questions on the topic of LCM and HCF 1.</t>
        </is>
      </c>
      <c r="E96" s="12" t="inlineStr">
        <is>
          <t>c4806e2e-2742-401b-b651-3d59862835e0</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Factors, Multiples and Primes</t>
        </is>
      </c>
      <c r="C107" s="13" t="inlineStr">
        <is>
          <t>HCF and LCM of 3 Numbers [MH5.17]</t>
        </is>
      </c>
      <c r="D107" s="12" t="inlineStr">
        <is>
          <t>This nugget contains finding the Lowest Common Multiples (LCM) and Highest Common Factors (HCF) using prime factorisation for 3 numbers. The questions include finding LCM and HCF with a calculator.</t>
        </is>
      </c>
      <c r="E107" s="12" t="inlineStr">
        <is>
          <t>74c7adb4-d37b-4084-bea2-f06b26430f18</t>
        </is>
      </c>
    </row>
    <row r="108" ht="45" customHeight="1">
      <c r="A108" s="12" t="inlineStr">
        <is>
          <t>Number</t>
        </is>
      </c>
      <c r="B108" s="12" t="inlineStr">
        <is>
          <t>Factors, Multiples and Primes</t>
        </is>
      </c>
      <c r="C108" s="13" t="inlineStr">
        <is>
          <t>Solving Problems with HCF and LCM 1 [MH5.18]</t>
        </is>
      </c>
      <c r="D108" s="12" t="inlineStr">
        <is>
          <t>This nugget contains finding the Lowest Common Multiples (LCM) and Highest Common Factors (HCF) in context. The questions include working with 2 and 3 numbers.</t>
        </is>
      </c>
      <c r="E108" s="12" t="inlineStr">
        <is>
          <t>7c04bd07-0cf9-4c59-a0c7-485cd2e1173d</t>
        </is>
      </c>
    </row>
    <row r="109" ht="45" customHeight="1">
      <c r="A109" s="12" t="inlineStr">
        <is>
          <t>Number</t>
        </is>
      </c>
      <c r="B109" s="12" t="inlineStr">
        <is>
          <t>Factors, Multiples and Primes</t>
        </is>
      </c>
      <c r="C109" s="13" t="inlineStr">
        <is>
          <t>Solving Problems with HCF and LCM 2 [MH5.19]</t>
        </is>
      </c>
      <c r="D109" s="12" t="inlineStr">
        <is>
          <t>This nugget contains finding the Lowest Common Multiples (LCM) and Highest Common Factors (HCF) in context with larger numbers. The questions include working with 2 and 3 numbers.</t>
        </is>
      </c>
      <c r="E109" s="12" t="inlineStr">
        <is>
          <t>5a1f4869-0f9b-466b-a35a-aea7411be178</t>
        </is>
      </c>
    </row>
    <row r="110" ht="45" customHeight="1">
      <c r="A110" s="12" t="inlineStr">
        <is>
          <t>Number</t>
        </is>
      </c>
      <c r="B110" s="12" t="inlineStr">
        <is>
          <t>Factors, Multiples and Primes</t>
        </is>
      </c>
      <c r="C110" s="13" t="inlineStr">
        <is>
          <t>Solving Problems with HCF and LCM 3: Reverse [MH5.20]</t>
        </is>
      </c>
      <c r="D110" s="12" t="inlineStr">
        <is>
          <t>This nugget contains working backwards from the Lowest Common Multiples (LCM) and Highest Common Factors (HCF) given to find sets of numbers.</t>
        </is>
      </c>
      <c r="E110" s="12" t="inlineStr">
        <is>
          <t>099ff219-213b-44d3-a4a7-e4ddf70d6ef2</t>
        </is>
      </c>
    </row>
    <row r="111" ht="45" customHeight="1">
      <c r="A111" s="12" t="inlineStr">
        <is>
          <t>Number</t>
        </is>
      </c>
      <c r="B111" s="12" t="inlineStr">
        <is>
          <t>Powers, Roots and Index Laws</t>
        </is>
      </c>
      <c r="C111" s="13" t="inlineStr">
        <is>
          <t>Diagnostic: Powers and Roots [MF00.18]</t>
        </is>
      </c>
      <c r="D111" s="12" t="inlineStr">
        <is>
          <t>This is a short diagnostic with questions on the topic of Powers and Roots.</t>
        </is>
      </c>
      <c r="E111" s="12" t="inlineStr">
        <is>
          <t>59add56f-bd22-47c5-b2e7-522073eece4e</t>
        </is>
      </c>
    </row>
    <row r="112" ht="45" customHeight="1">
      <c r="A112" s="12" t="inlineStr">
        <is>
          <t>Number</t>
        </is>
      </c>
      <c r="B112" s="12" t="inlineStr">
        <is>
          <t>Powers, Roots and Index Laws</t>
        </is>
      </c>
      <c r="C112" s="13" t="inlineStr">
        <is>
          <t>Squares [MF12.01]</t>
        </is>
      </c>
      <c r="D112" s="12" t="inlineStr">
        <is>
          <t>This nugget contains questions on identifying what a square number is and how to work out square numbers.</t>
        </is>
      </c>
      <c r="E112" s="12" t="inlineStr">
        <is>
          <t>dd4f4ce2-7073-48ad-9cad-edd5f67ae492</t>
        </is>
      </c>
    </row>
    <row r="113" ht="45" customHeight="1">
      <c r="A113" s="12" t="inlineStr">
        <is>
          <t>Number</t>
        </is>
      </c>
      <c r="B113" s="12" t="inlineStr">
        <is>
          <t>Powers, Roots and Index Laws</t>
        </is>
      </c>
      <c r="C113" s="13" t="inlineStr">
        <is>
          <t>Cubes [MF12.02]</t>
        </is>
      </c>
      <c r="D113" s="12" t="inlineStr">
        <is>
          <t>This nugget contains questions on identifying what a cube number is and how to work out cube numbers.</t>
        </is>
      </c>
      <c r="E113" s="12" t="inlineStr">
        <is>
          <t>3e91515d-b0bb-4bf4-85d5-37cae8afad56</t>
        </is>
      </c>
    </row>
    <row r="114" ht="45" customHeight="1">
      <c r="A114" s="12" t="inlineStr">
        <is>
          <t>Number</t>
        </is>
      </c>
      <c r="B114" s="12" t="inlineStr">
        <is>
          <t>Powers, Roots and Index Laws</t>
        </is>
      </c>
      <c r="C114" s="13" t="inlineStr">
        <is>
          <t>Squaring and Cubing Negatives [MF12.03]</t>
        </is>
      </c>
      <c r="D114" s="12" t="inlineStr">
        <is>
          <t>This nugget contains questions on squaring and cubing negative numbers. It also looks into whether the result of this is either positive or negative.</t>
        </is>
      </c>
      <c r="E114" s="12" t="inlineStr">
        <is>
          <t>96cee1f4-4344-4f9b-9c1b-c8d9cad8635b</t>
        </is>
      </c>
    </row>
    <row r="115" ht="45" customHeight="1">
      <c r="A115" s="12" t="inlineStr">
        <is>
          <t>Number</t>
        </is>
      </c>
      <c r="B115" s="12" t="inlineStr">
        <is>
          <t>Powers, Roots and Index Laws</t>
        </is>
      </c>
      <c r="C115" s="13" t="inlineStr">
        <is>
          <t>Powers [MF12.04]</t>
        </is>
      </c>
      <c r="D115" s="12" t="inlineStr">
        <is>
          <t>This nugget explores writing multiplication calculations in index form as well as raising numbers to powers as high as 6.</t>
        </is>
      </c>
      <c r="E115" s="12" t="inlineStr">
        <is>
          <t>79038b1f-a046-40dc-b59d-e2cf296dc9c7</t>
        </is>
      </c>
    </row>
    <row r="116" ht="45" customHeight="1">
      <c r="A116" s="12" t="inlineStr">
        <is>
          <t>Number</t>
        </is>
      </c>
      <c r="B116" s="12" t="inlineStr">
        <is>
          <t>Powers, Roots and Index Laws</t>
        </is>
      </c>
      <c r="C116" s="13" t="inlineStr">
        <is>
          <t>Square Roots [MF12.08]</t>
        </is>
      </c>
      <c r="D116" s="12" t="inlineStr">
        <is>
          <t>This nugget covers understanding the square root symbol and knowing the square roots of the first 12 square numbers. Questions also cover estimating square roots using known values.</t>
        </is>
      </c>
      <c r="E116" s="12" t="inlineStr">
        <is>
          <t>6188c137-dd2e-400d-a352-47c5b965950e</t>
        </is>
      </c>
    </row>
    <row r="117" ht="45" customHeight="1">
      <c r="A117" s="12" t="inlineStr">
        <is>
          <t>Number</t>
        </is>
      </c>
      <c r="B117" s="12" t="inlineStr">
        <is>
          <t>Powers, Roots and Index Laws</t>
        </is>
      </c>
      <c r="C117" s="13" t="inlineStr">
        <is>
          <t>Roots of Squares and Cubes [MF12.05]</t>
        </is>
      </c>
      <c r="D117" s="12" t="inlineStr">
        <is>
          <t>This nugget contains learning material and questions on the roots of square and cube numbers up to 10² and 10³.</t>
        </is>
      </c>
      <c r="E117" s="12" t="inlineStr">
        <is>
          <t>75eef0b4-b899-47e7-acdd-c5d8d608cc24</t>
        </is>
      </c>
    </row>
    <row r="118" ht="45" customHeight="1">
      <c r="A118" s="12" t="inlineStr">
        <is>
          <t>Number</t>
        </is>
      </c>
      <c r="B118" s="12" t="inlineStr">
        <is>
          <t>Powers, Roots and Index Laws</t>
        </is>
      </c>
      <c r="C118" s="13" t="inlineStr">
        <is>
          <t>Roots [MF12.06]</t>
        </is>
      </c>
      <c r="D118" s="12" t="inlineStr">
        <is>
          <t>This nugget contains learning material and questions on the roots of square and cube numbers up to 12² and 10³. It also contains questions on calculations with roots.</t>
        </is>
      </c>
      <c r="E118" s="12" t="inlineStr">
        <is>
          <t>6cb54878-0881-47c6-8ab5-a77a2ba2bc74</t>
        </is>
      </c>
    </row>
    <row r="119" ht="45" customHeight="1">
      <c r="A119" s="12" t="inlineStr">
        <is>
          <t>Number</t>
        </is>
      </c>
      <c r="B119" s="12" t="inlineStr">
        <is>
          <t>Powers, Roots and Index Laws</t>
        </is>
      </c>
      <c r="C119" s="13" t="inlineStr">
        <is>
          <t>Estimating Powers and Roots [MH12.07]</t>
        </is>
      </c>
      <c r="D119" s="12" t="inlineStr">
        <is>
          <t>This nugget contains learning material and questions on estimating powers of decimal numbers (rounded to 1 significant figure) and roots of numbers that are not square.</t>
        </is>
      </c>
      <c r="E119" s="12" t="inlineStr">
        <is>
          <t>d0abd9f4-0fef-43a1-91ca-36d0351b1680</t>
        </is>
      </c>
    </row>
    <row r="120" ht="45" customHeight="1">
      <c r="A120" s="12" t="inlineStr">
        <is>
          <t>Number</t>
        </is>
      </c>
      <c r="B120" s="12" t="inlineStr">
        <is>
          <t>Powers, Roots and Index Laws</t>
        </is>
      </c>
      <c r="C120" s="13" t="inlineStr">
        <is>
          <t>Diagnostic: Index Laws [MF00.19]</t>
        </is>
      </c>
      <c r="D120" s="12" t="inlineStr">
        <is>
          <t>This is a short diagnostic with questions on the topic of Laws of Indices 1.</t>
        </is>
      </c>
      <c r="E120" s="12" t="inlineStr">
        <is>
          <t>8165058a-ef2a-4fba-bb9a-8a1c4a746e25</t>
        </is>
      </c>
    </row>
    <row r="121" ht="45" customHeight="1">
      <c r="A121" s="12" t="inlineStr">
        <is>
          <t>Number</t>
        </is>
      </c>
      <c r="B121" s="12" t="inlineStr">
        <is>
          <t>Powers, Roots and Index Laws</t>
        </is>
      </c>
      <c r="C121" s="13" t="inlineStr">
        <is>
          <t>Powers of 0 and 1 [MF13.01]</t>
        </is>
      </c>
      <c r="D121" s="12" t="inlineStr">
        <is>
          <t>This nugget contains learning material and questions on raising numbers to the power of 0 and 1. There are decimal examples used also.</t>
        </is>
      </c>
      <c r="E121" s="12" t="inlineStr">
        <is>
          <t>d9ede2bc-50fe-4c74-9c8e-6bbfe91cfa55</t>
        </is>
      </c>
    </row>
    <row r="122" ht="45" customHeight="1">
      <c r="A122" s="12" t="inlineStr">
        <is>
          <t>Number</t>
        </is>
      </c>
      <c r="B122" s="12" t="inlineStr">
        <is>
          <t>Powers, Roots and Index Laws</t>
        </is>
      </c>
      <c r="C122" s="13" t="inlineStr">
        <is>
          <t>Raising a Fraction to a Power [MF13.02]</t>
        </is>
      </c>
      <c r="D122" s="12" t="inlineStr">
        <is>
          <t>This nugget contains learning material and questions on raising fractions to powers of 2 or 3. There are top heavy fractions used in examples also.</t>
        </is>
      </c>
      <c r="E122" s="12" t="inlineStr">
        <is>
          <t>e7cbef7e-ff4d-4ae1-8e00-d2540dc6f7e2</t>
        </is>
      </c>
    </row>
    <row r="123" ht="45" customHeight="1">
      <c r="A123" s="12" t="inlineStr">
        <is>
          <t>Number</t>
        </is>
      </c>
      <c r="B123" s="12" t="inlineStr">
        <is>
          <t>Powers, Roots and Index Laws</t>
        </is>
      </c>
      <c r="C123" s="13" t="inlineStr">
        <is>
          <t>Multiplying Indices [MF13.03]</t>
        </is>
      </c>
      <c r="D123" s="12" t="inlineStr">
        <is>
          <t>This nugget contains learning material and questions on multiplying numbers with the same bases raised to powers. There are some examples that include negative powers also.</t>
        </is>
      </c>
      <c r="E123" s="12" t="inlineStr">
        <is>
          <t>59cb451b-ae2b-470c-9231-9c19461e1685</t>
        </is>
      </c>
    </row>
    <row r="124" ht="45" customHeight="1">
      <c r="A124" s="12" t="inlineStr">
        <is>
          <t>Number</t>
        </is>
      </c>
      <c r="B124" s="12" t="inlineStr">
        <is>
          <t>Powers, Roots and Index Laws</t>
        </is>
      </c>
      <c r="C124" s="13" t="inlineStr">
        <is>
          <t>Dividing Indices [MF13.04]</t>
        </is>
      </c>
      <c r="D124" s="12" t="inlineStr">
        <is>
          <t>This nugget contains learning material and questions on dividing numbers with the same bases raised to powers. There are some examples that include this respresented as fractions also.</t>
        </is>
      </c>
      <c r="E124" s="12" t="inlineStr">
        <is>
          <t>698883f2-819a-48aa-a2e4-c0501157efbf</t>
        </is>
      </c>
    </row>
    <row r="125" ht="45" customHeight="1">
      <c r="A125" s="12" t="inlineStr">
        <is>
          <t>Number</t>
        </is>
      </c>
      <c r="B125" s="12" t="inlineStr">
        <is>
          <t>Powers, Roots and Index Laws</t>
        </is>
      </c>
      <c r="C125" s="13" t="inlineStr">
        <is>
          <t>Power of a Power [MF13.05]</t>
        </is>
      </c>
      <c r="D125" s="12" t="inlineStr">
        <is>
          <t>This nugget contains learning material and questions on numbers that have a power being raised to another power. There are some examples that include both numbers and variables also.</t>
        </is>
      </c>
      <c r="E125" s="12" t="inlineStr">
        <is>
          <t>5df97f1b-fd16-4990-bc24-669c10a26453</t>
        </is>
      </c>
    </row>
    <row r="126" ht="45" customHeight="1">
      <c r="A126" s="12" t="inlineStr">
        <is>
          <t>Number</t>
        </is>
      </c>
      <c r="B126" s="12" t="inlineStr">
        <is>
          <t>Powers, Roots and Index Laws</t>
        </is>
      </c>
      <c r="C126" s="13" t="inlineStr">
        <is>
          <t>Negative Indices [MF13.06]</t>
        </is>
      </c>
      <c r="D126" s="12" t="inlineStr">
        <is>
          <t>This nugget contains learning material and questions on raising integers and fractions to negative powers.</t>
        </is>
      </c>
      <c r="E126" s="12" t="inlineStr">
        <is>
          <t>c5ff5d26-58d7-4c16-89a8-45e7846b1cf3</t>
        </is>
      </c>
    </row>
    <row r="127" ht="45" customHeight="1">
      <c r="A127" s="12" t="inlineStr">
        <is>
          <t>Number</t>
        </is>
      </c>
      <c r="B127" s="12" t="inlineStr">
        <is>
          <t>Powers, Roots and Index Laws</t>
        </is>
      </c>
      <c r="C127" s="13" t="inlineStr">
        <is>
          <t>Combination of Indices [MF13.07]</t>
        </is>
      </c>
      <c r="D127" s="12" t="inlineStr">
        <is>
          <t>This nugget contains learning material and questions on multiplying and dividing algebra with the same bases raised to powers. These examples include a mix of operations and 3 terms.</t>
        </is>
      </c>
      <c r="E127" s="12" t="inlineStr">
        <is>
          <t>473bcc6b-677a-482b-b814-bb03fbbc61a6</t>
        </is>
      </c>
    </row>
    <row r="128" ht="45" customHeight="1">
      <c r="A128" s="12" t="inlineStr">
        <is>
          <t>Number</t>
        </is>
      </c>
      <c r="B128" s="12" t="inlineStr">
        <is>
          <t>Indices and Exponential Equations</t>
        </is>
      </c>
      <c r="C128" s="13" t="inlineStr">
        <is>
          <t>Diagnostic: Fractional Indices [MH00.08]</t>
        </is>
      </c>
      <c r="D128" s="12" t="inlineStr">
        <is>
          <t>This is a short diagnostic with questions on the topic of Fractional Indices.</t>
        </is>
      </c>
      <c r="E128" s="12" t="inlineStr">
        <is>
          <t>fda0a40b-ef1d-41ce-98ed-fba4db145645</t>
        </is>
      </c>
    </row>
    <row r="129" ht="45" customHeight="1">
      <c r="A129" s="12" t="inlineStr">
        <is>
          <t>Number</t>
        </is>
      </c>
      <c r="B129" s="12" t="inlineStr">
        <is>
          <t>Indices and Exponential Equations</t>
        </is>
      </c>
      <c r="C129" s="13" t="inlineStr">
        <is>
          <t>Fractional Indices 1: Square and Cube Root [MH13.08]</t>
        </is>
      </c>
      <c r="D129" s="12" t="inlineStr">
        <is>
          <t>This nugget contains learning material and questions on raising integers and fractions to unit fractional powers of one half and one third. It contains questions on working with these powers and using the multiplication law.</t>
        </is>
      </c>
      <c r="E129" s="12" t="inlineStr">
        <is>
          <t>492b2e8b-1d2e-4de2-87f1-ec8a9a88b121</t>
        </is>
      </c>
    </row>
    <row r="130" ht="45" customHeight="1">
      <c r="A130" s="12" t="inlineStr">
        <is>
          <t>Number</t>
        </is>
      </c>
      <c r="B130" s="12" t="inlineStr">
        <is>
          <t>Indices and Exponential Equations</t>
        </is>
      </c>
      <c r="C130" s="13" t="inlineStr">
        <is>
          <t>Fractional Indices 2: Non-Unit Fraction [MH13.09]</t>
        </is>
      </c>
      <c r="D130" s="12" t="inlineStr">
        <is>
          <t>This nugget contains learning material and questions on raising integers and fractions to non-unit fractional powers. It contains questions on converting between rational and index form.</t>
        </is>
      </c>
      <c r="E130" s="12" t="inlineStr">
        <is>
          <t>4adaffb7-84de-462d-896a-6016ca9e79dc</t>
        </is>
      </c>
    </row>
    <row r="131" ht="45" customHeight="1">
      <c r="A131" s="12" t="inlineStr">
        <is>
          <t>Number</t>
        </is>
      </c>
      <c r="B131" s="12" t="inlineStr">
        <is>
          <t>Indices and Exponential Equations</t>
        </is>
      </c>
      <c r="C131" s="13" t="inlineStr">
        <is>
          <t>Fractional Indices 3: Negative Unit Fractions [MH13.10]</t>
        </is>
      </c>
      <c r="D131" s="12" t="inlineStr">
        <is>
          <t>This nugget contains learning material and questions on raising integers and fractions to negative unit fractional powers of one half and one third. It contains questions on working with these powers and using the multiplication law.</t>
        </is>
      </c>
      <c r="E131" s="12" t="inlineStr">
        <is>
          <t>b5292ea7-585f-401e-aad1-0f85dd548fb5</t>
        </is>
      </c>
    </row>
    <row r="132" ht="45" customHeight="1">
      <c r="A132" s="12" t="inlineStr">
        <is>
          <t>Number</t>
        </is>
      </c>
      <c r="B132" s="12" t="inlineStr">
        <is>
          <t>Indices and Exponential Equations</t>
        </is>
      </c>
      <c r="C132" s="13" t="inlineStr">
        <is>
          <t>Fractional Indices 4: Negative Non-Unit Fractions [MH13.11]</t>
        </is>
      </c>
      <c r="D132" s="12" t="inlineStr">
        <is>
          <t>This nugget contains learning material and questions on raising integers and fractions to negative non-unit fractional powers. It contains questions on converting between rational and index form.</t>
        </is>
      </c>
      <c r="E132" s="12" t="inlineStr">
        <is>
          <t>fcaf688c-440a-42df-a4dc-e9721f9c6c42</t>
        </is>
      </c>
    </row>
    <row r="133" ht="45" customHeight="1">
      <c r="A133" s="12" t="inlineStr">
        <is>
          <t>Number</t>
        </is>
      </c>
      <c r="B133" s="12" t="inlineStr">
        <is>
          <t>Indices and Exponential Equations</t>
        </is>
      </c>
      <c r="C133" s="13" t="inlineStr">
        <is>
          <t>Fractional Indices 5: Fraction Base [MH13.12]</t>
        </is>
      </c>
      <c r="D133" s="12" t="inlineStr">
        <is>
          <t>This nugget contains learning material and questions on raising fractions to fractional powers. It contains questions on converting between rational and index form.</t>
        </is>
      </c>
      <c r="E133" s="12" t="inlineStr">
        <is>
          <t>36827b98-505b-429d-be5e-f91f14340c9b</t>
        </is>
      </c>
    </row>
    <row r="134" ht="45" customHeight="1">
      <c r="A134" s="12" t="inlineStr">
        <is>
          <t>Number</t>
        </is>
      </c>
      <c r="B134" s="12" t="inlineStr">
        <is>
          <t>Indices and Exponential Equations</t>
        </is>
      </c>
      <c r="C134" s="13" t="inlineStr">
        <is>
          <t>Fractional Indices: Calculator [MH13.13]</t>
        </is>
      </c>
      <c r="D134" s="12" t="inlineStr">
        <is>
          <t>This nugget contains learning material and questions on raising a mixture of numbers to fractional powers. These questions are specific to using a calculator to work out the answer.</t>
        </is>
      </c>
      <c r="E134" s="12" t="inlineStr">
        <is>
          <t>a8c66208-b169-4b2e-84ba-a451ddf27ec5</t>
        </is>
      </c>
    </row>
    <row r="135" ht="45" customHeight="1">
      <c r="A135" s="12" t="inlineStr">
        <is>
          <t>Number</t>
        </is>
      </c>
      <c r="B135" s="12" t="inlineStr">
        <is>
          <t>Indices and Exponential Equations</t>
        </is>
      </c>
      <c r="C135" s="13" t="inlineStr">
        <is>
          <t>Diagnostic: Solving Problems with Indices (H) [MW00.32]</t>
        </is>
      </c>
      <c r="D135" s="12" t="inlineStr">
        <is>
          <t>This is a short diagnostic with questions on the topic of Solving Problems with Indices.</t>
        </is>
      </c>
      <c r="E135" s="12" t="inlineStr">
        <is>
          <t>61c6deb5-dfac-48aa-954a-1bd87892f412</t>
        </is>
      </c>
    </row>
    <row r="136" ht="45" customHeight="1">
      <c r="A136" s="12" t="inlineStr">
        <is>
          <t>Number</t>
        </is>
      </c>
      <c r="B136" s="12" t="inlineStr">
        <is>
          <t>Indices and Exponential Equations</t>
        </is>
      </c>
      <c r="C136" s="13" t="inlineStr">
        <is>
          <t>Solving Problems with Indices 1: Combination of Rules [MH13.14]</t>
        </is>
      </c>
      <c r="D136" s="12" t="inlineStr">
        <is>
          <t xml:space="preserve">This nugget contains learning material and questions on raising integers with the same bases to different powers and applying a combination of different index laws, specifically multiplication and division. </t>
        </is>
      </c>
      <c r="E136" s="12" t="inlineStr">
        <is>
          <t>78396c8f-3666-4ee0-9159-fce6ae673f56</t>
        </is>
      </c>
    </row>
    <row r="137" ht="45" customHeight="1">
      <c r="A137" s="12" t="inlineStr">
        <is>
          <t>Number</t>
        </is>
      </c>
      <c r="B137" s="12" t="inlineStr">
        <is>
          <t>Indices and Exponential Equations</t>
        </is>
      </c>
      <c r="C137" s="13" t="inlineStr">
        <is>
          <t>Solving Problems with Indices 2: Combination of Rules [MH13.15]</t>
        </is>
      </c>
      <c r="D137" s="12" t="inlineStr">
        <is>
          <t>This nugget contains learning material and questions on raising integers with the same bases to different powers and applying a combination of different index laws, specifically power of power rule.</t>
        </is>
      </c>
      <c r="E137" s="12" t="inlineStr">
        <is>
          <t>4ad7a6d6-8dce-4fd0-b66f-e39ceaa7782d</t>
        </is>
      </c>
    </row>
    <row r="138" ht="45" customHeight="1">
      <c r="A138" s="12" t="inlineStr">
        <is>
          <t>Number</t>
        </is>
      </c>
      <c r="B138" s="12" t="inlineStr">
        <is>
          <t>Indices and Exponential Equations</t>
        </is>
      </c>
      <c r="C138" s="13" t="inlineStr">
        <is>
          <t>Solving Problems with Indices 3: Working Backwards [MH13.16]</t>
        </is>
      </c>
      <c r="D138" s="12" t="inlineStr">
        <is>
          <t>This nugget contains learning material and questions on raising integers and fractions to powers and changing their bases. The questions involve writing answers in index form.</t>
        </is>
      </c>
      <c r="E138" s="12" t="inlineStr">
        <is>
          <t>605b84d0-3dae-44cb-892b-59076cdffc54</t>
        </is>
      </c>
    </row>
    <row r="139" ht="45" customHeight="1">
      <c r="A139" s="12" t="inlineStr">
        <is>
          <t>Number</t>
        </is>
      </c>
      <c r="B139" s="12" t="inlineStr">
        <is>
          <t>Indices and Exponential Equations</t>
        </is>
      </c>
      <c r="C139" s="13" t="inlineStr">
        <is>
          <t>Solving Problems with Indices 4: Solving Equations [MH13.17]</t>
        </is>
      </c>
      <c r="D139" s="12" t="inlineStr">
        <is>
          <t>This nugget contains learning material and questions on working backwards with indices, where you are required to find the power a value is raised to to make the equation correct.</t>
        </is>
      </c>
      <c r="E139" s="12" t="inlineStr">
        <is>
          <t>fdec3aba-313d-4847-ae8d-1454f2b8c048</t>
        </is>
      </c>
    </row>
    <row r="140" ht="45" customHeight="1">
      <c r="A140" s="12" t="inlineStr">
        <is>
          <t>Number</t>
        </is>
      </c>
      <c r="B140" s="12" t="inlineStr">
        <is>
          <t>Indices and Exponential Equations</t>
        </is>
      </c>
      <c r="C140" s="13" t="inlineStr">
        <is>
          <t>Solving Problems with Indices 5: Including Square/Cube Root Form [MH13.18]</t>
        </is>
      </c>
      <c r="D140" s="12" t="inlineStr">
        <is>
          <t xml:space="preserve">This nugget contains learning material and questions on working from rational form to index form, where there are multi-steps and changing of base is required. </t>
        </is>
      </c>
      <c r="E140" s="12" t="inlineStr">
        <is>
          <t>72a39ed2-41fc-4a62-8792-4b261e19da76</t>
        </is>
      </c>
    </row>
    <row r="141" ht="45" customHeight="1">
      <c r="A141" s="12" t="inlineStr">
        <is>
          <t>Number</t>
        </is>
      </c>
      <c r="B141" s="12" t="inlineStr">
        <is>
          <t>Indices and Exponential Equations</t>
        </is>
      </c>
      <c r="C141" s="13" t="inlineStr">
        <is>
          <t>Solving Problems with Indices 6: Challenge [MH13.19]</t>
        </is>
      </c>
      <c r="D141" s="12" t="inlineStr">
        <is>
          <t>This nugget contains learning material and questions on working from rational form to index form, where there are multi-steps and changing of base is required. This is of a hard level.</t>
        </is>
      </c>
      <c r="E141" s="12" t="inlineStr">
        <is>
          <t>8ed64aa0-deb6-4bb3-8cd4-fc468129c186</t>
        </is>
      </c>
    </row>
    <row r="142" ht="45" customHeight="1">
      <c r="A142" s="12" t="inlineStr">
        <is>
          <t>Number</t>
        </is>
      </c>
      <c r="B142" s="12" t="inlineStr">
        <is>
          <t>Indices and Exponential Equations</t>
        </is>
      </c>
      <c r="C142" s="13" t="inlineStr">
        <is>
          <t>Solving Problems with Indices 7: Challenge [MH13.20]</t>
        </is>
      </c>
      <c r="D142" s="12" t="inlineStr">
        <is>
          <t xml:space="preserve"> This nugget contains learning material and questions on working backwards with indices, where you are required to find the power a value is raised to to make the equation correct. This is fractional and negative indices based.</t>
        </is>
      </c>
      <c r="E142" s="12" t="inlineStr">
        <is>
          <t>72aeef50-825b-4878-b9a3-cb0ea47c8af9</t>
        </is>
      </c>
    </row>
    <row r="143" ht="45" customHeight="1">
      <c r="A143" s="12" t="inlineStr">
        <is>
          <t>Number</t>
        </is>
      </c>
      <c r="B143" s="12" t="inlineStr">
        <is>
          <t>Standard Form</t>
        </is>
      </c>
      <c r="C143" s="13" t="inlineStr">
        <is>
          <t>Diagnostic: Standard Form [MF00.20]</t>
        </is>
      </c>
      <c r="D143" s="12" t="inlineStr">
        <is>
          <t>This is a short diagnostic with questions on the topic of Standard Form.</t>
        </is>
      </c>
      <c r="E143" s="12" t="inlineStr">
        <is>
          <t>ab49248a-fbd9-4327-ae49-ae3d90fb62cb</t>
        </is>
      </c>
    </row>
    <row r="144" ht="45" customHeight="1">
      <c r="A144" s="12" t="inlineStr">
        <is>
          <t>Number</t>
        </is>
      </c>
      <c r="B144" s="12" t="inlineStr">
        <is>
          <t>Standard Form</t>
        </is>
      </c>
      <c r="C144" s="13" t="inlineStr">
        <is>
          <t>The Positive Powers of 10 [MF14.01]</t>
        </is>
      </c>
      <c r="D144" s="12" t="inlineStr">
        <is>
          <t>This nugget has learning material and questions covering the topic of The Positive Powers of 10.</t>
        </is>
      </c>
      <c r="E144" s="12" t="inlineStr">
        <is>
          <t>79a47803-c877-4215-9a45-091c40041d6c</t>
        </is>
      </c>
    </row>
    <row r="145" ht="45" customHeight="1">
      <c r="A145" s="12" t="inlineStr">
        <is>
          <t>Number</t>
        </is>
      </c>
      <c r="B145" s="12" t="inlineStr">
        <is>
          <t>Standard Form</t>
        </is>
      </c>
      <c r="C145" s="13" t="inlineStr">
        <is>
          <t>The Negative Powers of 10 [MF14.02]</t>
        </is>
      </c>
      <c r="D145" s="12" t="inlineStr">
        <is>
          <t>This nugget has learning material and questions covering the topic of The Negative Powers of 10.</t>
        </is>
      </c>
      <c r="E145" s="12" t="inlineStr">
        <is>
          <t>bb8f8ea7-136e-41bd-bde4-d4b4403bde64</t>
        </is>
      </c>
    </row>
    <row r="146" ht="45" customHeight="1">
      <c r="A146" s="12" t="inlineStr">
        <is>
          <t>Number</t>
        </is>
      </c>
      <c r="B146" s="12" t="inlineStr">
        <is>
          <t>Standard Form</t>
        </is>
      </c>
      <c r="C146" s="13" t="inlineStr">
        <is>
          <t>Standard Form to Ordinary [MF14.03]</t>
        </is>
      </c>
      <c r="D146" s="12" t="inlineStr">
        <is>
          <t>This nugget has learning material and questions covering the topic of Standard Form to Ordinary.</t>
        </is>
      </c>
      <c r="E146" s="12" t="inlineStr">
        <is>
          <t>d9ff6a1c-d84e-494d-8806-cd7eaaab2ef4</t>
        </is>
      </c>
    </row>
    <row r="147" ht="45" customHeight="1">
      <c r="A147" s="12" t="inlineStr">
        <is>
          <t>Number</t>
        </is>
      </c>
      <c r="B147" s="12" t="inlineStr">
        <is>
          <t>Standard Form</t>
        </is>
      </c>
      <c r="C147" s="13" t="inlineStr">
        <is>
          <t>Ordinary to Standard Form [MF14.04]</t>
        </is>
      </c>
      <c r="D147" s="12" t="inlineStr">
        <is>
          <t>This nugget has learning material and questions covering the topic of Ordinary to Standard Form.</t>
        </is>
      </c>
      <c r="E147" s="12" t="inlineStr">
        <is>
          <t>921c0f8f-eb17-48cd-aa10-f85cf25d42f7</t>
        </is>
      </c>
    </row>
    <row r="148" ht="45" customHeight="1">
      <c r="A148" s="12" t="inlineStr">
        <is>
          <t>Number</t>
        </is>
      </c>
      <c r="B148" s="12" t="inlineStr">
        <is>
          <t>Standard Form</t>
        </is>
      </c>
      <c r="C148" s="13" t="inlineStr">
        <is>
          <t>Fixing into Standard Form [MF14.05]</t>
        </is>
      </c>
      <c r="D148" s="12" t="inlineStr">
        <is>
          <t>This nugget has learning material and questions covering the topic of Fixing into Standard Form.</t>
        </is>
      </c>
      <c r="E148" s="12" t="inlineStr">
        <is>
          <t>aaa86348-cc3d-448d-beaa-79df797a9577</t>
        </is>
      </c>
    </row>
    <row r="149" ht="45" customHeight="1">
      <c r="A149" s="12" t="inlineStr">
        <is>
          <t>Number</t>
        </is>
      </c>
      <c r="B149" s="12" t="inlineStr">
        <is>
          <t>Standard Form</t>
        </is>
      </c>
      <c r="C149" s="13" t="inlineStr">
        <is>
          <t>Ordering Standard Form [MF14.06]</t>
        </is>
      </c>
      <c r="D149" s="12" t="inlineStr">
        <is>
          <t>This nugget has learning material and questions covering the topic of Ordering Standard Form.</t>
        </is>
      </c>
      <c r="E149" s="12" t="inlineStr">
        <is>
          <t>c47556f2-8d98-45dd-ac84-d2aa487f48ea</t>
        </is>
      </c>
    </row>
    <row r="150" ht="45" customHeight="1">
      <c r="A150" s="12" t="inlineStr">
        <is>
          <t>Number</t>
        </is>
      </c>
      <c r="B150" s="12" t="inlineStr">
        <is>
          <t>Standard Form</t>
        </is>
      </c>
      <c r="C150" s="13" t="inlineStr">
        <is>
          <t>Adding and Subtracting with Standard Form [MF14.07]</t>
        </is>
      </c>
      <c r="D150" s="12" t="inlineStr">
        <is>
          <t>This nugget has learning material and questions covering the topic of Adding and Subtracting with Standard Form.</t>
        </is>
      </c>
      <c r="E150" s="12" t="inlineStr">
        <is>
          <t>6e5da371-899e-4ea7-9a96-590ece15aa57</t>
        </is>
      </c>
    </row>
    <row r="151" ht="45" customHeight="1">
      <c r="A151" s="12" t="inlineStr">
        <is>
          <t>Number</t>
        </is>
      </c>
      <c r="B151" s="12" t="inlineStr">
        <is>
          <t>Standard Form</t>
        </is>
      </c>
      <c r="C151" s="13" t="inlineStr">
        <is>
          <t>Multiplying with Standard Form [MF14.08]</t>
        </is>
      </c>
      <c r="D151" s="12" t="inlineStr">
        <is>
          <t>This nugget has learning material and questions covering the topic of Multiplying with Standard Form.</t>
        </is>
      </c>
      <c r="E151" s="12" t="inlineStr">
        <is>
          <t>44a145ad-6564-486d-8339-764bb8cbe9fc</t>
        </is>
      </c>
    </row>
    <row r="152" ht="45" customHeight="1">
      <c r="A152" s="12" t="inlineStr">
        <is>
          <t>Number</t>
        </is>
      </c>
      <c r="B152" s="12" t="inlineStr">
        <is>
          <t>Standard Form</t>
        </is>
      </c>
      <c r="C152" s="13" t="inlineStr">
        <is>
          <t>Dividing with Standard Form [MF14.09]</t>
        </is>
      </c>
      <c r="D152" s="12" t="inlineStr">
        <is>
          <t>This nugget has learning material and questions covering the topic of Dividing with Standard Form.</t>
        </is>
      </c>
      <c r="E152" s="12" t="inlineStr">
        <is>
          <t>7807adc4-9266-4500-913e-c79c3941e661</t>
        </is>
      </c>
    </row>
    <row r="153" ht="45" customHeight="1">
      <c r="A153" s="12" t="inlineStr">
        <is>
          <t>Number</t>
        </is>
      </c>
      <c r="B153" s="12" t="inlineStr">
        <is>
          <t>Standard Form</t>
        </is>
      </c>
      <c r="C153" s="13" t="inlineStr">
        <is>
          <t>Standard Form: Worded problems with calculator [MF14.10]</t>
        </is>
      </c>
      <c r="D153" s="12" t="inlineStr">
        <is>
          <t>This nugget has learning material and questions covering the topic of solving Standard Form worded problems with a calculator.</t>
        </is>
      </c>
      <c r="E153" s="12" t="inlineStr">
        <is>
          <t>447f52d9-7f65-4a8b-bf13-0f0c6321d98c</t>
        </is>
      </c>
    </row>
    <row r="154" ht="45" customHeight="1">
      <c r="A154" s="12" t="inlineStr">
        <is>
          <t>Number</t>
        </is>
      </c>
      <c r="B154" s="12" t="inlineStr">
        <is>
          <t>Surds</t>
        </is>
      </c>
      <c r="C154" s="13" t="inlineStr">
        <is>
          <t>Diagnostic: Surds (H) [MW00.31]</t>
        </is>
      </c>
      <c r="D154" s="12" t="inlineStr">
        <is>
          <t>This is a short diagnostic with questions on the topic of Surds.</t>
        </is>
      </c>
      <c r="E154" s="12" t="inlineStr">
        <is>
          <t>33a4332b-17fb-41c5-ab47-8d23142bdb88</t>
        </is>
      </c>
    </row>
    <row r="155" ht="45" customHeight="1">
      <c r="A155" s="12" t="inlineStr">
        <is>
          <t>Number</t>
        </is>
      </c>
      <c r="B155" s="12" t="inlineStr">
        <is>
          <t>Surds</t>
        </is>
      </c>
      <c r="C155" s="13" t="inlineStr">
        <is>
          <t>Rational and Irrational Numbers [MI47.21]</t>
        </is>
      </c>
      <c r="D155" s="12" t="inlineStr">
        <is>
          <t>This nugget has learning material and questions covering the topic of Rational and Irrational Numbers.</t>
        </is>
      </c>
      <c r="E155" s="12" t="inlineStr">
        <is>
          <t>27b87287-b8bf-4a12-8b3f-0432130d66ca</t>
        </is>
      </c>
    </row>
    <row r="156" ht="45" customHeight="1">
      <c r="A156" s="12" t="inlineStr">
        <is>
          <t>Number</t>
        </is>
      </c>
      <c r="B156" s="12" t="inlineStr">
        <is>
          <t>Surds</t>
        </is>
      </c>
      <c r="C156" s="13" t="inlineStr">
        <is>
          <t>Surds: Introduction [MH52.01]</t>
        </is>
      </c>
      <c r="D156" s="12" t="inlineStr">
        <is>
          <t>This nugget has learning material and questions covering the topic of Surds: Introduction.</t>
        </is>
      </c>
      <c r="E156" s="12" t="inlineStr">
        <is>
          <t>b069dc6f-d8af-432f-bb4b-f2ea866f8e4f</t>
        </is>
      </c>
    </row>
    <row r="157" ht="45" customHeight="1">
      <c r="A157" s="12" t="inlineStr">
        <is>
          <t>Number</t>
        </is>
      </c>
      <c r="B157" s="12" t="inlineStr">
        <is>
          <t>Surds</t>
        </is>
      </c>
      <c r="C157" s="13" t="inlineStr">
        <is>
          <t>Surds: Multiplication and Division [MH52.02]</t>
        </is>
      </c>
      <c r="D157" s="12" t="inlineStr">
        <is>
          <t>This nugget has learning material and questions covering the topic of Surds: Multiplication and Division.</t>
        </is>
      </c>
      <c r="E157" s="12" t="inlineStr">
        <is>
          <t>c8caa0e4-5bae-4ddb-928b-68a4f41f27c2</t>
        </is>
      </c>
    </row>
    <row r="158" ht="45" customHeight="1">
      <c r="A158" s="12" t="inlineStr">
        <is>
          <t>Number</t>
        </is>
      </c>
      <c r="B158" s="12" t="inlineStr">
        <is>
          <t>Surds</t>
        </is>
      </c>
      <c r="C158" s="13" t="inlineStr">
        <is>
          <t>Surds: Simplifying 1 [MH52.03]</t>
        </is>
      </c>
      <c r="D158" s="12" t="inlineStr">
        <is>
          <t>This nugget has learning material and questions covering the topic of Surds: Simplifying 1.</t>
        </is>
      </c>
      <c r="E158" s="12" t="inlineStr">
        <is>
          <t>a86950e1-2d89-43eb-bc8e-6932836b0090</t>
        </is>
      </c>
    </row>
    <row r="159" ht="45" customHeight="1">
      <c r="A159" s="12" t="inlineStr">
        <is>
          <t>Number</t>
        </is>
      </c>
      <c r="B159" s="12" t="inlineStr">
        <is>
          <t>Surds</t>
        </is>
      </c>
      <c r="C159" s="13" t="inlineStr">
        <is>
          <t>Surds: Simplifying 2 (Products of Surds) [MH52.04]</t>
        </is>
      </c>
      <c r="D159" s="12" t="inlineStr">
        <is>
          <t>This nugget has learning material and questions covering the topic of Surds: Simplifying 2.</t>
        </is>
      </c>
      <c r="E159" s="12" t="inlineStr">
        <is>
          <t>68fb482e-86bc-44b9-b70f-a31c61c92a12</t>
        </is>
      </c>
    </row>
    <row r="160" ht="45" customHeight="1">
      <c r="A160" s="12" t="inlineStr">
        <is>
          <t>Number</t>
        </is>
      </c>
      <c r="B160" s="12" t="inlineStr">
        <is>
          <t>Surds</t>
        </is>
      </c>
      <c r="C160" s="13" t="inlineStr">
        <is>
          <t>Surds: Simplifying 3 (Dividing Surds) [MH52.05]</t>
        </is>
      </c>
      <c r="D160" s="12" t="inlineStr">
        <is>
          <t>This nugget has learning material and questions covering the topic of Surds: Simplifying 3.</t>
        </is>
      </c>
      <c r="E160" s="12" t="inlineStr">
        <is>
          <t>84507191-85bf-4eb9-906a-8e3a39716c40</t>
        </is>
      </c>
    </row>
    <row r="161" ht="45" customHeight="1">
      <c r="A161" s="12" t="inlineStr">
        <is>
          <t>Number</t>
        </is>
      </c>
      <c r="B161" s="12" t="inlineStr">
        <is>
          <t>Surds</t>
        </is>
      </c>
      <c r="C161" s="13" t="inlineStr">
        <is>
          <t>Surds: Simplifying 4 (Sum and Difference) [MH52.06]</t>
        </is>
      </c>
      <c r="D161" s="12" t="inlineStr">
        <is>
          <t>This nugget has learning material and questions covering the topic of Surds: Simplifying 4.</t>
        </is>
      </c>
      <c r="E161" s="12" t="inlineStr">
        <is>
          <t>17eb2b59-f596-48c8-9c98-71111a54015b</t>
        </is>
      </c>
    </row>
    <row r="162" ht="45" customHeight="1">
      <c r="A162" s="12" t="inlineStr">
        <is>
          <t>Number</t>
        </is>
      </c>
      <c r="B162" s="12" t="inlineStr">
        <is>
          <t>Surds</t>
        </is>
      </c>
      <c r="C162" s="13" t="inlineStr">
        <is>
          <t>Surds: Expanding 1 (Single Bracket) [MH52.07]</t>
        </is>
      </c>
      <c r="D162" s="12" t="inlineStr">
        <is>
          <t>This nugget has learning material and questions covering the topic of Surds: Expanding 1.</t>
        </is>
      </c>
      <c r="E162" s="12" t="inlineStr">
        <is>
          <t>e5f80bf4-6303-470a-86d6-daf96b107249</t>
        </is>
      </c>
    </row>
    <row r="163" ht="45" customHeight="1">
      <c r="A163" s="12" t="inlineStr">
        <is>
          <t>Number</t>
        </is>
      </c>
      <c r="B163" s="12" t="inlineStr">
        <is>
          <t>Surds</t>
        </is>
      </c>
      <c r="C163" s="13" t="inlineStr">
        <is>
          <t>Surds: Expanding 2 (Sum/Difference of Single Brackets) [MH52.08]</t>
        </is>
      </c>
      <c r="D163" s="12" t="inlineStr">
        <is>
          <t>This nugget has learning material and questions covering the topic of Surds: Expanding 2.</t>
        </is>
      </c>
      <c r="E163" s="12" t="inlineStr">
        <is>
          <t>5f8b5028-24bc-4d7f-b6ce-78671d425670</t>
        </is>
      </c>
    </row>
    <row r="164" ht="45" customHeight="1">
      <c r="A164" s="12" t="inlineStr">
        <is>
          <t>Number</t>
        </is>
      </c>
      <c r="B164" s="12" t="inlineStr">
        <is>
          <t>Surds</t>
        </is>
      </c>
      <c r="C164" s="13" t="inlineStr">
        <is>
          <t>Surds: Expanding 3 (Double Brackets) [MH52.09]</t>
        </is>
      </c>
      <c r="D164" s="12" t="inlineStr">
        <is>
          <t>This nugget has learning material and questions covering the topic of Surds: Expanding 3.</t>
        </is>
      </c>
      <c r="E164" s="12" t="inlineStr">
        <is>
          <t>b0b3c94d-8604-451b-bfaf-adc2a51008ce</t>
        </is>
      </c>
    </row>
    <row r="165" ht="45" customHeight="1">
      <c r="A165" s="12" t="inlineStr">
        <is>
          <t>Number</t>
        </is>
      </c>
      <c r="B165" s="12" t="inlineStr">
        <is>
          <t>Surds</t>
        </is>
      </c>
      <c r="C165" s="13" t="inlineStr">
        <is>
          <t>Surds: Expanding 4 (Double Brackets, Surds with Coefficients) [MH52.10]</t>
        </is>
      </c>
      <c r="D165" s="12" t="inlineStr">
        <is>
          <t>This nugget has learning material and questions covering the topic of Surds: Expanding 4.</t>
        </is>
      </c>
      <c r="E165" s="12" t="inlineStr">
        <is>
          <t>51e7d6ba-ca47-42ab-b428-6c8b36223baa</t>
        </is>
      </c>
    </row>
    <row r="166" ht="45" customHeight="1">
      <c r="A166" s="12" t="inlineStr">
        <is>
          <t>Number</t>
        </is>
      </c>
      <c r="B166" s="12" t="inlineStr">
        <is>
          <t>Surds</t>
        </is>
      </c>
      <c r="C166" s="13" t="inlineStr">
        <is>
          <t>Surds: Expanding 5 (Difference of Two Squares) [MH52.11]</t>
        </is>
      </c>
      <c r="D166" s="12" t="inlineStr">
        <is>
          <t>This nugget has learning material and questions covering the topic of Surds: Expanding 5.</t>
        </is>
      </c>
      <c r="E166" s="12" t="inlineStr">
        <is>
          <t>af43da25-f233-4226-98a5-298ca7763967</t>
        </is>
      </c>
    </row>
    <row r="167" ht="45" customHeight="1">
      <c r="A167" s="12" t="inlineStr">
        <is>
          <t>Number</t>
        </is>
      </c>
      <c r="B167" s="12" t="inlineStr">
        <is>
          <t>Surds</t>
        </is>
      </c>
      <c r="C167" s="13" t="inlineStr">
        <is>
          <t>Surds: Rationalising 1 (Monomial Denominator) [MH52.12]</t>
        </is>
      </c>
      <c r="D167" s="12" t="inlineStr">
        <is>
          <t>This nugget has learning material and questions covering the topic of Surds: Rationalising 1.</t>
        </is>
      </c>
      <c r="E167" s="12" t="inlineStr">
        <is>
          <t>944994cb-a04a-4112-ac3c-df4eb36b49a9</t>
        </is>
      </c>
    </row>
    <row r="168" ht="45" customHeight="1">
      <c r="A168" s="12" t="inlineStr">
        <is>
          <t>Number</t>
        </is>
      </c>
      <c r="B168" s="12" t="inlineStr">
        <is>
          <t>Solving Numerical Problems</t>
        </is>
      </c>
      <c r="C168" s="13" t="inlineStr">
        <is>
          <t>Diagnostic: Solving Numerical Problems [MW00.36]</t>
        </is>
      </c>
      <c r="D168" s="12" t="inlineStr">
        <is>
          <t>This is a short diagnostic assessment covering the topic of Solving Numerical Problems.</t>
        </is>
      </c>
      <c r="E168" s="12" t="inlineStr">
        <is>
          <t>224348a1-4bce-4f4a-ba37-2f425dc050bb</t>
        </is>
      </c>
    </row>
    <row r="169" ht="45" customHeight="1">
      <c r="A169" s="12" t="inlineStr">
        <is>
          <t>Number</t>
        </is>
      </c>
      <c r="B169" s="12" t="inlineStr">
        <is>
          <t>Solving Numerical Problems</t>
        </is>
      </c>
      <c r="C169" s="13" t="inlineStr">
        <is>
          <t>Distance Tables [ME14.07]</t>
        </is>
      </c>
      <c r="D169" s="12" t="inlineStr">
        <is>
          <t>This nugget has learning material and questions covering the topic of Distance Tables. (Level 2)</t>
        </is>
      </c>
      <c r="E169" s="12" t="inlineStr">
        <is>
          <t>c3597aa8-6c94-4fd0-881f-fd62717482ce</t>
        </is>
      </c>
    </row>
    <row r="170" ht="45" customHeight="1">
      <c r="A170" s="12" t="inlineStr">
        <is>
          <t>Number</t>
        </is>
      </c>
      <c r="B170" s="12" t="inlineStr">
        <is>
          <t>Solving Numerical Problems</t>
        </is>
      </c>
      <c r="C170" s="13" t="inlineStr">
        <is>
          <t>Timetables [PM9.07]</t>
        </is>
      </c>
      <c r="D170" s="12" t="inlineStr">
        <is>
          <t>This nugget has learning material and questions covering the topic of timetables.</t>
        </is>
      </c>
      <c r="E170" s="12" t="inlineStr">
        <is>
          <t>0e316aec-eb27-4a25-a21f-c90dbeeb0fc7</t>
        </is>
      </c>
    </row>
    <row r="171" ht="45" customHeight="1">
      <c r="A171" s="12" t="inlineStr">
        <is>
          <t>Number</t>
        </is>
      </c>
      <c r="B171" s="12" t="inlineStr">
        <is>
          <t>Solving Numerical Problems</t>
        </is>
      </c>
      <c r="C171" s="13" t="inlineStr">
        <is>
          <t>Discounts [MD4.12]</t>
        </is>
      </c>
      <c r="D171" s="12" t="inlineStr">
        <is>
          <t>This nugget has learning material and questions covering the topic of Discounts  (Level 1).</t>
        </is>
      </c>
      <c r="E171" s="12" t="inlineStr">
        <is>
          <t>0c5fa91a-a23f-4914-9e7b-9f4b6420a4d1</t>
        </is>
      </c>
    </row>
    <row r="172" ht="45" customHeight="1">
      <c r="A172" s="12" t="inlineStr">
        <is>
          <t>Number</t>
        </is>
      </c>
      <c r="B172" s="12" t="inlineStr">
        <is>
          <t>Solving Numerical Problems</t>
        </is>
      </c>
      <c r="C172" s="13" t="inlineStr">
        <is>
          <t>Rates of Pay [MI11.17]</t>
        </is>
      </c>
      <c r="D172" s="12" t="inlineStr">
        <is>
          <t>This nugget has learning material and questions covering the topic of Earnings, Profit and Loss.</t>
        </is>
      </c>
      <c r="E172" s="12" t="inlineStr">
        <is>
          <t>a4aa8e90-6472-4742-bb1b-b4e9f7ec9584</t>
        </is>
      </c>
    </row>
    <row r="173" ht="45" customHeight="1">
      <c r="A173" s="12" t="inlineStr">
        <is>
          <t>Number</t>
        </is>
      </c>
      <c r="B173" s="12" t="inlineStr">
        <is>
          <t>Solving Numerical Problems</t>
        </is>
      </c>
      <c r="C173" s="13" t="inlineStr">
        <is>
          <t>Profit and Loss 1 [MD7.03]</t>
        </is>
      </c>
      <c r="D173" s="12" t="inlineStr">
        <is>
          <t>This nugget has learning material and questions covering the topic of Profit &amp; Loss 1 (Level 1).</t>
        </is>
      </c>
      <c r="E173" s="12" t="inlineStr">
        <is>
          <t>93419462-366f-4257-881d-fbf923ee1185</t>
        </is>
      </c>
    </row>
    <row r="174" ht="45" customHeight="1">
      <c r="A174" s="12" t="inlineStr">
        <is>
          <t>Number</t>
        </is>
      </c>
      <c r="B174" s="12" t="inlineStr">
        <is>
          <t>Solving Numerical Problems</t>
        </is>
      </c>
      <c r="C174" s="13" t="inlineStr">
        <is>
          <t>Profit and Loss 2 [MD7.04]</t>
        </is>
      </c>
      <c r="D174" s="12" t="inlineStr">
        <is>
          <t>This nugget has learning material and questions covering the topic of Profit &amp; Loss 2 (Level 1).</t>
        </is>
      </c>
      <c r="E174" s="12" t="inlineStr">
        <is>
          <t>c845e296-3319-4a61-9ac3-8a2fd243cc32</t>
        </is>
      </c>
    </row>
    <row r="175" ht="45" customHeight="1">
      <c r="A175" s="12" t="inlineStr">
        <is>
          <t>Fractions, Decimals and Percentages</t>
        </is>
      </c>
      <c r="B175" s="12" t="inlineStr">
        <is>
          <t>Decimals</t>
        </is>
      </c>
      <c r="C175" s="13" t="inlineStr">
        <is>
          <t>Diagnostic: Decimals [MF00.05]</t>
        </is>
      </c>
      <c r="D175" s="12" t="inlineStr">
        <is>
          <t>This is a short diagnostic with questions on the topic of Decimals.</t>
        </is>
      </c>
      <c r="E175" s="12" t="inlineStr">
        <is>
          <t>27b2ac65-6add-4b84-89a0-a338cad7944f</t>
        </is>
      </c>
    </row>
    <row r="176" ht="45" customHeight="1">
      <c r="A176" s="12" t="inlineStr">
        <is>
          <t>Fractions, Decimals and Percentages</t>
        </is>
      </c>
      <c r="B176" s="12" t="inlineStr">
        <is>
          <t>Decimals</t>
        </is>
      </c>
      <c r="C176" s="13" t="inlineStr">
        <is>
          <t>Ordering Decimals [MF2.09]</t>
        </is>
      </c>
      <c r="D176" s="12" t="inlineStr">
        <is>
          <t xml:space="preserve">A nugget on ordering decimals. </t>
        </is>
      </c>
      <c r="E176" s="12" t="inlineStr">
        <is>
          <t>fd6398ca-8fd0-401e-be9c-27117c6768fd</t>
        </is>
      </c>
    </row>
    <row r="177" ht="45" customHeight="1">
      <c r="A177" s="12" t="inlineStr">
        <is>
          <t>Fractions, Decimals and Percentages</t>
        </is>
      </c>
      <c r="B177" s="12" t="inlineStr">
        <is>
          <t>Decimals</t>
        </is>
      </c>
      <c r="C177" s="13" t="inlineStr">
        <is>
          <t>Decimal Place Value [MF6.01]</t>
        </is>
      </c>
      <c r="D177" s="12" t="inlineStr">
        <is>
          <t>This nugget has learning material and questions covering the topic of Decimal place value.</t>
        </is>
      </c>
      <c r="E177" s="12" t="inlineStr">
        <is>
          <t>a7506a55-2b5b-406a-8cbd-5524b913277b</t>
        </is>
      </c>
    </row>
    <row r="178" ht="45" customHeight="1">
      <c r="A178" s="12" t="inlineStr">
        <is>
          <t>Fractions, Decimals and Percentages</t>
        </is>
      </c>
      <c r="B178" s="12" t="inlineStr">
        <is>
          <t>Decimals</t>
        </is>
      </c>
      <c r="C178" s="13" t="inlineStr">
        <is>
          <t>Adding Decimals 1: Calculations [MF6.02]</t>
        </is>
      </c>
      <c r="D178" s="12" t="inlineStr">
        <is>
          <t>This nugget has learning material and questions covering the topic of Adding Decimals 1.</t>
        </is>
      </c>
      <c r="E178" s="12" t="inlineStr">
        <is>
          <t>246f3939-ad20-45d8-8599-87795972be57</t>
        </is>
      </c>
    </row>
    <row r="179" ht="45" customHeight="1">
      <c r="A179" s="12" t="inlineStr">
        <is>
          <t>Fractions, Decimals and Percentages</t>
        </is>
      </c>
      <c r="B179" s="12" t="inlineStr">
        <is>
          <t>Decimals</t>
        </is>
      </c>
      <c r="C179" s="13" t="inlineStr">
        <is>
          <t>Adding Decimals 2: Worded Problems [MF6.03]</t>
        </is>
      </c>
      <c r="D179" s="12" t="inlineStr">
        <is>
          <t>This nugget has learning material and questions covering the topic of Adding Decimals 2 .</t>
        </is>
      </c>
      <c r="E179" s="12" t="inlineStr">
        <is>
          <t>c029a3c7-885b-483d-b938-73e253d1a5ce</t>
        </is>
      </c>
    </row>
    <row r="180" ht="45" customHeight="1">
      <c r="A180" s="12" t="inlineStr">
        <is>
          <t>Fractions, Decimals and Percentages</t>
        </is>
      </c>
      <c r="B180" s="12" t="inlineStr">
        <is>
          <t>Decimals</t>
        </is>
      </c>
      <c r="C180" s="13" t="inlineStr">
        <is>
          <t>Subtracting Decimals 1: Calculations [MF6.04]</t>
        </is>
      </c>
      <c r="D180" s="12" t="inlineStr">
        <is>
          <t>This nugget has learning material and questions covering the topic of Subtracting Decimals 1.</t>
        </is>
      </c>
      <c r="E180" s="12" t="inlineStr">
        <is>
          <t>ff921169-f0a5-46eb-b834-bbe787de8b1f</t>
        </is>
      </c>
    </row>
    <row r="181" ht="45" customHeight="1">
      <c r="A181" s="12" t="inlineStr">
        <is>
          <t>Fractions, Decimals and Percentages</t>
        </is>
      </c>
      <c r="B181" s="12" t="inlineStr">
        <is>
          <t>Decimals</t>
        </is>
      </c>
      <c r="C181" s="13" t="inlineStr">
        <is>
          <t>Subtracting Decimals 2: Worded Problems [MF6.05]</t>
        </is>
      </c>
      <c r="D181" s="12" t="inlineStr">
        <is>
          <t>This nugget has learning material and questions covering the topic of Subtracting Decimals 2.</t>
        </is>
      </c>
      <c r="E181" s="12" t="inlineStr">
        <is>
          <t>9617980c-d488-4eac-8cf0-1820bbf75889</t>
        </is>
      </c>
    </row>
    <row r="182" ht="45" customHeight="1">
      <c r="A182" s="12" t="inlineStr">
        <is>
          <t>Fractions, Decimals and Percentages</t>
        </is>
      </c>
      <c r="B182" s="12" t="inlineStr">
        <is>
          <t>Decimals</t>
        </is>
      </c>
      <c r="C182" s="13" t="inlineStr">
        <is>
          <t>Multiplying Decimals 1 [MF6.06]</t>
        </is>
      </c>
      <c r="D182" s="12" t="inlineStr">
        <is>
          <t>This nugget has learning material and questions covering the topic of Multiplying decimals 1.</t>
        </is>
      </c>
      <c r="E182" s="12" t="inlineStr">
        <is>
          <t>389ae0c6-7e24-4139-84fe-f676ec0257c8</t>
        </is>
      </c>
    </row>
    <row r="183" ht="45" customHeight="1">
      <c r="A183" s="12" t="inlineStr">
        <is>
          <t>Fractions, Decimals and Percentages</t>
        </is>
      </c>
      <c r="B183" s="12" t="inlineStr">
        <is>
          <t>Decimals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Fractions, Decimals and Percentages</t>
        </is>
      </c>
      <c r="B184" s="12" t="inlineStr">
        <is>
          <t>Decimals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Fractions, Decimals and Percentages</t>
        </is>
      </c>
      <c r="B185" s="12" t="inlineStr">
        <is>
          <t>Decimals</t>
        </is>
      </c>
      <c r="C185" s="13" t="inlineStr">
        <is>
          <t>Dividing Decimals [MF6.09]</t>
        </is>
      </c>
      <c r="D185" s="12" t="inlineStr">
        <is>
          <t>This nugget has learning material and questions covering the topic of Dividing decimals.</t>
        </is>
      </c>
      <c r="E185" s="12" t="inlineStr">
        <is>
          <t>1f47021b-ec02-4c36-a6f5-6948875c0418</t>
        </is>
      </c>
    </row>
    <row r="186" ht="45" customHeight="1">
      <c r="A186" s="12" t="inlineStr">
        <is>
          <t>Fractions, Decimals and Percentages</t>
        </is>
      </c>
      <c r="B186" s="12" t="inlineStr">
        <is>
          <t>Decimals</t>
        </is>
      </c>
      <c r="C186" s="13" t="inlineStr">
        <is>
          <t>Dividing Decimals by Decimals [MF6.10]</t>
        </is>
      </c>
      <c r="D186" s="12" t="inlineStr">
        <is>
          <t>This nugget has learning material and questions covering the topic of Dividing Decimals by Decimals.</t>
        </is>
      </c>
      <c r="E186" s="12" t="inlineStr">
        <is>
          <t>a3aa6c04-cf7e-4642-a16b-e55565c132f7</t>
        </is>
      </c>
    </row>
    <row r="187" ht="45" customHeight="1">
      <c r="A187" s="12" t="inlineStr">
        <is>
          <t>Fractions, Decimals and Percentages</t>
        </is>
      </c>
      <c r="B187" s="12" t="inlineStr">
        <is>
          <t>Decimals</t>
        </is>
      </c>
      <c r="C187" s="13" t="inlineStr">
        <is>
          <t>Dividing by Large Numbers [MF6.11]</t>
        </is>
      </c>
      <c r="D187" s="12" t="inlineStr">
        <is>
          <t>This nugget has learning material and questions covering the topic of Dividing by Large Numbers.</t>
        </is>
      </c>
      <c r="E187" s="12" t="inlineStr">
        <is>
          <t>b2572b26-2767-4917-9fa0-b0806f5501c7</t>
        </is>
      </c>
    </row>
    <row r="188" ht="45" customHeight="1">
      <c r="A188" s="12" t="inlineStr">
        <is>
          <t>Fractions, Decimals and Percentages</t>
        </is>
      </c>
      <c r="B188" s="12" t="inlineStr">
        <is>
          <t>Decimals</t>
        </is>
      </c>
      <c r="C188" s="13" t="inlineStr">
        <is>
          <t>Manipulating Decimal Calculations with Multiplication [MF6.12]</t>
        </is>
      </c>
      <c r="D188" s="12" t="inlineStr">
        <is>
          <t>This nugget has learning material and questions covering the topic of Manipulating Decimal Calculations with Multiplication.</t>
        </is>
      </c>
      <c r="E188" s="12" t="inlineStr">
        <is>
          <t>e6c9064b-fa1c-405f-8b8f-39377a28060c</t>
        </is>
      </c>
    </row>
    <row r="189" ht="45" customHeight="1">
      <c r="A189" s="12" t="inlineStr">
        <is>
          <t>Fractions, Decimals and Percentages</t>
        </is>
      </c>
      <c r="B189" s="12" t="inlineStr">
        <is>
          <t>Decimals</t>
        </is>
      </c>
      <c r="C189" s="13" t="inlineStr">
        <is>
          <t>Manipulating Decimal Calculations with Division [MF6.13]</t>
        </is>
      </c>
      <c r="D189" s="12" t="inlineStr">
        <is>
          <t>This nugget has learning material and questions covering the topic of Manipulating Decimal Calculations with Division.</t>
        </is>
      </c>
      <c r="E189" s="12" t="inlineStr">
        <is>
          <t>065421a3-c100-436e-a3e8-b30c7204a358</t>
        </is>
      </c>
    </row>
    <row r="190" ht="45" customHeight="1">
      <c r="A190" s="12" t="inlineStr">
        <is>
          <t>Fractions, Decimals and Percentages</t>
        </is>
      </c>
      <c r="B190" s="12" t="inlineStr">
        <is>
          <t>Decimals</t>
        </is>
      </c>
      <c r="C190" s="13" t="inlineStr">
        <is>
          <t>Multiplying Decimals with Napier's Bones [MF6.14]</t>
        </is>
      </c>
      <c r="D190" s="12" t="inlineStr">
        <is>
          <t>This nugget has learning material and questions covering the topic of Multiplying decimals with Napier's Bones.</t>
        </is>
      </c>
      <c r="E190" s="12" t="inlineStr">
        <is>
          <t>1a8220f5-bd2a-45af-a170-6850dec6ced4</t>
        </is>
      </c>
    </row>
    <row r="191" ht="45" customHeight="1">
      <c r="A191" s="12" t="inlineStr">
        <is>
          <t>Fractions, Decimals and Percentages</t>
        </is>
      </c>
      <c r="B191" s="12" t="inlineStr">
        <is>
          <t>Fractions</t>
        </is>
      </c>
      <c r="C191" s="13" t="inlineStr">
        <is>
          <t>Diagnostic: Fractions [MF00.07]</t>
        </is>
      </c>
      <c r="D191" s="12" t="inlineStr">
        <is>
          <t>This is a short diagnostic with questions on the topic of Fractions.</t>
        </is>
      </c>
      <c r="E191" s="12" t="inlineStr">
        <is>
          <t>9d09ab00-4102-4e47-91e3-aafeda9d41b4</t>
        </is>
      </c>
    </row>
    <row r="192" ht="45" customHeight="1">
      <c r="A192" s="12" t="inlineStr">
        <is>
          <t>Fractions, Decimals and Percentages</t>
        </is>
      </c>
      <c r="B192" s="12" t="inlineStr">
        <is>
          <t>Fractions</t>
        </is>
      </c>
      <c r="C192" s="13" t="inlineStr">
        <is>
          <t>Expressing Fractions [MF4.01]</t>
        </is>
      </c>
      <c r="D192" s="12" t="inlineStr">
        <is>
          <t>This nugget has learning material and questions covering the topic of Expressing Fractions.</t>
        </is>
      </c>
      <c r="E192" s="12" t="inlineStr">
        <is>
          <t>e4a378fb-4522-44ad-9450-e2bf28984dc4</t>
        </is>
      </c>
    </row>
    <row r="193" ht="45" customHeight="1">
      <c r="A193" s="12" t="inlineStr">
        <is>
          <t>Fractions, Decimals and Percentages</t>
        </is>
      </c>
      <c r="B193" s="12" t="inlineStr">
        <is>
          <t>Fractions</t>
        </is>
      </c>
      <c r="C193" s="13" t="inlineStr">
        <is>
          <t>Ordering Fractions [MF4.02]</t>
        </is>
      </c>
      <c r="D193" s="12" t="inlineStr">
        <is>
          <t>This nugget has learning material and questions covering the topic of Ordering fractions.</t>
        </is>
      </c>
      <c r="E193" s="12" t="inlineStr">
        <is>
          <t>99efffa3-9fda-403a-bf72-2539bf441868</t>
        </is>
      </c>
    </row>
    <row r="194" ht="45" customHeight="1">
      <c r="A194" s="12" t="inlineStr">
        <is>
          <t>Fractions, Decimals and Percentages</t>
        </is>
      </c>
      <c r="B194" s="12" t="inlineStr">
        <is>
          <t>Fractions</t>
        </is>
      </c>
      <c r="C194" s="13" t="inlineStr">
        <is>
          <t>Equivalent Fractions [MF4.03]</t>
        </is>
      </c>
      <c r="D194" s="12" t="inlineStr">
        <is>
          <t>This nugget has learning material and questions covering the topic of Equivalent fractions.</t>
        </is>
      </c>
      <c r="E194" s="12" t="inlineStr">
        <is>
          <t>6e76a990-8067-44a9-91ea-14deca80f7da</t>
        </is>
      </c>
    </row>
    <row r="195" ht="45" customHeight="1">
      <c r="A195" s="12" t="inlineStr">
        <is>
          <t>Fractions, Decimals and Percentages</t>
        </is>
      </c>
      <c r="B195" s="12" t="inlineStr">
        <is>
          <t>Fractions</t>
        </is>
      </c>
      <c r="C195" s="13" t="inlineStr">
        <is>
          <t>Simplifying Fractions [MF4.04]</t>
        </is>
      </c>
      <c r="D195" s="12" t="inlineStr">
        <is>
          <t>This nugget has learning material and questions covering the topic of Simplifying fractions.</t>
        </is>
      </c>
      <c r="E195" s="12" t="inlineStr">
        <is>
          <t>2dde069a-2dc1-48b7-a701-eb344f172521</t>
        </is>
      </c>
    </row>
    <row r="196" ht="45" customHeight="1">
      <c r="A196" s="12" t="inlineStr">
        <is>
          <t>Fractions, Decimals and Percentages</t>
        </is>
      </c>
      <c r="B196" s="12" t="inlineStr">
        <is>
          <t>Fractions</t>
        </is>
      </c>
      <c r="C196" s="13" t="inlineStr">
        <is>
          <t>Shading Fractions [MF4.05]</t>
        </is>
      </c>
      <c r="D196" s="12" t="inlineStr">
        <is>
          <t>This nugget has learning material and questions covering the topic of Shading fractions.</t>
        </is>
      </c>
      <c r="E196" s="12" t="inlineStr">
        <is>
          <t>6b8ad1af-592d-49ab-8359-219ec7a9f821</t>
        </is>
      </c>
    </row>
    <row r="197" ht="45" customHeight="1">
      <c r="A197" s="12" t="inlineStr">
        <is>
          <t>Fractions, Decimals and Percentages</t>
        </is>
      </c>
      <c r="B197" s="12" t="inlineStr">
        <is>
          <t>Fractions</t>
        </is>
      </c>
      <c r="C197" s="13" t="inlineStr">
        <is>
          <t>Mixed and Improper Fractions [MF4.06]</t>
        </is>
      </c>
      <c r="D197" s="12" t="inlineStr">
        <is>
          <t>This nugget has learning material and questions covering the topic of Mixed and improper fractions.</t>
        </is>
      </c>
      <c r="E197" s="12" t="inlineStr">
        <is>
          <t>76d06b62-428e-4e30-8eb9-7542dccf22c0</t>
        </is>
      </c>
    </row>
    <row r="198" ht="45" customHeight="1">
      <c r="A198" s="12" t="inlineStr">
        <is>
          <t>Fractions, Decimals and Percentages</t>
        </is>
      </c>
      <c r="B198" s="12" t="inlineStr">
        <is>
          <t>Fractions</t>
        </is>
      </c>
      <c r="C198" s="13" t="inlineStr">
        <is>
          <t>Fractions on a Number Line 1: Between 0 and 1 [MF4.37]</t>
        </is>
      </c>
      <c r="D198" s="12" t="inlineStr">
        <is>
          <t>This nugget has learning material and questions covering the basics of placing fractions on a number line.</t>
        </is>
      </c>
      <c r="E198" s="12" t="inlineStr">
        <is>
          <t>055b25e3-58e3-496f-a340-cbddd2400504</t>
        </is>
      </c>
    </row>
    <row r="199" ht="45" customHeight="1">
      <c r="A199" s="12" t="inlineStr">
        <is>
          <t>Fractions, Decimals and Percentages</t>
        </is>
      </c>
      <c r="B199" s="12" t="inlineStr">
        <is>
          <t>Fractions</t>
        </is>
      </c>
      <c r="C199" s="13" t="inlineStr">
        <is>
          <t>Fractions on a Number Line 2: Beyond 1 [MF4.38]</t>
        </is>
      </c>
      <c r="D199" s="12" t="inlineStr">
        <is>
          <t>This nugget has learning material and questions covering the topic of placing fractions on a number line with some problem solving questions.</t>
        </is>
      </c>
      <c r="E199" s="12" t="inlineStr">
        <is>
          <t>9789b212-2f09-4797-935d-be14915dded5</t>
        </is>
      </c>
    </row>
    <row r="200" ht="45" customHeight="1">
      <c r="A200" s="12" t="inlineStr">
        <is>
          <t>Fractions, Decimals and Percentages</t>
        </is>
      </c>
      <c r="B200" s="12" t="inlineStr">
        <is>
          <t>Fraction Calculations</t>
        </is>
      </c>
      <c r="C200" s="13" t="inlineStr">
        <is>
          <t>Diagnostic: Fractions: Addition and Subtraction [MF00.08]</t>
        </is>
      </c>
      <c r="D200" s="12" t="inlineStr">
        <is>
          <t>This is a short diagnostic with questions on the topic of Fractions: Addition and Subtraction.</t>
        </is>
      </c>
      <c r="E200" s="12" t="inlineStr">
        <is>
          <t>f976d913-7931-4c19-b57f-bc950657b3fa</t>
        </is>
      </c>
    </row>
    <row r="201" ht="45" customHeight="1">
      <c r="A201" s="12" t="inlineStr">
        <is>
          <t>Fractions, Decimals and Percentages</t>
        </is>
      </c>
      <c r="B201" s="12" t="inlineStr">
        <is>
          <t>Fraction Calculations</t>
        </is>
      </c>
      <c r="C201" s="13" t="inlineStr">
        <is>
          <t>Adding Fractions 1: Same Denominator [MF4.07]</t>
        </is>
      </c>
      <c r="D201" s="12" t="inlineStr">
        <is>
          <t>This nugget has learning material and questions covering the topic of Adding Fractions 1.</t>
        </is>
      </c>
      <c r="E201" s="12" t="inlineStr">
        <is>
          <t>1f6a5b6f-b9d7-4c06-8f99-3c51b73e3bc5</t>
        </is>
      </c>
    </row>
    <row r="202" ht="45" customHeight="1">
      <c r="A202" s="12" t="inlineStr">
        <is>
          <t>Fractions, Decimals and Percentages</t>
        </is>
      </c>
      <c r="B202" s="12" t="inlineStr">
        <is>
          <t>Fraction Calculations</t>
        </is>
      </c>
      <c r="C202" s="13" t="inlineStr">
        <is>
          <t>Adding Fractions 2: Convert 1 Denominator [MF4.08]</t>
        </is>
      </c>
      <c r="D202" s="12" t="inlineStr">
        <is>
          <t>This nugget has learning material and questions covering the topic of Adding Fractions 2.</t>
        </is>
      </c>
      <c r="E202" s="12" t="inlineStr">
        <is>
          <t>7ee576e7-85b1-438f-ac80-1069a0f746ac</t>
        </is>
      </c>
    </row>
    <row r="203" ht="45" customHeight="1">
      <c r="A203" s="12" t="inlineStr">
        <is>
          <t>Fractions, Decimals and Percentages</t>
        </is>
      </c>
      <c r="B203" s="12" t="inlineStr">
        <is>
          <t>Fraction Calculations</t>
        </is>
      </c>
      <c r="C203" s="13" t="inlineStr">
        <is>
          <t>Adding Fractions 3: Convert 1 Denominator (Sum &gt;1 ) [MF4.09]</t>
        </is>
      </c>
      <c r="D203" s="12" t="inlineStr">
        <is>
          <t>This nugget has learning material and questions covering the topic of Adding Fractions 3.</t>
        </is>
      </c>
      <c r="E203" s="12" t="inlineStr">
        <is>
          <t>d9cb1af1-e8b2-4899-8bbc-e62eded5a568</t>
        </is>
      </c>
    </row>
    <row r="204" ht="45" customHeight="1">
      <c r="A204" s="12" t="inlineStr">
        <is>
          <t>Fractions, Decimals and Percentages</t>
        </is>
      </c>
      <c r="B204" s="12" t="inlineStr">
        <is>
          <t>Fraction Calculations</t>
        </is>
      </c>
      <c r="C204" s="13" t="inlineStr">
        <is>
          <t>Adding Fractions 4: Convert all Denominators [MF4.10]</t>
        </is>
      </c>
      <c r="D204" s="12" t="inlineStr">
        <is>
          <t>This nugget has learning material and questions covering the topic of Adding Fractions 4.</t>
        </is>
      </c>
      <c r="E204" s="12" t="inlineStr">
        <is>
          <t>5cfa7edb-25b4-4794-99e2-d78811be9e4f</t>
        </is>
      </c>
    </row>
    <row r="205" ht="45" customHeight="1">
      <c r="A205" s="12" t="inlineStr">
        <is>
          <t>Fractions, Decimals and Percentages</t>
        </is>
      </c>
      <c r="B205" s="12" t="inlineStr">
        <is>
          <t>Fraction Calculations</t>
        </is>
      </c>
      <c r="C205" s="13" t="inlineStr">
        <is>
          <t>Fractions: Subtracting from 1 [MF4.36]</t>
        </is>
      </c>
      <c r="D205" s="12" t="inlineStr">
        <is>
          <t>This nugget has learning material and questions covering the topic of subtracting fractions from 1.</t>
        </is>
      </c>
      <c r="E205" s="12" t="inlineStr">
        <is>
          <t>f49af25f-bb98-4120-bc0a-ae137bbcbcf9</t>
        </is>
      </c>
    </row>
    <row r="206" ht="45" customHeight="1">
      <c r="A206" s="12" t="inlineStr">
        <is>
          <t>Fractions, Decimals and Percentages</t>
        </is>
      </c>
      <c r="B206" s="12" t="inlineStr">
        <is>
          <t>Fraction Calculations</t>
        </is>
      </c>
      <c r="C206" s="13" t="inlineStr">
        <is>
          <t>Subtracting Fractions [MF4.11]</t>
        </is>
      </c>
      <c r="D206" s="12" t="inlineStr">
        <is>
          <t>This nugget has learning material and questions covering the topic of Subtracting Fractions.</t>
        </is>
      </c>
      <c r="E206" s="12" t="inlineStr">
        <is>
          <t>c86812ee-889e-4fb1-99f8-5075950f0404</t>
        </is>
      </c>
    </row>
    <row r="207" ht="45" customHeight="1">
      <c r="A207" s="12" t="inlineStr">
        <is>
          <t>Fractions, Decimals and Percentages</t>
        </is>
      </c>
      <c r="B207" s="12" t="inlineStr">
        <is>
          <t>Fraction Calculations</t>
        </is>
      </c>
      <c r="C207" s="13" t="inlineStr">
        <is>
          <t>Adding and Subtracting Fractions [MF4.12]</t>
        </is>
      </c>
      <c r="D207" s="12" t="inlineStr">
        <is>
          <t>This nugget has learning material and questions covering the topic of Adding and Subtracting Fractions.</t>
        </is>
      </c>
      <c r="E207" s="12" t="inlineStr">
        <is>
          <t>5009eb74-fe77-443c-803d-c78ab2c4e3ff</t>
        </is>
      </c>
    </row>
    <row r="208" ht="45" customHeight="1">
      <c r="A208" s="12" t="inlineStr">
        <is>
          <t>Fractions, Decimals and Percentages</t>
        </is>
      </c>
      <c r="B208" s="12" t="inlineStr">
        <is>
          <t>Fraction Calculations</t>
        </is>
      </c>
      <c r="C208" s="13" t="inlineStr">
        <is>
          <t>Adding Improper Fractions [MF4.13]</t>
        </is>
      </c>
      <c r="D208" s="12" t="inlineStr">
        <is>
          <t>This nugget has learning material and questions covering the topic of Adding Improper Fractions.</t>
        </is>
      </c>
      <c r="E208" s="12" t="inlineStr">
        <is>
          <t>37557383-6c5a-427a-8c64-2ac85312ceda</t>
        </is>
      </c>
    </row>
    <row r="209" ht="45" customHeight="1">
      <c r="A209" s="12" t="inlineStr">
        <is>
          <t>Fractions, Decimals and Percentages</t>
        </is>
      </c>
      <c r="B209" s="12" t="inlineStr">
        <is>
          <t>Fraction Calculations</t>
        </is>
      </c>
      <c r="C209" s="13" t="inlineStr">
        <is>
          <t>Adding Mixed Numbers [MF4.14]</t>
        </is>
      </c>
      <c r="D209" s="12" t="inlineStr">
        <is>
          <t>This nugget has learning material and questions covering the topic of Adding Mixed Numbers.</t>
        </is>
      </c>
      <c r="E209" s="12" t="inlineStr">
        <is>
          <t>92823b95-fb29-4e34-86e2-f1683855b952</t>
        </is>
      </c>
    </row>
    <row r="210" ht="45" customHeight="1">
      <c r="A210" s="12" t="inlineStr">
        <is>
          <t>Fractions, Decimals and Percentages</t>
        </is>
      </c>
      <c r="B210" s="12" t="inlineStr">
        <is>
          <t>Fraction Calculations</t>
        </is>
      </c>
      <c r="C210" s="13" t="inlineStr">
        <is>
          <t>Adding Improper Fractions and Mixed Numbers [MF4.15]</t>
        </is>
      </c>
      <c r="D210" s="12" t="inlineStr">
        <is>
          <t>This nugget has learning material and questions covering the topic of Adding Improper Fractions and Mixed Numbers.</t>
        </is>
      </c>
      <c r="E210" s="12" t="inlineStr">
        <is>
          <t>bb62d692-2d40-4c50-9188-3769684a96f6</t>
        </is>
      </c>
    </row>
    <row r="211" ht="45" customHeight="1">
      <c r="A211" s="12" t="inlineStr">
        <is>
          <t>Fractions, Decimals and Percentages</t>
        </is>
      </c>
      <c r="B211" s="12" t="inlineStr">
        <is>
          <t>Fraction Calculations</t>
        </is>
      </c>
      <c r="C211" s="13" t="inlineStr">
        <is>
          <t>Subtracting Improper Fractions [MF4.16]</t>
        </is>
      </c>
      <c r="D211" s="12" t="inlineStr">
        <is>
          <t>This nugget has learning material and questions covering the topic of Subtracting Improper Fractions.</t>
        </is>
      </c>
      <c r="E211" s="12" t="inlineStr">
        <is>
          <t>b4706179-e0b2-4b6d-abb9-9ef69486b323</t>
        </is>
      </c>
    </row>
    <row r="212" ht="45" customHeight="1">
      <c r="A212" s="12" t="inlineStr">
        <is>
          <t>Fractions, Decimals and Percentages</t>
        </is>
      </c>
      <c r="B212" s="12" t="inlineStr">
        <is>
          <t>Fraction Calculations</t>
        </is>
      </c>
      <c r="C212" s="13" t="inlineStr">
        <is>
          <t>Subtracting Mixed Numbers [MF4.17]</t>
        </is>
      </c>
      <c r="D212" s="12" t="inlineStr">
        <is>
          <t>This nugget has learning material and questions covering the topic of Subtracting Mixed Numbers.</t>
        </is>
      </c>
      <c r="E212" s="12" t="inlineStr">
        <is>
          <t>4cf46e52-c90e-4b50-b372-4c87492b24be</t>
        </is>
      </c>
    </row>
    <row r="213" ht="45" customHeight="1">
      <c r="A213" s="12" t="inlineStr">
        <is>
          <t>Fractions, Decimals and Percentages</t>
        </is>
      </c>
      <c r="B213" s="12" t="inlineStr">
        <is>
          <t>Fraction Calculations</t>
        </is>
      </c>
      <c r="C213" s="13" t="inlineStr">
        <is>
          <t>Subtracting Improper Fractions and Mixed Numbers [MF4.18]</t>
        </is>
      </c>
      <c r="D213" s="12" t="inlineStr">
        <is>
          <t>This nugget has learning material and questions covering the topic of Subtracting Improper Fractions and Mixed Numbers.</t>
        </is>
      </c>
      <c r="E213" s="12" t="inlineStr">
        <is>
          <t>1451a6ea-25e6-41d6-9ea3-c40a9ec0beb2</t>
        </is>
      </c>
    </row>
    <row r="214" ht="45" customHeight="1">
      <c r="A214" s="12" t="inlineStr">
        <is>
          <t>Fractions, Decimals and Percentages</t>
        </is>
      </c>
      <c r="B214" s="12" t="inlineStr">
        <is>
          <t>Fraction Calculations</t>
        </is>
      </c>
      <c r="C214" s="13" t="inlineStr">
        <is>
          <t>Adding and Subtracting Improper Fractions [MF4.19]</t>
        </is>
      </c>
      <c r="D214" s="12" t="inlineStr">
        <is>
          <t>This nugget has learning material and questions covering the topic of Adding and Subtracting Improper Fractions.</t>
        </is>
      </c>
      <c r="E214" s="12" t="inlineStr">
        <is>
          <t>4567c26c-fb8b-41cf-af4a-e6a8427d6d7a</t>
        </is>
      </c>
    </row>
    <row r="215" ht="45" customHeight="1">
      <c r="A215" s="12" t="inlineStr">
        <is>
          <t>Fractions, Decimals and Percentages</t>
        </is>
      </c>
      <c r="B215" s="12" t="inlineStr">
        <is>
          <t>Fraction Calculations</t>
        </is>
      </c>
      <c r="C215" s="13" t="inlineStr">
        <is>
          <t>Adding and Subtracting Mixed Numbers [MF4.20]</t>
        </is>
      </c>
      <c r="D215" s="12" t="inlineStr">
        <is>
          <t>This nugget has learning material and questions covering the topic of Adding and Subtracting Mixed Numbers.</t>
        </is>
      </c>
      <c r="E215" s="12" t="inlineStr">
        <is>
          <t>6717fcbe-7e4b-45fc-a0fe-c9b67e80e07f</t>
        </is>
      </c>
    </row>
    <row r="216" ht="45" customHeight="1">
      <c r="A216" s="12" t="inlineStr">
        <is>
          <t>Fractions, Decimals and Percentages</t>
        </is>
      </c>
      <c r="B216" s="12" t="inlineStr">
        <is>
          <t>Fraction Calculations</t>
        </is>
      </c>
      <c r="C216" s="13" t="inlineStr">
        <is>
          <t>Adding and Subtracting Improper Fractions and Mixed Numbers [MF4.21]</t>
        </is>
      </c>
      <c r="D216" s="12" t="inlineStr">
        <is>
          <t>This nugget has learning material and questions covering the topic of Adding and Subtracting Improper Fractions and Mixed Numbers.</t>
        </is>
      </c>
      <c r="E216" s="12" t="inlineStr">
        <is>
          <t>1d568d6f-b36c-4c2e-b019-6f6fa767b281</t>
        </is>
      </c>
    </row>
    <row r="217" ht="45" customHeight="1">
      <c r="A217" s="12" t="inlineStr">
        <is>
          <t>Fractions, Decimals and Percentages</t>
        </is>
      </c>
      <c r="B217" s="12" t="inlineStr">
        <is>
          <t>Fraction Calculations</t>
        </is>
      </c>
      <c r="C217" s="13" t="inlineStr">
        <is>
          <t>Diagnostic: Fractions: Multiplication and Division [MF00.09]</t>
        </is>
      </c>
      <c r="D217" s="12" t="inlineStr">
        <is>
          <t>This is a short diagnostic with questions on the topic of Fractions: Multiplication and Division.</t>
        </is>
      </c>
      <c r="E217" s="12" t="inlineStr">
        <is>
          <t>ab93153f-29a7-4a26-9f02-3439aa24b407</t>
        </is>
      </c>
    </row>
    <row r="218" ht="45" customHeight="1">
      <c r="A218" s="12" t="inlineStr">
        <is>
          <t>Fractions, Decimals and Percentages</t>
        </is>
      </c>
      <c r="B218" s="12" t="inlineStr">
        <is>
          <t>Fraction Calculations</t>
        </is>
      </c>
      <c r="C218" s="13" t="inlineStr">
        <is>
          <t>Reciprocals [MF4.22]</t>
        </is>
      </c>
      <c r="D218" s="12" t="inlineStr">
        <is>
          <t>This nugget has learning material and questions covering the topic of Reciprocals.</t>
        </is>
      </c>
      <c r="E218" s="12" t="inlineStr">
        <is>
          <t>8f292781-74b5-4362-b89c-3b8c960d8475</t>
        </is>
      </c>
    </row>
    <row r="219" ht="45" customHeight="1">
      <c r="A219" s="12" t="inlineStr">
        <is>
          <t>Fractions, Decimals and Percentages</t>
        </is>
      </c>
      <c r="B219" s="12" t="inlineStr">
        <is>
          <t>Fraction Calculations</t>
        </is>
      </c>
      <c r="C219" s="13" t="inlineStr">
        <is>
          <t>Multiplying Fractions 1 [MF4.23]</t>
        </is>
      </c>
      <c r="D219" s="12" t="inlineStr">
        <is>
          <t>This nugget has learning material and questions covering the topic of Multiplying fractions 1.</t>
        </is>
      </c>
      <c r="E219" s="12" t="inlineStr">
        <is>
          <t>408e0e40-7ab4-416f-bf04-973b14c6dbeb</t>
        </is>
      </c>
    </row>
    <row r="220" ht="45" customHeight="1">
      <c r="A220" s="12" t="inlineStr">
        <is>
          <t>Fractions, Decimals and Percentages</t>
        </is>
      </c>
      <c r="B220" s="12" t="inlineStr">
        <is>
          <t>Fraction Calculations</t>
        </is>
      </c>
      <c r="C220" s="13" t="inlineStr">
        <is>
          <t>Multiplying Fractions 2 [MF4.24]</t>
        </is>
      </c>
      <c r="D220" s="12" t="inlineStr">
        <is>
          <t>This nugget has learning material and questions covering the topic of Multiplying fractions 2.</t>
        </is>
      </c>
      <c r="E220" s="12" t="inlineStr">
        <is>
          <t>7a2d6a4f-cde5-43e5-bc6f-f285477c4e50</t>
        </is>
      </c>
    </row>
    <row r="221" ht="45" customHeight="1">
      <c r="A221" s="12" t="inlineStr">
        <is>
          <t>Fractions, Decimals and Percentages</t>
        </is>
      </c>
      <c r="B221" s="12" t="inlineStr">
        <is>
          <t>Fraction Calculations</t>
        </is>
      </c>
      <c r="C221" s="13" t="inlineStr">
        <is>
          <t>Dividing Fractions [MF4.25]</t>
        </is>
      </c>
      <c r="D221" s="12" t="inlineStr">
        <is>
          <t>This nugget has learning material and questions covering the topic of Dividing fractions.</t>
        </is>
      </c>
      <c r="E221" s="12" t="inlineStr">
        <is>
          <t>e6a9b305-3726-4113-8214-578ae6346a6e</t>
        </is>
      </c>
    </row>
    <row r="222" ht="45" customHeight="1">
      <c r="A222" s="12" t="inlineStr">
        <is>
          <t>Fractions, Decimals and Percentages</t>
        </is>
      </c>
      <c r="B222" s="12" t="inlineStr">
        <is>
          <t>Fraction Calculations</t>
        </is>
      </c>
      <c r="C222" s="13" t="inlineStr">
        <is>
          <t>Multiplying and Dividing Mixed Numbers [MF4.26]</t>
        </is>
      </c>
      <c r="D222" s="12" t="inlineStr">
        <is>
          <t>This nugget has learning material and questions covering the topic of Multiplying and Dividing Mixed numbers.</t>
        </is>
      </c>
      <c r="E222" s="12" t="inlineStr">
        <is>
          <t>ddee0d94-84d0-4ede-a5a4-d280dcdc74fd</t>
        </is>
      </c>
    </row>
    <row r="223" ht="45" customHeight="1">
      <c r="A223" s="12" t="inlineStr">
        <is>
          <t>Fractions, Decimals and Percentages</t>
        </is>
      </c>
      <c r="B223" s="12" t="inlineStr">
        <is>
          <t>Fraction Calculations</t>
        </is>
      </c>
      <c r="C223" s="13" t="inlineStr">
        <is>
          <t>Multiplying with Whole Numbers and Fractions [MF4.27]</t>
        </is>
      </c>
      <c r="D223" s="12" t="inlineStr">
        <is>
          <t>This nugget has learning material and questions covering the topic of Multiplying with Whole Numbers and Fractions.</t>
        </is>
      </c>
      <c r="E223" s="12" t="inlineStr">
        <is>
          <t>82a95b4b-2e20-4aed-989e-947dfe89c058</t>
        </is>
      </c>
    </row>
    <row r="224" ht="45" customHeight="1">
      <c r="A224" s="12" t="inlineStr">
        <is>
          <t>Fractions, Decimals and Percentages</t>
        </is>
      </c>
      <c r="B224" s="12" t="inlineStr">
        <is>
          <t>Fraction Calculations</t>
        </is>
      </c>
      <c r="C224" s="13" t="inlineStr">
        <is>
          <t>Dividing with Whole Numbers and Fractions [MF4.28]</t>
        </is>
      </c>
      <c r="D224" s="12" t="inlineStr">
        <is>
          <t>This nugget has learning material and questions covering the topic of Dividing with Whole Numbers and Fractions.</t>
        </is>
      </c>
      <c r="E224" s="12" t="inlineStr">
        <is>
          <t>19f9537e-4b10-4283-bfe5-afdf98a176a3</t>
        </is>
      </c>
    </row>
    <row r="225" ht="45" customHeight="1">
      <c r="A225" s="12" t="inlineStr">
        <is>
          <t>Fractions, Decimals and Percentages</t>
        </is>
      </c>
      <c r="B225" s="12" t="inlineStr">
        <is>
          <t>Fraction Calculations</t>
        </is>
      </c>
      <c r="C225" s="13" t="inlineStr">
        <is>
          <t>Reverse Fractions [MF4.32]</t>
        </is>
      </c>
      <c r="D225" s="12" t="inlineStr">
        <is>
          <t>This nugget has learning material and questions covering the topic of Reverse Fractions.</t>
        </is>
      </c>
      <c r="E225" s="12" t="inlineStr">
        <is>
          <t>46f797bc-4008-4792-871c-b8e724744f3f</t>
        </is>
      </c>
    </row>
    <row r="226" ht="45" customHeight="1">
      <c r="A226" s="12" t="inlineStr">
        <is>
          <t>Fractions, Decimals and Percentages</t>
        </is>
      </c>
      <c r="B226" s="12" t="inlineStr">
        <is>
          <t>Fraction Calculations</t>
        </is>
      </c>
      <c r="C226" s="13" t="inlineStr">
        <is>
          <t>Reverse Fractions: Worded Questions [MF4.33]</t>
        </is>
      </c>
      <c r="D226" s="12" t="inlineStr">
        <is>
          <t>This nugget has learning material and questions covering the topic of Reverse Fractions: Worded Questions.</t>
        </is>
      </c>
      <c r="E226" s="12" t="inlineStr">
        <is>
          <t>7f68acfd-b97d-40fd-8e22-eb1b5e2f2f43</t>
        </is>
      </c>
    </row>
    <row r="227" ht="45" customHeight="1">
      <c r="A227" s="12" t="inlineStr">
        <is>
          <t>Fractions, Decimals and Percentages</t>
        </is>
      </c>
      <c r="B227" s="12" t="inlineStr">
        <is>
          <t>Fraction Calculations</t>
        </is>
      </c>
      <c r="C227" s="13" t="inlineStr">
        <is>
          <t>Estimating Products of Fractions [MF4.34]</t>
        </is>
      </c>
      <c r="D227" s="12" t="inlineStr">
        <is>
          <t>This nugget has learning material and questions covering the topic of Estimating Products of Fractions.</t>
        </is>
      </c>
      <c r="E227" s="12" t="inlineStr">
        <is>
          <t>3ae01a5e-63e5-4903-87d2-cab226ef8d8d</t>
        </is>
      </c>
    </row>
    <row r="228" ht="45" customHeight="1">
      <c r="A228" s="12" t="inlineStr">
        <is>
          <t>Fractions, Decimals and Percentages</t>
        </is>
      </c>
      <c r="B228" s="12" t="inlineStr">
        <is>
          <t>Fraction Calculations</t>
        </is>
      </c>
      <c r="C228" s="13" t="inlineStr">
        <is>
          <t>Dividing Fractions (Bar Model) [MF4.35]</t>
        </is>
      </c>
      <c r="D228" s="12" t="inlineStr">
        <is>
          <t>This nugget has learning material and questions covering the topic of Dividing Fractions using Bar Models.</t>
        </is>
      </c>
      <c r="E228" s="12" t="inlineStr">
        <is>
          <t>f6e3f4c7-4985-4d83-a206-ea617382dbea</t>
        </is>
      </c>
    </row>
    <row r="229" ht="45" customHeight="1">
      <c r="A229" s="12" t="inlineStr">
        <is>
          <t>Fractions, Decimals and Percentages</t>
        </is>
      </c>
      <c r="B229" s="12" t="inlineStr">
        <is>
          <t>Fraction Calculations</t>
        </is>
      </c>
      <c r="C229" s="13" t="inlineStr">
        <is>
          <t>Diagnostic: Fractions of an Amount [MF00.10]</t>
        </is>
      </c>
      <c r="D229" s="12" t="inlineStr">
        <is>
          <t>This is a short diagnostic with questions on the topic of Fractions of an Amount.</t>
        </is>
      </c>
      <c r="E229" s="12" t="inlineStr">
        <is>
          <t>8db51a30-8aa8-463b-8a16-9b5e32f4f80b</t>
        </is>
      </c>
    </row>
    <row r="230" ht="45" customHeight="1">
      <c r="A230" s="12" t="inlineStr">
        <is>
          <t>Fractions, Decimals and Percentages</t>
        </is>
      </c>
      <c r="B230" s="12" t="inlineStr">
        <is>
          <t>Fraction Calculations</t>
        </is>
      </c>
      <c r="C230" s="13" t="inlineStr">
        <is>
          <t>Fraction of Amounts: Modelling [MF4.39]</t>
        </is>
      </c>
      <c r="D230" s="12" t="inlineStr">
        <is>
          <t>This nugget has learning material and questions covering the topic of fractions of amounts by modelling using bar models.</t>
        </is>
      </c>
      <c r="E230" s="12" t="inlineStr">
        <is>
          <t>7a877027-4a3f-46fd-825f-90e1875cba62</t>
        </is>
      </c>
    </row>
    <row r="231" ht="45" customHeight="1">
      <c r="A231" s="12" t="inlineStr">
        <is>
          <t>Fractions, Decimals and Percentages</t>
        </is>
      </c>
      <c r="B231" s="12" t="inlineStr">
        <is>
          <t>Fraction Calculations</t>
        </is>
      </c>
      <c r="C231" s="13" t="inlineStr">
        <is>
          <t>Fraction of Amounts: Non-Calculator [MF4.29]</t>
        </is>
      </c>
      <c r="D231" s="12" t="inlineStr">
        <is>
          <t>This nugget has learning material and questions covering the topic of Fractions of Amounts: Non-Calculator.</t>
        </is>
      </c>
      <c r="E231" s="12" t="inlineStr">
        <is>
          <t>9aa6ee68-797f-46ff-93f0-c70fa69fbf1c</t>
        </is>
      </c>
    </row>
    <row r="232" ht="45" customHeight="1">
      <c r="A232" s="12" t="inlineStr">
        <is>
          <t>Fractions, Decimals and Percentages</t>
        </is>
      </c>
      <c r="B232" s="12" t="inlineStr">
        <is>
          <t>Fraction Calculations</t>
        </is>
      </c>
      <c r="C232" s="13" t="inlineStr">
        <is>
          <t>Fraction of Amounts: Calculator [MF4.30]</t>
        </is>
      </c>
      <c r="D232" s="12" t="inlineStr">
        <is>
          <t>This nugget has learning material and questions covering the topic of Fractions of Amounts: Calculator.</t>
        </is>
      </c>
      <c r="E232" s="12" t="inlineStr">
        <is>
          <t>05a6dc1b-8f0b-43f8-8cad-9811c7bf4caf</t>
        </is>
      </c>
    </row>
    <row r="233" ht="45" customHeight="1">
      <c r="A233" s="12" t="inlineStr">
        <is>
          <t>Fractions, Decimals and Percentages</t>
        </is>
      </c>
      <c r="B233" s="12" t="inlineStr">
        <is>
          <t>Fraction Calculations</t>
        </is>
      </c>
      <c r="C233" s="13" t="inlineStr">
        <is>
          <t>Increasing and Decreasing by Fractions [MF4.31]</t>
        </is>
      </c>
      <c r="D233" s="12" t="inlineStr">
        <is>
          <t>This nugget has learning material and questions covering the topic of Increasing and Decreasing by Fractions.</t>
        </is>
      </c>
      <c r="E233" s="12" t="inlineStr">
        <is>
          <t>49ff6680-dfc6-43ed-aa2a-788cc038abeb</t>
        </is>
      </c>
    </row>
    <row r="234" ht="45" customHeight="1">
      <c r="A234" s="12" t="inlineStr">
        <is>
          <t>Fractions, Decimals and Percentages</t>
        </is>
      </c>
      <c r="B234" s="12" t="inlineStr">
        <is>
          <t>Fraction Calculations</t>
        </is>
      </c>
      <c r="C234" s="13" t="inlineStr">
        <is>
          <t>Fraction of Amounts: Modelling Finding the Whole [MF4.40]</t>
        </is>
      </c>
      <c r="D234" s="12" t="inlineStr">
        <is>
          <t>This nugget has learning material and questions covering the topic of finding the whole given a fraction and the value of that fraction, using bar models.</t>
        </is>
      </c>
      <c r="E234" s="12" t="inlineStr">
        <is>
          <t>43d6b122-e6db-4a24-be87-2080e05d3ed7</t>
        </is>
      </c>
    </row>
    <row r="235" ht="45" customHeight="1">
      <c r="A235" s="12" t="inlineStr">
        <is>
          <t>Fractions, Decimals and Percentages</t>
        </is>
      </c>
      <c r="B235" s="12" t="inlineStr">
        <is>
          <t>Fraction Calculations</t>
        </is>
      </c>
      <c r="C235" s="13" t="inlineStr">
        <is>
          <t>Applied Fractions [MH4.34]</t>
        </is>
      </c>
      <c r="D235" s="12" t="inlineStr">
        <is>
          <t>This nugget has learning material and questions covering the topic of Applied Fractions 1.</t>
        </is>
      </c>
      <c r="E235" s="12" t="inlineStr">
        <is>
          <t>f70b4f54-25e4-45f4-9cc1-5953a82f2fb6</t>
        </is>
      </c>
    </row>
    <row r="236" ht="45" customHeight="1">
      <c r="A236" s="12" t="inlineStr">
        <is>
          <t>Fractions, Decimals and Percentages</t>
        </is>
      </c>
      <c r="B236" s="12" t="inlineStr">
        <is>
          <t>Percentage of an Amount</t>
        </is>
      </c>
      <c r="C236" s="13" t="inlineStr">
        <is>
          <t>Diagnostic: Percentage of an Amount [MF00.13]</t>
        </is>
      </c>
      <c r="D236" s="12" t="inlineStr">
        <is>
          <t>This is a short diagnostic with questions on the topic of Percentages.</t>
        </is>
      </c>
      <c r="E236" s="12" t="inlineStr">
        <is>
          <t>196d17c8-b38e-4a8b-bd3c-73915b310f43</t>
        </is>
      </c>
    </row>
    <row r="237" ht="45" customHeight="1">
      <c r="A237" s="12" t="inlineStr">
        <is>
          <t>Fractions, Decimals and Percentages</t>
        </is>
      </c>
      <c r="B237" s="12" t="inlineStr">
        <is>
          <t>Percentage of an Amount</t>
        </is>
      </c>
      <c r="C237" s="13" t="inlineStr">
        <is>
          <t>Understanding Percentages [MF7.01]</t>
        </is>
      </c>
      <c r="D237" s="12" t="inlineStr">
        <is>
          <t>This nugget has learning material and questions covering the topic of Understanding Percentages.</t>
        </is>
      </c>
      <c r="E237" s="12" t="inlineStr">
        <is>
          <t>c5d48b0e-941d-4d3c-8e8f-18a641edf441</t>
        </is>
      </c>
    </row>
    <row r="238" ht="45" customHeight="1">
      <c r="A238" s="12" t="inlineStr">
        <is>
          <t>Fractions, Decimals and Percentages</t>
        </is>
      </c>
      <c r="B238" s="12" t="inlineStr">
        <is>
          <t>Percentage of an Amount</t>
        </is>
      </c>
      <c r="C238" s="13" t="inlineStr">
        <is>
          <t>Finding 50% [MF7.02]</t>
        </is>
      </c>
      <c r="D238" s="12" t="inlineStr">
        <is>
          <t>This nugget has learning material and questions covering the topic of Finding 50%.</t>
        </is>
      </c>
      <c r="E238" s="12" t="inlineStr">
        <is>
          <t>975c074b-d008-4544-a7fe-44745f96bd2b</t>
        </is>
      </c>
    </row>
    <row r="239" ht="45" customHeight="1">
      <c r="A239" s="12" t="inlineStr">
        <is>
          <t>Fractions, Decimals and Percentages</t>
        </is>
      </c>
      <c r="B239" s="12" t="inlineStr">
        <is>
          <t>Percentage of an Amount</t>
        </is>
      </c>
      <c r="C239" s="13" t="inlineStr">
        <is>
          <t>Finding 25% [MF7.03]</t>
        </is>
      </c>
      <c r="D239" s="12" t="inlineStr">
        <is>
          <t>This nugget has learning material and questions covering the topic of Finding 25%.</t>
        </is>
      </c>
      <c r="E239" s="12" t="inlineStr">
        <is>
          <t>5d8ec434-490c-48f1-9c1e-6cfa2129a1f2</t>
        </is>
      </c>
    </row>
    <row r="240" ht="45" customHeight="1">
      <c r="A240" s="12" t="inlineStr">
        <is>
          <t>Fractions, Decimals and Percentages</t>
        </is>
      </c>
      <c r="B240" s="12" t="inlineStr">
        <is>
          <t>Percentage of an Amount</t>
        </is>
      </c>
      <c r="C240" s="13" t="inlineStr">
        <is>
          <t>Finding 10% [MF7.04]</t>
        </is>
      </c>
      <c r="D240" s="12" t="inlineStr">
        <is>
          <t>This nugget has learning material and questions covering the topic of Finding 10%.</t>
        </is>
      </c>
      <c r="E240" s="12" t="inlineStr">
        <is>
          <t>aeb77eac-1b8c-4df4-af61-d2ff29134801</t>
        </is>
      </c>
    </row>
    <row r="241" ht="45" customHeight="1">
      <c r="A241" s="12" t="inlineStr">
        <is>
          <t>Fractions, Decimals and Percentages</t>
        </is>
      </c>
      <c r="B241" s="12" t="inlineStr">
        <is>
          <t>Percentage of an Amount</t>
        </is>
      </c>
      <c r="C241" s="13" t="inlineStr">
        <is>
          <t>Finding 5% [MF7.05]</t>
        </is>
      </c>
      <c r="D241" s="12" t="inlineStr">
        <is>
          <t>This nugget has learning material and questions covering the topic of Finding 5%.</t>
        </is>
      </c>
      <c r="E241" s="12" t="inlineStr">
        <is>
          <t>f9d2e435-87b4-4e0f-b5cd-579ca46bd4c6</t>
        </is>
      </c>
    </row>
    <row r="242" ht="45" customHeight="1">
      <c r="A242" s="12" t="inlineStr">
        <is>
          <t>Fractions, Decimals and Percentages</t>
        </is>
      </c>
      <c r="B242" s="12" t="inlineStr">
        <is>
          <t>Percentage of an Amount</t>
        </is>
      </c>
      <c r="C242" s="13" t="inlineStr">
        <is>
          <t>Finding 1% [MF7.06]</t>
        </is>
      </c>
      <c r="D242" s="12" t="inlineStr">
        <is>
          <t>This nugget has learning material and questions covering the topic of Finding 1%.</t>
        </is>
      </c>
      <c r="E242" s="12" t="inlineStr">
        <is>
          <t>f386ecf6-9d68-49e3-81e5-98810601bafa</t>
        </is>
      </c>
    </row>
    <row r="243" ht="45" customHeight="1">
      <c r="A243" s="12" t="inlineStr">
        <is>
          <t>Fractions, Decimals and Percentages</t>
        </is>
      </c>
      <c r="B243" s="12" t="inlineStr">
        <is>
          <t>Percentage of an Amount</t>
        </is>
      </c>
      <c r="C243" s="13" t="inlineStr">
        <is>
          <t>Finding Multiples of Tens in Percentages [MF7.07]</t>
        </is>
      </c>
      <c r="D243" s="12" t="inlineStr">
        <is>
          <t>This nugget has learning material and questions covering the topic of Finding Multiples of Tens in Percentages.</t>
        </is>
      </c>
      <c r="E243" s="12" t="inlineStr">
        <is>
          <t>0523d96d-f523-4fde-9faa-85d44ad5afa9</t>
        </is>
      </c>
    </row>
    <row r="244" ht="45" customHeight="1">
      <c r="A244" s="12" t="inlineStr">
        <is>
          <t>Fractions, Decimals and Percentages</t>
        </is>
      </c>
      <c r="B244" s="12" t="inlineStr">
        <is>
          <t>Percentage of an Amount</t>
        </is>
      </c>
      <c r="C244" s="13" t="inlineStr">
        <is>
          <t>Percentages of Amounts: Modelling [MF7.15]</t>
        </is>
      </c>
      <c r="D244" s="12" t="inlineStr">
        <is>
          <t>This nugget has learning material and questions covering the topic of percentages of amounts by modelling using bar models.</t>
        </is>
      </c>
      <c r="E244" s="12" t="inlineStr">
        <is>
          <t>8817b4a4-f5b2-4900-8697-2bb1c9f12d4e</t>
        </is>
      </c>
    </row>
    <row r="245" ht="45" customHeight="1">
      <c r="A245" s="12" t="inlineStr">
        <is>
          <t>Fractions, Decimals and Percentages</t>
        </is>
      </c>
      <c r="B245" s="12" t="inlineStr">
        <is>
          <t>Percentage of an Amount</t>
        </is>
      </c>
      <c r="C245" s="13" t="inlineStr">
        <is>
          <t>Finding Percentages of Amounts 1 [MF7.08]</t>
        </is>
      </c>
      <c r="D245" s="12" t="inlineStr">
        <is>
          <t>This nugget has learning material and questions covering the topic of Finding Percentages of Amounts 1.</t>
        </is>
      </c>
      <c r="E245" s="12" t="inlineStr">
        <is>
          <t>7f01816b-e6ec-4cee-a4dc-22433219277e</t>
        </is>
      </c>
    </row>
    <row r="246" ht="45" customHeight="1">
      <c r="A246" s="12" t="inlineStr">
        <is>
          <t>Fractions, Decimals and Percentages</t>
        </is>
      </c>
      <c r="B246" s="12" t="inlineStr">
        <is>
          <t>Percentage of an Amount</t>
        </is>
      </c>
      <c r="C246" s="13" t="inlineStr">
        <is>
          <t>Finding Percentages of Amounts 2 [MF7.09]</t>
        </is>
      </c>
      <c r="D246" s="12" t="inlineStr">
        <is>
          <t>This nugget has learning material and questions covering the topic of Finding Percentages of Amounts 2.</t>
        </is>
      </c>
      <c r="E246" s="12" t="inlineStr">
        <is>
          <t>43c5d5ee-3abe-44af-84c8-3a3e2f1868a3</t>
        </is>
      </c>
    </row>
    <row r="247" ht="45" customHeight="1">
      <c r="A247" s="12" t="inlineStr">
        <is>
          <t>Fractions, Decimals and Percentages</t>
        </is>
      </c>
      <c r="B247" s="12" t="inlineStr">
        <is>
          <t>Percentage of an Amount</t>
        </is>
      </c>
      <c r="C247" s="13" t="inlineStr">
        <is>
          <t>Finding Percentages of Amounts 3 [MF7.10]</t>
        </is>
      </c>
      <c r="D247" s="12" t="inlineStr">
        <is>
          <t>This nugget has learning material and questions covering the topic of Finding Percentages of Amounts 3.</t>
        </is>
      </c>
      <c r="E247" s="12" t="inlineStr">
        <is>
          <t>f2951ca9-c453-4f7b-92b3-3ddb4fe8a800</t>
        </is>
      </c>
    </row>
    <row r="248" ht="45" customHeight="1">
      <c r="A248" s="12" t="inlineStr">
        <is>
          <t>Fractions, Decimals and Percentages</t>
        </is>
      </c>
      <c r="B248" s="12" t="inlineStr">
        <is>
          <t>Percentage of an Amount</t>
        </is>
      </c>
      <c r="C248" s="13" t="inlineStr">
        <is>
          <t>Comparing Percentages 1: Multiples of 5% [MF7.11]</t>
        </is>
      </c>
      <c r="D248" s="12" t="inlineStr">
        <is>
          <t>This nugget has learning material and questions covering the topic of Comparing Percentages 1.</t>
        </is>
      </c>
      <c r="E248" s="12" t="inlineStr">
        <is>
          <t>f27b1e70-557e-4c4c-9cdc-02f243087dce</t>
        </is>
      </c>
    </row>
    <row r="249" ht="45" customHeight="1">
      <c r="A249" s="12" t="inlineStr">
        <is>
          <t>Fractions, Decimals and Percentages</t>
        </is>
      </c>
      <c r="B249" s="12" t="inlineStr">
        <is>
          <t>Percentage of an Amount</t>
        </is>
      </c>
      <c r="C249" s="13" t="inlineStr">
        <is>
          <t>Comparing Percentages 2 [MF7.12]</t>
        </is>
      </c>
      <c r="D249" s="12" t="inlineStr">
        <is>
          <t>This nugget has learning material and questions covering the topic of Comparing Percentages 2.</t>
        </is>
      </c>
      <c r="E249" s="12" t="inlineStr">
        <is>
          <t>aa1ccc69-b11c-458f-82a3-94bb779a8b30</t>
        </is>
      </c>
    </row>
    <row r="250" ht="45" customHeight="1">
      <c r="A250" s="12" t="inlineStr">
        <is>
          <t>Fractions, Decimals and Percentages</t>
        </is>
      </c>
      <c r="B250" s="12" t="inlineStr">
        <is>
          <t>Percentage of an Amount</t>
        </is>
      </c>
      <c r="C250" s="13" t="inlineStr">
        <is>
          <t>Finding Decimal Percentages [MF7.13]</t>
        </is>
      </c>
      <c r="D250" s="12" t="inlineStr">
        <is>
          <t>This nugget has learning material and questions covering the topic of Finding Decimal Percentages.</t>
        </is>
      </c>
      <c r="E250" s="12" t="inlineStr">
        <is>
          <t>d0085822-1145-4eed-ab18-8e17be29d0f5</t>
        </is>
      </c>
    </row>
    <row r="251" ht="45" customHeight="1">
      <c r="A251" s="12" t="inlineStr">
        <is>
          <t>Fractions, Decimals and Percentages</t>
        </is>
      </c>
      <c r="B251" s="12" t="inlineStr">
        <is>
          <t>Percentage of an Amount</t>
        </is>
      </c>
      <c r="C251" s="13" t="inlineStr">
        <is>
          <t>Estimate with Percentages [MF7.14]</t>
        </is>
      </c>
      <c r="D251" s="12" t="inlineStr">
        <is>
          <t>This nugget has learning material and questions covering the topic of estimation with percentages.</t>
        </is>
      </c>
      <c r="E251" s="12" t="inlineStr">
        <is>
          <t>4d3a5765-a42c-4bc9-bb42-d557989df31c</t>
        </is>
      </c>
    </row>
    <row r="252" ht="45" customHeight="1">
      <c r="A252" s="12" t="inlineStr">
        <is>
          <t>Fractions, Decimals and Percentages</t>
        </is>
      </c>
      <c r="B252" s="12" t="inlineStr">
        <is>
          <t>Percentage of an Amount</t>
        </is>
      </c>
      <c r="C252" s="13" t="inlineStr">
        <is>
          <t>Finding Percentages greater than 100 [MF10.04]</t>
        </is>
      </c>
      <c r="D252" s="12" t="inlineStr">
        <is>
          <t>This nugget has learning material and questions covering the topic of Finding Percentages greater than 100 (Non Calc).</t>
        </is>
      </c>
      <c r="E252" s="12" t="inlineStr">
        <is>
          <t>b5ac14cc-6ae0-4495-93b3-2d31bf07324b</t>
        </is>
      </c>
    </row>
    <row r="253" ht="45" customHeight="1">
      <c r="A253" s="12" t="inlineStr">
        <is>
          <t>Fractions, Decimals and Percentages</t>
        </is>
      </c>
      <c r="B253" s="12" t="inlineStr">
        <is>
          <t>Percentage of an Amount</t>
        </is>
      </c>
      <c r="C253" s="13" t="inlineStr">
        <is>
          <t>Finding Percentages 1: Integer Percentages &lt; 100% (Calculator) [MF11.01]</t>
        </is>
      </c>
      <c r="D253" s="12" t="inlineStr">
        <is>
          <t>This nugget has learning material and questions covering the topic of Finding Percentages 1 (Calculator).</t>
        </is>
      </c>
      <c r="E253" s="12" t="inlineStr">
        <is>
          <t>927c2c40-3798-47be-994b-e27bef019aff</t>
        </is>
      </c>
    </row>
    <row r="254" ht="45" customHeight="1">
      <c r="A254" s="12" t="inlineStr">
        <is>
          <t>Fractions, Decimals and Percentages</t>
        </is>
      </c>
      <c r="B254" s="12" t="inlineStr">
        <is>
          <t>Percentage of an Amount</t>
        </is>
      </c>
      <c r="C254" s="13" t="inlineStr">
        <is>
          <t>Finding Percentages 2: &gt; 100% or Non-Integer Percentages (Calculator) [MF11.02]</t>
        </is>
      </c>
      <c r="D254" s="12" t="inlineStr">
        <is>
          <t>This nugget has learning material and questions covering the topic of Finding Percentages 2 (Calculator).</t>
        </is>
      </c>
      <c r="E254" s="12" t="inlineStr">
        <is>
          <t>4452dfb6-f516-4f8b-8f1c-ba35dbcb56d4</t>
        </is>
      </c>
    </row>
    <row r="255" ht="45" customHeight="1">
      <c r="A255" s="12" t="inlineStr">
        <is>
          <t>Fractions, Decimals and Percentages</t>
        </is>
      </c>
      <c r="B255" s="12" t="inlineStr">
        <is>
          <t>Percentages: Increase, Decrease and Interest</t>
        </is>
      </c>
      <c r="C255" s="13" t="inlineStr">
        <is>
          <t>Diagnostic: Percentages (Increase, Decrease and Interest) [MF00.16]</t>
        </is>
      </c>
      <c r="D255" s="12" t="inlineStr">
        <is>
          <t>This is a short diagnostic with questions on the topic of Percentages: Increase, Decrease and Interest.</t>
        </is>
      </c>
      <c r="E255" s="12" t="inlineStr">
        <is>
          <t>3e3433e0-0cb9-4063-9a7c-6c3fc25ae61b</t>
        </is>
      </c>
    </row>
    <row r="256" ht="45" customHeight="1">
      <c r="A256" s="12" t="inlineStr">
        <is>
          <t>Fractions, Decimals and Percentages</t>
        </is>
      </c>
      <c r="B256" s="12" t="inlineStr">
        <is>
          <t>Percentages: Increase, Decrease and Interest</t>
        </is>
      </c>
      <c r="C256" s="13" t="inlineStr">
        <is>
          <t>Percentage Increase and Decrease: Modelling [MF10.06]</t>
        </is>
      </c>
      <c r="D256" s="12" t="inlineStr">
        <is>
          <t>This nugget has learning material and questions covering the topic of percentage increase and decrease by modelling using bar models.</t>
        </is>
      </c>
      <c r="E256" s="12" t="inlineStr">
        <is>
          <t>3d6d0e8f-eeb8-4c75-a53d-9c834de59464</t>
        </is>
      </c>
    </row>
    <row r="257" ht="45" customHeight="1">
      <c r="A257" s="12" t="inlineStr">
        <is>
          <t>Fractions, Decimals and Percentages</t>
        </is>
      </c>
      <c r="B257" s="12" t="inlineStr">
        <is>
          <t>Percentages: Increase, Decrease and Interest</t>
        </is>
      </c>
      <c r="C257" s="13" t="inlineStr">
        <is>
          <t>Percentage Increase [MF10.01]</t>
        </is>
      </c>
      <c r="D257" s="12" t="inlineStr">
        <is>
          <t>This nugget has learning material and questions covering the topic of Percentage Increase (Non Calc).</t>
        </is>
      </c>
      <c r="E257" s="12" t="inlineStr">
        <is>
          <t>d16959c0-2f8f-4c19-8333-26aa72f552a4</t>
        </is>
      </c>
    </row>
    <row r="258" ht="45" customHeight="1">
      <c r="A258" s="12" t="inlineStr">
        <is>
          <t>Fractions, Decimals and Percentages</t>
        </is>
      </c>
      <c r="B258" s="12" t="inlineStr">
        <is>
          <t>Percentages: Increase, Decrease and Interest</t>
        </is>
      </c>
      <c r="C258" s="13" t="inlineStr">
        <is>
          <t>Percentage Decrease [MF10.02]</t>
        </is>
      </c>
      <c r="D258" s="12" t="inlineStr">
        <is>
          <t>This nugget has learning material and questions covering the topic of Percentage Decrease (Non Calc).</t>
        </is>
      </c>
      <c r="E258" s="12" t="inlineStr">
        <is>
          <t>20771ca7-507f-42e7-b50b-9d4cdd865216</t>
        </is>
      </c>
    </row>
    <row r="259" ht="45" customHeight="1">
      <c r="A259" s="12" t="inlineStr">
        <is>
          <t>Fractions, Decimals and Percentages</t>
        </is>
      </c>
      <c r="B259" s="12" t="inlineStr">
        <is>
          <t>Percentages: Increase, Decrease and Interest</t>
        </is>
      </c>
      <c r="C259" s="13" t="inlineStr">
        <is>
          <t>Percentage Increase and Decrease [MF10.03]</t>
        </is>
      </c>
      <c r="D259" s="12" t="inlineStr">
        <is>
          <t>This nugget has learning material and questions covering the topic of Percentage Increase and Decrease (Non Calc).</t>
        </is>
      </c>
      <c r="E259" s="12" t="inlineStr">
        <is>
          <t>a5639c24-9d50-43c0-9e79-bc81fc00484c</t>
        </is>
      </c>
    </row>
    <row r="260" ht="45" customHeight="1">
      <c r="A260" s="12" t="inlineStr">
        <is>
          <t>Fractions, Decimals and Percentages</t>
        </is>
      </c>
      <c r="B260" s="12" t="inlineStr">
        <is>
          <t>Percentages: Increase, Decrease and Interest</t>
        </is>
      </c>
      <c r="C260" s="13" t="inlineStr">
        <is>
          <t>Simple Interest [MF10.05]</t>
        </is>
      </c>
      <c r="D260" s="12" t="inlineStr">
        <is>
          <t>This nugget has learning material and questions covering the topic of Simple Interest (Non Calc).</t>
        </is>
      </c>
      <c r="E260" s="12" t="inlineStr">
        <is>
          <t>7090d002-0788-41f0-bf72-5b6d8f33ca81</t>
        </is>
      </c>
    </row>
    <row r="261" ht="45" customHeight="1">
      <c r="A261" s="12" t="inlineStr">
        <is>
          <t>Fractions, Decimals and Percentages</t>
        </is>
      </c>
      <c r="B261" s="12" t="inlineStr">
        <is>
          <t>Percentages: Increase, Decrease and Interest</t>
        </is>
      </c>
      <c r="C261" s="13" t="inlineStr">
        <is>
          <t>Percentage Increase and Decrease (Calculator) [MF11.03]</t>
        </is>
      </c>
      <c r="D261" s="12" t="inlineStr">
        <is>
          <t>This nugget has learning material and questions covering the topic of Percentages Increase and Decrease (Calculator).</t>
        </is>
      </c>
      <c r="E261" s="12" t="inlineStr">
        <is>
          <t>688127a4-38fd-4e76-87da-dfe67c9d18ed</t>
        </is>
      </c>
    </row>
    <row r="262" ht="45" customHeight="1">
      <c r="A262" s="12" t="inlineStr">
        <is>
          <t>Fractions, Decimals and Percentages</t>
        </is>
      </c>
      <c r="B262" s="12" t="inlineStr">
        <is>
          <t>Percentages: Increase, Decrease and Interest</t>
        </is>
      </c>
      <c r="C262" s="13" t="inlineStr">
        <is>
          <t>Repeated Percentage Increase and Decrease (Calculator) [MF11.05]</t>
        </is>
      </c>
      <c r="D262" s="12" t="inlineStr">
        <is>
          <t>This nugget has learning material and questions covering the topic of Repeated Percentage Increase and Decrease (Calculator).</t>
        </is>
      </c>
      <c r="E262" s="12" t="inlineStr">
        <is>
          <t>0025156c-c2a0-4ce7-b055-ce84fe9b7f08</t>
        </is>
      </c>
    </row>
    <row r="263" ht="45" customHeight="1">
      <c r="A263" s="12" t="inlineStr">
        <is>
          <t>Fractions, Decimals and Percentages</t>
        </is>
      </c>
      <c r="B263" s="12" t="inlineStr">
        <is>
          <t>Percentages: Increase, Decrease and Interest</t>
        </is>
      </c>
      <c r="C263" s="13" t="inlineStr">
        <is>
          <t>Simple Interest (Calculator) [MF11.06]</t>
        </is>
      </c>
      <c r="D263" s="12" t="inlineStr">
        <is>
          <t>This nugget has learning material and questions covering the topic of Simple Interest (Calculator).</t>
        </is>
      </c>
      <c r="E263" s="12" t="inlineStr">
        <is>
          <t>d4c388b5-dfeb-478f-8e41-fc8493e03084</t>
        </is>
      </c>
    </row>
    <row r="264" ht="45" customHeight="1">
      <c r="A264" s="12" t="inlineStr">
        <is>
          <t>Fractions, Decimals and Percentages</t>
        </is>
      </c>
      <c r="B264" s="12" t="inlineStr">
        <is>
          <t>Percentages: Increase, Decrease and Interest</t>
        </is>
      </c>
      <c r="C264" s="13" t="inlineStr">
        <is>
          <t>Compound Interest (Calculator) [MF11.07]</t>
        </is>
      </c>
      <c r="D264" s="12" t="inlineStr">
        <is>
          <t>This nugget has learning material and questions covering the topic of Compound Interest  (Calculator).</t>
        </is>
      </c>
      <c r="E264" s="12" t="inlineStr">
        <is>
          <t>2f2de45f-d1b6-44cb-a724-8aa056fc2f3c</t>
        </is>
      </c>
    </row>
    <row r="265" ht="45" customHeight="1">
      <c r="A265" s="12" t="inlineStr">
        <is>
          <t>Fractions, Decimals and Percentages</t>
        </is>
      </c>
      <c r="B265" s="12" t="inlineStr">
        <is>
          <t>Percentages: Increase, Decrease and Interest</t>
        </is>
      </c>
      <c r="C265" s="13" t="inlineStr">
        <is>
          <t>Depreciation (Calculator) [MF11.08]</t>
        </is>
      </c>
      <c r="D265" s="12" t="inlineStr">
        <is>
          <t>This nugget has learning material and questions covering the topic of Depreciation (Calculator).</t>
        </is>
      </c>
      <c r="E265" s="12" t="inlineStr">
        <is>
          <t>e188deb2-3742-4dfc-9417-6fd71a92a432</t>
        </is>
      </c>
    </row>
    <row r="266" ht="45" customHeight="1">
      <c r="A266" s="12" t="inlineStr">
        <is>
          <t>Fractions, Decimals and Percentages</t>
        </is>
      </c>
      <c r="B266" s="12" t="inlineStr">
        <is>
          <t>Percentages: Increase, Decrease and Interest</t>
        </is>
      </c>
      <c r="C266" s="13" t="inlineStr">
        <is>
          <t>Compound Interest and Depreciation (Calculator) [MF11.09]</t>
        </is>
      </c>
      <c r="D266" s="12" t="inlineStr">
        <is>
          <t>This nugget has learning material and questions covering the topic of Compound Interest and Depreciation (Calculator).</t>
        </is>
      </c>
      <c r="E266" s="12" t="inlineStr">
        <is>
          <t>dadf798e-bee4-4b5a-9933-3817a83c381a</t>
        </is>
      </c>
    </row>
    <row r="267" ht="45" customHeight="1">
      <c r="A267" s="12" t="inlineStr">
        <is>
          <t>Fractions, Decimals and Percentages</t>
        </is>
      </c>
      <c r="B267" s="12" t="inlineStr">
        <is>
          <t>Percentages: Increase, Decrease and Interest</t>
        </is>
      </c>
      <c r="C267" s="13" t="inlineStr">
        <is>
          <t>Simple and Compound Interest (Calculator) [MF11.10]</t>
        </is>
      </c>
      <c r="D267" s="12" t="inlineStr">
        <is>
          <t>This nugget has learning material and questions covering the topic of Simple and Compound Interest (Calculator).</t>
        </is>
      </c>
      <c r="E267" s="12" t="inlineStr">
        <is>
          <t>a9311ade-7c87-412b-b9bf-047723d068da</t>
        </is>
      </c>
    </row>
    <row r="268" ht="45" customHeight="1">
      <c r="A268" s="12" t="inlineStr">
        <is>
          <t>Fractions, Decimals and Percentages</t>
        </is>
      </c>
      <c r="B268" s="12" t="inlineStr">
        <is>
          <t>Percentages: Change, Error and Reverse</t>
        </is>
      </c>
      <c r="C268" s="13" t="inlineStr">
        <is>
          <t>Diagnostic: Percentages (Change, Error and Reverse) [MF00.17]</t>
        </is>
      </c>
      <c r="D268" s="12" t="inlineStr">
        <is>
          <t>This is a short diagnostic with questions on the topic of Percentages: Change, Error and Reverse.</t>
        </is>
      </c>
      <c r="E268" s="12" t="inlineStr">
        <is>
          <t>2e7a8843-012f-460b-943f-d7154316e3cb</t>
        </is>
      </c>
    </row>
    <row r="269" ht="45" customHeight="1">
      <c r="A269" s="12" t="inlineStr">
        <is>
          <t>Fractions, Decimals and Percentages</t>
        </is>
      </c>
      <c r="B269" s="12" t="inlineStr">
        <is>
          <t>Percentages: Change, Error and Reverse</t>
        </is>
      </c>
      <c r="C269" s="13" t="inlineStr">
        <is>
          <t>Percentage Change [MF11.04]</t>
        </is>
      </c>
      <c r="D269" s="12" t="inlineStr">
        <is>
          <t>This nugget has learning material and questions covering the topic of Percentage Change.</t>
        </is>
      </c>
      <c r="E269" s="12" t="inlineStr">
        <is>
          <t>8122234c-5c94-4d06-9793-ee1f015d319b</t>
        </is>
      </c>
    </row>
    <row r="270" ht="45" customHeight="1">
      <c r="A270" s="12" t="inlineStr">
        <is>
          <t>Fractions, Decimals and Percentages</t>
        </is>
      </c>
      <c r="B270" s="12" t="inlineStr">
        <is>
          <t>Percentages: Change, Error and Reverse</t>
        </is>
      </c>
      <c r="C270" s="13" t="inlineStr">
        <is>
          <t>Reverse Percentages Introduction: Modelling [MF11.18]</t>
        </is>
      </c>
      <c r="D270" s="12" t="inlineStr">
        <is>
          <t>This nugget has learning material and questions covering the topic of finding percentages with missing values by modelling using bar models.</t>
        </is>
      </c>
      <c r="E270" s="12" t="inlineStr">
        <is>
          <t>80de5d29-1335-4cd6-93a3-8bad901e2520</t>
        </is>
      </c>
    </row>
    <row r="271" ht="45" customHeight="1">
      <c r="A271" s="12" t="inlineStr">
        <is>
          <t>Fractions, Decimals and Percentages</t>
        </is>
      </c>
      <c r="B271" s="12" t="inlineStr">
        <is>
          <t>Percentages: Change, Error and Reverse</t>
        </is>
      </c>
      <c r="C271" s="13" t="inlineStr">
        <is>
          <t>Reverse Percentages: Modelling [MF11.19]</t>
        </is>
      </c>
      <c r="D271" s="12" t="inlineStr">
        <is>
          <t>This nugget has learning material and questions covering the topic of reverse percentages by modelling using bar models.</t>
        </is>
      </c>
      <c r="E271" s="12" t="inlineStr">
        <is>
          <t>91f07b46-5312-4da8-b009-db713bae6c28</t>
        </is>
      </c>
    </row>
    <row r="272" ht="45" customHeight="1">
      <c r="A272" s="12" t="inlineStr">
        <is>
          <t>Fractions, Decimals and Percentages</t>
        </is>
      </c>
      <c r="B272" s="12" t="inlineStr">
        <is>
          <t>Percentages: Change, Error and Reverse</t>
        </is>
      </c>
      <c r="C272" s="13" t="inlineStr">
        <is>
          <t>Reverse Percentage [MF11.11]</t>
        </is>
      </c>
      <c r="D272" s="12" t="inlineStr">
        <is>
          <t>This nugget has learning material and questions covering the topic of Reverse Percentage.</t>
        </is>
      </c>
      <c r="E272" s="12" t="inlineStr">
        <is>
          <t>58fe721d-4b12-4061-ad2e-f90ab4df6915</t>
        </is>
      </c>
    </row>
    <row r="273" ht="45" customHeight="1">
      <c r="A273" s="12" t="inlineStr">
        <is>
          <t>Fractions, Decimals and Percentages</t>
        </is>
      </c>
      <c r="B273" s="12" t="inlineStr">
        <is>
          <t>Percentages: Change, Error and Reverse</t>
        </is>
      </c>
      <c r="C273" s="13" t="inlineStr">
        <is>
          <t>Percentage Error [MF11.12]</t>
        </is>
      </c>
      <c r="D273" s="12" t="inlineStr">
        <is>
          <t>This nugget has learning material and questions covering the topic of Percentage Error.</t>
        </is>
      </c>
      <c r="E273" s="12" t="inlineStr">
        <is>
          <t>536fd92e-0756-4f38-b4a2-938c4df6a556</t>
        </is>
      </c>
    </row>
    <row r="274" ht="45" customHeight="1">
      <c r="A274" s="12" t="inlineStr">
        <is>
          <t>Fractions, Decimals and Percentages</t>
        </is>
      </c>
      <c r="B274" s="12" t="inlineStr">
        <is>
          <t>Percentages: Change, Error and Reverse</t>
        </is>
      </c>
      <c r="C274" s="13" t="inlineStr">
        <is>
          <t>Express One Amount as a Percentage of Another [MF11.13]</t>
        </is>
      </c>
      <c r="D274" s="12" t="inlineStr">
        <is>
          <t>This nugget has learning material and questions covering the topic of Express One amount as a percentage of another (Level 2).</t>
        </is>
      </c>
      <c r="E274" s="12" t="inlineStr">
        <is>
          <t>d71e4d9b-8ce1-4f6b-8605-860e2b74d0eb</t>
        </is>
      </c>
    </row>
    <row r="275" ht="45" customHeight="1">
      <c r="A275" s="12" t="inlineStr">
        <is>
          <t>Fractions, Decimals and Percentages</t>
        </is>
      </c>
      <c r="B275" s="12" t="inlineStr">
        <is>
          <t>Percentages: Change, Error and Reverse</t>
        </is>
      </c>
      <c r="C275" s="13" t="inlineStr">
        <is>
          <t>Percentage of Amounts: Modelling Finding the Whole [MF11.14]</t>
        </is>
      </c>
      <c r="D275" s="12" t="inlineStr">
        <is>
          <t>This nugget has learning material and questions covering the topic of Percentage problems.</t>
        </is>
      </c>
      <c r="E275" s="12" t="inlineStr">
        <is>
          <t>78bfea7a-3a3a-46a4-9064-af4ecf73ffb2</t>
        </is>
      </c>
    </row>
    <row r="276" ht="45" customHeight="1">
      <c r="A276" s="12" t="inlineStr">
        <is>
          <t>Fractions, Decimals and Percentages</t>
        </is>
      </c>
      <c r="B276" s="12" t="inlineStr">
        <is>
          <t>FDP Equivalence</t>
        </is>
      </c>
      <c r="C276" s="13" t="inlineStr">
        <is>
          <t>Diagnostic: FDP Equivalence [MF00.14]</t>
        </is>
      </c>
      <c r="D276" s="12" t="inlineStr">
        <is>
          <t>This is a short diagnostic with questions on the topic of Fractions, Decimals and Percentages.</t>
        </is>
      </c>
      <c r="E276" s="12" t="inlineStr">
        <is>
          <t>470618f2-d146-4ec6-aa62-147e07746af1</t>
        </is>
      </c>
    </row>
    <row r="277" ht="45" customHeight="1">
      <c r="A277" s="12" t="inlineStr">
        <is>
          <t>Fractions, Decimals and Percentages</t>
        </is>
      </c>
      <c r="B277" s="12" t="inlineStr">
        <is>
          <t>FDP Equivalence</t>
        </is>
      </c>
      <c r="C277" s="13" t="inlineStr">
        <is>
          <t>Introduction to Fractions, Decimals and Percentages [MF8.01]</t>
        </is>
      </c>
      <c r="D277" s="12" t="inlineStr">
        <is>
          <t>This nugget has learning material and questions covering the topic of an Introduction to Fractions, Decimals and Percentages.</t>
        </is>
      </c>
      <c r="E277" s="12" t="inlineStr">
        <is>
          <t>24b73690-28c6-42c3-a1d9-71e6fd16bc23</t>
        </is>
      </c>
    </row>
    <row r="278" ht="45" customHeight="1">
      <c r="A278" s="12" t="inlineStr">
        <is>
          <t>Fractions, Decimals and Percentages</t>
        </is>
      </c>
      <c r="B278" s="12" t="inlineStr">
        <is>
          <t>FDP Equivalence</t>
        </is>
      </c>
      <c r="C278" s="13" t="inlineStr">
        <is>
          <t>Converting Fractions to Denominator 100 [MF8.02]</t>
        </is>
      </c>
      <c r="D278" s="12" t="inlineStr">
        <is>
          <t>This nugget has learning material and questions covering the topic of Converting Fractions to Denominator 100.</t>
        </is>
      </c>
      <c r="E278" s="12" t="inlineStr">
        <is>
          <t>6147faea-d7c5-4fcf-8404-fdf358fa97b3</t>
        </is>
      </c>
    </row>
    <row r="279" ht="45" customHeight="1">
      <c r="A279" s="12" t="inlineStr">
        <is>
          <t>Fractions, Decimals and Percentages</t>
        </is>
      </c>
      <c r="B279" s="12" t="inlineStr">
        <is>
          <t>FDP Equivalence</t>
        </is>
      </c>
      <c r="C279" s="13" t="inlineStr">
        <is>
          <t>Fractions to Percentage [MF8.03]</t>
        </is>
      </c>
      <c r="D279" s="12" t="inlineStr">
        <is>
          <t>This nugget has learning material and questions covering the topic of Fractions to Percentages (Non Calc).</t>
        </is>
      </c>
      <c r="E279" s="12" t="inlineStr">
        <is>
          <t>5a393f14-c8b4-4152-bfcf-f94742ea245e</t>
        </is>
      </c>
    </row>
    <row r="280" ht="45" customHeight="1">
      <c r="A280" s="12" t="inlineStr">
        <is>
          <t>Fractions, Decimals and Percentages</t>
        </is>
      </c>
      <c r="B280" s="12" t="inlineStr">
        <is>
          <t>FDP Equivalence</t>
        </is>
      </c>
      <c r="C280" s="13" t="inlineStr">
        <is>
          <t>Decimals to Percentage [MF8.04]</t>
        </is>
      </c>
      <c r="D280" s="12" t="inlineStr">
        <is>
          <t>This nugget has learning material and questions covering the topic of Decimals to Percentages (Non Calc).</t>
        </is>
      </c>
      <c r="E280" s="12" t="inlineStr">
        <is>
          <t>419e58a3-ffcd-4d2c-81bb-bca46e482863</t>
        </is>
      </c>
    </row>
    <row r="281" ht="45" customHeight="1">
      <c r="A281" s="12" t="inlineStr">
        <is>
          <t>Fractions, Decimals and Percentages</t>
        </is>
      </c>
      <c r="B281" s="12" t="inlineStr">
        <is>
          <t>FDP Equivalence</t>
        </is>
      </c>
      <c r="C281" s="13" t="inlineStr">
        <is>
          <t>Percentage to Decimals [MF8.05]</t>
        </is>
      </c>
      <c r="D281" s="12" t="inlineStr">
        <is>
          <t>This nugget has learning material and questions covering the topic of Percentages to Decimals (Non Calc).</t>
        </is>
      </c>
      <c r="E281" s="12" t="inlineStr">
        <is>
          <t>b5815eb5-019e-4b2f-9e0d-078cddd3c1ce</t>
        </is>
      </c>
    </row>
    <row r="282" ht="45" customHeight="1">
      <c r="A282" s="12" t="inlineStr">
        <is>
          <t>Fractions, Decimals and Percentages</t>
        </is>
      </c>
      <c r="B282" s="12" t="inlineStr">
        <is>
          <t>FDP Equivalence</t>
        </is>
      </c>
      <c r="C282" s="13" t="inlineStr">
        <is>
          <t>Fractions to Decimals 1: Equivalent Fractions [MF8.06]</t>
        </is>
      </c>
      <c r="D282" s="12" t="inlineStr">
        <is>
          <t>This nugget has learning material and questions covering the topic of Fractions to Decimals 1: Equivalent Fractions.</t>
        </is>
      </c>
      <c r="E282" s="12" t="inlineStr">
        <is>
          <t>75e4fb93-b129-478d-8ccb-6841b998fdd5</t>
        </is>
      </c>
    </row>
    <row r="283" ht="45" customHeight="1">
      <c r="A283" s="12" t="inlineStr">
        <is>
          <t>Fractions, Decimals and Percentages</t>
        </is>
      </c>
      <c r="B283" s="12" t="inlineStr">
        <is>
          <t>FDP Equivalence</t>
        </is>
      </c>
      <c r="C283" s="13" t="inlineStr">
        <is>
          <t>Fractions to Decimals 2: Division [MF8.07]</t>
        </is>
      </c>
      <c r="D283" s="12" t="inlineStr">
        <is>
          <t>This nugget has learning material and questions covering the topic of Fractions to Decimals 2: Division.</t>
        </is>
      </c>
      <c r="E283" s="12" t="inlineStr">
        <is>
          <t>307c8036-b917-4099-9099-01fab156cd5f</t>
        </is>
      </c>
    </row>
    <row r="284" ht="45" customHeight="1">
      <c r="A284" s="12" t="inlineStr">
        <is>
          <t>Fractions, Decimals and Percentages</t>
        </is>
      </c>
      <c r="B284" s="12" t="inlineStr">
        <is>
          <t>FDP Equivalence</t>
        </is>
      </c>
      <c r="C284" s="13" t="inlineStr">
        <is>
          <t>Percentage to Fractions [MF8.08]</t>
        </is>
      </c>
      <c r="D284" s="12" t="inlineStr">
        <is>
          <t>This nugget has learning material and questions covering the topic of Percentages to Fractions (Non Calc).</t>
        </is>
      </c>
      <c r="E284" s="12" t="inlineStr">
        <is>
          <t>3faff58f-9654-429f-b207-433cd1518e0c</t>
        </is>
      </c>
    </row>
    <row r="285" ht="45" customHeight="1">
      <c r="A285" s="12" t="inlineStr">
        <is>
          <t>Fractions, Decimals and Percentages</t>
        </is>
      </c>
      <c r="B285" s="12" t="inlineStr">
        <is>
          <t>FDP Equivalence</t>
        </is>
      </c>
      <c r="C285" s="13" t="inlineStr">
        <is>
          <t>Decimals to Fractions [MF8.09]</t>
        </is>
      </c>
      <c r="D285" s="12" t="inlineStr">
        <is>
          <t>This nugget has learning material and questions covering the topic of Decimals to Fractions (Non Calc).</t>
        </is>
      </c>
      <c r="E285" s="12" t="inlineStr">
        <is>
          <t>2cc759fd-a3af-4f85-9853-fda884a8de8e</t>
        </is>
      </c>
    </row>
    <row r="286" ht="45" customHeight="1">
      <c r="A286" s="12" t="inlineStr">
        <is>
          <t>Fractions, Decimals and Percentages</t>
        </is>
      </c>
      <c r="B286" s="12" t="inlineStr">
        <is>
          <t>FDP Equivalence</t>
        </is>
      </c>
      <c r="C286" s="13" t="inlineStr">
        <is>
          <t>Fractions to Decimals (Calculator) [MF8.10]</t>
        </is>
      </c>
      <c r="D286" s="12" t="inlineStr">
        <is>
          <t>This nugget has learning material and questions covering the topic of Fractions to Decimals (Calc).</t>
        </is>
      </c>
      <c r="E286" s="12" t="inlineStr">
        <is>
          <t>010b4a5e-df8b-4693-bb43-d6f2ebea0b7d</t>
        </is>
      </c>
    </row>
    <row r="287" ht="45" customHeight="1">
      <c r="A287" s="12" t="inlineStr">
        <is>
          <t>Fractions, Decimals and Percentages</t>
        </is>
      </c>
      <c r="B287" s="12" t="inlineStr">
        <is>
          <t>FDP Equivalence</t>
        </is>
      </c>
      <c r="C287" s="13" t="inlineStr">
        <is>
          <t>Fractions to Percentages (Calculator) [MF8.11]</t>
        </is>
      </c>
      <c r="D287" s="12" t="inlineStr">
        <is>
          <t>This nugget has learning material and questions covering the topic of Fractions to Percentages (Calc).</t>
        </is>
      </c>
      <c r="E287" s="12" t="inlineStr">
        <is>
          <t>9822b871-178f-46ba-ad66-8aff1202ef6c</t>
        </is>
      </c>
    </row>
    <row r="288" ht="45" customHeight="1">
      <c r="A288" s="12" t="inlineStr">
        <is>
          <t>Fractions, Decimals and Percentages</t>
        </is>
      </c>
      <c r="B288" s="12" t="inlineStr">
        <is>
          <t>FDP Equivalence</t>
        </is>
      </c>
      <c r="C288" s="13" t="inlineStr">
        <is>
          <t>Percentage to Fractions (Calculator) [MF8.12]</t>
        </is>
      </c>
      <c r="D288" s="12" t="inlineStr">
        <is>
          <t>This nugget has learning material and questions covering the topic of Percentages to Fractions (Calc).</t>
        </is>
      </c>
      <c r="E288" s="12" t="inlineStr">
        <is>
          <t>42eb9a42-01e3-4713-b7f3-b0d356b47887</t>
        </is>
      </c>
    </row>
    <row r="289" ht="45" customHeight="1">
      <c r="A289" s="12" t="inlineStr">
        <is>
          <t>Fractions, Decimals and Percentages</t>
        </is>
      </c>
      <c r="B289" s="12" t="inlineStr">
        <is>
          <t>FDP Equivalence</t>
        </is>
      </c>
      <c r="C289" s="13" t="inlineStr">
        <is>
          <t>Decimals to Fractions (Calculator) [MF8.13]</t>
        </is>
      </c>
      <c r="D289" s="12" t="inlineStr">
        <is>
          <t>This nugget has learning material and questions covering the topic of Decimals to Fractions (Calc).</t>
        </is>
      </c>
      <c r="E289" s="12" t="inlineStr">
        <is>
          <t>d8c08c6b-8e93-45e2-b490-54d9c5ac22a6</t>
        </is>
      </c>
    </row>
    <row r="290" ht="45" customHeight="1">
      <c r="A290" s="12" t="inlineStr">
        <is>
          <t>Fractions, Decimals and Percentages</t>
        </is>
      </c>
      <c r="B290" s="12" t="inlineStr">
        <is>
          <t>FDP Equivalence</t>
        </is>
      </c>
      <c r="C290" s="13" t="inlineStr">
        <is>
          <t>Ordering Fractions, Decimals and Percentages 1: Unit Fractions (Non-Calculator) [MF8.14]</t>
        </is>
      </c>
      <c r="D290" s="12" t="inlineStr">
        <is>
          <t>This nugget has learning material and questions covering the topic of Ordering Fractions, Decimals &amp; Percentages 1.</t>
        </is>
      </c>
      <c r="E290" s="12" t="inlineStr">
        <is>
          <t>af14a918-5814-46cb-90c3-8ff4647a94fd</t>
        </is>
      </c>
    </row>
    <row r="291" ht="45" customHeight="1">
      <c r="A291" s="12" t="inlineStr">
        <is>
          <t>Fractions, Decimals and Percentages</t>
        </is>
      </c>
      <c r="B291" s="12" t="inlineStr">
        <is>
          <t>FDP Equivalence</t>
        </is>
      </c>
      <c r="C291" s="13" t="inlineStr">
        <is>
          <t>Ordering Fractions, Decimals and Percentages 2: Non-Unit Fractions (Non-Calculator) [MF8.15]</t>
        </is>
      </c>
      <c r="D291" s="12" t="inlineStr">
        <is>
          <t>This nugget has learning material and questions covering the topic of Ordering Fractions, Decimals &amp; Percentages 2.</t>
        </is>
      </c>
      <c r="E291" s="12" t="inlineStr">
        <is>
          <t>d60b8202-9704-4941-8b6a-82742b38aa74</t>
        </is>
      </c>
    </row>
    <row r="292" ht="45" customHeight="1">
      <c r="A292" s="12" t="inlineStr">
        <is>
          <t>Fractions, Decimals and Percentages</t>
        </is>
      </c>
      <c r="B292" s="12" t="inlineStr">
        <is>
          <t>FDP Equivalence</t>
        </is>
      </c>
      <c r="C292" s="13" t="inlineStr">
        <is>
          <t>Ordering Fractions, Decimals and Percentages 3: Numbers Less than 1 (Calculator) [MF8.16]</t>
        </is>
      </c>
      <c r="D292" s="12" t="inlineStr">
        <is>
          <t>This nugget has learning material and questions covering the topic of Ordering Fractions, Decimals &amp; Percentages 3.</t>
        </is>
      </c>
      <c r="E292" s="12" t="inlineStr">
        <is>
          <t>ae6a7f14-ee0f-4c3f-99e3-221ea3afead9</t>
        </is>
      </c>
    </row>
    <row r="293" ht="45" customHeight="1">
      <c r="A293" s="12" t="inlineStr">
        <is>
          <t>Fractions, Decimals and Percentages</t>
        </is>
      </c>
      <c r="B293" s="12" t="inlineStr">
        <is>
          <t>FDP Equivalence</t>
        </is>
      </c>
      <c r="C293" s="13" t="inlineStr">
        <is>
          <t>Ordering Fractions, Decimals and Percentages 4: Numbers More than 1 (Calculator) [MF8.17]</t>
        </is>
      </c>
      <c r="D293" s="12" t="inlineStr">
        <is>
          <t>This nugget has learning material and questions covering the topic of Ordering Fractions, Decimals and Percentages 4.</t>
        </is>
      </c>
      <c r="E293" s="12" t="inlineStr">
        <is>
          <t>aa30d91d-eed5-4556-a6f4-f4bf1f3dee61</t>
        </is>
      </c>
    </row>
    <row r="294" ht="45" customHeight="1">
      <c r="A294" s="12" t="inlineStr">
        <is>
          <t>Fractions, Decimals and Percentages</t>
        </is>
      </c>
      <c r="B294" s="12" t="inlineStr">
        <is>
          <t>FDP Equivalence</t>
        </is>
      </c>
      <c r="C294" s="13" t="inlineStr">
        <is>
          <t>Converting Percentage (Less than 1%) [MF8.18]</t>
        </is>
      </c>
      <c r="D294" s="12" t="inlineStr">
        <is>
          <t>This nugget has learning material and questions covering the topic of Converting Percentage (Less than 1%).</t>
        </is>
      </c>
      <c r="E294" s="12" t="inlineStr">
        <is>
          <t>50e19428-bae2-4342-84df-efb4e9c84c35</t>
        </is>
      </c>
    </row>
    <row r="295" ht="45" customHeight="1">
      <c r="A295" s="12" t="inlineStr">
        <is>
          <t>Fractions, Decimals and Percentages</t>
        </is>
      </c>
      <c r="B295" s="12" t="inlineStr">
        <is>
          <t>FDP Equivalence</t>
        </is>
      </c>
      <c r="C295" s="13" t="inlineStr">
        <is>
          <t>Converting Percentage (Greater than 100%) [MF8.19]</t>
        </is>
      </c>
      <c r="D295" s="12" t="inlineStr">
        <is>
          <t>This nugget has learning material and questions covering the topic of Converting Percentage (Greater than 100%).</t>
        </is>
      </c>
      <c r="E295" s="12" t="inlineStr">
        <is>
          <t>a9b254ed-b1d4-4027-afe6-57fc73dfd6f9</t>
        </is>
      </c>
    </row>
    <row r="296" ht="45" customHeight="1">
      <c r="A296" s="12" t="inlineStr">
        <is>
          <t>Fractions, Decimals and Percentages</t>
        </is>
      </c>
      <c r="B296" s="12" t="inlineStr">
        <is>
          <t>Recurring Decimals</t>
        </is>
      </c>
      <c r="C296" s="13" t="inlineStr">
        <is>
          <t>Diagnostic: Recurring Decimals [MH00.03]</t>
        </is>
      </c>
      <c r="D296" s="12" t="inlineStr">
        <is>
          <t>This is a short diagnostic with questions on the topic of Recurring Decimals.</t>
        </is>
      </c>
      <c r="E296" s="12" t="inlineStr">
        <is>
          <t>2380564b-53f1-4532-b5b2-a85d11faf34f</t>
        </is>
      </c>
    </row>
    <row r="297" ht="45" customHeight="1">
      <c r="A297" s="12" t="inlineStr">
        <is>
          <t>Fractions, Decimals and Percentages</t>
        </is>
      </c>
      <c r="B297" s="12" t="inlineStr">
        <is>
          <t>Recurring Decimals</t>
        </is>
      </c>
      <c r="C297" s="13" t="inlineStr">
        <is>
          <t>Fractions to Recurring Decimals 1: Special Cases [MH51.01]</t>
        </is>
      </c>
      <c r="D297" s="12" t="inlineStr">
        <is>
          <t>This nugget has learning material and questions covering the topic of Fractions to Decimals 3.</t>
        </is>
      </c>
      <c r="E297" s="12" t="inlineStr">
        <is>
          <t>52eb485e-8007-43c1-9686-eb05a9de894d</t>
        </is>
      </c>
    </row>
    <row r="298" ht="45" customHeight="1">
      <c r="A298" s="12" t="inlineStr">
        <is>
          <t>Fractions, Decimals and Percentages</t>
        </is>
      </c>
      <c r="B298" s="12" t="inlineStr">
        <is>
          <t>Recurring Decimals</t>
        </is>
      </c>
      <c r="C298" s="13" t="inlineStr">
        <is>
          <t>Fractions to Recurring Decimals 2: Long Division [MH51.02]</t>
        </is>
      </c>
      <c r="D298" s="12" t="inlineStr">
        <is>
          <t>This nugget has learning material and questions covering the topic of Fractions to Decimals 4.</t>
        </is>
      </c>
      <c r="E298" s="12" t="inlineStr">
        <is>
          <t>79446190-0955-436a-b74f-93e876fe9c0a</t>
        </is>
      </c>
    </row>
    <row r="299" ht="45" customHeight="1">
      <c r="A299" s="12" t="inlineStr">
        <is>
          <t>Fractions, Decimals and Percentages</t>
        </is>
      </c>
      <c r="B299" s="12" t="inlineStr">
        <is>
          <t>Recurring Decimals</t>
        </is>
      </c>
      <c r="C299" s="13" t="inlineStr">
        <is>
          <t>Fractions to Recurring Decimals 3: Long Division (Numbers &gt; 1) [MH51.03]</t>
        </is>
      </c>
      <c r="D299" s="12" t="inlineStr">
        <is>
          <t>This nugget has learning material and questions covering the topic of Fractions to Decimals 5.</t>
        </is>
      </c>
      <c r="E299" s="12" t="inlineStr">
        <is>
          <t>2ea3b33b-bdd9-43fe-be84-0dc32a597063</t>
        </is>
      </c>
    </row>
    <row r="300" ht="45" customHeight="1">
      <c r="A300" s="12" t="inlineStr">
        <is>
          <t>Fractions, Decimals and Percentages</t>
        </is>
      </c>
      <c r="B300" s="12" t="inlineStr">
        <is>
          <t>Recurring Decimals</t>
        </is>
      </c>
      <c r="C300" s="13" t="inlineStr">
        <is>
          <t>Recurring Decimals 1: 1–2 Digits [MH51.04]</t>
        </is>
      </c>
      <c r="D300" s="12" t="inlineStr">
        <is>
          <t>This nugget has learning material and questions covering the topic of Recurring Decimals 1: 1–2 Digits.</t>
        </is>
      </c>
      <c r="E300" s="12" t="inlineStr">
        <is>
          <t>32f0eed0-c078-4592-93e8-d20218adae10</t>
        </is>
      </c>
    </row>
    <row r="301" ht="45" customHeight="1">
      <c r="A301" s="12" t="inlineStr">
        <is>
          <t>Fractions, Decimals and Percentages</t>
        </is>
      </c>
      <c r="B301" s="12" t="inlineStr">
        <is>
          <t>Recurring Decimals</t>
        </is>
      </c>
      <c r="C301" s="13" t="inlineStr">
        <is>
          <t>Recurring Decimals 2: 2–4 Digits [MH51.05]</t>
        </is>
      </c>
      <c r="D301" s="12" t="inlineStr">
        <is>
          <t>This nugget has learning material and questions covering the topic of Recurring Decimals 2: 2–4 Digits.</t>
        </is>
      </c>
      <c r="E301" s="12" t="inlineStr">
        <is>
          <t>af82b40f-6770-4725-9fc4-371ee6d8c93d</t>
        </is>
      </c>
    </row>
    <row r="302" ht="45" customHeight="1">
      <c r="A302" s="12" t="inlineStr">
        <is>
          <t>Fractions, Decimals and Percentages</t>
        </is>
      </c>
      <c r="B302" s="12" t="inlineStr">
        <is>
          <t>Recurring Decimals</t>
        </is>
      </c>
      <c r="C302" s="13" t="inlineStr">
        <is>
          <t>Recurring Decimals 3: Non-Recurring and Recurring Digits [MH51.06]</t>
        </is>
      </c>
      <c r="D302" s="12" t="inlineStr">
        <is>
          <t>This nugget has learning material and questions covering the topic of Recurring Decimals 3: Non-Recurring and Recurring Digits.</t>
        </is>
      </c>
      <c r="E302" s="12" t="inlineStr">
        <is>
          <t>cfe5bdec-91f8-47fc-bc06-25a6a20ff72a</t>
        </is>
      </c>
    </row>
    <row r="303" ht="45" customHeight="1">
      <c r="A303" s="12" t="inlineStr">
        <is>
          <t>Fractions, Decimals and Percentages</t>
        </is>
      </c>
      <c r="B303" s="12" t="inlineStr">
        <is>
          <t>Recurring Decimals</t>
        </is>
      </c>
      <c r="C303" s="13" t="inlineStr">
        <is>
          <t>Recurring Decimals 4: Special Cases [MH51.07]</t>
        </is>
      </c>
      <c r="D303" s="12" t="inlineStr">
        <is>
          <t>This nugget has learning material and questions covering the topic of Recurring Decimals 4: Special Cases.</t>
        </is>
      </c>
      <c r="E303" s="12" t="inlineStr">
        <is>
          <t>aef7240b-8b8e-4a4a-b60e-111224f7da7a</t>
        </is>
      </c>
    </row>
    <row r="304" ht="45" customHeight="1">
      <c r="A304" s="12" t="inlineStr">
        <is>
          <t>Fractions, Decimals and Percentages</t>
        </is>
      </c>
      <c r="B304" s="12" t="inlineStr">
        <is>
          <t>Recurring Decimals</t>
        </is>
      </c>
      <c r="C304" s="13" t="inlineStr">
        <is>
          <t>Recurring Decimals 5: Calculations [MH51.08]</t>
        </is>
      </c>
      <c r="D304" s="12" t="inlineStr">
        <is>
          <t>This nugget has learning material and questions covering the topic of Recurring Decimals 5: Calculations.</t>
        </is>
      </c>
      <c r="E304" s="12" t="inlineStr">
        <is>
          <t>4d09111e-028a-4f82-b77a-942888fd3499</t>
        </is>
      </c>
    </row>
    <row r="305" ht="45" customHeight="1">
      <c r="A305" s="12" t="inlineStr">
        <is>
          <t>Ratio and Proportion</t>
        </is>
      </c>
      <c r="B305" s="12" t="inlineStr">
        <is>
          <t>Ratio</t>
        </is>
      </c>
      <c r="C305" s="13" t="inlineStr">
        <is>
          <t>Diagnostic: Ratio [MW00.07]</t>
        </is>
      </c>
      <c r="D305" s="12" t="inlineStr">
        <is>
          <t>This is a short diagnostic with questions on the topic of Ratio.</t>
        </is>
      </c>
      <c r="E305" s="12" t="inlineStr">
        <is>
          <t>27e56fcb-5a78-43c6-81b0-4e2fe91fdc2f</t>
        </is>
      </c>
    </row>
    <row r="306" ht="45" customHeight="1">
      <c r="A306" s="12" t="inlineStr">
        <is>
          <t>Ratio and Proportion</t>
        </is>
      </c>
      <c r="B306" s="12" t="inlineStr">
        <is>
          <t>Ratio</t>
        </is>
      </c>
      <c r="C306" s="13" t="inlineStr">
        <is>
          <t>Introduction to Ratio [MF15.01]</t>
        </is>
      </c>
      <c r="D306" s="12" t="inlineStr">
        <is>
          <t>This nugget has learning material and questions covering the topic of an Introduction to Ratio.</t>
        </is>
      </c>
      <c r="E306" s="12" t="inlineStr">
        <is>
          <t>a54c1392-c308-43a2-82d3-c0494a6c9436</t>
        </is>
      </c>
    </row>
    <row r="307" ht="45" customHeight="1">
      <c r="A307" s="12" t="inlineStr">
        <is>
          <t>Ratio and Proportion</t>
        </is>
      </c>
      <c r="B307" s="12" t="inlineStr">
        <is>
          <t>Ratio</t>
        </is>
      </c>
      <c r="C307" s="13" t="inlineStr">
        <is>
          <t>Simplifying Ratios [MF15.02]</t>
        </is>
      </c>
      <c r="D307" s="12" t="inlineStr">
        <is>
          <t>This nugget has learning material and questions covering the topic of Simplifying Ratios.</t>
        </is>
      </c>
      <c r="E307" s="12" t="inlineStr">
        <is>
          <t>39f4ac58-dba5-4ae1-b9a3-6a89c10f42f5</t>
        </is>
      </c>
    </row>
    <row r="308" ht="45" customHeight="1">
      <c r="A308" s="12" t="inlineStr">
        <is>
          <t>Ratio and Proportion</t>
        </is>
      </c>
      <c r="B308" s="12" t="inlineStr">
        <is>
          <t>Ratio</t>
        </is>
      </c>
      <c r="C308" s="13" t="inlineStr">
        <is>
          <t>Converting Ratios into the Form 1:n [MF15.03]</t>
        </is>
      </c>
      <c r="D308" s="12" t="inlineStr">
        <is>
          <t>This nugget has learning material and questions covering the topic of Converting Ratios into the Form 1:n.</t>
        </is>
      </c>
      <c r="E308" s="12" t="inlineStr">
        <is>
          <t>17860a51-c886-48f1-b469-851869e282ab</t>
        </is>
      </c>
    </row>
    <row r="309" ht="45" customHeight="1">
      <c r="A309" s="12" t="inlineStr">
        <is>
          <t>Ratio and Proportion</t>
        </is>
      </c>
      <c r="B309" s="12" t="inlineStr">
        <is>
          <t>Ratio</t>
        </is>
      </c>
      <c r="C309" s="13" t="inlineStr">
        <is>
          <t>Converting Ratios into the Form n:1 [MF15.04]</t>
        </is>
      </c>
      <c r="D309" s="12" t="inlineStr">
        <is>
          <t>This nugget has learning material and questions covering the topic of converting ratios into the form n:1.</t>
        </is>
      </c>
      <c r="E309" s="12" t="inlineStr">
        <is>
          <t>1badc253-9465-4095-95cd-68fc12648dd1</t>
        </is>
      </c>
    </row>
    <row r="310" ht="45" customHeight="1">
      <c r="A310" s="12" t="inlineStr">
        <is>
          <t>Ratio and Proportion</t>
        </is>
      </c>
      <c r="B310" s="12" t="inlineStr">
        <is>
          <t>Ratio</t>
        </is>
      </c>
      <c r="C310" s="13" t="inlineStr">
        <is>
          <t>3 Part Ratios [MF15.05]</t>
        </is>
      </c>
      <c r="D310" s="12" t="inlineStr">
        <is>
          <t>This nugget has learning material and questions covering the topic of 3 Part Ratios.</t>
        </is>
      </c>
      <c r="E310" s="12" t="inlineStr">
        <is>
          <t>f20c4580-8420-4607-bcf4-592072726aad</t>
        </is>
      </c>
    </row>
    <row r="311" ht="45" customHeight="1">
      <c r="A311" s="12" t="inlineStr">
        <is>
          <t>Ratio and Proportion</t>
        </is>
      </c>
      <c r="B311" s="12" t="inlineStr">
        <is>
          <t>Ratio</t>
        </is>
      </c>
      <c r="C311" s="13" t="inlineStr">
        <is>
          <t>Simplifying Ratios with Units [MF15.06]</t>
        </is>
      </c>
      <c r="D311" s="12" t="inlineStr">
        <is>
          <t>This nugget has learning material and questions covering the topic of Simplifying Ratios with Units.</t>
        </is>
      </c>
      <c r="E311" s="12" t="inlineStr">
        <is>
          <t>dcb4b144-8764-4bd4-9c5d-18ffd70451ab</t>
        </is>
      </c>
    </row>
    <row r="312" ht="45" customHeight="1">
      <c r="A312" s="12" t="inlineStr">
        <is>
          <t>Ratio and Proportion</t>
        </is>
      </c>
      <c r="B312" s="12" t="inlineStr">
        <is>
          <t>Ratio</t>
        </is>
      </c>
      <c r="C312" s="13" t="inlineStr">
        <is>
          <t>Converting Ratios into Fractions [MF15.11]</t>
        </is>
      </c>
      <c r="D312" s="12" t="inlineStr">
        <is>
          <t>This nugget has learning material and questions covering the topic of Converting Ratios into Fractions.</t>
        </is>
      </c>
      <c r="E312" s="12" t="inlineStr">
        <is>
          <t>907919ea-8fac-44c8-bcd9-456608e7040c</t>
        </is>
      </c>
    </row>
    <row r="313" ht="45" customHeight="1">
      <c r="A313" s="12" t="inlineStr">
        <is>
          <t>Ratio and Proportion</t>
        </is>
      </c>
      <c r="B313" s="12" t="inlineStr">
        <is>
          <t>Ratio</t>
        </is>
      </c>
      <c r="C313" s="13" t="inlineStr">
        <is>
          <t>Converting Fractions into Ratios [MF15.12]</t>
        </is>
      </c>
      <c r="D313" s="12" t="inlineStr">
        <is>
          <t>This nugget has learning material and questions covering the topic of converting fractions into ratios.</t>
        </is>
      </c>
      <c r="E313" s="12" t="inlineStr">
        <is>
          <t>3dd802c2-6e1b-436d-bfc1-fea0371a3e24</t>
        </is>
      </c>
    </row>
    <row r="314" ht="45" customHeight="1">
      <c r="A314" s="12" t="inlineStr">
        <is>
          <t>Ratio and Proportion</t>
        </is>
      </c>
      <c r="B314" s="12" t="inlineStr">
        <is>
          <t>Ratio</t>
        </is>
      </c>
      <c r="C314" s="13" t="inlineStr">
        <is>
          <t>Diagnostic: Ratio (Sharing) [MF00.22]</t>
        </is>
      </c>
      <c r="D314" s="12" t="inlineStr">
        <is>
          <t>This is a short diagnostic with questions on the topic of Ratio: Sharing 1.</t>
        </is>
      </c>
      <c r="E314" s="12" t="inlineStr">
        <is>
          <t>784c1c0e-2fa4-4594-ae7c-b368a28883b7</t>
        </is>
      </c>
    </row>
    <row r="315" ht="45" customHeight="1">
      <c r="A315" s="12" t="inlineStr">
        <is>
          <t>Ratio and Proportion</t>
        </is>
      </c>
      <c r="B315" s="12" t="inlineStr">
        <is>
          <t>Ratio</t>
        </is>
      </c>
      <c r="C315" s="13" t="inlineStr">
        <is>
          <t>Sharing with a Given Ratio: Modelling [MF15.15]</t>
        </is>
      </c>
      <c r="D315" s="12" t="inlineStr">
        <is>
          <t>This nugget has learning material and questions covering the topic of modelling sharing with a given ratio using bar models.</t>
        </is>
      </c>
      <c r="E315" s="12" t="inlineStr">
        <is>
          <t>e39538e6-4a8c-4263-81ec-7961de6f27f1</t>
        </is>
      </c>
    </row>
    <row r="316" ht="45" customHeight="1">
      <c r="A316" s="12" t="inlineStr">
        <is>
          <t>Ratio and Proportion</t>
        </is>
      </c>
      <c r="B316" s="12" t="inlineStr">
        <is>
          <t>Ratio</t>
        </is>
      </c>
      <c r="C316" s="13" t="inlineStr">
        <is>
          <t>Ratio Fluency: Modelling [MF15.16]</t>
        </is>
      </c>
      <c r="D316" s="12" t="inlineStr">
        <is>
          <t>This nugget has learning material and questions covering the topic of ratio, whilst promoting fluency using bar models.</t>
        </is>
      </c>
      <c r="E316" s="12" t="inlineStr">
        <is>
          <t>051b4de1-9bde-4431-990a-efc2557d1c6b</t>
        </is>
      </c>
    </row>
    <row r="317" ht="45" customHeight="1">
      <c r="A317" s="12" t="inlineStr">
        <is>
          <t>Ratio and Proportion</t>
        </is>
      </c>
      <c r="B317" s="12" t="inlineStr">
        <is>
          <t>Ratio</t>
        </is>
      </c>
      <c r="C317" s="13" t="inlineStr">
        <is>
          <t>Sharing with a Given Ratio 1 [MH15.07]</t>
        </is>
      </c>
      <c r="D317" s="12" t="inlineStr">
        <is>
          <t>This nugget has learning material and questions covering the topic of Sharing with a Given Ratio 1.</t>
        </is>
      </c>
      <c r="E317" s="12" t="inlineStr">
        <is>
          <t>9238c5f9-b96d-4dd6-96c6-c3bd18028d29</t>
        </is>
      </c>
    </row>
    <row r="318" ht="45" customHeight="1">
      <c r="A318" s="12" t="inlineStr">
        <is>
          <t>Ratio and Proportion</t>
        </is>
      </c>
      <c r="B318" s="12" t="inlineStr">
        <is>
          <t>Ratio</t>
        </is>
      </c>
      <c r="C318" s="13" t="inlineStr">
        <is>
          <t>Sharing with a Given Ratio 2 (Calculator) [MF15.08]</t>
        </is>
      </c>
      <c r="D318" s="12" t="inlineStr">
        <is>
          <t>This nugget has learning material and questions covering the topic of Sharing with a Given Ratio 2 (Calculator).</t>
        </is>
      </c>
      <c r="E318" s="12" t="inlineStr">
        <is>
          <t>95c120a8-a747-4395-9d1c-aaaa07ac198e</t>
        </is>
      </c>
    </row>
    <row r="319" ht="45" customHeight="1">
      <c r="A319" s="12" t="inlineStr">
        <is>
          <t>Ratio and Proportion</t>
        </is>
      </c>
      <c r="B319" s="12" t="inlineStr">
        <is>
          <t>Ratio</t>
        </is>
      </c>
      <c r="C319" s="13" t="inlineStr">
        <is>
          <t>Sharing with a Given Ratio 3 (Calculator): Working Backwards [MF15.09]</t>
        </is>
      </c>
      <c r="D319" s="12" t="inlineStr">
        <is>
          <t>This nugget has learning material and questions covering the topic of Sharing with a Given Ratio 3 (Calculator).</t>
        </is>
      </c>
      <c r="E319" s="12" t="inlineStr">
        <is>
          <t>47267077-7f79-4c73-8ba5-f89490c5e553</t>
        </is>
      </c>
    </row>
    <row r="320" ht="45" customHeight="1">
      <c r="A320" s="12" t="inlineStr">
        <is>
          <t>Ratio and Proportion</t>
        </is>
      </c>
      <c r="B320" s="12" t="inlineStr">
        <is>
          <t>Ratio</t>
        </is>
      </c>
      <c r="C320" s="13" t="inlineStr">
        <is>
          <t>Sharing with a Given Ratio 4 (Calculator): 3 Part Ratios [MF15.10]</t>
        </is>
      </c>
      <c r="D320" s="12" t="inlineStr">
        <is>
          <t>This nugget has learning material and questions covering the topic of Sharing with a Given Ratio 4 (Calculator).</t>
        </is>
      </c>
      <c r="E320" s="12" t="inlineStr">
        <is>
          <t>ba2b628b-6d41-47b6-a866-3caeb477321f</t>
        </is>
      </c>
    </row>
    <row r="321" ht="45" customHeight="1">
      <c r="A321" s="12" t="inlineStr">
        <is>
          <t>Ratio and Proportion</t>
        </is>
      </c>
      <c r="B321" s="12" t="inlineStr">
        <is>
          <t>Ratio</t>
        </is>
      </c>
      <c r="C321" s="13" t="inlineStr">
        <is>
          <t>Part of a Ratio to the Whole [MF15.13]</t>
        </is>
      </c>
      <c r="D321" s="12" t="inlineStr">
        <is>
          <t>This nugget has learning material and questions covering the topic of Part of a Ratio to the Whole.</t>
        </is>
      </c>
      <c r="E321" s="12" t="inlineStr">
        <is>
          <t>04964732-461a-4c1a-8f82-5e00b92f69d7</t>
        </is>
      </c>
    </row>
    <row r="322" ht="45" customHeight="1">
      <c r="A322" s="12" t="inlineStr">
        <is>
          <t>Ratio and Proportion</t>
        </is>
      </c>
      <c r="B322" s="12" t="inlineStr">
        <is>
          <t>Ratio</t>
        </is>
      </c>
      <c r="C322" s="13" t="inlineStr">
        <is>
          <t>Ratio: Problem Solving [MF15.17]</t>
        </is>
      </c>
      <c r="D322" s="12" t="inlineStr">
        <is>
          <t xml:space="preserve">This nugget has learning material and questions covering the topic of problem solving with ratios, for example finding a total when given one part of a ratio and applying ratio to profit and loss problems. </t>
        </is>
      </c>
      <c r="E322" s="12" t="inlineStr">
        <is>
          <t>95cee56f-fd54-4c32-a64a-7a9c1981e76e</t>
        </is>
      </c>
    </row>
    <row r="323" ht="45" customHeight="1">
      <c r="A323" s="12" t="inlineStr">
        <is>
          <t>Ratio and Proportion</t>
        </is>
      </c>
      <c r="B323" s="12" t="inlineStr">
        <is>
          <t>Ratio</t>
        </is>
      </c>
      <c r="C323" s="13" t="inlineStr">
        <is>
          <t>Ratio: Two Ratios [MF15.18]</t>
        </is>
      </c>
      <c r="D323" s="12" t="inlineStr">
        <is>
          <t>This nugget has learning material and questions covering the topic of two ratios. The problems each contain two or more ratios that have shared elements.</t>
        </is>
      </c>
      <c r="E323" s="12" t="inlineStr">
        <is>
          <t>c676b455-f4d3-4c38-95d2-5f692879275b</t>
        </is>
      </c>
    </row>
    <row r="324" ht="45" customHeight="1">
      <c r="A324" s="12" t="inlineStr">
        <is>
          <t>Ratio and Proportion</t>
        </is>
      </c>
      <c r="B324" s="12" t="inlineStr">
        <is>
          <t>Ratio</t>
        </is>
      </c>
      <c r="C324" s="13" t="inlineStr">
        <is>
          <t>Ratio: Angles [MF15.19]</t>
        </is>
      </c>
      <c r="D324" s="12" t="inlineStr">
        <is>
          <t>This nugget has learning material and questions covering the topic of ratio within the context of angle rules, such as the sum of angles on a straight line and the sum of angles in a triangle.</t>
        </is>
      </c>
      <c r="E324" s="12" t="inlineStr">
        <is>
          <t>e412a6f3-c994-4fa1-b226-cdf589aebfbf</t>
        </is>
      </c>
    </row>
    <row r="325" ht="45" customHeight="1">
      <c r="A325" s="12" t="inlineStr">
        <is>
          <t>Ratio and Proportion</t>
        </is>
      </c>
      <c r="B325" s="12" t="inlineStr">
        <is>
          <t>Ratio</t>
        </is>
      </c>
      <c r="C325" s="13" t="inlineStr">
        <is>
          <t>Ratio: Applied [MF15.20]</t>
        </is>
      </c>
      <c r="D325" s="12" t="inlineStr">
        <is>
          <t>This nugget has learning material and questions covering the application of ratio to other branches of mathematics, such as geometry, standard form and percentages.</t>
        </is>
      </c>
      <c r="E325" s="12" t="inlineStr">
        <is>
          <t>29e7830d-3b02-428e-98f7-80d60767573c</t>
        </is>
      </c>
    </row>
    <row r="326" ht="45" customHeight="1">
      <c r="A326" s="12" t="inlineStr">
        <is>
          <t>Ratio and Proportion</t>
        </is>
      </c>
      <c r="B326" s="12" t="inlineStr">
        <is>
          <t>Ratio</t>
        </is>
      </c>
      <c r="C326" s="13" t="inlineStr">
        <is>
          <t>Ratio: Applied (Advanced) [MH15.21]</t>
        </is>
      </c>
      <c r="D326" s="12" t="inlineStr">
        <is>
          <t>This nugget has learning material and questions covering the application of ratio to other branches of mathematics from the higher tier, such as trigonometry, vectors, compound measures and similar solids.</t>
        </is>
      </c>
      <c r="E326" s="12" t="inlineStr">
        <is>
          <t>13307e0c-fff7-4d2e-a3fe-3f6e4884cfa8</t>
        </is>
      </c>
    </row>
    <row r="327" ht="45" customHeight="1">
      <c r="A327" s="12" t="inlineStr">
        <is>
          <t>Ratio and Proportion</t>
        </is>
      </c>
      <c r="B327" s="12" t="inlineStr">
        <is>
          <t>Ratio</t>
        </is>
      </c>
      <c r="C327" s="13" t="inlineStr">
        <is>
          <t>Ratio: Changing Ratios [MH15.22]</t>
        </is>
      </c>
      <c r="D327" s="12" t="inlineStr">
        <is>
          <t>This nugget has learning material and questions covering the topic of Ratio: Changing Ratios. The problems contain scenarios where an initial ratio is given, then elements are added or taken away to give a new ratio.</t>
        </is>
      </c>
      <c r="E327" s="12" t="inlineStr">
        <is>
          <t>11d6fd25-db06-4189-a530-a85863d9a942</t>
        </is>
      </c>
    </row>
    <row r="328" ht="45" customHeight="1">
      <c r="A328" s="12" t="inlineStr">
        <is>
          <t>Ratio and Proportion</t>
        </is>
      </c>
      <c r="B328" s="12" t="inlineStr">
        <is>
          <t>Ratio</t>
        </is>
      </c>
      <c r="C328" s="13" t="inlineStr">
        <is>
          <t>Ratio and Rate Problems 1: Testing for Equivalence [MF16.10]</t>
        </is>
      </c>
      <c r="D328" s="12" t="inlineStr">
        <is>
          <t>This nugget has learning material and questions covering the topic of Ratio and Rate Problems 1</t>
        </is>
      </c>
      <c r="E328" s="12" t="inlineStr">
        <is>
          <t>357e4da3-4727-4720-85d8-f3369f768498</t>
        </is>
      </c>
    </row>
    <row r="329" ht="45" customHeight="1">
      <c r="A329" s="12" t="inlineStr">
        <is>
          <t>Ratio and Proportion</t>
        </is>
      </c>
      <c r="B329" s="12" t="inlineStr">
        <is>
          <t>Proportion</t>
        </is>
      </c>
      <c r="C329" s="13" t="inlineStr">
        <is>
          <t>Diagnostic: Proportion [MF00.23]</t>
        </is>
      </c>
      <c r="D329" s="12" t="inlineStr">
        <is>
          <t>This is a short diagnostic with questions on the topic of Proportion.</t>
        </is>
      </c>
      <c r="E329" s="12" t="inlineStr">
        <is>
          <t>5ad460b2-d9ea-4f80-93d1-f36dfdd5480b</t>
        </is>
      </c>
    </row>
    <row r="330" ht="45" customHeight="1">
      <c r="A330" s="12" t="inlineStr">
        <is>
          <t>Ratio and Proportion</t>
        </is>
      </c>
      <c r="B330" s="12" t="inlineStr">
        <is>
          <t>Proportion</t>
        </is>
      </c>
      <c r="C330" s="13" t="inlineStr">
        <is>
          <t>Introduction to Proportion [MF16.01]</t>
        </is>
      </c>
      <c r="D330" s="12" t="inlineStr">
        <is>
          <t>This nugget has learning material and questions covering the topic of an Introduction to Proportion.</t>
        </is>
      </c>
      <c r="E330" s="12" t="inlineStr">
        <is>
          <t>be7223b9-5117-4da2-b82b-a75df633f805</t>
        </is>
      </c>
    </row>
    <row r="331" ht="45" customHeight="1">
      <c r="A331" s="12" t="inlineStr">
        <is>
          <t>Ratio and Proportion</t>
        </is>
      </c>
      <c r="B331" s="12" t="inlineStr">
        <is>
          <t>Proportion</t>
        </is>
      </c>
      <c r="C331" s="13" t="inlineStr">
        <is>
          <t>Recipe Ratio 1: Find Amount of Ingredients [MF16.02]</t>
        </is>
      </c>
      <c r="D331" s="12" t="inlineStr">
        <is>
          <t>This nugget has learning material and questions covering the topic of Recipe Ratio 1.</t>
        </is>
      </c>
      <c r="E331" s="12" t="inlineStr">
        <is>
          <t>e1397022-c8be-4126-8274-f13340077b8d</t>
        </is>
      </c>
    </row>
    <row r="332" ht="45" customHeight="1">
      <c r="A332" s="12" t="inlineStr">
        <is>
          <t>Ratio and Proportion</t>
        </is>
      </c>
      <c r="B332" s="12" t="inlineStr">
        <is>
          <t>Proportion</t>
        </is>
      </c>
      <c r="C332" s="13" t="inlineStr">
        <is>
          <t>Recipe Ratio 2: Find the Number of People [MF16.03]</t>
        </is>
      </c>
      <c r="D332" s="12" t="inlineStr">
        <is>
          <t>This nugget has learning material and questions covering the topic of Recipe Ratio 2.</t>
        </is>
      </c>
      <c r="E332" s="12" t="inlineStr">
        <is>
          <t>25e5d754-6601-49ab-a52f-54dbcd555e6c</t>
        </is>
      </c>
    </row>
    <row r="333" ht="45" customHeight="1">
      <c r="A333" s="12" t="inlineStr">
        <is>
          <t>Ratio and Proportion</t>
        </is>
      </c>
      <c r="B333" s="12" t="inlineStr">
        <is>
          <t>Proportion</t>
        </is>
      </c>
      <c r="C333" s="13" t="inlineStr">
        <is>
          <t>Better Value [MF16.04]</t>
        </is>
      </c>
      <c r="D333" s="12" t="inlineStr">
        <is>
          <t>This nugget has learning material and questions covering the topic of Better Value.</t>
        </is>
      </c>
      <c r="E333" s="12" t="inlineStr">
        <is>
          <t>80b7c475-17b5-4ed9-b6ab-86c9e22642b3</t>
        </is>
      </c>
    </row>
    <row r="334" ht="45" customHeight="1">
      <c r="A334" s="12" t="inlineStr">
        <is>
          <t>Ratio and Proportion</t>
        </is>
      </c>
      <c r="B334" s="12" t="inlineStr">
        <is>
          <t>Conversions</t>
        </is>
      </c>
      <c r="C334" s="13" t="inlineStr">
        <is>
          <t>Diagnostic: Conversions [MF00.62]</t>
        </is>
      </c>
      <c r="D334" s="12" t="inlineStr">
        <is>
          <t>This is a short diagnostic with questions on the topic of Conversions.</t>
        </is>
      </c>
      <c r="E334" s="12" t="inlineStr">
        <is>
          <t>1028a7ad-b4ca-47b2-aa2f-95bd8a701f14</t>
        </is>
      </c>
    </row>
    <row r="335" ht="45" customHeight="1">
      <c r="A335" s="12" t="inlineStr">
        <is>
          <t>Ratio and Proportion</t>
        </is>
      </c>
      <c r="B335" s="12" t="inlineStr">
        <is>
          <t>Conversions</t>
        </is>
      </c>
      <c r="C335" s="13" t="inlineStr">
        <is>
          <t>Conversion Graphs: Drawing [MF36.20]</t>
        </is>
      </c>
      <c r="D335" s="12" t="inlineStr">
        <is>
          <t>This nugget has learning material and questions covering the topic of Conversion Graphs: Drawing.</t>
        </is>
      </c>
      <c r="E335" s="12" t="inlineStr">
        <is>
          <t>bb9d29df-ca9c-4348-bf30-adf2d55183b2</t>
        </is>
      </c>
    </row>
    <row r="336" ht="45" customHeight="1">
      <c r="A336" s="12" t="inlineStr">
        <is>
          <t>Ratio and Proportion</t>
        </is>
      </c>
      <c r="B336" s="12" t="inlineStr">
        <is>
          <t>Conversions</t>
        </is>
      </c>
      <c r="C336" s="13" t="inlineStr">
        <is>
          <t>Conversion Graphs: Interpreting [MF36.21]</t>
        </is>
      </c>
      <c r="D336" s="12" t="inlineStr">
        <is>
          <t>This nugget has learning material and questions covering the topic of Conversion Graphs: Interpreting.</t>
        </is>
      </c>
      <c r="E336" s="12" t="inlineStr">
        <is>
          <t>34227100-bc1a-403a-ad64-33826a0fe9d8</t>
        </is>
      </c>
    </row>
    <row r="337" ht="45" customHeight="1">
      <c r="A337" s="12" t="inlineStr">
        <is>
          <t>Ratio and Proportion</t>
        </is>
      </c>
      <c r="B337" s="12" t="inlineStr">
        <is>
          <t>Conversions</t>
        </is>
      </c>
      <c r="C337" s="13" t="inlineStr">
        <is>
          <t>Conversion Graphs: Units of Measure [MF36.22]</t>
        </is>
      </c>
      <c r="D337" s="12" t="inlineStr">
        <is>
          <t>This nugget has learning material and questions on using conversion graphs to convert between metric and imperial units of measure.</t>
        </is>
      </c>
      <c r="E337" s="12" t="inlineStr">
        <is>
          <t>7e783eb9-12f2-4bce-aeb5-c837888f2924</t>
        </is>
      </c>
    </row>
    <row r="338" ht="45" customHeight="1">
      <c r="A338" s="12" t="inlineStr">
        <is>
          <t>Ratio and Proportion</t>
        </is>
      </c>
      <c r="B338" s="12" t="inlineStr">
        <is>
          <t>Conversions</t>
        </is>
      </c>
      <c r="C338" s="13" t="inlineStr">
        <is>
          <t>Converting Currency 1 [MF37.10]</t>
        </is>
      </c>
      <c r="D338" s="12" t="inlineStr">
        <is>
          <t>This nugget has learning material and questions covering the topic of Converting Currency 1.</t>
        </is>
      </c>
      <c r="E338" s="12" t="inlineStr">
        <is>
          <t>e6d356ad-b3c6-49a4-a37f-9e38f73f89f0</t>
        </is>
      </c>
    </row>
    <row r="339" ht="45" customHeight="1">
      <c r="A339" s="12" t="inlineStr">
        <is>
          <t>Ratio and Proportion</t>
        </is>
      </c>
      <c r="B339" s="12" t="inlineStr">
        <is>
          <t>Conversions</t>
        </is>
      </c>
      <c r="C339" s="13" t="inlineStr">
        <is>
          <t>Converting Currency 2: Double Conversions [MF37.11]</t>
        </is>
      </c>
      <c r="D339" s="12" t="inlineStr">
        <is>
          <t>This nugget has learning material and questions covering the topic of Converting Currency 2.</t>
        </is>
      </c>
      <c r="E339" s="12" t="inlineStr">
        <is>
          <t>ab6476f4-d958-4361-a22b-c1f237410dc8</t>
        </is>
      </c>
    </row>
    <row r="340" ht="45" customHeight="1">
      <c r="A340" s="12" t="inlineStr">
        <is>
          <t>Ratio and Proportion</t>
        </is>
      </c>
      <c r="B340" s="12" t="inlineStr">
        <is>
          <t>Conversions</t>
        </is>
      </c>
      <c r="C340" s="13" t="inlineStr">
        <is>
          <t>Converting Currency: Mixed Problems [MF37.12]</t>
        </is>
      </c>
      <c r="D340" s="12" t="inlineStr">
        <is>
          <t>This nugget has learning material and questions covering the topic of Converting Currency: Mixed Problems.</t>
        </is>
      </c>
      <c r="E340" s="12" t="inlineStr">
        <is>
          <t>ec0ba345-7c8f-420d-83e6-d7b8537ad574</t>
        </is>
      </c>
    </row>
    <row r="341" ht="45" customHeight="1">
      <c r="A341" s="12" t="inlineStr">
        <is>
          <t>Ratio and Proportion</t>
        </is>
      </c>
      <c r="B341" s="12" t="inlineStr">
        <is>
          <t>Direct and Inverse Proportion</t>
        </is>
      </c>
      <c r="C341" s="13" t="inlineStr">
        <is>
          <t>Diagnostic: Direct and Inverse Proportion [MF00.24]</t>
        </is>
      </c>
      <c r="D341" s="12" t="inlineStr">
        <is>
          <t>This is a short diagnostic with questions on the topic of Direct and Inverse Proportion 1.</t>
        </is>
      </c>
      <c r="E341" s="12" t="inlineStr">
        <is>
          <t>0263a3fd-42dd-47b6-9a8e-0061b23de071</t>
        </is>
      </c>
    </row>
    <row r="342" ht="45" customHeight="1">
      <c r="A342" s="12" t="inlineStr">
        <is>
          <t>Ratio and Proportion</t>
        </is>
      </c>
      <c r="B342" s="12" t="inlineStr">
        <is>
          <t>Direct and Inverse Proportion</t>
        </is>
      </c>
      <c r="C342" s="13" t="inlineStr">
        <is>
          <t>Direct Proportion 1: Conversions [MF16.05]</t>
        </is>
      </c>
      <c r="D342" s="12" t="inlineStr">
        <is>
          <t>This nugget has learning material and questions covering the topic of Direct Proportion 1.</t>
        </is>
      </c>
      <c r="E342" s="12" t="inlineStr">
        <is>
          <t>5d2a4e1e-b9c6-4347-ae98-5df436cc17fe</t>
        </is>
      </c>
    </row>
    <row r="343" ht="45" customHeight="1">
      <c r="A343" s="12" t="inlineStr">
        <is>
          <t>Ratio and Proportion</t>
        </is>
      </c>
      <c r="B343" s="12" t="inlineStr">
        <is>
          <t>Direct and Inverse Proportion</t>
        </is>
      </c>
      <c r="C343" s="13" t="inlineStr">
        <is>
          <t>Direct Proportion 2: y = kx [MF16.06]</t>
        </is>
      </c>
      <c r="D343" s="12" t="inlineStr">
        <is>
          <t>This nugget has learning material and questions covering the topic of Direct Proportion 2.</t>
        </is>
      </c>
      <c r="E343" s="12" t="inlineStr">
        <is>
          <t>8967bb02-0d74-40c4-a86d-1d4d40bf685f</t>
        </is>
      </c>
    </row>
    <row r="344" ht="45" customHeight="1">
      <c r="A344" s="12" t="inlineStr">
        <is>
          <t>Ratio and Proportion</t>
        </is>
      </c>
      <c r="B344" s="12" t="inlineStr">
        <is>
          <t>Direct and Inverse Proportion</t>
        </is>
      </c>
      <c r="C344" s="13" t="inlineStr">
        <is>
          <t>Inverse Proportion 1: Introduction [MF16.07]</t>
        </is>
      </c>
      <c r="D344" s="12" t="inlineStr">
        <is>
          <t>This nugget has learning material and questions covering the topic of Inverse Proportion 1.</t>
        </is>
      </c>
      <c r="E344" s="12" t="inlineStr">
        <is>
          <t>5108bf50-b27a-4234-94b4-1bd0412836ee</t>
        </is>
      </c>
    </row>
    <row r="345" ht="45" customHeight="1">
      <c r="A345" s="12" t="inlineStr">
        <is>
          <t>Ratio and Proportion</t>
        </is>
      </c>
      <c r="B345" s="12" t="inlineStr">
        <is>
          <t>Direct and Inverse Proportion</t>
        </is>
      </c>
      <c r="C345" s="13" t="inlineStr">
        <is>
          <t>Inverse Proportion 2: y = k/x [MF16.08]</t>
        </is>
      </c>
      <c r="D345" s="12" t="inlineStr">
        <is>
          <t>This nugget has learning material and questions covering the topic of Inverse Proportion 2.</t>
        </is>
      </c>
      <c r="E345" s="12" t="inlineStr">
        <is>
          <t>e7494c03-b051-43ee-a5ca-4cdc1a4861e1</t>
        </is>
      </c>
    </row>
    <row r="346" ht="45" customHeight="1">
      <c r="A346" s="12" t="inlineStr">
        <is>
          <t>Ratio and Proportion</t>
        </is>
      </c>
      <c r="B346" s="12" t="inlineStr">
        <is>
          <t>Direct and Inverse Proportion</t>
        </is>
      </c>
      <c r="C346" s="13" t="inlineStr">
        <is>
          <t>Proportions on a Graph [MF16.09]</t>
        </is>
      </c>
      <c r="D346" s="12" t="inlineStr">
        <is>
          <t>This nugget has learning material and questions covering the topic of Proportions on a Graph.</t>
        </is>
      </c>
      <c r="E346" s="12" t="inlineStr">
        <is>
          <t>8a9953b5-e03e-4963-9121-7a83966bfd77</t>
        </is>
      </c>
    </row>
    <row r="347" ht="45" customHeight="1">
      <c r="A347" s="12" t="inlineStr">
        <is>
          <t>Ratio and Proportion</t>
        </is>
      </c>
      <c r="B347" s="12" t="inlineStr">
        <is>
          <t>Direct and Inverse Proportion</t>
        </is>
      </c>
      <c r="C347" s="13" t="inlineStr">
        <is>
          <t>Diagnostic: Direct and Inverse Proportion (with Powers and Roots) [MH00.11]</t>
        </is>
      </c>
      <c r="D347" s="12" t="inlineStr">
        <is>
          <t>This is a short diagnostic with questions on the topic of Direct and Inverse Proportion 2.</t>
        </is>
      </c>
      <c r="E347" s="12" t="inlineStr">
        <is>
          <t>5a8492e0-d281-4923-9d91-b6cd3a3852b8</t>
        </is>
      </c>
    </row>
    <row r="348" ht="45" customHeight="1">
      <c r="A348" s="12" t="inlineStr">
        <is>
          <t>Ratio and Proportion</t>
        </is>
      </c>
      <c r="B348" s="12" t="inlineStr">
        <is>
          <t>Direct and Inverse Proportion</t>
        </is>
      </c>
      <c r="C348" s="13" t="inlineStr">
        <is>
          <t>Direct Proportion 3: y = kxª and y = k√x [MH16.10]</t>
        </is>
      </c>
      <c r="D348" s="12" t="inlineStr">
        <is>
          <t>This nugget has learning material and questions covering the topic of Direct Proportion 3.</t>
        </is>
      </c>
      <c r="E348" s="12" t="inlineStr">
        <is>
          <t>29400065-57c0-4d4d-91c6-9779b87568f4</t>
        </is>
      </c>
    </row>
    <row r="349" ht="45" customHeight="1">
      <c r="A349" s="12" t="inlineStr">
        <is>
          <t>Ratio and Proportion</t>
        </is>
      </c>
      <c r="B349" s="12" t="inlineStr">
        <is>
          <t>Direct and Inverse Proportion</t>
        </is>
      </c>
      <c r="C349" s="13" t="inlineStr">
        <is>
          <t>Inverse Proportion 3: y = k/xª and y = k/√x [MH16.11]</t>
        </is>
      </c>
      <c r="D349" s="12" t="inlineStr">
        <is>
          <t>This nugget has learning material and questions covering the topic of Inverse Proportion 3.</t>
        </is>
      </c>
      <c r="E349" s="12" t="inlineStr">
        <is>
          <t>c283414f-cafd-4f9b-8073-71ae8946fc06</t>
        </is>
      </c>
    </row>
    <row r="350" ht="45" customHeight="1">
      <c r="A350" s="12" t="inlineStr">
        <is>
          <t>Ratio and Proportion</t>
        </is>
      </c>
      <c r="B350" s="12" t="inlineStr">
        <is>
          <t>Direct and Inverse Proportion</t>
        </is>
      </c>
      <c r="C350" s="13" t="inlineStr">
        <is>
          <t>Interpreting Direct and Inverse Proportion 1: y = kx and y = k/xª [MH16.12]</t>
        </is>
      </c>
      <c r="D350" s="12" t="inlineStr">
        <is>
          <t>This nugget has learning material and questions covering the topic of Interpreting Direct and Inverse Proportion 1.</t>
        </is>
      </c>
      <c r="E350" s="12" t="inlineStr">
        <is>
          <t>f8b4ef67-0227-4950-b515-4978c45376e2</t>
        </is>
      </c>
    </row>
    <row r="351" ht="45" customHeight="1">
      <c r="A351" s="12" t="inlineStr">
        <is>
          <t>Ratio and Proportion</t>
        </is>
      </c>
      <c r="B351" s="12" t="inlineStr">
        <is>
          <t>Direct and Inverse Proportion</t>
        </is>
      </c>
      <c r="C351" s="13" t="inlineStr">
        <is>
          <t>Interpreting Direct and Inverse Proportion 2: Problem Solving [MH16.13]</t>
        </is>
      </c>
      <c r="D351" s="12" t="inlineStr">
        <is>
          <t>This nugget has learning material and questions covering the topic of Interpreting Direct and Inverse Proportion 2.</t>
        </is>
      </c>
      <c r="E351" s="12" t="inlineStr">
        <is>
          <t>93976a59-d858-493f-b4d5-071712281552</t>
        </is>
      </c>
    </row>
    <row r="352" ht="45" customHeight="1">
      <c r="A352" s="12" t="inlineStr">
        <is>
          <t>Ratio and Proportion</t>
        </is>
      </c>
      <c r="B352" s="12" t="inlineStr">
        <is>
          <t>Direct and Inverse Proportion</t>
        </is>
      </c>
      <c r="C352" s="13" t="inlineStr">
        <is>
          <t>Proportions on a Graph 2: Linear, Quadratic, Cubic and Root [MH16.14]</t>
        </is>
      </c>
      <c r="D352" s="12" t="inlineStr">
        <is>
          <t>This nugget has learning material and questions covering the topic of Proportions on a Graph 2.</t>
        </is>
      </c>
      <c r="E352" s="12" t="inlineStr">
        <is>
          <t>c840388c-00cb-471c-b914-de697a2a2d75</t>
        </is>
      </c>
    </row>
    <row r="353" ht="45" customHeight="1">
      <c r="A353" s="12" t="inlineStr">
        <is>
          <t>Ratio and Proportion</t>
        </is>
      </c>
      <c r="B353" s="12" t="inlineStr">
        <is>
          <t>Direct and Inverse Proportion</t>
        </is>
      </c>
      <c r="C353" s="13" t="inlineStr">
        <is>
          <t>Two Step Direct and Inverse Proportion [MH16.15]</t>
        </is>
      </c>
      <c r="D353" s="12" t="inlineStr">
        <is>
          <t>This nugget has learning material and questions covering the topic of two-step direct and inverse proportion.</t>
        </is>
      </c>
      <c r="E353" s="12" t="inlineStr">
        <is>
          <t>2c819656-c85a-4177-bad7-a5e7156f0d29</t>
        </is>
      </c>
    </row>
    <row r="354" ht="45" customHeight="1">
      <c r="A354" s="12" t="inlineStr">
        <is>
          <t>Algebraic Manipulation</t>
        </is>
      </c>
      <c r="B354" s="12" t="inlineStr">
        <is>
          <t>Algebraic Expressions</t>
        </is>
      </c>
      <c r="C354" s="13" t="inlineStr">
        <is>
          <t>Diagnostic: Algebraic Expressions [MF00.25]</t>
        </is>
      </c>
      <c r="D354" s="12" t="inlineStr">
        <is>
          <t>This is a short diagnostic with questions on the topic of Simple Algebra.</t>
        </is>
      </c>
      <c r="E354" s="12" t="inlineStr">
        <is>
          <t>e2a2a1c6-56ad-48b6-9e35-4e4e1c736f93</t>
        </is>
      </c>
    </row>
    <row r="355" ht="45" customHeight="1">
      <c r="A355" s="12" t="inlineStr">
        <is>
          <t>Algebraic Manipulation</t>
        </is>
      </c>
      <c r="B355" s="12" t="inlineStr">
        <is>
          <t>Algebraic Expressions</t>
        </is>
      </c>
      <c r="C355" s="13" t="inlineStr">
        <is>
          <t>Forming Algebraic Expressions: One Step [MF17.01]</t>
        </is>
      </c>
      <c r="D355" s="12" t="inlineStr">
        <is>
          <t>This nugget has learning material and questions covering the topic of Forming Algebraic Expressions 1.</t>
        </is>
      </c>
      <c r="E355" s="12" t="inlineStr">
        <is>
          <t>ebe5b969-d6a3-4b59-961c-8e1ad9fed014</t>
        </is>
      </c>
    </row>
    <row r="356" ht="45" customHeight="1">
      <c r="A356" s="12" t="inlineStr">
        <is>
          <t>Algebraic Manipulation</t>
        </is>
      </c>
      <c r="B356" s="12" t="inlineStr">
        <is>
          <t>Algebraic Expressions</t>
        </is>
      </c>
      <c r="C356" s="13" t="inlineStr">
        <is>
          <t>Forming Algebraic Expressions: Two Step [MF17.02]</t>
        </is>
      </c>
      <c r="D356" s="12" t="inlineStr">
        <is>
          <t>This nugget has learning material and questions covering the topic of Forming Algebraic Expressions 2.</t>
        </is>
      </c>
      <c r="E356" s="12" t="inlineStr">
        <is>
          <t>7ed00b06-35f4-4150-861b-e926492694a5</t>
        </is>
      </c>
    </row>
    <row r="357" ht="45" customHeight="1">
      <c r="A357" s="12" t="inlineStr">
        <is>
          <t>Algebraic Manipulation</t>
        </is>
      </c>
      <c r="B357" s="12" t="inlineStr">
        <is>
          <t>Algebraic Expressions</t>
        </is>
      </c>
      <c r="C357" s="13" t="inlineStr">
        <is>
          <t>Algebraic Terminology [MF17.03]</t>
        </is>
      </c>
      <c r="D357" s="12" t="inlineStr">
        <is>
          <t>This nugget has learning material and questions covering the topic of Algebraic Terminology.</t>
        </is>
      </c>
      <c r="E357" s="12" t="inlineStr">
        <is>
          <t>f2256c8a-79d1-45ee-9077-66d68555cc6a</t>
        </is>
      </c>
    </row>
    <row r="358" ht="45" customHeight="1">
      <c r="A358" s="12" t="inlineStr">
        <is>
          <t>Algebraic Manipulation</t>
        </is>
      </c>
      <c r="B358" s="12" t="inlineStr">
        <is>
          <t>Algebraic Expressions</t>
        </is>
      </c>
      <c r="C358" s="13" t="inlineStr">
        <is>
          <t>Collecting Like Terms 1: Add and Subtract [MF17.04]</t>
        </is>
      </c>
      <c r="D358" s="12" t="inlineStr">
        <is>
          <t>This nugget has learning material and questions covering the topic of Collecting Like Terms 1.</t>
        </is>
      </c>
      <c r="E358" s="12" t="inlineStr">
        <is>
          <t>cabadc20-809d-4494-b86b-da1a8ef77d1a</t>
        </is>
      </c>
    </row>
    <row r="359" ht="45" customHeight="1">
      <c r="A359" s="12" t="inlineStr">
        <is>
          <t>Algebraic Manipulation</t>
        </is>
      </c>
      <c r="B359" s="12" t="inlineStr">
        <is>
          <t>Algebraic Expressions</t>
        </is>
      </c>
      <c r="C359" s="13" t="inlineStr">
        <is>
          <t>Collecting Like Terms 2: Add and Subtract (Including Squared/Cubed Variables) [MF17.05]</t>
        </is>
      </c>
      <c r="D359" s="12" t="inlineStr">
        <is>
          <t>This nugget has learning material and questions covering the topic of Collecting Like Terms 2.</t>
        </is>
      </c>
      <c r="E359" s="12" t="inlineStr">
        <is>
          <t>5dedcbfd-7a88-4845-beea-ad20f63f0928</t>
        </is>
      </c>
    </row>
    <row r="360" ht="45" customHeight="1">
      <c r="A360" s="12" t="inlineStr">
        <is>
          <t>Algebraic Manipulation</t>
        </is>
      </c>
      <c r="B360" s="12" t="inlineStr">
        <is>
          <t>Algebraic Expressions</t>
        </is>
      </c>
      <c r="C360" s="13" t="inlineStr">
        <is>
          <t>Collecting Like Terms 3: In Context (Perimeter) [MF17.06]</t>
        </is>
      </c>
      <c r="D360" s="12" t="inlineStr">
        <is>
          <t>This nugget has learning material and questions covering the topic of Collecting Like Terms 3.</t>
        </is>
      </c>
      <c r="E360" s="12" t="inlineStr">
        <is>
          <t>a8f3bd90-e44f-4de6-9fb1-23c90e38ab18</t>
        </is>
      </c>
    </row>
    <row r="361" ht="45" customHeight="1">
      <c r="A361" s="12" t="inlineStr">
        <is>
          <t>Algebraic Manipulation</t>
        </is>
      </c>
      <c r="B361" s="12" t="inlineStr">
        <is>
          <t>Algebraic Expressions</t>
        </is>
      </c>
      <c r="C361" s="13" t="inlineStr">
        <is>
          <t>Simplifying Expressions 1: Multiplication [MF17.07]</t>
        </is>
      </c>
      <c r="D361" s="12" t="inlineStr">
        <is>
          <t>This nugget has learning material and questions covering the topic of Simplifying: Multiplication 1.</t>
        </is>
      </c>
      <c r="E361" s="12" t="inlineStr">
        <is>
          <t>8f559204-197b-4beb-9a5c-671ff6f0dfb4</t>
        </is>
      </c>
    </row>
    <row r="362" ht="45" customHeight="1">
      <c r="A362" s="12" t="inlineStr">
        <is>
          <t>Algebraic Manipulation</t>
        </is>
      </c>
      <c r="B362" s="12" t="inlineStr">
        <is>
          <t>Algebraic Expressions</t>
        </is>
      </c>
      <c r="C362" s="13" t="inlineStr">
        <is>
          <t>Simplifying Expressions 2: Multiplication (In Context) [MF17.08]</t>
        </is>
      </c>
      <c r="D362" s="12" t="inlineStr">
        <is>
          <t>This nugget has learning material and questions covering the topic of Simplifying: Multiplication 2.</t>
        </is>
      </c>
      <c r="E362" s="12" t="inlineStr">
        <is>
          <t>792043da-12ce-4051-91c0-5e017ab0b1db</t>
        </is>
      </c>
    </row>
    <row r="363" ht="45" customHeight="1">
      <c r="A363" s="12" t="inlineStr">
        <is>
          <t>Algebraic Manipulation</t>
        </is>
      </c>
      <c r="B363" s="12" t="inlineStr">
        <is>
          <t>Algebraic Expressions</t>
        </is>
      </c>
      <c r="C363" s="13" t="inlineStr">
        <is>
          <t>Simplifying Expressions 3: Cancelling [MF17.09]</t>
        </is>
      </c>
      <c r="D363" s="12" t="inlineStr">
        <is>
          <t>This nugget has learning material and questions covering the topic of Simplifying: Division 1.</t>
        </is>
      </c>
      <c r="E363" s="12" t="inlineStr">
        <is>
          <t>bae14dd7-cb32-4b71-a5a1-071bc831a773</t>
        </is>
      </c>
    </row>
    <row r="364" ht="45" customHeight="1">
      <c r="A364" s="12" t="inlineStr">
        <is>
          <t>Algebraic Manipulation</t>
        </is>
      </c>
      <c r="B364" s="12" t="inlineStr">
        <is>
          <t>Algebraic Expressions</t>
        </is>
      </c>
      <c r="C364" s="13" t="inlineStr">
        <is>
          <t>Simplifying Expressions 4: Division [MF17.10]</t>
        </is>
      </c>
      <c r="D364" s="12" t="inlineStr">
        <is>
          <t>This nugget has learning material and questions covering the topic of Simplifying: Division 2.</t>
        </is>
      </c>
      <c r="E364" s="12" t="inlineStr">
        <is>
          <t>19c6097a-fed7-4b24-aab7-45723906d69f</t>
        </is>
      </c>
    </row>
    <row r="365" ht="45" customHeight="1">
      <c r="A365" s="12" t="inlineStr">
        <is>
          <t>Algebraic Manipulation</t>
        </is>
      </c>
      <c r="B365" s="12" t="inlineStr">
        <is>
          <t>Algebraic Expressions</t>
        </is>
      </c>
      <c r="C365" s="13" t="inlineStr">
        <is>
          <t>Simplifying Expressions 5: Multiplication and Division [MF17.11]</t>
        </is>
      </c>
      <c r="D365" s="12" t="inlineStr">
        <is>
          <t>This nugget has learning material and questions covering the topic of Simplifying: Mixed.</t>
        </is>
      </c>
      <c r="E365" s="12" t="inlineStr">
        <is>
          <t>6dad78ad-8b40-46c7-b165-541b8e1a6727</t>
        </is>
      </c>
    </row>
    <row r="366" ht="45" customHeight="1">
      <c r="A366" s="12" t="inlineStr">
        <is>
          <t>Algebraic Manipulation</t>
        </is>
      </c>
      <c r="B366" s="12" t="inlineStr">
        <is>
          <t>Algebraic Expressions</t>
        </is>
      </c>
      <c r="C366" s="13" t="inlineStr">
        <is>
          <t>Simplifying Expressions 6: Index Laws [MH17.17]</t>
        </is>
      </c>
      <c r="D366" s="12" t="inlineStr">
        <is>
          <t>This nugget has learning material and questions covering the topic of Simplifying: Laws of Indices 1.</t>
        </is>
      </c>
      <c r="E366" s="12" t="inlineStr">
        <is>
          <t>938c69f2-6130-4bce-8c80-e6eeda5f498d</t>
        </is>
      </c>
    </row>
    <row r="367" ht="45" customHeight="1">
      <c r="A367" s="12" t="inlineStr">
        <is>
          <t>Algebraic Manipulation</t>
        </is>
      </c>
      <c r="B367" s="12" t="inlineStr">
        <is>
          <t>Algebraic Expressions</t>
        </is>
      </c>
      <c r="C367" s="13" t="inlineStr">
        <is>
          <t>Simplifying Expressions 7: Index Laws [MH17.18]</t>
        </is>
      </c>
      <c r="D367" s="12" t="inlineStr">
        <is>
          <t>This nugget has learning material and questions covering the topic of Simplifying: Laws of Indices 2.</t>
        </is>
      </c>
      <c r="E367" s="12" t="inlineStr">
        <is>
          <t>e156fa00-01ee-42ae-bc61-faa15cd454b6</t>
        </is>
      </c>
    </row>
    <row r="368" ht="45" customHeight="1">
      <c r="A368" s="12" t="inlineStr">
        <is>
          <t>Algebraic Manipulation</t>
        </is>
      </c>
      <c r="B368" s="12" t="inlineStr">
        <is>
          <t>Algebraic Expressions</t>
        </is>
      </c>
      <c r="C368" s="13" t="inlineStr">
        <is>
          <t>Function Machines [MF17.12]</t>
        </is>
      </c>
      <c r="D368" s="12" t="inlineStr">
        <is>
          <t>This nugget has learning material and questions covering the topic of Function Machines.</t>
        </is>
      </c>
      <c r="E368" s="12" t="inlineStr">
        <is>
          <t>bbcc69c8-24af-4a63-ac22-a08ff6af565e</t>
        </is>
      </c>
    </row>
    <row r="369" ht="45" customHeight="1">
      <c r="A369" s="12" t="inlineStr">
        <is>
          <t>Algebraic Manipulation</t>
        </is>
      </c>
      <c r="B369" s="12" t="inlineStr">
        <is>
          <t>Algebraic Expressions</t>
        </is>
      </c>
      <c r="C369" s="13" t="inlineStr">
        <is>
          <t>Introduction to Substitution [MF17.13]</t>
        </is>
      </c>
      <c r="D369" s="12" t="inlineStr">
        <is>
          <t>This nugget has learning material and questions on substituting a positive or negative value into a single algebraic term that contains only one variable.</t>
        </is>
      </c>
      <c r="E369" s="12" t="inlineStr">
        <is>
          <t>3e36f715-07c2-4c4a-9b13-e55add17f9c0</t>
        </is>
      </c>
    </row>
    <row r="370" ht="45" customHeight="1">
      <c r="A370" s="12" t="inlineStr">
        <is>
          <t>Algebraic Manipulation</t>
        </is>
      </c>
      <c r="B370" s="12" t="inlineStr">
        <is>
          <t>Algebraic Expressions</t>
        </is>
      </c>
      <c r="C370" s="13" t="inlineStr">
        <is>
          <t>Substitution into Expressions 2: Two Terms [MF17.14]</t>
        </is>
      </c>
      <c r="D370" s="12" t="inlineStr">
        <is>
          <t>This nugget has learning material and questions covering the topic of Substitution into Expressions 2.</t>
        </is>
      </c>
      <c r="E370" s="12" t="inlineStr">
        <is>
          <t>9d274e9a-b568-431f-88a3-32c4db198924</t>
        </is>
      </c>
    </row>
    <row r="371" ht="45" customHeight="1">
      <c r="A371" s="12" t="inlineStr">
        <is>
          <t>Algebraic Manipulation</t>
        </is>
      </c>
      <c r="B371" s="12" t="inlineStr">
        <is>
          <t>Algebraic Expressions</t>
        </is>
      </c>
      <c r="C371" s="13" t="inlineStr">
        <is>
          <t>Substitution into Expressions 3: Two Terms incl. Squares [MF17.15]</t>
        </is>
      </c>
      <c r="D371" s="12" t="inlineStr">
        <is>
          <t>This nugget has learning material and questions covering the topic of Substitution into Expressions 3.</t>
        </is>
      </c>
      <c r="E371" s="12" t="inlineStr">
        <is>
          <t>d6732310-1b59-45c5-b3e4-354b29cd73a7</t>
        </is>
      </c>
    </row>
    <row r="372" ht="45" customHeight="1">
      <c r="A372" s="12" t="inlineStr">
        <is>
          <t>Algebraic Manipulation</t>
        </is>
      </c>
      <c r="B372" s="12" t="inlineStr">
        <is>
          <t>Algebraic Expressions</t>
        </is>
      </c>
      <c r="C372" s="13" t="inlineStr">
        <is>
          <t>Substitution into Expressions 4: Calculator [MF17.16]</t>
        </is>
      </c>
      <c r="D372" s="12" t="inlineStr">
        <is>
          <t>This nugget has learning material and questions covering the topic of Substitution into Expressions 4.</t>
        </is>
      </c>
      <c r="E372" s="12" t="inlineStr">
        <is>
          <t>686c27bf-74d9-4d12-8d5f-d094f69aab14</t>
        </is>
      </c>
    </row>
    <row r="373" ht="45" customHeight="1">
      <c r="A373" s="12" t="inlineStr">
        <is>
          <t>Algebraic Manipulation</t>
        </is>
      </c>
      <c r="B373" s="12" t="inlineStr">
        <is>
          <t>Expanding and Factorising</t>
        </is>
      </c>
      <c r="C373" s="13" t="inlineStr">
        <is>
          <t>Diagnostic: Expanding and Factorising Single Brackets [MF00.26]</t>
        </is>
      </c>
      <c r="D373" s="12" t="inlineStr">
        <is>
          <t>This is a short diagnostic with questions on the topic of Expanding and Factorising Single Brackets.</t>
        </is>
      </c>
      <c r="E373" s="12" t="inlineStr">
        <is>
          <t>7fb77793-dda0-44ff-81b1-c3e1019aeb49</t>
        </is>
      </c>
    </row>
    <row r="374" ht="45" customHeight="1">
      <c r="A374" s="12" t="inlineStr">
        <is>
          <t>Algebraic Manipulation</t>
        </is>
      </c>
      <c r="B374" s="12" t="inlineStr">
        <is>
          <t>Expanding and Factorising</t>
        </is>
      </c>
      <c r="C374" s="13" t="inlineStr">
        <is>
          <t>Expanding Single Brackets: Introduction [MF18.25]</t>
        </is>
      </c>
      <c r="D374" s="12" t="inlineStr">
        <is>
          <t>This nugget has learning material and questions covering the topic of introduction to expanding brackets, featuring pictorial methods of expanding brackets.</t>
        </is>
      </c>
      <c r="E374" s="12" t="inlineStr">
        <is>
          <t>48b3c433-ac89-4e9b-b7a3-014c97e9c122</t>
        </is>
      </c>
    </row>
    <row r="375" ht="45" customHeight="1">
      <c r="A375" s="12" t="inlineStr">
        <is>
          <t>Algebraic Manipulation</t>
        </is>
      </c>
      <c r="B375" s="12" t="inlineStr">
        <is>
          <t>Expanding and Factorising</t>
        </is>
      </c>
      <c r="C375" s="13" t="inlineStr">
        <is>
          <t>Expanding Single Brackets 1: a(x ± b) [MF18.01]</t>
        </is>
      </c>
      <c r="D375" s="12" t="inlineStr">
        <is>
          <t>This nugget has learning material and questions covering the topic of Expanding 1.</t>
        </is>
      </c>
      <c r="E375" s="12" t="inlineStr">
        <is>
          <t>7750f059-ad98-45f7-bb63-f2404c00320e</t>
        </is>
      </c>
    </row>
    <row r="376" ht="45" customHeight="1">
      <c r="A376" s="12" t="inlineStr">
        <is>
          <t>Algebraic Manipulation</t>
        </is>
      </c>
      <c r="B376" s="12" t="inlineStr">
        <is>
          <t>Expanding and Factorising</t>
        </is>
      </c>
      <c r="C376" s="13" t="inlineStr">
        <is>
          <t>Expanding Single Brackets 2: ±a(x ± b) [MF18.02]</t>
        </is>
      </c>
      <c r="D376" s="12" t="inlineStr">
        <is>
          <t>This nugget has learning material and questions covering the topic of Expanding 2.</t>
        </is>
      </c>
      <c r="E376" s="12" t="inlineStr">
        <is>
          <t>2339f8c1-a512-4d63-b197-aaf64eafe2c1</t>
        </is>
      </c>
    </row>
    <row r="377" ht="45" customHeight="1">
      <c r="A377" s="12" t="inlineStr">
        <is>
          <t>Algebraic Manipulation</t>
        </is>
      </c>
      <c r="B377" s="12" t="inlineStr">
        <is>
          <t>Expanding and Factorising</t>
        </is>
      </c>
      <c r="C377" s="13" t="inlineStr">
        <is>
          <t>Expanding Single Brackets 3: ±a(±bx ± cy) [MF18.03]</t>
        </is>
      </c>
      <c r="D377" s="12" t="inlineStr">
        <is>
          <t>This nugget has learning material and questions covering the topic of Expanding 3.</t>
        </is>
      </c>
      <c r="E377" s="12" t="inlineStr">
        <is>
          <t>ad0449d5-fcbc-44f8-9b40-5777e8af6ee4</t>
        </is>
      </c>
    </row>
    <row r="378" ht="45" customHeight="1">
      <c r="A378" s="12" t="inlineStr">
        <is>
          <t>Algebraic Manipulation</t>
        </is>
      </c>
      <c r="B378" s="12" t="inlineStr">
        <is>
          <t>Expanding and Factorising</t>
        </is>
      </c>
      <c r="C378" s="13" t="inlineStr">
        <is>
          <t>Expanding Single Brackets 4: ±x(±y ± a) [MF18.04]</t>
        </is>
      </c>
      <c r="D378" s="12" t="inlineStr">
        <is>
          <t>This nugget has learning material and questions covering the topic of Expanding 4.</t>
        </is>
      </c>
      <c r="E378" s="12" t="inlineStr">
        <is>
          <t>a5a141e6-b63d-4f28-851c-0ab0bdb686b0</t>
        </is>
      </c>
    </row>
    <row r="379" ht="45" customHeight="1">
      <c r="A379" s="12" t="inlineStr">
        <is>
          <t>Algebraic Manipulation</t>
        </is>
      </c>
      <c r="B379" s="12" t="inlineStr">
        <is>
          <t>Expanding and Factorising</t>
        </is>
      </c>
      <c r="C379" s="13" t="inlineStr">
        <is>
          <t>Expanding Single Brackets 5: Mixed [MF18.05]</t>
        </is>
      </c>
      <c r="D379" s="12" t="inlineStr">
        <is>
          <t>This nugget has learning material and questions covering the topic of Expanding 5.</t>
        </is>
      </c>
      <c r="E379" s="12" t="inlineStr">
        <is>
          <t>a36f0eeb-d64a-4a1c-b7a6-ff0d2a8e5079</t>
        </is>
      </c>
    </row>
    <row r="380" ht="45" customHeight="1">
      <c r="A380" s="12" t="inlineStr">
        <is>
          <t>Algebraic Manipulation</t>
        </is>
      </c>
      <c r="B380" s="12" t="inlineStr">
        <is>
          <t>Expanding and Factorising</t>
        </is>
      </c>
      <c r="C380" s="13" t="inlineStr">
        <is>
          <t>Expanding and Simplifying [MF18.06]</t>
        </is>
      </c>
      <c r="D380" s="12" t="inlineStr">
        <is>
          <t>This nugget has learning material and questions covering the topic of Expanding and Simplifying.</t>
        </is>
      </c>
      <c r="E380" s="12" t="inlineStr">
        <is>
          <t>1245a266-75eb-4685-9b2c-7ede7e9e65bf</t>
        </is>
      </c>
    </row>
    <row r="381" ht="45" customHeight="1">
      <c r="A381" s="12" t="inlineStr">
        <is>
          <t>Algebraic Manipulation</t>
        </is>
      </c>
      <c r="B381" s="12" t="inlineStr">
        <is>
          <t>Expanding and Factorising</t>
        </is>
      </c>
      <c r="C381" s="13" t="inlineStr">
        <is>
          <t>Factorising into a Single Bracket 1: x ± a or a ± x [MF18.07]</t>
        </is>
      </c>
      <c r="D381" s="12" t="inlineStr">
        <is>
          <t>This nugget has learning material and questions covering the topic of Factorising 1.</t>
        </is>
      </c>
      <c r="E381" s="12" t="inlineStr">
        <is>
          <t>34ff7e1a-7753-46a7-be91-51b52523f4a6</t>
        </is>
      </c>
    </row>
    <row r="382" ht="45" customHeight="1">
      <c r="A382" s="12" t="inlineStr">
        <is>
          <t>Algebraic Manipulation</t>
        </is>
      </c>
      <c r="B382" s="12" t="inlineStr">
        <is>
          <t>Expanding and Factorising</t>
        </is>
      </c>
      <c r="C382" s="13" t="inlineStr">
        <is>
          <t>Factorising into a Single Bracket 2: ax ± bx [MF18.08]</t>
        </is>
      </c>
      <c r="D382" s="12" t="inlineStr">
        <is>
          <t>This nugget has learning material and questions covering the topic of Factorising 2.</t>
        </is>
      </c>
      <c r="E382" s="12" t="inlineStr">
        <is>
          <t>057fab40-fadf-41e5-98eb-dfda52da5546</t>
        </is>
      </c>
    </row>
    <row r="383" ht="45" customHeight="1">
      <c r="A383" s="12" t="inlineStr">
        <is>
          <t>Algebraic Manipulation</t>
        </is>
      </c>
      <c r="B383" s="12" t="inlineStr">
        <is>
          <t>Expanding and Factorising</t>
        </is>
      </c>
      <c r="C383" s="13" t="inlineStr">
        <is>
          <t>Factorising into a Single Bracket 3: axy(bx² ± cx ± d) [MF18.09]</t>
        </is>
      </c>
      <c r="D383" s="12" t="inlineStr">
        <is>
          <t>This nugget has learning material and questions covering the topic of Factorising 3.</t>
        </is>
      </c>
      <c r="E383" s="12" t="inlineStr">
        <is>
          <t>b1db51b6-2b21-483d-bfe1-bbcee8e0f31e</t>
        </is>
      </c>
    </row>
    <row r="384" ht="45" customHeight="1">
      <c r="A384" s="12" t="inlineStr">
        <is>
          <t>Algebraic Manipulation</t>
        </is>
      </c>
      <c r="B384" s="12" t="inlineStr">
        <is>
          <t>Expanding and Factorising</t>
        </is>
      </c>
      <c r="C384" s="13" t="inlineStr">
        <is>
          <t>Diagnostic: Expanding and Factorising Double Brackets [MF00.27]</t>
        </is>
      </c>
      <c r="D384" s="12" t="inlineStr">
        <is>
          <t>This is a short diagnostic with questions on the topic of Expanding and Factorising Double Brackets.</t>
        </is>
      </c>
      <c r="E384" s="12" t="inlineStr">
        <is>
          <t>484c8213-2aa1-4007-b19f-db3ff13215f8</t>
        </is>
      </c>
    </row>
    <row r="385" ht="45" customHeight="1">
      <c r="A385" s="12" t="inlineStr">
        <is>
          <t>Algebraic Manipulation</t>
        </is>
      </c>
      <c r="B385" s="12" t="inlineStr">
        <is>
          <t>Expanding and Factorising</t>
        </is>
      </c>
      <c r="C385" s="13" t="inlineStr">
        <is>
          <t>Expanding Double Brackets 1: (x ± a)(x ± b) [MF18.10]</t>
        </is>
      </c>
      <c r="D385" s="12" t="inlineStr">
        <is>
          <t>This nugget has learning material and questions covering the topic of Expanding Double Brackets 1.</t>
        </is>
      </c>
      <c r="E385" s="12" t="inlineStr">
        <is>
          <t>5f33d400-1bc8-43bd-8b1f-97db1d17307e</t>
        </is>
      </c>
    </row>
    <row r="386" ht="45" customHeight="1">
      <c r="A386" s="12" t="inlineStr">
        <is>
          <t>Algebraic Manipulation</t>
        </is>
      </c>
      <c r="B386" s="12" t="inlineStr">
        <is>
          <t>Expanding and Factorising</t>
        </is>
      </c>
      <c r="C386" s="13" t="inlineStr">
        <is>
          <t>Expanding Double Brackets 2: (ax ± b)(cx ± d) [MF18.11]</t>
        </is>
      </c>
      <c r="D386" s="12" t="inlineStr">
        <is>
          <t>This nugget has learning material and questions covering the topic of Expanding Double Brackets 2.</t>
        </is>
      </c>
      <c r="E386" s="12" t="inlineStr">
        <is>
          <t>70e80195-eca5-4b8a-878f-a0ede0287ecb</t>
        </is>
      </c>
    </row>
    <row r="387" ht="45" customHeight="1">
      <c r="A387" s="12" t="inlineStr">
        <is>
          <t>Algebraic Manipulation</t>
        </is>
      </c>
      <c r="B387" s="12" t="inlineStr">
        <is>
          <t>Expanding and Factorising</t>
        </is>
      </c>
      <c r="C387" s="13" t="inlineStr">
        <is>
          <t>Expanding Double Brackets 3: (x ± a)² [MF18.12]</t>
        </is>
      </c>
      <c r="D387" s="12" t="inlineStr">
        <is>
          <t>This nugget has learning material and questions covering the topic of Expanding Double Brackets: Squares.</t>
        </is>
      </c>
      <c r="E387" s="12" t="inlineStr">
        <is>
          <t>434ecbe2-d014-4dfb-8ef3-70bc827d9a28</t>
        </is>
      </c>
    </row>
    <row r="388" ht="45" customHeight="1">
      <c r="A388" s="12" t="inlineStr">
        <is>
          <t>Algebraic Manipulation</t>
        </is>
      </c>
      <c r="B388" s="12" t="inlineStr">
        <is>
          <t>Expanding and Factorising</t>
        </is>
      </c>
      <c r="C388" s="13" t="inlineStr">
        <is>
          <t>Expanding Double Brackets 4: a(bx ± c)(dx ± e) [MF18.13]</t>
        </is>
      </c>
      <c r="D388" s="12" t="inlineStr">
        <is>
          <t>This nugget has learning material and questions covering the topic of Expanding Double Brackets 3.</t>
        </is>
      </c>
      <c r="E388" s="12" t="inlineStr">
        <is>
          <t>bf77a267-544f-478c-9537-0eea3dd97c78</t>
        </is>
      </c>
    </row>
    <row r="389" ht="45" customHeight="1">
      <c r="A389" s="12" t="inlineStr">
        <is>
          <t>Algebraic Manipulation</t>
        </is>
      </c>
      <c r="B389" s="12" t="inlineStr">
        <is>
          <t>Expanding and Factorising</t>
        </is>
      </c>
      <c r="C389" s="13" t="inlineStr">
        <is>
          <t>Expanding Double Brackets 5: a(bx ± c)² [MF18.14]</t>
        </is>
      </c>
      <c r="D389" s="12" t="inlineStr">
        <is>
          <t>This nugget has learning material and questions covering the topic of Expanding Double Brackets 4.</t>
        </is>
      </c>
      <c r="E389" s="12" t="inlineStr">
        <is>
          <t>c7754754-540f-4a07-aa77-3c09893871c7</t>
        </is>
      </c>
    </row>
    <row r="390" ht="45" customHeight="1">
      <c r="A390" s="12" t="inlineStr">
        <is>
          <t>Algebraic Manipulation</t>
        </is>
      </c>
      <c r="B390" s="12" t="inlineStr">
        <is>
          <t>Expanding and Factorising</t>
        </is>
      </c>
      <c r="C390" s="13" t="inlineStr">
        <is>
          <t>Expanding Double Brackets 6: (ax ± b)(cy ± d) [MH18.18]</t>
        </is>
      </c>
      <c r="D390" s="12" t="inlineStr">
        <is>
          <t>This nugget has learning material and questions covering the topic of Expanding Double Brackets 5.</t>
        </is>
      </c>
      <c r="E390" s="12" t="inlineStr">
        <is>
          <t>5026ca4a-ad02-4f0b-9f5e-676595240ed0</t>
        </is>
      </c>
    </row>
    <row r="391" ht="45" customHeight="1">
      <c r="A391" s="12" t="inlineStr">
        <is>
          <t>Algebraic Manipulation</t>
        </is>
      </c>
      <c r="B391" s="12" t="inlineStr">
        <is>
          <t>Expanding and Factorising</t>
        </is>
      </c>
      <c r="C391" s="13" t="inlineStr">
        <is>
          <t>Factorising Quadratics 1: (x + a)(x + b) [MF18.15]</t>
        </is>
      </c>
      <c r="D391" s="12" t="inlineStr">
        <is>
          <t>This nugget has learning material and questions covering the topic of Factorising Quadratics 1.</t>
        </is>
      </c>
      <c r="E391" s="12" t="inlineStr">
        <is>
          <t>e2ced03d-2243-4287-b903-b3f6182498be</t>
        </is>
      </c>
    </row>
    <row r="392" ht="45" customHeight="1">
      <c r="A392" s="12" t="inlineStr">
        <is>
          <t>Algebraic Manipulation</t>
        </is>
      </c>
      <c r="B392" s="12" t="inlineStr">
        <is>
          <t>Expanding and Factorising</t>
        </is>
      </c>
      <c r="C392" s="13" t="inlineStr">
        <is>
          <t>Factorising Quadratics 2: (x ± a)(x ± b) [MF18.16]</t>
        </is>
      </c>
      <c r="D392" s="12" t="inlineStr">
        <is>
          <t>This nugget has learning material and questions covering the topic of Factorising Quadratics 2.</t>
        </is>
      </c>
      <c r="E392" s="12" t="inlineStr">
        <is>
          <t>454bccc4-5e16-4b17-81ed-ad265936e506</t>
        </is>
      </c>
    </row>
    <row r="393" ht="45" customHeight="1">
      <c r="A393" s="12" t="inlineStr">
        <is>
          <t>Algebraic Manipulation</t>
        </is>
      </c>
      <c r="B393" s="12" t="inlineStr">
        <is>
          <t>Expanding and Factorising</t>
        </is>
      </c>
      <c r="C393" s="13" t="inlineStr">
        <is>
          <t>The Difference of Two Squares [MF18.17]</t>
        </is>
      </c>
      <c r="D393" s="12" t="inlineStr">
        <is>
          <t>This nugget has learning material and questions covering the topic of The Difference of Two Squares.</t>
        </is>
      </c>
      <c r="E393" s="12" t="inlineStr">
        <is>
          <t>16e51bdc-b818-4eea-8bd3-249859e74f12</t>
        </is>
      </c>
    </row>
    <row r="394" ht="45" customHeight="1">
      <c r="A394" s="12" t="inlineStr">
        <is>
          <t>Algebraic Manipulation</t>
        </is>
      </c>
      <c r="B394" s="12" t="inlineStr">
        <is>
          <t>Expanding and Factorising</t>
        </is>
      </c>
      <c r="C394" s="13" t="inlineStr">
        <is>
          <t>Diagnostic: Factorising Quadratics (a&gt;1) [MH00.12]</t>
        </is>
      </c>
      <c r="D394" s="12" t="inlineStr">
        <is>
          <t>This is a short diagnostic with questions on the topic of Factorising Non-monic Quadratics.</t>
        </is>
      </c>
      <c r="E394" s="12" t="inlineStr">
        <is>
          <t>aa499eca-5ccb-4814-8ffc-5c6332847004</t>
        </is>
      </c>
    </row>
    <row r="395" ht="45" customHeight="1">
      <c r="A395" s="12" t="inlineStr">
        <is>
          <t>Algebraic Manipulation</t>
        </is>
      </c>
      <c r="B395" s="12" t="inlineStr">
        <is>
          <t>Expanding and Factorising</t>
        </is>
      </c>
      <c r="C395" s="13" t="inlineStr">
        <is>
          <t>Factorising Quadratics 3: (ax ± b)(x ± c) [MH18.20]</t>
        </is>
      </c>
      <c r="D395" s="12" t="inlineStr">
        <is>
          <t>This nugget has learning material and questions covering the topic of Factorising Quadratics 3.</t>
        </is>
      </c>
      <c r="E395" s="12" t="inlineStr">
        <is>
          <t>43969bf8-ba3a-4948-9811-16d0fe7448f6</t>
        </is>
      </c>
    </row>
    <row r="396" ht="45" customHeight="1">
      <c r="A396" s="12" t="inlineStr">
        <is>
          <t>Algebraic Manipulation</t>
        </is>
      </c>
      <c r="B396" s="12" t="inlineStr">
        <is>
          <t>Expanding and Factorising</t>
        </is>
      </c>
      <c r="C396" s="13" t="inlineStr">
        <is>
          <t>Factorising Quadratics 4: (ax ± b)(x ± c) [MH18.21]</t>
        </is>
      </c>
      <c r="D396" s="12" t="inlineStr">
        <is>
          <t>This nugget has learning material and questions covering the topic of Factorising Quadratics 4.</t>
        </is>
      </c>
      <c r="E396" s="12" t="inlineStr">
        <is>
          <t>39072e19-74da-4c47-b027-ad8cc502808d</t>
        </is>
      </c>
    </row>
    <row r="397" ht="45" customHeight="1">
      <c r="A397" s="12" t="inlineStr">
        <is>
          <t>Algebraic Manipulation</t>
        </is>
      </c>
      <c r="B397" s="12" t="inlineStr">
        <is>
          <t>Expanding and Factorising</t>
        </is>
      </c>
      <c r="C397" s="13" t="inlineStr">
        <is>
          <t>Factorising Quadratics 5: (ax ± b)(x ± c) [MH18.22]</t>
        </is>
      </c>
      <c r="D397" s="12" t="inlineStr">
        <is>
          <t>This nugget has learning material and questions covering the topic of Factorising Quadratics 5.</t>
        </is>
      </c>
      <c r="E397" s="12" t="inlineStr">
        <is>
          <t>c490cf9e-8bab-4cd0-8c55-10a28fe32315</t>
        </is>
      </c>
    </row>
    <row r="398" ht="45" customHeight="1">
      <c r="A398" s="12" t="inlineStr">
        <is>
          <t>Algebraic Manipulation</t>
        </is>
      </c>
      <c r="B398" s="12" t="inlineStr">
        <is>
          <t>Expanding and Factorising</t>
        </is>
      </c>
      <c r="C398" s="13" t="inlineStr">
        <is>
          <t>Factorising Quadratics 6: (ax ± b)(cx ± d) [MH18.23]</t>
        </is>
      </c>
      <c r="D398" s="12" t="inlineStr">
        <is>
          <t>This nugget has learning material and questions covering the topic of Factorising Quadratics 6.</t>
        </is>
      </c>
      <c r="E398" s="12" t="inlineStr">
        <is>
          <t>fb688ca7-77b7-4ea4-a45d-ccf14d7db69b</t>
        </is>
      </c>
    </row>
    <row r="399" ht="45" customHeight="1">
      <c r="A399" s="12" t="inlineStr">
        <is>
          <t>Algebraic Manipulation</t>
        </is>
      </c>
      <c r="B399" s="12" t="inlineStr">
        <is>
          <t>Expanding and Factorising</t>
        </is>
      </c>
      <c r="C399" s="13" t="inlineStr">
        <is>
          <t>Factorising Quadratics 7: (ax ± b)(cx ± d) [MH18.24]</t>
        </is>
      </c>
      <c r="D399" s="12" t="inlineStr">
        <is>
          <t>This nugget has learning material and questions covering the topic of Factorising Quadratics 7.</t>
        </is>
      </c>
      <c r="E399" s="12" t="inlineStr">
        <is>
          <t>926d8299-2212-4592-a991-442f41a2a26e</t>
        </is>
      </c>
    </row>
    <row r="400" ht="45" customHeight="1">
      <c r="A400" s="12" t="inlineStr">
        <is>
          <t>Algebraic Manipulation</t>
        </is>
      </c>
      <c r="B400" s="12" t="inlineStr">
        <is>
          <t>Algebraic Fractions</t>
        </is>
      </c>
      <c r="C400" s="13" t="inlineStr">
        <is>
          <t>Diagnostic: Algebraic Fractions [MH00.17]</t>
        </is>
      </c>
      <c r="D400" s="12" t="inlineStr">
        <is>
          <t>This is a short diagnostic with questions on the topic of Algebraic Fractions.</t>
        </is>
      </c>
      <c r="E400" s="12" t="inlineStr">
        <is>
          <t>502f8b2d-352d-48ca-9b71-a4da8c7b66f6</t>
        </is>
      </c>
    </row>
    <row r="401" ht="45" customHeight="1">
      <c r="A401" s="12" t="inlineStr">
        <is>
          <t>Algebraic Manipulation</t>
        </is>
      </c>
      <c r="B401" s="12" t="inlineStr">
        <is>
          <t>Algebraic Fractions</t>
        </is>
      </c>
      <c r="C401" s="13" t="inlineStr">
        <is>
          <t>Algebraic Fractions 1: Simplify (Monomial Factors) [MH54.01]</t>
        </is>
      </c>
      <c r="D401" s="12" t="inlineStr">
        <is>
          <t>This nugget has learning material and questions covering the topic of Algebraic Fractions 1: Simplify.</t>
        </is>
      </c>
      <c r="E401" s="12" t="inlineStr">
        <is>
          <t>a7d69102-02fa-4f07-848e-dcfe04ee00f5</t>
        </is>
      </c>
    </row>
    <row r="402" ht="45" customHeight="1">
      <c r="A402" s="12" t="inlineStr">
        <is>
          <t>Algebraic Manipulation</t>
        </is>
      </c>
      <c r="B402" s="12" t="inlineStr">
        <is>
          <t>Algebraic Fractions</t>
        </is>
      </c>
      <c r="C402" s="13" t="inlineStr">
        <is>
          <t>Algebraic Fractions 2: Simplify (Monomial Factors incl. Negatives) [MH54.02]</t>
        </is>
      </c>
      <c r="D402" s="12" t="inlineStr">
        <is>
          <t>This nugget has learning material and questions covering the topic of Algebraic Fractions 2: Simplify.</t>
        </is>
      </c>
      <c r="E402" s="12" t="inlineStr">
        <is>
          <t>aae2fe7c-40fe-4c50-9de4-e8e5426690f9</t>
        </is>
      </c>
    </row>
    <row r="403" ht="45" customHeight="1">
      <c r="A403" s="12" t="inlineStr">
        <is>
          <t>Algebraic Manipulation</t>
        </is>
      </c>
      <c r="B403" s="12" t="inlineStr">
        <is>
          <t>Algebraic Fractions</t>
        </is>
      </c>
      <c r="C403" s="13" t="inlineStr">
        <is>
          <t>Algebraic Fractions 3: Simplify (Binomial Factors) [MH54.03]</t>
        </is>
      </c>
      <c r="D403" s="12" t="inlineStr">
        <is>
          <t>This nugget has learning material and questions covering the topic of Algebraic Fractions 3: Simplify.</t>
        </is>
      </c>
      <c r="E403" s="12" t="inlineStr">
        <is>
          <t>5b6dd524-231b-4c18-9895-538a950b9090</t>
        </is>
      </c>
    </row>
    <row r="404" ht="45" customHeight="1">
      <c r="A404" s="12" t="inlineStr">
        <is>
          <t>Algebraic Manipulation</t>
        </is>
      </c>
      <c r="B404" s="12" t="inlineStr">
        <is>
          <t>Algebraic Fractions</t>
        </is>
      </c>
      <c r="C404" s="13" t="inlineStr">
        <is>
          <t>Algebraic Fractions 4: Simplify (Binomial Factors) [MH54.04]</t>
        </is>
      </c>
      <c r="D404" s="12" t="inlineStr">
        <is>
          <t>This nugget has learning material and questions covering the topic of Algebraic Fractions 4: Simplify.</t>
        </is>
      </c>
      <c r="E404" s="12" t="inlineStr">
        <is>
          <t>25e64b80-4ba9-484e-a3e0-54c4c81b9cc5</t>
        </is>
      </c>
    </row>
    <row r="405" ht="45" customHeight="1">
      <c r="A405" s="12" t="inlineStr">
        <is>
          <t>Algebraic Manipulation</t>
        </is>
      </c>
      <c r="B405" s="12" t="inlineStr">
        <is>
          <t>Algebraic Fractions</t>
        </is>
      </c>
      <c r="C405" s="13" t="inlineStr">
        <is>
          <t>Algebraic Fractions 5: Add and Subtract (Constant as Denominator) [MH54.05]</t>
        </is>
      </c>
      <c r="D405" s="12" t="inlineStr">
        <is>
          <t>This nugget has learning material and questions covering the topic of Algebraic Fractions 5: Add and Subtract.</t>
        </is>
      </c>
      <c r="E405" s="12" t="inlineStr">
        <is>
          <t>9e00e3df-2b2d-4d7f-9e6a-b32928658e7b</t>
        </is>
      </c>
    </row>
    <row r="406" ht="45" customHeight="1">
      <c r="A406" s="12" t="inlineStr">
        <is>
          <t>Algebraic Manipulation</t>
        </is>
      </c>
      <c r="B406" s="12" t="inlineStr">
        <is>
          <t>Algebraic Fractions</t>
        </is>
      </c>
      <c r="C406" s="13" t="inlineStr">
        <is>
          <t>Algebraic Fractions 6: Add and Subtract (Monomial as Denominator) [MH54.06]</t>
        </is>
      </c>
      <c r="D406" s="12" t="inlineStr">
        <is>
          <t>This nugget has learning material and questions covering the topic of Algebraic Fractions 6: Add and Subtract.</t>
        </is>
      </c>
      <c r="E406" s="12" t="inlineStr">
        <is>
          <t>4a63859c-4442-4a75-8107-44f10c4ea543</t>
        </is>
      </c>
    </row>
    <row r="407" ht="45" customHeight="1">
      <c r="A407" s="12" t="inlineStr">
        <is>
          <t>Algebraic Manipulation</t>
        </is>
      </c>
      <c r="B407" s="12" t="inlineStr">
        <is>
          <t>Algebraic Fractions</t>
        </is>
      </c>
      <c r="C407" s="13" t="inlineStr">
        <is>
          <t>Algebraic Fractions 7: Add and Subtract (Binomial as Denominator) [MH54.07]</t>
        </is>
      </c>
      <c r="D407" s="12" t="inlineStr">
        <is>
          <t>This nugget has learning material and questions covering the topic of Algebraic Fractions 7: Add and Subtract.</t>
        </is>
      </c>
      <c r="E407" s="12" t="inlineStr">
        <is>
          <t>fe9fa8e1-b909-448b-873c-53986808bb19</t>
        </is>
      </c>
    </row>
    <row r="408" ht="45" customHeight="1">
      <c r="A408" s="12" t="inlineStr">
        <is>
          <t>Algebraic Manipulation</t>
        </is>
      </c>
      <c r="B408" s="12" t="inlineStr">
        <is>
          <t>Algebraic Fractions</t>
        </is>
      </c>
      <c r="C408" s="13" t="inlineStr">
        <is>
          <t>Algebraic Fractions 8: Multiply [MH54.08]</t>
        </is>
      </c>
      <c r="D408" s="12" t="inlineStr">
        <is>
          <t>This nugget has learning material and questions covering the topic of Algebraic Fractions 8: Multiply.</t>
        </is>
      </c>
      <c r="E408" s="12" t="inlineStr">
        <is>
          <t>b91ff1ab-208e-49ed-98ea-bf0b8ceb643d</t>
        </is>
      </c>
    </row>
    <row r="409" ht="45" customHeight="1">
      <c r="A409" s="12" t="inlineStr">
        <is>
          <t>Algebraic Manipulation</t>
        </is>
      </c>
      <c r="B409" s="12" t="inlineStr">
        <is>
          <t>Algebraic Fractions</t>
        </is>
      </c>
      <c r="C409" s="13" t="inlineStr">
        <is>
          <t>Algebraic Fractions 9: Multiply [MH54.09]</t>
        </is>
      </c>
      <c r="D409" s="12" t="inlineStr">
        <is>
          <t>This nugget has learning material and questions covering the topic of Algebraic Fractions 9: Multiply.</t>
        </is>
      </c>
      <c r="E409" s="12" t="inlineStr">
        <is>
          <t>89ade498-f336-4804-b6b8-562ec8c2b576</t>
        </is>
      </c>
    </row>
    <row r="410" ht="45" customHeight="1">
      <c r="A410" s="12" t="inlineStr">
        <is>
          <t>Algebraic Manipulation</t>
        </is>
      </c>
      <c r="B410" s="12" t="inlineStr">
        <is>
          <t>Algebraic Fractions</t>
        </is>
      </c>
      <c r="C410" s="13" t="inlineStr">
        <is>
          <t>Algebraic Fractions 10: Factorise then Multiply [MH54.10]</t>
        </is>
      </c>
      <c r="D410" s="12" t="inlineStr">
        <is>
          <t>This nugget has learning material and questions covering the topic of Algebraic Fractions 10: Quadratics.</t>
        </is>
      </c>
      <c r="E410" s="12" t="inlineStr">
        <is>
          <t>1793adcd-a242-4855-930e-8fb75feb4d93</t>
        </is>
      </c>
    </row>
    <row r="411" ht="45" customHeight="1">
      <c r="A411" s="12" t="inlineStr">
        <is>
          <t>Algebraic Manipulation</t>
        </is>
      </c>
      <c r="B411" s="12" t="inlineStr">
        <is>
          <t>Algebraic Fractions</t>
        </is>
      </c>
      <c r="C411" s="13" t="inlineStr">
        <is>
          <t>Algebraic Fractions 11: Divide [MH54.11]</t>
        </is>
      </c>
      <c r="D411" s="12" t="inlineStr">
        <is>
          <t>This nugget has learning material and questions covering the topic of Algebraic Fractions 11: Divide.</t>
        </is>
      </c>
      <c r="E411" s="12" t="inlineStr">
        <is>
          <t>aef2a0e3-204d-4ee3-ac0e-caed4553750d</t>
        </is>
      </c>
    </row>
    <row r="412" ht="45" customHeight="1">
      <c r="A412" s="12" t="inlineStr">
        <is>
          <t>Algebraic Manipulation</t>
        </is>
      </c>
      <c r="B412" s="12" t="inlineStr">
        <is>
          <t>Algebraic Fractions</t>
        </is>
      </c>
      <c r="C412" s="13" t="inlineStr">
        <is>
          <t>Algebraic Fractions 12: Solve [MH54.12]</t>
        </is>
      </c>
      <c r="D412" s="12" t="inlineStr">
        <is>
          <t>This nugget has learning material and questions covering the topic of Algebraic Fractions 12: Solve.</t>
        </is>
      </c>
      <c r="E412" s="12" t="inlineStr">
        <is>
          <t>040fdede-238d-4c57-a126-43a1dd572dca</t>
        </is>
      </c>
    </row>
    <row r="413" ht="45" customHeight="1">
      <c r="A413" s="12" t="inlineStr">
        <is>
          <t>Algebraic Manipulation</t>
        </is>
      </c>
      <c r="B413" s="12" t="inlineStr">
        <is>
          <t>Algebraic Fractions</t>
        </is>
      </c>
      <c r="C413" s="13" t="inlineStr">
        <is>
          <t>Algebraic Fractions 13: Problem Solving [MH54.13]</t>
        </is>
      </c>
      <c r="D413" s="12" t="inlineStr">
        <is>
          <t>This nugget has learning material and questions covering the topic of Algebraic Fractions 13: Problem Solving.</t>
        </is>
      </c>
      <c r="E413" s="12" t="inlineStr">
        <is>
          <t>eaca683b-f5d4-4232-81f7-ee96c43e0357</t>
        </is>
      </c>
    </row>
    <row r="414" ht="45" customHeight="1">
      <c r="A414" s="12" t="inlineStr">
        <is>
          <t>Algebraic Manipulation</t>
        </is>
      </c>
      <c r="B414" s="12" t="inlineStr">
        <is>
          <t>Formulae</t>
        </is>
      </c>
      <c r="C414" s="13" t="inlineStr">
        <is>
          <t>Diagnostic: Formulae (H) [MW00.33]</t>
        </is>
      </c>
      <c r="D414" s="12" t="inlineStr">
        <is>
          <t>This is a short diagnostic with questions on the topic of Formulae.</t>
        </is>
      </c>
      <c r="E414" s="12" t="inlineStr">
        <is>
          <t>0b75580e-eb88-4c82-9d75-dd2329f2c81e</t>
        </is>
      </c>
    </row>
    <row r="415" ht="45" customHeight="1">
      <c r="A415" s="12" t="inlineStr">
        <is>
          <t>Algebraic Manipulation</t>
        </is>
      </c>
      <c r="B415" s="12" t="inlineStr">
        <is>
          <t>Formulae</t>
        </is>
      </c>
      <c r="C415" s="13" t="inlineStr">
        <is>
          <t>Generating Formulae [MF21.01]</t>
        </is>
      </c>
      <c r="D415" s="12" t="inlineStr">
        <is>
          <t>This nugget has learning material and questions covering the topic of Generating Formulae.</t>
        </is>
      </c>
      <c r="E415" s="12" t="inlineStr">
        <is>
          <t>b060d564-ac33-4400-997f-1f0987a8c046</t>
        </is>
      </c>
    </row>
    <row r="416" ht="45" customHeight="1">
      <c r="A416" s="12" t="inlineStr">
        <is>
          <t>Algebraic Manipulation</t>
        </is>
      </c>
      <c r="B416" s="12" t="inlineStr">
        <is>
          <t>Formulae</t>
        </is>
      </c>
      <c r="C416" s="13" t="inlineStr">
        <is>
          <t>Substituting into a Formula [MF21.02]</t>
        </is>
      </c>
      <c r="D416" s="12" t="inlineStr">
        <is>
          <t>This nugget has learning material and questions covering the topic of Substituting into a Formula.</t>
        </is>
      </c>
      <c r="E416" s="12" t="inlineStr">
        <is>
          <t>21cb7259-64cd-4bef-af6f-8e1207411f1d</t>
        </is>
      </c>
    </row>
    <row r="417" ht="45" customHeight="1">
      <c r="A417" s="12" t="inlineStr">
        <is>
          <t>Algebraic Manipulation</t>
        </is>
      </c>
      <c r="B417" s="12" t="inlineStr">
        <is>
          <t>Formulae</t>
        </is>
      </c>
      <c r="C417" s="13" t="inlineStr">
        <is>
          <t>Rearranging Formulae: One Step [MF21.05]</t>
        </is>
      </c>
      <c r="D417" s="12" t="inlineStr">
        <is>
          <t>This nugget has learning material and questions covering the topic of Rearranging Formulae: One Step.</t>
        </is>
      </c>
      <c r="E417" s="12" t="inlineStr">
        <is>
          <t>94b75f85-9641-4bff-871b-f5b0ae581bd0</t>
        </is>
      </c>
    </row>
    <row r="418" ht="45" customHeight="1">
      <c r="A418" s="12" t="inlineStr">
        <is>
          <t>Algebraic Manipulation</t>
        </is>
      </c>
      <c r="B418" s="12" t="inlineStr">
        <is>
          <t>Formulae</t>
        </is>
      </c>
      <c r="C418" s="13" t="inlineStr">
        <is>
          <t>Rearranging Formulae: Two Step [MF21.06]</t>
        </is>
      </c>
      <c r="D418" s="12" t="inlineStr">
        <is>
          <t>This nugget has learning material and questions covering the topic of Rearranging Formulae: Two Step.</t>
        </is>
      </c>
      <c r="E418" s="12" t="inlineStr">
        <is>
          <t>e7d4a305-dc53-4073-ae97-db2a79dd9710</t>
        </is>
      </c>
    </row>
    <row r="419" ht="45" customHeight="1">
      <c r="A419" s="12" t="inlineStr">
        <is>
          <t>Algebraic Manipulation</t>
        </is>
      </c>
      <c r="B419" s="12" t="inlineStr">
        <is>
          <t>Formulae</t>
        </is>
      </c>
      <c r="C419" s="13" t="inlineStr">
        <is>
          <t>Rearranging Formulae: Negative Subject [MF21.07]</t>
        </is>
      </c>
      <c r="D419" s="12" t="inlineStr">
        <is>
          <t>This nugget has learning material and questions covering the topic of Rearranging Formulae: Negative Subject.</t>
        </is>
      </c>
      <c r="E419" s="12" t="inlineStr">
        <is>
          <t>7548c5d0-82d4-4b09-a329-ef7ca7cf3e6d</t>
        </is>
      </c>
    </row>
    <row r="420" ht="45" customHeight="1">
      <c r="A420" s="12" t="inlineStr">
        <is>
          <t>Algebraic Manipulation</t>
        </is>
      </c>
      <c r="B420" s="12" t="inlineStr">
        <is>
          <t>Formulae</t>
        </is>
      </c>
      <c r="C420" s="13" t="inlineStr">
        <is>
          <t>Rearranging Formulae: Unknown in Denominator [MF21.08]</t>
        </is>
      </c>
      <c r="D420" s="12" t="inlineStr">
        <is>
          <t>This nugget has learning material and questions covering the topic of Rearranging Formulae: Unknown in Denominator.</t>
        </is>
      </c>
      <c r="E420" s="12" t="inlineStr">
        <is>
          <t>0d265cfc-2f67-4a7b-8654-e51429c6135e</t>
        </is>
      </c>
    </row>
    <row r="421" ht="45" customHeight="1">
      <c r="A421" s="12" t="inlineStr">
        <is>
          <t>Algebraic Manipulation</t>
        </is>
      </c>
      <c r="B421" s="12" t="inlineStr">
        <is>
          <t>Formulae</t>
        </is>
      </c>
      <c r="C421" s="13" t="inlineStr">
        <is>
          <t>Rearranging Formulae: With Powers [MF21.09]</t>
        </is>
      </c>
      <c r="D421" s="12" t="inlineStr">
        <is>
          <t>This nugget has learning material and questions covering the topic of Rearranging Formulae: With Powers.</t>
        </is>
      </c>
      <c r="E421" s="12" t="inlineStr">
        <is>
          <t>9f88c255-ae46-43ca-9433-34ca98fb2e68</t>
        </is>
      </c>
    </row>
    <row r="422" ht="45" customHeight="1">
      <c r="A422" s="12" t="inlineStr">
        <is>
          <t>Algebraic Manipulation</t>
        </is>
      </c>
      <c r="B422" s="12" t="inlineStr">
        <is>
          <t>Formulae</t>
        </is>
      </c>
      <c r="C422" s="13" t="inlineStr">
        <is>
          <t>Rearranging Formulae: Unknown on Both Sides [MF21.10]</t>
        </is>
      </c>
      <c r="D422" s="12" t="inlineStr">
        <is>
          <t>This nugget has learning material and questions covering the topic of Rearranging Formulae: Unknown on Both Sides.</t>
        </is>
      </c>
      <c r="E422" s="12" t="inlineStr">
        <is>
          <t>5dd9dfe1-5edd-4d0c-941f-ce6c9033331d</t>
        </is>
      </c>
    </row>
    <row r="423" ht="45" customHeight="1">
      <c r="A423" s="12" t="inlineStr">
        <is>
          <t>Algebraic Manipulation</t>
        </is>
      </c>
      <c r="B423" s="12" t="inlineStr">
        <is>
          <t>Algebraic Proof</t>
        </is>
      </c>
      <c r="C423" s="13" t="inlineStr">
        <is>
          <t>Diagnostic: Algebraic Proof [MH00.18]</t>
        </is>
      </c>
      <c r="D423" s="12" t="inlineStr">
        <is>
          <t>This is a short diagnostic with questions on the topic of Algebraic Proof.</t>
        </is>
      </c>
      <c r="E423" s="12" t="inlineStr">
        <is>
          <t>911b3070-73d9-474f-9e5a-08ddbab21338</t>
        </is>
      </c>
    </row>
    <row r="424" ht="45" customHeight="1">
      <c r="A424" s="12" t="inlineStr">
        <is>
          <t>Algebraic Manipulation</t>
        </is>
      </c>
      <c r="B424" s="12" t="inlineStr">
        <is>
          <t>Algebraic Proof</t>
        </is>
      </c>
      <c r="C424" s="13" t="inlineStr">
        <is>
          <t>Introduction to Algebraic Proof [MH55.01]</t>
        </is>
      </c>
      <c r="D424" s="12" t="inlineStr">
        <is>
          <t>This nugget has learning material and questions covering the topic of Introduction to Algebraic Proof.</t>
        </is>
      </c>
      <c r="E424" s="12" t="inlineStr">
        <is>
          <t>edffd18a-c387-4922-9b91-cedc636596b8</t>
        </is>
      </c>
    </row>
    <row r="425" ht="45" customHeight="1">
      <c r="A425" s="12" t="inlineStr">
        <is>
          <t>Algebraic Manipulation</t>
        </is>
      </c>
      <c r="B425" s="12" t="inlineStr">
        <is>
          <t>Algebraic Proof</t>
        </is>
      </c>
      <c r="C425" s="13" t="inlineStr">
        <is>
          <t>Algebraic Proof 1: Complete the Proof [MH55.02]</t>
        </is>
      </c>
      <c r="D425" s="12" t="inlineStr">
        <is>
          <t>This nugget has learning material and questions covering the topic of Algebraic Proof 1.</t>
        </is>
      </c>
      <c r="E425" s="12" t="inlineStr">
        <is>
          <t>0cc9dc73-0d35-4ac5-a5ae-10bcd685406e</t>
        </is>
      </c>
    </row>
    <row r="426" ht="45" customHeight="1">
      <c r="A426" s="12" t="inlineStr">
        <is>
          <t>Algebraic Manipulation</t>
        </is>
      </c>
      <c r="B426" s="12" t="inlineStr">
        <is>
          <t>Algebraic Proof</t>
        </is>
      </c>
      <c r="C426" s="13" t="inlineStr">
        <is>
          <t>Algebraic Proof 2 [MH55.03]</t>
        </is>
      </c>
      <c r="D426" s="12" t="inlineStr">
        <is>
          <t>This nugget has learning material and questions covering the topic of Algebraic Proof 2.</t>
        </is>
      </c>
      <c r="E426" s="12" t="inlineStr">
        <is>
          <t>96fe559f-2e8b-4b2f-9386-be3053122bbf</t>
        </is>
      </c>
    </row>
    <row r="427" ht="45" customHeight="1">
      <c r="A427" s="12" t="inlineStr">
        <is>
          <t>Algebraic Manipulation</t>
        </is>
      </c>
      <c r="B427" s="12" t="inlineStr">
        <is>
          <t>Algebraic Proof</t>
        </is>
      </c>
      <c r="C427" s="13" t="inlineStr">
        <is>
          <t>Algebraic Proof: Disproving by Example [MH55.04]</t>
        </is>
      </c>
      <c r="D427" s="12" t="inlineStr">
        <is>
          <t>This nugget has learning material and questions covering the topic of Algebraic Proof: Disproving by Example.</t>
        </is>
      </c>
      <c r="E427" s="12" t="inlineStr">
        <is>
          <t>e0e71adc-a188-4c33-a0ab-2f3a13d393aa</t>
        </is>
      </c>
    </row>
    <row r="428" ht="45" customHeight="1">
      <c r="A428" s="12" t="inlineStr">
        <is>
          <t>Equations and Inequalities</t>
        </is>
      </c>
      <c r="B428" s="12" t="inlineStr">
        <is>
          <t>Solving Linear Equations</t>
        </is>
      </c>
      <c r="C428" s="13" t="inlineStr">
        <is>
          <t>Diagnostic: Solving Linear Equations (1 and 2 Step) [MF00.28]</t>
        </is>
      </c>
      <c r="D428" s="12" t="inlineStr">
        <is>
          <t>This is a short diagnostic with questions on the topic of Solving Linear Equations 1.</t>
        </is>
      </c>
      <c r="E428" s="12" t="inlineStr">
        <is>
          <t>40aa8d94-3e57-40b5-b619-e11b89308642</t>
        </is>
      </c>
    </row>
    <row r="429" ht="45" customHeight="1">
      <c r="A429" s="12" t="inlineStr">
        <is>
          <t>Equations and Inequalities</t>
        </is>
      </c>
      <c r="B429" s="12" t="inlineStr">
        <is>
          <t>Solving Linear Equations</t>
        </is>
      </c>
      <c r="C429" s="13" t="inlineStr">
        <is>
          <t>Solving Equations: One Step Modelling (+ –) [MF19.30]</t>
        </is>
      </c>
      <c r="D429" s="12" t="inlineStr">
        <is>
          <t>This nugget has learning material and questions covering the topic of one step addition and subtraction equations by modelling using bar models.</t>
        </is>
      </c>
      <c r="E429" s="12" t="inlineStr">
        <is>
          <t>98eab281-59e0-49d3-92e1-320c55bbcbae</t>
        </is>
      </c>
    </row>
    <row r="430" ht="45" customHeight="1">
      <c r="A430" s="12" t="inlineStr">
        <is>
          <t>Equations and Inequalities</t>
        </is>
      </c>
      <c r="B430" s="12" t="inlineStr">
        <is>
          <t>Solving Linear Equations</t>
        </is>
      </c>
      <c r="C430" s="13" t="inlineStr">
        <is>
          <t>Solving Equations: One Step (+ –) [MF19.01]</t>
        </is>
      </c>
      <c r="D430" s="12" t="inlineStr">
        <is>
          <t>This nugget has learning material and questions covering the topic of a One Step Equation: Addition and Subtraction.</t>
        </is>
      </c>
      <c r="E430" s="12" t="inlineStr">
        <is>
          <t>a1b1ae43-815d-4cd6-a96e-53b5e06c7417</t>
        </is>
      </c>
    </row>
    <row r="431" ht="45" customHeight="1">
      <c r="A431" s="12" t="inlineStr">
        <is>
          <t>Equations and Inequalities</t>
        </is>
      </c>
      <c r="B431" s="12" t="inlineStr">
        <is>
          <t>Solving Linear Equations</t>
        </is>
      </c>
      <c r="C431" s="13" t="inlineStr">
        <is>
          <t>Solving Equations: One Step Modelling (× ÷) [MF19.31]</t>
        </is>
      </c>
      <c r="D431" s="12" t="inlineStr">
        <is>
          <t>This nugget has learning material and questions covering the topic of one step multiplication and division equations by modelling using bar models.</t>
        </is>
      </c>
      <c r="E431" s="12" t="inlineStr">
        <is>
          <t>4a1052b8-9349-40d0-b555-3a20478f1a68</t>
        </is>
      </c>
    </row>
    <row r="432" ht="45" customHeight="1">
      <c r="A432" s="12" t="inlineStr">
        <is>
          <t>Equations and Inequalities</t>
        </is>
      </c>
      <c r="B432" s="12" t="inlineStr">
        <is>
          <t>Solving Linear Equations</t>
        </is>
      </c>
      <c r="C432" s="13" t="inlineStr">
        <is>
          <t>Solving Equations: One Step (×) [MF19.02]</t>
        </is>
      </c>
      <c r="D432" s="12" t="inlineStr">
        <is>
          <t>This nugget has learning material and questions covering the topic of a One Step Equation: Multiplication.</t>
        </is>
      </c>
      <c r="E432" s="12" t="inlineStr">
        <is>
          <t>c886d223-e693-46f7-9978-df25038b520b</t>
        </is>
      </c>
    </row>
    <row r="433" ht="45" customHeight="1">
      <c r="A433" s="12" t="inlineStr">
        <is>
          <t>Equations and Inequalities</t>
        </is>
      </c>
      <c r="B433" s="12" t="inlineStr">
        <is>
          <t>Solving Linear Equations</t>
        </is>
      </c>
      <c r="C433" s="13" t="inlineStr">
        <is>
          <t>Solving Equations: One Step (÷) [MF19.03]</t>
        </is>
      </c>
      <c r="D433" s="12" t="inlineStr">
        <is>
          <t>This nugget has learning material and questions covering the topic of a  One Step Equation: Division.</t>
        </is>
      </c>
      <c r="E433" s="12" t="inlineStr">
        <is>
          <t>f598624b-02fb-442a-b8f1-431ce86601dd</t>
        </is>
      </c>
    </row>
    <row r="434" ht="45" customHeight="1">
      <c r="A434" s="12" t="inlineStr">
        <is>
          <t>Equations and Inequalities</t>
        </is>
      </c>
      <c r="B434" s="12" t="inlineStr">
        <is>
          <t>Solving Linear Equations</t>
        </is>
      </c>
      <c r="C434" s="13" t="inlineStr">
        <is>
          <t>Solving Equations: One Step (+ – × ÷) [MF19.04]</t>
        </is>
      </c>
      <c r="D434" s="12" t="inlineStr">
        <is>
          <t>This nugget has learning material and questions covering the topic of Solving One Step Equations: mixed.</t>
        </is>
      </c>
      <c r="E434" s="12" t="inlineStr">
        <is>
          <t>814b0108-5ba5-4351-a6d8-f3b43ec5679a</t>
        </is>
      </c>
    </row>
    <row r="435" ht="45" customHeight="1">
      <c r="A435" s="12" t="inlineStr">
        <is>
          <t>Equations and Inequalities</t>
        </is>
      </c>
      <c r="B435" s="12" t="inlineStr">
        <is>
          <t>Solving Linear Equations</t>
        </is>
      </c>
      <c r="C435" s="13" t="inlineStr">
        <is>
          <t>Solving Equations: Two Steps Modelling (×) [MF19.32]</t>
        </is>
      </c>
      <c r="D435" s="12" t="inlineStr">
        <is>
          <t>This nugget has learning material and questions covering the topic of two step equations by modelling using bar models.</t>
        </is>
      </c>
      <c r="E435" s="12" t="inlineStr">
        <is>
          <t>9da30eac-d022-43ba-b1b2-b8a0facbf451</t>
        </is>
      </c>
    </row>
    <row r="436" ht="45" customHeight="1">
      <c r="A436" s="12" t="inlineStr">
        <is>
          <t>Equations and Inequalities</t>
        </is>
      </c>
      <c r="B436" s="12" t="inlineStr">
        <is>
          <t>Solving Linear Equations</t>
        </is>
      </c>
      <c r="C436" s="13" t="inlineStr">
        <is>
          <t>Solving Equations: Two Steps Modelling (÷) [MF19.33]</t>
        </is>
      </c>
      <c r="D436" s="12" t="inlineStr">
        <is>
          <t>This nugget has learning material and questions covering the topic of two step equations by modelling using bar models.</t>
        </is>
      </c>
      <c r="E436" s="12" t="inlineStr">
        <is>
          <t>d928df5e-87a1-4078-9f68-84338a6eb422</t>
        </is>
      </c>
    </row>
    <row r="437" ht="45" customHeight="1">
      <c r="A437" s="12" t="inlineStr">
        <is>
          <t>Equations and Inequalities</t>
        </is>
      </c>
      <c r="B437" s="12" t="inlineStr">
        <is>
          <t>Solving Linear Equations</t>
        </is>
      </c>
      <c r="C437" s="13" t="inlineStr">
        <is>
          <t>Solving Equations: Two Steps (× ÷) [MF19.05]</t>
        </is>
      </c>
      <c r="D437" s="12" t="inlineStr">
        <is>
          <t>This nugget has learning material and questions covering the topic of a Two Step Equation: Multiplication and Division.</t>
        </is>
      </c>
      <c r="E437" s="12" t="inlineStr">
        <is>
          <t>43234728-b634-4f90-99da-b2ae9db681c5</t>
        </is>
      </c>
    </row>
    <row r="438" ht="45" customHeight="1">
      <c r="A438" s="12" t="inlineStr">
        <is>
          <t>Equations and Inequalities</t>
        </is>
      </c>
      <c r="B438" s="12" t="inlineStr">
        <is>
          <t>Solving Linear Equations</t>
        </is>
      </c>
      <c r="C438" s="13" t="inlineStr">
        <is>
          <t>Solving Equations: Two Steps ax + b = c [MF19.06]</t>
        </is>
      </c>
      <c r="D438" s="12" t="inlineStr">
        <is>
          <t>This nugget has learning material and questions covering the topic of a Two Step Equation: Multiplication 1.</t>
        </is>
      </c>
      <c r="E438" s="12" t="inlineStr">
        <is>
          <t>58b29467-b71d-42c4-8355-4d069016fb2c</t>
        </is>
      </c>
    </row>
    <row r="439" ht="45" customHeight="1">
      <c r="A439" s="12" t="inlineStr">
        <is>
          <t>Equations and Inequalities</t>
        </is>
      </c>
      <c r="B439" s="12" t="inlineStr">
        <is>
          <t>Solving Linear Equations</t>
        </is>
      </c>
      <c r="C439" s="13" t="inlineStr">
        <is>
          <t>Solving Equations: Two Steps ax – b = c [MF19.07]</t>
        </is>
      </c>
      <c r="D439" s="12" t="inlineStr">
        <is>
          <t>This nugget has learning material and questions covering the topic of a Two Step Equation: Multiplication 2.</t>
        </is>
      </c>
      <c r="E439" s="12" t="inlineStr">
        <is>
          <t>c55e34cd-68e9-4411-a267-15baf9aea69d</t>
        </is>
      </c>
    </row>
    <row r="440" ht="45" customHeight="1">
      <c r="A440" s="12" t="inlineStr">
        <is>
          <t>Equations and Inequalities</t>
        </is>
      </c>
      <c r="B440" s="12" t="inlineStr">
        <is>
          <t>Solving Linear Equations</t>
        </is>
      </c>
      <c r="C440" s="13" t="inlineStr">
        <is>
          <t>Solving Equations: Two Steps (x/a) ± b = c [MF19.08]</t>
        </is>
      </c>
      <c r="D440" s="12" t="inlineStr">
        <is>
          <t>This nugget has learning material and questions covering the topic of a Two Step Equation: Division 1.</t>
        </is>
      </c>
      <c r="E440" s="12" t="inlineStr">
        <is>
          <t>f346e0e5-f003-47c0-ad30-5881b01513db</t>
        </is>
      </c>
    </row>
    <row r="441" ht="45" customHeight="1">
      <c r="A441" s="12" t="inlineStr">
        <is>
          <t>Equations and Inequalities</t>
        </is>
      </c>
      <c r="B441" s="12" t="inlineStr">
        <is>
          <t>Solving Linear Equations</t>
        </is>
      </c>
      <c r="C441" s="13" t="inlineStr">
        <is>
          <t>Solving Equations: Two Steps (x ± a)/b = c [MF19.09]</t>
        </is>
      </c>
      <c r="D441" s="12" t="inlineStr">
        <is>
          <t>This nugget has learning material and questions covering the topic of a Two Step Equation: Division 2.</t>
        </is>
      </c>
      <c r="E441" s="12" t="inlineStr">
        <is>
          <t>1b41392d-1aee-4ce6-904d-5ee272a50d5c</t>
        </is>
      </c>
    </row>
    <row r="442" ht="45" customHeight="1">
      <c r="A442" s="12" t="inlineStr">
        <is>
          <t>Equations and Inequalities</t>
        </is>
      </c>
      <c r="B442" s="12" t="inlineStr">
        <is>
          <t>Solving Linear Equations</t>
        </is>
      </c>
      <c r="C442" s="13" t="inlineStr">
        <is>
          <t>Solving Equations: Two Steps (Unknown as Denominator) [MF19.10]</t>
        </is>
      </c>
      <c r="D442" s="12" t="inlineStr">
        <is>
          <t>This nugget has learning material and questions covering the topic of a Two Step Equation: Unknown as Denominator.</t>
        </is>
      </c>
      <c r="E442" s="12" t="inlineStr">
        <is>
          <t>7fecb070-e846-44c6-93fd-5bf038991a00</t>
        </is>
      </c>
    </row>
    <row r="443" ht="45" customHeight="1">
      <c r="A443" s="12" t="inlineStr">
        <is>
          <t>Equations and Inequalities</t>
        </is>
      </c>
      <c r="B443" s="12" t="inlineStr">
        <is>
          <t>Solving Linear Equations</t>
        </is>
      </c>
      <c r="C443" s="13" t="inlineStr">
        <is>
          <t>Solving Equations: Two Steps (Negative Unknown) [MF19.11]</t>
        </is>
      </c>
      <c r="D443" s="12" t="inlineStr">
        <is>
          <t>This nugget has learning material and questions covering the topic of a Two Step Equation: Negative Unknown.</t>
        </is>
      </c>
      <c r="E443" s="12" t="inlineStr">
        <is>
          <t>a968029d-8b6b-42c1-add2-80a3af862f8a</t>
        </is>
      </c>
    </row>
    <row r="444" ht="45" customHeight="1">
      <c r="A444" s="12" t="inlineStr">
        <is>
          <t>Equations and Inequalities</t>
        </is>
      </c>
      <c r="B444" s="12" t="inlineStr">
        <is>
          <t>Solving Linear Equations</t>
        </is>
      </c>
      <c r="C444" s="13" t="inlineStr">
        <is>
          <t>Solving Equations: Two Steps (Mixed Exercise) [MF19.12]</t>
        </is>
      </c>
      <c r="D444" s="12" t="inlineStr">
        <is>
          <t>This nugget has learning material and questions covering the topic of Solving Two Step Equations: mixed.</t>
        </is>
      </c>
      <c r="E444" s="12" t="inlineStr">
        <is>
          <t>36b0da2e-31ec-4447-9156-fc5771181bf2</t>
        </is>
      </c>
    </row>
    <row r="445" ht="45" customHeight="1">
      <c r="A445" s="12" t="inlineStr">
        <is>
          <t>Equations and Inequalities</t>
        </is>
      </c>
      <c r="B445" s="12" t="inlineStr">
        <is>
          <t>Solving Linear Equations</t>
        </is>
      </c>
      <c r="C445" s="13" t="inlineStr">
        <is>
          <t>Diagnostic: Forming and Solving Linear Equations [MF00.29]</t>
        </is>
      </c>
      <c r="D445" s="12" t="inlineStr">
        <is>
          <t>This is a short diagnostic with questions on the topic of Solving Linear Equations 2.</t>
        </is>
      </c>
      <c r="E445" s="12" t="inlineStr">
        <is>
          <t>6251f9ac-eee1-45d5-8c6e-ee4429528b84</t>
        </is>
      </c>
    </row>
    <row r="446" ht="45" customHeight="1">
      <c r="A446" s="12" t="inlineStr">
        <is>
          <t>Equations and Inequalities</t>
        </is>
      </c>
      <c r="B446" s="12" t="inlineStr">
        <is>
          <t>Solving Linear Equations</t>
        </is>
      </c>
      <c r="C446" s="13" t="inlineStr">
        <is>
          <t>Solving Equations: Three Steps (Unknown on One Side) [MF19.13]</t>
        </is>
      </c>
      <c r="D446" s="12" t="inlineStr">
        <is>
          <t>This nugget has learning material and questions covering the topic of a Three Step Equation: Unknown on One Side.</t>
        </is>
      </c>
      <c r="E446" s="12" t="inlineStr">
        <is>
          <t>9f8d3606-1735-4f50-9f74-b09121b9b950</t>
        </is>
      </c>
    </row>
    <row r="447" ht="45" customHeight="1">
      <c r="A447" s="12" t="inlineStr">
        <is>
          <t>Equations and Inequalities</t>
        </is>
      </c>
      <c r="B447" s="12" t="inlineStr">
        <is>
          <t>Solving Linear Equations</t>
        </is>
      </c>
      <c r="C447" s="13" t="inlineStr">
        <is>
          <t>Solving Equations: Three Steps (Including Brackets) [MF19.14]</t>
        </is>
      </c>
      <c r="D447" s="12" t="inlineStr">
        <is>
          <t>This nugget has learning material and questions covering the topic of a Three Step Equation: Involving Expanding.</t>
        </is>
      </c>
      <c r="E447" s="12" t="inlineStr">
        <is>
          <t>ee8a550f-11a7-4652-a367-00d3e5641211</t>
        </is>
      </c>
    </row>
    <row r="448" ht="45" customHeight="1">
      <c r="A448" s="12" t="inlineStr">
        <is>
          <t>Equations and Inequalities</t>
        </is>
      </c>
      <c r="B448" s="12" t="inlineStr">
        <is>
          <t>Solving Linear Equations</t>
        </is>
      </c>
      <c r="C448" s="13" t="inlineStr">
        <is>
          <t>Solving Equations: Three Steps (Unknown on Both Sides) [MF19.15]</t>
        </is>
      </c>
      <c r="D448" s="12" t="inlineStr">
        <is>
          <t>This nugget has learning material and questions covering the topic of a Three Step Equation: Unknown on Both Sides.</t>
        </is>
      </c>
      <c r="E448" s="12" t="inlineStr">
        <is>
          <t>5b4f3e80-6229-4ccd-b85c-22f9117a37ba</t>
        </is>
      </c>
    </row>
    <row r="449" ht="45" customHeight="1">
      <c r="A449" s="12" t="inlineStr">
        <is>
          <t>Equations and Inequalities</t>
        </is>
      </c>
      <c r="B449" s="12" t="inlineStr">
        <is>
          <t>Solving Linear Equations</t>
        </is>
      </c>
      <c r="C449" s="13" t="inlineStr">
        <is>
          <t>Solving Equations: Four Steps (Including Expanding) [MF19.16]</t>
        </is>
      </c>
      <c r="D449" s="12" t="inlineStr">
        <is>
          <t>This nugget has learning material and questions covering the topic of a Four Step Equation: Involving Expanding.</t>
        </is>
      </c>
      <c r="E449" s="12" t="inlineStr">
        <is>
          <t>b1956380-b56f-4480-81f2-41f566eed41e</t>
        </is>
      </c>
    </row>
    <row r="450" ht="45" customHeight="1">
      <c r="A450" s="12" t="inlineStr">
        <is>
          <t>Equations and Inequalities</t>
        </is>
      </c>
      <c r="B450" s="12" t="inlineStr">
        <is>
          <t>Solving Linear Equations</t>
        </is>
      </c>
      <c r="C450" s="13" t="inlineStr">
        <is>
          <t>Solving Equations: Four Steps (Including Fractions) [MF19.17]</t>
        </is>
      </c>
      <c r="D450" s="12" t="inlineStr">
        <is>
          <t>This nugget has learning material and questions covering the topic of a Four Step Equation: Involving Fractions.</t>
        </is>
      </c>
      <c r="E450" s="12" t="inlineStr">
        <is>
          <t>f7d0f01e-f675-4796-a51a-915be746961a</t>
        </is>
      </c>
    </row>
    <row r="451" ht="45" customHeight="1">
      <c r="A451" s="12" t="inlineStr">
        <is>
          <t>Equations and Inequalities</t>
        </is>
      </c>
      <c r="B451" s="12" t="inlineStr">
        <is>
          <t>Solving Linear Equations</t>
        </is>
      </c>
      <c r="C451" s="13" t="inlineStr">
        <is>
          <t>Generating Equations from Words [MF19.18]</t>
        </is>
      </c>
      <c r="D451" s="12" t="inlineStr">
        <is>
          <t>This nugget has learning material and questions covering the topic of Generating Equations from Words.</t>
        </is>
      </c>
      <c r="E451" s="12" t="inlineStr">
        <is>
          <t>34b5edcf-0958-43dd-8ae5-07013d17230b</t>
        </is>
      </c>
    </row>
    <row r="452" ht="45" customHeight="1">
      <c r="A452" s="12" t="inlineStr">
        <is>
          <t>Equations and Inequalities</t>
        </is>
      </c>
      <c r="B452" s="12" t="inlineStr">
        <is>
          <t>Solving Linear Equations</t>
        </is>
      </c>
      <c r="C452" s="13" t="inlineStr">
        <is>
          <t>Generating Equations from Diagrams [MF19.19]</t>
        </is>
      </c>
      <c r="D452" s="12" t="inlineStr">
        <is>
          <t>This nugget has learning material and questions covering the topic of Generating Equations from Diagrams.</t>
        </is>
      </c>
      <c r="E452" s="12" t="inlineStr">
        <is>
          <t>5c44e2f1-5822-41af-9e3c-94118cbda0b2</t>
        </is>
      </c>
    </row>
    <row r="453" ht="45" customHeight="1">
      <c r="A453" s="12" t="inlineStr">
        <is>
          <t>Equations and Inequalities</t>
        </is>
      </c>
      <c r="B453" s="12" t="inlineStr">
        <is>
          <t>Simultaneous Linear Equations</t>
        </is>
      </c>
      <c r="C453" s="13" t="inlineStr">
        <is>
          <t>Diagnostic: Simultaneous Linear Equations [MF00.30]</t>
        </is>
      </c>
      <c r="D453" s="12" t="inlineStr">
        <is>
          <t>This is a short diagnostic with questions on the topic of Solving Simultaneous Linear Equations.</t>
        </is>
      </c>
      <c r="E453" s="12" t="inlineStr">
        <is>
          <t>2bcfd309-0986-4864-8bac-ce4a561a59e8</t>
        </is>
      </c>
    </row>
    <row r="454" ht="45" customHeight="1">
      <c r="A454" s="12" t="inlineStr">
        <is>
          <t>Equations and Inequalities</t>
        </is>
      </c>
      <c r="B454" s="12" t="inlineStr">
        <is>
          <t>Simultaneous Linear Equations</t>
        </is>
      </c>
      <c r="C454" s="13" t="inlineStr">
        <is>
          <t>Simultaneous Equations: Introduction [MF19.20]</t>
        </is>
      </c>
      <c r="D454" s="12" t="inlineStr">
        <is>
          <t>This nugget has learning material and questions covering the topic of Simultaneous Equations: Introduction.</t>
        </is>
      </c>
      <c r="E454" s="12" t="inlineStr">
        <is>
          <t>335f898c-de39-49ba-9140-3cd0b6633f22</t>
        </is>
      </c>
    </row>
    <row r="455" ht="45" customHeight="1">
      <c r="A455" s="12" t="inlineStr">
        <is>
          <t>Equations and Inequalities</t>
        </is>
      </c>
      <c r="B455" s="12" t="inlineStr">
        <is>
          <t>Simultaneous Linear Equations</t>
        </is>
      </c>
      <c r="C455" s="13" t="inlineStr">
        <is>
          <t>Simultaneous Equations 1 [MF19.21]</t>
        </is>
      </c>
      <c r="D455" s="12" t="inlineStr">
        <is>
          <t>This nugget has learning material and questions covering the topic of Simultaneous Equations: 1.</t>
        </is>
      </c>
      <c r="E455" s="12" t="inlineStr">
        <is>
          <t>03e68417-0292-42b1-9a3a-0d9c4015d136</t>
        </is>
      </c>
    </row>
    <row r="456" ht="45" customHeight="1">
      <c r="A456" s="12" t="inlineStr">
        <is>
          <t>Equations and Inequalities</t>
        </is>
      </c>
      <c r="B456" s="12" t="inlineStr">
        <is>
          <t>Simultaneous Linear Equations</t>
        </is>
      </c>
      <c r="C456" s="13" t="inlineStr">
        <is>
          <t>Simultaneous Equations 2: Scale One Equation [MF19.22]</t>
        </is>
      </c>
      <c r="D456" s="12" t="inlineStr">
        <is>
          <t>This nugget has learning material and questions covering the topic of Simultaneous Equations: 2.</t>
        </is>
      </c>
      <c r="E456" s="12" t="inlineStr">
        <is>
          <t>045e42bf-94b4-4995-9e08-9814af2df4e8</t>
        </is>
      </c>
    </row>
    <row r="457" ht="45" customHeight="1">
      <c r="A457" s="12" t="inlineStr">
        <is>
          <t>Equations and Inequalities</t>
        </is>
      </c>
      <c r="B457" s="12" t="inlineStr">
        <is>
          <t>Simultaneous Linear Equations</t>
        </is>
      </c>
      <c r="C457" s="13" t="inlineStr">
        <is>
          <t>Simultaneous Equations 3: Scale Both Equations [MF19.23]</t>
        </is>
      </c>
      <c r="D457" s="12" t="inlineStr">
        <is>
          <t>This nugget has learning material and questions covering the topic of Simultaneous Equations: 3.</t>
        </is>
      </c>
      <c r="E457" s="12" t="inlineStr">
        <is>
          <t>b9a6fbab-8713-41fc-a956-ef34251abe75</t>
        </is>
      </c>
    </row>
    <row r="458" ht="45" customHeight="1">
      <c r="A458" s="12" t="inlineStr">
        <is>
          <t>Equations and Inequalities</t>
        </is>
      </c>
      <c r="B458" s="12" t="inlineStr">
        <is>
          <t>Simultaneous Linear Equations</t>
        </is>
      </c>
      <c r="C458" s="13" t="inlineStr">
        <is>
          <t>Simultaneous Equations 4: Rearranging [MF19.24]</t>
        </is>
      </c>
      <c r="D458" s="12" t="inlineStr">
        <is>
          <t>This nugget has learning material and questions covering the topic of Simultaneous Equations: 4 (With Rearranging).</t>
        </is>
      </c>
      <c r="E458" s="12" t="inlineStr">
        <is>
          <t>1c922919-f3bb-48b7-914c-9150955ebe9a</t>
        </is>
      </c>
    </row>
    <row r="459" ht="45" customHeight="1">
      <c r="A459" s="12" t="inlineStr">
        <is>
          <t>Equations and Inequalities</t>
        </is>
      </c>
      <c r="B459" s="12" t="inlineStr">
        <is>
          <t>Simultaneous Linear Equations</t>
        </is>
      </c>
      <c r="C459" s="13" t="inlineStr">
        <is>
          <t>Simultaneous Equations: Substitution [MF19.25]</t>
        </is>
      </c>
      <c r="D459" s="12" t="inlineStr">
        <is>
          <t>This nugget has learning material and questions covering the topic of Simultaneous Equations: By Substitution.</t>
        </is>
      </c>
      <c r="E459" s="12" t="inlineStr">
        <is>
          <t>01dc31cd-bd8d-46f1-9bc0-50cb92ee3a27</t>
        </is>
      </c>
    </row>
    <row r="460" ht="45" customHeight="1">
      <c r="A460" s="12" t="inlineStr">
        <is>
          <t>Equations and Inequalities</t>
        </is>
      </c>
      <c r="B460" s="12" t="inlineStr">
        <is>
          <t>Simultaneous Linear Equations</t>
        </is>
      </c>
      <c r="C460" s="13" t="inlineStr">
        <is>
          <t>Simultaneous Equations: Worded Questions [MF19.26]</t>
        </is>
      </c>
      <c r="D460" s="12" t="inlineStr">
        <is>
          <t>This nugget has learning material and questions covering the topic of Simultaneous Equations: Worded Questions.</t>
        </is>
      </c>
      <c r="E460" s="12" t="inlineStr">
        <is>
          <t>9402315e-b2d2-4d7a-8f97-9061f3e827b1</t>
        </is>
      </c>
    </row>
    <row r="461" ht="45" customHeight="1">
      <c r="A461" s="12" t="inlineStr">
        <is>
          <t>Equations and Inequalities</t>
        </is>
      </c>
      <c r="B461" s="12" t="inlineStr">
        <is>
          <t>Simultaneous Linear Equations</t>
        </is>
      </c>
      <c r="C461" s="13" t="inlineStr">
        <is>
          <t>Forming Simultaneous Equations in Geometry [MF19.34]</t>
        </is>
      </c>
      <c r="D461" s="12" t="inlineStr">
        <is>
          <t>This nugget covers forming simultaneous equations in geometry, using properties of the sides and angles of triangles and quadrilaterals.</t>
        </is>
      </c>
      <c r="E461" s="12" t="inlineStr">
        <is>
          <t>4e83bc93-2d2a-4272-9e75-c5e5ca0ae2b9</t>
        </is>
      </c>
    </row>
    <row r="462" ht="45" customHeight="1">
      <c r="A462" s="12" t="inlineStr">
        <is>
          <t>Equations and Inequalities</t>
        </is>
      </c>
      <c r="B462" s="12" t="inlineStr">
        <is>
          <t>Solving Quadratic Equations</t>
        </is>
      </c>
      <c r="C462" s="13" t="inlineStr">
        <is>
          <t>Diagnostic: Solving Quadratic Equations [MF00.31]</t>
        </is>
      </c>
      <c r="D462" s="12" t="inlineStr">
        <is>
          <t>This is a short diagnostic with questions on the topic of Solving Quadratic Equations 1.</t>
        </is>
      </c>
      <c r="E462" s="12" t="inlineStr">
        <is>
          <t>5e3308e3-bc19-4e2a-9138-b39e5fc5672a</t>
        </is>
      </c>
    </row>
    <row r="463" ht="45" customHeight="1">
      <c r="A463" s="12" t="inlineStr">
        <is>
          <t>Equations and Inequalities</t>
        </is>
      </c>
      <c r="B463" s="12" t="inlineStr">
        <is>
          <t>Solving Quadratic Equations</t>
        </is>
      </c>
      <c r="C463" s="13" t="inlineStr">
        <is>
          <t>Solving Quadratics 1: x² + b = 0 [MF20.01]</t>
        </is>
      </c>
      <c r="D463" s="12" t="inlineStr">
        <is>
          <t>This nugget has learning material and questions covering the topic of solving quadratics of the form: x^2 + b = 0.</t>
        </is>
      </c>
      <c r="E463" s="12" t="inlineStr">
        <is>
          <t>e809b747-30ea-4580-9c2d-30d18ef09f71</t>
        </is>
      </c>
    </row>
    <row r="464" ht="45" customHeight="1">
      <c r="A464" s="12" t="inlineStr">
        <is>
          <t>Equations and Inequalities</t>
        </is>
      </c>
      <c r="B464" s="12" t="inlineStr">
        <is>
          <t>Solving Quadratic Equations</t>
        </is>
      </c>
      <c r="C464" s="13" t="inlineStr">
        <is>
          <t>Solving Quadratics 2: ax² + bx = 0 [MF20.02]</t>
        </is>
      </c>
      <c r="D464" s="12" t="inlineStr">
        <is>
          <t>This nugget has learning material and questions covering the topic of solving quadratics of the form: ax^2 + bx = 0.</t>
        </is>
      </c>
      <c r="E464" s="12" t="inlineStr">
        <is>
          <t>e36efd6a-a150-4206-af32-28ae984b4825</t>
        </is>
      </c>
    </row>
    <row r="465" ht="45" customHeight="1">
      <c r="A465" s="12" t="inlineStr">
        <is>
          <t>Equations and Inequalities</t>
        </is>
      </c>
      <c r="B465" s="12" t="inlineStr">
        <is>
          <t>Solving Quadratic Equations</t>
        </is>
      </c>
      <c r="C465" s="13" t="inlineStr">
        <is>
          <t>Solving Quadratics 3: x² + bx + c = 0 [MF20.03]</t>
        </is>
      </c>
      <c r="D465" s="12" t="inlineStr">
        <is>
          <t>This nugget has learning material and questions covering the topic of solving quadratics of the form: x^2 + bx + c = 0 (1).</t>
        </is>
      </c>
      <c r="E465" s="12" t="inlineStr">
        <is>
          <t>9b4f826d-c60c-425e-9a00-9fd3b3e7cb42</t>
        </is>
      </c>
    </row>
    <row r="466" ht="45" customHeight="1">
      <c r="A466" s="12" t="inlineStr">
        <is>
          <t>Equations and Inequalities</t>
        </is>
      </c>
      <c r="B466" s="12" t="inlineStr">
        <is>
          <t>Solving Quadratic Equations</t>
        </is>
      </c>
      <c r="C466" s="13" t="inlineStr">
        <is>
          <t>Solving Quadratics 4: x² + bx + c = 0 (incl. Rearranging) [MF20.04]</t>
        </is>
      </c>
      <c r="D466" s="12" t="inlineStr">
        <is>
          <t>This nugget has learning material and questions covering the topic of solving quadratics of the form: x^2 + bx + c = 0 (2).</t>
        </is>
      </c>
      <c r="E466" s="12" t="inlineStr">
        <is>
          <t>e6550b79-8360-4d34-88c7-1af0de4311f6</t>
        </is>
      </c>
    </row>
    <row r="467" ht="45" customHeight="1">
      <c r="A467" s="12" t="inlineStr">
        <is>
          <t>Equations and Inequalities</t>
        </is>
      </c>
      <c r="B467" s="12" t="inlineStr">
        <is>
          <t>Solving Quadratic Equations</t>
        </is>
      </c>
      <c r="C467" s="13" t="inlineStr">
        <is>
          <t>Diagnostic: Solving Quadratic Equations (a&gt;1) [MH00.15]</t>
        </is>
      </c>
      <c r="D467" s="12" t="inlineStr">
        <is>
          <t>This is a short diagnostic with questions on the topic of Solving Quadratic Equations 2.</t>
        </is>
      </c>
      <c r="E467" s="12" t="inlineStr">
        <is>
          <t>dff75612-a7c5-43a9-9e19-fb9e9bb75a47</t>
        </is>
      </c>
    </row>
    <row r="468" ht="45" customHeight="1">
      <c r="A468" s="12" t="inlineStr">
        <is>
          <t>Equations and Inequalities</t>
        </is>
      </c>
      <c r="B468" s="12" t="inlineStr">
        <is>
          <t>Solving Quadratic Equations</t>
        </is>
      </c>
      <c r="C468" s="13" t="inlineStr">
        <is>
          <t>Forming Quadratic Equations in Geometry [MH20.15]</t>
        </is>
      </c>
      <c r="D468" s="12" t="inlineStr">
        <is>
          <t>This nugget covers the skills needed to form quadratic expressions and equations for a geometric problems involving area.</t>
        </is>
      </c>
      <c r="E468" s="12" t="inlineStr">
        <is>
          <t>261f3a66-cefe-4d11-914c-118262945d39</t>
        </is>
      </c>
    </row>
    <row r="469" ht="45" customHeight="1">
      <c r="A469" s="12" t="inlineStr">
        <is>
          <t>Equations and Inequalities</t>
        </is>
      </c>
      <c r="B469" s="12" t="inlineStr">
        <is>
          <t>Solving Quadratic Equations</t>
        </is>
      </c>
      <c r="C469" s="13" t="inlineStr">
        <is>
          <t>Solving Quadratics 5: ax² + bx + c = 0 (a is Prime) [MH20.11]</t>
        </is>
      </c>
      <c r="D469" s="12" t="inlineStr">
        <is>
          <t>This nugget has learning material and questions covering the topic of solving quadratics of the form: ax^2 + bx + c (1).</t>
        </is>
      </c>
      <c r="E469" s="12" t="inlineStr">
        <is>
          <t>6988cc42-468a-4dba-84ee-23d31bf21176</t>
        </is>
      </c>
    </row>
    <row r="470" ht="45" customHeight="1">
      <c r="A470" s="12" t="inlineStr">
        <is>
          <t>Equations and Inequalities</t>
        </is>
      </c>
      <c r="B470" s="12" t="inlineStr">
        <is>
          <t>Solving Quadratic Equations</t>
        </is>
      </c>
      <c r="C470" s="13" t="inlineStr">
        <is>
          <t>Solving Quadratics 6: ax² + bx + c = 0 (a is Not Prime) [MH20.12]</t>
        </is>
      </c>
      <c r="D470" s="12" t="inlineStr">
        <is>
          <t>This nugget has learning material and questions covering the topic of solving quadratics of the form: ax^2 + bx + c (2).</t>
        </is>
      </c>
      <c r="E470" s="12" t="inlineStr">
        <is>
          <t>57d20744-79d4-4952-8f00-4e808bf3f178</t>
        </is>
      </c>
    </row>
    <row r="471" ht="45" customHeight="1">
      <c r="A471" s="12" t="inlineStr">
        <is>
          <t>Equations and Inequalities</t>
        </is>
      </c>
      <c r="B471" s="12" t="inlineStr">
        <is>
          <t>Solving Quadratic Equations</t>
        </is>
      </c>
      <c r="C471" s="13" t="inlineStr">
        <is>
          <t>Solving Quadratics 7: Challenge [MH20.13]</t>
        </is>
      </c>
      <c r="D471" s="12" t="inlineStr">
        <is>
          <t>This nugget has learning material and questions covering the topic of solving quadratics of the form: ax^2 + bx + c (3).</t>
        </is>
      </c>
      <c r="E471" s="12" t="inlineStr">
        <is>
          <t>cd7a4775-af37-41ca-b8db-13a6859aae46</t>
        </is>
      </c>
    </row>
    <row r="472" ht="45" customHeight="1">
      <c r="A472" s="12" t="inlineStr">
        <is>
          <t>Equations and Inequalities</t>
        </is>
      </c>
      <c r="B472" s="12" t="inlineStr">
        <is>
          <t>Solving Quadratic Equations</t>
        </is>
      </c>
      <c r="C472" s="13" t="inlineStr">
        <is>
          <t>Quadratic Simultaneous Equations [MH20.14]</t>
        </is>
      </c>
      <c r="D472" s="12" t="inlineStr">
        <is>
          <t>This nugget has learning material and questions covering the topic of Quadratic Simultaneous Equations 1.</t>
        </is>
      </c>
      <c r="E472" s="12" t="inlineStr">
        <is>
          <t>1954404e-4a0d-4fa0-9896-5ca1df8686ff</t>
        </is>
      </c>
    </row>
    <row r="473" ht="45" customHeight="1">
      <c r="A473" s="12" t="inlineStr">
        <is>
          <t>Equations and Inequalities</t>
        </is>
      </c>
      <c r="B473" s="12" t="inlineStr">
        <is>
          <t>The Quadratic Formula</t>
        </is>
      </c>
      <c r="C473" s="13" t="inlineStr">
        <is>
          <t>Diagnostic: The Quadratic Formula [MH00.14]</t>
        </is>
      </c>
      <c r="D473" s="12" t="inlineStr">
        <is>
          <t>This is a short diagnostic with questions on the topic of The Quadratic Formula.</t>
        </is>
      </c>
      <c r="E473" s="12" t="inlineStr">
        <is>
          <t>9e50487a-4523-49c3-9e05-52a87ebaac70</t>
        </is>
      </c>
    </row>
    <row r="474" ht="45" customHeight="1">
      <c r="A474" s="12" t="inlineStr">
        <is>
          <t>Equations and Inequalities</t>
        </is>
      </c>
      <c r="B474" s="12" t="inlineStr">
        <is>
          <t>The Quadratic Formula</t>
        </is>
      </c>
      <c r="C474" s="13" t="inlineStr">
        <is>
          <t>The Discriminant [MH20.05]</t>
        </is>
      </c>
      <c r="D474" s="12" t="inlineStr">
        <is>
          <t>This nugget has learning material and questions covering the topic of The Discriminant .</t>
        </is>
      </c>
      <c r="E474" s="12" t="inlineStr">
        <is>
          <t>685fbd2b-38d5-4ee2-aa72-3f20556ff64e</t>
        </is>
      </c>
    </row>
    <row r="475" ht="45" customHeight="1">
      <c r="A475" s="12" t="inlineStr">
        <is>
          <t>Equations and Inequalities</t>
        </is>
      </c>
      <c r="B475" s="12" t="inlineStr">
        <is>
          <t>The Quadratic Formula</t>
        </is>
      </c>
      <c r="C475" s="13" t="inlineStr">
        <is>
          <t>Quadratic Formula 1: Identify A, B and C [MH20.06]</t>
        </is>
      </c>
      <c r="D475" s="12" t="inlineStr">
        <is>
          <t>This nugget has learning material and questions covering the topic of Quadratic Formula 1.</t>
        </is>
      </c>
      <c r="E475" s="12" t="inlineStr">
        <is>
          <t>4bf4b1c4-4886-4e06-b137-d6995d4fa3fe</t>
        </is>
      </c>
    </row>
    <row r="476" ht="45" customHeight="1">
      <c r="A476" s="12" t="inlineStr">
        <is>
          <t>Equations and Inequalities</t>
        </is>
      </c>
      <c r="B476" s="12" t="inlineStr">
        <is>
          <t>The Quadratic Formula</t>
        </is>
      </c>
      <c r="C476" s="13" t="inlineStr">
        <is>
          <t>Quadratic Formula 2: Applying the Formula [MH20.07]</t>
        </is>
      </c>
      <c r="D476" s="12" t="inlineStr">
        <is>
          <t>This nugget has learning material and questions covering the topic of Quadratic Formula 2.</t>
        </is>
      </c>
      <c r="E476" s="12" t="inlineStr">
        <is>
          <t>19405f7c-d26d-4033-a579-38e441789a51</t>
        </is>
      </c>
    </row>
    <row r="477" ht="45" customHeight="1">
      <c r="A477" s="12" t="inlineStr">
        <is>
          <t>Equations and Inequalities</t>
        </is>
      </c>
      <c r="B477" s="12" t="inlineStr">
        <is>
          <t>The Quadratic Formula</t>
        </is>
      </c>
      <c r="C477" s="13" t="inlineStr">
        <is>
          <t>Quadratic Formula 3: Applying the Formula [MH20.08]</t>
        </is>
      </c>
      <c r="D477" s="12" t="inlineStr">
        <is>
          <t>This nugget has learning material and questions covering the topic of Quadratic Formula 2.</t>
        </is>
      </c>
      <c r="E477" s="12" t="inlineStr">
        <is>
          <t>2bbfcc19-7fd0-49f8-9b41-fa456510af52</t>
        </is>
      </c>
    </row>
    <row r="478" ht="45" customHeight="1">
      <c r="A478" s="12" t="inlineStr">
        <is>
          <t>Equations and Inequalities</t>
        </is>
      </c>
      <c r="B478" s="12" t="inlineStr">
        <is>
          <t>The Quadratic Formula</t>
        </is>
      </c>
      <c r="C478" s="13" t="inlineStr">
        <is>
          <t>Quadratic Formula 4: Give Answer in Form (p ± √q)/r [MH20.09]</t>
        </is>
      </c>
      <c r="D478" s="12" t="inlineStr">
        <is>
          <t>This nugget has learning material and questions covering the topic of Quadratic Formula 3.</t>
        </is>
      </c>
      <c r="E478" s="12" t="inlineStr">
        <is>
          <t>91cac707-66dd-404b-b103-3d8b0615873c</t>
        </is>
      </c>
    </row>
    <row r="479" ht="45" customHeight="1">
      <c r="A479" s="12" t="inlineStr">
        <is>
          <t>Equations and Inequalities</t>
        </is>
      </c>
      <c r="B479" s="12" t="inlineStr">
        <is>
          <t>The Quadratic Formula</t>
        </is>
      </c>
      <c r="C479" s="13" t="inlineStr">
        <is>
          <t>Quadratic Formula 5: In Context [MH20.10]</t>
        </is>
      </c>
      <c r="D479" s="12" t="inlineStr">
        <is>
          <t>This nugget has learning material and questions covering the topic of Quadratic Formula 4.</t>
        </is>
      </c>
      <c r="E479" s="12" t="inlineStr">
        <is>
          <t>2e727f30-09d6-4890-a27a-6ff8e6819c70</t>
        </is>
      </c>
    </row>
    <row r="480" ht="45" customHeight="1">
      <c r="A480" s="12" t="inlineStr">
        <is>
          <t>Equations and Inequalities</t>
        </is>
      </c>
      <c r="B480" s="12" t="inlineStr">
        <is>
          <t>Completing the Square</t>
        </is>
      </c>
      <c r="C480" s="13" t="inlineStr">
        <is>
          <t>Diagnostic: Completing the Square [MH00.16]</t>
        </is>
      </c>
      <c r="D480" s="12" t="inlineStr">
        <is>
          <t>This is a short diagnostic with questions on the topic of Completing the Square.</t>
        </is>
      </c>
      <c r="E480" s="12" t="inlineStr">
        <is>
          <t>3d2e4795-4b56-4a6f-8551-20c4be73e0cd</t>
        </is>
      </c>
    </row>
    <row r="481" ht="45" customHeight="1">
      <c r="A481" s="12" t="inlineStr">
        <is>
          <t>Equations and Inequalities</t>
        </is>
      </c>
      <c r="B481" s="12" t="inlineStr">
        <is>
          <t>Completing the Square</t>
        </is>
      </c>
      <c r="C481" s="13" t="inlineStr">
        <is>
          <t>Completing the Square 1: (x + q)² + r [MH53.01]</t>
        </is>
      </c>
      <c r="D481" s="12" t="inlineStr">
        <is>
          <t>This nugget has learning material and questions covering the topic of Completing the Square 1.</t>
        </is>
      </c>
      <c r="E481" s="12" t="inlineStr">
        <is>
          <t>3545cfb9-6fca-42bd-aa1f-0e5ddc816c3d</t>
        </is>
      </c>
    </row>
    <row r="482" ht="45" customHeight="1">
      <c r="A482" s="12" t="inlineStr">
        <is>
          <t>Equations and Inequalities</t>
        </is>
      </c>
      <c r="B482" s="12" t="inlineStr">
        <is>
          <t>Completing the Square</t>
        </is>
      </c>
      <c r="C482" s="13" t="inlineStr">
        <is>
          <t>Completing the Square 2: (x + q/2)² + r [MH53.02]</t>
        </is>
      </c>
      <c r="D482" s="12" t="inlineStr">
        <is>
          <t>This nugget has learning material and questions covering the topic of Completing the Square 2.</t>
        </is>
      </c>
      <c r="E482" s="12" t="inlineStr">
        <is>
          <t>80669f64-d968-4323-bd37-fcc9646f9d3d</t>
        </is>
      </c>
    </row>
    <row r="483" ht="45" customHeight="1">
      <c r="A483" s="12" t="inlineStr">
        <is>
          <t>Equations and Inequalities</t>
        </is>
      </c>
      <c r="B483" s="12" t="inlineStr">
        <is>
          <t>Completing the Square</t>
        </is>
      </c>
      <c r="C483" s="13" t="inlineStr">
        <is>
          <t>Completing the Square 3: p(x + q)² + r [MH53.03]</t>
        </is>
      </c>
      <c r="D483" s="12" t="inlineStr">
        <is>
          <t>This nugget has learning material and questions covering the topic of Completing the Square 3.</t>
        </is>
      </c>
      <c r="E483" s="12" t="inlineStr">
        <is>
          <t>6e1b396b-4321-43a6-9c82-b4ffc642f3b0</t>
        </is>
      </c>
    </row>
    <row r="484" ht="45" customHeight="1">
      <c r="A484" s="12" t="inlineStr">
        <is>
          <t>Equations and Inequalities</t>
        </is>
      </c>
      <c r="B484" s="12" t="inlineStr">
        <is>
          <t>Completing the Square</t>
        </is>
      </c>
      <c r="C484" s="13" t="inlineStr">
        <is>
          <t>Completing the Square 4: –p(x + q/2)² + r [MH53.04]</t>
        </is>
      </c>
      <c r="D484" s="12" t="inlineStr">
        <is>
          <t>This nugget has learning material and questions covering the topic of Completing the Square 4.</t>
        </is>
      </c>
      <c r="E484" s="12" t="inlineStr">
        <is>
          <t>5dae9623-25f4-4412-9c6a-2e47f1e18eae</t>
        </is>
      </c>
    </row>
    <row r="485" ht="45" customHeight="1">
      <c r="A485" s="12" t="inlineStr">
        <is>
          <t>Equations and Inequalities</t>
        </is>
      </c>
      <c r="B485" s="12" t="inlineStr">
        <is>
          <t>Completing the Square</t>
        </is>
      </c>
      <c r="C485" s="13" t="inlineStr">
        <is>
          <t>Completing the Square to Solve Equations 1: x² + bx + c [MH53.05]</t>
        </is>
      </c>
      <c r="D485" s="12" t="inlineStr">
        <is>
          <t>This nugget has learning material and questions covering the topic of Completing the Square: Solving 1.</t>
        </is>
      </c>
      <c r="E485" s="12" t="inlineStr">
        <is>
          <t>ae907bd8-91d5-4672-9cd6-fe31759fadb3</t>
        </is>
      </c>
    </row>
    <row r="486" ht="45" customHeight="1">
      <c r="A486" s="12" t="inlineStr">
        <is>
          <t>Equations and Inequalities</t>
        </is>
      </c>
      <c r="B486" s="12" t="inlineStr">
        <is>
          <t>Completing the Square</t>
        </is>
      </c>
      <c r="C486" s="13" t="inlineStr">
        <is>
          <t>Completing the Square to Solve Equations 2: x² + bx + c (Including Fractions) [MH53.06]</t>
        </is>
      </c>
      <c r="D486" s="12" t="inlineStr">
        <is>
          <t>This nugget has learning material and questions covering the topic of Completing the Square: Solving 3.</t>
        </is>
      </c>
      <c r="E486" s="12" t="inlineStr">
        <is>
          <t>3e6e3307-56e5-4f28-a1dc-c9c3a04e7242</t>
        </is>
      </c>
    </row>
    <row r="487" ht="45" customHeight="1">
      <c r="A487" s="12" t="inlineStr">
        <is>
          <t>Equations and Inequalities</t>
        </is>
      </c>
      <c r="B487" s="12" t="inlineStr">
        <is>
          <t>Completing the Square</t>
        </is>
      </c>
      <c r="C487" s="13" t="inlineStr">
        <is>
          <t>Completing the Square to Solve Equations 3: ax² + bx + c [MH53.07]</t>
        </is>
      </c>
      <c r="D487" s="12" t="inlineStr">
        <is>
          <t>This nugget has learning material and questions covering the topic of Completing the Square: Solving 2.</t>
        </is>
      </c>
      <c r="E487" s="12" t="inlineStr">
        <is>
          <t>63cf7bda-8f03-4d50-acd6-af6b5332d297</t>
        </is>
      </c>
    </row>
    <row r="488" ht="45" customHeight="1">
      <c r="A488" s="12" t="inlineStr">
        <is>
          <t>Equations and Inequalities</t>
        </is>
      </c>
      <c r="B488" s="12" t="inlineStr">
        <is>
          <t>Completing the Square</t>
        </is>
      </c>
      <c r="C488" s="13" t="inlineStr">
        <is>
          <t>Completing the Square to Solve Equations 4: Mixed Exercise [MH53.08]</t>
        </is>
      </c>
      <c r="D488" s="12" t="inlineStr">
        <is>
          <t>This nugget has learning material and questions covering the topic of Completing the Square: Solving 4.</t>
        </is>
      </c>
      <c r="E488" s="12" t="inlineStr">
        <is>
          <t>614f9f9a-1e62-4a18-b40f-01857c0504fb</t>
        </is>
      </c>
    </row>
    <row r="489" ht="45" customHeight="1">
      <c r="A489" s="12" t="inlineStr">
        <is>
          <t>Equations and Inequalities</t>
        </is>
      </c>
      <c r="B489" s="12" t="inlineStr">
        <is>
          <t>Completing the Square</t>
        </is>
      </c>
      <c r="C489" s="13" t="inlineStr">
        <is>
          <t>Completing the Square: Turning Points [MH53.09]</t>
        </is>
      </c>
      <c r="D489" s="12" t="inlineStr">
        <is>
          <t>This nugget has learning material and questions covering the topic of Completing the Square: Turning Points.</t>
        </is>
      </c>
      <c r="E489" s="12" t="inlineStr">
        <is>
          <t>77385f9c-681b-4267-b62e-d99c9adb7e1e</t>
        </is>
      </c>
    </row>
    <row r="490" ht="45" customHeight="1">
      <c r="A490" s="12" t="inlineStr">
        <is>
          <t>Equations and Inequalities</t>
        </is>
      </c>
      <c r="B490" s="12" t="inlineStr">
        <is>
          <t>Completing the Square</t>
        </is>
      </c>
      <c r="C490" s="13" t="inlineStr">
        <is>
          <t>Quadratic Graphs: Turning Point from Completing Square 1: y = (x + q)² + r Given [MH24.13]</t>
        </is>
      </c>
      <c r="D490" s="12" t="inlineStr">
        <is>
          <t>This nugget has learning material and questions covering the topic of Quadratic Graphs: Turning Point from Completing Square 1.</t>
        </is>
      </c>
      <c r="E490" s="12" t="inlineStr">
        <is>
          <t>3bf97c14-8a1e-4540-b697-2f325d946dc6</t>
        </is>
      </c>
    </row>
    <row r="491" ht="45" customHeight="1">
      <c r="A491" s="12" t="inlineStr">
        <is>
          <t>Equations and Inequalities</t>
        </is>
      </c>
      <c r="B491" s="12" t="inlineStr">
        <is>
          <t>Completing the Square</t>
        </is>
      </c>
      <c r="C491" s="13" t="inlineStr">
        <is>
          <t>Quadratic Graphs: Turning Point from Completing Square 2: y = (x + q)² + r Not Given [MH24.14]</t>
        </is>
      </c>
      <c r="D491" s="12" t="inlineStr">
        <is>
          <t>This nugget has learning material and questions covering the topic of Quadratic Graphs: Turning Point from Completing Square 2.</t>
        </is>
      </c>
      <c r="E491" s="12" t="inlineStr">
        <is>
          <t>5e084468-c139-42bd-af91-4b09a6608f8e</t>
        </is>
      </c>
    </row>
    <row r="492" ht="45" customHeight="1">
      <c r="A492" s="12" t="inlineStr">
        <is>
          <t>Equations and Inequalities</t>
        </is>
      </c>
      <c r="B492" s="12" t="inlineStr">
        <is>
          <t>Completing the Square</t>
        </is>
      </c>
      <c r="C492" s="13" t="inlineStr">
        <is>
          <t>Quadratic Graphs: Turning Point from Completing Square 3: y = ±p(x + q)² + r Not Given [MH24.15]</t>
        </is>
      </c>
      <c r="D492" s="12" t="inlineStr">
        <is>
          <t>This nugget has learning material and questions covering the topic of Quadratic Graphs: Turning Point from Completing Square 3.</t>
        </is>
      </c>
      <c r="E492" s="12" t="inlineStr">
        <is>
          <t>95bf5fe4-c600-493a-bea2-bb07a99c16d4</t>
        </is>
      </c>
    </row>
    <row r="493" ht="45" customHeight="1">
      <c r="A493" s="12" t="inlineStr">
        <is>
          <t>Equations and Inequalities</t>
        </is>
      </c>
      <c r="B493" s="12" t="inlineStr">
        <is>
          <t>Inequalities</t>
        </is>
      </c>
      <c r="C493" s="13" t="inlineStr">
        <is>
          <t>Diagnostic: Inequalities [MF00.34]</t>
        </is>
      </c>
      <c r="D493" s="12" t="inlineStr">
        <is>
          <t>This is a short diagnostic with questions on the topic of Inequalities.</t>
        </is>
      </c>
      <c r="E493" s="12" t="inlineStr">
        <is>
          <t>37e052ec-2fe1-4372-8b12-236d21552a54</t>
        </is>
      </c>
    </row>
    <row r="494" ht="45" customHeight="1">
      <c r="A494" s="12" t="inlineStr">
        <is>
          <t>Equations and Inequalities</t>
        </is>
      </c>
      <c r="B494" s="12" t="inlineStr">
        <is>
          <t>Inequalities</t>
        </is>
      </c>
      <c r="C494" s="13" t="inlineStr">
        <is>
          <t>Representing Inequalities on a Number Line [MF25.01]</t>
        </is>
      </c>
      <c r="D494" s="12" t="inlineStr">
        <is>
          <t>This nugget has learning material and questions covering the topic of Representing Inequalities on a Number Line.</t>
        </is>
      </c>
      <c r="E494" s="12" t="inlineStr">
        <is>
          <t>256a60bf-d26e-444b-a4c5-1b7d61c9fff8</t>
        </is>
      </c>
    </row>
    <row r="495" ht="45" customHeight="1">
      <c r="A495" s="12" t="inlineStr">
        <is>
          <t>Equations and Inequalities</t>
        </is>
      </c>
      <c r="B495" s="12" t="inlineStr">
        <is>
          <t>Inequalities</t>
        </is>
      </c>
      <c r="C495" s="13" t="inlineStr">
        <is>
          <t>Representing Two Sided Inequalities on a Number Line [MF25.02]</t>
        </is>
      </c>
      <c r="D495" s="12" t="inlineStr">
        <is>
          <t>This nugget has learning material and questions covering the topic of Representing Two Sided Inequalities on a Number Line.</t>
        </is>
      </c>
      <c r="E495" s="12" t="inlineStr">
        <is>
          <t>bdcd69ca-ae95-463e-9aef-ab58d954c395</t>
        </is>
      </c>
    </row>
    <row r="496" ht="45" customHeight="1">
      <c r="A496" s="12" t="inlineStr">
        <is>
          <t>Equations and Inequalities</t>
        </is>
      </c>
      <c r="B496" s="12" t="inlineStr">
        <is>
          <t>Inequalities</t>
        </is>
      </c>
      <c r="C496" s="13" t="inlineStr">
        <is>
          <t>Interpreting Inequalities from a Number Line [MF25.03]</t>
        </is>
      </c>
      <c r="D496" s="12" t="inlineStr">
        <is>
          <t>This nugget has learning material and questions covering the topic of Interpreting Inequalities from a Number Line.</t>
        </is>
      </c>
      <c r="E496" s="12" t="inlineStr">
        <is>
          <t>fd683682-e330-4354-a761-c1bdb67e2316</t>
        </is>
      </c>
    </row>
    <row r="497" ht="45" customHeight="1">
      <c r="A497" s="12" t="inlineStr">
        <is>
          <t>Equations and Inequalities</t>
        </is>
      </c>
      <c r="B497" s="12" t="inlineStr">
        <is>
          <t>Inequalities</t>
        </is>
      </c>
      <c r="C497" s="13" t="inlineStr">
        <is>
          <t>Interpreting Two Sided Inequalities from a Number Line [MF25.04]</t>
        </is>
      </c>
      <c r="D497" s="12" t="inlineStr">
        <is>
          <t>This nugget contains learning material and questions on finding a two sided inequality from the representation on a number line.</t>
        </is>
      </c>
      <c r="E497" s="12" t="inlineStr">
        <is>
          <t>ac1191c2-67fb-4c6b-b992-de95c8343b19</t>
        </is>
      </c>
    </row>
    <row r="498" ht="45" customHeight="1">
      <c r="A498" s="12" t="inlineStr">
        <is>
          <t>Equations and Inequalities</t>
        </is>
      </c>
      <c r="B498" s="12" t="inlineStr">
        <is>
          <t>Inequalities</t>
        </is>
      </c>
      <c r="C498" s="13" t="inlineStr">
        <is>
          <t>Finding Integer Solutions to Inequalities [MF25.05]</t>
        </is>
      </c>
      <c r="D498" s="12" t="inlineStr">
        <is>
          <t>This nugget has learning material and questions covering the topic of Finding Integer Solutions to Inequalities.</t>
        </is>
      </c>
      <c r="E498" s="12" t="inlineStr">
        <is>
          <t>99ebe452-5896-465e-9abb-029fb85bf4e0</t>
        </is>
      </c>
    </row>
    <row r="499" ht="45" customHeight="1">
      <c r="A499" s="12" t="inlineStr">
        <is>
          <t>Equations and Inequalities</t>
        </is>
      </c>
      <c r="B499" s="12" t="inlineStr">
        <is>
          <t>Inequalities</t>
        </is>
      </c>
      <c r="C499" s="13" t="inlineStr">
        <is>
          <t>Forming Inequalities [MF25.24]</t>
        </is>
      </c>
      <c r="D499" s="12" t="inlineStr">
        <is>
          <t xml:space="preserve">This nugget contains material on how to set up an inequality, or set of inequalities from information given in words. </t>
        </is>
      </c>
      <c r="E499" s="12" t="inlineStr">
        <is>
          <t>1c2a006b-19fb-4182-bada-2ac6e1a47ed1</t>
        </is>
      </c>
    </row>
    <row r="500" ht="45" customHeight="1">
      <c r="A500" s="12" t="inlineStr">
        <is>
          <t>Equations and Inequalities</t>
        </is>
      </c>
      <c r="B500" s="12" t="inlineStr">
        <is>
          <t>Inequalities</t>
        </is>
      </c>
      <c r="C500" s="13" t="inlineStr">
        <is>
          <t>Diagnostic: Solving Linear Inequalities [MF00.35]</t>
        </is>
      </c>
      <c r="D500" s="12" t="inlineStr">
        <is>
          <t>This is a short diagnostic with questions on the topic of Solving Inequalities 1.</t>
        </is>
      </c>
      <c r="E500" s="12" t="inlineStr">
        <is>
          <t>a93919db-836f-4605-ae07-dee8c2f5d6a1</t>
        </is>
      </c>
    </row>
    <row r="501" ht="45" customHeight="1">
      <c r="A501" s="12" t="inlineStr">
        <is>
          <t>Equations and Inequalities</t>
        </is>
      </c>
      <c r="B501" s="12" t="inlineStr">
        <is>
          <t>Inequalities</t>
        </is>
      </c>
      <c r="C501" s="13" t="inlineStr">
        <is>
          <t>Solving Inequalities: One Step [MF25.06]</t>
        </is>
      </c>
      <c r="D501" s="12" t="inlineStr">
        <is>
          <t>This nugget has learning material and questions covering the topic of Solving Inequalities: One Step.</t>
        </is>
      </c>
      <c r="E501" s="12" t="inlineStr">
        <is>
          <t>3e702e6b-7173-4f7b-a6ca-b1d3a8776226</t>
        </is>
      </c>
    </row>
    <row r="502" ht="45" customHeight="1">
      <c r="A502" s="12" t="inlineStr">
        <is>
          <t>Equations and Inequalities</t>
        </is>
      </c>
      <c r="B502" s="12" t="inlineStr">
        <is>
          <t>Inequalities</t>
        </is>
      </c>
      <c r="C502" s="13" t="inlineStr">
        <is>
          <t>Solving Inequalities: Negative Variable [MF25.07]</t>
        </is>
      </c>
      <c r="D502" s="12" t="inlineStr">
        <is>
          <t>This nugget has learning material and questions covering the topic of Solving Inequalities: Negative Variable.</t>
        </is>
      </c>
      <c r="E502" s="12" t="inlineStr">
        <is>
          <t>a85eabd3-d748-4844-83de-b390dd206ca0</t>
        </is>
      </c>
    </row>
    <row r="503" ht="45" customHeight="1">
      <c r="A503" s="12" t="inlineStr">
        <is>
          <t>Equations and Inequalities</t>
        </is>
      </c>
      <c r="B503" s="12" t="inlineStr">
        <is>
          <t>Inequalities</t>
        </is>
      </c>
      <c r="C503" s="13" t="inlineStr">
        <is>
          <t>Solving Inequalities: Two Step [MF25.08]</t>
        </is>
      </c>
      <c r="D503" s="12" t="inlineStr">
        <is>
          <t>This nugget has learning material and questions covering the topic of Solving Inequalities: Two Step.</t>
        </is>
      </c>
      <c r="E503" s="12" t="inlineStr">
        <is>
          <t>939b9a09-b2e0-4489-8d21-74b97eb49acc</t>
        </is>
      </c>
    </row>
    <row r="504" ht="45" customHeight="1">
      <c r="A504" s="12" t="inlineStr">
        <is>
          <t>Equations and Inequalities</t>
        </is>
      </c>
      <c r="B504" s="12" t="inlineStr">
        <is>
          <t>Inequalities</t>
        </is>
      </c>
      <c r="C504" s="13" t="inlineStr">
        <is>
          <t>Solving Inequalities: One Step and Two Sided [MF25.09]</t>
        </is>
      </c>
      <c r="D504" s="12" t="inlineStr">
        <is>
          <t>This nugget has learning material and questions covering the topic of Solving Inequalities: One Step and Two Sided.</t>
        </is>
      </c>
      <c r="E504" s="12" t="inlineStr">
        <is>
          <t>41645bce-d67f-4d76-90eb-74c11ac68c5d</t>
        </is>
      </c>
    </row>
    <row r="505" ht="45" customHeight="1">
      <c r="A505" s="12" t="inlineStr">
        <is>
          <t>Equations and Inequalities</t>
        </is>
      </c>
      <c r="B505" s="12" t="inlineStr">
        <is>
          <t>Inequalities</t>
        </is>
      </c>
      <c r="C505" s="13" t="inlineStr">
        <is>
          <t>Solving Inequalities: Multi Step and Two Sided [MF25.10]</t>
        </is>
      </c>
      <c r="D505" s="12" t="inlineStr">
        <is>
          <t>This nugget has learning material and questions covering the topic of Solving Inequalities: Multi Step and Two Sided.</t>
        </is>
      </c>
      <c r="E505" s="12" t="inlineStr">
        <is>
          <t>bddc9ca8-304a-48c1-81ed-205cccf0a6f5</t>
        </is>
      </c>
    </row>
    <row r="506" ht="45" customHeight="1">
      <c r="A506" s="12" t="inlineStr">
        <is>
          <t>Equations and Inequalities</t>
        </is>
      </c>
      <c r="B506" s="12" t="inlineStr">
        <is>
          <t>Inequalities</t>
        </is>
      </c>
      <c r="C506" s="13" t="inlineStr">
        <is>
          <t>Solving Inequalities: Finding Integer Solutions with Two Sides [MF25.11]</t>
        </is>
      </c>
      <c r="D506" s="12" t="inlineStr">
        <is>
          <t>This nugget has learning material and questions covering the topic of Solving Inequalities: Finding Integer Solutions with Two Sides.</t>
        </is>
      </c>
      <c r="E506" s="12" t="inlineStr">
        <is>
          <t>77e20768-bba3-4635-aa98-3a648d14b5c2</t>
        </is>
      </c>
    </row>
    <row r="507" ht="45" customHeight="1">
      <c r="A507" s="12" t="inlineStr">
        <is>
          <t>Equations and Inequalities</t>
        </is>
      </c>
      <c r="B507" s="12" t="inlineStr">
        <is>
          <t>Inequalities</t>
        </is>
      </c>
      <c r="C507" s="13" t="inlineStr">
        <is>
          <t>Solving Inequalities: Expressing Solutions on a Number Line [MF25.12]</t>
        </is>
      </c>
      <c r="D507" s="12" t="inlineStr">
        <is>
          <t>This nugget has learning material and questions covering the topic of Solving Inequalities: Expressing Solutions on a Number Line.</t>
        </is>
      </c>
      <c r="E507" s="12" t="inlineStr">
        <is>
          <t>a41fe688-88ef-4448-90d7-0a7d79eb5f38</t>
        </is>
      </c>
    </row>
    <row r="508" ht="45" customHeight="1">
      <c r="A508" s="12" t="inlineStr">
        <is>
          <t>Equations and Inequalities</t>
        </is>
      </c>
      <c r="B508" s="12" t="inlineStr">
        <is>
          <t>Inequalities</t>
        </is>
      </c>
      <c r="C508" s="13" t="inlineStr">
        <is>
          <t>Diagnostic: Solving Quadratic Inequalities [MH00.23]</t>
        </is>
      </c>
      <c r="D508" s="12" t="inlineStr">
        <is>
          <t>This is a short diagnostic with questions on the topic of Solving Inequalities 2.</t>
        </is>
      </c>
      <c r="E508" s="12" t="inlineStr">
        <is>
          <t>e54b5b37-43b7-4d8d-b367-ac76a66dad70</t>
        </is>
      </c>
    </row>
    <row r="509" ht="45" customHeight="1">
      <c r="A509" s="12" t="inlineStr">
        <is>
          <t>Equations and Inequalities</t>
        </is>
      </c>
      <c r="B509" s="12" t="inlineStr">
        <is>
          <t>Inequalities</t>
        </is>
      </c>
      <c r="C509" s="13" t="inlineStr">
        <is>
          <t>Solving Inequalities: Quadratics 1 [MH25.14]</t>
        </is>
      </c>
      <c r="D509" s="12" t="inlineStr">
        <is>
          <t>This nugget has learning material and questions covering the topic of Solving Inequalities: Quadratic Inequalities in One Variable 1.</t>
        </is>
      </c>
      <c r="E509" s="12" t="inlineStr">
        <is>
          <t>9563b389-65d3-42f5-8dd4-589ebcfe1447</t>
        </is>
      </c>
    </row>
    <row r="510" ht="45" customHeight="1">
      <c r="A510" s="12" t="inlineStr">
        <is>
          <t>Equations and Inequalities</t>
        </is>
      </c>
      <c r="B510" s="12" t="inlineStr">
        <is>
          <t>Inequalities</t>
        </is>
      </c>
      <c r="C510" s="13" t="inlineStr">
        <is>
          <t>Solving Inequalities: Quadratics 2 (Rearranging) [MH25.15]</t>
        </is>
      </c>
      <c r="D510" s="12" t="inlineStr">
        <is>
          <t>This nugget has learning material and questions covering the topic of Solving Inequalities: Quadratic Inequalities in One Variable 2.</t>
        </is>
      </c>
      <c r="E510" s="12" t="inlineStr">
        <is>
          <t>35303343-7fd7-4f3e-8f1e-d529fe0e1aa5</t>
        </is>
      </c>
    </row>
    <row r="511" ht="45" customHeight="1">
      <c r="A511" s="12" t="inlineStr">
        <is>
          <t>Equations and Inequalities</t>
        </is>
      </c>
      <c r="B511" s="12" t="inlineStr">
        <is>
          <t>Inequalities</t>
        </is>
      </c>
      <c r="C511" s="13" t="inlineStr">
        <is>
          <t>Solving Inequalities: Quadratics 3 (Factorising) [MH25.16]</t>
        </is>
      </c>
      <c r="D511" s="12" t="inlineStr">
        <is>
          <t>This nugget has learning material and questions covering the topic of Solving Inequalities: Quadratic Inequalities in One Variable 3.</t>
        </is>
      </c>
      <c r="E511" s="12" t="inlineStr">
        <is>
          <t>177b25cf-cf9d-4594-8eaf-d3fa754f9df9</t>
        </is>
      </c>
    </row>
    <row r="512" ht="45" customHeight="1">
      <c r="A512" s="12" t="inlineStr">
        <is>
          <t>Equations and Inequalities</t>
        </is>
      </c>
      <c r="B512" s="12" t="inlineStr">
        <is>
          <t>Inequalities</t>
        </is>
      </c>
      <c r="C512" s="13" t="inlineStr">
        <is>
          <t>Solving Multiple Linear Inequalities [MH25.17]</t>
        </is>
      </c>
      <c r="D512" s="12" t="inlineStr">
        <is>
          <t>This nugget has learning material and questions covering the topic of Solving Multiple Linear Inequalities.</t>
        </is>
      </c>
      <c r="E512" s="12" t="inlineStr">
        <is>
          <t>1e11b8fb-3d5f-40b2-8699-18d53aa3f2b8</t>
        </is>
      </c>
    </row>
    <row r="513" ht="45" customHeight="1">
      <c r="A513" s="12" t="inlineStr">
        <is>
          <t>Equations and Inequalities</t>
        </is>
      </c>
      <c r="B513" s="12" t="inlineStr">
        <is>
          <t>Inequalities</t>
        </is>
      </c>
      <c r="C513" s="13" t="inlineStr">
        <is>
          <t>Solving Quadratic Inequalities Graphically [MH25.13]</t>
        </is>
      </c>
      <c r="D513" s="12" t="inlineStr">
        <is>
          <t>This nugget has learning material and questions covering the topic of Solving Quadratic Inequalities Graphically.</t>
        </is>
      </c>
      <c r="E513" s="12" t="inlineStr">
        <is>
          <t>9e5b52ba-f722-453c-8cf1-939ca0c4333b</t>
        </is>
      </c>
    </row>
    <row r="514" ht="45" customHeight="1">
      <c r="A514" s="12" t="inlineStr">
        <is>
          <t>Equations and Inequalities</t>
        </is>
      </c>
      <c r="B514" s="12" t="inlineStr">
        <is>
          <t>Inequalities</t>
        </is>
      </c>
      <c r="C514" s="13" t="inlineStr">
        <is>
          <t>Diagnostic: Inequality Regions [MH00.25]</t>
        </is>
      </c>
      <c r="D514" s="12" t="inlineStr">
        <is>
          <t>This is a short diagnostic with questions on the topic of Inequality Regions.</t>
        </is>
      </c>
      <c r="E514" s="12" t="inlineStr">
        <is>
          <t>256a5303-1672-4de1-af48-6790937c6810</t>
        </is>
      </c>
    </row>
    <row r="515" ht="45" customHeight="1">
      <c r="A515" s="12" t="inlineStr">
        <is>
          <t>Equations and Inequalities</t>
        </is>
      </c>
      <c r="B515" s="12" t="inlineStr">
        <is>
          <t>Inequalities</t>
        </is>
      </c>
      <c r="C515" s="13" t="inlineStr">
        <is>
          <t>Regions 1: One Vertical/Horizontal Line [MH25.18]</t>
        </is>
      </c>
      <c r="D515" s="12" t="inlineStr">
        <is>
          <t>This nugget has learning material and questions covering the topic of Regions 1.</t>
        </is>
      </c>
      <c r="E515" s="12" t="inlineStr">
        <is>
          <t>7526c0be-74aa-44f7-83ee-50b58792b30b</t>
        </is>
      </c>
    </row>
    <row r="516" ht="45" customHeight="1">
      <c r="A516" s="12" t="inlineStr">
        <is>
          <t>Equations and Inequalities</t>
        </is>
      </c>
      <c r="B516" s="12" t="inlineStr">
        <is>
          <t>Inequalities</t>
        </is>
      </c>
      <c r="C516" s="13" t="inlineStr">
        <is>
          <t>Regions 2: One Line of Form y = mx + c [MH25.19]</t>
        </is>
      </c>
      <c r="D516" s="12" t="inlineStr">
        <is>
          <t>This nugget has learning material and questions covering the topic of Regions 2.</t>
        </is>
      </c>
      <c r="E516" s="12" t="inlineStr">
        <is>
          <t>11356860-ad29-4857-9638-8be048138b40</t>
        </is>
      </c>
    </row>
    <row r="517" ht="45" customHeight="1">
      <c r="A517" s="12" t="inlineStr">
        <is>
          <t>Equations and Inequalities</t>
        </is>
      </c>
      <c r="B517" s="12" t="inlineStr">
        <is>
          <t>Inequalities</t>
        </is>
      </c>
      <c r="C517" s="13" t="inlineStr">
        <is>
          <t>Regions 3: Multiple Vertical/Horizontal Lines [MH25.20]</t>
        </is>
      </c>
      <c r="D517" s="12" t="inlineStr">
        <is>
          <t>This nugget has learning material and questions covering the topic of Regions 3.</t>
        </is>
      </c>
      <c r="E517" s="12" t="inlineStr">
        <is>
          <t>04a561cd-a431-4ac3-9060-8a78b1c94622</t>
        </is>
      </c>
    </row>
    <row r="518" ht="45" customHeight="1">
      <c r="A518" s="12" t="inlineStr">
        <is>
          <t>Equations and Inequalities</t>
        </is>
      </c>
      <c r="B518" s="12" t="inlineStr">
        <is>
          <t>Inequalities</t>
        </is>
      </c>
      <c r="C518" s="13" t="inlineStr">
        <is>
          <t>Regions 4: Multiple Lines of Form y = mx + c [MH25.21]</t>
        </is>
      </c>
      <c r="D518" s="12" t="inlineStr">
        <is>
          <t>This nugget has learning material and questions covering the topic of Regions 4.</t>
        </is>
      </c>
      <c r="E518" s="12" t="inlineStr">
        <is>
          <t>c9c8b113-9a5e-417b-aab7-243b64c378fd</t>
        </is>
      </c>
    </row>
    <row r="519" ht="45" customHeight="1">
      <c r="A519" s="12" t="inlineStr">
        <is>
          <t>Graphs and Sequences</t>
        </is>
      </c>
      <c r="B519" s="12" t="inlineStr">
        <is>
          <t>Coordinates</t>
        </is>
      </c>
      <c r="C519" s="13" t="inlineStr">
        <is>
          <t>Diagnostic: Coordinates [MF00.36]</t>
        </is>
      </c>
      <c r="D519" s="12" t="inlineStr">
        <is>
          <t>This is a short diagnostic with questions on the topic of Coordinates.</t>
        </is>
      </c>
      <c r="E519" s="12" t="inlineStr">
        <is>
          <t>15401b3f-0ea3-4eff-ab41-844c4140d5d7</t>
        </is>
      </c>
    </row>
    <row r="520" ht="45" customHeight="1">
      <c r="A520" s="12" t="inlineStr">
        <is>
          <t>Graphs and Sequences</t>
        </is>
      </c>
      <c r="B520" s="12" t="inlineStr">
        <is>
          <t>Coordinates</t>
        </is>
      </c>
      <c r="C520" s="13" t="inlineStr">
        <is>
          <t>Understanding Coordinates: 1st Quadrant [MF23.01]</t>
        </is>
      </c>
      <c r="D520" s="12" t="inlineStr">
        <is>
          <t>This nugget has learning material and questions covering the topic of Understanding Coordinates: 1st Quadrant.</t>
        </is>
      </c>
      <c r="E520" s="12" t="inlineStr">
        <is>
          <t>c403ab47-3547-4d3b-8228-6e7a87d6f43f</t>
        </is>
      </c>
    </row>
    <row r="521" ht="45" customHeight="1">
      <c r="A521" s="12" t="inlineStr">
        <is>
          <t>Graphs and Sequences</t>
        </is>
      </c>
      <c r="B521" s="12" t="inlineStr">
        <is>
          <t>Coordinates</t>
        </is>
      </c>
      <c r="C521" s="13" t="inlineStr">
        <is>
          <t>Understanding Coordinates: 4 Quadrants [MF23.02]</t>
        </is>
      </c>
      <c r="D521" s="12" t="inlineStr">
        <is>
          <t>This nugget has learning material and questions covering the topic of Understanding Coordinates: 4 Quadrants.</t>
        </is>
      </c>
      <c r="E521" s="12" t="inlineStr">
        <is>
          <t>5b991c24-3817-46b9-93da-98a0e9ad9d1e</t>
        </is>
      </c>
    </row>
    <row r="522" ht="45" customHeight="1">
      <c r="A522" s="12" t="inlineStr">
        <is>
          <t>Graphs and Sequences</t>
        </is>
      </c>
      <c r="B522" s="12" t="inlineStr">
        <is>
          <t>Coordinates</t>
        </is>
      </c>
      <c r="C522" s="13" t="inlineStr">
        <is>
          <t>Coordinates and 2D Shapes [MF23.26]</t>
        </is>
      </c>
      <c r="D522" s="12" t="inlineStr">
        <is>
          <t>This nugget has learning material and questions covering the topic of Coordinates and 2D Shapes.</t>
        </is>
      </c>
      <c r="E522" s="12" t="inlineStr">
        <is>
          <t>c50604b4-7244-4aa4-ba46-8a46443d01a9</t>
        </is>
      </c>
    </row>
    <row r="523" ht="45" customHeight="1">
      <c r="A523" s="12" t="inlineStr">
        <is>
          <t>Graphs and Sequences</t>
        </is>
      </c>
      <c r="B523" s="12" t="inlineStr">
        <is>
          <t>Coordinates</t>
        </is>
      </c>
      <c r="C523" s="13" t="inlineStr">
        <is>
          <t>Midpoint of a Line Segment [MF23.03]</t>
        </is>
      </c>
      <c r="D523" s="12" t="inlineStr">
        <is>
          <t>This nugget has learning material and questions covering the topic of Midpoint of a Line Segment.</t>
        </is>
      </c>
      <c r="E523" s="12" t="inlineStr">
        <is>
          <t>fb84870a-fb43-4c0b-ac28-99c3a02d0fe9</t>
        </is>
      </c>
    </row>
    <row r="524" ht="45" customHeight="1">
      <c r="A524" s="12" t="inlineStr">
        <is>
          <t>Graphs and Sequences</t>
        </is>
      </c>
      <c r="B524" s="12" t="inlineStr">
        <is>
          <t>Coordinates</t>
        </is>
      </c>
      <c r="C524" s="13" t="inlineStr">
        <is>
          <t>Coordinates and Ratios [MH23.20]</t>
        </is>
      </c>
      <c r="D524" s="12" t="inlineStr">
        <is>
          <t>This nugget has learning material and questions covering the topic of Coordinates and Ratios.</t>
        </is>
      </c>
      <c r="E524" s="12" t="inlineStr">
        <is>
          <t>d2b540a9-8665-4c8e-a612-ce0db302b85b</t>
        </is>
      </c>
    </row>
    <row r="525" ht="45" customHeight="1">
      <c r="A525" s="12" t="inlineStr">
        <is>
          <t>Graphs and Sequences</t>
        </is>
      </c>
      <c r="B525" s="12" t="inlineStr">
        <is>
          <t>Straight Line Graphs</t>
        </is>
      </c>
      <c r="C525" s="13" t="inlineStr">
        <is>
          <t>Diagnostic: Straight Line Graphs [MF00.37]</t>
        </is>
      </c>
      <c r="D525" s="12" t="inlineStr">
        <is>
          <t>This is a short diagnostic with questions on the topic of Straight Line Graphs 1.</t>
        </is>
      </c>
      <c r="E525" s="12" t="inlineStr">
        <is>
          <t>753fb7de-aa6b-45d5-ac92-79e1b94f96e4</t>
        </is>
      </c>
    </row>
    <row r="526" ht="45" customHeight="1">
      <c r="A526" s="12" t="inlineStr">
        <is>
          <t>Graphs and Sequences</t>
        </is>
      </c>
      <c r="B526" s="12" t="inlineStr">
        <is>
          <t>Straight Line Graphs</t>
        </is>
      </c>
      <c r="C526" s="13" t="inlineStr">
        <is>
          <t>Horizontal and Vertical Graphs [MF23.04]</t>
        </is>
      </c>
      <c r="D526" s="12" t="inlineStr">
        <is>
          <t>This nugget has learning material and questions covering the topic of Horizontal and Vertical Graphs.</t>
        </is>
      </c>
      <c r="E526" s="12" t="inlineStr">
        <is>
          <t>a3a38e73-56c9-4bf8-b130-5642d21467e2</t>
        </is>
      </c>
    </row>
    <row r="527" ht="45" customHeight="1">
      <c r="A527" s="12" t="inlineStr">
        <is>
          <t>Graphs and Sequences</t>
        </is>
      </c>
      <c r="B527" s="12" t="inlineStr">
        <is>
          <t>Straight Line Graphs</t>
        </is>
      </c>
      <c r="C527" s="13" t="inlineStr">
        <is>
          <t>Other Important Linear Graphs [MF23.05]</t>
        </is>
      </c>
      <c r="D527" s="12" t="inlineStr">
        <is>
          <t>This nugget has learning material and questions covering the topic of Other Important Linear Graphs.</t>
        </is>
      </c>
      <c r="E527" s="12" t="inlineStr">
        <is>
          <t>60127b6f-a592-454c-8574-0d6b3ebd918f</t>
        </is>
      </c>
    </row>
    <row r="528" ht="45" customHeight="1">
      <c r="A528" s="12" t="inlineStr">
        <is>
          <t>Graphs and Sequences</t>
        </is>
      </c>
      <c r="B528" s="12" t="inlineStr">
        <is>
          <t>Straight Line Graphs</t>
        </is>
      </c>
      <c r="C528" s="13" t="inlineStr">
        <is>
          <t>Plotting Straight Line Graphs: 1st Quadrant [MF23.06]</t>
        </is>
      </c>
      <c r="D528" s="12" t="inlineStr">
        <is>
          <t>This nugget has learning material and questions covering the topic of Plotting Straight Line Graphs: 1st Quadrant</t>
        </is>
      </c>
      <c r="E528" s="12" t="inlineStr">
        <is>
          <t>1671fb9e-2415-4a9f-9edc-90d7d2507d38</t>
        </is>
      </c>
    </row>
    <row r="529" ht="45" customHeight="1">
      <c r="A529" s="12" t="inlineStr">
        <is>
          <t>Graphs and Sequences</t>
        </is>
      </c>
      <c r="B529" s="12" t="inlineStr">
        <is>
          <t>Straight Line Graphs</t>
        </is>
      </c>
      <c r="C529" s="13" t="inlineStr">
        <is>
          <t>Plotting Straight Line Graphs: 4 Quadrants [MF23.07]</t>
        </is>
      </c>
      <c r="D529" s="12" t="inlineStr">
        <is>
          <t>This nugget has learning material and questions covering the topic of Plotting Straight Line Graphs: 4 Quadrants.</t>
        </is>
      </c>
      <c r="E529" s="12" t="inlineStr">
        <is>
          <t>0cde5f87-63db-44d9-9a80-8392640961da</t>
        </is>
      </c>
    </row>
    <row r="530" ht="45" customHeight="1">
      <c r="A530" s="12" t="inlineStr">
        <is>
          <t>Graphs and Sequences</t>
        </is>
      </c>
      <c r="B530" s="12" t="inlineStr">
        <is>
          <t>Straight Line Graphs</t>
        </is>
      </c>
      <c r="C530" s="13" t="inlineStr">
        <is>
          <t>Finding the Gradient of a Line Segment: Using the Graph [MF23.08]</t>
        </is>
      </c>
      <c r="D530" s="12" t="inlineStr">
        <is>
          <t>This nugget has learning material and questions covering the topic of Finding the Gradient of a Line Segment: Using the Graph.</t>
        </is>
      </c>
      <c r="E530" s="12" t="inlineStr">
        <is>
          <t>b539239e-ac53-4d0a-b6a0-0514dc5aa5b2</t>
        </is>
      </c>
    </row>
    <row r="531" ht="45" customHeight="1">
      <c r="A531" s="12" t="inlineStr">
        <is>
          <t>Graphs and Sequences</t>
        </is>
      </c>
      <c r="B531" s="12" t="inlineStr">
        <is>
          <t>Straight Line Graphs</t>
        </is>
      </c>
      <c r="C531" s="13" t="inlineStr">
        <is>
          <t>Finding the Gradient of a Line Segment: Using the Formula [MF23.09]</t>
        </is>
      </c>
      <c r="D531" s="12" t="inlineStr">
        <is>
          <t>This nugget has learning material and questions covering the topic of Finding the Gradient of a Line Segment: Using the Formula.</t>
        </is>
      </c>
      <c r="E531" s="12" t="inlineStr">
        <is>
          <t>2846c87d-9f3b-4d62-877a-d1d123249545</t>
        </is>
      </c>
    </row>
    <row r="532" ht="45" customHeight="1">
      <c r="A532" s="12" t="inlineStr">
        <is>
          <t>Graphs and Sequences</t>
        </is>
      </c>
      <c r="B532" s="12" t="inlineStr">
        <is>
          <t>Straight Line Graphs</t>
        </is>
      </c>
      <c r="C532" s="13" t="inlineStr">
        <is>
          <t>Understanding y = mx + c [MF23.10]</t>
        </is>
      </c>
      <c r="D532" s="12" t="inlineStr">
        <is>
          <t>This nugget has learning material and questions covering the topic of Understanding y=mx+c.</t>
        </is>
      </c>
      <c r="E532" s="12" t="inlineStr">
        <is>
          <t>45108fb2-0ddc-4dcf-b7f7-89b31e8d2944</t>
        </is>
      </c>
    </row>
    <row r="533" ht="45" customHeight="1">
      <c r="A533" s="12" t="inlineStr">
        <is>
          <t>Graphs and Sequences</t>
        </is>
      </c>
      <c r="B533" s="12" t="inlineStr">
        <is>
          <t>Straight Line Graphs</t>
        </is>
      </c>
      <c r="C533" s="13" t="inlineStr">
        <is>
          <t>Graphing y = mx + c (1) [MF23.11]</t>
        </is>
      </c>
      <c r="D533" s="12" t="inlineStr">
        <is>
          <t>This nugget has learning material and questions covering the topic of Other Important Linear Graphs.</t>
        </is>
      </c>
      <c r="E533" s="12" t="inlineStr">
        <is>
          <t>26cef172-4c28-421a-a457-5a092266073c</t>
        </is>
      </c>
    </row>
    <row r="534" ht="45" customHeight="1">
      <c r="A534" s="12" t="inlineStr">
        <is>
          <t>Graphs and Sequences</t>
        </is>
      </c>
      <c r="B534" s="12" t="inlineStr">
        <is>
          <t>Straight Line Graphs</t>
        </is>
      </c>
      <c r="C534" s="13" t="inlineStr">
        <is>
          <t>Graphing y = mx + c (2) [MF23.12]</t>
        </is>
      </c>
      <c r="D534" s="12" t="inlineStr">
        <is>
          <t>This nugget has learning material and questions covering the topic of Graphing y=mx+c 2.</t>
        </is>
      </c>
      <c r="E534" s="12" t="inlineStr">
        <is>
          <t>a232cfff-59ed-4997-bdbc-5c5ba69f8327</t>
        </is>
      </c>
    </row>
    <row r="535" ht="45" customHeight="1">
      <c r="A535" s="12" t="inlineStr">
        <is>
          <t>Graphs and Sequences</t>
        </is>
      </c>
      <c r="B535" s="12" t="inlineStr">
        <is>
          <t>Straight Line Graphs</t>
        </is>
      </c>
      <c r="C535" s="13" t="inlineStr">
        <is>
          <t>Finding y = mx + c from a Gradient and a Point [MF23.13]</t>
        </is>
      </c>
      <c r="D535" s="12" t="inlineStr">
        <is>
          <t>This nugget has learning material and questions covering the topic of Finding y=mx+c from a Gradient and a Point.</t>
        </is>
      </c>
      <c r="E535" s="12" t="inlineStr">
        <is>
          <t>e0e6c0b1-a9c9-4a39-9088-bff70ba66716</t>
        </is>
      </c>
    </row>
    <row r="536" ht="45" customHeight="1">
      <c r="A536" s="12" t="inlineStr">
        <is>
          <t>Graphs and Sequences</t>
        </is>
      </c>
      <c r="B536" s="12" t="inlineStr">
        <is>
          <t>Straight Line Graphs</t>
        </is>
      </c>
      <c r="C536" s="13" t="inlineStr">
        <is>
          <t>Finding y = mx + c from Two Points [MF23.14]</t>
        </is>
      </c>
      <c r="D536" s="12" t="inlineStr">
        <is>
          <t>This nugget has learning material and questions covering the topic of Finding y=mx+c from Two Points.</t>
        </is>
      </c>
      <c r="E536" s="12" t="inlineStr">
        <is>
          <t>bf39f45d-15ce-4054-b64d-0547202a3fe7</t>
        </is>
      </c>
    </row>
    <row r="537" ht="45" customHeight="1">
      <c r="A537" s="12" t="inlineStr">
        <is>
          <t>Graphs and Sequences</t>
        </is>
      </c>
      <c r="B537" s="12" t="inlineStr">
        <is>
          <t>Straight Line Graphs</t>
        </is>
      </c>
      <c r="C537" s="13" t="inlineStr">
        <is>
          <t>Rearranging y = mx + c [MF23.15]</t>
        </is>
      </c>
      <c r="D537" s="12" t="inlineStr">
        <is>
          <t>This nugget has learning material and questions covering the topic of Rearranging y=mx+c.</t>
        </is>
      </c>
      <c r="E537" s="12" t="inlineStr">
        <is>
          <t>de7fcddf-9fd6-446f-bf34-321897f668bf</t>
        </is>
      </c>
    </row>
    <row r="538" ht="45" customHeight="1">
      <c r="A538" s="12" t="inlineStr">
        <is>
          <t>Graphs and Sequences</t>
        </is>
      </c>
      <c r="B538" s="12" t="inlineStr">
        <is>
          <t>Straight Line Graphs</t>
        </is>
      </c>
      <c r="C538" s="13" t="inlineStr">
        <is>
          <t>Finding Parallel Lines [MF23.16]</t>
        </is>
      </c>
      <c r="D538" s="12" t="inlineStr">
        <is>
          <t>This nugget has learning material and questions covering the topic of Finding Parallel Lines.</t>
        </is>
      </c>
      <c r="E538" s="12" t="inlineStr">
        <is>
          <t>c856bc16-419d-4bb2-a601-0c40257288da</t>
        </is>
      </c>
    </row>
    <row r="539" ht="45" customHeight="1">
      <c r="A539" s="12" t="inlineStr">
        <is>
          <t>Graphs and Sequences</t>
        </is>
      </c>
      <c r="B539" s="12" t="inlineStr">
        <is>
          <t>Straight Line Graphs</t>
        </is>
      </c>
      <c r="C539" s="13" t="inlineStr">
        <is>
          <t>Diagnostic: Straight Line Graphs (Perpendicular Lines) [MH00.24]</t>
        </is>
      </c>
      <c r="D539" s="12" t="inlineStr">
        <is>
          <t>This is a short diagnostic with questions on the topic of Straight Line Graphs 2.</t>
        </is>
      </c>
      <c r="E539" s="12" t="inlineStr">
        <is>
          <t>080147f8-7187-4de8-b5b7-a1090799503a</t>
        </is>
      </c>
    </row>
    <row r="540" ht="45" customHeight="1">
      <c r="A540" s="12" t="inlineStr">
        <is>
          <t>Graphs and Sequences</t>
        </is>
      </c>
      <c r="B540" s="12" t="inlineStr">
        <is>
          <t>Straight Line Graphs</t>
        </is>
      </c>
      <c r="C540" s="13" t="inlineStr">
        <is>
          <t>Finding Perpendicular Lines 1: Gradient [MH23.21]</t>
        </is>
      </c>
      <c r="D540" s="12" t="inlineStr">
        <is>
          <t>This nugget has learning material and questions covering the topic of Finding Perpendicular Lines 1.</t>
        </is>
      </c>
      <c r="E540" s="12" t="inlineStr">
        <is>
          <t>f42edb11-68ea-428b-82b1-f239fba6f3df</t>
        </is>
      </c>
    </row>
    <row r="541" ht="45" customHeight="1">
      <c r="A541" s="12" t="inlineStr">
        <is>
          <t>Graphs and Sequences</t>
        </is>
      </c>
      <c r="B541" s="12" t="inlineStr">
        <is>
          <t>Straight Line Graphs</t>
        </is>
      </c>
      <c r="C541" s="13" t="inlineStr">
        <is>
          <t>Finding Perpendicular Lines 2: Equation [MH23.22]</t>
        </is>
      </c>
      <c r="D541" s="12" t="inlineStr">
        <is>
          <t>This nugget has learning material and questions covering the topic of Finding Perpendicular Lines 2.</t>
        </is>
      </c>
      <c r="E541" s="12" t="inlineStr">
        <is>
          <t>547b6eb1-dbdf-46d6-913f-01eaa915e085</t>
        </is>
      </c>
    </row>
    <row r="542" ht="45" customHeight="1">
      <c r="A542" s="12" t="inlineStr">
        <is>
          <t>Graphs and Sequences</t>
        </is>
      </c>
      <c r="B542" s="12" t="inlineStr">
        <is>
          <t>Straight Line Graphs</t>
        </is>
      </c>
      <c r="C542" s="13" t="inlineStr">
        <is>
          <t>Finding Perpendicular Lines 3: Problem Solving [MH23.23]</t>
        </is>
      </c>
      <c r="D542" s="12" t="inlineStr">
        <is>
          <t>This nugget has learning material and questions covering the topic of Finding Perpendicular Lines 3.</t>
        </is>
      </c>
      <c r="E542" s="12" t="inlineStr">
        <is>
          <t>82771754-8238-4782-9f02-2e532e0a2474</t>
        </is>
      </c>
    </row>
    <row r="543" ht="45" customHeight="1">
      <c r="A543" s="12" t="inlineStr">
        <is>
          <t>Graphs and Sequences</t>
        </is>
      </c>
      <c r="B543" s="12" t="inlineStr">
        <is>
          <t>Straight Line Graphs</t>
        </is>
      </c>
      <c r="C543" s="13" t="inlineStr">
        <is>
          <t>Equation of a Tangent 1: Circle Given [MH23.24]</t>
        </is>
      </c>
      <c r="D543" s="12" t="inlineStr">
        <is>
          <t>This nugget has learning material and questions covering the topic of Equation of a Tangent 1.</t>
        </is>
      </c>
      <c r="E543" s="12" t="inlineStr">
        <is>
          <t>cac7bfd7-6657-47ee-9cc5-6332980fabdd</t>
        </is>
      </c>
    </row>
    <row r="544" ht="45" customHeight="1">
      <c r="A544" s="12" t="inlineStr">
        <is>
          <t>Graphs and Sequences</t>
        </is>
      </c>
      <c r="B544" s="12" t="inlineStr">
        <is>
          <t>Straight Line Graphs</t>
        </is>
      </c>
      <c r="C544" s="13" t="inlineStr">
        <is>
          <t>Equation of a Tangent 2: Mixed Exercise [MH23.25]</t>
        </is>
      </c>
      <c r="D544" s="12" t="inlineStr">
        <is>
          <t>This nugget has learning material and questions covering the topic of Equation of a Tangent 2.</t>
        </is>
      </c>
      <c r="E544" s="12" t="inlineStr">
        <is>
          <t>a0f9bd7e-b155-4807-a67d-dd3f6189d788</t>
        </is>
      </c>
    </row>
    <row r="545" ht="45" customHeight="1">
      <c r="A545" s="12" t="inlineStr">
        <is>
          <t>Graphs and Sequences</t>
        </is>
      </c>
      <c r="B545" s="12" t="inlineStr">
        <is>
          <t>Straight Line Graphs</t>
        </is>
      </c>
      <c r="C545" s="13" t="inlineStr">
        <is>
          <t>Solving Using Straight Line Graphs [MF23.17]</t>
        </is>
      </c>
      <c r="D545" s="12" t="inlineStr">
        <is>
          <t>This nugget has learning material and questions covering the topic of Solving Using Straight Line Graphs.</t>
        </is>
      </c>
      <c r="E545" s="12" t="inlineStr">
        <is>
          <t>b78e988e-4607-4270-8762-efc2b57f6960</t>
        </is>
      </c>
    </row>
    <row r="546" ht="45" customHeight="1">
      <c r="A546" s="12" t="inlineStr">
        <is>
          <t>Graphs and Sequences</t>
        </is>
      </c>
      <c r="B546" s="12" t="inlineStr">
        <is>
          <t>Straight Line Graphs</t>
        </is>
      </c>
      <c r="C546" s="13" t="inlineStr">
        <is>
          <t>Solving Simultaneous Equations Using Straight Line Graphs 1: Graphs Given [MF23.18]</t>
        </is>
      </c>
      <c r="D546" s="12" t="inlineStr">
        <is>
          <t>This nugget has learning material and questions covering the topic of Solving Simultaneous Equations Using Straight Line Graphs 1.</t>
        </is>
      </c>
      <c r="E546" s="12" t="inlineStr">
        <is>
          <t>9b464865-1509-444d-97f7-31d0b66ee1d6</t>
        </is>
      </c>
    </row>
    <row r="547" ht="45" customHeight="1">
      <c r="A547" s="12" t="inlineStr">
        <is>
          <t>Graphs and Sequences</t>
        </is>
      </c>
      <c r="B547" s="12" t="inlineStr">
        <is>
          <t>Straight Line Graphs</t>
        </is>
      </c>
      <c r="C547" s="13" t="inlineStr">
        <is>
          <t>Solving Simultaneous Equations Using Straight Line Graphs 2: Graphs Not Given [MF23.19]</t>
        </is>
      </c>
      <c r="D547" s="12" t="inlineStr">
        <is>
          <t>This nugget has learning material and questions covering the topic of Solving Simultaneous Equations Using Straight Line Graphs 2.</t>
        </is>
      </c>
      <c r="E547" s="12" t="inlineStr">
        <is>
          <t>51ea12a1-ee43-4c6a-adf3-211ddc2127c4</t>
        </is>
      </c>
    </row>
    <row r="548" ht="45" customHeight="1">
      <c r="A548" s="12" t="inlineStr">
        <is>
          <t>Graphs and Sequences</t>
        </is>
      </c>
      <c r="B548" s="12" t="inlineStr">
        <is>
          <t>Quadratic and Other Graphs</t>
        </is>
      </c>
      <c r="C548" s="13" t="inlineStr">
        <is>
          <t>Diagnostic: Quadratic Graphs [MF00.38]</t>
        </is>
      </c>
      <c r="D548" s="12" t="inlineStr">
        <is>
          <t>This is a short diagnostic with questions on the topic of Quadratic Graphs 1.</t>
        </is>
      </c>
      <c r="E548" s="12" t="inlineStr">
        <is>
          <t>e5001adc-da68-4f58-9b9f-3d95a24f8f0c</t>
        </is>
      </c>
    </row>
    <row r="549" ht="45" customHeight="1">
      <c r="A549" s="12" t="inlineStr">
        <is>
          <t>Graphs and Sequences</t>
        </is>
      </c>
      <c r="B549" s="12" t="inlineStr">
        <is>
          <t>Quadratic and Other Graphs</t>
        </is>
      </c>
      <c r="C549" s="13" t="inlineStr">
        <is>
          <t>Plotting Simple Quadratic Graphs 1: y = ax² + c [MF24.01]</t>
        </is>
      </c>
      <c r="D549" s="12" t="inlineStr">
        <is>
          <t>This nugget has learning material and questions covering the topic of Plotting Simple Quadratic Graphs 1.</t>
        </is>
      </c>
      <c r="E549" s="12" t="inlineStr">
        <is>
          <t>e2a768aa-4a2a-4716-a804-f985a2ee1fbe</t>
        </is>
      </c>
    </row>
    <row r="550" ht="45" customHeight="1">
      <c r="A550" s="12" t="inlineStr">
        <is>
          <t>Graphs and Sequences</t>
        </is>
      </c>
      <c r="B550" s="12" t="inlineStr">
        <is>
          <t>Quadratic and Other Graphs</t>
        </is>
      </c>
      <c r="C550" s="13" t="inlineStr">
        <is>
          <t>Plotting Simple Quadratic Graphs 2: y = ax² + bx + c [MF24.02]</t>
        </is>
      </c>
      <c r="D550" s="12" t="inlineStr">
        <is>
          <t>This nugget has learning material and questions covering the topic of Plotting Simple Quadratic Graphs 2.</t>
        </is>
      </c>
      <c r="E550" s="12" t="inlineStr">
        <is>
          <t>f774a3dd-442f-4ec7-8f6b-253c30e6dcc9</t>
        </is>
      </c>
    </row>
    <row r="551" ht="45" customHeight="1">
      <c r="A551" s="12" t="inlineStr">
        <is>
          <t>Graphs and Sequences</t>
        </is>
      </c>
      <c r="B551" s="12" t="inlineStr">
        <is>
          <t>Quadratic and Other Graphs</t>
        </is>
      </c>
      <c r="C551" s="13" t="inlineStr">
        <is>
          <t>Quadratic Graphs: Finding the y-intercept [MF24.03]</t>
        </is>
      </c>
      <c r="D551" s="12" t="inlineStr">
        <is>
          <t>This nugget has learning material and questions covering the topic of Quadratic Graphs: Finding the y-intercept.</t>
        </is>
      </c>
      <c r="E551" s="12" t="inlineStr">
        <is>
          <t>95f9a652-8312-4611-84e8-8a305b0412f7</t>
        </is>
      </c>
    </row>
    <row r="552" ht="45" customHeight="1">
      <c r="A552" s="12" t="inlineStr">
        <is>
          <t>Graphs and Sequences</t>
        </is>
      </c>
      <c r="B552" s="12" t="inlineStr">
        <is>
          <t>Quadratic and Other Graphs</t>
        </is>
      </c>
      <c r="C552" s="13" t="inlineStr">
        <is>
          <t>Quadratic Graphs: Finding the Line of Symmetry [MF24.04]</t>
        </is>
      </c>
      <c r="D552" s="12" t="inlineStr">
        <is>
          <t>This nugget has learning material and questions covering the topic of Quadratic Graphs: Finding the Line of Symmetry.</t>
        </is>
      </c>
      <c r="E552" s="12" t="inlineStr">
        <is>
          <t>af9d0b91-9ee0-493b-9801-613fbe839e75</t>
        </is>
      </c>
    </row>
    <row r="553" ht="45" customHeight="1">
      <c r="A553" s="12" t="inlineStr">
        <is>
          <t>Graphs and Sequences</t>
        </is>
      </c>
      <c r="B553" s="12" t="inlineStr">
        <is>
          <t>Quadratic and Other Graphs</t>
        </is>
      </c>
      <c r="C553" s="13" t="inlineStr">
        <is>
          <t>Quadratic Graphs: Finding the Turning Point [MF24.05]</t>
        </is>
      </c>
      <c r="D553" s="12" t="inlineStr">
        <is>
          <t>This nugget has learning material and questions covering the topic of Quadratic Graphs: Finding the Turning Point.</t>
        </is>
      </c>
      <c r="E553" s="12" t="inlineStr">
        <is>
          <t>434f1813-cf5b-46d0-bba9-962ed980f817</t>
        </is>
      </c>
    </row>
    <row r="554" ht="45" customHeight="1">
      <c r="A554" s="12" t="inlineStr">
        <is>
          <t>Graphs and Sequences</t>
        </is>
      </c>
      <c r="B554" s="12" t="inlineStr">
        <is>
          <t>Quadratic and Other Graphs</t>
        </is>
      </c>
      <c r="C554" s="13" t="inlineStr">
        <is>
          <t>Quadratic Graphs: Finding the Roots [MF24.06]</t>
        </is>
      </c>
      <c r="D554" s="12" t="inlineStr">
        <is>
          <t>This nugget has learning material and questions covering the topic of Quadratic Graphs: Finding the Roots.</t>
        </is>
      </c>
      <c r="E554" s="12" t="inlineStr">
        <is>
          <t>015b471e-d355-4ed4-b382-1aa69a73605f</t>
        </is>
      </c>
    </row>
    <row r="555" ht="45" customHeight="1">
      <c r="A555" s="12" t="inlineStr">
        <is>
          <t>Graphs and Sequences</t>
        </is>
      </c>
      <c r="B555" s="12" t="inlineStr">
        <is>
          <t>Quadratic and Other Graphs</t>
        </is>
      </c>
      <c r="C555" s="13" t="inlineStr">
        <is>
          <t>Approximate Solutions Using a Graph [MF24.10]</t>
        </is>
      </c>
      <c r="D555" s="12" t="inlineStr">
        <is>
          <t>This nugget has learning material and questions covering the topic of Approximate Solutions Using a Graph.</t>
        </is>
      </c>
      <c r="E555" s="12" t="inlineStr">
        <is>
          <t>542a5328-845a-4e18-a14e-f70c33a617a6</t>
        </is>
      </c>
    </row>
    <row r="556" ht="45" customHeight="1">
      <c r="A556" s="12" t="inlineStr">
        <is>
          <t>Graphs and Sequences</t>
        </is>
      </c>
      <c r="B556" s="12" t="inlineStr">
        <is>
          <t>Quadratic and Other Graphs</t>
        </is>
      </c>
      <c r="C556" s="13" t="inlineStr">
        <is>
          <t>Trial and Improvement [MF24.39]</t>
        </is>
      </c>
      <c r="D556" s="12" t="inlineStr">
        <is>
          <t xml:space="preserve">This nugget shows how to carry out the trial and improvement method to find the solution to a cubic equation accurate to one decimal place. </t>
        </is>
      </c>
      <c r="E556" s="12" t="inlineStr">
        <is>
          <t>90fcc5f7-821b-440f-82b8-31128a6b9a5e</t>
        </is>
      </c>
    </row>
    <row r="557" ht="45" customHeight="1">
      <c r="A557" s="12" t="inlineStr">
        <is>
          <t>Graphs and Sequences</t>
        </is>
      </c>
      <c r="B557" s="12" t="inlineStr">
        <is>
          <t>Quadratic and Other Graphs</t>
        </is>
      </c>
      <c r="C557" s="13" t="inlineStr">
        <is>
          <t>Recognising Key Graphs [MF24.09]</t>
        </is>
      </c>
      <c r="D557" s="12" t="inlineStr">
        <is>
          <t>This nugget has learning material and questions covering the topic of Recognising Key Graphs.</t>
        </is>
      </c>
      <c r="E557" s="12" t="inlineStr">
        <is>
          <t>a373cce8-876b-4b02-bff5-b3e5fcba81d3</t>
        </is>
      </c>
    </row>
    <row r="558" ht="45" customHeight="1">
      <c r="A558" s="12" t="inlineStr">
        <is>
          <t>Graphs and Sequences</t>
        </is>
      </c>
      <c r="B558" s="12" t="inlineStr">
        <is>
          <t>Quadratic and Other Graphs</t>
        </is>
      </c>
      <c r="C558" s="13" t="inlineStr">
        <is>
          <t>Plotting Other Polynomial Graphs [MF24.07]</t>
        </is>
      </c>
      <c r="D558" s="12" t="inlineStr">
        <is>
          <t>This nugget has learning material and questions covering plotting of polynomial graphs up to quartics.</t>
        </is>
      </c>
      <c r="E558" s="12" t="inlineStr">
        <is>
          <t>95ab46c7-ae5d-449f-9bf9-e0cb2182a1e8</t>
        </is>
      </c>
    </row>
    <row r="559" ht="45" customHeight="1">
      <c r="A559" s="12" t="inlineStr">
        <is>
          <t>Graphs and Sequences</t>
        </is>
      </c>
      <c r="B559" s="12" t="inlineStr">
        <is>
          <t>Quadratic and Other Graphs</t>
        </is>
      </c>
      <c r="C559" s="13" t="inlineStr">
        <is>
          <t>Quadratic Simultaneous Equations Graphically [MH24.35]</t>
        </is>
      </c>
      <c r="D559" s="12" t="inlineStr">
        <is>
          <t>This nugget has learning material and questions covering the topic of Quadratic Simultaneous Equations Graphically.</t>
        </is>
      </c>
      <c r="E559" s="12" t="inlineStr">
        <is>
          <t>ca2820d1-813e-4cec-9881-17be16a76c6a</t>
        </is>
      </c>
    </row>
    <row r="560" ht="45" customHeight="1">
      <c r="A560" s="12" t="inlineStr">
        <is>
          <t>Graphs and Sequences</t>
        </is>
      </c>
      <c r="B560" s="12" t="inlineStr">
        <is>
          <t>Quadratic and Other Graphs</t>
        </is>
      </c>
      <c r="C560" s="13" t="inlineStr">
        <is>
          <t>Polynomial Simultaneous Equations Graphically [MH24.36]</t>
        </is>
      </c>
      <c r="D560" s="12" t="inlineStr">
        <is>
          <t>This nugget has learning material and questions covering the topic of Polynomial Simultaneous Equations Graphically.</t>
        </is>
      </c>
      <c r="E560" s="12" t="inlineStr">
        <is>
          <t>2f247b3c-6a1a-460d-ba11-3405535a12c4</t>
        </is>
      </c>
    </row>
    <row r="561" ht="45" customHeight="1">
      <c r="A561" s="12" t="inlineStr">
        <is>
          <t>Graphs and Sequences</t>
        </is>
      </c>
      <c r="B561" s="12" t="inlineStr">
        <is>
          <t>Quadratic and Other Graphs</t>
        </is>
      </c>
      <c r="C561" s="13" t="inlineStr">
        <is>
          <t>Diagnostic: Trigonometric Graphs [MH00.28]</t>
        </is>
      </c>
      <c r="D561" s="12" t="inlineStr">
        <is>
          <t>This is a short diagnostic with questions on the topic of Trigonometric Graphs.</t>
        </is>
      </c>
      <c r="E561" s="12" t="inlineStr">
        <is>
          <t>57acab2e-85b8-4fdc-81cb-cb8748f11a68</t>
        </is>
      </c>
    </row>
    <row r="562" ht="45" customHeight="1">
      <c r="A562" s="12" t="inlineStr">
        <is>
          <t>Graphs and Sequences</t>
        </is>
      </c>
      <c r="B562" s="12" t="inlineStr">
        <is>
          <t>Quadratic and Other Graphs</t>
        </is>
      </c>
      <c r="C562" s="13" t="inlineStr">
        <is>
          <t>Trigonometric Functions: Sin Graph [MH24.18]</t>
        </is>
      </c>
      <c r="D562" s="12" t="inlineStr">
        <is>
          <t>This nugget has learning material and questions covering the topic of Trigonometric Functions: Sin Graph.</t>
        </is>
      </c>
      <c r="E562" s="12" t="inlineStr">
        <is>
          <t>761c05e9-baae-475f-876f-b61b28dbc796</t>
        </is>
      </c>
    </row>
    <row r="563" ht="45" customHeight="1">
      <c r="A563" s="12" t="inlineStr">
        <is>
          <t>Graphs and Sequences</t>
        </is>
      </c>
      <c r="B563" s="12" t="inlineStr">
        <is>
          <t>Quadratic and Other Graphs</t>
        </is>
      </c>
      <c r="C563" s="13" t="inlineStr">
        <is>
          <t>Trigonometric Functions: Cos Graph [MH24.19]</t>
        </is>
      </c>
      <c r="D563" s="12" t="inlineStr">
        <is>
          <t>This nugget has learning material and questions covering the topic of Trigonometric Functions: Cos Graph.</t>
        </is>
      </c>
      <c r="E563" s="12" t="inlineStr">
        <is>
          <t>25966660-42e0-485a-b3b5-fcd22ec24ef2</t>
        </is>
      </c>
    </row>
    <row r="564" ht="45" customHeight="1">
      <c r="A564" s="12" t="inlineStr">
        <is>
          <t>Graphs and Sequences</t>
        </is>
      </c>
      <c r="B564" s="12" t="inlineStr">
        <is>
          <t>Quadratic and Other Graphs</t>
        </is>
      </c>
      <c r="C564" s="13" t="inlineStr">
        <is>
          <t>Trigonometric Functions: Tan Graph [MH24.20]</t>
        </is>
      </c>
      <c r="D564" s="12" t="inlineStr">
        <is>
          <t>This nugget has learning material and questions covering the topic of Trigonometric Functions: Tan Graph.</t>
        </is>
      </c>
      <c r="E564" s="12" t="inlineStr">
        <is>
          <t>b02b00da-2d11-402d-9bc4-0ccfdd8a39a6</t>
        </is>
      </c>
    </row>
    <row r="565" ht="45" customHeight="1">
      <c r="A565" s="12" t="inlineStr">
        <is>
          <t>Graphs and Sequences</t>
        </is>
      </c>
      <c r="B565" s="12" t="inlineStr">
        <is>
          <t>Quadratic and Other Graphs</t>
        </is>
      </c>
      <c r="C565" s="13" t="inlineStr">
        <is>
          <t>Trigonometric Functions: Mixed [MH24.37]</t>
        </is>
      </c>
      <c r="D565" s="12" t="inlineStr">
        <is>
          <t>This nugget tests understanding of the sine, cosine and tangent graphs including their key features, symmetry and asymptotes.</t>
        </is>
      </c>
      <c r="E565" s="12" t="inlineStr">
        <is>
          <t>d069c7c1-f953-4974-b436-4d438b22a977</t>
        </is>
      </c>
    </row>
    <row r="566" ht="45" customHeight="1">
      <c r="A566" s="12" t="inlineStr">
        <is>
          <t>Graphs and Sequences</t>
        </is>
      </c>
      <c r="B566" s="12" t="inlineStr">
        <is>
          <t>Quadratic and Other Graphs</t>
        </is>
      </c>
      <c r="C566" s="13" t="inlineStr">
        <is>
          <t>Estimating Gradients [MH24.16]</t>
        </is>
      </c>
      <c r="D566" s="12" t="inlineStr">
        <is>
          <t>This nugget has learning material and questions covering the topic of Estimating Gradients.</t>
        </is>
      </c>
      <c r="E566" s="12" t="inlineStr">
        <is>
          <t>9ab3d7fd-2af0-497d-84d6-5fe309340a61</t>
        </is>
      </c>
    </row>
    <row r="567" ht="45" customHeight="1">
      <c r="A567" s="12" t="inlineStr">
        <is>
          <t>Graphs and Sequences</t>
        </is>
      </c>
      <c r="B567" s="12" t="inlineStr">
        <is>
          <t>Quadratic and Other Graphs</t>
        </is>
      </c>
      <c r="C567" s="13" t="inlineStr">
        <is>
          <t>Exponential Functions [MH24.17]</t>
        </is>
      </c>
      <c r="D567" s="12" t="inlineStr">
        <is>
          <t>This nugget has learning material and questions covering the topic of Exponential Functions.</t>
        </is>
      </c>
      <c r="E567" s="12" t="inlineStr">
        <is>
          <t>38e9d30c-4921-484d-bf3e-fc21f37f4a90</t>
        </is>
      </c>
    </row>
    <row r="568" ht="45" customHeight="1">
      <c r="A568" s="12" t="inlineStr">
        <is>
          <t>Graphs and Sequences</t>
        </is>
      </c>
      <c r="B568" s="12" t="inlineStr">
        <is>
          <t>Quadratic and Other Graphs</t>
        </is>
      </c>
      <c r="C568" s="13" t="inlineStr">
        <is>
          <t>Plotting Exponential Graphs [MH24.23]</t>
        </is>
      </c>
      <c r="D568" s="12" t="inlineStr">
        <is>
          <t>This nugget has learning material and questions covering the topic of Plotting Exponential Graphs.</t>
        </is>
      </c>
      <c r="E568" s="12" t="inlineStr">
        <is>
          <t>75a48373-ae76-42b7-8589-5c2cf0b49e65</t>
        </is>
      </c>
    </row>
    <row r="569" ht="45" customHeight="1">
      <c r="A569" s="12" t="inlineStr">
        <is>
          <t>Graphs and Sequences</t>
        </is>
      </c>
      <c r="B569" s="12" t="inlineStr">
        <is>
          <t>Quadratic and Other Graphs</t>
        </is>
      </c>
      <c r="C569" s="13" t="inlineStr">
        <is>
          <t>Plotting Reciprocal Graphs [MF24.08]</t>
        </is>
      </c>
      <c r="D569" s="12" t="inlineStr">
        <is>
          <t>This nugget has learning material and questions covering the topic of Plotting Reciprocal Graphs.</t>
        </is>
      </c>
      <c r="E569" s="12" t="inlineStr">
        <is>
          <t>452b5cac-ca80-4c9b-83dc-71578f3f3c98</t>
        </is>
      </c>
    </row>
    <row r="570" ht="45" customHeight="1">
      <c r="A570" s="12" t="inlineStr">
        <is>
          <t>Graphs and Sequences</t>
        </is>
      </c>
      <c r="B570" s="12" t="inlineStr">
        <is>
          <t>Quadratic and Other Graphs</t>
        </is>
      </c>
      <c r="C570" s="13" t="inlineStr">
        <is>
          <t>Real Life Graphs: Plotting [MF24.11]</t>
        </is>
      </c>
      <c r="D570" s="12" t="inlineStr">
        <is>
          <t>This nugget has learning material and questions covering the topic of Real Life Graphs: Plotting.</t>
        </is>
      </c>
      <c r="E570" s="12" t="inlineStr">
        <is>
          <t>b0ee20a8-50db-41b3-be5f-9a0a513b4cb2</t>
        </is>
      </c>
    </row>
    <row r="571" ht="45" customHeight="1">
      <c r="A571" s="12" t="inlineStr">
        <is>
          <t>Graphs and Sequences</t>
        </is>
      </c>
      <c r="B571" s="12" t="inlineStr">
        <is>
          <t>Quadratic and Other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Graphs and Sequences</t>
        </is>
      </c>
      <c r="B572" s="12" t="inlineStr">
        <is>
          <t>Graph Transformations</t>
        </is>
      </c>
      <c r="C572" s="13" t="inlineStr">
        <is>
          <t>Diagnostic: Graph Transformations [MH00.29]</t>
        </is>
      </c>
      <c r="D572" s="12" t="inlineStr">
        <is>
          <t>This is a short diagnostic with questions on the topic of Graph Transformations.</t>
        </is>
      </c>
      <c r="E572" s="12" t="inlineStr">
        <is>
          <t>98cc6f5a-13c4-46d1-afef-f73bd484d0d9</t>
        </is>
      </c>
    </row>
    <row r="573" ht="45" customHeight="1">
      <c r="A573" s="12" t="inlineStr">
        <is>
          <t>Graphs and Sequences</t>
        </is>
      </c>
      <c r="B573" s="12" t="inlineStr">
        <is>
          <t>Graph Transformations</t>
        </is>
      </c>
      <c r="C573" s="13" t="inlineStr">
        <is>
          <t>Transforming Graphs: Translating Vertical [MH24.24]</t>
        </is>
      </c>
      <c r="D573" s="12" t="inlineStr">
        <is>
          <t>This nugget has learning material and questions covering the topic of Transforming Graphs: Translating Vertical.</t>
        </is>
      </c>
      <c r="E573" s="12" t="inlineStr">
        <is>
          <t>89c8277d-29d9-4f2d-8696-126e5a88fe21</t>
        </is>
      </c>
    </row>
    <row r="574" ht="45" customHeight="1">
      <c r="A574" s="12" t="inlineStr">
        <is>
          <t>Graphs and Sequences</t>
        </is>
      </c>
      <c r="B574" s="12" t="inlineStr">
        <is>
          <t>Graph Transformations</t>
        </is>
      </c>
      <c r="C574" s="13" t="inlineStr">
        <is>
          <t>Transforming Graphs: Translating Horizontal [MH24.25]</t>
        </is>
      </c>
      <c r="D574" s="12" t="inlineStr">
        <is>
          <t>This nugget has learning material and questions covering the topic of Transforming Graphs: Translating Horizontal.</t>
        </is>
      </c>
      <c r="E574" s="12" t="inlineStr">
        <is>
          <t>c17adbc6-d023-4437-9d0e-e96b728b000b</t>
        </is>
      </c>
    </row>
    <row r="575" ht="45" customHeight="1">
      <c r="A575" s="12" t="inlineStr">
        <is>
          <t>Graphs and Sequences</t>
        </is>
      </c>
      <c r="B575" s="12" t="inlineStr">
        <is>
          <t>Graph Transformations</t>
        </is>
      </c>
      <c r="C575" s="13" t="inlineStr">
        <is>
          <t>Transforming Graphs: Reflections [MH24.26]</t>
        </is>
      </c>
      <c r="D575" s="12" t="inlineStr">
        <is>
          <t>This nugget has learning material and questions covering the topic of Transforming Graphs: Reflections.</t>
        </is>
      </c>
      <c r="E575" s="12" t="inlineStr">
        <is>
          <t>2a8f5fcb-a518-476e-b2cc-12d0217c8a30</t>
        </is>
      </c>
    </row>
    <row r="576" ht="45" customHeight="1">
      <c r="A576" s="12" t="inlineStr">
        <is>
          <t>Graphs and Sequences</t>
        </is>
      </c>
      <c r="B576" s="12" t="inlineStr">
        <is>
          <t>Graph Transformations</t>
        </is>
      </c>
      <c r="C576" s="13" t="inlineStr">
        <is>
          <t>Transforming Graphs: Stretching y-direction [MH24.27]</t>
        </is>
      </c>
      <c r="D576" s="12" t="inlineStr">
        <is>
          <t>This nugget has learning material and questions covering the topic of Transforming Graphs: Stretching y-direction.</t>
        </is>
      </c>
      <c r="E576" s="12" t="inlineStr">
        <is>
          <t>83dba513-e488-4c97-a8b2-82c6909e8197</t>
        </is>
      </c>
    </row>
    <row r="577" ht="45" customHeight="1">
      <c r="A577" s="12" t="inlineStr">
        <is>
          <t>Graphs and Sequences</t>
        </is>
      </c>
      <c r="B577" s="12" t="inlineStr">
        <is>
          <t>Graph Transformations</t>
        </is>
      </c>
      <c r="C577" s="13" t="inlineStr">
        <is>
          <t>Transforming Graphs: Stretching x-direction [MH24.28]</t>
        </is>
      </c>
      <c r="D577" s="12" t="inlineStr">
        <is>
          <t>This nugget has learning material and questions covering the topic of Transforming Graphs: Stretching x-direction.</t>
        </is>
      </c>
      <c r="E577" s="12" t="inlineStr">
        <is>
          <t>b4d8f509-75aa-4d9c-a6ab-d16e520e57dd</t>
        </is>
      </c>
    </row>
    <row r="578" ht="45" customHeight="1">
      <c r="A578" s="12" t="inlineStr">
        <is>
          <t>Graphs and Sequences</t>
        </is>
      </c>
      <c r="B578" s="12" t="inlineStr">
        <is>
          <t>Graph Transformations</t>
        </is>
      </c>
      <c r="C578" s="13" t="inlineStr">
        <is>
          <t>Transforming Graphs: Mixed Translations [MH24.29]</t>
        </is>
      </c>
      <c r="D578" s="12" t="inlineStr">
        <is>
          <t>This nugget has learning material and questions covering the topic of Transforming Graphs: Mixed stretches.</t>
        </is>
      </c>
      <c r="E578" s="12" t="inlineStr">
        <is>
          <t>be4779f4-c3b1-48de-8df5-dcee41f9d746</t>
        </is>
      </c>
    </row>
    <row r="579" ht="45" customHeight="1">
      <c r="A579" s="12" t="inlineStr">
        <is>
          <t>Graphs and Sequences</t>
        </is>
      </c>
      <c r="B579" s="12" t="inlineStr">
        <is>
          <t>Graph Transformations</t>
        </is>
      </c>
      <c r="C579" s="13" t="inlineStr">
        <is>
          <t>Transforming Graphs: Mixed Stretches [MH24.30]</t>
        </is>
      </c>
      <c r="D579" s="12" t="inlineStr">
        <is>
          <t>This graph has learning material and questions covering the topic of Transforming Graphs: Mixed Stretches.</t>
        </is>
      </c>
      <c r="E579" s="12" t="inlineStr">
        <is>
          <t>d14f30f7-93cc-4447-b8ef-b5c4544f4d2b</t>
        </is>
      </c>
    </row>
    <row r="580" ht="45" customHeight="1">
      <c r="A580" s="12" t="inlineStr">
        <is>
          <t>Graphs and Sequences</t>
        </is>
      </c>
      <c r="B580" s="12" t="inlineStr">
        <is>
          <t>Graph Transformations</t>
        </is>
      </c>
      <c r="C580" s="13" t="inlineStr">
        <is>
          <t>Transforming Graphs: Mixed [MH24.31]</t>
        </is>
      </c>
      <c r="D580" s="12" t="inlineStr">
        <is>
          <t>This nugget has learning material and questions covering the topic of Transforming Graphs: Mixed.</t>
        </is>
      </c>
      <c r="E580" s="12" t="inlineStr">
        <is>
          <t>6da24883-821d-4e81-b5df-7076c1ebf100</t>
        </is>
      </c>
    </row>
    <row r="581" ht="45" customHeight="1">
      <c r="A581" s="12" t="inlineStr">
        <is>
          <t>Graphs and Sequences</t>
        </is>
      </c>
      <c r="B581" s="12" t="inlineStr">
        <is>
          <t>Graph Transformations</t>
        </is>
      </c>
      <c r="C581" s="13" t="inlineStr">
        <is>
          <t>Transforming Graphs: Mixed (Trig Functions) [MH24.21]</t>
        </is>
      </c>
      <c r="D581" s="12" t="inlineStr">
        <is>
          <t>This nugget has learning material and questions covering the topic of Trigonometric Functions: Combined.</t>
        </is>
      </c>
      <c r="E581" s="12" t="inlineStr">
        <is>
          <t>98356130-6e57-4aa5-a966-a17f7f22cf53</t>
        </is>
      </c>
    </row>
    <row r="582" ht="45" customHeight="1">
      <c r="A582" s="12" t="inlineStr">
        <is>
          <t>Graphs and Sequences</t>
        </is>
      </c>
      <c r="B582" s="12" t="inlineStr">
        <is>
          <t>Graph Transformations</t>
        </is>
      </c>
      <c r="C582" s="13" t="inlineStr">
        <is>
          <t>Transforming Graphs: Combined 1 [MH24.32]</t>
        </is>
      </c>
      <c r="D582" s="12" t="inlineStr">
        <is>
          <t>This nugget has learning material and questions covering the topic of Transforming Graphs: Combined 1.</t>
        </is>
      </c>
      <c r="E582" s="12" t="inlineStr">
        <is>
          <t>220d6b76-32ad-41b5-84a9-efb764f5c820</t>
        </is>
      </c>
    </row>
    <row r="583" ht="45" customHeight="1">
      <c r="A583" s="12" t="inlineStr">
        <is>
          <t>Graphs and Sequences</t>
        </is>
      </c>
      <c r="B583" s="12" t="inlineStr">
        <is>
          <t>Graph Transformations</t>
        </is>
      </c>
      <c r="C583" s="13" t="inlineStr">
        <is>
          <t>Transforming Graphs: Combined 2 [MH24.33]</t>
        </is>
      </c>
      <c r="D583" s="12" t="inlineStr">
        <is>
          <t>This nugget has learning material and questions covering the topic of Transforming Graphs: Combined 2.</t>
        </is>
      </c>
      <c r="E583" s="12" t="inlineStr">
        <is>
          <t>fd269cab-01db-4810-aa50-b3c75f219127</t>
        </is>
      </c>
    </row>
    <row r="584" ht="45" customHeight="1">
      <c r="A584" s="12" t="inlineStr">
        <is>
          <t>Graphs and Sequences</t>
        </is>
      </c>
      <c r="B584" s="12" t="inlineStr">
        <is>
          <t>Sequences</t>
        </is>
      </c>
      <c r="C584" s="13" t="inlineStr">
        <is>
          <t>Diagnostic: Sequences [MF00.33]</t>
        </is>
      </c>
      <c r="D584" s="12" t="inlineStr">
        <is>
          <t>This is a short diagnostic with questions on the topic of Sequences.</t>
        </is>
      </c>
      <c r="E584" s="12" t="inlineStr">
        <is>
          <t>c2fdbba8-3f46-47c6-baa0-3549aa734232</t>
        </is>
      </c>
    </row>
    <row r="585" ht="45" customHeight="1">
      <c r="A585" s="12" t="inlineStr">
        <is>
          <t>Graphs and Sequences</t>
        </is>
      </c>
      <c r="B585" s="12" t="inlineStr">
        <is>
          <t>Sequences</t>
        </is>
      </c>
      <c r="C585" s="13" t="inlineStr">
        <is>
          <t>Continuing Sequences [MF22.01]</t>
        </is>
      </c>
      <c r="D585" s="12" t="inlineStr">
        <is>
          <t>This nugget has learning material and questions covering the topic of Continuing Sequences.</t>
        </is>
      </c>
      <c r="E585" s="12" t="inlineStr">
        <is>
          <t>4320dbd0-40a9-47ee-8613-37460c3f8d0a</t>
        </is>
      </c>
    </row>
    <row r="586" ht="45" customHeight="1">
      <c r="A586" s="12" t="inlineStr">
        <is>
          <t>Graphs and Sequences</t>
        </is>
      </c>
      <c r="B586" s="12" t="inlineStr">
        <is>
          <t>Sequences</t>
        </is>
      </c>
      <c r="C586" s="13" t="inlineStr">
        <is>
          <t>Linear Sequences: Finding the Term-to-Term Rule [MF22.02]</t>
        </is>
      </c>
      <c r="D586" s="12" t="inlineStr">
        <is>
          <t>This nugget has learning material and questions covering the topic of Sequences: Finding the Term-to-Term Rule.</t>
        </is>
      </c>
      <c r="E586" s="12" t="inlineStr">
        <is>
          <t>d685208d-0906-46e2-b431-1af590f31a7c</t>
        </is>
      </c>
    </row>
    <row r="587" ht="45" customHeight="1">
      <c r="A587" s="12" t="inlineStr">
        <is>
          <t>Graphs and Sequences</t>
        </is>
      </c>
      <c r="B587" s="12" t="inlineStr">
        <is>
          <t>Sequences</t>
        </is>
      </c>
      <c r="C587" s="13" t="inlineStr">
        <is>
          <t>Linear Sequences: Using the Term-to-Term Rule [MF22.03]</t>
        </is>
      </c>
      <c r="D587" s="12" t="inlineStr">
        <is>
          <t>This nugget has learning material and questions covering the topic of Sequences: Using the Term-to-Term Rule.</t>
        </is>
      </c>
      <c r="E587" s="12" t="inlineStr">
        <is>
          <t>5f998444-d83c-46d3-b743-a1c815145dc2</t>
        </is>
      </c>
    </row>
    <row r="588" ht="45" customHeight="1">
      <c r="A588" s="12" t="inlineStr">
        <is>
          <t>Graphs and Sequences</t>
        </is>
      </c>
      <c r="B588" s="12" t="inlineStr">
        <is>
          <t>Sequences</t>
        </is>
      </c>
      <c r="C588" s="13" t="inlineStr">
        <is>
          <t>Linear Sequences with Diagrams 1: Term-to-Term Rule [MF22.04]</t>
        </is>
      </c>
      <c r="D588" s="12" t="inlineStr">
        <is>
          <t>This nugget has learning material and questions covering the topic of Sequences: Diagrams 1.</t>
        </is>
      </c>
      <c r="E588" s="12" t="inlineStr">
        <is>
          <t>9881336e-9cb5-49a2-9bce-64870d65f35b</t>
        </is>
      </c>
    </row>
    <row r="589" ht="45" customHeight="1">
      <c r="A589" s="12" t="inlineStr">
        <is>
          <t>Graphs and Sequences</t>
        </is>
      </c>
      <c r="B589" s="12" t="inlineStr">
        <is>
          <t>Sequences</t>
        </is>
      </c>
      <c r="C589" s="13" t="inlineStr">
        <is>
          <t>Linear Sequences: Using the nth Term 1 (Substitute) [MF22.05]</t>
        </is>
      </c>
      <c r="D589" s="12" t="inlineStr">
        <is>
          <t>This nugget has learning material and questions covering the topic of Sequences: Using the nth Term (Linear).</t>
        </is>
      </c>
      <c r="E589" s="12" t="inlineStr">
        <is>
          <t>eac44e49-9d7d-40f5-ac9d-4458ee857d0d</t>
        </is>
      </c>
    </row>
    <row r="590" ht="45" customHeight="1">
      <c r="A590" s="12" t="inlineStr">
        <is>
          <t>Graphs and Sequences</t>
        </is>
      </c>
      <c r="B590" s="12" t="inlineStr">
        <is>
          <t>Sequences</t>
        </is>
      </c>
      <c r="C590" s="13" t="inlineStr">
        <is>
          <t>Linear Sequences: Using the nth Term 2 (Solve) [MF22.06]</t>
        </is>
      </c>
      <c r="D590" s="12" t="inlineStr">
        <is>
          <t>This nugget contains learning material and questions on using the nth term to determine what position a given term appears in a linear sequence.</t>
        </is>
      </c>
      <c r="E590" s="12" t="inlineStr">
        <is>
          <t>f8f99b42-f360-425c-9526-ae15dab48bff</t>
        </is>
      </c>
    </row>
    <row r="591" ht="45" customHeight="1">
      <c r="A591" s="12" t="inlineStr">
        <is>
          <t>Graphs and Sequences</t>
        </is>
      </c>
      <c r="B591" s="12" t="inlineStr">
        <is>
          <t>Sequences</t>
        </is>
      </c>
      <c r="C591" s="13" t="inlineStr">
        <is>
          <t>Linear Sequences: Finding the nth Term 1 (Increasing) [MF22.07]</t>
        </is>
      </c>
      <c r="D591" s="12" t="inlineStr">
        <is>
          <t>This nugget has learning material and questions covering the topic of Sequences: Finding the nth Term 1 (Linear).</t>
        </is>
      </c>
      <c r="E591" s="12" t="inlineStr">
        <is>
          <t>de0287f9-4f56-4475-8e2b-15a69b93775f</t>
        </is>
      </c>
    </row>
    <row r="592" ht="45" customHeight="1">
      <c r="A592" s="12" t="inlineStr">
        <is>
          <t>Graphs and Sequences</t>
        </is>
      </c>
      <c r="B592" s="12" t="inlineStr">
        <is>
          <t>Sequences</t>
        </is>
      </c>
      <c r="C592" s="13" t="inlineStr">
        <is>
          <t>Linear Sequences: Finding the nth Term 2 (Decreasing) [MF22.08]</t>
        </is>
      </c>
      <c r="D592" s="12" t="inlineStr">
        <is>
          <t>This nugget has learning material and questions covering the topic of Sequences: Finding the nth Term 2 (Linear).</t>
        </is>
      </c>
      <c r="E592" s="12" t="inlineStr">
        <is>
          <t>73292253-cae9-4d27-a0e4-fc327e556978</t>
        </is>
      </c>
    </row>
    <row r="593" ht="45" customHeight="1">
      <c r="A593" s="12" t="inlineStr">
        <is>
          <t>Graphs and Sequences</t>
        </is>
      </c>
      <c r="B593" s="12" t="inlineStr">
        <is>
          <t>Sequences</t>
        </is>
      </c>
      <c r="C593" s="13" t="inlineStr">
        <is>
          <t>Linear Sequences with Diagrams 2: nth Term [MF22.09]</t>
        </is>
      </c>
      <c r="D593" s="12" t="inlineStr">
        <is>
          <t>This nugget has learning material and questions covering the topic of Sequences: Diagrams 2.</t>
        </is>
      </c>
      <c r="E593" s="12" t="inlineStr">
        <is>
          <t>f8a43636-c958-45bd-8296-bc5aeea4d570</t>
        </is>
      </c>
    </row>
    <row r="594" ht="45" customHeight="1">
      <c r="A594" s="12" t="inlineStr">
        <is>
          <t>Graphs and Sequences</t>
        </is>
      </c>
      <c r="B594" s="12" t="inlineStr">
        <is>
          <t>Sequences</t>
        </is>
      </c>
      <c r="C594" s="13" t="inlineStr">
        <is>
          <t>Important Sequences: Squares, Cubes and Triangular Numbers [MF22.10]</t>
        </is>
      </c>
      <c r="D594" s="12" t="inlineStr">
        <is>
          <t>This nugget has learning material and questions covering the topic of Important Sequences: Squares, Cubes and Triangular Numbers.</t>
        </is>
      </c>
      <c r="E594" s="12" t="inlineStr">
        <is>
          <t>d0747d60-f206-4bf7-a852-3efa3b3b8b04</t>
        </is>
      </c>
    </row>
    <row r="595" ht="45" customHeight="1">
      <c r="A595" s="12" t="inlineStr">
        <is>
          <t>Graphs and Sequences</t>
        </is>
      </c>
      <c r="B595" s="12" t="inlineStr">
        <is>
          <t>Sequences</t>
        </is>
      </c>
      <c r="C595" s="13" t="inlineStr">
        <is>
          <t>Important Sequences: Geometric [MF22.11]</t>
        </is>
      </c>
      <c r="D595" s="12" t="inlineStr">
        <is>
          <t>This nugget has learning material and questions covering the topic of Important Sequences: Geometric.</t>
        </is>
      </c>
      <c r="E595" s="12" t="inlineStr">
        <is>
          <t>9c7b9e77-2787-44e2-8fbc-9963504b3755</t>
        </is>
      </c>
    </row>
    <row r="596" ht="45" customHeight="1">
      <c r="A596" s="12" t="inlineStr">
        <is>
          <t>Graphs and Sequences</t>
        </is>
      </c>
      <c r="B596" s="12" t="inlineStr">
        <is>
          <t>Sequences</t>
        </is>
      </c>
      <c r="C596" s="13" t="inlineStr">
        <is>
          <t>Important Sequences: Fibonacci [MF22.12]</t>
        </is>
      </c>
      <c r="D596" s="12" t="inlineStr">
        <is>
          <t>This nugget has learning material and questions covering the topic of Important Sequences: Fibonacci.</t>
        </is>
      </c>
      <c r="E596" s="12" t="inlineStr">
        <is>
          <t>307a9bf7-accb-4756-8085-d86536cfde01</t>
        </is>
      </c>
    </row>
    <row r="597" ht="45" customHeight="1">
      <c r="A597" s="12" t="inlineStr">
        <is>
          <t>Graphs and Sequences</t>
        </is>
      </c>
      <c r="B597" s="12" t="inlineStr">
        <is>
          <t>Quadratic Sequences</t>
        </is>
      </c>
      <c r="C597" s="13" t="inlineStr">
        <is>
          <t>Diagnostic: Quadratic Sequences [MH00.22]</t>
        </is>
      </c>
      <c r="D597" s="12" t="inlineStr">
        <is>
          <t>This is a short diagnostic with questions on the topic of Quadratic Sequences.</t>
        </is>
      </c>
      <c r="E597" s="12" t="inlineStr">
        <is>
          <t>0fbc00eb-877d-4b0b-bd3d-64b5448a1714</t>
        </is>
      </c>
    </row>
    <row r="598" ht="45" customHeight="1">
      <c r="A598" s="12" t="inlineStr">
        <is>
          <t>Graphs and Sequences</t>
        </is>
      </c>
      <c r="B598" s="12" t="inlineStr">
        <is>
          <t>Quadratic Sequences</t>
        </is>
      </c>
      <c r="C598" s="13" t="inlineStr">
        <is>
          <t>Quadratic Sequences: Using the nth Term [MF22.13]</t>
        </is>
      </c>
      <c r="D598" s="12" t="inlineStr">
        <is>
          <t>This nugget contains learning material and questions on finding a given term in a quadratic sequence when the nth term is given.</t>
        </is>
      </c>
      <c r="E598" s="12" t="inlineStr">
        <is>
          <t>270f950f-19cb-47c0-b6e2-14fdd1a7fe68</t>
        </is>
      </c>
    </row>
    <row r="599" ht="45" customHeight="1">
      <c r="A599" s="12" t="inlineStr">
        <is>
          <t>Graphs and Sequences</t>
        </is>
      </c>
      <c r="B599" s="12" t="inlineStr">
        <is>
          <t>Quadratic Sequences</t>
        </is>
      </c>
      <c r="C599" s="13" t="inlineStr">
        <is>
          <t>Quadratic Sequences 1: n² + c [MH22.16]</t>
        </is>
      </c>
      <c r="D599" s="12" t="inlineStr">
        <is>
          <t>This nugget has learning material and questions covering the topic of Sequences: Quadratic 1.</t>
        </is>
      </c>
      <c r="E599" s="12" t="inlineStr">
        <is>
          <t>52c0406c-be7f-4777-a9ec-c16669dde3ca</t>
        </is>
      </c>
    </row>
    <row r="600" ht="45" customHeight="1">
      <c r="A600" s="12" t="inlineStr">
        <is>
          <t>Graphs and Sequences</t>
        </is>
      </c>
      <c r="B600" s="12" t="inlineStr">
        <is>
          <t>Quadratic Sequences</t>
        </is>
      </c>
      <c r="C600" s="13" t="inlineStr">
        <is>
          <t>Quadratic Sequences 2: an² + c [MH22.17]</t>
        </is>
      </c>
      <c r="D600" s="12" t="inlineStr">
        <is>
          <t>This nugget has learning material and questions covering the topic of Sequences: Quadratic 2.</t>
        </is>
      </c>
      <c r="E600" s="12" t="inlineStr">
        <is>
          <t>43efb333-19d2-45c7-8206-eed0f1a49c6c</t>
        </is>
      </c>
    </row>
    <row r="601" ht="45" customHeight="1">
      <c r="A601" s="12" t="inlineStr">
        <is>
          <t>Graphs and Sequences</t>
        </is>
      </c>
      <c r="B601" s="12" t="inlineStr">
        <is>
          <t>Quadratic Sequences</t>
        </is>
      </c>
      <c r="C601" s="13" t="inlineStr">
        <is>
          <t>Quadratic Sequences 3: an² + bn + c [MH22.18]</t>
        </is>
      </c>
      <c r="D601" s="12" t="inlineStr">
        <is>
          <t>This nugget has learning material and questions covering the topic of Sequences: Quadratic 3.</t>
        </is>
      </c>
      <c r="E601" s="12" t="inlineStr">
        <is>
          <t>2764b1b1-ef5c-4cac-8cb0-dee4079012f4</t>
        </is>
      </c>
    </row>
    <row r="602" ht="45" customHeight="1">
      <c r="A602" s="12" t="inlineStr">
        <is>
          <t>Graphs and Sequences</t>
        </is>
      </c>
      <c r="B602" s="12" t="inlineStr">
        <is>
          <t>Quadratic Sequences</t>
        </is>
      </c>
      <c r="C602" s="13" t="inlineStr">
        <is>
          <t>Quadratic Sequences 4: an² + bn + c and (an + b)² [MH22.19]</t>
        </is>
      </c>
      <c r="D602" s="12" t="inlineStr">
        <is>
          <t>This nugget has learning material and questions covering the topic of Sequences: Quadratic 4.</t>
        </is>
      </c>
      <c r="E602" s="12" t="inlineStr">
        <is>
          <t>6e6db4e0-aa16-48a1-9d91-8fadf615a894</t>
        </is>
      </c>
    </row>
    <row r="603" ht="45" customHeight="1">
      <c r="A603" s="12" t="inlineStr">
        <is>
          <t>Measures</t>
        </is>
      </c>
      <c r="B603" s="12" t="inlineStr">
        <is>
          <t>Time and Money</t>
        </is>
      </c>
      <c r="C603" s="13" t="inlineStr">
        <is>
          <t>Diagnostic: Measures of Time [MF00.61]</t>
        </is>
      </c>
      <c r="D603" s="12" t="inlineStr">
        <is>
          <t>This is a short diagnostic with questions on the topic of Measures of Time.</t>
        </is>
      </c>
      <c r="E603" s="12" t="inlineStr">
        <is>
          <t>09ff1211-4209-4d74-81df-ecfa68a9ded9</t>
        </is>
      </c>
    </row>
    <row r="604" ht="45" customHeight="1">
      <c r="A604" s="12" t="inlineStr">
        <is>
          <t>Measures</t>
        </is>
      </c>
      <c r="B604" s="12" t="inlineStr">
        <is>
          <t>Time and Money</t>
        </is>
      </c>
      <c r="C604" s="13" t="inlineStr">
        <is>
          <t>Reading a 12-Hour Clock 1: O'Clock and Half Past [MF37.01]</t>
        </is>
      </c>
      <c r="D604" s="12" t="inlineStr">
        <is>
          <t>This nugget involves reading the time from an analogue clock face and choosing the correct time given in words.</t>
        </is>
      </c>
      <c r="E604" s="12" t="inlineStr">
        <is>
          <t>f7f2a8c0-d665-46aa-9cad-481a5ad3fc79</t>
        </is>
      </c>
    </row>
    <row r="605" ht="45" customHeight="1">
      <c r="A605" s="12" t="inlineStr">
        <is>
          <t>Measures</t>
        </is>
      </c>
      <c r="B605" s="12" t="inlineStr">
        <is>
          <t>Time and Money</t>
        </is>
      </c>
      <c r="C605" s="13" t="inlineStr">
        <is>
          <t>Reading a 12-Hour Clock 2: Multiples of 5 [MF37.02]</t>
        </is>
      </c>
      <c r="D605" s="12" t="inlineStr">
        <is>
          <t>This nugget has learning material and questions covering the topic of Reading a 12-Hour Clock 2: Multiples of 5.</t>
        </is>
      </c>
      <c r="E605" s="12" t="inlineStr">
        <is>
          <t>c4e658ad-f1ac-4cad-9198-20d1094a145f</t>
        </is>
      </c>
    </row>
    <row r="606" ht="45" customHeight="1">
      <c r="A606" s="12" t="inlineStr">
        <is>
          <t>Measures</t>
        </is>
      </c>
      <c r="B606" s="12" t="inlineStr">
        <is>
          <t>Time and Money</t>
        </is>
      </c>
      <c r="C606" s="13" t="inlineStr">
        <is>
          <t>Reading a 12-Hour Clock 3: Mixed [MF37.03]</t>
        </is>
      </c>
      <c r="D606" s="12" t="inlineStr">
        <is>
          <t>This nugget has learning material and questions covering the topic of Reading a 12-Hour Clock 3: Mixed.</t>
        </is>
      </c>
      <c r="E606" s="12" t="inlineStr">
        <is>
          <t>cc255dfd-ea2a-4a7b-ad49-0465473c4b0a</t>
        </is>
      </c>
    </row>
    <row r="607" ht="45" customHeight="1">
      <c r="A607" s="12" t="inlineStr">
        <is>
          <t>Measures</t>
        </is>
      </c>
      <c r="B607" s="12" t="inlineStr">
        <is>
          <t>Time and Money</t>
        </is>
      </c>
      <c r="C607" s="13" t="inlineStr">
        <is>
          <t>Converting Time: AM and PM [MF37.04]</t>
        </is>
      </c>
      <c r="D607" s="12" t="inlineStr">
        <is>
          <t>This nugget has learning material and questions covering the topic of Converting Time: AM and PM.</t>
        </is>
      </c>
      <c r="E607" s="12" t="inlineStr">
        <is>
          <t>2a583390-41af-4b32-9d30-da66c98fd1af</t>
        </is>
      </c>
    </row>
    <row r="608" ht="45" customHeight="1">
      <c r="A608" s="12" t="inlineStr">
        <is>
          <t>Measures</t>
        </is>
      </c>
      <c r="B608" s="12" t="inlineStr">
        <is>
          <t>Time and Money</t>
        </is>
      </c>
      <c r="C608" s="13" t="inlineStr">
        <is>
          <t>Converting Time: Seconds, Minutes and Hours [MF37.05]</t>
        </is>
      </c>
      <c r="D608" s="12" t="inlineStr">
        <is>
          <t>This nugget has learning material and questions covering the topic of Converting Time: Seconds, Minutes and Hours.</t>
        </is>
      </c>
      <c r="E608" s="12" t="inlineStr">
        <is>
          <t>19b3224b-dc1b-487e-865f-e209886d98d0</t>
        </is>
      </c>
    </row>
    <row r="609" ht="45" customHeight="1">
      <c r="A609" s="12" t="inlineStr">
        <is>
          <t>Measures</t>
        </is>
      </c>
      <c r="B609" s="12" t="inlineStr">
        <is>
          <t>Time and Money</t>
        </is>
      </c>
      <c r="C609" s="13" t="inlineStr">
        <is>
          <t>Converting Time: Days, Weeks and Years [MF37.06]</t>
        </is>
      </c>
      <c r="D609" s="12" t="inlineStr">
        <is>
          <t>This nugget has learning material and questions covering the topic of Converting Time: Days, Weeks and Years.</t>
        </is>
      </c>
      <c r="E609" s="12" t="inlineStr">
        <is>
          <t>630d8d41-4de7-405d-ae9e-4679879394c9</t>
        </is>
      </c>
    </row>
    <row r="610" ht="45" customHeight="1">
      <c r="A610" s="12" t="inlineStr">
        <is>
          <t>Measures</t>
        </is>
      </c>
      <c r="B610" s="12" t="inlineStr">
        <is>
          <t>Time and Money</t>
        </is>
      </c>
      <c r="C610" s="13" t="inlineStr">
        <is>
          <t>Calendar Months [MF37.07]</t>
        </is>
      </c>
      <c r="D610" s="12" t="inlineStr">
        <is>
          <t>This nugget has learning material and questions covering the topic of Calendar Months.</t>
        </is>
      </c>
      <c r="E610" s="12" t="inlineStr">
        <is>
          <t>ceba81bd-524d-4fb5-877c-7c935f64d395</t>
        </is>
      </c>
    </row>
    <row r="611" ht="45" customHeight="1">
      <c r="A611" s="12" t="inlineStr">
        <is>
          <t>Measures</t>
        </is>
      </c>
      <c r="B611" s="12" t="inlineStr">
        <is>
          <t>Time and Money</t>
        </is>
      </c>
      <c r="C611" s="13" t="inlineStr">
        <is>
          <t>Converting Time: Mixed Units [MF37.08]</t>
        </is>
      </c>
      <c r="D611" s="12" t="inlineStr">
        <is>
          <t>This nugget has learning material and questions covering the topic of Converting Time: Mixed Units.</t>
        </is>
      </c>
      <c r="E611" s="12" t="inlineStr">
        <is>
          <t>bb0f510e-826f-4f55-b5d9-e6eb67b5f223</t>
        </is>
      </c>
    </row>
    <row r="612" ht="45" customHeight="1">
      <c r="A612" s="12" t="inlineStr">
        <is>
          <t>Measures</t>
        </is>
      </c>
      <c r="B612" s="12" t="inlineStr">
        <is>
          <t>Time and Money</t>
        </is>
      </c>
      <c r="C612" s="13" t="inlineStr">
        <is>
          <t>Problems with Time [MF37.09]</t>
        </is>
      </c>
      <c r="D612" s="12" t="inlineStr">
        <is>
          <t>This nugget has learning material and questions covering the topic of Problems with Time.</t>
        </is>
      </c>
      <c r="E612" s="12" t="inlineStr">
        <is>
          <t>c99897f8-1adf-4a77-b15c-344cc4423357</t>
        </is>
      </c>
    </row>
    <row r="613" ht="45" customHeight="1">
      <c r="A613" s="12" t="inlineStr">
        <is>
          <t>Measures</t>
        </is>
      </c>
      <c r="B613" s="12" t="inlineStr">
        <is>
          <t>Time and Money</t>
        </is>
      </c>
      <c r="C613" s="13" t="inlineStr">
        <is>
          <t>Adding Amounts of Money [MC2.03]</t>
        </is>
      </c>
      <c r="D613" s="12" t="inlineStr">
        <is>
          <t>This nugget has questions on adding money including pounds and pence.</t>
        </is>
      </c>
      <c r="E613" s="12" t="inlineStr">
        <is>
          <t>707a11f5-ee17-47c8-b620-f2c4cbeab3fb</t>
        </is>
      </c>
    </row>
    <row r="614" ht="45" customHeight="1">
      <c r="A614" s="12" t="inlineStr">
        <is>
          <t>Measures</t>
        </is>
      </c>
      <c r="B614" s="12" t="inlineStr">
        <is>
          <t>Time and Money</t>
        </is>
      </c>
      <c r="C614" s="13" t="inlineStr">
        <is>
          <t>Multiplying Amounts of Money [MC2.07]</t>
        </is>
      </c>
      <c r="D614" s="12" t="inlineStr">
        <is>
          <t>This nugget has questions on multiplying amounts of money given in pounds by an integer amount.</t>
        </is>
      </c>
      <c r="E614" s="12" t="inlineStr">
        <is>
          <t>ad9403d2-04ab-4bba-91cd-ee1474a5b93f</t>
        </is>
      </c>
    </row>
    <row r="615" ht="45" customHeight="1">
      <c r="A615" s="12" t="inlineStr">
        <is>
          <t>Measures</t>
        </is>
      </c>
      <c r="B615" s="12" t="inlineStr">
        <is>
          <t>Time and Money</t>
        </is>
      </c>
      <c r="C615" s="13" t="inlineStr">
        <is>
          <t>Dividing Amounts of Money [MC2.08]</t>
        </is>
      </c>
      <c r="D615" s="12" t="inlineStr">
        <is>
          <t>This nugget has questions on dividing amounts of money given in pounds by an integer amount, including questions where there is a remainder.</t>
        </is>
      </c>
      <c r="E615" s="12" t="inlineStr">
        <is>
          <t>615999cd-b787-400f-9de0-3cb959c9d477</t>
        </is>
      </c>
    </row>
    <row r="616" ht="45" customHeight="1">
      <c r="A616" s="12" t="inlineStr">
        <is>
          <t>Measures</t>
        </is>
      </c>
      <c r="B616" s="12" t="inlineStr">
        <is>
          <t>Metric and Imperial Unit Conversions</t>
        </is>
      </c>
      <c r="C616" s="13" t="inlineStr">
        <is>
          <t>Diagnostic: Metric and Imperial Unit Conversions [MF00.77]</t>
        </is>
      </c>
      <c r="D616" s="12" t="inlineStr">
        <is>
          <t>This is a short diagnostic assessment covering the topic of Metric and Imperial Unit Conversions.</t>
        </is>
      </c>
      <c r="E616" s="12" t="inlineStr">
        <is>
          <t>69b9d4d6-b9f9-4514-ad00-7cd2faa7d53b</t>
        </is>
      </c>
    </row>
    <row r="617" ht="45" customHeight="1">
      <c r="A617" s="12" t="inlineStr">
        <is>
          <t>Measures</t>
        </is>
      </c>
      <c r="B617" s="12" t="inlineStr">
        <is>
          <t>Metric and Imperial Unit Conversions</t>
        </is>
      </c>
      <c r="C617" s="13" t="inlineStr">
        <is>
          <t>Reading Scales [MF36.01]</t>
        </is>
      </c>
      <c r="D617" s="12" t="inlineStr">
        <is>
          <t>This nugget has learning material and questions covering the topic of Reading Scales.</t>
        </is>
      </c>
      <c r="E617" s="12" t="inlineStr">
        <is>
          <t>488d469f-5ec1-4a53-b56b-a1b3da7ec705</t>
        </is>
      </c>
    </row>
    <row r="618" ht="45" customHeight="1">
      <c r="A618" s="12" t="inlineStr">
        <is>
          <t>Measures</t>
        </is>
      </c>
      <c r="B618" s="12" t="inlineStr">
        <is>
          <t>Metric and Imperial Unit Conversions</t>
        </is>
      </c>
      <c r="C618" s="13" t="inlineStr">
        <is>
          <t>Metric Units [MF36.02]</t>
        </is>
      </c>
      <c r="D618" s="12" t="inlineStr">
        <is>
          <t>This nugget has learning material and questions covering the topic of Metric Units.</t>
        </is>
      </c>
      <c r="E618" s="12" t="inlineStr">
        <is>
          <t>2c5e43ab-03b8-4e5f-bc8f-324267ad6227</t>
        </is>
      </c>
    </row>
    <row r="619" ht="45" customHeight="1">
      <c r="A619" s="12" t="inlineStr">
        <is>
          <t>Measures</t>
        </is>
      </c>
      <c r="B619" s="12" t="inlineStr">
        <is>
          <t>Metric and Imperial Unit Conversions</t>
        </is>
      </c>
      <c r="C619" s="13" t="inlineStr">
        <is>
          <t>Estimating with Metric Units [MF36.03]</t>
        </is>
      </c>
      <c r="D619" s="12" t="inlineStr">
        <is>
          <t>This nugget has learning material and questions covering the topic of Estimating with Metric Units.</t>
        </is>
      </c>
      <c r="E619" s="12" t="inlineStr">
        <is>
          <t>d9565956-ae55-49b8-aa37-3e7c9e2f2e67</t>
        </is>
      </c>
    </row>
    <row r="620" ht="45" customHeight="1">
      <c r="A620" s="12" t="inlineStr">
        <is>
          <t>Measures</t>
        </is>
      </c>
      <c r="B620" s="12" t="inlineStr">
        <is>
          <t>Metric and Imperial Unit Conversions</t>
        </is>
      </c>
      <c r="C620" s="13" t="inlineStr">
        <is>
          <t>Converting Metric Length (One Step) [MF36.04]</t>
        </is>
      </c>
      <c r="D620" s="12" t="inlineStr">
        <is>
          <t>This nugget has learning material and questions covering the topic of Converting Metric Length (One-Step).</t>
        </is>
      </c>
      <c r="E620" s="12" t="inlineStr">
        <is>
          <t>f6d9a6fe-0bde-472e-ac83-3499b5c09573</t>
        </is>
      </c>
    </row>
    <row r="621" ht="45" customHeight="1">
      <c r="A621" s="12" t="inlineStr">
        <is>
          <t>Measures</t>
        </is>
      </c>
      <c r="B621" s="12" t="inlineStr">
        <is>
          <t>Metric and Imperial Unit Conversions</t>
        </is>
      </c>
      <c r="C621" s="13" t="inlineStr">
        <is>
          <t>Converting Metric Length (Multi-Step) [MF36.05]</t>
        </is>
      </c>
      <c r="D621" s="12" t="inlineStr">
        <is>
          <t>This nugget has learning material and questions covering the topic of Converting Metric Length (Multi-Step).</t>
        </is>
      </c>
      <c r="E621" s="12" t="inlineStr">
        <is>
          <t>3bfe6b02-02b9-4a3e-b4f0-1aac7e0c8157</t>
        </is>
      </c>
    </row>
    <row r="622" ht="45" customHeight="1">
      <c r="A622" s="12" t="inlineStr">
        <is>
          <t>Measures</t>
        </is>
      </c>
      <c r="B622" s="12" t="inlineStr">
        <is>
          <t>Metric and Imperial Unit Conversions</t>
        </is>
      </c>
      <c r="C622" s="13" t="inlineStr">
        <is>
          <t>Converting Metric Length: Worded Questions [MF36.06]</t>
        </is>
      </c>
      <c r="D622" s="12" t="inlineStr">
        <is>
          <t>This nugget has learning material and questions covering the topic of Converting Metric Length: Worded Questions.</t>
        </is>
      </c>
      <c r="E622" s="12" t="inlineStr">
        <is>
          <t>f0f426a3-79ec-4963-8489-e065d826ff66</t>
        </is>
      </c>
    </row>
    <row r="623" ht="45" customHeight="1">
      <c r="A623" s="12" t="inlineStr">
        <is>
          <t>Measures</t>
        </is>
      </c>
      <c r="B623" s="12" t="inlineStr">
        <is>
          <t>Metric and Imperial Unit Conversions</t>
        </is>
      </c>
      <c r="C623" s="13" t="inlineStr">
        <is>
          <t>Converting Metric Mass (One Step) [MF36.07]</t>
        </is>
      </c>
      <c r="D623" s="12" t="inlineStr">
        <is>
          <t>This nugget has learning material and questions covering the topic of Converting Metric Mass (One-Step).</t>
        </is>
      </c>
      <c r="E623" s="12" t="inlineStr">
        <is>
          <t>1e96f84c-31bf-4ba8-ae67-63c693716b57</t>
        </is>
      </c>
    </row>
    <row r="624" ht="45" customHeight="1">
      <c r="A624" s="12" t="inlineStr">
        <is>
          <t>Measures</t>
        </is>
      </c>
      <c r="B624" s="12" t="inlineStr">
        <is>
          <t>Metric and Imperial Unit Conversions</t>
        </is>
      </c>
      <c r="C624" s="13" t="inlineStr">
        <is>
          <t>Converting Metric Mass (Multi-Step) [MF36.08]</t>
        </is>
      </c>
      <c r="D624" s="12" t="inlineStr">
        <is>
          <t>This nugget has learning material and questions covering the topic of Converting Metric Mass (Multi-Step).</t>
        </is>
      </c>
      <c r="E624" s="12" t="inlineStr">
        <is>
          <t>b8d33d09-f0d0-4230-87b6-70c14e768b22</t>
        </is>
      </c>
    </row>
    <row r="625" ht="45" customHeight="1">
      <c r="A625" s="12" t="inlineStr">
        <is>
          <t>Measures</t>
        </is>
      </c>
      <c r="B625" s="12" t="inlineStr">
        <is>
          <t>Metric and Imperial Unit Conversions</t>
        </is>
      </c>
      <c r="C625" s="13" t="inlineStr">
        <is>
          <t>Converting Metric Mass: Worded Questions [MF36.09]</t>
        </is>
      </c>
      <c r="D625" s="12" t="inlineStr">
        <is>
          <t>This nugget has learning material and questions covering the topic of Converting Metric Mass: Worded Questions.</t>
        </is>
      </c>
      <c r="E625" s="12" t="inlineStr">
        <is>
          <t>0f56a2b1-70f3-472c-afbf-b11e5c2ac972</t>
        </is>
      </c>
    </row>
    <row r="626" ht="45" customHeight="1">
      <c r="A626" s="12" t="inlineStr">
        <is>
          <t>Measures</t>
        </is>
      </c>
      <c r="B626" s="12" t="inlineStr">
        <is>
          <t>Metric and Imperial Unit Conversions</t>
        </is>
      </c>
      <c r="C626" s="13" t="inlineStr">
        <is>
          <t>Converting Metric Capacity [MF36.10]</t>
        </is>
      </c>
      <c r="D626" s="12" t="inlineStr">
        <is>
          <t>This nugget has learning material and questions covering the topic of Converting Metric Capacity.</t>
        </is>
      </c>
      <c r="E626" s="12" t="inlineStr">
        <is>
          <t>86ee886d-4b5d-4e6d-ac6d-4b22bf0624ae</t>
        </is>
      </c>
    </row>
    <row r="627" ht="45" customHeight="1">
      <c r="A627" s="12" t="inlineStr">
        <is>
          <t>Measures</t>
        </is>
      </c>
      <c r="B627" s="12" t="inlineStr">
        <is>
          <t>Metric and Imperial Unit Conversions</t>
        </is>
      </c>
      <c r="C627" s="13" t="inlineStr">
        <is>
          <t>Converting Metric Volume 1 [MF36.11]</t>
        </is>
      </c>
      <c r="D627" s="12" t="inlineStr">
        <is>
          <t>This nugget has learning material and questions covering the topic of Converting Metric Volume (One-Step).</t>
        </is>
      </c>
      <c r="E627" s="12" t="inlineStr">
        <is>
          <t>85f931a3-c4ed-4fcb-a8b2-980840b35428</t>
        </is>
      </c>
    </row>
    <row r="628" ht="45" customHeight="1">
      <c r="A628" s="12" t="inlineStr">
        <is>
          <t>Measures</t>
        </is>
      </c>
      <c r="B628" s="12" t="inlineStr">
        <is>
          <t>Metric and Imperial Unit Conversions</t>
        </is>
      </c>
      <c r="C628" s="13" t="inlineStr">
        <is>
          <t>Converting Metric Volume 2 [MF36.12]</t>
        </is>
      </c>
      <c r="D628" s="12" t="inlineStr">
        <is>
          <t>This nugget has learning material and questions covering the topic of Converting Metric Volume: Worded Questions.</t>
        </is>
      </c>
      <c r="E628" s="12" t="inlineStr">
        <is>
          <t>37c888dd-dad7-4c0e-8327-fd1282525790</t>
        </is>
      </c>
    </row>
    <row r="629" ht="45" customHeight="1">
      <c r="A629" s="12" t="inlineStr">
        <is>
          <t>Measures</t>
        </is>
      </c>
      <c r="B629" s="12" t="inlineStr">
        <is>
          <t>Metric and Imperial Unit Conversions</t>
        </is>
      </c>
      <c r="C629" s="13" t="inlineStr">
        <is>
          <t>Converting Area 2: Unit Conversions [MF36.13]</t>
        </is>
      </c>
      <c r="D629" s="12" t="inlineStr">
        <is>
          <t>This nugget has learning material and questions covering the topic of Converting Area 1.</t>
        </is>
      </c>
      <c r="E629" s="12" t="inlineStr">
        <is>
          <t>146b69b9-8df8-4f77-9e27-da48bcf2928e</t>
        </is>
      </c>
    </row>
    <row r="630" ht="45" customHeight="1">
      <c r="A630" s="12" t="inlineStr">
        <is>
          <t>Measures</t>
        </is>
      </c>
      <c r="B630" s="12" t="inlineStr">
        <is>
          <t>Metric and Imperial Unit Conversions</t>
        </is>
      </c>
      <c r="C630" s="13" t="inlineStr">
        <is>
          <t>Converting Area 1: Area Model [MF36.14]</t>
        </is>
      </c>
      <c r="D630" s="12" t="inlineStr">
        <is>
          <t>This nugget has learning material and questions covering the topic of Converting Area 2.</t>
        </is>
      </c>
      <c r="E630" s="12" t="inlineStr">
        <is>
          <t>0510901d-874f-4a2a-9f0a-c9d94d65b872</t>
        </is>
      </c>
    </row>
    <row r="631" ht="45" customHeight="1">
      <c r="A631" s="12" t="inlineStr">
        <is>
          <t>Measures</t>
        </is>
      </c>
      <c r="B631" s="12" t="inlineStr">
        <is>
          <t>Metric and Imperial Unit Conversions</t>
        </is>
      </c>
      <c r="C631" s="13" t="inlineStr">
        <is>
          <t>Converting Volume [MF36.15]</t>
        </is>
      </c>
      <c r="D631" s="12" t="inlineStr">
        <is>
          <t>This nugget has learning material and questions covering the topic of Converting Volume 1.</t>
        </is>
      </c>
      <c r="E631" s="12" t="inlineStr">
        <is>
          <t>9db670c6-de34-4c5c-a60d-0eeb5902a702</t>
        </is>
      </c>
    </row>
    <row r="632" ht="45" customHeight="1">
      <c r="A632" s="12" t="inlineStr">
        <is>
          <t>Measures</t>
        </is>
      </c>
      <c r="B632" s="12" t="inlineStr">
        <is>
          <t>Metric and Imperial Unit Conversions</t>
        </is>
      </c>
      <c r="C632" s="13" t="inlineStr">
        <is>
          <t>Metric and Imperial Length (No Calculator) [MF36.16]</t>
        </is>
      </c>
      <c r="D632" s="12" t="inlineStr">
        <is>
          <t>This nugget has learning material and questions covering the topic of Metric and Imperial Length (Non Calculator).</t>
        </is>
      </c>
      <c r="E632" s="12" t="inlineStr">
        <is>
          <t>45670b07-4a9a-4944-8c2a-6ea4ac68f426</t>
        </is>
      </c>
    </row>
    <row r="633" ht="45" customHeight="1">
      <c r="A633" s="12" t="inlineStr">
        <is>
          <t>Measures</t>
        </is>
      </c>
      <c r="B633" s="12" t="inlineStr">
        <is>
          <t>Metric and Imperial Unit Conversions</t>
        </is>
      </c>
      <c r="C633" s="13" t="inlineStr">
        <is>
          <t>Metric and Imperial Length (Calculator) [MF36.17]</t>
        </is>
      </c>
      <c r="D633" s="12" t="inlineStr">
        <is>
          <t>This nugget has learning material and questions covering the topic of Metric and Imperial Length (Calculator).</t>
        </is>
      </c>
      <c r="E633" s="12" t="inlineStr">
        <is>
          <t>5371999a-54e1-49d4-b988-c248e95ac210</t>
        </is>
      </c>
    </row>
    <row r="634" ht="45" customHeight="1">
      <c r="A634" s="12" t="inlineStr">
        <is>
          <t>Measures</t>
        </is>
      </c>
      <c r="B634" s="12" t="inlineStr">
        <is>
          <t>Metric and Imperial Unit Conversions</t>
        </is>
      </c>
      <c r="C634" s="13" t="inlineStr">
        <is>
          <t>Metric and Imperial Mass and Volume (No Calculator) [MF36.18]</t>
        </is>
      </c>
      <c r="D634" s="12" t="inlineStr">
        <is>
          <t>This nugget has learning material and questions covering the topic of Metric and Imperial Mass and Volume (Non Calculator).</t>
        </is>
      </c>
      <c r="E634" s="12" t="inlineStr">
        <is>
          <t>4748cad0-36d5-4eaf-9c25-9320500a17e5</t>
        </is>
      </c>
    </row>
    <row r="635" ht="45" customHeight="1">
      <c r="A635" s="12" t="inlineStr">
        <is>
          <t>Measures</t>
        </is>
      </c>
      <c r="B635" s="12" t="inlineStr">
        <is>
          <t>Metric and Imperial Unit Conversions</t>
        </is>
      </c>
      <c r="C635" s="13" t="inlineStr">
        <is>
          <t>Metric and Imperial Mass and Volume (Calculator) [MF36.19]</t>
        </is>
      </c>
      <c r="D635" s="12" t="inlineStr">
        <is>
          <t>This nugget has learning material and questions covering the topic of Metric and Imperial Mass and Volume (Calculator).</t>
        </is>
      </c>
      <c r="E635" s="12" t="inlineStr">
        <is>
          <t>73f47230-8055-4eec-a25f-bf1415e457a5</t>
        </is>
      </c>
    </row>
    <row r="636" ht="45" customHeight="1">
      <c r="A636" s="12" t="inlineStr">
        <is>
          <t>Measures</t>
        </is>
      </c>
      <c r="B636" s="12" t="inlineStr">
        <is>
          <t>Compound Measure</t>
        </is>
      </c>
      <c r="C636" s="13" t="inlineStr">
        <is>
          <t>Diagnostic: Compound Measures: Speed [MF00.63]</t>
        </is>
      </c>
      <c r="D636" s="12" t="inlineStr">
        <is>
          <t>This is a short diagnostic with questions on the topic of Compound Measures: Speed.</t>
        </is>
      </c>
      <c r="E636" s="12" t="inlineStr">
        <is>
          <t>9497097f-7ee8-481f-a7f0-7a744ee37e42</t>
        </is>
      </c>
    </row>
    <row r="637" ht="45" customHeight="1">
      <c r="A637" s="12" t="inlineStr">
        <is>
          <t>Measures</t>
        </is>
      </c>
      <c r="B637" s="12" t="inlineStr">
        <is>
          <t>Compound Measure</t>
        </is>
      </c>
      <c r="C637" s="13" t="inlineStr">
        <is>
          <t>Areas under Graphs [MH24.34]</t>
        </is>
      </c>
      <c r="D637" s="12" t="inlineStr">
        <is>
          <t>This nugget has learning material and questions covering the topic of Areas under Graphs.</t>
        </is>
      </c>
      <c r="E637" s="12" t="inlineStr">
        <is>
          <t>3360e3df-ead8-43e3-bae2-40aaf44e278a</t>
        </is>
      </c>
    </row>
    <row r="638" ht="45" customHeight="1">
      <c r="A638" s="12" t="inlineStr">
        <is>
          <t>Measures</t>
        </is>
      </c>
      <c r="B638" s="12" t="inlineStr">
        <is>
          <t>Compound Measure</t>
        </is>
      </c>
      <c r="C638" s="13" t="inlineStr">
        <is>
          <t>Finding Speed (SDT) [MF38.01]</t>
        </is>
      </c>
      <c r="D638" s="12" t="inlineStr">
        <is>
          <t>This nugget has learning material and questions covering the topic of Finding Speed (SDT).</t>
        </is>
      </c>
      <c r="E638" s="12" t="inlineStr">
        <is>
          <t>08c841e2-effc-4db9-9cc0-f04e238ce3c8</t>
        </is>
      </c>
    </row>
    <row r="639" ht="45" customHeight="1">
      <c r="A639" s="12" t="inlineStr">
        <is>
          <t>Measures</t>
        </is>
      </c>
      <c r="B639" s="12" t="inlineStr">
        <is>
          <t>Compound Measure</t>
        </is>
      </c>
      <c r="C639" s="13" t="inlineStr">
        <is>
          <t>Finding Speed with Conversions (SDT) [MF38.02]</t>
        </is>
      </c>
      <c r="D639" s="12" t="inlineStr">
        <is>
          <t>This nugget has learning material and questions covering the topic of Finding Speed with Conversions (SDT).</t>
        </is>
      </c>
      <c r="E639" s="12" t="inlineStr">
        <is>
          <t>7901f0a2-0de1-4379-a8d8-99773a12c78d</t>
        </is>
      </c>
    </row>
    <row r="640" ht="45" customHeight="1">
      <c r="A640" s="12" t="inlineStr">
        <is>
          <t>Measures</t>
        </is>
      </c>
      <c r="B640" s="12" t="inlineStr">
        <is>
          <t>Compound Measure</t>
        </is>
      </c>
      <c r="C640" s="13" t="inlineStr">
        <is>
          <t>Finding Distance (SDT) [MF38.03]</t>
        </is>
      </c>
      <c r="D640" s="12" t="inlineStr">
        <is>
          <t>This nugget has learning material and questions covering the topic of Finding Distance (SDT).</t>
        </is>
      </c>
      <c r="E640" s="12" t="inlineStr">
        <is>
          <t>e3de6ed8-85f7-456f-b450-50ee889d58af</t>
        </is>
      </c>
    </row>
    <row r="641" ht="45" customHeight="1">
      <c r="A641" s="12" t="inlineStr">
        <is>
          <t>Measures</t>
        </is>
      </c>
      <c r="B641" s="12" t="inlineStr">
        <is>
          <t>Compound Measure</t>
        </is>
      </c>
      <c r="C641" s="13" t="inlineStr">
        <is>
          <t>Finding Distance with Conversions (SDT) [MF38.04]</t>
        </is>
      </c>
      <c r="D641" s="12" t="inlineStr">
        <is>
          <t>This nugget has learning material and questions covering the topic of Finding Distance with Conversions (SDT).</t>
        </is>
      </c>
      <c r="E641" s="12" t="inlineStr">
        <is>
          <t>d5e78591-fac1-4b07-8957-16f25ab1ee58</t>
        </is>
      </c>
    </row>
    <row r="642" ht="45" customHeight="1">
      <c r="A642" s="12" t="inlineStr">
        <is>
          <t>Measures</t>
        </is>
      </c>
      <c r="B642" s="12" t="inlineStr">
        <is>
          <t>Compound Measure</t>
        </is>
      </c>
      <c r="C642" s="13" t="inlineStr">
        <is>
          <t>Finding Time (SDT) [MF38.05]</t>
        </is>
      </c>
      <c r="D642" s="12" t="inlineStr">
        <is>
          <t>This nugget has learning material and questions covering the topic of Finding Time (SDT).</t>
        </is>
      </c>
      <c r="E642" s="12" t="inlineStr">
        <is>
          <t>be302a9b-fa8b-4c93-b570-8d7315314e35</t>
        </is>
      </c>
    </row>
    <row r="643" ht="45" customHeight="1">
      <c r="A643" s="12" t="inlineStr">
        <is>
          <t>Measures</t>
        </is>
      </c>
      <c r="B643" s="12" t="inlineStr">
        <is>
          <t>Compound Measure</t>
        </is>
      </c>
      <c r="C643" s="13" t="inlineStr">
        <is>
          <t>Finding Time with Conversions (SDT) [MF38.06]</t>
        </is>
      </c>
      <c r="D643" s="12" t="inlineStr">
        <is>
          <t>This nugget has learning material and questions covering the topic of Finding Time with Conversions (SDT).</t>
        </is>
      </c>
      <c r="E643" s="12" t="inlineStr">
        <is>
          <t>6e05156a-c8bc-42b2-ba5b-3d387f9b708f</t>
        </is>
      </c>
    </row>
    <row r="644" ht="45" customHeight="1">
      <c r="A644" s="12" t="inlineStr">
        <is>
          <t>Measures</t>
        </is>
      </c>
      <c r="B644" s="12" t="inlineStr">
        <is>
          <t>Compound Measure</t>
        </is>
      </c>
      <c r="C644" s="13" t="inlineStr">
        <is>
          <t>Speed, Distance and Time: Mixed Questions [MF38.07]</t>
        </is>
      </c>
      <c r="D644" s="12" t="inlineStr">
        <is>
          <t>This nugget has learning material and questions covering the topic of Speed, Distance and Time: Mixed Questions.</t>
        </is>
      </c>
      <c r="E644" s="12" t="inlineStr">
        <is>
          <t>2f6c0860-473a-4837-95bc-1e6643e0fa06</t>
        </is>
      </c>
    </row>
    <row r="645" ht="45" customHeight="1">
      <c r="A645" s="12" t="inlineStr">
        <is>
          <t>Measures</t>
        </is>
      </c>
      <c r="B645" s="12" t="inlineStr">
        <is>
          <t>Compound Measure</t>
        </is>
      </c>
      <c r="C645" s="13" t="inlineStr">
        <is>
          <t>Converting Units with Speed, Distance and Time [MF38.08]</t>
        </is>
      </c>
      <c r="D645" s="12" t="inlineStr">
        <is>
          <t>This nugget has learning material and questions covering the topic of Converting Units with Speed, Distance and Time.</t>
        </is>
      </c>
      <c r="E645" s="12" t="inlineStr">
        <is>
          <t>af1c109f-3203-4cf9-8aac-625de81b26ae</t>
        </is>
      </c>
    </row>
    <row r="646" ht="45" customHeight="1">
      <c r="A646" s="12" t="inlineStr">
        <is>
          <t>Measures</t>
        </is>
      </c>
      <c r="B646" s="12" t="inlineStr">
        <is>
          <t>Compound Measure</t>
        </is>
      </c>
      <c r="C646" s="13" t="inlineStr">
        <is>
          <t>Understanding and converting units (DMV) [MF38.09]</t>
        </is>
      </c>
      <c r="D646" s="12" t="inlineStr">
        <is>
          <t>This nugget has learning material and questions covering the topic of Understanding and converting units (DMV).</t>
        </is>
      </c>
      <c r="E646" s="12" t="inlineStr">
        <is>
          <t>b72777bc-c5b3-4224-861f-5d5e07f69302</t>
        </is>
      </c>
    </row>
    <row r="647" ht="45" customHeight="1">
      <c r="A647" s="12" t="inlineStr">
        <is>
          <t>Measures</t>
        </is>
      </c>
      <c r="B647" s="12" t="inlineStr">
        <is>
          <t>Compound Measure</t>
        </is>
      </c>
      <c r="C647" s="13" t="inlineStr">
        <is>
          <t>Finding Density (DMV) [MF38.10]</t>
        </is>
      </c>
      <c r="D647" s="12" t="inlineStr">
        <is>
          <t>This nugget has learning material and questions covering the topic of Finding Density (DMV).</t>
        </is>
      </c>
      <c r="E647" s="12" t="inlineStr">
        <is>
          <t>a60f779f-f429-4689-bba1-bb0f206947d5</t>
        </is>
      </c>
    </row>
    <row r="648" ht="45" customHeight="1">
      <c r="A648" s="12" t="inlineStr">
        <is>
          <t>Measures</t>
        </is>
      </c>
      <c r="B648" s="12" t="inlineStr">
        <is>
          <t>Compound Measure</t>
        </is>
      </c>
      <c r="C648" s="13" t="inlineStr">
        <is>
          <t>Finding Density with Conversions (DMV) [MF38.11]</t>
        </is>
      </c>
      <c r="D648" s="12" t="inlineStr">
        <is>
          <t>This nugget has learning material and questions covering the topic of Finding Density with Conversions (DMV).</t>
        </is>
      </c>
      <c r="E648" s="12" t="inlineStr">
        <is>
          <t>64d21380-1a5c-4d98-b423-b8767a99ed61</t>
        </is>
      </c>
    </row>
    <row r="649" ht="45" customHeight="1">
      <c r="A649" s="12" t="inlineStr">
        <is>
          <t>Measures</t>
        </is>
      </c>
      <c r="B649" s="12" t="inlineStr">
        <is>
          <t>Compound Measure</t>
        </is>
      </c>
      <c r="C649" s="13" t="inlineStr">
        <is>
          <t>Finding Mass (DMV) [MF38.12]</t>
        </is>
      </c>
      <c r="D649" s="12" t="inlineStr">
        <is>
          <t>This nugget has learning material and questions covering the topic of Finding Mass (DMV).</t>
        </is>
      </c>
      <c r="E649" s="12" t="inlineStr">
        <is>
          <t>57a59fba-00de-4eab-88c5-813584f1d676</t>
        </is>
      </c>
    </row>
    <row r="650" ht="45" customHeight="1">
      <c r="A650" s="12" t="inlineStr">
        <is>
          <t>Measures</t>
        </is>
      </c>
      <c r="B650" s="12" t="inlineStr">
        <is>
          <t>Compound Measure</t>
        </is>
      </c>
      <c r="C650" s="13" t="inlineStr">
        <is>
          <t>Finding Mass with Conversions (DMV) [MF38.13]</t>
        </is>
      </c>
      <c r="D650" s="12" t="inlineStr">
        <is>
          <t>This nugget has learning material and questions covering the topic of Finding Mass with Conversions (DMV).</t>
        </is>
      </c>
      <c r="E650" s="12" t="inlineStr">
        <is>
          <t>df821860-aac8-479d-8b0e-2864b6b3a073</t>
        </is>
      </c>
    </row>
    <row r="651" ht="45" customHeight="1">
      <c r="A651" s="12" t="inlineStr">
        <is>
          <t>Measures</t>
        </is>
      </c>
      <c r="B651" s="12" t="inlineStr">
        <is>
          <t>Compound Measure</t>
        </is>
      </c>
      <c r="C651" s="13" t="inlineStr">
        <is>
          <t>Finding Volume (DMV) [MF38.14]</t>
        </is>
      </c>
      <c r="D651" s="12" t="inlineStr">
        <is>
          <t>This nugget has learning material and questions covering the topic of Finding Volume (DMV).</t>
        </is>
      </c>
      <c r="E651" s="12" t="inlineStr">
        <is>
          <t>025fb679-7a7d-4085-98c3-8eb044804a31</t>
        </is>
      </c>
    </row>
    <row r="652" ht="45" customHeight="1">
      <c r="A652" s="12" t="inlineStr">
        <is>
          <t>Measures</t>
        </is>
      </c>
      <c r="B652" s="12" t="inlineStr">
        <is>
          <t>Compound Measure</t>
        </is>
      </c>
      <c r="C652" s="13" t="inlineStr">
        <is>
          <t>Finding Volume with Conversions (DMV) [MF38.15]</t>
        </is>
      </c>
      <c r="D652" s="12" t="inlineStr">
        <is>
          <t>This nugget has learning material and questions covering the topic of Finding Volume with Conversions (DMV).</t>
        </is>
      </c>
      <c r="E652" s="12" t="inlineStr">
        <is>
          <t>3a9a1dab-c2c8-4d5f-9f02-80bbcf3437a1</t>
        </is>
      </c>
    </row>
    <row r="653" ht="45" customHeight="1">
      <c r="A653" s="12" t="inlineStr">
        <is>
          <t>Measures</t>
        </is>
      </c>
      <c r="B653" s="12" t="inlineStr">
        <is>
          <t>Compound Measure</t>
        </is>
      </c>
      <c r="C653" s="13" t="inlineStr">
        <is>
          <t>Diagnostic: Compound Measures: Density [MF00.64]</t>
        </is>
      </c>
      <c r="D653" s="12" t="inlineStr">
        <is>
          <t>This is a short diagnostic with questions on the topic of Compound Measures: Density.</t>
        </is>
      </c>
      <c r="E653" s="12" t="inlineStr">
        <is>
          <t>ae04cbc0-1376-4983-ba00-88c7221edd61</t>
        </is>
      </c>
    </row>
    <row r="654" ht="45" customHeight="1">
      <c r="A654" s="12" t="inlineStr">
        <is>
          <t>Measures</t>
        </is>
      </c>
      <c r="B654" s="12" t="inlineStr">
        <is>
          <t>Compound Measure</t>
        </is>
      </c>
      <c r="C654" s="13" t="inlineStr">
        <is>
          <t>Density, Mass and Volume: Mixed Questions [MF38.16]</t>
        </is>
      </c>
      <c r="D654" s="12" t="inlineStr">
        <is>
          <t>This nugget has learning material and questions covering the topic of Density, Mass and Volume: Mixed Questions.</t>
        </is>
      </c>
      <c r="E654" s="12" t="inlineStr">
        <is>
          <t>4fadd62c-d97a-4ff5-9f56-fd1a57ed0d28</t>
        </is>
      </c>
    </row>
    <row r="655" ht="45" customHeight="1">
      <c r="A655" s="12" t="inlineStr">
        <is>
          <t>Measures</t>
        </is>
      </c>
      <c r="B655" s="12" t="inlineStr">
        <is>
          <t>Compound Measure</t>
        </is>
      </c>
      <c r="C655" s="13" t="inlineStr">
        <is>
          <t>Converting Units with Density, Mass and Volume [MF38.17]</t>
        </is>
      </c>
      <c r="D655" s="12" t="inlineStr">
        <is>
          <t>This nugget has learning material and questions covering the topic of Converting Units with Density, Mass and Volume.</t>
        </is>
      </c>
      <c r="E655" s="12" t="inlineStr">
        <is>
          <t>4e8bb361-fabf-4284-acfc-c01ec6782d44</t>
        </is>
      </c>
    </row>
    <row r="656" ht="45" customHeight="1">
      <c r="A656" s="12" t="inlineStr">
        <is>
          <t>Measures</t>
        </is>
      </c>
      <c r="B656" s="12" t="inlineStr">
        <is>
          <t>Compound Measure</t>
        </is>
      </c>
      <c r="C656" s="13" t="inlineStr">
        <is>
          <t>Diagnostic: Velocity-time Graphs [MH00.39]</t>
        </is>
      </c>
      <c r="D656" s="12" t="inlineStr">
        <is>
          <t>This is a short diagnostic with questions on the topic of Velocity-time Graphs.</t>
        </is>
      </c>
      <c r="E656" s="12" t="inlineStr">
        <is>
          <t>2370cd62-866f-45c0-af1c-0d009aa04e49</t>
        </is>
      </c>
    </row>
    <row r="657" ht="45" customHeight="1">
      <c r="A657" s="12" t="inlineStr">
        <is>
          <t>Measures</t>
        </is>
      </c>
      <c r="B657" s="12" t="inlineStr">
        <is>
          <t>Compound Measure</t>
        </is>
      </c>
      <c r="C657" s="13" t="inlineStr">
        <is>
          <t>Distance-Time Graphs: Drawing [MF38.19]</t>
        </is>
      </c>
      <c r="D657" s="12" t="inlineStr">
        <is>
          <t>This nugget has learning material and questions covering the topic of Distance-Time Graphs: Drawing.</t>
        </is>
      </c>
      <c r="E657" s="12" t="inlineStr">
        <is>
          <t>9ed9cf93-c602-4db9-b65c-77a928bdf061</t>
        </is>
      </c>
    </row>
    <row r="658" ht="45" customHeight="1">
      <c r="A658" s="12" t="inlineStr">
        <is>
          <t>Measures</t>
        </is>
      </c>
      <c r="B658" s="12" t="inlineStr">
        <is>
          <t>Compound Measure</t>
        </is>
      </c>
      <c r="C658" s="13" t="inlineStr">
        <is>
          <t>Distance-Time Graphs: Interpreting [MF38.20]</t>
        </is>
      </c>
      <c r="D658" s="12" t="inlineStr">
        <is>
          <t>This nugget has learning material and questions covering the topic of Distance-Time Graphs: Interpreting.</t>
        </is>
      </c>
      <c r="E658" s="12" t="inlineStr">
        <is>
          <t>745447cd-1a26-47ba-9cb0-2e36ca9bcb64</t>
        </is>
      </c>
    </row>
    <row r="659" ht="45" customHeight="1">
      <c r="A659" s="12" t="inlineStr">
        <is>
          <t>Measures</t>
        </is>
      </c>
      <c r="B659" s="12" t="inlineStr">
        <is>
          <t>Compound Measure</t>
        </is>
      </c>
      <c r="C659" s="13" t="inlineStr">
        <is>
          <t>Distance-Time Graphs: Speed [MF38.21]</t>
        </is>
      </c>
      <c r="D659" s="12" t="inlineStr">
        <is>
          <t>This nugget has learning material and questions covering the topic of Distance-Time Graphs: Speed.</t>
        </is>
      </c>
      <c r="E659" s="12" t="inlineStr">
        <is>
          <t>0f5f0da7-7002-4b09-9b6f-ace5a56eb47c</t>
        </is>
      </c>
    </row>
    <row r="660" ht="45" customHeight="1">
      <c r="A660" s="12" t="inlineStr">
        <is>
          <t>Measures</t>
        </is>
      </c>
      <c r="B660" s="12" t="inlineStr">
        <is>
          <t>Compound Measure</t>
        </is>
      </c>
      <c r="C660" s="13" t="inlineStr">
        <is>
          <t>Velocity-Time Graph: Interpreting [MH38.22]</t>
        </is>
      </c>
      <c r="D660" s="12" t="inlineStr">
        <is>
          <t>This nugget has learning material and questions covering the topic of Velocity-Time Graph: Interpreting.</t>
        </is>
      </c>
      <c r="E660" s="12" t="inlineStr">
        <is>
          <t>32d49f7f-9fe3-44a2-b267-6e478d62e5c3</t>
        </is>
      </c>
    </row>
    <row r="661" ht="45" customHeight="1">
      <c r="A661" s="12" t="inlineStr">
        <is>
          <t>Measures</t>
        </is>
      </c>
      <c r="B661" s="12" t="inlineStr">
        <is>
          <t>Compound Measure</t>
        </is>
      </c>
      <c r="C661" s="13" t="inlineStr">
        <is>
          <t>Velocity-Time Graph: Distance [MH38.23]</t>
        </is>
      </c>
      <c r="D661" s="12" t="inlineStr">
        <is>
          <t>This nugget has learning material and questions covering the topic of Velocity-Time Graph: Distance.</t>
        </is>
      </c>
      <c r="E661" s="12" t="inlineStr">
        <is>
          <t>f41a0f4d-1c2b-4414-a774-1f5f5b5b6039</t>
        </is>
      </c>
    </row>
    <row r="662" ht="45" customHeight="1">
      <c r="A662" s="12" t="inlineStr">
        <is>
          <t>Measures</t>
        </is>
      </c>
      <c r="B662" s="12" t="inlineStr">
        <is>
          <t>Compound Measure</t>
        </is>
      </c>
      <c r="C662" s="13" t="inlineStr">
        <is>
          <t>Velocity-Time Graph: Acceleration [MH38.24]</t>
        </is>
      </c>
      <c r="D662" s="12" t="inlineStr">
        <is>
          <t>This nugget has learning material and questions covering the topic of Velocity-Time Graph: Acceleration.</t>
        </is>
      </c>
      <c r="E662" s="12" t="inlineStr">
        <is>
          <t>367f24b6-799b-440b-b0ed-82e4dedd7c3a</t>
        </is>
      </c>
    </row>
    <row r="663" ht="45" customHeight="1">
      <c r="A663" s="12" t="inlineStr">
        <is>
          <t>Measures</t>
        </is>
      </c>
      <c r="B663" s="12" t="inlineStr">
        <is>
          <t>Compound Measure</t>
        </is>
      </c>
      <c r="C663" s="13" t="inlineStr">
        <is>
          <t>Velocity-Time Graph: Problem Solving [MH38.25]</t>
        </is>
      </c>
      <c r="D663" s="12" t="inlineStr">
        <is>
          <t>This nugget has learning material and questions covering the topic of Velocity-Time Graph: Problem Solving.</t>
        </is>
      </c>
      <c r="E663" s="12" t="inlineStr">
        <is>
          <t>302ed4e7-58bb-4681-91e3-e7698280a959</t>
        </is>
      </c>
    </row>
    <row r="664" ht="45" customHeight="1">
      <c r="A664" s="12" t="inlineStr">
        <is>
          <t>Geometry</t>
        </is>
      </c>
      <c r="B664" s="12" t="inlineStr">
        <is>
          <t>2D and 3D Shapes</t>
        </is>
      </c>
      <c r="C664" s="13" t="inlineStr">
        <is>
          <t>Diagnostic: 2D and 3D Shapes [MF00.40]</t>
        </is>
      </c>
      <c r="D664" s="12" t="inlineStr">
        <is>
          <t>This is a short diagnostic with questions on the topic of 2D and 3D Shapes.</t>
        </is>
      </c>
      <c r="E664" s="12" t="inlineStr">
        <is>
          <t>06330fd4-c980-4fe5-9341-62c2c6f5663b</t>
        </is>
      </c>
    </row>
    <row r="665" ht="45" customHeight="1">
      <c r="A665" s="12" t="inlineStr">
        <is>
          <t>Geometry</t>
        </is>
      </c>
      <c r="B665" s="12" t="inlineStr">
        <is>
          <t>2D and 3D Shapes</t>
        </is>
      </c>
      <c r="C665" s="13" t="inlineStr">
        <is>
          <t>Key Terms in 2D Geometry [MF26.01]</t>
        </is>
      </c>
      <c r="D665" s="12" t="inlineStr">
        <is>
          <t>This nugget has learning material and questions covering the topic of Key Terms in 2D Geometry.</t>
        </is>
      </c>
      <c r="E665" s="12" t="inlineStr">
        <is>
          <t>0fa92733-0d18-4ac4-9655-dbf43606634d</t>
        </is>
      </c>
    </row>
    <row r="666" ht="45" customHeight="1">
      <c r="A666" s="12" t="inlineStr">
        <is>
          <t>Geometry</t>
        </is>
      </c>
      <c r="B666" s="12" t="inlineStr">
        <is>
          <t>2D and 3D Shapes</t>
        </is>
      </c>
      <c r="C666" s="13" t="inlineStr">
        <is>
          <t>Faces, Edges and Vertices [MF26.02]</t>
        </is>
      </c>
      <c r="D666" s="12" t="inlineStr">
        <is>
          <t>This nugget has learning material and questions covering the topic of Key Terms in 3D Geometry.</t>
        </is>
      </c>
      <c r="E666" s="12" t="inlineStr">
        <is>
          <t>521c4c8f-c4d6-4626-9e62-4488639ea125</t>
        </is>
      </c>
    </row>
    <row r="667" ht="45" customHeight="1">
      <c r="A667" s="12" t="inlineStr">
        <is>
          <t>Geometry</t>
        </is>
      </c>
      <c r="B667" s="12" t="inlineStr">
        <is>
          <t>2D and 3D Shapes</t>
        </is>
      </c>
      <c r="C667" s="13" t="inlineStr">
        <is>
          <t>Naming 2D Shapes [MF26.06]</t>
        </is>
      </c>
      <c r="D667" s="12" t="inlineStr">
        <is>
          <t>This nugget has learning material and questions covering the topic of Naming 2D Shapes.</t>
        </is>
      </c>
      <c r="E667" s="12" t="inlineStr">
        <is>
          <t>45f41eba-c906-48a4-8184-4093d24fb7a7</t>
        </is>
      </c>
    </row>
    <row r="668" ht="45" customHeight="1">
      <c r="A668" s="12" t="inlineStr">
        <is>
          <t>Geometry</t>
        </is>
      </c>
      <c r="B668" s="12" t="inlineStr">
        <is>
          <t>2D and 3D Shapes</t>
        </is>
      </c>
      <c r="C668" s="13" t="inlineStr">
        <is>
          <t>Types of Triangles 1: Diagrams [MF26.07]</t>
        </is>
      </c>
      <c r="D668" s="12" t="inlineStr">
        <is>
          <t>This nugget has learning material and questions covering the topic of Types of Triangle 1.</t>
        </is>
      </c>
      <c r="E668" s="12" t="inlineStr">
        <is>
          <t>6782fa87-a55b-4109-8dce-2827e2416fd4</t>
        </is>
      </c>
    </row>
    <row r="669" ht="45" customHeight="1">
      <c r="A669" s="12" t="inlineStr">
        <is>
          <t>Geometry</t>
        </is>
      </c>
      <c r="B669" s="12" t="inlineStr">
        <is>
          <t>2D and 3D Shapes</t>
        </is>
      </c>
      <c r="C669" s="13" t="inlineStr">
        <is>
          <t>Types of Triangles 2: Words [MF26.08]</t>
        </is>
      </c>
      <c r="D669" s="12" t="inlineStr">
        <is>
          <t>This nugget has learning material and questions covering the topic of Types of Triangle 2.</t>
        </is>
      </c>
      <c r="E669" s="12" t="inlineStr">
        <is>
          <t>c6f37d99-186c-4aaf-ad2d-5f44d7d71cbf</t>
        </is>
      </c>
    </row>
    <row r="670" ht="45" customHeight="1">
      <c r="A670" s="12" t="inlineStr">
        <is>
          <t>Geometry</t>
        </is>
      </c>
      <c r="B670" s="12" t="inlineStr">
        <is>
          <t>2D and 3D Shapes</t>
        </is>
      </c>
      <c r="C670" s="13" t="inlineStr">
        <is>
          <t>Types of Quadrilateral [MF26.09]</t>
        </is>
      </c>
      <c r="D670" s="12" t="inlineStr">
        <is>
          <t>This nugget has learning material and questions covering the topic of Types of Quadrilateral.</t>
        </is>
      </c>
      <c r="E670" s="12" t="inlineStr">
        <is>
          <t>fadbc8cc-10cb-41e2-b5d6-c655f0bc9125</t>
        </is>
      </c>
    </row>
    <row r="671" ht="45" customHeight="1">
      <c r="A671" s="12" t="inlineStr">
        <is>
          <t>Geometry</t>
        </is>
      </c>
      <c r="B671" s="12" t="inlineStr">
        <is>
          <t>2D and 3D Shapes</t>
        </is>
      </c>
      <c r="C671" s="13" t="inlineStr">
        <is>
          <t>Naming 3D Shapes [MF26.10]</t>
        </is>
      </c>
      <c r="D671" s="12" t="inlineStr">
        <is>
          <t>This nugget has learning material and questions covering the topic of Naming 3D Shapes.</t>
        </is>
      </c>
      <c r="E671" s="12" t="inlineStr">
        <is>
          <t>2541690c-718d-46ea-9896-efc5298db2c7</t>
        </is>
      </c>
    </row>
    <row r="672" ht="45" customHeight="1">
      <c r="A672" s="12" t="inlineStr">
        <is>
          <t>Geometry</t>
        </is>
      </c>
      <c r="B672" s="12" t="inlineStr">
        <is>
          <t>2D and 3D Shapes</t>
        </is>
      </c>
      <c r="C672" s="13" t="inlineStr">
        <is>
          <t>Rotational Symmetry [MF29.01]</t>
        </is>
      </c>
      <c r="D672" s="12" t="inlineStr">
        <is>
          <t>This nugget has learning material and questions covering the topic of Rotational Symmetry.</t>
        </is>
      </c>
      <c r="E672" s="12" t="inlineStr">
        <is>
          <t>36ef36a7-507e-409d-90f6-2d04aef89e58</t>
        </is>
      </c>
    </row>
    <row r="673" ht="45" customHeight="1">
      <c r="A673" s="12" t="inlineStr">
        <is>
          <t>Geometry</t>
        </is>
      </c>
      <c r="B673" s="12" t="inlineStr">
        <is>
          <t>2D and 3D Shapes</t>
        </is>
      </c>
      <c r="C673" s="13" t="inlineStr">
        <is>
          <t>Reflective Symmetry [MF29.02]</t>
        </is>
      </c>
      <c r="D673" s="12" t="inlineStr">
        <is>
          <t>This nugget has learning material and questions covering the topic of Reflective Symmetry.</t>
        </is>
      </c>
      <c r="E673" s="12" t="inlineStr">
        <is>
          <t>8dd48b2f-4d4f-4cd9-a4a8-e42794e9ba72</t>
        </is>
      </c>
    </row>
    <row r="674" ht="45" customHeight="1">
      <c r="A674" s="12" t="inlineStr">
        <is>
          <t>Geometry</t>
        </is>
      </c>
      <c r="B674" s="12" t="inlineStr">
        <is>
          <t>2D and 3D Shapes</t>
        </is>
      </c>
      <c r="C674" s="13" t="inlineStr">
        <is>
          <t>Quadrilateral Facts [MF29.03]</t>
        </is>
      </c>
      <c r="D674" s="12" t="inlineStr">
        <is>
          <t>This nugget has learning material and questions covering the topic of Quadrilateral Facts.</t>
        </is>
      </c>
      <c r="E674" s="12" t="inlineStr">
        <is>
          <t>7074d2e7-ea6b-498d-92c2-0893923d21b7</t>
        </is>
      </c>
    </row>
    <row r="675" ht="45" customHeight="1">
      <c r="A675" s="12" t="inlineStr">
        <is>
          <t>Geometry</t>
        </is>
      </c>
      <c r="B675" s="12" t="inlineStr">
        <is>
          <t>2D and 3D Shapes</t>
        </is>
      </c>
      <c r="C675" s="13" t="inlineStr">
        <is>
          <t>Polygon Facts [MF29.04]</t>
        </is>
      </c>
      <c r="D675" s="12" t="inlineStr">
        <is>
          <t>This nugget has learning material and questions covering the topic of Polygon Facts.</t>
        </is>
      </c>
      <c r="E675" s="12" t="inlineStr">
        <is>
          <t>622e14ab-7785-4128-8fdc-e7d3fd91cb03</t>
        </is>
      </c>
    </row>
    <row r="676" ht="45" customHeight="1">
      <c r="A676" s="12" t="inlineStr">
        <is>
          <t>Geometry</t>
        </is>
      </c>
      <c r="B676" s="12" t="inlineStr">
        <is>
          <t>2D and 3D Shapes</t>
        </is>
      </c>
      <c r="C676" s="13" t="inlineStr">
        <is>
          <t>Naming the Parts of a Circle [MF29.05]</t>
        </is>
      </c>
      <c r="D676" s="12" t="inlineStr">
        <is>
          <t>This nugget has learning material and questions covering the topic of Naming the Parts of a Circle.</t>
        </is>
      </c>
      <c r="E676" s="12" t="inlineStr">
        <is>
          <t>6519dda6-e112-43ff-b0a7-42c9849c5b44</t>
        </is>
      </c>
    </row>
    <row r="677" ht="45" customHeight="1">
      <c r="A677" s="12" t="inlineStr">
        <is>
          <t>Geometry</t>
        </is>
      </c>
      <c r="B677" s="12" t="inlineStr">
        <is>
          <t>2D and 3D Shapes</t>
        </is>
      </c>
      <c r="C677" s="13" t="inlineStr">
        <is>
          <t>Congruence [MF29.06]</t>
        </is>
      </c>
      <c r="D677" s="12" t="inlineStr">
        <is>
          <t>This nugget has learning material and questions covering the topic of Congruence.</t>
        </is>
      </c>
      <c r="E677" s="12" t="inlineStr">
        <is>
          <t>5fdf1ac4-cf5f-423e-9999-af1b3724c7e3</t>
        </is>
      </c>
    </row>
    <row r="678" ht="45" customHeight="1">
      <c r="A678" s="12" t="inlineStr">
        <is>
          <t>Geometry</t>
        </is>
      </c>
      <c r="B678" s="12" t="inlineStr">
        <is>
          <t>2D and 3D Shapes</t>
        </is>
      </c>
      <c r="C678" s="13" t="inlineStr">
        <is>
          <t>Congruent Triangles [MF29.07]</t>
        </is>
      </c>
      <c r="D678" s="12" t="inlineStr">
        <is>
          <t>This nugget has learning material and questions covering the topic of Congruent Triangles.</t>
        </is>
      </c>
      <c r="E678" s="12" t="inlineStr">
        <is>
          <t>6f4a6762-f4cb-4ea3-bde0-8307633c25a7</t>
        </is>
      </c>
    </row>
    <row r="679" ht="45" customHeight="1">
      <c r="A679" s="12" t="inlineStr">
        <is>
          <t>Geometry</t>
        </is>
      </c>
      <c r="B679" s="12" t="inlineStr">
        <is>
          <t>2D and 3D Shapes</t>
        </is>
      </c>
      <c r="C679" s="13" t="inlineStr">
        <is>
          <t>Planes of Symmetry [MF33.01]</t>
        </is>
      </c>
      <c r="D679" s="12" t="inlineStr">
        <is>
          <t>This nugget has learning material and questions covering the topic of Planes of Symmetry.</t>
        </is>
      </c>
      <c r="E679" s="12" t="inlineStr">
        <is>
          <t>a4d829bc-5c51-4c39-825d-f1e359d0c756</t>
        </is>
      </c>
    </row>
    <row r="680" ht="45" customHeight="1">
      <c r="A680" s="12" t="inlineStr">
        <is>
          <t>Geometry</t>
        </is>
      </c>
      <c r="B680" s="12" t="inlineStr">
        <is>
          <t>2D and 3D Shapes</t>
        </is>
      </c>
      <c r="C680" s="13" t="inlineStr">
        <is>
          <t>Plane Sections [MF33.06]</t>
        </is>
      </c>
      <c r="D680" s="12" t="inlineStr">
        <is>
          <t>This nugget contains information on plane sections of cones and pyramids, including the similarity of plane sections parallel to the base and the shape of other plane sections.</t>
        </is>
      </c>
      <c r="E680" s="12" t="inlineStr">
        <is>
          <t>71bc3453-fae8-48dd-acc6-4aeb6aaf57c2</t>
        </is>
      </c>
    </row>
    <row r="681" ht="45" customHeight="1">
      <c r="A681" s="12" t="inlineStr">
        <is>
          <t>Geometry</t>
        </is>
      </c>
      <c r="B681" s="12" t="inlineStr">
        <is>
          <t>2D and 3D Shapes</t>
        </is>
      </c>
      <c r="C681" s="13" t="inlineStr">
        <is>
          <t>Nets of Cubes [MF33.02]</t>
        </is>
      </c>
      <c r="D681" s="12" t="inlineStr">
        <is>
          <t>This nugget has learning material and questions covering the topic of Nets of Cubes.</t>
        </is>
      </c>
      <c r="E681" s="12" t="inlineStr">
        <is>
          <t>060d2031-f1bf-49a8-9c12-ba5f83081131</t>
        </is>
      </c>
    </row>
    <row r="682" ht="45" customHeight="1">
      <c r="A682" s="12" t="inlineStr">
        <is>
          <t>Geometry</t>
        </is>
      </c>
      <c r="B682" s="12" t="inlineStr">
        <is>
          <t>2D and 3D Shapes</t>
        </is>
      </c>
      <c r="C682" s="13" t="inlineStr">
        <is>
          <t>Nets of 3D Shapes [MF33.05]</t>
        </is>
      </c>
      <c r="D682" s="12" t="inlineStr">
        <is>
          <t>This nugget shows how different nets fold up to make cuboids, cylinders, cones, pyramids with regular polygons as the base, and prisms.</t>
        </is>
      </c>
      <c r="E682" s="12" t="inlineStr">
        <is>
          <t>988687ba-d781-4e63-828d-f2b585b7e3dc</t>
        </is>
      </c>
    </row>
    <row r="683" ht="45" customHeight="1">
      <c r="A683" s="12" t="inlineStr">
        <is>
          <t>Geometry</t>
        </is>
      </c>
      <c r="B683" s="12" t="inlineStr">
        <is>
          <t>2D and 3D Shapes</t>
        </is>
      </c>
      <c r="C683" s="13" t="inlineStr">
        <is>
          <t>Plans and Elevations with Cuboids [MF33.03]</t>
        </is>
      </c>
      <c r="D683" s="12" t="inlineStr">
        <is>
          <t>This nugget has learning material and questions covering the topic of Plans and Elevations with Cuboids.</t>
        </is>
      </c>
      <c r="E683" s="12" t="inlineStr">
        <is>
          <t>99653930-8e3a-4b19-8c50-5df19b9f7f1a</t>
        </is>
      </c>
    </row>
    <row r="684" ht="45" customHeight="1">
      <c r="A684" s="12" t="inlineStr">
        <is>
          <t>Geometry</t>
        </is>
      </c>
      <c r="B684" s="12" t="inlineStr">
        <is>
          <t>2D and 3D Shapes</t>
        </is>
      </c>
      <c r="C684" s="13" t="inlineStr">
        <is>
          <t>Plans and Elevations [MF33.04]</t>
        </is>
      </c>
      <c r="D684" s="12" t="inlineStr">
        <is>
          <t>This nugget has learning material and questions covering the topic of Plans and Elevations.</t>
        </is>
      </c>
      <c r="E684" s="12" t="inlineStr">
        <is>
          <t>17072aa4-4633-4dce-9593-2df94b580170</t>
        </is>
      </c>
    </row>
    <row r="685" ht="45" customHeight="1">
      <c r="A685" s="12" t="inlineStr">
        <is>
          <t>Geometry</t>
        </is>
      </c>
      <c r="B685" s="12" t="inlineStr">
        <is>
          <t>2D and 3D Shapes</t>
        </is>
      </c>
      <c r="C685" s="13" t="inlineStr">
        <is>
          <t>Isometric Drawing [MF33.07]</t>
        </is>
      </c>
      <c r="D685" s="12" t="inlineStr">
        <is>
          <t xml:space="preserve">This nugget contains examples of 3D solids drawn on isometric grids and dots, along with instructions of how to draw shapes such as cuboids and triangular prisms. </t>
        </is>
      </c>
      <c r="E685" s="12" t="inlineStr">
        <is>
          <t>55abd4a0-69b5-4433-b0bb-c889b29b703f</t>
        </is>
      </c>
    </row>
    <row r="686" ht="45" customHeight="1">
      <c r="A686" s="12" t="inlineStr">
        <is>
          <t>Geometry</t>
        </is>
      </c>
      <c r="B686" s="12" t="inlineStr">
        <is>
          <t>Angles</t>
        </is>
      </c>
      <c r="C686" s="13" t="inlineStr">
        <is>
          <t>Diagnostic: Angles [MF00.76]</t>
        </is>
      </c>
      <c r="D686" s="12" t="inlineStr">
        <is>
          <t>This is a short diagnostic assessment covering the topic of Angles.</t>
        </is>
      </c>
      <c r="E686" s="12" t="inlineStr">
        <is>
          <t>511b120f-973a-4860-9c46-21aab5c5e745</t>
        </is>
      </c>
    </row>
    <row r="687" ht="45" customHeight="1">
      <c r="A687" s="12" t="inlineStr">
        <is>
          <t>Geometry</t>
        </is>
      </c>
      <c r="B687" s="12" t="inlineStr">
        <is>
          <t>Angles</t>
        </is>
      </c>
      <c r="C687" s="13" t="inlineStr">
        <is>
          <t>Types of Angles 1: Diagrams [MF26.03]</t>
        </is>
      </c>
      <c r="D687" s="12" t="inlineStr">
        <is>
          <t>This nugget has learning material and questions covering the topic of Types of Angles 1.</t>
        </is>
      </c>
      <c r="E687" s="12" t="inlineStr">
        <is>
          <t>e1495ed9-57d8-451d-9aa1-81f0d0bab241</t>
        </is>
      </c>
    </row>
    <row r="688" ht="45" customHeight="1">
      <c r="A688" s="12" t="inlineStr">
        <is>
          <t>Geometry</t>
        </is>
      </c>
      <c r="B688" s="12" t="inlineStr">
        <is>
          <t>Angles</t>
        </is>
      </c>
      <c r="C688" s="13" t="inlineStr">
        <is>
          <t>Types of Angles 2: Numbers [MF26.04]</t>
        </is>
      </c>
      <c r="D688" s="12" t="inlineStr">
        <is>
          <t>This nugget has learning material and questions covering the topic of Types of Angles 2.</t>
        </is>
      </c>
      <c r="E688" s="12" t="inlineStr">
        <is>
          <t>b1e6382d-c19b-43de-a199-2909872dc0d8</t>
        </is>
      </c>
    </row>
    <row r="689" ht="45" customHeight="1">
      <c r="A689" s="12" t="inlineStr">
        <is>
          <t>Geometry</t>
        </is>
      </c>
      <c r="B689" s="12" t="inlineStr">
        <is>
          <t>Angles</t>
        </is>
      </c>
      <c r="C689" s="13" t="inlineStr">
        <is>
          <t>Parallel and Perpendicular Lines [MF26.05]</t>
        </is>
      </c>
      <c r="D689" s="12" t="inlineStr">
        <is>
          <t>This nugget has learning material and questions covering the topic of Parallel and Perpendicular Lines.</t>
        </is>
      </c>
      <c r="E689" s="12" t="inlineStr">
        <is>
          <t>d29dbb56-ae38-4ba4-95fa-53554c6dfa09</t>
        </is>
      </c>
    </row>
    <row r="690" ht="45" customHeight="1">
      <c r="A690" s="12" t="inlineStr">
        <is>
          <t>Geometry</t>
        </is>
      </c>
      <c r="B690" s="12" t="inlineStr">
        <is>
          <t>Angles</t>
        </is>
      </c>
      <c r="C690" s="13" t="inlineStr">
        <is>
          <t>Measuring Angles 1: Angles &lt; 180° (horizontal) [MF26.11]</t>
        </is>
      </c>
      <c r="D690" s="12" t="inlineStr">
        <is>
          <t>This nugget has learning material and questions covering the topic of Measuring Angles 1.</t>
        </is>
      </c>
      <c r="E690" s="12" t="inlineStr">
        <is>
          <t>7b392955-40ca-43f8-b8b5-b22e5a6233ee</t>
        </is>
      </c>
    </row>
    <row r="691" ht="45" customHeight="1">
      <c r="A691" s="12" t="inlineStr">
        <is>
          <t>Geometry</t>
        </is>
      </c>
      <c r="B691" s="12" t="inlineStr">
        <is>
          <t>Angles</t>
        </is>
      </c>
      <c r="C691" s="13" t="inlineStr">
        <is>
          <t>Measuring Angles 2: Angles &lt; 180° [MF26.12]</t>
        </is>
      </c>
      <c r="D691" s="12" t="inlineStr">
        <is>
          <t>This nugget has learning material and questions covering the topic of Measuring Angles 2.</t>
        </is>
      </c>
      <c r="E691" s="12" t="inlineStr">
        <is>
          <t>ce18d6d2-1a4f-4a45-93b0-8b37e9a7c234</t>
        </is>
      </c>
    </row>
    <row r="692" ht="45" customHeight="1">
      <c r="A692" s="12" t="inlineStr">
        <is>
          <t>Geometry</t>
        </is>
      </c>
      <c r="B692" s="12" t="inlineStr">
        <is>
          <t>Angles</t>
        </is>
      </c>
      <c r="C692" s="13" t="inlineStr">
        <is>
          <t>Measuring Angles 3: Angles &gt; 180° [MF26.13]</t>
        </is>
      </c>
      <c r="D692" s="12" t="inlineStr">
        <is>
          <t>This nugget has learning material and questions covering the topic of Measuring Angles 3.</t>
        </is>
      </c>
      <c r="E692" s="12" t="inlineStr">
        <is>
          <t>d7e64c44-1780-4ffd-babf-fc159ddad5cf</t>
        </is>
      </c>
    </row>
    <row r="693" ht="45" customHeight="1">
      <c r="A693" s="12" t="inlineStr">
        <is>
          <t>Geometry</t>
        </is>
      </c>
      <c r="B693" s="12" t="inlineStr">
        <is>
          <t>Angles</t>
        </is>
      </c>
      <c r="C693" s="13" t="inlineStr">
        <is>
          <t>Estimating Angles [MF26.14]</t>
        </is>
      </c>
      <c r="D693" s="12" t="inlineStr">
        <is>
          <t>This nugget has learning material and questions covering the topic of Estimating Angles.</t>
        </is>
      </c>
      <c r="E693" s="12" t="inlineStr">
        <is>
          <t>08178cfb-50de-477f-bb6c-0120ba4891d4</t>
        </is>
      </c>
    </row>
    <row r="694" ht="45" customHeight="1">
      <c r="A694" s="12" t="inlineStr">
        <is>
          <t>Geometry</t>
        </is>
      </c>
      <c r="B694" s="12" t="inlineStr">
        <is>
          <t>Angles</t>
        </is>
      </c>
      <c r="C694" s="13" t="inlineStr">
        <is>
          <t>Drawing Angles [MF26.15]</t>
        </is>
      </c>
      <c r="D694" s="12" t="inlineStr">
        <is>
          <t>This nugget has learning material and questions covering the topic of Drawing Angles.</t>
        </is>
      </c>
      <c r="E694" s="12" t="inlineStr">
        <is>
          <t>8be26fd7-fece-4f68-bb88-037377ccd0e0</t>
        </is>
      </c>
    </row>
    <row r="695" ht="45" customHeight="1">
      <c r="A695" s="12" t="inlineStr">
        <is>
          <t>Geometry</t>
        </is>
      </c>
      <c r="B695" s="12" t="inlineStr">
        <is>
          <t>Angles</t>
        </is>
      </c>
      <c r="C695" s="13" t="inlineStr">
        <is>
          <t>Straight Line Angles 1: Multiples of 5° [MF27.01]</t>
        </is>
      </c>
      <c r="D695" s="12" t="inlineStr">
        <is>
          <t>This nugget has learning material and questions covering the topic of Straight Line Angles 1.</t>
        </is>
      </c>
      <c r="E695" s="12" t="inlineStr">
        <is>
          <t>7dc49cb7-df9a-489f-93c6-b32675de0181</t>
        </is>
      </c>
    </row>
    <row r="696" ht="45" customHeight="1">
      <c r="A696" s="12" t="inlineStr">
        <is>
          <t>Geometry</t>
        </is>
      </c>
      <c r="B696" s="12" t="inlineStr">
        <is>
          <t>Angles</t>
        </is>
      </c>
      <c r="C696" s="13" t="inlineStr">
        <is>
          <t>Straight Line Angles 2 [MF27.02]</t>
        </is>
      </c>
      <c r="D696" s="12" t="inlineStr">
        <is>
          <t>This nugget has learning material and questions covering the topic of Straight Line Angles 2.</t>
        </is>
      </c>
      <c r="E696" s="12" t="inlineStr">
        <is>
          <t>38130453-de0e-47f9-8732-72c28940a76b</t>
        </is>
      </c>
    </row>
    <row r="697" ht="45" customHeight="1">
      <c r="A697" s="12" t="inlineStr">
        <is>
          <t>Geometry</t>
        </is>
      </c>
      <c r="B697" s="12" t="inlineStr">
        <is>
          <t>Angles</t>
        </is>
      </c>
      <c r="C697" s="13" t="inlineStr">
        <is>
          <t>Straight Line Angles with Algebra [MF27.03]</t>
        </is>
      </c>
      <c r="D697" s="12" t="inlineStr">
        <is>
          <t>This nugget has learning material and questions covering the topic of Straight Line Angles with Algebra.</t>
        </is>
      </c>
      <c r="E697" s="12" t="inlineStr">
        <is>
          <t>882bc42b-21d8-4d3f-8db0-577148999e1a</t>
        </is>
      </c>
    </row>
    <row r="698" ht="45" customHeight="1">
      <c r="A698" s="12" t="inlineStr">
        <is>
          <t>Geometry</t>
        </is>
      </c>
      <c r="B698" s="12" t="inlineStr">
        <is>
          <t>Angles</t>
        </is>
      </c>
      <c r="C698" s="13" t="inlineStr">
        <is>
          <t>Angles Around a Point 1: Multiples of 5° [MF27.04]</t>
        </is>
      </c>
      <c r="D698" s="12" t="inlineStr">
        <is>
          <t>This nugget has learning material and questions covering the topic of Angles Around a Point 1.</t>
        </is>
      </c>
      <c r="E698" s="12" t="inlineStr">
        <is>
          <t>758fdf66-0977-4cb2-86bd-5ff525592f0d</t>
        </is>
      </c>
    </row>
    <row r="699" ht="45" customHeight="1">
      <c r="A699" s="12" t="inlineStr">
        <is>
          <t>Geometry</t>
        </is>
      </c>
      <c r="B699" s="12" t="inlineStr">
        <is>
          <t>Angles</t>
        </is>
      </c>
      <c r="C699" s="13" t="inlineStr">
        <is>
          <t>Angles Around a Point 2 [MF27.05]</t>
        </is>
      </c>
      <c r="D699" s="12" t="inlineStr">
        <is>
          <t>This nugget has learning material and questions covering the topic of Angles Around a Point 2.</t>
        </is>
      </c>
      <c r="E699" s="12" t="inlineStr">
        <is>
          <t>ae39c12b-72fb-4c61-a244-10b1b7763e3b</t>
        </is>
      </c>
    </row>
    <row r="700" ht="45" customHeight="1">
      <c r="A700" s="12" t="inlineStr">
        <is>
          <t>Geometry</t>
        </is>
      </c>
      <c r="B700" s="12" t="inlineStr">
        <is>
          <t>Angles</t>
        </is>
      </c>
      <c r="C700" s="13" t="inlineStr">
        <is>
          <t>Angles Around a Point with Algebra [MF27.06]</t>
        </is>
      </c>
      <c r="D700" s="12" t="inlineStr">
        <is>
          <t>This nugget has learning material and questions covering the topic of Angles Around a Point with Algebra.</t>
        </is>
      </c>
      <c r="E700" s="12" t="inlineStr">
        <is>
          <t>9355594a-829a-4be1-b9b2-f35f581b5b9b</t>
        </is>
      </c>
    </row>
    <row r="701" ht="45" customHeight="1">
      <c r="A701" s="12" t="inlineStr">
        <is>
          <t>Geometry</t>
        </is>
      </c>
      <c r="B701" s="12" t="inlineStr">
        <is>
          <t>Angles</t>
        </is>
      </c>
      <c r="C701" s="13" t="inlineStr">
        <is>
          <t>Diagnostic: Angles in Parallel Lines [MF00.43]</t>
        </is>
      </c>
      <c r="D701" s="12" t="inlineStr">
        <is>
          <t>This is a short diagnostic with questions on the topic of Angles in Parallel Lines.</t>
        </is>
      </c>
      <c r="E701" s="12" t="inlineStr">
        <is>
          <t>72fce3d6-deff-49ec-b425-2b02e58c113d</t>
        </is>
      </c>
    </row>
    <row r="702" ht="45" customHeight="1">
      <c r="A702" s="12" t="inlineStr">
        <is>
          <t>Geometry</t>
        </is>
      </c>
      <c r="B702" s="12" t="inlineStr">
        <is>
          <t>Angles</t>
        </is>
      </c>
      <c r="C702" s="13" t="inlineStr">
        <is>
          <t>Vertically Opposite Angles [MF27.07]</t>
        </is>
      </c>
      <c r="D702" s="12" t="inlineStr">
        <is>
          <t>This nugget has learning material and questions covering the topic of Vertically Opposite Angles.</t>
        </is>
      </c>
      <c r="E702" s="12" t="inlineStr">
        <is>
          <t>7375a6d7-472e-4809-a529-01072902ed10</t>
        </is>
      </c>
    </row>
    <row r="703" ht="45" customHeight="1">
      <c r="A703" s="12" t="inlineStr">
        <is>
          <t>Geometry</t>
        </is>
      </c>
      <c r="B703" s="12" t="inlineStr">
        <is>
          <t>Angles</t>
        </is>
      </c>
      <c r="C703" s="13" t="inlineStr">
        <is>
          <t>Alternate Angles [MF27.08]</t>
        </is>
      </c>
      <c r="D703" s="12" t="inlineStr">
        <is>
          <t>This nugget has learning material and questions covering the topic of Alternate Angles.</t>
        </is>
      </c>
      <c r="E703" s="12" t="inlineStr">
        <is>
          <t>e6c8f114-146e-47b6-a02e-e75f7a4f10c0</t>
        </is>
      </c>
    </row>
    <row r="704" ht="45" customHeight="1">
      <c r="A704" s="12" t="inlineStr">
        <is>
          <t>Geometry</t>
        </is>
      </c>
      <c r="B704" s="12" t="inlineStr">
        <is>
          <t>Angles</t>
        </is>
      </c>
      <c r="C704" s="13" t="inlineStr">
        <is>
          <t>Corresponding Angles [MF27.09]</t>
        </is>
      </c>
      <c r="D704" s="12" t="inlineStr">
        <is>
          <t>This nugget has learning material and questions covering the topic of Corresponding Angles.</t>
        </is>
      </c>
      <c r="E704" s="12" t="inlineStr">
        <is>
          <t>15d3d54e-77ce-4284-a1c8-1b477523573a</t>
        </is>
      </c>
    </row>
    <row r="705" ht="45" customHeight="1">
      <c r="A705" s="12" t="inlineStr">
        <is>
          <t>Geometry</t>
        </is>
      </c>
      <c r="B705" s="12" t="inlineStr">
        <is>
          <t>Angles</t>
        </is>
      </c>
      <c r="C705" s="13" t="inlineStr">
        <is>
          <t>Co-interior Angles [MF27.10]</t>
        </is>
      </c>
      <c r="D705" s="12" t="inlineStr">
        <is>
          <t>This nugget has learning material and questions covering the topic of Co-interior Angles.</t>
        </is>
      </c>
      <c r="E705" s="12" t="inlineStr">
        <is>
          <t>1b5bb9d5-569d-4e09-8e0b-d31e18469fef</t>
        </is>
      </c>
    </row>
    <row r="706" ht="45" customHeight="1">
      <c r="A706" s="12" t="inlineStr">
        <is>
          <t>Geometry</t>
        </is>
      </c>
      <c r="B706" s="12" t="inlineStr">
        <is>
          <t>Angles</t>
        </is>
      </c>
      <c r="C706" s="13" t="inlineStr">
        <is>
          <t>Angles in Parallel Lines 1 [MF27.11]</t>
        </is>
      </c>
      <c r="D706" s="12" t="inlineStr">
        <is>
          <t>This nugget has learning material and questions covering the topic of Angles in Parallel Lines.</t>
        </is>
      </c>
      <c r="E706" s="12" t="inlineStr">
        <is>
          <t>b387a117-3671-4c7e-8a2b-11b65b40039e</t>
        </is>
      </c>
    </row>
    <row r="707" ht="45" customHeight="1">
      <c r="A707" s="12" t="inlineStr">
        <is>
          <t>Geometry</t>
        </is>
      </c>
      <c r="B707" s="12" t="inlineStr">
        <is>
          <t>Angles</t>
        </is>
      </c>
      <c r="C707" s="13" t="inlineStr">
        <is>
          <t>Angles in Parallel Lines 2 [MF27.12]</t>
        </is>
      </c>
      <c r="D707" s="12" t="inlineStr">
        <is>
          <t>This nugget has learning material and questions covering the topic of Angles in Parallel Lines with Algebra.</t>
        </is>
      </c>
      <c r="E707" s="12" t="inlineStr">
        <is>
          <t>cafa9d8b-f39d-4c4a-84b7-73bc23395f08</t>
        </is>
      </c>
    </row>
    <row r="708" ht="45" customHeight="1">
      <c r="A708" s="12" t="inlineStr">
        <is>
          <t>Geometry</t>
        </is>
      </c>
      <c r="B708" s="12" t="inlineStr">
        <is>
          <t>Angles in Polygons</t>
        </is>
      </c>
      <c r="C708" s="13" t="inlineStr">
        <is>
          <t>Diagnostic: Angles in Polygons [MF00.44]</t>
        </is>
      </c>
      <c r="D708" s="12" t="inlineStr">
        <is>
          <t>This is a short diagnostic with questions on the topic of Angles in Polygons.</t>
        </is>
      </c>
      <c r="E708" s="12" t="inlineStr">
        <is>
          <t>cbbce8c1-bb35-4ad3-8e4d-a4fc59add062</t>
        </is>
      </c>
    </row>
    <row r="709" ht="45" customHeight="1">
      <c r="A709" s="12" t="inlineStr">
        <is>
          <t>Geometry</t>
        </is>
      </c>
      <c r="B709" s="12" t="inlineStr">
        <is>
          <t>Angles in Polygons</t>
        </is>
      </c>
      <c r="C709" s="13" t="inlineStr">
        <is>
          <t>Angles in a Triangle 1 [MF28.01]</t>
        </is>
      </c>
      <c r="D709" s="12" t="inlineStr">
        <is>
          <t>This nugget has learning material and questions covering the topic of Angles in a Triangle 1.</t>
        </is>
      </c>
      <c r="E709" s="12" t="inlineStr">
        <is>
          <t>bfe17c5c-5fbb-44bb-bd2f-3e59eb2ae76f</t>
        </is>
      </c>
    </row>
    <row r="710" ht="45" customHeight="1">
      <c r="A710" s="12" t="inlineStr">
        <is>
          <t>Geometry</t>
        </is>
      </c>
      <c r="B710" s="12" t="inlineStr">
        <is>
          <t>Angles in Polygons</t>
        </is>
      </c>
      <c r="C710" s="13" t="inlineStr">
        <is>
          <t>Angles in a Triangle 2: Isosceles Triangles [MF28.02]</t>
        </is>
      </c>
      <c r="D710" s="12" t="inlineStr">
        <is>
          <t>This nugget has learning material and questions covering the topic of Angles in a Triangle 2.</t>
        </is>
      </c>
      <c r="E710" s="12" t="inlineStr">
        <is>
          <t>29ff1527-a3a6-4d49-b3ec-d14bc9ee327f</t>
        </is>
      </c>
    </row>
    <row r="711" ht="45" customHeight="1">
      <c r="A711" s="12" t="inlineStr">
        <is>
          <t>Geometry</t>
        </is>
      </c>
      <c r="B711" s="12" t="inlineStr">
        <is>
          <t>Angles in Polygons</t>
        </is>
      </c>
      <c r="C711" s="13" t="inlineStr">
        <is>
          <t>Angles in a Triangle 3: Including Angles on a Straight Line [MF28.03]</t>
        </is>
      </c>
      <c r="D711" s="12" t="inlineStr">
        <is>
          <t>This nugget has learning material and questions covering the topic of Angles in a Triangle 3.</t>
        </is>
      </c>
      <c r="E711" s="12" t="inlineStr">
        <is>
          <t>76fea857-985e-42c0-a885-7a2b575d8ff5</t>
        </is>
      </c>
    </row>
    <row r="712" ht="45" customHeight="1">
      <c r="A712" s="12" t="inlineStr">
        <is>
          <t>Geometry</t>
        </is>
      </c>
      <c r="B712" s="12" t="inlineStr">
        <is>
          <t>Angles in Polygons</t>
        </is>
      </c>
      <c r="C712" s="13" t="inlineStr">
        <is>
          <t>Angles in a Triangle 4: Including Angles in Parallel Lines [MF28.04]</t>
        </is>
      </c>
      <c r="D712" s="12" t="inlineStr">
        <is>
          <t>This nugget has learning material and questions covering the topic of Angles in a Triangle 4.</t>
        </is>
      </c>
      <c r="E712" s="12" t="inlineStr">
        <is>
          <t>44843b3c-0c44-4842-9ffe-9b0981d6b4f4</t>
        </is>
      </c>
    </row>
    <row r="713" ht="45" customHeight="1">
      <c r="A713" s="12" t="inlineStr">
        <is>
          <t>Geometry</t>
        </is>
      </c>
      <c r="B713" s="12" t="inlineStr">
        <is>
          <t>Angles in Polygons</t>
        </is>
      </c>
      <c r="C713" s="13" t="inlineStr">
        <is>
          <t>Angles in Quadrilaterals [MF28.05]</t>
        </is>
      </c>
      <c r="D713" s="12" t="inlineStr">
        <is>
          <t>This nugget has learning material and questions covering the topic of Angles in Quadrilaterals.</t>
        </is>
      </c>
      <c r="E713" s="12" t="inlineStr">
        <is>
          <t>bb323893-8b60-49ad-bc1a-70bced6513ea</t>
        </is>
      </c>
    </row>
    <row r="714" ht="45" customHeight="1">
      <c r="A714" s="12" t="inlineStr">
        <is>
          <t>Geometry</t>
        </is>
      </c>
      <c r="B714" s="12" t="inlineStr">
        <is>
          <t>Angles in Polygons</t>
        </is>
      </c>
      <c r="C714" s="13" t="inlineStr">
        <is>
          <t>Introduction to Angles in Polygons [MF28.06]</t>
        </is>
      </c>
      <c r="D714" s="12" t="inlineStr">
        <is>
          <t>This nugget has learning material and questions covering the topic of an Introduction to Angles in Polygons.</t>
        </is>
      </c>
      <c r="E714" s="12" t="inlineStr">
        <is>
          <t>6bd1ce63-2c93-4224-83d9-d0bbb6afb5a9</t>
        </is>
      </c>
    </row>
    <row r="715" ht="45" customHeight="1">
      <c r="A715" s="12" t="inlineStr">
        <is>
          <t>Geometry</t>
        </is>
      </c>
      <c r="B715" s="12" t="inlineStr">
        <is>
          <t>Angles in Polygons</t>
        </is>
      </c>
      <c r="C715" s="13" t="inlineStr">
        <is>
          <t>Interior Angles 1: Sum of Interior Angles [MF28.07]</t>
        </is>
      </c>
      <c r="D715" s="12" t="inlineStr">
        <is>
          <t>This nugget has learning material and questions covering the topic of Interior Angles 1.</t>
        </is>
      </c>
      <c r="E715" s="12" t="inlineStr">
        <is>
          <t>0b0b9a2c-22c6-481e-975d-071af737feb8</t>
        </is>
      </c>
    </row>
    <row r="716" ht="45" customHeight="1">
      <c r="A716" s="12" t="inlineStr">
        <is>
          <t>Geometry</t>
        </is>
      </c>
      <c r="B716" s="12" t="inlineStr">
        <is>
          <t>Angles in Polygons</t>
        </is>
      </c>
      <c r="C716" s="13" t="inlineStr">
        <is>
          <t>Interior Angles 2: Angles in Regular Shapes [MF28.08]</t>
        </is>
      </c>
      <c r="D716" s="12" t="inlineStr">
        <is>
          <t>This nugget has learning material and questions covering the topic of Interior Angles 2.</t>
        </is>
      </c>
      <c r="E716" s="12" t="inlineStr">
        <is>
          <t>9889e9f5-7fe4-402e-85f7-7155156298f3</t>
        </is>
      </c>
    </row>
    <row r="717" ht="45" customHeight="1">
      <c r="A717" s="12" t="inlineStr">
        <is>
          <t>Geometry</t>
        </is>
      </c>
      <c r="B717" s="12" t="inlineStr">
        <is>
          <t>Angles in Polygons</t>
        </is>
      </c>
      <c r="C717" s="13" t="inlineStr">
        <is>
          <t>Interior Angles in Irregular Shapes [MF28.09]</t>
        </is>
      </c>
      <c r="D717" s="12" t="inlineStr">
        <is>
          <t>This nugget has learning material and questions covering the topic of Interior Angles in Irregular Shapes.</t>
        </is>
      </c>
      <c r="E717" s="12" t="inlineStr">
        <is>
          <t>f0194ab2-3f38-4dc6-97be-2b2f1a5e0dbc</t>
        </is>
      </c>
    </row>
    <row r="718" ht="45" customHeight="1">
      <c r="A718" s="12" t="inlineStr">
        <is>
          <t>Geometry</t>
        </is>
      </c>
      <c r="B718" s="12" t="inlineStr">
        <is>
          <t>Angles in Polygons</t>
        </is>
      </c>
      <c r="C718" s="13" t="inlineStr">
        <is>
          <t>Exterior Angles [MF28.10]</t>
        </is>
      </c>
      <c r="D718" s="12" t="inlineStr">
        <is>
          <t>This nugget has learning material and questions covering the topic of Exterior Angles.</t>
        </is>
      </c>
      <c r="E718" s="12" t="inlineStr">
        <is>
          <t>2a35ef08-cec5-4b26-97e8-02622fa38989</t>
        </is>
      </c>
    </row>
    <row r="719" ht="45" customHeight="1">
      <c r="A719" s="12" t="inlineStr">
        <is>
          <t>Geometry</t>
        </is>
      </c>
      <c r="B719" s="12" t="inlineStr">
        <is>
          <t>Angles in Polygons</t>
        </is>
      </c>
      <c r="C719" s="13" t="inlineStr">
        <is>
          <t>Using Multiple Rules with Angles in Polygons [MF28.11]</t>
        </is>
      </c>
      <c r="D719" s="12" t="inlineStr">
        <is>
          <t>This nugget has learning material and questions covering the topic of Using Multiple Rules with Angles in Polygons.</t>
        </is>
      </c>
      <c r="E719" s="12" t="inlineStr">
        <is>
          <t>78524392-5557-4385-b643-a317ad7a7826</t>
        </is>
      </c>
    </row>
    <row r="720" ht="45" customHeight="1">
      <c r="A720" s="12" t="inlineStr">
        <is>
          <t>Geometry</t>
        </is>
      </c>
      <c r="B720" s="12" t="inlineStr">
        <is>
          <t>Angles in Polygons</t>
        </is>
      </c>
      <c r="C720" s="13" t="inlineStr">
        <is>
          <t>Angles in Polygons with Algebra [MF28.13]</t>
        </is>
      </c>
      <c r="D720" s="12" t="inlineStr">
        <is>
          <t xml:space="preserve">This nugget covers methods for how to form and solve equations by using knowledge of the angles in polygons (mainly triangles and quadrilaterals).  </t>
        </is>
      </c>
      <c r="E720" s="12" t="inlineStr">
        <is>
          <t>6b69d20a-22b5-41dd-88a7-dc3a4599d3e2</t>
        </is>
      </c>
    </row>
    <row r="721" ht="45" customHeight="1">
      <c r="A721" s="12" t="inlineStr">
        <is>
          <t>Geometry</t>
        </is>
      </c>
      <c r="B721" s="12" t="inlineStr">
        <is>
          <t>Scale Drawings and Bearings</t>
        </is>
      </c>
      <c r="C721" s="13" t="inlineStr">
        <is>
          <t>Diagnostic: Scale Drawings and Bearings [MF00.58]</t>
        </is>
      </c>
      <c r="D721" s="12" t="inlineStr">
        <is>
          <t>This is a short diagnostic with questions on the topic of Scale Drawings and Bearings.</t>
        </is>
      </c>
      <c r="E721" s="12" t="inlineStr">
        <is>
          <t>d5da039a-bbcd-4f05-b4d9-286ffd5eb6ed</t>
        </is>
      </c>
    </row>
    <row r="722" ht="45" customHeight="1">
      <c r="A722" s="12" t="inlineStr">
        <is>
          <t>Geometry</t>
        </is>
      </c>
      <c r="B722" s="12" t="inlineStr">
        <is>
          <t>Scale Drawings and Bearings</t>
        </is>
      </c>
      <c r="C722" s="13" t="inlineStr">
        <is>
          <t>Using Scales with Units [MF39.01]</t>
        </is>
      </c>
      <c r="D722" s="12" t="inlineStr">
        <is>
          <t>This nugget has learning material and questions covering the topic of Using Scales with Units.</t>
        </is>
      </c>
      <c r="E722" s="12" t="inlineStr">
        <is>
          <t>ef114d44-2ac2-4864-ac0c-ed39567c943b</t>
        </is>
      </c>
    </row>
    <row r="723" ht="45" customHeight="1">
      <c r="A723" s="12" t="inlineStr">
        <is>
          <t>Geometry</t>
        </is>
      </c>
      <c r="B723" s="12" t="inlineStr">
        <is>
          <t>Scale Drawings and Bearings</t>
        </is>
      </c>
      <c r="C723" s="13" t="inlineStr">
        <is>
          <t>Finding Scales with Units [MF39.02]</t>
        </is>
      </c>
      <c r="D723" s="12" t="inlineStr">
        <is>
          <t>This nugget has learning material and questions covering the topic of Finding Scales with Units.</t>
        </is>
      </c>
      <c r="E723" s="12" t="inlineStr">
        <is>
          <t>8664c709-692b-41f5-8da1-9109c2caad81</t>
        </is>
      </c>
    </row>
    <row r="724" ht="45" customHeight="1">
      <c r="A724" s="12" t="inlineStr">
        <is>
          <t>Geometry</t>
        </is>
      </c>
      <c r="B724" s="12" t="inlineStr">
        <is>
          <t>Scale Drawings and Bearings</t>
        </is>
      </c>
      <c r="C724" s="13" t="inlineStr">
        <is>
          <t>Using Scales without Units [MF39.03]</t>
        </is>
      </c>
      <c r="D724" s="12" t="inlineStr">
        <is>
          <t>This nugget has learning material and questions covering the topic of Using Scales without Units.</t>
        </is>
      </c>
      <c r="E724" s="12" t="inlineStr">
        <is>
          <t>e6b12121-5558-4062-9951-573e26bd6185</t>
        </is>
      </c>
    </row>
    <row r="725" ht="45" customHeight="1">
      <c r="A725" s="12" t="inlineStr">
        <is>
          <t>Geometry</t>
        </is>
      </c>
      <c r="B725" s="12" t="inlineStr">
        <is>
          <t>Scale Drawings and Bearings</t>
        </is>
      </c>
      <c r="C725" s="13" t="inlineStr">
        <is>
          <t>Finding Scales without Units [MF39.04]</t>
        </is>
      </c>
      <c r="D725" s="12" t="inlineStr">
        <is>
          <t>This nugget has learning material and questions covering the topic of Finding Scales without Units.</t>
        </is>
      </c>
      <c r="E725" s="12" t="inlineStr">
        <is>
          <t>d3f225e1-8986-4e29-aa31-aa6a59a55268</t>
        </is>
      </c>
    </row>
    <row r="726" ht="45" customHeight="1">
      <c r="A726" s="12" t="inlineStr">
        <is>
          <t>Geometry</t>
        </is>
      </c>
      <c r="B726" s="12" t="inlineStr">
        <is>
          <t>Scale Drawings and Bearings</t>
        </is>
      </c>
      <c r="C726" s="13" t="inlineStr">
        <is>
          <t>Using Scales on a Map [MF39.05]</t>
        </is>
      </c>
      <c r="D726" s="12" t="inlineStr">
        <is>
          <t>This nugget has learning material and questions covering the topic of Using Scales on a Map.</t>
        </is>
      </c>
      <c r="E726" s="12" t="inlineStr">
        <is>
          <t>4b4effde-b718-4621-897a-8c0f70637738</t>
        </is>
      </c>
    </row>
    <row r="727" ht="45" customHeight="1">
      <c r="A727" s="12" t="inlineStr">
        <is>
          <t>Geometry</t>
        </is>
      </c>
      <c r="B727" s="12" t="inlineStr">
        <is>
          <t>Scale Drawings and Bearings</t>
        </is>
      </c>
      <c r="C727" s="13" t="inlineStr">
        <is>
          <t>Creating Scale Diagrams [MF39.10]</t>
        </is>
      </c>
      <c r="D727" s="12" t="inlineStr">
        <is>
          <t>This nugget has learning material and questions covering the topic of Creating Scale Diagrams.</t>
        </is>
      </c>
      <c r="E727" s="12" t="inlineStr">
        <is>
          <t>15aeb1fa-cb5c-47de-88e1-d0ef18382c53</t>
        </is>
      </c>
    </row>
    <row r="728" ht="45" customHeight="1">
      <c r="A728" s="12" t="inlineStr">
        <is>
          <t>Geometry</t>
        </is>
      </c>
      <c r="B728" s="12" t="inlineStr">
        <is>
          <t>Scale Drawings and Bearings</t>
        </is>
      </c>
      <c r="C728" s="13" t="inlineStr">
        <is>
          <t>Introduction to Bearings [MF39.06]</t>
        </is>
      </c>
      <c r="D728" s="12" t="inlineStr">
        <is>
          <t>This nugget has learning material and questions covering the topic of an Introduction to Bearings.</t>
        </is>
      </c>
      <c r="E728" s="12" t="inlineStr">
        <is>
          <t>69e8e436-6b3c-4b10-a412-c74bc5e70cb0</t>
        </is>
      </c>
    </row>
    <row r="729" ht="45" customHeight="1">
      <c r="A729" s="12" t="inlineStr">
        <is>
          <t>Geometry</t>
        </is>
      </c>
      <c r="B729" s="12" t="inlineStr">
        <is>
          <t>Scale Drawings and Bearings</t>
        </is>
      </c>
      <c r="C729" s="13" t="inlineStr">
        <is>
          <t>Bearings from North [MF39.07]</t>
        </is>
      </c>
      <c r="D729" s="12" t="inlineStr">
        <is>
          <t>This nugget has learning material and questions covering the topic of Bearings from North.</t>
        </is>
      </c>
      <c r="E729" s="12" t="inlineStr">
        <is>
          <t>5b5d4f2e-09b4-47c0-9ef0-a37f0a9a8729</t>
        </is>
      </c>
    </row>
    <row r="730" ht="45" customHeight="1">
      <c r="A730" s="12" t="inlineStr">
        <is>
          <t>Geometry</t>
        </is>
      </c>
      <c r="B730" s="12" t="inlineStr">
        <is>
          <t>Scale Drawings and Bearings</t>
        </is>
      </c>
      <c r="C730" s="13" t="inlineStr">
        <is>
          <t>Finding Bearings 1 [MF39.08]</t>
        </is>
      </c>
      <c r="D730" s="12" t="inlineStr">
        <is>
          <t>This nugget has learning material and questions covering the topic of Finding Bearings 1.</t>
        </is>
      </c>
      <c r="E730" s="12" t="inlineStr">
        <is>
          <t>e671444c-7359-4c65-9849-8eba74e6150a</t>
        </is>
      </c>
    </row>
    <row r="731" ht="45" customHeight="1">
      <c r="A731" s="12" t="inlineStr">
        <is>
          <t>Geometry</t>
        </is>
      </c>
      <c r="B731" s="12" t="inlineStr">
        <is>
          <t>Scale Drawings and Bearings</t>
        </is>
      </c>
      <c r="C731" s="13" t="inlineStr">
        <is>
          <t>Finding Bearings 2: Using Co-interior Angles [MF39.09]</t>
        </is>
      </c>
      <c r="D731" s="12" t="inlineStr">
        <is>
          <t>This nugget has learning material and questions covering the topic of Finding Bearings 2.</t>
        </is>
      </c>
      <c r="E731" s="12" t="inlineStr">
        <is>
          <t>a4bc0244-97a0-4e03-93e9-eda39e128037</t>
        </is>
      </c>
    </row>
    <row r="732" ht="45" customHeight="1">
      <c r="A732" s="12" t="inlineStr">
        <is>
          <t>Geometry</t>
        </is>
      </c>
      <c r="B732" s="12" t="inlineStr">
        <is>
          <t>Transformations</t>
        </is>
      </c>
      <c r="C732" s="13" t="inlineStr">
        <is>
          <t>Diagnostic: Reflection, Rotation and Translation [MF00.51]</t>
        </is>
      </c>
      <c r="D732" s="12" t="inlineStr">
        <is>
          <t>This is a short diagnostic with questions on the topic of Reflection, Rotation and Translation.</t>
        </is>
      </c>
      <c r="E732" s="12" t="inlineStr">
        <is>
          <t>0ece46b4-bd85-47a0-a3aa-8f600de7a611</t>
        </is>
      </c>
    </row>
    <row r="733" ht="45" customHeight="1">
      <c r="A733" s="12" t="inlineStr">
        <is>
          <t>Geometry</t>
        </is>
      </c>
      <c r="B733" s="12" t="inlineStr">
        <is>
          <t>Transformations</t>
        </is>
      </c>
      <c r="C733" s="13" t="inlineStr">
        <is>
          <t>Introduction to Reflection [MF40.01]</t>
        </is>
      </c>
      <c r="D733" s="12" t="inlineStr">
        <is>
          <t>This nugget has learning material and questions covering the topic of an Introduction to Reflection.</t>
        </is>
      </c>
      <c r="E733" s="12" t="inlineStr">
        <is>
          <t>7deb4c7f-1dc2-4faf-b433-54560828aaf3</t>
        </is>
      </c>
    </row>
    <row r="734" ht="45" customHeight="1">
      <c r="A734" s="12" t="inlineStr">
        <is>
          <t>Geometry</t>
        </is>
      </c>
      <c r="B734" s="12" t="inlineStr">
        <is>
          <t>Transformations</t>
        </is>
      </c>
      <c r="C734" s="13" t="inlineStr">
        <is>
          <t>Finding the Line of Reflection [MF40.02]</t>
        </is>
      </c>
      <c r="D734" s="12" t="inlineStr">
        <is>
          <t>This nugget has learning material and questions covering the topic of Finding the Line of Reflection.</t>
        </is>
      </c>
      <c r="E734" s="12" t="inlineStr">
        <is>
          <t>bb858068-0d45-4ba9-8f70-ed48e8fa4eb1</t>
        </is>
      </c>
    </row>
    <row r="735" ht="45" customHeight="1">
      <c r="A735" s="12" t="inlineStr">
        <is>
          <t>Geometry</t>
        </is>
      </c>
      <c r="B735" s="12" t="inlineStr">
        <is>
          <t>Transformations</t>
        </is>
      </c>
      <c r="C735" s="13" t="inlineStr">
        <is>
          <t>Coordinates in Reflection [MF40.03]</t>
        </is>
      </c>
      <c r="D735" s="12" t="inlineStr">
        <is>
          <t>This nugget has learning material and questions covering the topic of Coordinates in Reflection.</t>
        </is>
      </c>
      <c r="E735" s="12" t="inlineStr">
        <is>
          <t>a8371cff-887d-43e7-96c0-82af1408418f</t>
        </is>
      </c>
    </row>
    <row r="736" ht="45" customHeight="1">
      <c r="A736" s="12" t="inlineStr">
        <is>
          <t>Geometry</t>
        </is>
      </c>
      <c r="B736" s="12" t="inlineStr">
        <is>
          <t>Transformations</t>
        </is>
      </c>
      <c r="C736" s="13" t="inlineStr">
        <is>
          <t>Translating a Point [MF40.04]</t>
        </is>
      </c>
      <c r="D736" s="12" t="inlineStr">
        <is>
          <t>This nugget has learning material and questions covering the topic of Translating a Point.</t>
        </is>
      </c>
      <c r="E736" s="12" t="inlineStr">
        <is>
          <t>803542b3-940a-4427-84ce-48296b643e67</t>
        </is>
      </c>
    </row>
    <row r="737" ht="45" customHeight="1">
      <c r="A737" s="12" t="inlineStr">
        <is>
          <t>Geometry</t>
        </is>
      </c>
      <c r="B737" s="12" t="inlineStr">
        <is>
          <t>Transformations</t>
        </is>
      </c>
      <c r="C737" s="13" t="inlineStr">
        <is>
          <t>Translating a Shape [MF40.05]</t>
        </is>
      </c>
      <c r="D737" s="12" t="inlineStr">
        <is>
          <t>This nugget has learning material and questions covering the topic of Translating a Shape.</t>
        </is>
      </c>
      <c r="E737" s="12" t="inlineStr">
        <is>
          <t>8a6daad5-f94a-4ff5-95f0-56f797d1c4cf</t>
        </is>
      </c>
    </row>
    <row r="738" ht="45" customHeight="1">
      <c r="A738" s="12" t="inlineStr">
        <is>
          <t>Geometry</t>
        </is>
      </c>
      <c r="B738" s="12" t="inlineStr">
        <is>
          <t>Transformations</t>
        </is>
      </c>
      <c r="C738" s="13" t="inlineStr">
        <is>
          <t>Describing Translations [MF40.06]</t>
        </is>
      </c>
      <c r="D738" s="12" t="inlineStr">
        <is>
          <t>This nugget has learning material and questions covering the topic of Describing Translations.</t>
        </is>
      </c>
      <c r="E738" s="12" t="inlineStr">
        <is>
          <t>a4e54777-54cc-47e2-b694-c2df98dbd58e</t>
        </is>
      </c>
    </row>
    <row r="739" ht="45" customHeight="1">
      <c r="A739" s="12" t="inlineStr">
        <is>
          <t>Geometry</t>
        </is>
      </c>
      <c r="B739" s="12" t="inlineStr">
        <is>
          <t>Transformations</t>
        </is>
      </c>
      <c r="C739" s="13" t="inlineStr">
        <is>
          <t>Rotation with Centre (0,0) [MF40.15]</t>
        </is>
      </c>
      <c r="D739" s="12" t="inlineStr">
        <is>
          <t>This nugget has learning material and questions covering the topic of Rotation with Centre (0,0).</t>
        </is>
      </c>
      <c r="E739" s="12" t="inlineStr">
        <is>
          <t>d956c274-b811-4f73-b25d-120fb3622f55</t>
        </is>
      </c>
    </row>
    <row r="740" ht="45" customHeight="1">
      <c r="A740" s="12" t="inlineStr">
        <is>
          <t>Geometry</t>
        </is>
      </c>
      <c r="B740" s="12" t="inlineStr">
        <is>
          <t>Transformations</t>
        </is>
      </c>
      <c r="C740" s="13" t="inlineStr">
        <is>
          <t>Rotation with Centre (x,y) [MF40.16]</t>
        </is>
      </c>
      <c r="D740" s="12" t="inlineStr">
        <is>
          <t>This nugget has learning material and questions covering the topic of Rotation with Centre (x,y).</t>
        </is>
      </c>
      <c r="E740" s="12" t="inlineStr">
        <is>
          <t>0033d29f-ed61-466d-a8a0-d7c03d192178</t>
        </is>
      </c>
    </row>
    <row r="741" ht="45" customHeight="1">
      <c r="A741" s="12" t="inlineStr">
        <is>
          <t>Geometry</t>
        </is>
      </c>
      <c r="B741" s="12" t="inlineStr">
        <is>
          <t>Transformations</t>
        </is>
      </c>
      <c r="C741" s="13" t="inlineStr">
        <is>
          <t>Describing Rotation [MF40.17]</t>
        </is>
      </c>
      <c r="D741" s="12" t="inlineStr">
        <is>
          <t>This nugget has learning material and questions covering the topic of Describing Rotation.</t>
        </is>
      </c>
      <c r="E741" s="12" t="inlineStr">
        <is>
          <t>00a3ba76-8a7e-46c6-8ac3-8a9e1cd268d5</t>
        </is>
      </c>
    </row>
    <row r="742" ht="45" customHeight="1">
      <c r="A742" s="12" t="inlineStr">
        <is>
          <t>Geometry</t>
        </is>
      </c>
      <c r="B742" s="12" t="inlineStr">
        <is>
          <t>Transformations</t>
        </is>
      </c>
      <c r="C742" s="13" t="inlineStr">
        <is>
          <t>Diagnostic: Enlargements and Mixed Transformations [MF00.52]</t>
        </is>
      </c>
      <c r="D742" s="12" t="inlineStr">
        <is>
          <t>This is a short diagnostic with questions on the topic of Enlargements and Mixed Transformations 1.</t>
        </is>
      </c>
      <c r="E742" s="12" t="inlineStr">
        <is>
          <t>c0b20975-3893-4fc3-94a8-56b0b69af83a</t>
        </is>
      </c>
    </row>
    <row r="743" ht="45" customHeight="1">
      <c r="A743" s="12" t="inlineStr">
        <is>
          <t>Geometry</t>
        </is>
      </c>
      <c r="B743" s="12" t="inlineStr">
        <is>
          <t>Transformations</t>
        </is>
      </c>
      <c r="C743" s="13" t="inlineStr">
        <is>
          <t>Enlarging Shapes [MF40.07]</t>
        </is>
      </c>
      <c r="D743" s="12" t="inlineStr">
        <is>
          <t>This nugget has learning material and questions covering the topic of Enlarging Shapes.</t>
        </is>
      </c>
      <c r="E743" s="12" t="inlineStr">
        <is>
          <t>d62a0534-865a-47db-b1ff-6fde249dda74</t>
        </is>
      </c>
    </row>
    <row r="744" ht="45" customHeight="1">
      <c r="A744" s="12" t="inlineStr">
        <is>
          <t>Geometry</t>
        </is>
      </c>
      <c r="B744" s="12" t="inlineStr">
        <is>
          <t>Transformations</t>
        </is>
      </c>
      <c r="C744" s="13" t="inlineStr">
        <is>
          <t>Enlargements with 0&lt;SF&lt;1 [MF40.08]</t>
        </is>
      </c>
      <c r="D744" s="12" t="inlineStr">
        <is>
          <t>This nugget has learning material and questions covering the topic of Enlargements with 0&lt;SF&lt;1.</t>
        </is>
      </c>
      <c r="E744" s="12" t="inlineStr">
        <is>
          <t>5b926237-00a0-4291-9872-08b429d2a445</t>
        </is>
      </c>
    </row>
    <row r="745" ht="45" customHeight="1">
      <c r="A745" s="12" t="inlineStr">
        <is>
          <t>Geometry</t>
        </is>
      </c>
      <c r="B745" s="12" t="inlineStr">
        <is>
          <t>Transformations</t>
        </is>
      </c>
      <c r="C745" s="13" t="inlineStr">
        <is>
          <t>Enlargement with Centre (0,0) [MF40.09]</t>
        </is>
      </c>
      <c r="D745" s="12" t="inlineStr">
        <is>
          <t>This nugget has learning material and questions covering the topic of Enlargement with Centre (0,0).</t>
        </is>
      </c>
      <c r="E745" s="12" t="inlineStr">
        <is>
          <t>59817b6c-164c-4c10-9a92-674e34d150cb</t>
        </is>
      </c>
    </row>
    <row r="746" ht="45" customHeight="1">
      <c r="A746" s="12" t="inlineStr">
        <is>
          <t>Geometry</t>
        </is>
      </c>
      <c r="B746" s="12" t="inlineStr">
        <is>
          <t>Transformations</t>
        </is>
      </c>
      <c r="C746" s="13" t="inlineStr">
        <is>
          <t>Enlargement with Centre (x,y) [MF40.10]</t>
        </is>
      </c>
      <c r="D746" s="12" t="inlineStr">
        <is>
          <t>This nugget has learning material and questions covering the topic of Enlargement with Centre (x,y).</t>
        </is>
      </c>
      <c r="E746" s="12" t="inlineStr">
        <is>
          <t>0b5c56c9-8ea2-4c85-9cbb-8c5c12835d4d</t>
        </is>
      </c>
    </row>
    <row r="747" ht="45" customHeight="1">
      <c r="A747" s="12" t="inlineStr">
        <is>
          <t>Geometry</t>
        </is>
      </c>
      <c r="B747" s="12" t="inlineStr">
        <is>
          <t>Transformations</t>
        </is>
      </c>
      <c r="C747" s="13" t="inlineStr">
        <is>
          <t>Enlargement with Fractional Scale Factor (0,0) [MF40.11]</t>
        </is>
      </c>
      <c r="D747" s="12" t="inlineStr">
        <is>
          <t>This nugget has learning material and questions covering the topic of Enlargement with Fractional Scale Factor (0,0).</t>
        </is>
      </c>
      <c r="E747" s="12" t="inlineStr">
        <is>
          <t>6d68cd71-1677-4710-b838-720ac1612f12</t>
        </is>
      </c>
    </row>
    <row r="748" ht="45" customHeight="1">
      <c r="A748" s="12" t="inlineStr">
        <is>
          <t>Geometry</t>
        </is>
      </c>
      <c r="B748" s="12" t="inlineStr">
        <is>
          <t>Transformations</t>
        </is>
      </c>
      <c r="C748" s="13" t="inlineStr">
        <is>
          <t>Enlargement with Fractional Scale Factor (x,y) [MF40.12]</t>
        </is>
      </c>
      <c r="D748" s="12" t="inlineStr">
        <is>
          <t>This nugget has learning material and questions covering the topic of Enlargement with Fractional Scale Factor (x,y).</t>
        </is>
      </c>
      <c r="E748" s="12" t="inlineStr">
        <is>
          <t>d4534548-155a-4cd0-8ba8-f0862f452651</t>
        </is>
      </c>
    </row>
    <row r="749" ht="45" customHeight="1">
      <c r="A749" s="12" t="inlineStr">
        <is>
          <t>Geometry</t>
        </is>
      </c>
      <c r="B749" s="12" t="inlineStr">
        <is>
          <t>Transformations</t>
        </is>
      </c>
      <c r="C749" s="13" t="inlineStr">
        <is>
          <t>Diagnostic: Enlargements and Mixed Transformations (inc. Negative SF) [MH00.32]</t>
        </is>
      </c>
      <c r="D749" s="12" t="inlineStr">
        <is>
          <t>This is a short diagnostic with questions on the topic of Enlargements and Mixed Transformations 2.</t>
        </is>
      </c>
      <c r="E749" s="12" t="inlineStr">
        <is>
          <t>a1bf5333-2932-44cb-93d0-50e456df7f3f</t>
        </is>
      </c>
    </row>
    <row r="750" ht="45" customHeight="1">
      <c r="A750" s="12" t="inlineStr">
        <is>
          <t>Geometry</t>
        </is>
      </c>
      <c r="B750" s="12" t="inlineStr">
        <is>
          <t>Transformations</t>
        </is>
      </c>
      <c r="C750" s="13" t="inlineStr">
        <is>
          <t>Enlargement with Negative Scale Factor [MH40.20]</t>
        </is>
      </c>
      <c r="D750" s="12" t="inlineStr">
        <is>
          <t>This nugget has learning material and questions covering the topic of Enlargement with Negative Scale Factor.</t>
        </is>
      </c>
      <c r="E750" s="12" t="inlineStr">
        <is>
          <t>b07444b9-9816-431c-ae17-1bd895532e7a</t>
        </is>
      </c>
    </row>
    <row r="751" ht="45" customHeight="1">
      <c r="A751" s="12" t="inlineStr">
        <is>
          <t>Geometry</t>
        </is>
      </c>
      <c r="B751" s="12" t="inlineStr">
        <is>
          <t>Transformations</t>
        </is>
      </c>
      <c r="C751" s="13" t="inlineStr">
        <is>
          <t>Enlargement with Negative Fractional Scale Factor [MH40.21]</t>
        </is>
      </c>
      <c r="D751" s="12" t="inlineStr">
        <is>
          <t>This nugget has learning material and questions covering the topic of Enlargement with Negative Fractional Scale Factor.</t>
        </is>
      </c>
      <c r="E751" s="12" t="inlineStr">
        <is>
          <t>f90f1375-b218-445b-b924-ba55b0158d2c</t>
        </is>
      </c>
    </row>
    <row r="752" ht="45" customHeight="1">
      <c r="A752" s="12" t="inlineStr">
        <is>
          <t>Geometry</t>
        </is>
      </c>
      <c r="B752" s="12" t="inlineStr">
        <is>
          <t>Transformations</t>
        </is>
      </c>
      <c r="C752" s="13" t="inlineStr">
        <is>
          <t>Enlargement with Mixed Scale Factor [MH40.22]</t>
        </is>
      </c>
      <c r="D752" s="12" t="inlineStr">
        <is>
          <t>This nugget has learning material and questions covering the topic of Enlargement with Mixed Scale Factor.</t>
        </is>
      </c>
      <c r="E752" s="12" t="inlineStr">
        <is>
          <t>7188e058-640f-428d-b9d8-07f58c9ec216</t>
        </is>
      </c>
    </row>
    <row r="753" ht="45" customHeight="1">
      <c r="A753" s="12" t="inlineStr">
        <is>
          <t>Geometry</t>
        </is>
      </c>
      <c r="B753" s="12" t="inlineStr">
        <is>
          <t>Transformations</t>
        </is>
      </c>
      <c r="C753" s="13" t="inlineStr">
        <is>
          <t>Describing Enlargements with an Integer Scale Factor [MF40.13]</t>
        </is>
      </c>
      <c r="D753" s="12" t="inlineStr">
        <is>
          <t>This nugget has learning material and questions covering the topic of Describing Enlargements with an Integer Scale Factor.</t>
        </is>
      </c>
      <c r="E753" s="12" t="inlineStr">
        <is>
          <t>9917945f-de60-430d-bc80-2424b6eef3f0</t>
        </is>
      </c>
    </row>
    <row r="754" ht="45" customHeight="1">
      <c r="A754" s="12" t="inlineStr">
        <is>
          <t>Geometry</t>
        </is>
      </c>
      <c r="B754" s="12" t="inlineStr">
        <is>
          <t>Transformations</t>
        </is>
      </c>
      <c r="C754" s="13" t="inlineStr">
        <is>
          <t>Describing Enlargements with a Non-Integer Scale Factor [MF40.14]</t>
        </is>
      </c>
      <c r="D754" s="12" t="inlineStr">
        <is>
          <t>This nugget has learning material and questions covering the topic of Describing Enlargements with a Non-Integer Scale Factor.</t>
        </is>
      </c>
      <c r="E754" s="12" t="inlineStr">
        <is>
          <t>42417f8f-ce22-4f0f-92ac-f194852f594a</t>
        </is>
      </c>
    </row>
    <row r="755" ht="45" customHeight="1">
      <c r="A755" s="12" t="inlineStr">
        <is>
          <t>Geometry</t>
        </is>
      </c>
      <c r="B755" s="12" t="inlineStr">
        <is>
          <t>Transformations</t>
        </is>
      </c>
      <c r="C755" s="13" t="inlineStr">
        <is>
          <t>Describing Enlargements with Mixed Scale Factor [MH40.23]</t>
        </is>
      </c>
      <c r="D755" s="12" t="inlineStr">
        <is>
          <t>This nugget has learning material and questions covering the topic of Describing Enlargements with Mixed Scale Factor.</t>
        </is>
      </c>
      <c r="E755" s="12" t="inlineStr">
        <is>
          <t>554f8c6e-ad3c-4d9a-87df-2ff141732038</t>
        </is>
      </c>
    </row>
    <row r="756" ht="45" customHeight="1">
      <c r="A756" s="12" t="inlineStr">
        <is>
          <t>Geometry</t>
        </is>
      </c>
      <c r="B756" s="12" t="inlineStr">
        <is>
          <t>Transformations</t>
        </is>
      </c>
      <c r="C756" s="13" t="inlineStr">
        <is>
          <t>Describing Transformations [MF40.18]</t>
        </is>
      </c>
      <c r="D756" s="12" t="inlineStr">
        <is>
          <t>This nugget has learning material and questions covering the topic of Describing Transformations 1.</t>
        </is>
      </c>
      <c r="E756" s="12" t="inlineStr">
        <is>
          <t>4d2169c6-fd81-4002-956b-23dea49de085</t>
        </is>
      </c>
    </row>
    <row r="757" ht="45" customHeight="1">
      <c r="A757" s="12" t="inlineStr">
        <is>
          <t>Geometry</t>
        </is>
      </c>
      <c r="B757" s="12" t="inlineStr">
        <is>
          <t>Transformations</t>
        </is>
      </c>
      <c r="C757" s="13" t="inlineStr">
        <is>
          <t>Combination of Transformations 1 [MF40.19]</t>
        </is>
      </c>
      <c r="D757" s="12" t="inlineStr">
        <is>
          <t>This nugget has learning material and questions covering the topic of the Combination of Transformations 1.</t>
        </is>
      </c>
      <c r="E757" s="12" t="inlineStr">
        <is>
          <t>154f80b5-9ebc-4313-b467-af395049e4de</t>
        </is>
      </c>
    </row>
    <row r="758" ht="45" customHeight="1">
      <c r="A758" s="12" t="inlineStr">
        <is>
          <t>Geometry</t>
        </is>
      </c>
      <c r="B758" s="12" t="inlineStr">
        <is>
          <t>Transformations</t>
        </is>
      </c>
      <c r="C758" s="13" t="inlineStr">
        <is>
          <t>Combination of Transformations 2 [MH40.24]</t>
        </is>
      </c>
      <c r="D758" s="12" t="inlineStr">
        <is>
          <t>This nugget has learning material and questions covering the topic of Combination of Transformations 2.</t>
        </is>
      </c>
      <c r="E758" s="12" t="inlineStr">
        <is>
          <t>53f99bde-1c58-46b0-9548-935c3332c209</t>
        </is>
      </c>
    </row>
    <row r="759" ht="45" customHeight="1">
      <c r="A759" s="12" t="inlineStr">
        <is>
          <t>Geometry</t>
        </is>
      </c>
      <c r="B759" s="12" t="inlineStr">
        <is>
          <t>Similarity</t>
        </is>
      </c>
      <c r="C759" s="13" t="inlineStr">
        <is>
          <t>Diagnostic: Similarity (Length) [MF00.55]</t>
        </is>
      </c>
      <c r="D759" s="12" t="inlineStr">
        <is>
          <t>This is a short diagnostic with questions on the topic of Similarity 1.</t>
        </is>
      </c>
      <c r="E759" s="12" t="inlineStr">
        <is>
          <t>5826e2e5-3b3e-4a6e-abfd-6e5e92f39fd2</t>
        </is>
      </c>
    </row>
    <row r="760" ht="45" customHeight="1">
      <c r="A760" s="12" t="inlineStr">
        <is>
          <t>Geometry</t>
        </is>
      </c>
      <c r="B760" s="12" t="inlineStr">
        <is>
          <t>Similarity</t>
        </is>
      </c>
      <c r="C760" s="13" t="inlineStr">
        <is>
          <t>Introduction to Similarity [MF43.01]</t>
        </is>
      </c>
      <c r="D760" s="12" t="inlineStr">
        <is>
          <t>This nugget has learning material and questions covering the topic of an Introduction to Similarity.</t>
        </is>
      </c>
      <c r="E760" s="12" t="inlineStr">
        <is>
          <t>3677bf12-5317-41eb-b08b-7ee578cd0743</t>
        </is>
      </c>
    </row>
    <row r="761" ht="45" customHeight="1">
      <c r="A761" s="12" t="inlineStr">
        <is>
          <t>Geometry</t>
        </is>
      </c>
      <c r="B761" s="12" t="inlineStr">
        <is>
          <t>Similarity</t>
        </is>
      </c>
      <c r="C761" s="13" t="inlineStr">
        <is>
          <t>Similar Polygons: Finding the Scale Factor [MF43.02]</t>
        </is>
      </c>
      <c r="D761" s="12" t="inlineStr">
        <is>
          <t>This nugget has learning material and questions covering the topic of Similar Polygons: Finding the Scale Factor.</t>
        </is>
      </c>
      <c r="E761" s="12" t="inlineStr">
        <is>
          <t>0cfd15ed-5da5-4b8c-86e5-4f6272f99e2e</t>
        </is>
      </c>
    </row>
    <row r="762" ht="45" customHeight="1">
      <c r="A762" s="12" t="inlineStr">
        <is>
          <t>Geometry</t>
        </is>
      </c>
      <c r="B762" s="12" t="inlineStr">
        <is>
          <t>Similarity</t>
        </is>
      </c>
      <c r="C762" s="13" t="inlineStr">
        <is>
          <t>Similar Polygons: Missing Sides given Scale Factor [MF43.03]</t>
        </is>
      </c>
      <c r="D762" s="12" t="inlineStr">
        <is>
          <t>This nugget has learning material and questions covering the topic of Similar Polygons: Missing Sides.</t>
        </is>
      </c>
      <c r="E762" s="12" t="inlineStr">
        <is>
          <t>0486b5eb-5f6d-4958-9669-c59025c16ed5</t>
        </is>
      </c>
    </row>
    <row r="763" ht="45" customHeight="1">
      <c r="A763" s="12" t="inlineStr">
        <is>
          <t>Geometry</t>
        </is>
      </c>
      <c r="B763" s="12" t="inlineStr">
        <is>
          <t>Similarity</t>
        </is>
      </c>
      <c r="C763" s="13" t="inlineStr">
        <is>
          <t>Similar Polygons: Missing Sides [MF43.04]</t>
        </is>
      </c>
      <c r="D763" s="12" t="inlineStr">
        <is>
          <t>This nugget has learning material and questions covering the topic of Similar Polygons: Missing Sides</t>
        </is>
      </c>
      <c r="E763" s="12" t="inlineStr">
        <is>
          <t>8e19a273-18fa-4aef-92ee-558213f1b0c9</t>
        </is>
      </c>
    </row>
    <row r="764" ht="45" customHeight="1">
      <c r="A764" s="12" t="inlineStr">
        <is>
          <t>Geometry</t>
        </is>
      </c>
      <c r="B764" s="12" t="inlineStr">
        <is>
          <t>Similarity</t>
        </is>
      </c>
      <c r="C764" s="13" t="inlineStr">
        <is>
          <t>Similar Triangles 1: Same Orientation [MF43.05]</t>
        </is>
      </c>
      <c r="D764" s="12" t="inlineStr">
        <is>
          <t>This nugget has learning material and questions covering the topic of Similar Triangles 1.</t>
        </is>
      </c>
      <c r="E764" s="12" t="inlineStr">
        <is>
          <t>9216f0b5-a6f5-4b0f-a7b5-985e20809b00</t>
        </is>
      </c>
    </row>
    <row r="765" ht="45" customHeight="1">
      <c r="A765" s="12" t="inlineStr">
        <is>
          <t>Geometry</t>
        </is>
      </c>
      <c r="B765" s="12" t="inlineStr">
        <is>
          <t>Similarity</t>
        </is>
      </c>
      <c r="C765" s="13" t="inlineStr">
        <is>
          <t>Similar Triangles 2: Different Orientations [MF43.06]</t>
        </is>
      </c>
      <c r="D765" s="12" t="inlineStr">
        <is>
          <t>This nugget has learning material and questions covering the topic of Similar Triangles 2.</t>
        </is>
      </c>
      <c r="E765" s="12" t="inlineStr">
        <is>
          <t>6867d474-bcd7-49bb-8fa7-aadd757d2011</t>
        </is>
      </c>
    </row>
    <row r="766" ht="45" customHeight="1">
      <c r="A766" s="12" t="inlineStr">
        <is>
          <t>Geometry</t>
        </is>
      </c>
      <c r="B766" s="12" t="inlineStr">
        <is>
          <t>Similarity</t>
        </is>
      </c>
      <c r="C766" s="13" t="inlineStr">
        <is>
          <t>Diagnostic: Similarity (Area and Volume) [MH00.35]</t>
        </is>
      </c>
      <c r="D766" s="12" t="inlineStr">
        <is>
          <t>This is a short diagnostic with questions on the topic of Similarity 2.</t>
        </is>
      </c>
      <c r="E766" s="12" t="inlineStr">
        <is>
          <t>1c2075c3-484a-433e-b238-f663234e2397</t>
        </is>
      </c>
    </row>
    <row r="767" ht="45" customHeight="1">
      <c r="A767" s="12" t="inlineStr">
        <is>
          <t>Geometry</t>
        </is>
      </c>
      <c r="B767" s="12" t="inlineStr">
        <is>
          <t>Similarity</t>
        </is>
      </c>
      <c r="C767" s="13" t="inlineStr">
        <is>
          <t>Similar Area 1 [MH43.07]</t>
        </is>
      </c>
      <c r="D767" s="12" t="inlineStr">
        <is>
          <t>This nugget has learning material and questions covering the topic of Similar Area 1.</t>
        </is>
      </c>
      <c r="E767" s="12" t="inlineStr">
        <is>
          <t>3551c4de-0c26-4801-9dc0-02e1966fb664</t>
        </is>
      </c>
    </row>
    <row r="768" ht="45" customHeight="1">
      <c r="A768" s="12" t="inlineStr">
        <is>
          <t>Geometry</t>
        </is>
      </c>
      <c r="B768" s="12" t="inlineStr">
        <is>
          <t>Similarity</t>
        </is>
      </c>
      <c r="C768" s="13" t="inlineStr">
        <is>
          <t>Similar Area 2: Including Ratio [MH43.08]</t>
        </is>
      </c>
      <c r="D768" s="12" t="inlineStr">
        <is>
          <t>This nugget has learning material and questions covering the topic of Similar Area 2.</t>
        </is>
      </c>
      <c r="E768" s="12" t="inlineStr">
        <is>
          <t>729730b8-e13c-49bc-9321-bfacada8d2d4</t>
        </is>
      </c>
    </row>
    <row r="769" ht="45" customHeight="1">
      <c r="A769" s="12" t="inlineStr">
        <is>
          <t>Geometry</t>
        </is>
      </c>
      <c r="B769" s="12" t="inlineStr">
        <is>
          <t>Similarity</t>
        </is>
      </c>
      <c r="C769" s="13" t="inlineStr">
        <is>
          <t>Similar Volume [MH43.09]</t>
        </is>
      </c>
      <c r="D769" s="12" t="inlineStr">
        <is>
          <t>This nugget has learning material and questions covering the topic of Similar Volume.</t>
        </is>
      </c>
      <c r="E769" s="12" t="inlineStr">
        <is>
          <t>cc4b6fe3-3f9e-4dcd-91d1-21b594cdf632</t>
        </is>
      </c>
    </row>
    <row r="770" ht="45" customHeight="1">
      <c r="A770" s="12" t="inlineStr">
        <is>
          <t>Geometry</t>
        </is>
      </c>
      <c r="B770" s="12" t="inlineStr">
        <is>
          <t>Similarity</t>
        </is>
      </c>
      <c r="C770" s="13" t="inlineStr">
        <is>
          <t>Similar Area and Volume [MH43.10]</t>
        </is>
      </c>
      <c r="D770" s="12" t="inlineStr">
        <is>
          <t>This nugget has learning material and questions covering the topic of Similar Area and Volume.</t>
        </is>
      </c>
      <c r="E770" s="12" t="inlineStr">
        <is>
          <t>b297d09c-1d91-4016-b2e9-5319803a8be9</t>
        </is>
      </c>
    </row>
    <row r="771" ht="45" customHeight="1">
      <c r="A771" s="12" t="inlineStr">
        <is>
          <t>Geometry</t>
        </is>
      </c>
      <c r="B771" s="12" t="inlineStr">
        <is>
          <t>Construction and Loci</t>
        </is>
      </c>
      <c r="C771" s="13" t="inlineStr">
        <is>
          <t>Diagnostic: Constructions and Loci [MF00.54]</t>
        </is>
      </c>
      <c r="D771" s="12" t="inlineStr">
        <is>
          <t>This is a short diagnostic with questions on the topic of Constructions and Loci.</t>
        </is>
      </c>
      <c r="E771" s="12" t="inlineStr">
        <is>
          <t>0455816a-66f2-4e5d-913b-8deee79ee71c</t>
        </is>
      </c>
    </row>
    <row r="772" ht="45" customHeight="1">
      <c r="A772" s="12" t="inlineStr">
        <is>
          <t>Geometry</t>
        </is>
      </c>
      <c r="B772" s="12" t="inlineStr">
        <is>
          <t>Construction and Loci</t>
        </is>
      </c>
      <c r="C772" s="13" t="inlineStr">
        <is>
          <t>Using a Ruler [MF26.16]</t>
        </is>
      </c>
      <c r="D772" s="12" t="inlineStr">
        <is>
          <t xml:space="preserve">This nugget has questions on reading from a ruler to measure the length of a line segment in cm, to one decimal place. </t>
        </is>
      </c>
      <c r="E772" s="12" t="inlineStr">
        <is>
          <t>47f6e68e-d2d6-4504-88eb-aa6d7098880b</t>
        </is>
      </c>
    </row>
    <row r="773" ht="45" customHeight="1">
      <c r="A773" s="12" t="inlineStr">
        <is>
          <t>Geometry</t>
        </is>
      </c>
      <c r="B773" s="12" t="inlineStr">
        <is>
          <t>Construction and Loci</t>
        </is>
      </c>
      <c r="C773" s="13" t="inlineStr">
        <is>
          <t>Constructing Circles [MF42.01]</t>
        </is>
      </c>
      <c r="D773" s="12" t="inlineStr">
        <is>
          <t>This nugget has learning material and questions covering the topic of Constructing Circles.</t>
        </is>
      </c>
      <c r="E773" s="12" t="inlineStr">
        <is>
          <t>f74cca3b-0d56-4ded-b735-66bf365c30da</t>
        </is>
      </c>
    </row>
    <row r="774" ht="45" customHeight="1">
      <c r="A774" s="12" t="inlineStr">
        <is>
          <t>Geometry</t>
        </is>
      </c>
      <c r="B774" s="12" t="inlineStr">
        <is>
          <t>Construction and Loci</t>
        </is>
      </c>
      <c r="C774" s="13" t="inlineStr">
        <is>
          <t>Constructing an Equilateral Triangle [MF42.02]</t>
        </is>
      </c>
      <c r="D774" s="12" t="inlineStr">
        <is>
          <t>This nugget has learning material and questions covering the topic of Constructing an Equilateral Triangle.</t>
        </is>
      </c>
      <c r="E774" s="12" t="inlineStr">
        <is>
          <t>950e68b5-d00a-43cc-9c77-4eeb8971649b</t>
        </is>
      </c>
    </row>
    <row r="775" ht="45" customHeight="1">
      <c r="A775" s="12" t="inlineStr">
        <is>
          <t>Geometry</t>
        </is>
      </c>
      <c r="B775" s="12" t="inlineStr">
        <is>
          <t>Construction and Loci</t>
        </is>
      </c>
      <c r="C775" s="13" t="inlineStr">
        <is>
          <t>Constructing Triangles [MI42.10]</t>
        </is>
      </c>
      <c r="D775" s="12" t="inlineStr">
        <is>
          <t>This nugget has learning material and questions covering the topic of Constructing Triangles.</t>
        </is>
      </c>
      <c r="E775" s="12" t="inlineStr">
        <is>
          <t>504a424b-324b-4e94-b5bc-c1c0a492e123</t>
        </is>
      </c>
    </row>
    <row r="776" ht="45" customHeight="1">
      <c r="A776" s="12" t="inlineStr">
        <is>
          <t>Geometry</t>
        </is>
      </c>
      <c r="B776" s="12" t="inlineStr">
        <is>
          <t>Construction and Loci</t>
        </is>
      </c>
      <c r="C776" s="13" t="inlineStr">
        <is>
          <t>Perpendicular Bisector [MF42.03]</t>
        </is>
      </c>
      <c r="D776" s="12" t="inlineStr">
        <is>
          <t>This nugget has learning material and questions covering the topic of Perpendicular Bisectors.</t>
        </is>
      </c>
      <c r="E776" s="12" t="inlineStr">
        <is>
          <t>a2234bdd-8f32-486d-bcfa-3a96c1ee914e</t>
        </is>
      </c>
    </row>
    <row r="777" ht="45" customHeight="1">
      <c r="A777" s="12" t="inlineStr">
        <is>
          <t>Geometry</t>
        </is>
      </c>
      <c r="B777" s="12" t="inlineStr">
        <is>
          <t>Construction and Loci</t>
        </is>
      </c>
      <c r="C777" s="13" t="inlineStr">
        <is>
          <t>Angle Bisector [MF42.04]</t>
        </is>
      </c>
      <c r="D777" s="12" t="inlineStr">
        <is>
          <t>This nugget has learning material and questions covering the topic of Angle Bisectors.</t>
        </is>
      </c>
      <c r="E777" s="12" t="inlineStr">
        <is>
          <t>fba8c169-e804-48d0-8f54-cb008f7fcecf</t>
        </is>
      </c>
    </row>
    <row r="778" ht="45" customHeight="1">
      <c r="A778" s="12" t="inlineStr">
        <is>
          <t>Geometry</t>
        </is>
      </c>
      <c r="B778" s="12" t="inlineStr">
        <is>
          <t>Construction and Loci</t>
        </is>
      </c>
      <c r="C778" s="13" t="inlineStr">
        <is>
          <t>Perpendicular from a Point to a Line [MF42.05]</t>
        </is>
      </c>
      <c r="D778" s="12" t="inlineStr">
        <is>
          <t>This nugget has learning material and questions covering the topic of a Perpendicular from a Point to a Line.</t>
        </is>
      </c>
      <c r="E778" s="12" t="inlineStr">
        <is>
          <t>00d9086b-3ed0-4d90-8c44-5102ea8a26b8</t>
        </is>
      </c>
    </row>
    <row r="779" ht="45" customHeight="1">
      <c r="A779" s="12" t="inlineStr">
        <is>
          <t>Geometry</t>
        </is>
      </c>
      <c r="B779" s="12" t="inlineStr">
        <is>
          <t>Construction and Loci</t>
        </is>
      </c>
      <c r="C779" s="13" t="inlineStr">
        <is>
          <t>Constructing Angles (30°, 45°, 60°, 90°) [MF42.06]</t>
        </is>
      </c>
      <c r="D779" s="12" t="inlineStr">
        <is>
          <t>This nugget has learning material and questions covering the topic of Constructing Angles (30, 45, 60, 90).</t>
        </is>
      </c>
      <c r="E779" s="12" t="inlineStr">
        <is>
          <t>e542cc6b-2f7e-44d5-b919-ea6d30d8e8c7</t>
        </is>
      </c>
    </row>
    <row r="780" ht="45" customHeight="1">
      <c r="A780" s="12" t="inlineStr">
        <is>
          <t>Geometry</t>
        </is>
      </c>
      <c r="B780" s="12" t="inlineStr">
        <is>
          <t>Construction and Loci</t>
        </is>
      </c>
      <c r="C780" s="13" t="inlineStr">
        <is>
          <t>Understanding Loci [MF42.07]</t>
        </is>
      </c>
      <c r="D780" s="12" t="inlineStr">
        <is>
          <t>This nugget has learning material and questions covering the topic of Understanding Loci.</t>
        </is>
      </c>
      <c r="E780" s="12" t="inlineStr">
        <is>
          <t>b6a4a13d-bb8c-4abd-9bcc-8f4b8114f751</t>
        </is>
      </c>
    </row>
    <row r="781" ht="45" customHeight="1">
      <c r="A781" s="12" t="inlineStr">
        <is>
          <t>Geometry</t>
        </is>
      </c>
      <c r="B781" s="12" t="inlineStr">
        <is>
          <t>Construction and Loci</t>
        </is>
      </c>
      <c r="C781" s="13" t="inlineStr">
        <is>
          <t>Loci 1: Single Constructions [MF42.08]</t>
        </is>
      </c>
      <c r="D781" s="12" t="inlineStr">
        <is>
          <t>This nugget has learning material and questions covering the topic of Loci 1.</t>
        </is>
      </c>
      <c r="E781" s="12" t="inlineStr">
        <is>
          <t>f546e9d0-0b3f-43b0-b66d-efbd8c59b79c</t>
        </is>
      </c>
    </row>
    <row r="782" ht="45" customHeight="1">
      <c r="A782" s="12" t="inlineStr">
        <is>
          <t>Geometry</t>
        </is>
      </c>
      <c r="B782" s="12" t="inlineStr">
        <is>
          <t>Construction and Loci</t>
        </is>
      </c>
      <c r="C782" s="13" t="inlineStr">
        <is>
          <t>Loci 2: Multi-Step Problems [MF42.09]</t>
        </is>
      </c>
      <c r="D782" s="12" t="inlineStr">
        <is>
          <t>This nugget has learning material and questions covering the topic of Loci 2.</t>
        </is>
      </c>
      <c r="E782" s="12" t="inlineStr">
        <is>
          <t>faf7d1f3-0273-4ad4-8b5f-d684d563d61a</t>
        </is>
      </c>
    </row>
    <row r="783" ht="45" customHeight="1">
      <c r="A783" s="12" t="inlineStr">
        <is>
          <t>Geometry</t>
        </is>
      </c>
      <c r="B783" s="12" t="inlineStr">
        <is>
          <t>Circle Theorems</t>
        </is>
      </c>
      <c r="C783" s="13" t="inlineStr">
        <is>
          <t>Diagnostic: Circle Theorems [MH00.33]</t>
        </is>
      </c>
      <c r="D783" s="12" t="inlineStr">
        <is>
          <t>This is a short diagnostic with questions on the topic of Circle Theorems.</t>
        </is>
      </c>
      <c r="E783" s="12" t="inlineStr">
        <is>
          <t>56ed0d42-11da-4cdc-952e-c90dc6a37689</t>
        </is>
      </c>
    </row>
    <row r="784" ht="45" customHeight="1">
      <c r="A784" s="12" t="inlineStr">
        <is>
          <t>Geometry</t>
        </is>
      </c>
      <c r="B784" s="12" t="inlineStr">
        <is>
          <t>Circle Theorems</t>
        </is>
      </c>
      <c r="C784" s="13" t="inlineStr">
        <is>
          <t>Angle in a Semicircle and Angle at Tangent [MH57.01]</t>
        </is>
      </c>
      <c r="D784" s="12" t="inlineStr">
        <is>
          <t>This nugget has learning material and questions covering the topic of Angle in a Semicircle and Angle at Tangent.</t>
        </is>
      </c>
      <c r="E784" s="12" t="inlineStr">
        <is>
          <t>e8bc6529-5fb8-4967-8229-5cb993c46bb6</t>
        </is>
      </c>
    </row>
    <row r="785" ht="45" customHeight="1">
      <c r="A785" s="12" t="inlineStr">
        <is>
          <t>Geometry</t>
        </is>
      </c>
      <c r="B785" s="12" t="inlineStr">
        <is>
          <t>Circle Theorems</t>
        </is>
      </c>
      <c r="C785" s="13" t="inlineStr">
        <is>
          <t>Properties of Diameter and Radii [MH57.02]</t>
        </is>
      </c>
      <c r="D785" s="12" t="inlineStr">
        <is>
          <t>This nugget has learning material and questions covering the topic of Properties of Diameters and Radii.</t>
        </is>
      </c>
      <c r="E785" s="12" t="inlineStr">
        <is>
          <t>58b10059-d138-4381-92e8-cb8f10f01b7e</t>
        </is>
      </c>
    </row>
    <row r="786" ht="45" customHeight="1">
      <c r="A786" s="12" t="inlineStr">
        <is>
          <t>Geometry</t>
        </is>
      </c>
      <c r="B786" s="12" t="inlineStr">
        <is>
          <t>Circle Theorems</t>
        </is>
      </c>
      <c r="C786" s="13" t="inlineStr">
        <is>
          <t>Tangents from an External Point [MH57.03]</t>
        </is>
      </c>
      <c r="D786" s="12" t="inlineStr">
        <is>
          <t>This nugget has learning material and questions covering the topic of Tangents from an External Point.</t>
        </is>
      </c>
      <c r="E786" s="12" t="inlineStr">
        <is>
          <t>00cbb462-7798-47d9-9647-678d84eaaea7</t>
        </is>
      </c>
    </row>
    <row r="787" ht="45" customHeight="1">
      <c r="A787" s="12" t="inlineStr">
        <is>
          <t>Geometry</t>
        </is>
      </c>
      <c r="B787" s="12" t="inlineStr">
        <is>
          <t>Circle Theorems</t>
        </is>
      </c>
      <c r="C787" s="13" t="inlineStr">
        <is>
          <t>Angles at the Centre [MH57.04]</t>
        </is>
      </c>
      <c r="D787" s="12" t="inlineStr">
        <is>
          <t>This nugget has learning material and questions covering the topic of Angles at the Centre.</t>
        </is>
      </c>
      <c r="E787" s="12" t="inlineStr">
        <is>
          <t>92fc722b-3532-4fb9-b1bf-3c4167a82b28</t>
        </is>
      </c>
    </row>
    <row r="788" ht="45" customHeight="1">
      <c r="A788" s="12" t="inlineStr">
        <is>
          <t>Geometry</t>
        </is>
      </c>
      <c r="B788" s="12" t="inlineStr">
        <is>
          <t>Circle Theorems</t>
        </is>
      </c>
      <c r="C788" s="13" t="inlineStr">
        <is>
          <t>Angles on the Same Arc [MH57.05]</t>
        </is>
      </c>
      <c r="D788" s="12" t="inlineStr">
        <is>
          <t>This nugget has learning material and questions covering the topic of Angles on the Same Arc.</t>
        </is>
      </c>
      <c r="E788" s="12" t="inlineStr">
        <is>
          <t>9ed57aa1-a64d-45d3-a651-12deff876ce7</t>
        </is>
      </c>
    </row>
    <row r="789" ht="45" customHeight="1">
      <c r="A789" s="12" t="inlineStr">
        <is>
          <t>Geometry</t>
        </is>
      </c>
      <c r="B789" s="12" t="inlineStr">
        <is>
          <t>Circle Theorems</t>
        </is>
      </c>
      <c r="C789" s="13" t="inlineStr">
        <is>
          <t>Angles at the Centre and on the Same Arc [MH57.06]</t>
        </is>
      </c>
      <c r="D789" s="12" t="inlineStr">
        <is>
          <t>This nugget has learning material and questions covering the topic of Angles at the Centre and on the Same Arc.</t>
        </is>
      </c>
      <c r="E789" s="12" t="inlineStr">
        <is>
          <t>ab43b87e-869d-4ea1-8484-c3331ccd0442</t>
        </is>
      </c>
    </row>
    <row r="790" ht="45" customHeight="1">
      <c r="A790" s="12" t="inlineStr">
        <is>
          <t>Geometry</t>
        </is>
      </c>
      <c r="B790" s="12" t="inlineStr">
        <is>
          <t>Circle Theorems</t>
        </is>
      </c>
      <c r="C790" s="13" t="inlineStr">
        <is>
          <t>Cyclic Quadrilaterals [MH57.07]</t>
        </is>
      </c>
      <c r="D790" s="12" t="inlineStr">
        <is>
          <t>This nugget has learning material and questions covering the topic of Cyclic Quadrilaterals.</t>
        </is>
      </c>
      <c r="E790" s="12" t="inlineStr">
        <is>
          <t>2fc74d77-0d76-4e6f-aecf-ac1e4127d498</t>
        </is>
      </c>
    </row>
    <row r="791" ht="45" customHeight="1">
      <c r="A791" s="12" t="inlineStr">
        <is>
          <t>Geometry</t>
        </is>
      </c>
      <c r="B791" s="12" t="inlineStr">
        <is>
          <t>Circle Theorems</t>
        </is>
      </c>
      <c r="C791" s="13" t="inlineStr">
        <is>
          <t>Alternate Segment Theorem [MH57.08]</t>
        </is>
      </c>
      <c r="D791" s="12" t="inlineStr">
        <is>
          <t>This nugget has learning material and questions covering the topic of Alternate Segment Theorem.</t>
        </is>
      </c>
      <c r="E791" s="12" t="inlineStr">
        <is>
          <t>910814c2-9f08-46d4-970d-092bb34d6a16</t>
        </is>
      </c>
    </row>
    <row r="792" ht="45" customHeight="1">
      <c r="A792" s="12" t="inlineStr">
        <is>
          <t>Geometry</t>
        </is>
      </c>
      <c r="B792" s="12" t="inlineStr">
        <is>
          <t>Circle Theorems</t>
        </is>
      </c>
      <c r="C792" s="13" t="inlineStr">
        <is>
          <t>Mixed Circle Theorems 1: Practice [MH57.09]</t>
        </is>
      </c>
      <c r="D792" s="12" t="inlineStr">
        <is>
          <t>This nugget has learning material and questions covering the topic of Mixed Circle Theorems 1.</t>
        </is>
      </c>
      <c r="E792" s="12" t="inlineStr">
        <is>
          <t>71c6b238-c7c7-4903-82fb-c71c0802da1d</t>
        </is>
      </c>
    </row>
    <row r="793" ht="45" customHeight="1">
      <c r="A793" s="12" t="inlineStr">
        <is>
          <t>Geometry</t>
        </is>
      </c>
      <c r="B793" s="12" t="inlineStr">
        <is>
          <t>Circle Theorems</t>
        </is>
      </c>
      <c r="C793" s="13" t="inlineStr">
        <is>
          <t>Mixed Circle Theorems 2: Algebra [MH57.10]</t>
        </is>
      </c>
      <c r="D793" s="12" t="inlineStr">
        <is>
          <t>This nugget has learning material and questions covering the topic of Mixed Circle Theorems 2.</t>
        </is>
      </c>
      <c r="E793" s="12" t="inlineStr">
        <is>
          <t>f747e80f-7f31-4957-954f-d1834c917bf4</t>
        </is>
      </c>
    </row>
    <row r="794" ht="45" customHeight="1">
      <c r="A794" s="12" t="inlineStr">
        <is>
          <t>Geometry</t>
        </is>
      </c>
      <c r="B794" s="12" t="inlineStr">
        <is>
          <t>Circle Theorems</t>
        </is>
      </c>
      <c r="C794" s="13" t="inlineStr">
        <is>
          <t>Mixed Circle Theorems 3: Two Theorems [MH57.11]</t>
        </is>
      </c>
      <c r="D794" s="12" t="inlineStr">
        <is>
          <t>This nugget has learning material and questions covering the topic of Mixed Circle Theorems 3.</t>
        </is>
      </c>
      <c r="E794" s="12" t="inlineStr">
        <is>
          <t>2acabe7b-aeb9-46fd-9524-133f38e09348</t>
        </is>
      </c>
    </row>
    <row r="795" ht="45" customHeight="1">
      <c r="A795" s="12" t="inlineStr">
        <is>
          <t>Geometry</t>
        </is>
      </c>
      <c r="B795" s="12" t="inlineStr">
        <is>
          <t>Circle Theorems</t>
        </is>
      </c>
      <c r="C795" s="13" t="inlineStr">
        <is>
          <t>Mixed Circle Theorems 4: Challenge [MH57.12]</t>
        </is>
      </c>
      <c r="D795" s="12" t="inlineStr">
        <is>
          <t>This nugget has learning material and questions covering the topic of Mixed Circle Theorems 4.</t>
        </is>
      </c>
      <c r="E795" s="12" t="inlineStr">
        <is>
          <t>28972238-b111-4e78-959e-3bad718af26e</t>
        </is>
      </c>
    </row>
    <row r="796" ht="45" customHeight="1">
      <c r="A796" s="12" t="inlineStr">
        <is>
          <t>Area, Perimeter and Volume</t>
        </is>
      </c>
      <c r="B796" s="12" t="inlineStr">
        <is>
          <t>Area and Perimeter</t>
        </is>
      </c>
      <c r="C796" s="13" t="inlineStr">
        <is>
          <t>Diagnostic: Perimeter [MF00.45]</t>
        </is>
      </c>
      <c r="D796" s="12" t="inlineStr">
        <is>
          <t>This is a short diagnostic with questions on the topic of Perimeter.</t>
        </is>
      </c>
      <c r="E796" s="12" t="inlineStr">
        <is>
          <t>669fdbe4-a56e-4da1-a23b-34a78a5df3fd</t>
        </is>
      </c>
    </row>
    <row r="797" ht="45" customHeight="1">
      <c r="A797" s="12" t="inlineStr">
        <is>
          <t>Area, Perimeter and Volume</t>
        </is>
      </c>
      <c r="B797" s="12" t="inlineStr">
        <is>
          <t>Area and Perimeter</t>
        </is>
      </c>
      <c r="C797" s="13" t="inlineStr">
        <is>
          <t>Perimeter by Counting [MF30.01]</t>
        </is>
      </c>
      <c r="D797" s="12" t="inlineStr">
        <is>
          <t>This nugget has learning material and questions covering the topic of Perimeter by Counting.</t>
        </is>
      </c>
      <c r="E797" s="12" t="inlineStr">
        <is>
          <t>3ac009c6-1f67-4465-bb62-0978b4b1e64a</t>
        </is>
      </c>
    </row>
    <row r="798" ht="45" customHeight="1">
      <c r="A798" s="12" t="inlineStr">
        <is>
          <t>Area, Perimeter and Volume</t>
        </is>
      </c>
      <c r="B798" s="12" t="inlineStr">
        <is>
          <t>Area and Perimeter</t>
        </is>
      </c>
      <c r="C798" s="13" t="inlineStr">
        <is>
          <t>Perimeter of Regular Shapes 1: Calculate Perimeter [MF30.02]</t>
        </is>
      </c>
      <c r="D798" s="12" t="inlineStr">
        <is>
          <t>This nugget has learning material and questions covering the topic of the Perimeter of Regular Shapes 1.</t>
        </is>
      </c>
      <c r="E798" s="12" t="inlineStr">
        <is>
          <t>0305e05b-c8aa-4289-87ee-7df4de44fb7c</t>
        </is>
      </c>
    </row>
    <row r="799" ht="45" customHeight="1">
      <c r="A799" s="12" t="inlineStr">
        <is>
          <t>Area, Perimeter and Volume</t>
        </is>
      </c>
      <c r="B799" s="12" t="inlineStr">
        <is>
          <t>Area and Perimeter</t>
        </is>
      </c>
      <c r="C799" s="13" t="inlineStr">
        <is>
          <t>Perimeter of Regular Shapes 2: Calculate Side Length [MF30.03]</t>
        </is>
      </c>
      <c r="D799" s="12" t="inlineStr">
        <is>
          <t>This nugget has learning material and questions covering the topic of the Perimeter of Regular Shapes 2.</t>
        </is>
      </c>
      <c r="E799" s="12" t="inlineStr">
        <is>
          <t>2c943e26-9638-4168-9432-ee78860c9b23</t>
        </is>
      </c>
    </row>
    <row r="800" ht="45" customHeight="1">
      <c r="A800" s="12" t="inlineStr">
        <is>
          <t>Area, Perimeter and Volume</t>
        </is>
      </c>
      <c r="B800" s="12" t="inlineStr">
        <is>
          <t>Area and Perimeter</t>
        </is>
      </c>
      <c r="C800" s="13" t="inlineStr">
        <is>
          <t>Perimeter of Composite Shapes 1 [MF30.04]</t>
        </is>
      </c>
      <c r="D800" s="12" t="inlineStr">
        <is>
          <t>This nugget has learning material and questions covering the topic of the Perimeter of Composite Shapes 1.</t>
        </is>
      </c>
      <c r="E800" s="12" t="inlineStr">
        <is>
          <t>6876f02b-ab8a-4c71-84d3-945620b78dc6</t>
        </is>
      </c>
    </row>
    <row r="801" ht="45" customHeight="1">
      <c r="A801" s="12" t="inlineStr">
        <is>
          <t>Area, Perimeter and Volume</t>
        </is>
      </c>
      <c r="B801" s="12" t="inlineStr">
        <is>
          <t>Area and Perimeter</t>
        </is>
      </c>
      <c r="C801" s="13" t="inlineStr">
        <is>
          <t>Perimeter of Composite Shapes 2: Worded Context [MF30.05]</t>
        </is>
      </c>
      <c r="D80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01" s="12" t="inlineStr">
        <is>
          <t>8e8a2814-b2c5-481d-aaf1-e4e6fe866bcc</t>
        </is>
      </c>
    </row>
    <row r="802" ht="45" customHeight="1">
      <c r="A802" s="12" t="inlineStr">
        <is>
          <t>Area, Perimeter and Volume</t>
        </is>
      </c>
      <c r="B802" s="12" t="inlineStr">
        <is>
          <t>Area and Perimeter</t>
        </is>
      </c>
      <c r="C802" s="13" t="inlineStr">
        <is>
          <t>Perimeter and Algebra [MF30.06]</t>
        </is>
      </c>
      <c r="D802" s="12" t="inlineStr">
        <is>
          <t>This nugget has learning material and questions covering the topic of the Perimeter and Algebra.</t>
        </is>
      </c>
      <c r="E802" s="12" t="inlineStr">
        <is>
          <t>f109fc17-dc38-4d1b-aafe-0ce0f0047ec1</t>
        </is>
      </c>
    </row>
    <row r="803" ht="45" customHeight="1">
      <c r="A803" s="12" t="inlineStr">
        <is>
          <t>Area, Perimeter and Volume</t>
        </is>
      </c>
      <c r="B803" s="12" t="inlineStr">
        <is>
          <t>Area and Perimeter</t>
        </is>
      </c>
      <c r="C803" s="13" t="inlineStr">
        <is>
          <t>Diagnostic: Area [MF00.46]</t>
        </is>
      </c>
      <c r="D803" s="12" t="inlineStr">
        <is>
          <t>This is a short diagnostic with questions on the topic of Area.</t>
        </is>
      </c>
      <c r="E803" s="12" t="inlineStr">
        <is>
          <t>a27ed883-e413-49af-ada6-dad01fa1ce8f</t>
        </is>
      </c>
    </row>
    <row r="804" ht="45" customHeight="1">
      <c r="A804" s="12" t="inlineStr">
        <is>
          <t>Area, Perimeter and Volume</t>
        </is>
      </c>
      <c r="B804" s="12" t="inlineStr">
        <is>
          <t>Area and Perimeter</t>
        </is>
      </c>
      <c r="C804" s="13" t="inlineStr">
        <is>
          <t>Area by Counting Squares [MF31.01]</t>
        </is>
      </c>
      <c r="D804" s="12" t="inlineStr">
        <is>
          <t>This nugget has learning material and questions covering the topic of Areas by Counting Squares.</t>
        </is>
      </c>
      <c r="E804" s="12" t="inlineStr">
        <is>
          <t>3d8b3373-5eba-474f-9af0-40f978588a70</t>
        </is>
      </c>
    </row>
    <row r="805" ht="45" customHeight="1">
      <c r="A805" s="12" t="inlineStr">
        <is>
          <t>Area, Perimeter and Volume</t>
        </is>
      </c>
      <c r="B805" s="12" t="inlineStr">
        <is>
          <t>Area and Perimeter</t>
        </is>
      </c>
      <c r="C805" s="13" t="inlineStr">
        <is>
          <t>Estimating Area [MF31.02]</t>
        </is>
      </c>
      <c r="D805" s="12" t="inlineStr">
        <is>
          <t>This nugget has learning material and questions covering the topic of Estimating Area.</t>
        </is>
      </c>
      <c r="E805" s="12" t="inlineStr">
        <is>
          <t>27dd2dc1-b2fa-4717-b535-508070f8ea1b</t>
        </is>
      </c>
    </row>
    <row r="806" ht="45" customHeight="1">
      <c r="A806" s="12" t="inlineStr">
        <is>
          <t>Area, Perimeter and Volume</t>
        </is>
      </c>
      <c r="B806" s="12" t="inlineStr">
        <is>
          <t>Area and Perimeter</t>
        </is>
      </c>
      <c r="C806" s="13" t="inlineStr">
        <is>
          <t>Area of Squares, Rectangles and Parallelograms [MF31.03]</t>
        </is>
      </c>
      <c r="D806" s="12" t="inlineStr">
        <is>
          <t>This nugget has learning material and questions covering the topic of the Area of Squares, Rectangles and Parallelograms.</t>
        </is>
      </c>
      <c r="E806" s="12" t="inlineStr">
        <is>
          <t>b730043c-6004-43d2-b60d-00ae3e7e70bf</t>
        </is>
      </c>
    </row>
    <row r="807" ht="45" customHeight="1">
      <c r="A807" s="12" t="inlineStr">
        <is>
          <t>Area, Perimeter and Volume</t>
        </is>
      </c>
      <c r="B807" s="12" t="inlineStr">
        <is>
          <t>Area and Perimeter</t>
        </is>
      </c>
      <c r="C807" s="13" t="inlineStr">
        <is>
          <t>Area of Right Angled Triangles [MF31.04]</t>
        </is>
      </c>
      <c r="D807" s="12" t="inlineStr">
        <is>
          <t>This nugget has learning material and questions covering the topic of the Area of Right Angled Triangles.</t>
        </is>
      </c>
      <c r="E807" s="12" t="inlineStr">
        <is>
          <t>1c206425-6f75-4780-9524-da958f6f9acd</t>
        </is>
      </c>
    </row>
    <row r="808" ht="45" customHeight="1">
      <c r="A808" s="12" t="inlineStr">
        <is>
          <t>Area, Perimeter and Volume</t>
        </is>
      </c>
      <c r="B808" s="12" t="inlineStr">
        <is>
          <t>Area and Perimeter</t>
        </is>
      </c>
      <c r="C808" s="13" t="inlineStr">
        <is>
          <t>Area of Triangles [MF31.05]</t>
        </is>
      </c>
      <c r="D808" s="12" t="inlineStr">
        <is>
          <t>This nugget has learning material and questions covering the topic of the Area of Triangles.</t>
        </is>
      </c>
      <c r="E808" s="12" t="inlineStr">
        <is>
          <t>6a1e573c-8343-4d84-88b7-da829a119cd9</t>
        </is>
      </c>
    </row>
    <row r="809" ht="45" customHeight="1">
      <c r="A809" s="12" t="inlineStr">
        <is>
          <t>Area, Perimeter and Volume</t>
        </is>
      </c>
      <c r="B809" s="12" t="inlineStr">
        <is>
          <t>Area and Perimeter</t>
        </is>
      </c>
      <c r="C809" s="13" t="inlineStr">
        <is>
          <t>Area of Composite Shapes 1: Adding [MF31.06]</t>
        </is>
      </c>
      <c r="D809" s="12" t="inlineStr">
        <is>
          <t>This nugget has learning material and questions covering the topic of the Area of Composite Shapes 1.</t>
        </is>
      </c>
      <c r="E809" s="12" t="inlineStr">
        <is>
          <t>7c3e4b1e-2cfa-4260-a339-9bf868a41d30</t>
        </is>
      </c>
    </row>
    <row r="810" ht="45" customHeight="1">
      <c r="A810" s="12" t="inlineStr">
        <is>
          <t>Area, Perimeter and Volume</t>
        </is>
      </c>
      <c r="B810" s="12" t="inlineStr">
        <is>
          <t>Area and Perimeter</t>
        </is>
      </c>
      <c r="C810" s="13" t="inlineStr">
        <is>
          <t>Area of Trapeziums [MF31.07]</t>
        </is>
      </c>
      <c r="D810" s="12" t="inlineStr">
        <is>
          <t>This nugget has learning material and questions covering the topic of the Area of Trapeziums.</t>
        </is>
      </c>
      <c r="E810" s="12" t="inlineStr">
        <is>
          <t>3ad082e0-8ab4-42f4-a141-7856d05a6ef1</t>
        </is>
      </c>
    </row>
    <row r="811" ht="45" customHeight="1">
      <c r="A811" s="12" t="inlineStr">
        <is>
          <t>Area, Perimeter and Volume</t>
        </is>
      </c>
      <c r="B811" s="12" t="inlineStr">
        <is>
          <t>Area and Perimeter</t>
        </is>
      </c>
      <c r="C811" s="13" t="inlineStr">
        <is>
          <t>Area of Composite Shapes 2: Subtracting [MF31.08]</t>
        </is>
      </c>
      <c r="D811" s="12" t="inlineStr">
        <is>
          <t>This nugget has learning material and questions covering the topic of the Area of Composite Shapes 2.</t>
        </is>
      </c>
      <c r="E811" s="12" t="inlineStr">
        <is>
          <t>41eee480-2c78-45b1-ad41-42ee3e316589</t>
        </is>
      </c>
    </row>
    <row r="812" ht="45" customHeight="1">
      <c r="A812" s="12" t="inlineStr">
        <is>
          <t>Area, Perimeter and Volume</t>
        </is>
      </c>
      <c r="B812" s="12" t="inlineStr">
        <is>
          <t>Area and Perimeter</t>
        </is>
      </c>
      <c r="C812" s="13" t="inlineStr">
        <is>
          <t>Area and Algebra [MF31.09]</t>
        </is>
      </c>
      <c r="D812" s="12" t="inlineStr">
        <is>
          <t>This nugget has learning material and questions covering the topic of Area and Algebra.</t>
        </is>
      </c>
      <c r="E812" s="12" t="inlineStr">
        <is>
          <t>42eb911c-7910-4c4f-aaa6-4a9d5cf21d42</t>
        </is>
      </c>
    </row>
    <row r="813" ht="45" customHeight="1">
      <c r="A813" s="12" t="inlineStr">
        <is>
          <t>Area, Perimeter and Volume</t>
        </is>
      </c>
      <c r="B813" s="12" t="inlineStr">
        <is>
          <t>Area and Perimeter</t>
        </is>
      </c>
      <c r="C813" s="13" t="inlineStr">
        <is>
          <t>Area Problem Solving [MF31.10]</t>
        </is>
      </c>
      <c r="D813" s="12" t="inlineStr">
        <is>
          <t>This nugget covers how to approach multi-stage problem solving questions using area for triangles, rectangles, squares, trapeziums and parallelograms.</t>
        </is>
      </c>
      <c r="E813" s="12" t="inlineStr">
        <is>
          <t>7f01b502-160a-4c59-a527-8281979fd464</t>
        </is>
      </c>
    </row>
    <row r="814" ht="45" customHeight="1">
      <c r="A814" s="12" t="inlineStr">
        <is>
          <t>Area, Perimeter and Volume</t>
        </is>
      </c>
      <c r="B814" s="12" t="inlineStr">
        <is>
          <t>Circles</t>
        </is>
      </c>
      <c r="C814" s="13" t="inlineStr">
        <is>
          <t>Diagnostic: Circles (Circumference) [MF00.47]</t>
        </is>
      </c>
      <c r="D814" s="12" t="inlineStr">
        <is>
          <t>This is a short diagnostic with questions on the topic of Circles: Circumference.</t>
        </is>
      </c>
      <c r="E814" s="12" t="inlineStr">
        <is>
          <t>c3d6b5fc-e57a-4df3-8cc4-29769706ba8c</t>
        </is>
      </c>
    </row>
    <row r="815" ht="45" customHeight="1">
      <c r="A815" s="12" t="inlineStr">
        <is>
          <t>Area, Perimeter and Volume</t>
        </is>
      </c>
      <c r="B815" s="12" t="inlineStr">
        <is>
          <t>Circles</t>
        </is>
      </c>
      <c r="C815" s="13" t="inlineStr">
        <is>
          <t>Circumference: From Diameter [MF32.02]</t>
        </is>
      </c>
      <c r="D815" s="12" t="inlineStr">
        <is>
          <t>This nugget has learning material and questions covering the topic of Circumference: From Diameter.</t>
        </is>
      </c>
      <c r="E815" s="12" t="inlineStr">
        <is>
          <t>d238e444-f413-40b3-8170-821683a42f97</t>
        </is>
      </c>
    </row>
    <row r="816" ht="45" customHeight="1">
      <c r="A816" s="12" t="inlineStr">
        <is>
          <t>Area, Perimeter and Volume</t>
        </is>
      </c>
      <c r="B816" s="12" t="inlineStr">
        <is>
          <t>Circles</t>
        </is>
      </c>
      <c r="C816" s="13" t="inlineStr">
        <is>
          <t>Circumference: From Radius [MF32.01]</t>
        </is>
      </c>
      <c r="D816" s="12" t="inlineStr">
        <is>
          <t>This nugget contains questions on finding the circumference given the radius of a circle. Some questions ask for the exact value in terms of π and some questions require the use of a calculator and the answer to be rounded to one decimal place.</t>
        </is>
      </c>
      <c r="E816" s="12" t="inlineStr">
        <is>
          <t>26dc1114-b3cd-4d71-9b02-ced946b0a972</t>
        </is>
      </c>
    </row>
    <row r="817" ht="45" customHeight="1">
      <c r="A817" s="12" t="inlineStr">
        <is>
          <t>Area, Perimeter and Volume</t>
        </is>
      </c>
      <c r="B817" s="12" t="inlineStr">
        <is>
          <t>Circles</t>
        </is>
      </c>
      <c r="C817" s="13" t="inlineStr">
        <is>
          <t>Circumference [MF32.03]</t>
        </is>
      </c>
      <c r="D817" s="12" t="inlineStr">
        <is>
          <t>This nugget has learning material and questions covering the topic of Circumference.</t>
        </is>
      </c>
      <c r="E817" s="12" t="inlineStr">
        <is>
          <t>b64320e2-7bc8-4411-ab5d-c22b3417d009</t>
        </is>
      </c>
    </row>
    <row r="818" ht="45" customHeight="1">
      <c r="A818" s="12" t="inlineStr">
        <is>
          <t>Area, Perimeter and Volume</t>
        </is>
      </c>
      <c r="B818" s="12" t="inlineStr">
        <is>
          <t>Circles</t>
        </is>
      </c>
      <c r="C818" s="13" t="inlineStr">
        <is>
          <t>Using the Circumference to find the Radius or Diameter [MF32.04]</t>
        </is>
      </c>
      <c r="D818" s="12" t="inlineStr">
        <is>
          <t>This nugget has learning material and questions covering the topic of Using the Circumference to find the Radius or Diameter.</t>
        </is>
      </c>
      <c r="E818" s="12" t="inlineStr">
        <is>
          <t>d4ff50c4-c343-41e0-8070-9c4ca06be97b</t>
        </is>
      </c>
    </row>
    <row r="819" ht="45" customHeight="1">
      <c r="A819" s="12" t="inlineStr">
        <is>
          <t>Area, Perimeter and Volume</t>
        </is>
      </c>
      <c r="B819" s="12" t="inlineStr">
        <is>
          <t>Circles</t>
        </is>
      </c>
      <c r="C819" s="13" t="inlineStr">
        <is>
          <t>Perimeter of Part Circles [MF32.05]</t>
        </is>
      </c>
      <c r="D819" s="12" t="inlineStr">
        <is>
          <t>This nugget has learning material and questions covering the topic of the Perimeter of Part Circles.</t>
        </is>
      </c>
      <c r="E819" s="12" t="inlineStr">
        <is>
          <t>3672821d-32c2-4480-ab28-1e9ecd2d1a29</t>
        </is>
      </c>
    </row>
    <row r="820" ht="45" customHeight="1">
      <c r="A820" s="12" t="inlineStr">
        <is>
          <t>Area, Perimeter and Volume</t>
        </is>
      </c>
      <c r="B820" s="12" t="inlineStr">
        <is>
          <t>Circles</t>
        </is>
      </c>
      <c r="C820" s="13" t="inlineStr">
        <is>
          <t>Perimeter of Composite Shapes with Part Circles [MF32.06]</t>
        </is>
      </c>
      <c r="D820" s="12" t="inlineStr">
        <is>
          <t>This nugget has learning material and questions covering the topic of  the Perimeter of Composite Shapes with Part Circles.</t>
        </is>
      </c>
      <c r="E820" s="12" t="inlineStr">
        <is>
          <t>7d420ea2-f68b-49f2-875f-7d1e451942d7</t>
        </is>
      </c>
    </row>
    <row r="821" ht="45" customHeight="1">
      <c r="A821" s="12" t="inlineStr">
        <is>
          <t>Area, Perimeter and Volume</t>
        </is>
      </c>
      <c r="B821" s="12" t="inlineStr">
        <is>
          <t>Circles</t>
        </is>
      </c>
      <c r="C821" s="13" t="inlineStr">
        <is>
          <t>Arc Length 1: Fractions [MF32.13]</t>
        </is>
      </c>
      <c r="D821" s="12" t="inlineStr">
        <is>
          <t>This nugget has learning material and questions covering the topic of Arc Length 1.</t>
        </is>
      </c>
      <c r="E821" s="12" t="inlineStr">
        <is>
          <t>86ad5ccd-920b-43d7-af85-618320af440e</t>
        </is>
      </c>
    </row>
    <row r="822" ht="45" customHeight="1">
      <c r="A822" s="12" t="inlineStr">
        <is>
          <t>Area, Perimeter and Volume</t>
        </is>
      </c>
      <c r="B822" s="12" t="inlineStr">
        <is>
          <t>Circles</t>
        </is>
      </c>
      <c r="C822" s="13" t="inlineStr">
        <is>
          <t>Arc Length 2: Degrees [MF32.14]</t>
        </is>
      </c>
      <c r="D822" s="12" t="inlineStr">
        <is>
          <t>This nugget has learning material and questions covering the topic of Arc Length 2.</t>
        </is>
      </c>
      <c r="E822" s="12" t="inlineStr">
        <is>
          <t>17de59ff-8fc5-475e-96b9-ad1892d17f2a</t>
        </is>
      </c>
    </row>
    <row r="823" ht="45" customHeight="1">
      <c r="A823" s="12" t="inlineStr">
        <is>
          <t>Area, Perimeter and Volume</t>
        </is>
      </c>
      <c r="B823" s="12" t="inlineStr">
        <is>
          <t>Circles</t>
        </is>
      </c>
      <c r="C823" s="13" t="inlineStr">
        <is>
          <t>Diagnostic: Circles (Area) [MF00.48]</t>
        </is>
      </c>
      <c r="D823" s="12" t="inlineStr">
        <is>
          <t>This is a short diagnostic with questions on the topic of Circles: Area.</t>
        </is>
      </c>
      <c r="E823" s="12" t="inlineStr">
        <is>
          <t>eaa124b2-c5ac-4461-aafe-0fa990f0bfcf</t>
        </is>
      </c>
    </row>
    <row r="824" ht="45" customHeight="1">
      <c r="A824" s="12" t="inlineStr">
        <is>
          <t>Area, Perimeter and Volume</t>
        </is>
      </c>
      <c r="B824" s="12" t="inlineStr">
        <is>
          <t>Circles</t>
        </is>
      </c>
      <c r="C824" s="13" t="inlineStr">
        <is>
          <t>Area of a Circle: From Radius [MF32.07]</t>
        </is>
      </c>
      <c r="D824" s="12" t="inlineStr">
        <is>
          <t>This nugget has learning material and questions covering the topic of Area of a Circle: From Radius.</t>
        </is>
      </c>
      <c r="E824" s="12" t="inlineStr">
        <is>
          <t>f686e547-81a7-4793-ba81-d14c3ae963dc</t>
        </is>
      </c>
    </row>
    <row r="825" ht="45" customHeight="1">
      <c r="A825" s="12" t="inlineStr">
        <is>
          <t>Area, Perimeter and Volume</t>
        </is>
      </c>
      <c r="B825" s="12" t="inlineStr">
        <is>
          <t>Circles</t>
        </is>
      </c>
      <c r="C825" s="13" t="inlineStr">
        <is>
          <t>Area of a Circle: From Diameter [MF32.08]</t>
        </is>
      </c>
      <c r="D825" s="12" t="inlineStr">
        <is>
          <t>This nugget has learning material and questions covering the topic of Area of a Circle: From Diameter.</t>
        </is>
      </c>
      <c r="E825" s="12" t="inlineStr">
        <is>
          <t>112233e2-48e3-4821-b52d-9341a113736b</t>
        </is>
      </c>
    </row>
    <row r="826" ht="45" customHeight="1">
      <c r="A826" s="12" t="inlineStr">
        <is>
          <t>Area, Perimeter and Volume</t>
        </is>
      </c>
      <c r="B826" s="12" t="inlineStr">
        <is>
          <t>Circles</t>
        </is>
      </c>
      <c r="C826" s="13" t="inlineStr">
        <is>
          <t>Area of a Circle [MF32.09]</t>
        </is>
      </c>
      <c r="D826" s="12" t="inlineStr">
        <is>
          <t>This nugget has learning material and questions covering the topic of Area of a Circle.</t>
        </is>
      </c>
      <c r="E826" s="12" t="inlineStr">
        <is>
          <t>e2491cbb-155d-4b19-b72c-3029ddc474a6</t>
        </is>
      </c>
    </row>
    <row r="827" ht="45" customHeight="1">
      <c r="A827" s="12" t="inlineStr">
        <is>
          <t>Area, Perimeter and Volume</t>
        </is>
      </c>
      <c r="B827" s="12" t="inlineStr">
        <is>
          <t>Circles</t>
        </is>
      </c>
      <c r="C827" s="13" t="inlineStr">
        <is>
          <t>Using the Area of a Circle to find the Radius or Diameter [MF32.10]</t>
        </is>
      </c>
      <c r="D827" s="12" t="inlineStr">
        <is>
          <t>This nugget has learning material and questions covering the topic of Using the Area of a Circle to find the Radius of Diameter.</t>
        </is>
      </c>
      <c r="E827" s="12" t="inlineStr">
        <is>
          <t>9a2884fd-a59b-4b53-b904-86a8ec63bbe4</t>
        </is>
      </c>
    </row>
    <row r="828" ht="45" customHeight="1">
      <c r="A828" s="12" t="inlineStr">
        <is>
          <t>Area, Perimeter and Volume</t>
        </is>
      </c>
      <c r="B828" s="12" t="inlineStr">
        <is>
          <t>Circles</t>
        </is>
      </c>
      <c r="C828" s="13" t="inlineStr">
        <is>
          <t>Areas of Part Circles [MF32.11]</t>
        </is>
      </c>
      <c r="D828" s="12" t="inlineStr">
        <is>
          <t>This nugget has learning material and questions covering the topic of the Area of Part Circles.</t>
        </is>
      </c>
      <c r="E828" s="12" t="inlineStr">
        <is>
          <t>b8014363-7fc0-440b-b9f8-af4156913f54</t>
        </is>
      </c>
    </row>
    <row r="829" ht="45" customHeight="1">
      <c r="A829" s="12" t="inlineStr">
        <is>
          <t>Area, Perimeter and Volume</t>
        </is>
      </c>
      <c r="B829" s="12" t="inlineStr">
        <is>
          <t>Circles</t>
        </is>
      </c>
      <c r="C829" s="13" t="inlineStr">
        <is>
          <t>Areas of Composite Shapes with Part Circles [MF32.12]</t>
        </is>
      </c>
      <c r="D829" s="12" t="inlineStr">
        <is>
          <t>This nugget contains learning material and questions on finding areas of composite shapes with part circles.</t>
        </is>
      </c>
      <c r="E829" s="12" t="inlineStr">
        <is>
          <t>82bd6c91-c5de-47d7-a46f-685fbd8aa7c1</t>
        </is>
      </c>
    </row>
    <row r="830" ht="45" customHeight="1">
      <c r="A830" s="12" t="inlineStr">
        <is>
          <t>Area, Perimeter and Volume</t>
        </is>
      </c>
      <c r="B830" s="12" t="inlineStr">
        <is>
          <t>Circles</t>
        </is>
      </c>
      <c r="C830" s="13" t="inlineStr">
        <is>
          <t>Area of a Sector 1 [MF32.15]</t>
        </is>
      </c>
      <c r="D830" s="12" t="inlineStr">
        <is>
          <t>This nugget has learning material and questions covering the topic of Area of a Sector 1</t>
        </is>
      </c>
      <c r="E830" s="12" t="inlineStr">
        <is>
          <t>8d8b5c62-8fed-45c7-8dcf-68f9bab15838</t>
        </is>
      </c>
    </row>
    <row r="831" ht="45" customHeight="1">
      <c r="A831" s="12" t="inlineStr">
        <is>
          <t>Area, Perimeter and Volume</t>
        </is>
      </c>
      <c r="B831" s="12" t="inlineStr">
        <is>
          <t>Circles</t>
        </is>
      </c>
      <c r="C831" s="13" t="inlineStr">
        <is>
          <t>Area and Perimeter of Composite Shapes with Sectors 1 [MF32.16]</t>
        </is>
      </c>
      <c r="D831" s="12" t="inlineStr">
        <is>
          <t>This nugget has learning material and questions covering the topic of Area and Perimeter of Composite Shapes with Sectors.</t>
        </is>
      </c>
      <c r="E831" s="12" t="inlineStr">
        <is>
          <t>83ef04e7-e5ce-4cb4-9388-e8a960065786</t>
        </is>
      </c>
    </row>
    <row r="832" ht="45" customHeight="1">
      <c r="A832" s="12" t="inlineStr">
        <is>
          <t>Area, Perimeter and Volume</t>
        </is>
      </c>
      <c r="B832" s="12" t="inlineStr">
        <is>
          <t>Circles</t>
        </is>
      </c>
      <c r="C832" s="13" t="inlineStr">
        <is>
          <t>Diagnostic: Circles: (Arcs and Sectors) [MH00.30]</t>
        </is>
      </c>
      <c r="D832" s="12" t="inlineStr">
        <is>
          <t>This is a short diagnostic with questions on the topic of Circles: Arcs and Sectors.</t>
        </is>
      </c>
      <c r="E832" s="12" t="inlineStr">
        <is>
          <t>fb7ec8f0-43d8-4b9a-915c-9e82acbeff94</t>
        </is>
      </c>
    </row>
    <row r="833" ht="45" customHeight="1">
      <c r="A833" s="12" t="inlineStr">
        <is>
          <t>Area, Perimeter and Volume</t>
        </is>
      </c>
      <c r="B833" s="12" t="inlineStr">
        <is>
          <t>Circles</t>
        </is>
      </c>
      <c r="C833" s="13" t="inlineStr">
        <is>
          <t>Arc Length 3: Reverse [MH32.17]</t>
        </is>
      </c>
      <c r="D833" s="12" t="inlineStr">
        <is>
          <t>This nugget has learning material and questions covering the topic of Arc Length 3.</t>
        </is>
      </c>
      <c r="E833" s="12" t="inlineStr">
        <is>
          <t>a3a4bff1-ba56-44df-a2b5-772f68c14c0b</t>
        </is>
      </c>
    </row>
    <row r="834" ht="45" customHeight="1">
      <c r="A834" s="12" t="inlineStr">
        <is>
          <t>Area, Perimeter and Volume</t>
        </is>
      </c>
      <c r="B834" s="12" t="inlineStr">
        <is>
          <t>Circles</t>
        </is>
      </c>
      <c r="C834" s="13" t="inlineStr">
        <is>
          <t>Area of a Sector 2: Reverse [MH32.18]</t>
        </is>
      </c>
      <c r="D834" s="12" t="inlineStr">
        <is>
          <t>This nugget has learning material and questions covering the topic of Area of a Sector 2.</t>
        </is>
      </c>
      <c r="E834" s="12" t="inlineStr">
        <is>
          <t>052f8059-6ea3-4946-947f-1f4145c67bd3</t>
        </is>
      </c>
    </row>
    <row r="835" ht="45" customHeight="1">
      <c r="A835" s="12" t="inlineStr">
        <is>
          <t>Area, Perimeter and Volume</t>
        </is>
      </c>
      <c r="B835" s="12" t="inlineStr">
        <is>
          <t>Circles</t>
        </is>
      </c>
      <c r="C835" s="13" t="inlineStr">
        <is>
          <t>Area and Perimeter of Composite Shapes with Sectors 2: Problem Solving [MH32.19]</t>
        </is>
      </c>
      <c r="D835" s="12" t="inlineStr">
        <is>
          <t>This nugget has learning material and questions covering the topic of Area and Perimeter of Composite Shapes with Sectors 2.</t>
        </is>
      </c>
      <c r="E835" s="12" t="inlineStr">
        <is>
          <t>8ae7462b-571c-4a92-b392-a91136066dad</t>
        </is>
      </c>
    </row>
    <row r="836" ht="45" customHeight="1">
      <c r="A836" s="12" t="inlineStr">
        <is>
          <t>Area, Perimeter and Volume</t>
        </is>
      </c>
      <c r="B836" s="12" t="inlineStr">
        <is>
          <t>Volume</t>
        </is>
      </c>
      <c r="C836" s="13" t="inlineStr">
        <is>
          <t>Diagnostic: Volume [MF00.49]</t>
        </is>
      </c>
      <c r="D836" s="12" t="inlineStr">
        <is>
          <t>This is a short diagnostic with questions on the topic of Volume 1.</t>
        </is>
      </c>
      <c r="E836" s="12" t="inlineStr">
        <is>
          <t>01a56c39-ac2e-4109-beae-c6e8d5375d8e</t>
        </is>
      </c>
    </row>
    <row r="837" ht="45" customHeight="1">
      <c r="A837" s="12" t="inlineStr">
        <is>
          <t>Area, Perimeter and Volume</t>
        </is>
      </c>
      <c r="B837" s="12" t="inlineStr">
        <is>
          <t>Volume</t>
        </is>
      </c>
      <c r="C837" s="13" t="inlineStr">
        <is>
          <t>Counting Cubes [MF34.01]</t>
        </is>
      </c>
      <c r="D837" s="12" t="inlineStr">
        <is>
          <t>This nugget has learning material and questions covering the topic of Counting Cubes.</t>
        </is>
      </c>
      <c r="E837" s="12" t="inlineStr">
        <is>
          <t>cdabbed5-4d39-4d4d-b121-f292f9195208</t>
        </is>
      </c>
    </row>
    <row r="838" ht="45" customHeight="1">
      <c r="A838" s="12" t="inlineStr">
        <is>
          <t>Area, Perimeter and Volume</t>
        </is>
      </c>
      <c r="B838" s="12" t="inlineStr">
        <is>
          <t>Volume</t>
        </is>
      </c>
      <c r="C838" s="13" t="inlineStr">
        <is>
          <t>Volume of Cubes and Cuboids [MF34.02]</t>
        </is>
      </c>
      <c r="D838" s="12" t="inlineStr">
        <is>
          <t>This nugget has learning material and questions covering the topic of the Volume of Cubes and Cuboids.</t>
        </is>
      </c>
      <c r="E838" s="12" t="inlineStr">
        <is>
          <t>620abbcb-221f-4760-9d90-1df267223a20</t>
        </is>
      </c>
    </row>
    <row r="839" ht="45" customHeight="1">
      <c r="A839" s="12" t="inlineStr">
        <is>
          <t>Area, Perimeter and Volume</t>
        </is>
      </c>
      <c r="B839" s="12" t="inlineStr">
        <is>
          <t>Volume</t>
        </is>
      </c>
      <c r="C839" s="13" t="inlineStr">
        <is>
          <t>Volume of Cubes and Cuboids with Missing Side(s) [MF34.03]</t>
        </is>
      </c>
      <c r="D839" s="12" t="inlineStr">
        <is>
          <t>This nugget has learning material and questions covering the topic of the Volume of Cubes and Cuboids with Missing Side(s).</t>
        </is>
      </c>
      <c r="E839" s="12" t="inlineStr">
        <is>
          <t>76261676-fbcb-40e9-846c-a7161d7cdd4c</t>
        </is>
      </c>
    </row>
    <row r="840" ht="45" customHeight="1">
      <c r="A840" s="12" t="inlineStr">
        <is>
          <t>Area, Perimeter and Volume</t>
        </is>
      </c>
      <c r="B840" s="12" t="inlineStr">
        <is>
          <t>Volume</t>
        </is>
      </c>
      <c r="C840" s="13" t="inlineStr">
        <is>
          <t>Volume of Prisms 1: Given Area [MF34.04]</t>
        </is>
      </c>
      <c r="D840" s="12" t="inlineStr">
        <is>
          <t>This nugget has learning material and questions covering the topic of the Volume of Prisms 1.</t>
        </is>
      </c>
      <c r="E840" s="12" t="inlineStr">
        <is>
          <t>324c3310-d24d-48df-ae2d-b9f01cefb0d2</t>
        </is>
      </c>
    </row>
    <row r="841" ht="45" customHeight="1">
      <c r="A841" s="12" t="inlineStr">
        <is>
          <t>Area, Perimeter and Volume</t>
        </is>
      </c>
      <c r="B841" s="12" t="inlineStr">
        <is>
          <t>Volume</t>
        </is>
      </c>
      <c r="C841" s="13" t="inlineStr">
        <is>
          <t>Volume of Prisms 2: Triangular Prisms [MF34.05]</t>
        </is>
      </c>
      <c r="D841" s="12" t="inlineStr">
        <is>
          <t>This nugget has learning material and questions covering the topic of the Volume of Prisms 2.</t>
        </is>
      </c>
      <c r="E841" s="12" t="inlineStr">
        <is>
          <t>87bfca45-ca6e-410d-8cea-1038aac08509</t>
        </is>
      </c>
    </row>
    <row r="842" ht="45" customHeight="1">
      <c r="A842" s="12" t="inlineStr">
        <is>
          <t>Area, Perimeter and Volume</t>
        </is>
      </c>
      <c r="B842" s="12" t="inlineStr">
        <is>
          <t>Volume</t>
        </is>
      </c>
      <c r="C842" s="13" t="inlineStr">
        <is>
          <t>Volume of Prisms 3: Mixed Exercise [MF34.06]</t>
        </is>
      </c>
      <c r="D842" s="12" t="inlineStr">
        <is>
          <t>This nugget has learning material and questions covering the topic of the Volume of Prisms 3.</t>
        </is>
      </c>
      <c r="E842" s="12" t="inlineStr">
        <is>
          <t>0cb1e700-a918-4c52-af0d-f47897431a6c</t>
        </is>
      </c>
    </row>
    <row r="843" ht="45" customHeight="1">
      <c r="A843" s="12" t="inlineStr">
        <is>
          <t>Area, Perimeter and Volume</t>
        </is>
      </c>
      <c r="B843" s="12" t="inlineStr">
        <is>
          <t>Volume</t>
        </is>
      </c>
      <c r="C843" s="13" t="inlineStr">
        <is>
          <t>Volume of Cylinders [MF34.07]</t>
        </is>
      </c>
      <c r="D843" s="12" t="inlineStr">
        <is>
          <t>This nugget has learning material and questions covering the topic of the Volume of Cylinders.</t>
        </is>
      </c>
      <c r="E843" s="12" t="inlineStr">
        <is>
          <t>b020e9c2-9e79-4185-b6a9-75f5857b71d6</t>
        </is>
      </c>
    </row>
    <row r="844" ht="45" customHeight="1">
      <c r="A844" s="12" t="inlineStr">
        <is>
          <t>Area, Perimeter and Volume</t>
        </is>
      </c>
      <c r="B844" s="12" t="inlineStr">
        <is>
          <t>Volume</t>
        </is>
      </c>
      <c r="C844" s="13" t="inlineStr">
        <is>
          <t>Volume of Cylinders with a Missing Value [MF34.08]</t>
        </is>
      </c>
      <c r="D844" s="12" t="inlineStr">
        <is>
          <t>This nugget has learning material and questions covering the topic of the Volume of Cylinders with a Missing Value.</t>
        </is>
      </c>
      <c r="E844" s="12" t="inlineStr">
        <is>
          <t>9b1d1973-c3d5-443e-9a61-076636cd42cc</t>
        </is>
      </c>
    </row>
    <row r="845" ht="45" customHeight="1">
      <c r="A845" s="12" t="inlineStr">
        <is>
          <t>Area, Perimeter and Volume</t>
        </is>
      </c>
      <c r="B845" s="12" t="inlineStr">
        <is>
          <t>Volume</t>
        </is>
      </c>
      <c r="C845" s="13" t="inlineStr">
        <is>
          <t>Volume of Part Cylinders [MF34.09]</t>
        </is>
      </c>
      <c r="D845" s="12" t="inlineStr">
        <is>
          <t>This nugget has learning material and questions covering the topic of the Volume of Part Cylinders.</t>
        </is>
      </c>
      <c r="E845" s="12" t="inlineStr">
        <is>
          <t>aab39a97-fb65-4aed-aa3e-b78fb65835b2</t>
        </is>
      </c>
    </row>
    <row r="846" ht="45" customHeight="1">
      <c r="A846" s="12" t="inlineStr">
        <is>
          <t>Area, Perimeter and Volume</t>
        </is>
      </c>
      <c r="B846" s="12" t="inlineStr">
        <is>
          <t>Volume</t>
        </is>
      </c>
      <c r="C846" s="13" t="inlineStr">
        <is>
          <t>Volume of a Sphere [MF34.10]</t>
        </is>
      </c>
      <c r="D846" s="12" t="inlineStr">
        <is>
          <t>This nugget has learning material and questions covering the topic of the Volume of a Sphere.</t>
        </is>
      </c>
      <c r="E846" s="12" t="inlineStr">
        <is>
          <t>0ee2b510-12c9-45fe-a6c5-9279223146c3</t>
        </is>
      </c>
    </row>
    <row r="847" ht="45" customHeight="1">
      <c r="A847" s="12" t="inlineStr">
        <is>
          <t>Area, Perimeter and Volume</t>
        </is>
      </c>
      <c r="B847" s="12" t="inlineStr">
        <is>
          <t>Volume</t>
        </is>
      </c>
      <c r="C847" s="13" t="inlineStr">
        <is>
          <t>Volume of a Sphere with the Radius Missing [MF34.11]</t>
        </is>
      </c>
      <c r="D847" s="12" t="inlineStr">
        <is>
          <t>This nugget has learning material and questions covering the topic of the Volume of a Sphere with the Radius Missing.</t>
        </is>
      </c>
      <c r="E847" s="12" t="inlineStr">
        <is>
          <t>41083e73-03d9-443c-90e2-f3a66beafa23</t>
        </is>
      </c>
    </row>
    <row r="848" ht="45" customHeight="1">
      <c r="A848" s="12" t="inlineStr">
        <is>
          <t>Area, Perimeter and Volume</t>
        </is>
      </c>
      <c r="B848" s="12" t="inlineStr">
        <is>
          <t>Volume</t>
        </is>
      </c>
      <c r="C848" s="13" t="inlineStr">
        <is>
          <t>Volume of a Cone [MF34.12]</t>
        </is>
      </c>
      <c r="D848" s="12" t="inlineStr">
        <is>
          <t>This nugget has learning material and questions covering the topic of the Volume of a Cone.</t>
        </is>
      </c>
      <c r="E848" s="12" t="inlineStr">
        <is>
          <t>e6c9b02b-5ced-4228-b3bf-35510710a166</t>
        </is>
      </c>
    </row>
    <row r="849" ht="45" customHeight="1">
      <c r="A849" s="12" t="inlineStr">
        <is>
          <t>Area, Perimeter and Volume</t>
        </is>
      </c>
      <c r="B849" s="12" t="inlineStr">
        <is>
          <t>Volume</t>
        </is>
      </c>
      <c r="C849" s="13" t="inlineStr">
        <is>
          <t>Volume of a Cone with the Radius Missing [MF34.13]</t>
        </is>
      </c>
      <c r="D849" s="12" t="inlineStr">
        <is>
          <t>This nugget has learning material and questions covering the topic of the Volume of a Cone with the Radius Missing.</t>
        </is>
      </c>
      <c r="E849" s="12" t="inlineStr">
        <is>
          <t>8413e6fa-cb7d-4e41-9942-34c68081e910</t>
        </is>
      </c>
    </row>
    <row r="850" ht="45" customHeight="1">
      <c r="A850" s="12" t="inlineStr">
        <is>
          <t>Area, Perimeter and Volume</t>
        </is>
      </c>
      <c r="B850" s="12" t="inlineStr">
        <is>
          <t>Volume</t>
        </is>
      </c>
      <c r="C850" s="13" t="inlineStr">
        <is>
          <t>Volume of a Hemisphere [MF34.14]</t>
        </is>
      </c>
      <c r="D850" s="12" t="inlineStr">
        <is>
          <t>This nugget has learning material and questions covering the topic of the Volume of a Hemisphere.</t>
        </is>
      </c>
      <c r="E850" s="12" t="inlineStr">
        <is>
          <t>429bd9ad-f8f1-4193-84df-cf5bf85b26d4</t>
        </is>
      </c>
    </row>
    <row r="851" ht="45" customHeight="1">
      <c r="A851" s="12" t="inlineStr">
        <is>
          <t>Area, Perimeter and Volume</t>
        </is>
      </c>
      <c r="B851" s="12" t="inlineStr">
        <is>
          <t>Volume</t>
        </is>
      </c>
      <c r="C851" s="13" t="inlineStr">
        <is>
          <t>Volume of Pyramids [MF34.15]</t>
        </is>
      </c>
      <c r="D851" s="12" t="inlineStr">
        <is>
          <t>This nugget has learning material and questions covering the topic of the Volume of Pyramids.</t>
        </is>
      </c>
      <c r="E851" s="12" t="inlineStr">
        <is>
          <t>d832715b-6d92-44ff-8e15-c16385ce8d84</t>
        </is>
      </c>
    </row>
    <row r="852" ht="45" customHeight="1">
      <c r="A852" s="12" t="inlineStr">
        <is>
          <t>Area, Perimeter and Volume</t>
        </is>
      </c>
      <c r="B852" s="12" t="inlineStr">
        <is>
          <t>Volume</t>
        </is>
      </c>
      <c r="C852" s="13" t="inlineStr">
        <is>
          <t>Volume of Composite Solids [MF34.16]</t>
        </is>
      </c>
      <c r="D852" s="12" t="inlineStr">
        <is>
          <t>This nugget has learning material and questions covering the topic of the Volume of Composite Solids.</t>
        </is>
      </c>
      <c r="E852" s="12" t="inlineStr">
        <is>
          <t>b7276b06-79dc-42b0-8c35-1470226e91d7</t>
        </is>
      </c>
    </row>
    <row r="853" ht="45" customHeight="1">
      <c r="A853" s="12" t="inlineStr">
        <is>
          <t>Area, Perimeter and Volume</t>
        </is>
      </c>
      <c r="B853" s="12" t="inlineStr">
        <is>
          <t>Volume</t>
        </is>
      </c>
      <c r="C853" s="13" t="inlineStr">
        <is>
          <t>Problem Solving with Volume [MH34.17]</t>
        </is>
      </c>
      <c r="D853" s="12" t="inlineStr">
        <is>
          <t>This nugget has learning material and questions covering the topic of Problem Solving with Volume.</t>
        </is>
      </c>
      <c r="E853" s="12" t="inlineStr">
        <is>
          <t>7fcc584f-0e6d-489f-890e-4bdd0c87425f</t>
        </is>
      </c>
    </row>
    <row r="854" ht="45" customHeight="1">
      <c r="A854" s="12" t="inlineStr">
        <is>
          <t>Area, Perimeter and Volume</t>
        </is>
      </c>
      <c r="B854" s="12" t="inlineStr">
        <is>
          <t>Volume</t>
        </is>
      </c>
      <c r="C854" s="13" t="inlineStr">
        <is>
          <t>Volume of Frustums [MH34.18]</t>
        </is>
      </c>
      <c r="D854" s="12" t="inlineStr">
        <is>
          <t>This nugget has learning material and questions covering the topic of Volume of Frustums.</t>
        </is>
      </c>
      <c r="E854" s="12" t="inlineStr">
        <is>
          <t>1c4ede60-c80b-4251-83c2-b182c7742280</t>
        </is>
      </c>
    </row>
    <row r="855" ht="45" customHeight="1">
      <c r="A855" s="12" t="inlineStr">
        <is>
          <t>Area, Perimeter and Volume</t>
        </is>
      </c>
      <c r="B855" s="12" t="inlineStr">
        <is>
          <t>Volume</t>
        </is>
      </c>
      <c r="C855" s="13" t="inlineStr">
        <is>
          <t>Dimensional Analysis [MF36.23]</t>
        </is>
      </c>
      <c r="D855" s="12" t="inlineStr">
        <is>
          <t>This nugget covers dimensional analysis to be able to determine whether a formula represents a length, area or volume.</t>
        </is>
      </c>
      <c r="E855" s="12" t="inlineStr">
        <is>
          <t>f864a4e7-e143-49f9-9f45-231f4c739942</t>
        </is>
      </c>
    </row>
    <row r="856" ht="45" customHeight="1">
      <c r="A856" s="12" t="inlineStr">
        <is>
          <t>Area, Perimeter and Volume</t>
        </is>
      </c>
      <c r="B856" s="12" t="inlineStr">
        <is>
          <t>Surface Area</t>
        </is>
      </c>
      <c r="C856" s="13" t="inlineStr">
        <is>
          <t>Diagnostic: Surface Area [MF00.50]</t>
        </is>
      </c>
      <c r="D856" s="12" t="inlineStr">
        <is>
          <t>This is a short diagnostic with questions on the topic of Surface Area.</t>
        </is>
      </c>
      <c r="E856" s="12" t="inlineStr">
        <is>
          <t>5f6039f3-7cac-489b-9c60-0297f6401ac5</t>
        </is>
      </c>
    </row>
    <row r="857" ht="45" customHeight="1">
      <c r="A857" s="12" t="inlineStr">
        <is>
          <t>Area, Perimeter and Volume</t>
        </is>
      </c>
      <c r="B857" s="12" t="inlineStr">
        <is>
          <t>Surface Area</t>
        </is>
      </c>
      <c r="C857" s="13" t="inlineStr">
        <is>
          <t>Surface Area of Cuboids [MF35.01]</t>
        </is>
      </c>
      <c r="D857" s="12" t="inlineStr">
        <is>
          <t>This nugget has learning material and questions covering the topic of the Surface Area of Cuboids.</t>
        </is>
      </c>
      <c r="E857" s="12" t="inlineStr">
        <is>
          <t>a59e44c2-9829-48bc-98d9-32b9ff49968e</t>
        </is>
      </c>
    </row>
    <row r="858" ht="45" customHeight="1">
      <c r="A858" s="12" t="inlineStr">
        <is>
          <t>Area, Perimeter and Volume</t>
        </is>
      </c>
      <c r="B858" s="12" t="inlineStr">
        <is>
          <t>Surface Area</t>
        </is>
      </c>
      <c r="C858" s="13" t="inlineStr">
        <is>
          <t>Surface Area of Prisms [MF35.02]</t>
        </is>
      </c>
      <c r="D858" s="12" t="inlineStr">
        <is>
          <t>This nugget has learning material and questions covering the topic of the Surface Area of Prisms.</t>
        </is>
      </c>
      <c r="E858" s="12" t="inlineStr">
        <is>
          <t>3d548d19-3d13-4d8d-8fec-ae078e598c88</t>
        </is>
      </c>
    </row>
    <row r="859" ht="45" customHeight="1">
      <c r="A859" s="12" t="inlineStr">
        <is>
          <t>Area, Perimeter and Volume</t>
        </is>
      </c>
      <c r="B859" s="12" t="inlineStr">
        <is>
          <t>Surface Area</t>
        </is>
      </c>
      <c r="C859" s="13" t="inlineStr">
        <is>
          <t>Surface Area of Cylinders [MF35.03]</t>
        </is>
      </c>
      <c r="D859" s="12" t="inlineStr">
        <is>
          <t>This nugget has learning material and questions covering the topic of the Surface Area of Cylinders.</t>
        </is>
      </c>
      <c r="E859" s="12" t="inlineStr">
        <is>
          <t>1267f81b-a5fd-4e10-a09b-513f1ae0a736</t>
        </is>
      </c>
    </row>
    <row r="860" ht="45" customHeight="1">
      <c r="A860" s="12" t="inlineStr">
        <is>
          <t>Area, Perimeter and Volume</t>
        </is>
      </c>
      <c r="B860" s="12" t="inlineStr">
        <is>
          <t>Surface Area</t>
        </is>
      </c>
      <c r="C860" s="13" t="inlineStr">
        <is>
          <t>Surface Area of Part Cylinders [MF35.04]</t>
        </is>
      </c>
      <c r="D860" s="12" t="inlineStr">
        <is>
          <t>This nugget has learning material and questions covering the topic of the Surface Area of Part-Cylinders.</t>
        </is>
      </c>
      <c r="E860" s="12" t="inlineStr">
        <is>
          <t>c58f7b52-c474-4390-ba5b-163b10df65d3</t>
        </is>
      </c>
    </row>
    <row r="861" ht="45" customHeight="1">
      <c r="A861" s="12" t="inlineStr">
        <is>
          <t>Area, Perimeter and Volume</t>
        </is>
      </c>
      <c r="B861" s="12" t="inlineStr">
        <is>
          <t>Surface Area</t>
        </is>
      </c>
      <c r="C861" s="13" t="inlineStr">
        <is>
          <t>Surface Area of Spheres [MF35.05]</t>
        </is>
      </c>
      <c r="D861" s="12" t="inlineStr">
        <is>
          <t>This nugget has learning material and questions covering the topic of the Surface Area of Spheres.</t>
        </is>
      </c>
      <c r="E861" s="12" t="inlineStr">
        <is>
          <t>300ca707-56ec-4920-8261-3575b70f1d0d</t>
        </is>
      </c>
    </row>
    <row r="862" ht="45" customHeight="1">
      <c r="A862" s="12" t="inlineStr">
        <is>
          <t>Area, Perimeter and Volume</t>
        </is>
      </c>
      <c r="B862" s="12" t="inlineStr">
        <is>
          <t>Surface Area</t>
        </is>
      </c>
      <c r="C862" s="13" t="inlineStr">
        <is>
          <t>Surface Area of Cones [MF35.06]</t>
        </is>
      </c>
      <c r="D862" s="12" t="inlineStr">
        <is>
          <t>This nugget has learning material and questions covering the topic of the Surface Area of Cones.</t>
        </is>
      </c>
      <c r="E862" s="12" t="inlineStr">
        <is>
          <t>682f9945-27f1-42f4-9903-31591b797835</t>
        </is>
      </c>
    </row>
    <row r="863" ht="45" customHeight="1">
      <c r="A863" s="12" t="inlineStr">
        <is>
          <t>Area, Perimeter and Volume</t>
        </is>
      </c>
      <c r="B863" s="12" t="inlineStr">
        <is>
          <t>Surface Area</t>
        </is>
      </c>
      <c r="C863" s="13" t="inlineStr">
        <is>
          <t>Surface Area of Pyramids [MF35.07]</t>
        </is>
      </c>
      <c r="D863" s="12" t="inlineStr">
        <is>
          <t>This nugget has learning material and questions covering the topic of the Surface Area of Pyramids.</t>
        </is>
      </c>
      <c r="E863" s="12" t="inlineStr">
        <is>
          <t>500895ca-a2f1-471e-9b2b-e710a2204fe9</t>
        </is>
      </c>
    </row>
    <row r="864" ht="45" customHeight="1">
      <c r="A864" s="12" t="inlineStr">
        <is>
          <t>Area, Perimeter and Volume</t>
        </is>
      </c>
      <c r="B864" s="12" t="inlineStr">
        <is>
          <t>Surface Area</t>
        </is>
      </c>
      <c r="C864" s="13" t="inlineStr">
        <is>
          <t>Surface Area of Composite Solids [MF35.08]</t>
        </is>
      </c>
      <c r="D864" s="12" t="inlineStr">
        <is>
          <t>This nugget has learning material and questions covering the topic of the Surface Area of Composite Solids.</t>
        </is>
      </c>
      <c r="E864" s="12" t="inlineStr">
        <is>
          <t>a822691d-54bc-4e7d-8c24-2913a6e662a9</t>
        </is>
      </c>
    </row>
    <row r="865" ht="45" customHeight="1">
      <c r="A865" s="12" t="inlineStr">
        <is>
          <t>Area, Perimeter and Volume</t>
        </is>
      </c>
      <c r="B865" s="12" t="inlineStr">
        <is>
          <t>Surface Area</t>
        </is>
      </c>
      <c r="C865" s="13" t="inlineStr">
        <is>
          <t>Problem Solving with Surface Area [MF35.09]</t>
        </is>
      </c>
      <c r="D865" s="12" t="inlineStr">
        <is>
          <t>This nugget has learning material and questions covering the topic of Problem Solving with Surface Area.</t>
        </is>
      </c>
      <c r="E865" s="12" t="inlineStr">
        <is>
          <t>b5f65d5c-fc3c-4599-a049-40ed0c238bf6</t>
        </is>
      </c>
    </row>
    <row r="866" ht="45" customHeight="1">
      <c r="A866" s="12" t="inlineStr">
        <is>
          <t>Pythagoras and Trigonometry</t>
        </is>
      </c>
      <c r="B866" s="12" t="inlineStr">
        <is>
          <t>Pythagoras' Theorem</t>
        </is>
      </c>
      <c r="C866" s="13" t="inlineStr">
        <is>
          <t>Diagnostic: Pythagoras' Theorem [MF00.56]</t>
        </is>
      </c>
      <c r="D866" s="12" t="inlineStr">
        <is>
          <t>This is a short diagnostic with questions on the topic of Pythagoras' Theorem.</t>
        </is>
      </c>
      <c r="E866" s="12" t="inlineStr">
        <is>
          <t>7584b66f-8b4d-428b-8b4e-6b5eb469edfe</t>
        </is>
      </c>
    </row>
    <row r="867" ht="45" customHeight="1">
      <c r="A867" s="12" t="inlineStr">
        <is>
          <t>Pythagoras and Trigonometry</t>
        </is>
      </c>
      <c r="B867" s="12" t="inlineStr">
        <is>
          <t>Pythagoras' Theorem</t>
        </is>
      </c>
      <c r="C867" s="13" t="inlineStr">
        <is>
          <t>Pythagoras' Theorem [MF44.01]</t>
        </is>
      </c>
      <c r="D867" s="12" t="inlineStr">
        <is>
          <t>This nugget has learning material and questions covering the topic of Pythagoras' Theorem.</t>
        </is>
      </c>
      <c r="E867" s="12" t="inlineStr">
        <is>
          <t>0bb6869a-7a46-44e8-8bb8-e38029185c0d</t>
        </is>
      </c>
    </row>
    <row r="868" ht="45" customHeight="1">
      <c r="A868" s="12" t="inlineStr">
        <is>
          <t>Pythagoras and Trigonometry</t>
        </is>
      </c>
      <c r="B868" s="12" t="inlineStr">
        <is>
          <t>Pythagoras' Theorem</t>
        </is>
      </c>
      <c r="C868" s="13" t="inlineStr">
        <is>
          <t>Pythagoras: Finding the Hypotenuse [MF44.02]</t>
        </is>
      </c>
      <c r="D868" s="12" t="inlineStr">
        <is>
          <t>This nugget has learning material and questions covering the topic of Pythagoras: Finding the Hypotenuse.</t>
        </is>
      </c>
      <c r="E868" s="12" t="inlineStr">
        <is>
          <t>6f11bb1a-8535-473a-ae16-391fe5fd06d3</t>
        </is>
      </c>
    </row>
    <row r="869" ht="45" customHeight="1">
      <c r="A869" s="12" t="inlineStr">
        <is>
          <t>Pythagoras and Trigonometry</t>
        </is>
      </c>
      <c r="B869" s="12" t="inlineStr">
        <is>
          <t>Pythagoras' Theorem</t>
        </is>
      </c>
      <c r="C869" s="13" t="inlineStr">
        <is>
          <t>Pythagoras: Finding a Short Side [MF44.03]</t>
        </is>
      </c>
      <c r="D869" s="12" t="inlineStr">
        <is>
          <t>This nugget has learning material and questions covering the topic of Pythagoras: Finding a Short Side.</t>
        </is>
      </c>
      <c r="E869" s="12" t="inlineStr">
        <is>
          <t>55874016-6115-4147-8138-4ba06c38e511</t>
        </is>
      </c>
    </row>
    <row r="870" ht="45" customHeight="1">
      <c r="A870" s="12" t="inlineStr">
        <is>
          <t>Pythagoras and Trigonometry</t>
        </is>
      </c>
      <c r="B870" s="12" t="inlineStr">
        <is>
          <t>Pythagoras' Theorem</t>
        </is>
      </c>
      <c r="C870" s="13" t="inlineStr">
        <is>
          <t>Pythagoras: Mixed Sides [MF44.04]</t>
        </is>
      </c>
      <c r="D870" s="12" t="inlineStr">
        <is>
          <t>This nugget has learning material and questions covering the topic of Pythagoras: Mixed Sides.</t>
        </is>
      </c>
      <c r="E870" s="12" t="inlineStr">
        <is>
          <t>67e54b50-54fb-4bb3-9d64-ec5f12a3a35f</t>
        </is>
      </c>
    </row>
    <row r="871" ht="45" customHeight="1">
      <c r="A871" s="12" t="inlineStr">
        <is>
          <t>Pythagoras and Trigonometry</t>
        </is>
      </c>
      <c r="B871" s="12" t="inlineStr">
        <is>
          <t>Pythagoras' Theorem</t>
        </is>
      </c>
      <c r="C871" s="13" t="inlineStr">
        <is>
          <t>Pythagoras: Using Coordinates [MF44.05]</t>
        </is>
      </c>
      <c r="D871" s="12" t="inlineStr">
        <is>
          <t>This nugget has learning material and questions covering the topic of Pythagoras: Using Coordinates.</t>
        </is>
      </c>
      <c r="E871" s="12" t="inlineStr">
        <is>
          <t>de2872c4-dd07-495d-b51a-9cdf5b67b99b</t>
        </is>
      </c>
    </row>
    <row r="872" ht="45" customHeight="1">
      <c r="A872" s="12" t="inlineStr">
        <is>
          <t>Pythagoras and Trigonometry</t>
        </is>
      </c>
      <c r="B872" s="12" t="inlineStr">
        <is>
          <t>Pythagoras' Theorem</t>
        </is>
      </c>
      <c r="C872" s="13" t="inlineStr">
        <is>
          <t>Pythagoras: Worded Questions [MF44.06]</t>
        </is>
      </c>
      <c r="D872" s="12" t="inlineStr">
        <is>
          <t>This nugget has learning material and questions covering the topic of Pythagoras: Worded Questions.</t>
        </is>
      </c>
      <c r="E872" s="12" t="inlineStr">
        <is>
          <t>e089e10d-2037-44c9-aee6-c23ec6e913ff</t>
        </is>
      </c>
    </row>
    <row r="873" ht="45" customHeight="1">
      <c r="A873" s="12" t="inlineStr">
        <is>
          <t>Pythagoras and Trigonometry</t>
        </is>
      </c>
      <c r="B873" s="12" t="inlineStr">
        <is>
          <t>Pythagoras' Theorem</t>
        </is>
      </c>
      <c r="C873" s="13" t="inlineStr">
        <is>
          <t>Pythagoras: Applied Questions [MF44.07]</t>
        </is>
      </c>
      <c r="D873" s="12" t="inlineStr">
        <is>
          <t>This nugget has learning material and questions covering the topic of Pythagoras: Applied Questions.</t>
        </is>
      </c>
      <c r="E873" s="12" t="inlineStr">
        <is>
          <t>e98bbfc1-dc5a-4cae-ba24-cffc59a2a500</t>
        </is>
      </c>
    </row>
    <row r="874" ht="45" customHeight="1">
      <c r="A874" s="12" t="inlineStr">
        <is>
          <t>Pythagoras and Trigonometry</t>
        </is>
      </c>
      <c r="B874" s="12" t="inlineStr">
        <is>
          <t>Right-Angled Trigonometry</t>
        </is>
      </c>
      <c r="C874" s="13" t="inlineStr">
        <is>
          <t>Diagnostic: Right-Angled Trigonometry [MF00.57]</t>
        </is>
      </c>
      <c r="D874" s="12" t="inlineStr">
        <is>
          <t>This is a short diagnostic with questions on the topic of Right-Angled Trigonometry.</t>
        </is>
      </c>
      <c r="E874" s="12" t="inlineStr">
        <is>
          <t>25b7e397-8834-45f1-b3d7-12cb8b0b1da3</t>
        </is>
      </c>
    </row>
    <row r="875" ht="45" customHeight="1">
      <c r="A875" s="12" t="inlineStr">
        <is>
          <t>Pythagoras and Trigonometry</t>
        </is>
      </c>
      <c r="B875" s="12" t="inlineStr">
        <is>
          <t>Right-Angled Trigonometry</t>
        </is>
      </c>
      <c r="C875" s="13" t="inlineStr">
        <is>
          <t>Introduction to SOHCAHTOA [MF45.01]</t>
        </is>
      </c>
      <c r="D875" s="12" t="inlineStr">
        <is>
          <t>This nugget has learning material and questions covering the topic of an Introduction to SOHCAHTOA.</t>
        </is>
      </c>
      <c r="E875" s="12" t="inlineStr">
        <is>
          <t>cb1c4d2d-9dd4-47d9-a1f3-7037ac60035d</t>
        </is>
      </c>
    </row>
    <row r="876" ht="45" customHeight="1">
      <c r="A876" s="12" t="inlineStr">
        <is>
          <t>Pythagoras and Trigonometry</t>
        </is>
      </c>
      <c r="B876" s="12" t="inlineStr">
        <is>
          <t>Right-Angled Trigonometry</t>
        </is>
      </c>
      <c r="C876" s="13" t="inlineStr">
        <is>
          <t>Trigonometry: Using a Calculator [MF45.02]</t>
        </is>
      </c>
      <c r="D876" s="12" t="inlineStr">
        <is>
          <t>This nugget has learning material and questions covering the topic of Trigonometry: Using a Calculator.</t>
        </is>
      </c>
      <c r="E876" s="12" t="inlineStr">
        <is>
          <t>2471c06d-760b-446f-8f03-d5e486986ed0</t>
        </is>
      </c>
    </row>
    <row r="877" ht="45" customHeight="1">
      <c r="A877" s="12" t="inlineStr">
        <is>
          <t>Pythagoras and Trigonometry</t>
        </is>
      </c>
      <c r="B877" s="12" t="inlineStr">
        <is>
          <t>Right-Angled Trigonometry</t>
        </is>
      </c>
      <c r="C877" s="13" t="inlineStr">
        <is>
          <t>Trigonometry: Missing Side 1 (Variable is Numerator) [MF45.03]</t>
        </is>
      </c>
      <c r="D877" s="12" t="inlineStr">
        <is>
          <t>This nugget has learning material and questions covering the topic of Trigonometry: Missing Side 1.</t>
        </is>
      </c>
      <c r="E877" s="12" t="inlineStr">
        <is>
          <t>6ccbd559-5808-44d7-9049-c4eeac256711</t>
        </is>
      </c>
    </row>
    <row r="878" ht="45" customHeight="1">
      <c r="A878" s="12" t="inlineStr">
        <is>
          <t>Pythagoras and Trigonometry</t>
        </is>
      </c>
      <c r="B878" s="12" t="inlineStr">
        <is>
          <t>Right-Angled Trigonometry</t>
        </is>
      </c>
      <c r="C878" s="13" t="inlineStr">
        <is>
          <t>Trigonometry: Missing Side 2 (Variable is Denominator) [MF45.04]</t>
        </is>
      </c>
      <c r="D878" s="12" t="inlineStr">
        <is>
          <t>This nugget has learning material and questions covering the topic of Trigonometry: Missing Side 2.</t>
        </is>
      </c>
      <c r="E878" s="12" t="inlineStr">
        <is>
          <t>f057c31d-4cb4-4b08-9843-cc52617df4aa</t>
        </is>
      </c>
    </row>
    <row r="879" ht="45" customHeight="1">
      <c r="A879" s="12" t="inlineStr">
        <is>
          <t>Pythagoras and Trigonometry</t>
        </is>
      </c>
      <c r="B879" s="12" t="inlineStr">
        <is>
          <t>Right-Angled Trigonometry</t>
        </is>
      </c>
      <c r="C879" s="13" t="inlineStr">
        <is>
          <t>Trigonometry: Missing Angle [MF45.05]</t>
        </is>
      </c>
      <c r="D879" s="12" t="inlineStr">
        <is>
          <t>This nugget has learning material and questions covering the topic of Trigonometry: Missing Angle.</t>
        </is>
      </c>
      <c r="E879" s="12" t="inlineStr">
        <is>
          <t>23a395bc-fffe-4767-bbef-d4f1f970b7a1</t>
        </is>
      </c>
    </row>
    <row r="880" ht="45" customHeight="1">
      <c r="A880" s="12" t="inlineStr">
        <is>
          <t>Pythagoras and Trigonometry</t>
        </is>
      </c>
      <c r="B880" s="12" t="inlineStr">
        <is>
          <t>Right-Angled Trigonometry</t>
        </is>
      </c>
      <c r="C880" s="13" t="inlineStr">
        <is>
          <t>Trigonometry: Worded Questions [MF45.06]</t>
        </is>
      </c>
      <c r="D880" s="12" t="inlineStr">
        <is>
          <t>This nugget has learning material and questions covering the topic of Trigonometry: Worded Questions.</t>
        </is>
      </c>
      <c r="E880" s="12" t="inlineStr">
        <is>
          <t>5ede8497-5aee-4b26-bfe6-a1f1f9af1064</t>
        </is>
      </c>
    </row>
    <row r="881" ht="45" customHeight="1">
      <c r="A881" s="12" t="inlineStr">
        <is>
          <t>Pythagoras and Trigonometry</t>
        </is>
      </c>
      <c r="B881" s="12" t="inlineStr">
        <is>
          <t>Right-Angled Trigonometry</t>
        </is>
      </c>
      <c r="C881" s="13" t="inlineStr">
        <is>
          <t>Exact Trigonometric Values [MF45.07]</t>
        </is>
      </c>
      <c r="D881" s="12" t="inlineStr">
        <is>
          <t>This nugget has learning material and questions covering the topic of Exact Trigonometric Values.</t>
        </is>
      </c>
      <c r="E881" s="12" t="inlineStr">
        <is>
          <t>5996077f-6b07-4559-81b3-4c45b3aa9537</t>
        </is>
      </c>
    </row>
    <row r="882" ht="45" customHeight="1">
      <c r="A882" s="12" t="inlineStr">
        <is>
          <t>Pythagoras and Trigonometry</t>
        </is>
      </c>
      <c r="B882" s="12" t="inlineStr">
        <is>
          <t>Right-Angled Trigonometry</t>
        </is>
      </c>
      <c r="C882" s="13" t="inlineStr">
        <is>
          <t>Trigonometry and Pythagoras [MF45.08]</t>
        </is>
      </c>
      <c r="D882" s="12" t="inlineStr">
        <is>
          <t>This nugget has learning material and questions covering the topic of Trigonometry and Pythagoras.</t>
        </is>
      </c>
      <c r="E882" s="12" t="inlineStr">
        <is>
          <t>45d5125d-064b-48af-b9d8-072a750a6d75</t>
        </is>
      </c>
    </row>
    <row r="883" ht="45" customHeight="1">
      <c r="A883" s="12" t="inlineStr">
        <is>
          <t>Pythagoras and Trigonometry</t>
        </is>
      </c>
      <c r="B883" s="12" t="inlineStr">
        <is>
          <t>Non Right-Angled Trigonometry</t>
        </is>
      </c>
      <c r="C883" s="13" t="inlineStr">
        <is>
          <t>Diagnostic: Sine and Cosine Rules [MH00.36]</t>
        </is>
      </c>
      <c r="D883" s="12" t="inlineStr">
        <is>
          <t>This is a short diagnostic with questions on the topic of Sine and Cosine Rules.</t>
        </is>
      </c>
      <c r="E883" s="12" t="inlineStr">
        <is>
          <t>cc7bcfe0-cd4d-4947-88fb-a2bcb8994e9b</t>
        </is>
      </c>
    </row>
    <row r="884" ht="45" customHeight="1">
      <c r="A884" s="12" t="inlineStr">
        <is>
          <t>Pythagoras and Trigonometry</t>
        </is>
      </c>
      <c r="B884" s="12" t="inlineStr">
        <is>
          <t>Non Right-Angled Trigonometry</t>
        </is>
      </c>
      <c r="C884" s="13" t="inlineStr">
        <is>
          <t>Area using 1/2(ab)sin(C): Proof [MH58.01]</t>
        </is>
      </c>
      <c r="D884" s="12" t="inlineStr">
        <is>
          <t>This nugget has learning material and questions covering the topic of 1/2(ab)sin(C): Proof.</t>
        </is>
      </c>
      <c r="E884" s="12" t="inlineStr">
        <is>
          <t>a66ad273-ee64-4d6b-893c-d91bed4048e6</t>
        </is>
      </c>
    </row>
    <row r="885" ht="45" customHeight="1">
      <c r="A885" s="12" t="inlineStr">
        <is>
          <t>Pythagoras and Trigonometry</t>
        </is>
      </c>
      <c r="B885" s="12" t="inlineStr">
        <is>
          <t>Non Right-Angled Trigonometry</t>
        </is>
      </c>
      <c r="C885" s="13" t="inlineStr">
        <is>
          <t>1/2(ab)sin(C): Finding the area [MH58.02]</t>
        </is>
      </c>
      <c r="D885" s="12" t="inlineStr">
        <is>
          <t>This nugget has learning material and questions covering the topic of 1/2(ab)sin(C): Finding the area.</t>
        </is>
      </c>
      <c r="E885" s="12" t="inlineStr">
        <is>
          <t>5d2a72a1-998e-4d93-ad30-c769efb89bca</t>
        </is>
      </c>
    </row>
    <row r="886" ht="45" customHeight="1">
      <c r="A886" s="12" t="inlineStr">
        <is>
          <t>Pythagoras and Trigonometry</t>
        </is>
      </c>
      <c r="B886" s="12" t="inlineStr">
        <is>
          <t>Non Right-Angled Trigonometry</t>
        </is>
      </c>
      <c r="C886" s="13" t="inlineStr">
        <is>
          <t>1/2(ab)sin(C): Area with Missing Value [MH58.03]</t>
        </is>
      </c>
      <c r="D886" s="12" t="inlineStr">
        <is>
          <t>This nugget has learning material and questions covering the topic of 1/2(ab)sin(C): Missing Value.</t>
        </is>
      </c>
      <c r="E886" s="12" t="inlineStr">
        <is>
          <t>6ed2bb2d-4fc3-4bd5-b0ed-ef1f8652aca4</t>
        </is>
      </c>
    </row>
    <row r="887" ht="45" customHeight="1">
      <c r="A887" s="12" t="inlineStr">
        <is>
          <t>Pythagoras and Trigonometry</t>
        </is>
      </c>
      <c r="B887" s="12" t="inlineStr">
        <is>
          <t>Non Right-Angled Trigonometry</t>
        </is>
      </c>
      <c r="C887" s="13" t="inlineStr">
        <is>
          <t>1/2(ab)sin(C): Applied [MH58.04]</t>
        </is>
      </c>
      <c r="D887" s="12" t="inlineStr">
        <is>
          <t>This nugget has learning material and questions covering the topic of 1/2(ab)sin(C): Applied.</t>
        </is>
      </c>
      <c r="E887" s="12" t="inlineStr">
        <is>
          <t>c0b2c648-6388-4724-97b9-e63b092dcb24</t>
        </is>
      </c>
    </row>
    <row r="888" ht="45" customHeight="1">
      <c r="A888" s="12" t="inlineStr">
        <is>
          <t>Pythagoras and Trigonometry</t>
        </is>
      </c>
      <c r="B888" s="12" t="inlineStr">
        <is>
          <t>Non Right-Angled Trigonometry</t>
        </is>
      </c>
      <c r="C888" s="13" t="inlineStr">
        <is>
          <t>Sine Rule: Proof [MH58.05]</t>
        </is>
      </c>
      <c r="D888" s="12" t="inlineStr">
        <is>
          <t>This nugget has learning material and questions covering the topic of Sine Rule: Proof.</t>
        </is>
      </c>
      <c r="E888" s="12" t="inlineStr">
        <is>
          <t>d3a0f71a-c242-478b-8364-9db715e8746e</t>
        </is>
      </c>
    </row>
    <row r="889" ht="45" customHeight="1">
      <c r="A889" s="12" t="inlineStr">
        <is>
          <t>Pythagoras and Trigonometry</t>
        </is>
      </c>
      <c r="B889" s="12" t="inlineStr">
        <is>
          <t>Non Right-Angled Trigonometry</t>
        </is>
      </c>
      <c r="C889" s="13" t="inlineStr">
        <is>
          <t>Sine Rule: Sides [MH58.06]</t>
        </is>
      </c>
      <c r="D889" s="12" t="inlineStr">
        <is>
          <t>This nugget has learning material and questions covering the topic of Sine Rule: Sides.</t>
        </is>
      </c>
      <c r="E889" s="12" t="inlineStr">
        <is>
          <t>26fcc815-9bb7-48b1-b2d9-12b0464593fd</t>
        </is>
      </c>
    </row>
    <row r="890" ht="45" customHeight="1">
      <c r="A890" s="12" t="inlineStr">
        <is>
          <t>Pythagoras and Trigonometry</t>
        </is>
      </c>
      <c r="B890" s="12" t="inlineStr">
        <is>
          <t>Non Right-Angled Trigonometry</t>
        </is>
      </c>
      <c r="C890" s="13" t="inlineStr">
        <is>
          <t>Sine Rule: Angles [MH58.07]</t>
        </is>
      </c>
      <c r="D890" s="12" t="inlineStr">
        <is>
          <t>This nugget has learning material and questions covering the topic of Sine Rule: Angles.</t>
        </is>
      </c>
      <c r="E890" s="12" t="inlineStr">
        <is>
          <t>463ae777-c06c-439c-8ff2-0ff464c2fa81</t>
        </is>
      </c>
    </row>
    <row r="891" ht="45" customHeight="1">
      <c r="A891" s="12" t="inlineStr">
        <is>
          <t>Pythagoras and Trigonometry</t>
        </is>
      </c>
      <c r="B891" s="12" t="inlineStr">
        <is>
          <t>Non Right-Angled Trigonometry</t>
        </is>
      </c>
      <c r="C891" s="13" t="inlineStr">
        <is>
          <t>Sine Rule: Applied [MH58.08]</t>
        </is>
      </c>
      <c r="D891" s="12" t="inlineStr">
        <is>
          <t>This nugget has learning material and questions covering the topic of Sine Rule: Applied.</t>
        </is>
      </c>
      <c r="E891" s="12" t="inlineStr">
        <is>
          <t>ef4f51d2-5948-4e93-94a1-45e341396c95</t>
        </is>
      </c>
    </row>
    <row r="892" ht="45" customHeight="1">
      <c r="A892" s="12" t="inlineStr">
        <is>
          <t>Pythagoras and Trigonometry</t>
        </is>
      </c>
      <c r="B892" s="12" t="inlineStr">
        <is>
          <t>Non Right-Angled Trigonometry</t>
        </is>
      </c>
      <c r="C892" s="13" t="inlineStr">
        <is>
          <t>Cosine Rule: Proof [MH58.09]</t>
        </is>
      </c>
      <c r="D892" s="12" t="inlineStr">
        <is>
          <t>This nugget has learning material and questions covering the topic of Cosine Rule: Proof.</t>
        </is>
      </c>
      <c r="E892" s="12" t="inlineStr">
        <is>
          <t>2184d604-401a-4948-b933-3ae454df1063</t>
        </is>
      </c>
    </row>
    <row r="893" ht="45" customHeight="1">
      <c r="A893" s="12" t="inlineStr">
        <is>
          <t>Pythagoras and Trigonometry</t>
        </is>
      </c>
      <c r="B893" s="12" t="inlineStr">
        <is>
          <t>Non Right-Angled Trigonometry</t>
        </is>
      </c>
      <c r="C893" s="13" t="inlineStr">
        <is>
          <t>Cosine Rule: Finding a [MH58.10]</t>
        </is>
      </c>
      <c r="D893" s="12" t="inlineStr">
        <is>
          <t>This nugget has learning material and questions covering the topic of Cosine Rule: Finding a.</t>
        </is>
      </c>
      <c r="E893" s="12" t="inlineStr">
        <is>
          <t>33bcb5b3-cbb6-4db4-b065-0e8c4a2192ba</t>
        </is>
      </c>
    </row>
    <row r="894" ht="45" customHeight="1">
      <c r="A894" s="12" t="inlineStr">
        <is>
          <t>Pythagoras and Trigonometry</t>
        </is>
      </c>
      <c r="B894" s="12" t="inlineStr">
        <is>
          <t>Non Right-Angled Trigonometry</t>
        </is>
      </c>
      <c r="C894" s="13" t="inlineStr">
        <is>
          <t>Cosine Rule: Finding A [MH58.11]</t>
        </is>
      </c>
      <c r="D894" s="12" t="inlineStr">
        <is>
          <t>This nugget has learning material and questions covering the topic of Cosine Rule: Finding A.</t>
        </is>
      </c>
      <c r="E894" s="12" t="inlineStr">
        <is>
          <t>d65b44a9-d41a-4dc7-941f-53b8bc91c1fd</t>
        </is>
      </c>
    </row>
    <row r="895" ht="45" customHeight="1">
      <c r="A895" s="12" t="inlineStr">
        <is>
          <t>Pythagoras and Trigonometry</t>
        </is>
      </c>
      <c r="B895" s="12" t="inlineStr">
        <is>
          <t>Non Right-Angled Trigonometry</t>
        </is>
      </c>
      <c r="C895" s="13" t="inlineStr">
        <is>
          <t>Cosine Rule: Applied [MH58.12]</t>
        </is>
      </c>
      <c r="D895" s="12" t="inlineStr">
        <is>
          <t>This nugget has learning material and questions covering the topic of Cosine Rule: Applied.</t>
        </is>
      </c>
      <c r="E895" s="12" t="inlineStr">
        <is>
          <t>bd3e9de2-0c1b-4595-b1b8-f58e99bf5222</t>
        </is>
      </c>
    </row>
    <row r="896" ht="45" customHeight="1">
      <c r="A896" s="12" t="inlineStr">
        <is>
          <t>Pythagoras and Trigonometry</t>
        </is>
      </c>
      <c r="B896" s="12" t="inlineStr">
        <is>
          <t>Non Right-Angled Trigonometry</t>
        </is>
      </c>
      <c r="C896" s="13" t="inlineStr">
        <is>
          <t>Diagnostic: Mixed Trigonometry [MH00.37]</t>
        </is>
      </c>
      <c r="D896" s="12" t="inlineStr">
        <is>
          <t>This is a short diagnostic with questions on the topic of Mixed Trigonometry.</t>
        </is>
      </c>
      <c r="E896" s="12" t="inlineStr">
        <is>
          <t>e2027cec-f57c-4625-addb-c82f60d89d0e</t>
        </is>
      </c>
    </row>
    <row r="897" ht="45" customHeight="1">
      <c r="A897" s="12" t="inlineStr">
        <is>
          <t>Pythagoras and Trigonometry</t>
        </is>
      </c>
      <c r="B897" s="12" t="inlineStr">
        <is>
          <t>Non Right-Angled Trigonometry</t>
        </is>
      </c>
      <c r="C897" s="13" t="inlineStr">
        <is>
          <t>Choosing the Correct Trigonometric Rule [MH58.13]</t>
        </is>
      </c>
      <c r="D897" s="12" t="inlineStr">
        <is>
          <t>This nugget has learning material and questions covering the topic of Choosing the Correct Trigonometric Rule.</t>
        </is>
      </c>
      <c r="E897" s="12" t="inlineStr">
        <is>
          <t>63ac363d-19d7-48c8-b60f-f994c0157f05</t>
        </is>
      </c>
    </row>
    <row r="898" ht="45" customHeight="1">
      <c r="A898" s="12" t="inlineStr">
        <is>
          <t>Pythagoras and Trigonometry</t>
        </is>
      </c>
      <c r="B898" s="12" t="inlineStr">
        <is>
          <t>Non Right-Angled Trigonometry</t>
        </is>
      </c>
      <c r="C898" s="13" t="inlineStr">
        <is>
          <t>Mixed Trigonometry 1 [MH58.14]</t>
        </is>
      </c>
      <c r="D898" s="12" t="inlineStr">
        <is>
          <t>This nugget has learning material and questions covering the topic of Mixed Trigonometry 1.</t>
        </is>
      </c>
      <c r="E898" s="12" t="inlineStr">
        <is>
          <t>1aa05f77-08f3-4bee-820c-3467ae2e1c32</t>
        </is>
      </c>
    </row>
    <row r="899" ht="45" customHeight="1">
      <c r="A899" s="12" t="inlineStr">
        <is>
          <t>Pythagoras and Trigonometry</t>
        </is>
      </c>
      <c r="B899" s="12" t="inlineStr">
        <is>
          <t>Non Right-Angled Trigonometry</t>
        </is>
      </c>
      <c r="C899" s="13" t="inlineStr">
        <is>
          <t>Mixed Trigonometry 2: Multi-Step Problems [MH58.15]</t>
        </is>
      </c>
      <c r="D899" s="12" t="inlineStr">
        <is>
          <t>This nugget has learning material and questions covering the topic of Mixed Trigonometry 2.</t>
        </is>
      </c>
      <c r="E899" s="12" t="inlineStr">
        <is>
          <t>8ba13367-30ad-40ee-b2e3-c31290297e42</t>
        </is>
      </c>
    </row>
    <row r="900" ht="45" customHeight="1">
      <c r="A900" s="12" t="inlineStr">
        <is>
          <t>Pythagoras and Trigonometry</t>
        </is>
      </c>
      <c r="B900" s="12" t="inlineStr">
        <is>
          <t>Non Right-Angled Trigonometry</t>
        </is>
      </c>
      <c r="C900" s="13" t="inlineStr">
        <is>
          <t>Mixed Trigonometry 3: Multi-Step Problems [MH58.16]</t>
        </is>
      </c>
      <c r="D900" s="12" t="inlineStr">
        <is>
          <t>This nugget has learning material and questions covering the topic of Mixed Trigonometry 3.</t>
        </is>
      </c>
      <c r="E900" s="12" t="inlineStr">
        <is>
          <t>16a6acb1-f857-40f2-91c4-c9db6b25569e</t>
        </is>
      </c>
    </row>
    <row r="901" ht="45" customHeight="1">
      <c r="A901" s="12" t="inlineStr">
        <is>
          <t>Pythagoras and Trigonometry</t>
        </is>
      </c>
      <c r="B901" s="12" t="inlineStr">
        <is>
          <t>Non Right-Angled Trigonometry</t>
        </is>
      </c>
      <c r="C901" s="13" t="inlineStr">
        <is>
          <t>Mixed Trigonometry 4: Non-Calculator [MH58.17]</t>
        </is>
      </c>
      <c r="D901" s="12" t="inlineStr">
        <is>
          <t>This nugget has learning material and questions covering the topic of Mixed Trigonometry 4 (No Calculator).</t>
        </is>
      </c>
      <c r="E901" s="12" t="inlineStr">
        <is>
          <t>71c7787c-7b20-4d50-9868-9c52f4d5814b</t>
        </is>
      </c>
    </row>
    <row r="902" ht="45" customHeight="1">
      <c r="A902" s="12" t="inlineStr">
        <is>
          <t>Pythagoras and Trigonometry</t>
        </is>
      </c>
      <c r="B902" s="12" t="inlineStr">
        <is>
          <t>Non Right-Angled Trigonometry</t>
        </is>
      </c>
      <c r="C902" s="13" t="inlineStr">
        <is>
          <t>Mixed Trigonometry 5: Bearings [MH58.18]</t>
        </is>
      </c>
      <c r="D902" s="12" t="inlineStr">
        <is>
          <t>This nugget has learning material and questions covering the topic of Mixed Trigonometry 5.</t>
        </is>
      </c>
      <c r="E902" s="12" t="inlineStr">
        <is>
          <t>ca0a1083-871f-43c2-b529-6e30353d7f48</t>
        </is>
      </c>
    </row>
    <row r="903" ht="45" customHeight="1">
      <c r="A903" s="12" t="inlineStr">
        <is>
          <t>Pythagoras and Trigonometry</t>
        </is>
      </c>
      <c r="B903" s="12" t="inlineStr">
        <is>
          <t>3D Pythagoras and Trigonometry</t>
        </is>
      </c>
      <c r="C903" s="13" t="inlineStr">
        <is>
          <t>Diagnostic: 3D Pythagoras and Trigonometry [MH00.38]</t>
        </is>
      </c>
      <c r="D903" s="12" t="inlineStr">
        <is>
          <t>This is a short diagnostic with questions on the topic of 3D Pythagoras and Trigonometry.</t>
        </is>
      </c>
      <c r="E903" s="12" t="inlineStr">
        <is>
          <t>f912a057-b889-4def-9dd3-c1ceeec645ad</t>
        </is>
      </c>
    </row>
    <row r="904" ht="45" customHeight="1">
      <c r="A904" s="12" t="inlineStr">
        <is>
          <t>Pythagoras and Trigonometry</t>
        </is>
      </c>
      <c r="B904" s="12" t="inlineStr">
        <is>
          <t>3D Pythagoras and Trigonometry</t>
        </is>
      </c>
      <c r="C904" s="13" t="inlineStr">
        <is>
          <t>3D Pythagoras 1: Cuboids [MH59.01]</t>
        </is>
      </c>
      <c r="D904" s="12" t="inlineStr">
        <is>
          <t>This nugget has learning material and questions covering the topic of 3D Pythagoras in cuboids.</t>
        </is>
      </c>
      <c r="E904" s="12" t="inlineStr">
        <is>
          <t>e11cb6dc-6e1f-4f44-83e8-63968b8d4f99</t>
        </is>
      </c>
    </row>
    <row r="905" ht="45" customHeight="1">
      <c r="A905" s="12" t="inlineStr">
        <is>
          <t>Pythagoras and Trigonometry</t>
        </is>
      </c>
      <c r="B905" s="12" t="inlineStr">
        <is>
          <t>3D Pythagoras and Trigonometry</t>
        </is>
      </c>
      <c r="C905" s="13" t="inlineStr">
        <is>
          <t>3D Pythagoras 2: Pyramids and Cylinders [MH59.02]</t>
        </is>
      </c>
      <c r="D905" s="12" t="inlineStr">
        <is>
          <t>This nugget has learning material and questions covering the topic of 3D Pythagoras in pyramids and cylinders.</t>
        </is>
      </c>
      <c r="E905" s="12" t="inlineStr">
        <is>
          <t>e96ad80b-bc50-4df1-bc41-aeecab10954b</t>
        </is>
      </c>
    </row>
    <row r="906" ht="45" customHeight="1">
      <c r="A906" s="12" t="inlineStr">
        <is>
          <t>Pythagoras and Trigonometry</t>
        </is>
      </c>
      <c r="B906" s="12" t="inlineStr">
        <is>
          <t>3D Pythagoras and Trigonometry</t>
        </is>
      </c>
      <c r="C906" s="13" t="inlineStr">
        <is>
          <t>3D SOH CAH TOA [MH59.03]</t>
        </is>
      </c>
      <c r="D906" s="12" t="inlineStr">
        <is>
          <t>This nugget has learning material and questions covering the topic of 3D Trigonometry in right-angled triangles.</t>
        </is>
      </c>
      <c r="E906" s="12" t="inlineStr">
        <is>
          <t>2e52c859-045f-41c7-a1c9-185db5427b59</t>
        </is>
      </c>
    </row>
    <row r="907" ht="45" customHeight="1">
      <c r="A907" s="12" t="inlineStr">
        <is>
          <t>Pythagoras and Trigonometry</t>
        </is>
      </c>
      <c r="B907" s="12" t="inlineStr">
        <is>
          <t>3D Pythagoras and Trigonometry</t>
        </is>
      </c>
      <c r="C907" s="13" t="inlineStr">
        <is>
          <t>3D Trigonometry [MH59.04]</t>
        </is>
      </c>
      <c r="D907" s="12" t="inlineStr">
        <is>
          <t>This nugget has learning material and questions covering the topic of 3D Trigonometry in non-right-angled triangles.</t>
        </is>
      </c>
      <c r="E907" s="12" t="inlineStr">
        <is>
          <t>ee282679-f998-4d26-8a1f-47b004684b4a</t>
        </is>
      </c>
    </row>
    <row r="908" ht="45" customHeight="1">
      <c r="A908" s="12" t="inlineStr">
        <is>
          <t>Pythagoras and Trigonometry</t>
        </is>
      </c>
      <c r="B908" s="12" t="inlineStr">
        <is>
          <t>3D Pythagoras and Trigonometry</t>
        </is>
      </c>
      <c r="C908" s="13" t="inlineStr">
        <is>
          <t>3D Trigonometry: Problem Solving [MH59.05]</t>
        </is>
      </c>
      <c r="D908" s="12" t="inlineStr">
        <is>
          <t>This nugget has learning material and questions covering the topic of 3D Trigonometry: Problem Solving.</t>
        </is>
      </c>
      <c r="E908" s="12" t="inlineStr">
        <is>
          <t>905fd852-a2dc-4e15-a350-5c08a8216ffb</t>
        </is>
      </c>
    </row>
    <row r="909" ht="45" customHeight="1">
      <c r="A909" s="12" t="inlineStr">
        <is>
          <t>Probability</t>
        </is>
      </c>
      <c r="B909" s="12" t="inlineStr">
        <is>
          <t>Calculating Probability</t>
        </is>
      </c>
      <c r="C909" s="13" t="inlineStr">
        <is>
          <t>Diagnostic: Calculating Probability (I/H) [MW00.27]</t>
        </is>
      </c>
      <c r="D909" s="12" t="inlineStr">
        <is>
          <t>This is a short diagnostic with questions on the topic of Probability 1.</t>
        </is>
      </c>
      <c r="E909" s="12" t="inlineStr">
        <is>
          <t>ddb0ef14-4b63-4833-8daf-14cca3547778</t>
        </is>
      </c>
    </row>
    <row r="910" ht="45" customHeight="1">
      <c r="A910" s="12" t="inlineStr">
        <is>
          <t>Probability</t>
        </is>
      </c>
      <c r="B910" s="12" t="inlineStr">
        <is>
          <t>Calculating Probability</t>
        </is>
      </c>
      <c r="C910" s="13" t="inlineStr">
        <is>
          <t>Probability Scale in Words [MF46.01]</t>
        </is>
      </c>
      <c r="D910" s="12" t="inlineStr">
        <is>
          <t>This nugget has learning material and questions covering the topic of Probability Scale in Words.</t>
        </is>
      </c>
      <c r="E910" s="12" t="inlineStr">
        <is>
          <t>0e35af1f-b210-448c-9ae9-b3c365ebbe92</t>
        </is>
      </c>
    </row>
    <row r="911" ht="45" customHeight="1">
      <c r="A911" s="12" t="inlineStr">
        <is>
          <t>Probability</t>
        </is>
      </c>
      <c r="B911" s="12" t="inlineStr">
        <is>
          <t>Calculating Probability</t>
        </is>
      </c>
      <c r="C911" s="13" t="inlineStr">
        <is>
          <t>Probability Scale in Numbers [MF46.02]</t>
        </is>
      </c>
      <c r="D911" s="12" t="inlineStr">
        <is>
          <t>This nugget has learning material and questions covering the topic of Probability Scale in Numbers.</t>
        </is>
      </c>
      <c r="E911" s="12" t="inlineStr">
        <is>
          <t>0b3d3a0b-790a-4727-b0e3-d3880ab17393</t>
        </is>
      </c>
    </row>
    <row r="912" ht="45" customHeight="1">
      <c r="A912" s="12" t="inlineStr">
        <is>
          <t>Probability</t>
        </is>
      </c>
      <c r="B912" s="12" t="inlineStr">
        <is>
          <t>Calculating Probability</t>
        </is>
      </c>
      <c r="C912" s="13" t="inlineStr">
        <is>
          <t>Calculating Probability [MF46.03]</t>
        </is>
      </c>
      <c r="D912" s="12" t="inlineStr">
        <is>
          <t>This nugget has learning material and questions covering the topic of Calculating Probability.</t>
        </is>
      </c>
      <c r="E912" s="12" t="inlineStr">
        <is>
          <t>481c0879-9d89-4966-b79c-a70e8f602e5e</t>
        </is>
      </c>
    </row>
    <row r="913" ht="45" customHeight="1">
      <c r="A913" s="12" t="inlineStr">
        <is>
          <t>Probability</t>
        </is>
      </c>
      <c r="B913" s="12" t="inlineStr">
        <is>
          <t>Calculating Probability</t>
        </is>
      </c>
      <c r="C913" s="13" t="inlineStr">
        <is>
          <t>Mutually Exclusive Events [MF46.04]</t>
        </is>
      </c>
      <c r="D913" s="12" t="inlineStr">
        <is>
          <t>This nugget has learning material and questions covering the topic of Mutually Exclusive Events.</t>
        </is>
      </c>
      <c r="E913" s="12" t="inlineStr">
        <is>
          <t>9f089909-7216-477e-be92-d371dfadfa4f</t>
        </is>
      </c>
    </row>
    <row r="914" ht="45" customHeight="1">
      <c r="A914" s="12" t="inlineStr">
        <is>
          <t>Probability</t>
        </is>
      </c>
      <c r="B914" s="12" t="inlineStr">
        <is>
          <t>Calculating Probability</t>
        </is>
      </c>
      <c r="C914" s="13" t="inlineStr">
        <is>
          <t>Two Way Tables: Probability [MF46.05]</t>
        </is>
      </c>
      <c r="D914" s="12" t="inlineStr">
        <is>
          <t>This nugget has learning material and questions covering the topic of Two Way Tables: Probability.</t>
        </is>
      </c>
      <c r="E914" s="12" t="inlineStr">
        <is>
          <t>eaeb040e-1f99-4d14-af15-f52e91632f0b</t>
        </is>
      </c>
    </row>
    <row r="915" ht="45" customHeight="1">
      <c r="A915" s="12" t="inlineStr">
        <is>
          <t>Probability</t>
        </is>
      </c>
      <c r="B915" s="12" t="inlineStr">
        <is>
          <t>Calculating Probability</t>
        </is>
      </c>
      <c r="C915" s="13" t="inlineStr">
        <is>
          <t>Listing Outcomes [MF46.06]</t>
        </is>
      </c>
      <c r="D915" s="12" t="inlineStr">
        <is>
          <t>This nugget has learning material and questions covering the topic of Listing Outcomes.</t>
        </is>
      </c>
      <c r="E915" s="12" t="inlineStr">
        <is>
          <t>b8d97ce9-060d-4036-b6ee-4fa4cb831d36</t>
        </is>
      </c>
    </row>
    <row r="916" ht="45" customHeight="1">
      <c r="A916" s="12" t="inlineStr">
        <is>
          <t>Probability</t>
        </is>
      </c>
      <c r="B916" s="12" t="inlineStr">
        <is>
          <t>Calculating Probability</t>
        </is>
      </c>
      <c r="C916" s="13" t="inlineStr">
        <is>
          <t>Sample Spaces [MF46.07]</t>
        </is>
      </c>
      <c r="D916" s="12" t="inlineStr">
        <is>
          <t>This nugget has learning material and questions covering the topic of Sample Spaces.</t>
        </is>
      </c>
      <c r="E916" s="12" t="inlineStr">
        <is>
          <t>3e1cec37-9b16-4fe1-8e52-79e7a352a760</t>
        </is>
      </c>
    </row>
    <row r="917" ht="45" customHeight="1">
      <c r="A917" s="12" t="inlineStr">
        <is>
          <t>Probability</t>
        </is>
      </c>
      <c r="B917" s="12" t="inlineStr">
        <is>
          <t>Calculating Probability</t>
        </is>
      </c>
      <c r="C917" s="13" t="inlineStr">
        <is>
          <t>Relative Frequency [MF46.08]</t>
        </is>
      </c>
      <c r="D917" s="12" t="inlineStr">
        <is>
          <t>This nugget has learning material and questions covering the topic of Relative Frequency.</t>
        </is>
      </c>
      <c r="E917" s="12" t="inlineStr">
        <is>
          <t>28dfc1d7-2558-4bcc-a963-855dbb3c2a6d</t>
        </is>
      </c>
    </row>
    <row r="918" ht="45" customHeight="1">
      <c r="A918" s="12" t="inlineStr">
        <is>
          <t>Probability</t>
        </is>
      </c>
      <c r="B918" s="12" t="inlineStr">
        <is>
          <t>Calculating Probability</t>
        </is>
      </c>
      <c r="C918" s="13" t="inlineStr">
        <is>
          <t>Graphical Representation of Relative Frequency [MF46.30]</t>
        </is>
      </c>
      <c r="D91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918" s="12" t="inlineStr">
        <is>
          <t>cef5e621-0793-4140-849d-7262437e3cd3</t>
        </is>
      </c>
    </row>
    <row r="919" ht="45" customHeight="1">
      <c r="A919" s="12" t="inlineStr">
        <is>
          <t>Probability</t>
        </is>
      </c>
      <c r="B919" s="12" t="inlineStr">
        <is>
          <t>Calculating Probability</t>
        </is>
      </c>
      <c r="C919" s="13" t="inlineStr">
        <is>
          <t>Expected Frequency [MF46.09]</t>
        </is>
      </c>
      <c r="D919" s="12" t="inlineStr">
        <is>
          <t>This nugget has learning material and questions covering the topic of Expected Frequency.</t>
        </is>
      </c>
      <c r="E919" s="12" t="inlineStr">
        <is>
          <t>e7553905-e8d6-4eed-807b-8727e0f154cf</t>
        </is>
      </c>
    </row>
    <row r="920" ht="45" customHeight="1">
      <c r="A920" s="12" t="inlineStr">
        <is>
          <t>Probability</t>
        </is>
      </c>
      <c r="B920" s="12" t="inlineStr">
        <is>
          <t>Calculating Probability</t>
        </is>
      </c>
      <c r="C920" s="13" t="inlineStr">
        <is>
          <t>Multiplication Law of Probability (AND) [MF46.12]</t>
        </is>
      </c>
      <c r="D920" s="12" t="inlineStr">
        <is>
          <t>This nugget has learning material and questions covering the topic of Probability: More than one Event 1.</t>
        </is>
      </c>
      <c r="E920" s="12" t="inlineStr">
        <is>
          <t>bfdaae2e-fd51-4645-ac7f-9fc949616a53</t>
        </is>
      </c>
    </row>
    <row r="921" ht="45" customHeight="1">
      <c r="A921" s="12" t="inlineStr">
        <is>
          <t>Probability</t>
        </is>
      </c>
      <c r="B921" s="12" t="inlineStr">
        <is>
          <t>Calculating Probability</t>
        </is>
      </c>
      <c r="C921" s="13" t="inlineStr">
        <is>
          <t>Addition Law of Probability (OR) [MF46.13]</t>
        </is>
      </c>
      <c r="D921" s="12" t="inlineStr">
        <is>
          <t>This nugget has learning material and questions covering the topic of Probability: More than one Event 2.</t>
        </is>
      </c>
      <c r="E921" s="12" t="inlineStr">
        <is>
          <t>815fcd82-18ed-4a5e-bfcd-240e3fd46d2b</t>
        </is>
      </c>
    </row>
    <row r="922" ht="45" customHeight="1">
      <c r="A922" s="12" t="inlineStr">
        <is>
          <t>Probability</t>
        </is>
      </c>
      <c r="B922" s="12" t="inlineStr">
        <is>
          <t>Calculating Probability</t>
        </is>
      </c>
      <c r="C922" s="13" t="inlineStr">
        <is>
          <t>Diagnostic: Probability (OR Rule) (I/H) [MW00.28]</t>
        </is>
      </c>
      <c r="D922" s="12" t="inlineStr">
        <is>
          <t>This is a short diagnostic with questions on the topic of Probability 2.</t>
        </is>
      </c>
      <c r="E922" s="12" t="inlineStr">
        <is>
          <t>965db329-826e-4154-99fc-3f886f449712</t>
        </is>
      </c>
    </row>
    <row r="923" ht="45" customHeight="1">
      <c r="A923" s="12" t="inlineStr">
        <is>
          <t>Probability</t>
        </is>
      </c>
      <c r="B923" s="12" t="inlineStr">
        <is>
          <t>Calculating Probability</t>
        </is>
      </c>
      <c r="C923" s="13" t="inlineStr">
        <is>
          <t>Addition Law of Probability (General OR) [MH46.19]</t>
        </is>
      </c>
      <c r="D923" s="12" t="inlineStr">
        <is>
          <t>This nugget has learning material and questions covering the topic of Addition Law of Probability (General OR).</t>
        </is>
      </c>
      <c r="E923" s="12" t="inlineStr">
        <is>
          <t>065e0d93-59d9-4d09-977d-0e0f85a249c0</t>
        </is>
      </c>
    </row>
    <row r="924" ht="45" customHeight="1">
      <c r="A924" s="12" t="inlineStr">
        <is>
          <t>Probability</t>
        </is>
      </c>
      <c r="B924" s="12" t="inlineStr">
        <is>
          <t>Calculating Probability</t>
        </is>
      </c>
      <c r="C924" s="13" t="inlineStr">
        <is>
          <t>Combined Events (Dependent Events) [MF46.29]</t>
        </is>
      </c>
      <c r="D924" s="12" t="inlineStr">
        <is>
          <t>This nugget covers calculating the probability of dependent events without using a probability tree.</t>
        </is>
      </c>
      <c r="E924" s="12" t="inlineStr">
        <is>
          <t>ab10a32c-3511-449a-ab98-6d17ae572a7c</t>
        </is>
      </c>
    </row>
    <row r="925" ht="45" customHeight="1">
      <c r="A925" s="12" t="inlineStr">
        <is>
          <t>Probability</t>
        </is>
      </c>
      <c r="B925" s="12" t="inlineStr">
        <is>
          <t>Tree Diagrams</t>
        </is>
      </c>
      <c r="C925" s="13" t="inlineStr">
        <is>
          <t>Diagnostic: Tree Diagrams [MF00.66]</t>
        </is>
      </c>
      <c r="D925" s="12" t="inlineStr">
        <is>
          <t>This is a short diagnostic with questions on the topic of Tree Diagrams 1.</t>
        </is>
      </c>
      <c r="E925" s="12" t="inlineStr">
        <is>
          <t>37bf20a0-2fe0-4975-8bd8-3c34cce5e5a3</t>
        </is>
      </c>
    </row>
    <row r="926" ht="45" customHeight="1">
      <c r="A926" s="12" t="inlineStr">
        <is>
          <t>Probability</t>
        </is>
      </c>
      <c r="B926" s="12" t="inlineStr">
        <is>
          <t>Tree Diagrams</t>
        </is>
      </c>
      <c r="C926" s="13" t="inlineStr">
        <is>
          <t>Tree Diagrams 1: Completing Diagrams [MF46.14]</t>
        </is>
      </c>
      <c r="D926" s="12" t="inlineStr">
        <is>
          <t>This nugget has learning material and questions covering the topic of Tree Diagrams 1.</t>
        </is>
      </c>
      <c r="E926" s="12" t="inlineStr">
        <is>
          <t>adae9613-079c-41b2-a972-38a6d7ca53bb</t>
        </is>
      </c>
    </row>
    <row r="927" ht="45" customHeight="1">
      <c r="A927" s="12" t="inlineStr">
        <is>
          <t>Probability</t>
        </is>
      </c>
      <c r="B927" s="12" t="inlineStr">
        <is>
          <t>Tree Diagrams</t>
        </is>
      </c>
      <c r="C927" s="13" t="inlineStr">
        <is>
          <t>Tree Diagrams 2: Calculating Probability of Single Outcome [MF46.15]</t>
        </is>
      </c>
      <c r="D927" s="12" t="inlineStr">
        <is>
          <t>This nugget has learning material and questions covering the topic of Tree Diagrams 2.</t>
        </is>
      </c>
      <c r="E927" s="12" t="inlineStr">
        <is>
          <t>5a458849-fe68-469a-a4da-edc911e0f91f</t>
        </is>
      </c>
    </row>
    <row r="928" ht="45" customHeight="1">
      <c r="A928" s="12" t="inlineStr">
        <is>
          <t>Probability</t>
        </is>
      </c>
      <c r="B928" s="12" t="inlineStr">
        <is>
          <t>Tree Diagrams</t>
        </is>
      </c>
      <c r="C928" s="13" t="inlineStr">
        <is>
          <t>Tree Diagrams 3: Calculating Probability of Multiple Outcomes [MF46.16]</t>
        </is>
      </c>
      <c r="D928" s="12" t="inlineStr">
        <is>
          <t>This nugget has learning material and questions covering the topic of Tree Diagrams 3.</t>
        </is>
      </c>
      <c r="E928" s="12" t="inlineStr">
        <is>
          <t>42742733-4731-4e89-adea-18d16c18f976</t>
        </is>
      </c>
    </row>
    <row r="929" ht="45" customHeight="1">
      <c r="A929" s="12" t="inlineStr">
        <is>
          <t>Probability</t>
        </is>
      </c>
      <c r="B929" s="12" t="inlineStr">
        <is>
          <t>Tree Diagrams</t>
        </is>
      </c>
      <c r="C929" s="13" t="inlineStr">
        <is>
          <t>Tree Diagrams 4: AND/OR Statements (2 Branch Trees) [MF46.17]</t>
        </is>
      </c>
      <c r="D929" s="12" t="inlineStr">
        <is>
          <t>This nugget has learning material and questions covering the topic of Tree Diagrams 2.</t>
        </is>
      </c>
      <c r="E929" s="12" t="inlineStr">
        <is>
          <t>9c0934ac-6976-4e22-8368-baa52bd68235</t>
        </is>
      </c>
    </row>
    <row r="930" ht="45" customHeight="1">
      <c r="A930" s="12" t="inlineStr">
        <is>
          <t>Probability</t>
        </is>
      </c>
      <c r="B930" s="12" t="inlineStr">
        <is>
          <t>Tree Diagrams</t>
        </is>
      </c>
      <c r="C930" s="13" t="inlineStr">
        <is>
          <t>Diagnostic: Tree Diagrams (Advanced) [MH00.41]</t>
        </is>
      </c>
      <c r="D930" s="12" t="inlineStr">
        <is>
          <t>This is a short diagnostic with questions on the topic of Tree Diagrams 2.</t>
        </is>
      </c>
      <c r="E930" s="12" t="inlineStr">
        <is>
          <t>ec33f2c3-7cd7-465e-853a-e6bbf23feec5</t>
        </is>
      </c>
    </row>
    <row r="931" ht="45" customHeight="1">
      <c r="A931" s="12" t="inlineStr">
        <is>
          <t>Probability</t>
        </is>
      </c>
      <c r="B931" s="12" t="inlineStr">
        <is>
          <t>Tree Diagrams</t>
        </is>
      </c>
      <c r="C931" s="13" t="inlineStr">
        <is>
          <t>Tree Diagrams 5: AND/OR Statements (3 Branch Trees) [MH46.20]</t>
        </is>
      </c>
      <c r="D931" s="12" t="inlineStr">
        <is>
          <t>This nugget has learning material and questions covering the topic of Tree Diagrams 5.</t>
        </is>
      </c>
      <c r="E931" s="12" t="inlineStr">
        <is>
          <t>e214d8db-d9b7-40b4-acfc-e61ce04be7fb</t>
        </is>
      </c>
    </row>
    <row r="932" ht="45" customHeight="1">
      <c r="A932" s="12" t="inlineStr">
        <is>
          <t>Probability</t>
        </is>
      </c>
      <c r="B932" s="12" t="inlineStr">
        <is>
          <t>Tree Diagrams</t>
        </is>
      </c>
      <c r="C932" s="13" t="inlineStr">
        <is>
          <t>Tree Diagrams 6: AND/OR Statements (No Tree Given) [MH46.21]</t>
        </is>
      </c>
      <c r="D932" s="12" t="inlineStr">
        <is>
          <t>This nugget has learning material and questions covering the topic of Tree Diagrams 6.</t>
        </is>
      </c>
      <c r="E932" s="12" t="inlineStr">
        <is>
          <t>e8298d55-bcfa-4e8a-b891-d6c03246194c</t>
        </is>
      </c>
    </row>
    <row r="933" ht="45" customHeight="1">
      <c r="A933" s="12" t="inlineStr">
        <is>
          <t>Probability</t>
        </is>
      </c>
      <c r="B933" s="12" t="inlineStr">
        <is>
          <t>Tree Diagrams</t>
        </is>
      </c>
      <c r="C933" s="13" t="inlineStr">
        <is>
          <t>Tree Diagrams 7: NOT Statements [MH46.22]</t>
        </is>
      </c>
      <c r="D933" s="12" t="inlineStr">
        <is>
          <t>This nugget has learning material and questions covering the topic of Tree Diagrams 7.</t>
        </is>
      </c>
      <c r="E933" s="12" t="inlineStr">
        <is>
          <t>c1881cc1-6dcb-4d97-bdba-745c552925fa</t>
        </is>
      </c>
    </row>
    <row r="934" ht="45" customHeight="1">
      <c r="A934" s="12" t="inlineStr">
        <is>
          <t>Probability</t>
        </is>
      </c>
      <c r="B934" s="12" t="inlineStr">
        <is>
          <t>Tree Diagrams</t>
        </is>
      </c>
      <c r="C934" s="13" t="inlineStr">
        <is>
          <t>Tree Diagrams 8: Reverse [MH46.23]</t>
        </is>
      </c>
      <c r="D934" s="12" t="inlineStr">
        <is>
          <t>This nugget has learning material and questions covering the topic of Tree Diagrams 8.</t>
        </is>
      </c>
      <c r="E934" s="12" t="inlineStr">
        <is>
          <t>772957bc-b786-4c58-a058-6c136ece9b68</t>
        </is>
      </c>
    </row>
    <row r="935" ht="45" customHeight="1">
      <c r="A935" s="12" t="inlineStr">
        <is>
          <t>Probability</t>
        </is>
      </c>
      <c r="B935" s="12" t="inlineStr">
        <is>
          <t>Tree Diagrams</t>
        </is>
      </c>
      <c r="C935" s="13" t="inlineStr">
        <is>
          <t>Tree Diagrams 9: Conditional Probability (Single Outcome) [MH46.24]</t>
        </is>
      </c>
      <c r="D935" s="12" t="inlineStr">
        <is>
          <t>This nugget has learning material and questions covering the topic of Tree Diagrams 9.</t>
        </is>
      </c>
      <c r="E935" s="12" t="inlineStr">
        <is>
          <t>e5335249-3224-4a88-a30f-bad918a18177</t>
        </is>
      </c>
    </row>
    <row r="936" ht="45" customHeight="1">
      <c r="A936" s="12" t="inlineStr">
        <is>
          <t>Probability</t>
        </is>
      </c>
      <c r="B936" s="12" t="inlineStr">
        <is>
          <t>Tree Diagrams</t>
        </is>
      </c>
      <c r="C936" s="13" t="inlineStr">
        <is>
          <t>Tree Diagrams 10: Conditional Probability (Multiple Outcomes) [MH46.25]</t>
        </is>
      </c>
      <c r="D936" s="12" t="inlineStr">
        <is>
          <t>This nugget has learning material and questions covering the topic of Tree Diagrams 10.</t>
        </is>
      </c>
      <c r="E936" s="12" t="inlineStr">
        <is>
          <t>8c47c63e-712c-49f8-ab9d-6135f054ebb8</t>
        </is>
      </c>
    </row>
    <row r="937" ht="45" customHeight="1">
      <c r="A937" s="12" t="inlineStr">
        <is>
          <t>Probability</t>
        </is>
      </c>
      <c r="B937" s="12" t="inlineStr">
        <is>
          <t>Tree Diagrams</t>
        </is>
      </c>
      <c r="C937" s="13" t="inlineStr">
        <is>
          <t>Tree Diagrams 11: Conditional Probability (Problem Solving) [MH46.26]</t>
        </is>
      </c>
      <c r="D937" s="12" t="inlineStr">
        <is>
          <t>This nugget has learning material and questions covering the topic of Tree Diagrams 11.</t>
        </is>
      </c>
      <c r="E937" s="12" t="inlineStr">
        <is>
          <t>a888a7a1-335b-4b88-96be-7c7752972331</t>
        </is>
      </c>
    </row>
    <row r="938" ht="45" customHeight="1">
      <c r="A938" s="12" t="inlineStr">
        <is>
          <t>Probability</t>
        </is>
      </c>
      <c r="B938" s="12" t="inlineStr">
        <is>
          <t>Tree Diagrams</t>
        </is>
      </c>
      <c r="C938" s="13" t="inlineStr">
        <is>
          <t>Tree Diagrams 12: Algebraic Expressions [MH46.27]</t>
        </is>
      </c>
      <c r="D938" s="12" t="inlineStr">
        <is>
          <t>This nugget has learning material and questions covering the topic of Tree Diagrams 12.</t>
        </is>
      </c>
      <c r="E938" s="12" t="inlineStr">
        <is>
          <t>236b2b2f-da6d-4257-becd-35b2da1ed62a</t>
        </is>
      </c>
    </row>
    <row r="939" ht="45" customHeight="1">
      <c r="A939" s="12" t="inlineStr">
        <is>
          <t>Probability</t>
        </is>
      </c>
      <c r="B939" s="12" t="inlineStr">
        <is>
          <t>Tree Diagrams</t>
        </is>
      </c>
      <c r="C939" s="13" t="inlineStr">
        <is>
          <t>Tree Diagrams 13: Solving Equations [MH46.28]</t>
        </is>
      </c>
      <c r="D939" s="12" t="inlineStr">
        <is>
          <t>This nugget has learning material and questions covering the topic of Tree Diagrams 13.</t>
        </is>
      </c>
      <c r="E939" s="12" t="inlineStr">
        <is>
          <t>a0b450e3-76e5-4363-8043-7f917fc65f87</t>
        </is>
      </c>
    </row>
    <row r="940" ht="45" customHeight="1">
      <c r="A940" s="12" t="inlineStr">
        <is>
          <t>Probability</t>
        </is>
      </c>
      <c r="B940" s="12" t="inlineStr">
        <is>
          <t>Sets and Venn Diagrams</t>
        </is>
      </c>
      <c r="C940" s="13" t="inlineStr">
        <is>
          <t>Diagnostic: Venn Diagrams (H) [MW00.35]</t>
        </is>
      </c>
      <c r="D940" s="12" t="inlineStr">
        <is>
          <t>A short topic diagnostic on Venn diagrams</t>
        </is>
      </c>
      <c r="E940" s="12" t="inlineStr">
        <is>
          <t>91af6b8f-2d6e-4a6e-917a-0cc5fc8ae9fd</t>
        </is>
      </c>
    </row>
    <row r="941" ht="45" customHeight="1">
      <c r="A941" s="12" t="inlineStr">
        <is>
          <t>Probability</t>
        </is>
      </c>
      <c r="B941" s="12" t="inlineStr">
        <is>
          <t>Sets and Venn Diagrams</t>
        </is>
      </c>
      <c r="C941" s="13" t="inlineStr">
        <is>
          <t>Introduction to Venn Diagrams [MF47.05]</t>
        </is>
      </c>
      <c r="D941" s="12" t="inlineStr">
        <is>
          <t>This nugget has learning material and questions covering the topic of Introduction to Venn Diagrams.</t>
        </is>
      </c>
      <c r="E941" s="12" t="inlineStr">
        <is>
          <t>85e37470-1d8a-4b99-a83c-f10ccb699277</t>
        </is>
      </c>
    </row>
    <row r="942" ht="45" customHeight="1">
      <c r="A942" s="12" t="inlineStr">
        <is>
          <t>Probability</t>
        </is>
      </c>
      <c r="B942" s="12" t="inlineStr">
        <is>
          <t>Sets and Venn Diagrams</t>
        </is>
      </c>
      <c r="C942" s="13" t="inlineStr">
        <is>
          <t>Constructing Venn Diagrams 1: Listing Elements [MF47.06]</t>
        </is>
      </c>
      <c r="D942" s="12" t="inlineStr">
        <is>
          <t>This nugget has learning material and questions covering the topic of Constructing Venn Diagrams 1.</t>
        </is>
      </c>
      <c r="E942" s="12" t="inlineStr">
        <is>
          <t>abc7c7a9-fadb-4692-8dbd-06aea241d299</t>
        </is>
      </c>
    </row>
    <row r="943" ht="45" customHeight="1">
      <c r="A943" s="12" t="inlineStr">
        <is>
          <t>Probability</t>
        </is>
      </c>
      <c r="B943" s="12" t="inlineStr">
        <is>
          <t>Sets and Venn Diagrams</t>
        </is>
      </c>
      <c r="C943" s="13" t="inlineStr">
        <is>
          <t>Constructing Venn Diagrams 2: Writing Values [MF47.07]</t>
        </is>
      </c>
      <c r="D943" s="12" t="inlineStr">
        <is>
          <t>This nugget has learning material and questions covering the topic of Constructing Venn Diagrams 2.</t>
        </is>
      </c>
      <c r="E943" s="12" t="inlineStr">
        <is>
          <t>285efa0f-511d-4b4e-9037-9ba6b21bfb59</t>
        </is>
      </c>
    </row>
    <row r="944" ht="45" customHeight="1">
      <c r="A944" s="12" t="inlineStr">
        <is>
          <t>Probability</t>
        </is>
      </c>
      <c r="B944" s="12" t="inlineStr">
        <is>
          <t>Sets and Venn Diagrams</t>
        </is>
      </c>
      <c r="C944" s="13" t="inlineStr">
        <is>
          <t>Interpreting Venn Diagrams 1: 2-Set Diagrams [MF47.09]</t>
        </is>
      </c>
      <c r="D944" s="12" t="inlineStr">
        <is>
          <t>This nugget has learning material and questions covering the topic of Interpreting Venn Diagrams.</t>
        </is>
      </c>
      <c r="E944" s="12" t="inlineStr">
        <is>
          <t>8efd9200-bfe6-4c14-8376-2bfcef03c296</t>
        </is>
      </c>
    </row>
    <row r="945" ht="45" customHeight="1">
      <c r="A945" s="12" t="inlineStr">
        <is>
          <t>Probability</t>
        </is>
      </c>
      <c r="B945" s="12" t="inlineStr">
        <is>
          <t>Sets and Venn Diagrams</t>
        </is>
      </c>
      <c r="C945" s="13" t="inlineStr">
        <is>
          <t>Probabilities with Venn Diagrams 1: 2-Set Diagrams [MF47.10]</t>
        </is>
      </c>
      <c r="D945" s="12" t="inlineStr">
        <is>
          <t>This nugget has learning material and questions covering the topic of Probabilities with Venn Diagrams 1.</t>
        </is>
      </c>
      <c r="E945" s="12" t="inlineStr">
        <is>
          <t>59b9fb45-39fa-4ff2-bea9-e2501788d30b</t>
        </is>
      </c>
    </row>
    <row r="946" ht="45" customHeight="1">
      <c r="A946" s="12" t="inlineStr">
        <is>
          <t>Probability</t>
        </is>
      </c>
      <c r="B946" s="12" t="inlineStr">
        <is>
          <t>Sets and Venn Diagrams</t>
        </is>
      </c>
      <c r="C946" s="13" t="inlineStr">
        <is>
          <t>Probabilities with Venn Diagrams 2: 2-Set Diagrams (A given B) [MF47.11]</t>
        </is>
      </c>
      <c r="D946" s="12" t="inlineStr">
        <is>
          <t>This nugget has learning material and questions covering the topic of Probabilities with Venn Diagrams 2.</t>
        </is>
      </c>
      <c r="E946" s="12" t="inlineStr">
        <is>
          <t>8be52d4b-244a-4ce1-a2c3-7ed8809c7d27</t>
        </is>
      </c>
    </row>
    <row r="947" ht="45" customHeight="1">
      <c r="A947" s="12" t="inlineStr">
        <is>
          <t>Probability</t>
        </is>
      </c>
      <c r="B947" s="12" t="inlineStr">
        <is>
          <t>Sets and Venn Diagrams</t>
        </is>
      </c>
      <c r="C947" s="13" t="inlineStr">
        <is>
          <t>Probabilities with Venn Diagrams 4: 3-Set Diagrams (Constructing) [MH47.17]</t>
        </is>
      </c>
      <c r="D947" s="12" t="inlineStr">
        <is>
          <t>This nugget has learning material and questions covering the topic of Probabilities with Venn Diagrams 4.</t>
        </is>
      </c>
      <c r="E947" s="12" t="inlineStr">
        <is>
          <t>4d7d4cd1-ccdf-42a5-b231-ef1cf1190712</t>
        </is>
      </c>
    </row>
    <row r="948" ht="45" customHeight="1">
      <c r="A948" s="12" t="inlineStr">
        <is>
          <t>Probability</t>
        </is>
      </c>
      <c r="B948" s="12" t="inlineStr">
        <is>
          <t>Sets and Venn Diagrams</t>
        </is>
      </c>
      <c r="C948" s="13" t="inlineStr">
        <is>
          <t>Probabilities with Venn Diagrams 5: 3-Set Diagrams (A given B) [MH47.18]</t>
        </is>
      </c>
      <c r="D948" s="12" t="inlineStr">
        <is>
          <t>This nugget has learning material and questions covering the topic of Probabilities with Venn Diagrams 5.</t>
        </is>
      </c>
      <c r="E948" s="12" t="inlineStr">
        <is>
          <t>68c7206d-9e19-486c-8bb2-f58a74f96da3</t>
        </is>
      </c>
    </row>
    <row r="949" ht="45" customHeight="1">
      <c r="A949" s="12" t="inlineStr">
        <is>
          <t>Statistics</t>
        </is>
      </c>
      <c r="B949" s="12" t="inlineStr">
        <is>
          <t>Collecting Data</t>
        </is>
      </c>
      <c r="C949" s="13" t="inlineStr">
        <is>
          <t>Diagnostic: Collecting Data [MF00.68]</t>
        </is>
      </c>
      <c r="D949" s="12" t="inlineStr">
        <is>
          <t>This is a short diagnostic with questions on the topic of Collecting Data.</t>
        </is>
      </c>
      <c r="E949" s="12" t="inlineStr">
        <is>
          <t>c0940f81-9b0b-4eac-8cf3-e6bf4b1f95dd</t>
        </is>
      </c>
    </row>
    <row r="950" ht="45" customHeight="1">
      <c r="A950" s="12" t="inlineStr">
        <is>
          <t>Statistics</t>
        </is>
      </c>
      <c r="B950" s="12" t="inlineStr">
        <is>
          <t>Collecting Data</t>
        </is>
      </c>
      <c r="C950" s="13" t="inlineStr">
        <is>
          <t>Hypotheses, Primary Data and Secondary Data [MF48.01]</t>
        </is>
      </c>
      <c r="D950" s="12" t="inlineStr">
        <is>
          <t>This nugget has learning material and questions covering the topic of Primary and Secondary Data.</t>
        </is>
      </c>
      <c r="E950" s="12" t="inlineStr">
        <is>
          <t>f6ede61c-d392-4984-933a-9790620aaaa5</t>
        </is>
      </c>
    </row>
    <row r="951" ht="45" customHeight="1">
      <c r="A951" s="12" t="inlineStr">
        <is>
          <t>Statistics</t>
        </is>
      </c>
      <c r="B951" s="12" t="inlineStr">
        <is>
          <t>Collecting Data</t>
        </is>
      </c>
      <c r="C951" s="13" t="inlineStr">
        <is>
          <t>Discrete and Continuous Data [MF48.02]</t>
        </is>
      </c>
      <c r="D951" s="12" t="inlineStr">
        <is>
          <t>This nugget has learning material and questions covering the topic of Discrete and Continuous Data.</t>
        </is>
      </c>
      <c r="E951" s="12" t="inlineStr">
        <is>
          <t>e1de590b-460b-419f-9238-2242017e74b4</t>
        </is>
      </c>
    </row>
    <row r="952" ht="45" customHeight="1">
      <c r="A952" s="12" t="inlineStr">
        <is>
          <t>Statistics</t>
        </is>
      </c>
      <c r="B952" s="12" t="inlineStr">
        <is>
          <t>Collecting Data</t>
        </is>
      </c>
      <c r="C952" s="13" t="inlineStr">
        <is>
          <t>Qualitative and Quantitative Data [MS1.07]</t>
        </is>
      </c>
      <c r="D952" s="12" t="inlineStr">
        <is>
          <t>This nugget contains information on the definitions of qualitative and quantitative data, with examples.</t>
        </is>
      </c>
      <c r="E952" s="12" t="inlineStr">
        <is>
          <t>1a0dd932-55bb-41e7-a50f-590de89dfecd</t>
        </is>
      </c>
    </row>
    <row r="953" ht="45" customHeight="1">
      <c r="A953" s="12" t="inlineStr">
        <is>
          <t>Statistics</t>
        </is>
      </c>
      <c r="B953" s="12" t="inlineStr">
        <is>
          <t>Collecting Data</t>
        </is>
      </c>
      <c r="C953" s="13" t="inlineStr">
        <is>
          <t>Tally Chart [MF48.03]</t>
        </is>
      </c>
      <c r="D953" s="12" t="inlineStr">
        <is>
          <t>This nugget has learning material and questions covering the topic of Tally Chart.</t>
        </is>
      </c>
      <c r="E953" s="12" t="inlineStr">
        <is>
          <t>3d56370e-de4e-42fe-b6ac-d8e3e8492612</t>
        </is>
      </c>
    </row>
    <row r="954" ht="45" customHeight="1">
      <c r="A954" s="12" t="inlineStr">
        <is>
          <t>Statistics</t>
        </is>
      </c>
      <c r="B954" s="12" t="inlineStr">
        <is>
          <t>Collecting Data</t>
        </is>
      </c>
      <c r="C954" s="13" t="inlineStr">
        <is>
          <t>Questionnaires [MF48.04]</t>
        </is>
      </c>
      <c r="D954" s="12" t="inlineStr">
        <is>
          <t>This nugget has learning material and questions covering the topic of Questionnaires: Creating.</t>
        </is>
      </c>
      <c r="E954" s="12" t="inlineStr">
        <is>
          <t>f255a183-553d-46e3-846b-64407ddd30e3</t>
        </is>
      </c>
    </row>
    <row r="955" ht="45" customHeight="1">
      <c r="A955" s="12" t="inlineStr">
        <is>
          <t>Statistics</t>
        </is>
      </c>
      <c r="B955" s="12" t="inlineStr">
        <is>
          <t>Collecting Data</t>
        </is>
      </c>
      <c r="C955" s="13" t="inlineStr">
        <is>
          <t>Types of Random Sampling [MF48.05]</t>
        </is>
      </c>
      <c r="D955" s="12" t="inlineStr">
        <is>
          <t>This nugget has learning material and questions covering the topic of Types of Random Sampling .</t>
        </is>
      </c>
      <c r="E955" s="12" t="inlineStr">
        <is>
          <t>e7209077-2784-4594-86c9-84dc03d942ef</t>
        </is>
      </c>
    </row>
    <row r="956" ht="45" customHeight="1">
      <c r="A956" s="12" t="inlineStr">
        <is>
          <t>Statistics</t>
        </is>
      </c>
      <c r="B956" s="12" t="inlineStr">
        <is>
          <t>Collecting Data</t>
        </is>
      </c>
      <c r="C956" s="13" t="inlineStr">
        <is>
          <t>Fair Samples [MF48.06]</t>
        </is>
      </c>
      <c r="D956" s="12" t="inlineStr">
        <is>
          <t>This nugget has learning material and questions covering the topic of Fair Samples.</t>
        </is>
      </c>
      <c r="E956" s="12" t="inlineStr">
        <is>
          <t>8630f496-506f-4120-89fe-460f3dffa4d3</t>
        </is>
      </c>
    </row>
    <row r="957" ht="45" customHeight="1">
      <c r="A957" s="12" t="inlineStr">
        <is>
          <t>Statistics</t>
        </is>
      </c>
      <c r="B957" s="12" t="inlineStr">
        <is>
          <t>Collecting Data</t>
        </is>
      </c>
      <c r="C957" s="13" t="inlineStr">
        <is>
          <t>Representative Samples [MF48.09]</t>
        </is>
      </c>
      <c r="D957" s="12" t="inlineStr">
        <is>
          <t xml:space="preserve">This nugget covers the topic of representative samples and how they can be used to make generalisations for a population. </t>
        </is>
      </c>
      <c r="E957" s="12" t="inlineStr">
        <is>
          <t>b2c79546-2a39-4264-b8e3-d48de8d2dc6a</t>
        </is>
      </c>
    </row>
    <row r="958" ht="45" customHeight="1">
      <c r="A958" s="12" t="inlineStr">
        <is>
          <t>Statistics</t>
        </is>
      </c>
      <c r="B958" s="12" t="inlineStr">
        <is>
          <t>Collecting Data</t>
        </is>
      </c>
      <c r="C958" s="13" t="inlineStr">
        <is>
          <t>Grouped Tally Charts: Discrete and Continuous [MF48.07]</t>
        </is>
      </c>
      <c r="D958" s="12" t="inlineStr">
        <is>
          <t>This nugget has learning material and questions covering the topic of Grouped Tally Charts: Discrete and Continuous .</t>
        </is>
      </c>
      <c r="E958" s="12" t="inlineStr">
        <is>
          <t>c3a5054f-a7d4-4477-b140-bebf8f1062d6</t>
        </is>
      </c>
    </row>
    <row r="959" ht="45" customHeight="1">
      <c r="A959" s="12" t="inlineStr">
        <is>
          <t>Statistics</t>
        </is>
      </c>
      <c r="B959" s="12" t="inlineStr">
        <is>
          <t>Collecting Data</t>
        </is>
      </c>
      <c r="C959" s="13" t="inlineStr">
        <is>
          <t>Grouping Data (Equal Class Widths) [MF48.10]</t>
        </is>
      </c>
      <c r="D959" s="12" t="inlineStr">
        <is>
          <t xml:space="preserve">This nugget contains information on choosing appropriate size class widths, and the use of inequality symbols for continuous data. </t>
        </is>
      </c>
      <c r="E959" s="12" t="inlineStr">
        <is>
          <t>5fec2e18-8447-4dff-bc05-d79ea9689bb3</t>
        </is>
      </c>
    </row>
    <row r="960" ht="45" customHeight="1">
      <c r="A960" s="12" t="inlineStr">
        <is>
          <t>Statistics</t>
        </is>
      </c>
      <c r="B960" s="12" t="inlineStr">
        <is>
          <t>Displaying Data</t>
        </is>
      </c>
      <c r="C960" s="13" t="inlineStr">
        <is>
          <t>Diagnostic: Displaying Data (I/H) [MW00.30]</t>
        </is>
      </c>
      <c r="D960" s="12" t="inlineStr">
        <is>
          <t>This is a short diagnostic with questions on the topic of Displaying Data.</t>
        </is>
      </c>
      <c r="E960" s="12" t="inlineStr">
        <is>
          <t>f3788334-df4d-4ca6-b9ab-7c01face46b8</t>
        </is>
      </c>
    </row>
    <row r="961" ht="45" customHeight="1">
      <c r="A961" s="12" t="inlineStr">
        <is>
          <t>Statistics</t>
        </is>
      </c>
      <c r="B961" s="12" t="inlineStr">
        <is>
          <t>Displaying Data</t>
        </is>
      </c>
      <c r="C961" s="13" t="inlineStr">
        <is>
          <t>Completing Two Way Tables [MF50.01]</t>
        </is>
      </c>
      <c r="D961" s="12" t="inlineStr">
        <is>
          <t>This nugget has learning material and questions covering the topic of Completing Two Way Tables.</t>
        </is>
      </c>
      <c r="E961" s="12" t="inlineStr">
        <is>
          <t>46391b20-817c-4b5d-b757-977fa9d299ea</t>
        </is>
      </c>
    </row>
    <row r="962" ht="45" customHeight="1">
      <c r="A962" s="12" t="inlineStr">
        <is>
          <t>Statistics</t>
        </is>
      </c>
      <c r="B962" s="12" t="inlineStr">
        <is>
          <t>Displaying Data</t>
        </is>
      </c>
      <c r="C962" s="13" t="inlineStr">
        <is>
          <t>Interpreting Two Way Tables [MF50.02]</t>
        </is>
      </c>
      <c r="D962" s="12" t="inlineStr">
        <is>
          <t>This nugget has learning material and questions covering the topic of Interpreting Two Way Tables.</t>
        </is>
      </c>
      <c r="E962" s="12" t="inlineStr">
        <is>
          <t>6bbc09bc-a257-4930-afee-38254b1bf5cc</t>
        </is>
      </c>
    </row>
    <row r="963" ht="45" customHeight="1">
      <c r="A963" s="12" t="inlineStr">
        <is>
          <t>Statistics</t>
        </is>
      </c>
      <c r="B963" s="12" t="inlineStr">
        <is>
          <t>Displaying Data</t>
        </is>
      </c>
      <c r="C963" s="13" t="inlineStr">
        <is>
          <t>Pictograms [MF50.03]</t>
        </is>
      </c>
      <c r="D963" s="12" t="inlineStr">
        <is>
          <t>This nugget has learning material and questions covering the topic of Pictograms.</t>
        </is>
      </c>
      <c r="E963" s="12" t="inlineStr">
        <is>
          <t>b0094a0b-e0e3-47b8-b40b-1388a747a539</t>
        </is>
      </c>
    </row>
    <row r="964" ht="45" customHeight="1">
      <c r="A964" s="12" t="inlineStr">
        <is>
          <t>Statistics</t>
        </is>
      </c>
      <c r="B964" s="12" t="inlineStr">
        <is>
          <t>Displaying Data</t>
        </is>
      </c>
      <c r="C964" s="13" t="inlineStr">
        <is>
          <t>Bar Charts [MF50.04]</t>
        </is>
      </c>
      <c r="D964" s="12" t="inlineStr">
        <is>
          <t>This nugget has learning material and questions covering the topic of Bar Charts.</t>
        </is>
      </c>
      <c r="E964" s="12" t="inlineStr">
        <is>
          <t>b6c397fc-5a9f-4025-bf48-63a780bce147</t>
        </is>
      </c>
    </row>
    <row r="965" ht="45" customHeight="1">
      <c r="A965" s="12" t="inlineStr">
        <is>
          <t>Statistics</t>
        </is>
      </c>
      <c r="B965" s="12" t="inlineStr">
        <is>
          <t>Displaying Data</t>
        </is>
      </c>
      <c r="C965" s="13" t="inlineStr">
        <is>
          <t>Multiple and Composite Bar Charts [MF50.05]</t>
        </is>
      </c>
      <c r="D965" s="12" t="inlineStr">
        <is>
          <t>This nugget has learning material and questions covering the topic of Multiple and Composite Bar Charts.</t>
        </is>
      </c>
      <c r="E965" s="12" t="inlineStr">
        <is>
          <t>65696649-a9bd-49df-a175-324ae53918a4</t>
        </is>
      </c>
    </row>
    <row r="966" ht="45" customHeight="1">
      <c r="A966" s="12" t="inlineStr">
        <is>
          <t>Statistics</t>
        </is>
      </c>
      <c r="B966" s="12" t="inlineStr">
        <is>
          <t>Displaying Data</t>
        </is>
      </c>
      <c r="C966" s="13" t="inlineStr">
        <is>
          <t>Vertical Line Graphs [MF50.06]</t>
        </is>
      </c>
      <c r="D966" s="12" t="inlineStr">
        <is>
          <t>This nugget has learning material and questions covering the topic of Vertical Line Graphs.</t>
        </is>
      </c>
      <c r="E966" s="12" t="inlineStr">
        <is>
          <t>14417ce4-7ddb-4dde-99b1-2ec73a2b6909</t>
        </is>
      </c>
    </row>
    <row r="967" ht="45" customHeight="1">
      <c r="A967" s="12" t="inlineStr">
        <is>
          <t>Statistics</t>
        </is>
      </c>
      <c r="B967" s="12" t="inlineStr">
        <is>
          <t>Displaying Data</t>
        </is>
      </c>
      <c r="C967" s="13" t="inlineStr">
        <is>
          <t>Creating Pie Charts (No Calculator) [MF50.09]</t>
        </is>
      </c>
      <c r="D967" s="12" t="inlineStr">
        <is>
          <t>This nugget has learning material and questions covering the topic of Creating Pie Charts (No Calculator).</t>
        </is>
      </c>
      <c r="E967" s="12" t="inlineStr">
        <is>
          <t>24d58ba1-7038-4ea6-ad08-afb6dfa7d816</t>
        </is>
      </c>
    </row>
    <row r="968" ht="45" customHeight="1">
      <c r="A968" s="12" t="inlineStr">
        <is>
          <t>Statistics</t>
        </is>
      </c>
      <c r="B968" s="12" t="inlineStr">
        <is>
          <t>Displaying Data</t>
        </is>
      </c>
      <c r="C968" s="13" t="inlineStr">
        <is>
          <t>Creating Pie Charts (Calculator) [MF50.10]</t>
        </is>
      </c>
      <c r="D968" s="12" t="inlineStr">
        <is>
          <t>This nugget has learning material and questions covering the topic of Creating Pie Charts (Calculator).</t>
        </is>
      </c>
      <c r="E968" s="12" t="inlineStr">
        <is>
          <t>b216caf5-1d95-4a20-89ed-a28ea223ecb8</t>
        </is>
      </c>
    </row>
    <row r="969" ht="45" customHeight="1">
      <c r="A969" s="12" t="inlineStr">
        <is>
          <t>Statistics</t>
        </is>
      </c>
      <c r="B969" s="12" t="inlineStr">
        <is>
          <t>Displaying Data</t>
        </is>
      </c>
      <c r="C969" s="13" t="inlineStr">
        <is>
          <t>Interpreting Pie Charts [MF50.11]</t>
        </is>
      </c>
      <c r="D969" s="12" t="inlineStr">
        <is>
          <t>This nugget has learning material and questions covering the topic of Interpreting Pie Charts.</t>
        </is>
      </c>
      <c r="E969" s="12" t="inlineStr">
        <is>
          <t>a5eb6701-0424-4f33-a243-37c62ea28c58</t>
        </is>
      </c>
    </row>
    <row r="970" ht="45" customHeight="1">
      <c r="A970" s="12" t="inlineStr">
        <is>
          <t>Statistics</t>
        </is>
      </c>
      <c r="B970" s="12" t="inlineStr">
        <is>
          <t>Displaying Data</t>
        </is>
      </c>
      <c r="C970" s="13" t="inlineStr">
        <is>
          <t>Time Series Graphs [MF50.12]</t>
        </is>
      </c>
      <c r="D970" s="12" t="inlineStr">
        <is>
          <t>This nugget has learning material and questions covering the topic of Time Series Graphs.</t>
        </is>
      </c>
      <c r="E970" s="12" t="inlineStr">
        <is>
          <t>aa94a668-374f-40dc-b2e0-fae5bb0f82c1</t>
        </is>
      </c>
    </row>
    <row r="971" ht="45" customHeight="1">
      <c r="A971" s="12" t="inlineStr">
        <is>
          <t>Statistics</t>
        </is>
      </c>
      <c r="B971" s="12" t="inlineStr">
        <is>
          <t>Displaying Data</t>
        </is>
      </c>
      <c r="C971" s="13" t="inlineStr">
        <is>
          <t>Line Graphs [MF50.20]</t>
        </is>
      </c>
      <c r="D971" s="12" t="inlineStr">
        <is>
          <t xml:space="preserve">This nugget goes through some of the key features of line graphs including reading from the graph, completing calculations, and comparing two data sets. </t>
        </is>
      </c>
      <c r="E971" s="12" t="inlineStr">
        <is>
          <t>738a54fd-e21e-4ef8-83bc-e8fc4a4fb05e</t>
        </is>
      </c>
    </row>
    <row r="972" ht="45" customHeight="1">
      <c r="A972" s="12" t="inlineStr">
        <is>
          <t>Statistics</t>
        </is>
      </c>
      <c r="B972" s="12" t="inlineStr">
        <is>
          <t>Displaying Data</t>
        </is>
      </c>
      <c r="C972" s="13" t="inlineStr">
        <is>
          <t>Scatter Graphs: Plotting [MF50.13]</t>
        </is>
      </c>
      <c r="D972" s="12" t="inlineStr">
        <is>
          <t>This nugget covers how to correctly draw axes for a scatter graph, including choosing an appropriate scale, using axes breaks and identifying the explanatory (independent) and response (dependent) variables.</t>
        </is>
      </c>
      <c r="E972" s="12" t="inlineStr">
        <is>
          <t>2fb49245-3505-4e92-ad46-436189b97a88</t>
        </is>
      </c>
    </row>
    <row r="973" ht="45" customHeight="1">
      <c r="A973" s="12" t="inlineStr">
        <is>
          <t>Statistics</t>
        </is>
      </c>
      <c r="B973" s="12" t="inlineStr">
        <is>
          <t>Displaying Data</t>
        </is>
      </c>
      <c r="C973" s="13" t="inlineStr">
        <is>
          <t>Scatter Graphs: Interpreting [MF50.14]</t>
        </is>
      </c>
      <c r="D973" s="12" t="inlineStr">
        <is>
          <t>This nugget covers identifying types of correlation from a scatter graph, and correlation and causality. It also covers drawing a line of best fit by eye, and using it to interpolate and extrapolate.</t>
        </is>
      </c>
      <c r="E973" s="12" t="inlineStr">
        <is>
          <t>8e065b06-2f3e-49d4-9061-3c05629fe38f</t>
        </is>
      </c>
    </row>
    <row r="974" ht="45" customHeight="1">
      <c r="A974" s="12" t="inlineStr">
        <is>
          <t>Statistics</t>
        </is>
      </c>
      <c r="B974" s="12" t="inlineStr">
        <is>
          <t>Displaying Data</t>
        </is>
      </c>
      <c r="C974" s="13" t="inlineStr">
        <is>
          <t>Scatter Graphs: Outliers [MF50.15]</t>
        </is>
      </c>
      <c r="D974" s="12" t="inlineStr">
        <is>
          <t>This nugget covers identifying outliers and the possible causes of an outlier on a scatter graph. It also covers what the effect of including an outlier has on the interpretation of correlation and drawing the line of best fit.</t>
        </is>
      </c>
      <c r="E974" s="12" t="inlineStr">
        <is>
          <t>0241e7a7-b962-4ac9-ac61-cd5906fcafa1</t>
        </is>
      </c>
    </row>
    <row r="975" ht="45" customHeight="1">
      <c r="A975" s="12" t="inlineStr">
        <is>
          <t>Statistics</t>
        </is>
      </c>
      <c r="B975" s="12" t="inlineStr">
        <is>
          <t>Displaying Data</t>
        </is>
      </c>
      <c r="C975" s="13" t="inlineStr">
        <is>
          <t>Frequency Polygons: Drawing [MF50.16]</t>
        </is>
      </c>
      <c r="D975" s="12" t="inlineStr">
        <is>
          <t>This nugget has learning material and questions covering the topic of Frequency Polygons: Drawing.</t>
        </is>
      </c>
      <c r="E975" s="12" t="inlineStr">
        <is>
          <t>520f0979-b4bc-4f95-b050-af23edbb08db</t>
        </is>
      </c>
    </row>
    <row r="976" ht="45" customHeight="1">
      <c r="A976" s="12" t="inlineStr">
        <is>
          <t>Statistics</t>
        </is>
      </c>
      <c r="B976" s="12" t="inlineStr">
        <is>
          <t>Displaying Data</t>
        </is>
      </c>
      <c r="C976" s="13" t="inlineStr">
        <is>
          <t>Frequency Polygons: Interpreting [MF50.17]</t>
        </is>
      </c>
      <c r="D976" s="12" t="inlineStr">
        <is>
          <t>This nugget has learning material and questions covering the topic of Frequency Polygons: Interpreting.</t>
        </is>
      </c>
      <c r="E976" s="12" t="inlineStr">
        <is>
          <t>7d9e944c-8793-4bec-ae18-ebd07a13d7a1</t>
        </is>
      </c>
    </row>
    <row r="977" ht="45" customHeight="1">
      <c r="A977" s="12" t="inlineStr">
        <is>
          <t>Statistics</t>
        </is>
      </c>
      <c r="B977" s="12" t="inlineStr">
        <is>
          <t>Displaying Data</t>
        </is>
      </c>
      <c r="C977" s="13" t="inlineStr">
        <is>
          <t>Interpreting Misleading Data Representations [MF50.18]</t>
        </is>
      </c>
      <c r="D977" s="12" t="inlineStr">
        <is>
          <t>This nugget has learning material and questions covering the topic of Interpreting Data: Misleading Statements and common misconceptions when interpreting graphs.</t>
        </is>
      </c>
      <c r="E977" s="12" t="inlineStr">
        <is>
          <t>d823d943-e953-48bb-b3c6-fe4a42d01ca2</t>
        </is>
      </c>
    </row>
    <row r="978" ht="45" customHeight="1">
      <c r="A978" s="12" t="inlineStr">
        <is>
          <t>Statistics</t>
        </is>
      </c>
      <c r="B978" s="12" t="inlineStr">
        <is>
          <t>Averages and the Range</t>
        </is>
      </c>
      <c r="C978" s="13" t="inlineStr">
        <is>
          <t>Diagnostic: Averages and the Range [MF00.70]</t>
        </is>
      </c>
      <c r="D978" s="12" t="inlineStr">
        <is>
          <t>This is a short diagnostic with questions on the topic of Averages and the Range.</t>
        </is>
      </c>
      <c r="E978" s="12" t="inlineStr">
        <is>
          <t>413e555d-dca7-44d3-ab82-c004c3f4aabe</t>
        </is>
      </c>
    </row>
    <row r="979" ht="45" customHeight="1">
      <c r="A979" s="12" t="inlineStr">
        <is>
          <t>Statistics</t>
        </is>
      </c>
      <c r="B979" s="12" t="inlineStr">
        <is>
          <t>Averages and the Range</t>
        </is>
      </c>
      <c r="C979" s="13" t="inlineStr">
        <is>
          <t>Mode [MF49.01]</t>
        </is>
      </c>
      <c r="D979" s="12" t="inlineStr">
        <is>
          <t>This nugget has learning material and questions covering the topic of Mode.</t>
        </is>
      </c>
      <c r="E979" s="12" t="inlineStr">
        <is>
          <t>31eaa5b8-8126-439a-86de-aff05e1d515f</t>
        </is>
      </c>
    </row>
    <row r="980" ht="45" customHeight="1">
      <c r="A980" s="12" t="inlineStr">
        <is>
          <t>Statistics</t>
        </is>
      </c>
      <c r="B980" s="12" t="inlineStr">
        <is>
          <t>Averages and the Range</t>
        </is>
      </c>
      <c r="C980" s="13" t="inlineStr">
        <is>
          <t>Median [MF49.02]</t>
        </is>
      </c>
      <c r="D98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80" s="12" t="inlineStr">
        <is>
          <t>d2d30438-773a-4e5c-ba44-d6ec4d36a624</t>
        </is>
      </c>
    </row>
    <row r="981" ht="45" customHeight="1">
      <c r="A981" s="12" t="inlineStr">
        <is>
          <t>Statistics</t>
        </is>
      </c>
      <c r="B981" s="12" t="inlineStr">
        <is>
          <t>Averages and the Range</t>
        </is>
      </c>
      <c r="C981" s="13" t="inlineStr">
        <is>
          <t>Mean 1: Positive Integers [MF49.03]</t>
        </is>
      </c>
      <c r="D981" s="12" t="inlineStr">
        <is>
          <t>This nugget has learning material and questions covering the topic of Mean 1.</t>
        </is>
      </c>
      <c r="E981" s="12" t="inlineStr">
        <is>
          <t>407bfa05-f281-4ede-ba95-edecac8d9825</t>
        </is>
      </c>
    </row>
    <row r="982" ht="45" customHeight="1">
      <c r="A982" s="12" t="inlineStr">
        <is>
          <t>Statistics</t>
        </is>
      </c>
      <c r="B982" s="12" t="inlineStr">
        <is>
          <t>Averages and the Range</t>
        </is>
      </c>
      <c r="C982" s="13" t="inlineStr">
        <is>
          <t>Mean 2: Decimals and Negatives [MF49.04]</t>
        </is>
      </c>
      <c r="D982" s="12" t="inlineStr">
        <is>
          <t>This nugget has learning material and questions covering the topic of Mean 2.</t>
        </is>
      </c>
      <c r="E982" s="12" t="inlineStr">
        <is>
          <t>3562309c-7c47-466f-b2cb-69607479baa4</t>
        </is>
      </c>
    </row>
    <row r="983" ht="45" customHeight="1">
      <c r="A983" s="12" t="inlineStr">
        <is>
          <t>Statistics</t>
        </is>
      </c>
      <c r="B983" s="12" t="inlineStr">
        <is>
          <t>Averages and the Range</t>
        </is>
      </c>
      <c r="C983" s="13" t="inlineStr">
        <is>
          <t>Mean 3: Finding Missing Values [MF49.05]</t>
        </is>
      </c>
      <c r="D983" s="12" t="inlineStr">
        <is>
          <t>This nugget has learning material and questions covering the topic of Mean 3.</t>
        </is>
      </c>
      <c r="E983" s="12" t="inlineStr">
        <is>
          <t>9d8c2557-a888-4a6b-bf79-06f96eab6df7</t>
        </is>
      </c>
    </row>
    <row r="984" ht="45" customHeight="1">
      <c r="A984" s="12" t="inlineStr">
        <is>
          <t>Statistics</t>
        </is>
      </c>
      <c r="B984" s="12" t="inlineStr">
        <is>
          <t>Averages and the Range</t>
        </is>
      </c>
      <c r="C984" s="13" t="inlineStr">
        <is>
          <t>Mean 4: Changing Means [MF49.06]</t>
        </is>
      </c>
      <c r="D984" s="12" t="inlineStr">
        <is>
          <t>This nugget has learning material and questions covering the topic of Mean 4.</t>
        </is>
      </c>
      <c r="E984" s="12" t="inlineStr">
        <is>
          <t>81d8a488-179f-4a6f-bc14-b811a127327c</t>
        </is>
      </c>
    </row>
    <row r="985" ht="45" customHeight="1">
      <c r="A985" s="12" t="inlineStr">
        <is>
          <t>Statistics</t>
        </is>
      </c>
      <c r="B985" s="12" t="inlineStr">
        <is>
          <t>Averages and the Range</t>
        </is>
      </c>
      <c r="C985" s="13" t="inlineStr">
        <is>
          <t>Range 1: Positive Integers [MF49.07]</t>
        </is>
      </c>
      <c r="D985" s="12" t="inlineStr">
        <is>
          <t>This nugget has learning material and questions covering the topic of Range 1.</t>
        </is>
      </c>
      <c r="E985" s="12" t="inlineStr">
        <is>
          <t>c06ff0a7-34d3-4d8e-8534-c0761c520acc</t>
        </is>
      </c>
    </row>
    <row r="986" ht="45" customHeight="1">
      <c r="A986" s="12" t="inlineStr">
        <is>
          <t>Statistics</t>
        </is>
      </c>
      <c r="B986" s="12" t="inlineStr">
        <is>
          <t>Averages and the Range</t>
        </is>
      </c>
      <c r="C986" s="13" t="inlineStr">
        <is>
          <t>Range 2: Decimals and Negatives [MF49.08]</t>
        </is>
      </c>
      <c r="D986" s="12" t="inlineStr">
        <is>
          <t>This nugget has learning material and questions covering the topic of Range 2.</t>
        </is>
      </c>
      <c r="E986" s="12" t="inlineStr">
        <is>
          <t>6b95fc61-2683-49d8-902c-c5bdb628ad7b</t>
        </is>
      </c>
    </row>
    <row r="987" ht="45" customHeight="1">
      <c r="A987" s="12" t="inlineStr">
        <is>
          <t>Statistics</t>
        </is>
      </c>
      <c r="B987" s="12" t="inlineStr">
        <is>
          <t>Averages and the Range</t>
        </is>
      </c>
      <c r="C987" s="13" t="inlineStr">
        <is>
          <t>Applying Averages and the Range 1: Raw Data [MF49.09]</t>
        </is>
      </c>
      <c r="D987" s="12" t="inlineStr">
        <is>
          <t>This nugget has learning material and questions covering the topic of Applying Averages and the Range 1.</t>
        </is>
      </c>
      <c r="E987" s="12" t="inlineStr">
        <is>
          <t>39c86c54-c616-4dfe-b466-53273c00888e</t>
        </is>
      </c>
    </row>
    <row r="988" ht="45" customHeight="1">
      <c r="A988" s="12" t="inlineStr">
        <is>
          <t>Statistics</t>
        </is>
      </c>
      <c r="B988" s="12" t="inlineStr">
        <is>
          <t>Averages and the Range</t>
        </is>
      </c>
      <c r="C988" s="13" t="inlineStr">
        <is>
          <t>Using Averages and Range [MF49.20]</t>
        </is>
      </c>
      <c r="D988" s="12" t="inlineStr">
        <is>
          <t>This nugget has learning material and questions covering the topic of Averages and Range: Understanding.</t>
        </is>
      </c>
      <c r="E988" s="12" t="inlineStr">
        <is>
          <t>91df0222-2e81-4f0b-80bc-d9e098d54693</t>
        </is>
      </c>
    </row>
    <row r="989" ht="45" customHeight="1">
      <c r="A989" s="12" t="inlineStr">
        <is>
          <t>Statistics</t>
        </is>
      </c>
      <c r="B989" s="12" t="inlineStr">
        <is>
          <t>Averages and the Range</t>
        </is>
      </c>
      <c r="C989" s="13" t="inlineStr">
        <is>
          <t>Using Averages and Range: Comparing Two Data Sets [MF49.21]</t>
        </is>
      </c>
      <c r="D989" s="12" t="inlineStr">
        <is>
          <t>This nugget has learning material and questions covering the topic of Comparing 2 Data Sets Using Averages and Range.</t>
        </is>
      </c>
      <c r="E989" s="12" t="inlineStr">
        <is>
          <t>26bc7d2f-dbc6-457c-a88a-b572cb8a36ca</t>
        </is>
      </c>
    </row>
    <row r="990" ht="45" customHeight="1">
      <c r="A990" s="12" t="inlineStr">
        <is>
          <t>Statistics</t>
        </is>
      </c>
      <c r="B990" s="12" t="inlineStr">
        <is>
          <t>Averages and the Range</t>
        </is>
      </c>
      <c r="C990" s="13" t="inlineStr">
        <is>
          <t>Diagnostic: Averages and the Range from a Frequency Table [MF00.71]</t>
        </is>
      </c>
      <c r="D990" s="12" t="inlineStr">
        <is>
          <t>This is a short diagnostic with questions on the topic of Averages and the Range from a Frequency Table.</t>
        </is>
      </c>
      <c r="E990" s="12" t="inlineStr">
        <is>
          <t>8e2ca5ee-dc5e-4a4a-88de-f99521590b7f</t>
        </is>
      </c>
    </row>
    <row r="991" ht="45" customHeight="1">
      <c r="A991" s="12" t="inlineStr">
        <is>
          <t>Statistics</t>
        </is>
      </c>
      <c r="B991" s="12" t="inlineStr">
        <is>
          <t>Averages and the Range</t>
        </is>
      </c>
      <c r="C991" s="13" t="inlineStr">
        <is>
          <t>Mode from Frequency Table [MF49.10]</t>
        </is>
      </c>
      <c r="D991" s="12" t="inlineStr">
        <is>
          <t>This nugget has learning material and questions covering the topic of Mode from Frequency Table.</t>
        </is>
      </c>
      <c r="E991" s="12" t="inlineStr">
        <is>
          <t>62784caa-f070-498c-8784-89d894cbdac4</t>
        </is>
      </c>
    </row>
    <row r="992" ht="45" customHeight="1">
      <c r="A992" s="12" t="inlineStr">
        <is>
          <t>Statistics</t>
        </is>
      </c>
      <c r="B992" s="12" t="inlineStr">
        <is>
          <t>Averages and the Range</t>
        </is>
      </c>
      <c r="C992" s="13" t="inlineStr">
        <is>
          <t>Median from Frequency Table [MF49.11]</t>
        </is>
      </c>
      <c r="D992" s="12" t="inlineStr">
        <is>
          <t>This nugget has learning material and questions covering the topic of Median from Frequency Table.</t>
        </is>
      </c>
      <c r="E992" s="12" t="inlineStr">
        <is>
          <t>33c32bbf-d2cd-4f85-b249-3a1615b200c8</t>
        </is>
      </c>
    </row>
    <row r="993" ht="45" customHeight="1">
      <c r="A993" s="12" t="inlineStr">
        <is>
          <t>Statistics</t>
        </is>
      </c>
      <c r="B993" s="12" t="inlineStr">
        <is>
          <t>Averages and the Range</t>
        </is>
      </c>
      <c r="C993" s="13" t="inlineStr">
        <is>
          <t>Mean from Frequency Table [MF49.12]</t>
        </is>
      </c>
      <c r="D993" s="12" t="inlineStr">
        <is>
          <t>This nugget has learning material and questions covering the topic of Mean from Frequency Table.</t>
        </is>
      </c>
      <c r="E993" s="12" t="inlineStr">
        <is>
          <t>1949a57b-3256-4109-b00c-880acd7c69c7</t>
        </is>
      </c>
    </row>
    <row r="994" ht="45" customHeight="1">
      <c r="A994" s="12" t="inlineStr">
        <is>
          <t>Statistics</t>
        </is>
      </c>
      <c r="B994" s="12" t="inlineStr">
        <is>
          <t>Averages and the Range</t>
        </is>
      </c>
      <c r="C994" s="13" t="inlineStr">
        <is>
          <t>Range from Frequency Table [MF49.13]</t>
        </is>
      </c>
      <c r="D994" s="12" t="inlineStr">
        <is>
          <t>This nugget has learning material and questions covering the topic of Range from Frequency Table.</t>
        </is>
      </c>
      <c r="E994" s="12" t="inlineStr">
        <is>
          <t>d08ea0b1-7d68-4a92-8f84-83864eb79437</t>
        </is>
      </c>
    </row>
    <row r="995" ht="45" customHeight="1">
      <c r="A995" s="12" t="inlineStr">
        <is>
          <t>Statistics</t>
        </is>
      </c>
      <c r="B995" s="12" t="inlineStr">
        <is>
          <t>Averages and the Range</t>
        </is>
      </c>
      <c r="C995" s="13" t="inlineStr">
        <is>
          <t>Modal Class from Grouped Frequency Table [MF49.14]</t>
        </is>
      </c>
      <c r="D995" s="12" t="inlineStr">
        <is>
          <t>This nugget has learning material and questions covering the topic of Modal Class from Grouped Frequency Table.</t>
        </is>
      </c>
      <c r="E995" s="12" t="inlineStr">
        <is>
          <t>5c26cefd-98c6-42fe-ab7c-90f47418a87e</t>
        </is>
      </c>
    </row>
    <row r="996" ht="45" customHeight="1">
      <c r="A996" s="12" t="inlineStr">
        <is>
          <t>Statistics</t>
        </is>
      </c>
      <c r="B996" s="12" t="inlineStr">
        <is>
          <t>Averages and the Range</t>
        </is>
      </c>
      <c r="C996" s="13" t="inlineStr">
        <is>
          <t>Median Class from Grouped Frequency Table [MF49.15]</t>
        </is>
      </c>
      <c r="D996" s="12" t="inlineStr">
        <is>
          <t>This nugget has learning material and questions covering the topic of Median from Grouped Frequency Table.</t>
        </is>
      </c>
      <c r="E996" s="12" t="inlineStr">
        <is>
          <t>2a39e4c9-854f-4092-8e2e-baeebc72a57b</t>
        </is>
      </c>
    </row>
    <row r="997" ht="45" customHeight="1">
      <c r="A997" s="12" t="inlineStr">
        <is>
          <t>Statistics</t>
        </is>
      </c>
      <c r="B997" s="12" t="inlineStr">
        <is>
          <t>Averages and the Range</t>
        </is>
      </c>
      <c r="C997" s="13" t="inlineStr">
        <is>
          <t>Mean from Grouped Frequency Table 1: Discrete and Continuous Data [MF49.16]</t>
        </is>
      </c>
      <c r="D997" s="12" t="inlineStr">
        <is>
          <t>This nugget has learning material and questions covering the topic of Mean from Grouped Frequency Table 1.</t>
        </is>
      </c>
      <c r="E997" s="12" t="inlineStr">
        <is>
          <t>18d59836-3084-4341-b58a-a669fc307011</t>
        </is>
      </c>
    </row>
    <row r="998" ht="45" customHeight="1">
      <c r="A998" s="12" t="inlineStr">
        <is>
          <t>Statistics</t>
        </is>
      </c>
      <c r="B998" s="12" t="inlineStr">
        <is>
          <t>Averages and the Range</t>
        </is>
      </c>
      <c r="C998" s="13" t="inlineStr">
        <is>
          <t>Mean from Grouped Frequency Table 2: Continuous Data [MF49.17]</t>
        </is>
      </c>
      <c r="D998" s="12" t="inlineStr">
        <is>
          <t>This nugget has learning material and questions covering the topic of Mean from Grouped Frequency Table 2.</t>
        </is>
      </c>
      <c r="E998" s="12" t="inlineStr">
        <is>
          <t>c3e6f666-9cfb-4401-b535-b9a6d569bc61</t>
        </is>
      </c>
    </row>
    <row r="999" ht="45" customHeight="1">
      <c r="A999" s="12" t="inlineStr">
        <is>
          <t>Statistics</t>
        </is>
      </c>
      <c r="B999" s="12" t="inlineStr">
        <is>
          <t>Averages and the Range</t>
        </is>
      </c>
      <c r="C999" s="13" t="inlineStr">
        <is>
          <t>Range from Grouped Frequency Table [MF49.18]</t>
        </is>
      </c>
      <c r="D999" s="12" t="inlineStr">
        <is>
          <t>This nugget has learning material and questions covering the topic of Range from Grouped Frequency Table.</t>
        </is>
      </c>
      <c r="E999" s="12" t="inlineStr">
        <is>
          <t>2ca86005-b605-4c23-93d0-a11412a31f6e</t>
        </is>
      </c>
    </row>
    <row r="1000" ht="45" customHeight="1">
      <c r="A1000" s="12" t="inlineStr">
        <is>
          <t>Statistics</t>
        </is>
      </c>
      <c r="B1000" s="12" t="inlineStr">
        <is>
          <t>Averages and the Range</t>
        </is>
      </c>
      <c r="C1000" s="13" t="inlineStr">
        <is>
          <t>Applying Averages and the Range 2: Tables [MF49.19]</t>
        </is>
      </c>
      <c r="D1000" s="12" t="inlineStr">
        <is>
          <t>This nugget has learning material and questions covering the topic of Applying Averages and the Range 2.</t>
        </is>
      </c>
      <c r="E1000" s="12" t="inlineStr">
        <is>
          <t>1fe0a39f-74fb-4c26-8022-6ae53613da79</t>
        </is>
      </c>
    </row>
    <row r="1001" ht="45" customHeight="1">
      <c r="A1001" s="12" t="inlineStr">
        <is>
          <t>Statistics</t>
        </is>
      </c>
      <c r="B1001" s="12" t="inlineStr">
        <is>
          <t>Cumulative Frequency and Box Plots</t>
        </is>
      </c>
      <c r="C1001" s="13" t="inlineStr">
        <is>
          <t>Diagnostic: Cumulative Frequency [MH00.43]</t>
        </is>
      </c>
      <c r="D1001" s="12" t="inlineStr">
        <is>
          <t>This is a short diagnostic with questions on the topic of Cumulative Frequency.</t>
        </is>
      </c>
      <c r="E1001" s="12" t="inlineStr">
        <is>
          <t>7d3fc101-fb50-4d59-9bd0-01b8a5921265</t>
        </is>
      </c>
    </row>
    <row r="1002" ht="45" customHeight="1">
      <c r="A1002" s="12" t="inlineStr">
        <is>
          <t>Statistics</t>
        </is>
      </c>
      <c r="B1002" s="12" t="inlineStr">
        <is>
          <t>Cumulative Frequency and Box Plots</t>
        </is>
      </c>
      <c r="C1002" s="13" t="inlineStr">
        <is>
          <t>Cumulative Frequency 1: Calculating [MH60.01]</t>
        </is>
      </c>
      <c r="D1002" s="12" t="inlineStr">
        <is>
          <t>This nugget has learning material and questions covering the topic of Cumulative Frequency 1: Calculating.</t>
        </is>
      </c>
      <c r="E1002" s="12" t="inlineStr">
        <is>
          <t>8d1a2fc6-db24-440c-8b0d-9c8787232aa1</t>
        </is>
      </c>
    </row>
    <row r="1003" ht="45" customHeight="1">
      <c r="A1003" s="12" t="inlineStr">
        <is>
          <t>Statistics</t>
        </is>
      </c>
      <c r="B1003" s="12" t="inlineStr">
        <is>
          <t>Cumulative Frequency and Box Plots</t>
        </is>
      </c>
      <c r="C1003" s="13" t="inlineStr">
        <is>
          <t>Cumulative Frequency 2: Drawing [MH60.02]</t>
        </is>
      </c>
      <c r="D1003" s="12" t="inlineStr">
        <is>
          <t>This nugget has learning material and questions covering the topic of Cumulative Frequency 2: Drawing.</t>
        </is>
      </c>
      <c r="E1003" s="12" t="inlineStr">
        <is>
          <t>d31ebe97-bf9d-4790-9783-c673eb8b1e78</t>
        </is>
      </c>
    </row>
    <row r="1004" ht="45" customHeight="1">
      <c r="A1004" s="12" t="inlineStr">
        <is>
          <t>Statistics</t>
        </is>
      </c>
      <c r="B1004" s="12" t="inlineStr">
        <is>
          <t>Cumulative Frequency and Box Plots</t>
        </is>
      </c>
      <c r="C1004" s="13" t="inlineStr">
        <is>
          <t>Cumulative Frequency 3: Calculating Frequency [MH60.03]</t>
        </is>
      </c>
      <c r="D1004" s="12" t="inlineStr">
        <is>
          <t>This nugget has learning material and questions covering the topic of Cumulative Frequency 3: Calculating Frequency.</t>
        </is>
      </c>
      <c r="E1004" s="12" t="inlineStr">
        <is>
          <t>4c1c7449-23d6-465a-bbd0-8777c1b42f08</t>
        </is>
      </c>
    </row>
    <row r="1005" ht="45" customHeight="1">
      <c r="A1005" s="12" t="inlineStr">
        <is>
          <t>Statistics</t>
        </is>
      </c>
      <c r="B1005" s="12" t="inlineStr">
        <is>
          <t>Cumulative Frequency and Box Plots</t>
        </is>
      </c>
      <c r="C1005" s="13" t="inlineStr">
        <is>
          <t>Cumulative Frequency 4: Finding Values [MH60.04]</t>
        </is>
      </c>
      <c r="D1005" s="12" t="inlineStr">
        <is>
          <t>This nugget has learning material and questions covering the topic of Cumulative Frequency 4: Finding Values.</t>
        </is>
      </c>
      <c r="E1005" s="12" t="inlineStr">
        <is>
          <t>0dc0bc18-5974-4976-9ae1-8aace7695047</t>
        </is>
      </c>
    </row>
    <row r="1006" ht="45" customHeight="1">
      <c r="A1006" s="12" t="inlineStr">
        <is>
          <t>Statistics</t>
        </is>
      </c>
      <c r="B1006" s="12" t="inlineStr">
        <is>
          <t>Cumulative Frequency and Box Plots</t>
        </is>
      </c>
      <c r="C1006" s="13" t="inlineStr">
        <is>
          <t>Cumulative Frequency 5: Median [MH60.05]</t>
        </is>
      </c>
      <c r="D1006" s="12" t="inlineStr">
        <is>
          <t>This nugget has learning material and questions covering the topic of Cumulative Frequency 5: Median.</t>
        </is>
      </c>
      <c r="E1006" s="12" t="inlineStr">
        <is>
          <t>5961a617-75ad-40f2-ab8a-e7c77d8bee22</t>
        </is>
      </c>
    </row>
    <row r="1007" ht="45" customHeight="1">
      <c r="A1007" s="12" t="inlineStr">
        <is>
          <t>Statistics</t>
        </is>
      </c>
      <c r="B1007" s="12" t="inlineStr">
        <is>
          <t>Cumulative Frequency and Box Plots</t>
        </is>
      </c>
      <c r="C1007" s="13" t="inlineStr">
        <is>
          <t>Cumulative Frequency 6: Quartiles [MH60.06]</t>
        </is>
      </c>
      <c r="D1007" s="12" t="inlineStr">
        <is>
          <t>This nugget has learning material and questions covering the topic of Cumulative Frequency 6: Quartiles.</t>
        </is>
      </c>
      <c r="E1007" s="12" t="inlineStr">
        <is>
          <t>636f5832-b8a7-4dc1-9aa8-9d66a576fd7a</t>
        </is>
      </c>
    </row>
    <row r="1008" ht="45" customHeight="1">
      <c r="A1008" s="12" t="inlineStr">
        <is>
          <t>Statistics</t>
        </is>
      </c>
      <c r="B1008" s="12" t="inlineStr">
        <is>
          <t>Cumulative Frequency and Box Plots</t>
        </is>
      </c>
      <c r="C1008" s="13" t="inlineStr">
        <is>
          <t>Cumulative Frequency 7: Interquartile Range [MH60.07]</t>
        </is>
      </c>
      <c r="D1008" s="12" t="inlineStr">
        <is>
          <t>This nugget has learning material and questions covering the topic of Cumulative Frequency 7: Interquartile Range.</t>
        </is>
      </c>
      <c r="E1008" s="12" t="inlineStr">
        <is>
          <t>8214a2fb-cb23-4225-b238-a3247b8f8747</t>
        </is>
      </c>
    </row>
    <row r="1009" ht="45" customHeight="1">
      <c r="A1009" s="12" t="inlineStr">
        <is>
          <t>Statistics</t>
        </is>
      </c>
      <c r="B1009" s="12" t="inlineStr">
        <is>
          <t>Cumulative Frequency and Box Plots</t>
        </is>
      </c>
      <c r="C1009" s="13" t="inlineStr">
        <is>
          <t>Cumulative Frequency 8: Plot and Evaluate [MH60.08]</t>
        </is>
      </c>
      <c r="D1009" s="12" t="inlineStr">
        <is>
          <t>This nugget has learning material and questions covering the topic of Cumulative Frequency 8: Plot and Evaluate.</t>
        </is>
      </c>
      <c r="E1009" s="12" t="inlineStr">
        <is>
          <t>515abb77-9001-4741-b006-bd476a2aa2b5</t>
        </is>
      </c>
    </row>
    <row r="1010" ht="45" customHeight="1">
      <c r="A1010" s="12" t="inlineStr">
        <is>
          <t>Statistics</t>
        </is>
      </c>
      <c r="B1010" s="12" t="inlineStr">
        <is>
          <t>Cumulative Frequency and Box Plots</t>
        </is>
      </c>
      <c r="C1010" s="13" t="inlineStr">
        <is>
          <t>Diagnostic: Box Plots [MH00.44]</t>
        </is>
      </c>
      <c r="D1010" s="12" t="inlineStr">
        <is>
          <t>This is a short diagnostic with questions on the topic of Box Plots.</t>
        </is>
      </c>
      <c r="E1010" s="12" t="inlineStr">
        <is>
          <t>8bd0043a-38a0-40a5-92f9-ae9fba4e8910</t>
        </is>
      </c>
    </row>
    <row r="1011" ht="45" customHeight="1">
      <c r="A1011" s="12" t="inlineStr">
        <is>
          <t>Statistics</t>
        </is>
      </c>
      <c r="B1011" s="12" t="inlineStr">
        <is>
          <t>Cumulative Frequency and Box Plots</t>
        </is>
      </c>
      <c r="C1011" s="13" t="inlineStr">
        <is>
          <t>Box Plots 1: Interpret [MH60.09]</t>
        </is>
      </c>
      <c r="D1011" s="12" t="inlineStr">
        <is>
          <t>This nugget has learning material and questions covering the topic of interpreting box plots.</t>
        </is>
      </c>
      <c r="E1011" s="12" t="inlineStr">
        <is>
          <t>388b59c7-5df8-4693-bd0b-67261aad99be</t>
        </is>
      </c>
    </row>
    <row r="1012" ht="45" customHeight="1">
      <c r="A1012" s="12" t="inlineStr">
        <is>
          <t>Statistics</t>
        </is>
      </c>
      <c r="B1012" s="12" t="inlineStr">
        <is>
          <t>Cumulative Frequency and Box Plots</t>
        </is>
      </c>
      <c r="C1012" s="13" t="inlineStr">
        <is>
          <t>Box Plots 2: Finding Values to Plot [MH60.10]</t>
        </is>
      </c>
      <c r="D1012" s="12" t="inlineStr">
        <is>
          <t>This nugget has learning material and questions covering the topic of Box Plots 2: Finding Values to Plot.</t>
        </is>
      </c>
      <c r="E1012" s="12" t="inlineStr">
        <is>
          <t>fc25ddbd-f3bb-4675-805d-2d4fdca2f42d</t>
        </is>
      </c>
    </row>
    <row r="1013" ht="45" customHeight="1">
      <c r="A1013" s="12" t="inlineStr">
        <is>
          <t>Statistics</t>
        </is>
      </c>
      <c r="B1013" s="12" t="inlineStr">
        <is>
          <t>Cumulative Frequency and Box Plots</t>
        </is>
      </c>
      <c r="C1013" s="13" t="inlineStr">
        <is>
          <t>Box Plots 3: Draw from List [MH60.11]</t>
        </is>
      </c>
      <c r="D1013" s="12" t="inlineStr">
        <is>
          <t>This nugget has learning material and questions covering the topic of Box Plots 3: Draw from List.</t>
        </is>
      </c>
      <c r="E1013" s="12" t="inlineStr">
        <is>
          <t>04e03dbf-edba-4f2b-a0f1-ea649d05d609</t>
        </is>
      </c>
    </row>
    <row r="1014" ht="45" customHeight="1">
      <c r="A1014" s="12" t="inlineStr">
        <is>
          <t>Statistics</t>
        </is>
      </c>
      <c r="B1014" s="12" t="inlineStr">
        <is>
          <t>Cumulative Frequency and Box Plots</t>
        </is>
      </c>
      <c r="C1014" s="13" t="inlineStr">
        <is>
          <t>Box Plots 4: Draw from Data [MH60.12]</t>
        </is>
      </c>
      <c r="D1014" s="12" t="inlineStr">
        <is>
          <t>This nugget has learning material and questions covering the topic of Box Plots 4: Draw from Data.</t>
        </is>
      </c>
      <c r="E1014" s="12" t="inlineStr">
        <is>
          <t>e906f96d-1d7d-4b23-9547-7831b967f122</t>
        </is>
      </c>
    </row>
    <row r="1015" ht="45" customHeight="1">
      <c r="A1015" s="12" t="inlineStr">
        <is>
          <t>Statistics</t>
        </is>
      </c>
      <c r="B1015" s="12" t="inlineStr">
        <is>
          <t>Cumulative Frequency and Box Plots</t>
        </is>
      </c>
      <c r="C1015" s="13" t="inlineStr">
        <is>
          <t>Box Plots 5: Evaluate and Compare [MH60.13]</t>
        </is>
      </c>
      <c r="D1015" s="12" t="inlineStr">
        <is>
          <t>This nugget has learning material and questions covering the topic of Box Plots 5: Evaluate and Compare.</t>
        </is>
      </c>
      <c r="E1015" s="12" t="inlineStr">
        <is>
          <t>dde0123e-f667-4a2d-8faf-29856a4aa3f8</t>
        </is>
      </c>
    </row>
    <row r="1016" ht="45" customHeight="1">
      <c r="A1016" s="12" t="inlineStr">
        <is>
          <t>Statistics</t>
        </is>
      </c>
      <c r="B1016" s="12" t="inlineStr">
        <is>
          <t>Cumulative Frequency and Box Plots</t>
        </is>
      </c>
      <c r="C1016" s="13" t="inlineStr">
        <is>
          <t>Cumulative Frequency and Box Plots [MH60.14]</t>
        </is>
      </c>
      <c r="D1016" s="12" t="inlineStr">
        <is>
          <t>This nugget has learning material and questions covering the topic of Cumulative Frequency and Box Plots.</t>
        </is>
      </c>
      <c r="E1016" s="12" t="inlineStr">
        <is>
          <t>ff84ac56-0ac2-4354-a004-d4f0caad2d3b</t>
        </is>
      </c>
    </row>
    <row r="1017" ht="45" customHeight="1">
      <c r="A1017" s="12" t="inlineStr">
        <is>
          <t>Statistics</t>
        </is>
      </c>
      <c r="B1017" s="12" t="inlineStr">
        <is>
          <t>Histograms</t>
        </is>
      </c>
      <c r="C1017" s="13" t="inlineStr">
        <is>
          <t>Diagnostic: Histograms [MH00.45]</t>
        </is>
      </c>
      <c r="D1017" s="12" t="inlineStr">
        <is>
          <t>This is a short diagnostic with questions on the topic of Histograms.</t>
        </is>
      </c>
      <c r="E1017" s="12" t="inlineStr">
        <is>
          <t>660ac54e-c44c-4e07-a3e9-76e7558588d7</t>
        </is>
      </c>
    </row>
    <row r="1018" ht="45" customHeight="1">
      <c r="A1018" s="12" t="inlineStr">
        <is>
          <t>Statistics</t>
        </is>
      </c>
      <c r="B1018" s="12" t="inlineStr">
        <is>
          <t>Histograms</t>
        </is>
      </c>
      <c r="C1018" s="13" t="inlineStr">
        <is>
          <t>Frequency Density 1: Calculating [MH61.01]</t>
        </is>
      </c>
      <c r="D1018" s="12" t="inlineStr">
        <is>
          <t>This nugget has learning material and questions covering the topic of Frequency Density 1.</t>
        </is>
      </c>
      <c r="E1018" s="12" t="inlineStr">
        <is>
          <t>b4d45ef8-2bbc-4e5e-a55c-bf5fa6ad3fde</t>
        </is>
      </c>
    </row>
    <row r="1019" ht="45" customHeight="1">
      <c r="A1019" s="12" t="inlineStr">
        <is>
          <t>Statistics</t>
        </is>
      </c>
      <c r="B1019" s="12" t="inlineStr">
        <is>
          <t>Histograms</t>
        </is>
      </c>
      <c r="C1019" s="13" t="inlineStr">
        <is>
          <t>Frequency Density 2: Problem Solving [MH61.02]</t>
        </is>
      </c>
      <c r="D1019" s="12" t="inlineStr">
        <is>
          <t>This nugget has learning material and questions covering the topic of Frequency Density 2.</t>
        </is>
      </c>
      <c r="E1019" s="12" t="inlineStr">
        <is>
          <t>c60dfd7e-f4eb-4aa9-8adc-929d0e92dbed</t>
        </is>
      </c>
    </row>
    <row r="1020" ht="45" customHeight="1">
      <c r="A1020" s="12" t="inlineStr">
        <is>
          <t>Statistics</t>
        </is>
      </c>
      <c r="B1020" s="12" t="inlineStr">
        <is>
          <t>Histograms</t>
        </is>
      </c>
      <c r="C1020" s="13" t="inlineStr">
        <is>
          <t>Histograms 1: Choosing Axes [MH61.03]</t>
        </is>
      </c>
      <c r="D1020" s="12" t="inlineStr">
        <is>
          <t>This nugget has learning material and questions covering the topic of Histograms 1.</t>
        </is>
      </c>
      <c r="E1020" s="12" t="inlineStr">
        <is>
          <t>1336ee15-6aec-4113-ad1b-43ab508f23a8</t>
        </is>
      </c>
    </row>
    <row r="1021" ht="45" customHeight="1">
      <c r="A1021" s="12" t="inlineStr">
        <is>
          <t>Statistics</t>
        </is>
      </c>
      <c r="B1021" s="12" t="inlineStr">
        <is>
          <t>Histograms</t>
        </is>
      </c>
      <c r="C1021" s="13" t="inlineStr">
        <is>
          <t>Histograms 2: Plotting [MH61.04]</t>
        </is>
      </c>
      <c r="D1021" s="12" t="inlineStr">
        <is>
          <t>This nugget has learning material and questions covering the topic of Histograms 2.</t>
        </is>
      </c>
      <c r="E1021" s="12" t="inlineStr">
        <is>
          <t>489d11f0-98d2-4a9a-bc8b-422422113f6a</t>
        </is>
      </c>
    </row>
    <row r="1022" ht="45" customHeight="1">
      <c r="A1022" s="12" t="inlineStr">
        <is>
          <t>Statistics</t>
        </is>
      </c>
      <c r="B1022" s="12" t="inlineStr">
        <is>
          <t>Histograms</t>
        </is>
      </c>
      <c r="C1022" s="13" t="inlineStr">
        <is>
          <t>Histograms 3: Calculating Frequency [MH61.05]</t>
        </is>
      </c>
      <c r="D1022" s="12" t="inlineStr">
        <is>
          <t>This nugget has learning material and questions covering the topic of Histograms 3.</t>
        </is>
      </c>
      <c r="E1022" s="12" t="inlineStr">
        <is>
          <t>8749789e-9273-47cc-895a-10e5c1e5f1be</t>
        </is>
      </c>
    </row>
    <row r="1023" ht="45" customHeight="1">
      <c r="A1023" s="12" t="inlineStr">
        <is>
          <t>Statistics</t>
        </is>
      </c>
      <c r="B1023" s="12" t="inlineStr">
        <is>
          <t>Histograms</t>
        </is>
      </c>
      <c r="C1023" s="13" t="inlineStr">
        <is>
          <t>Histograms 4: Calculating Frequency within a Given Range [MH61.06]</t>
        </is>
      </c>
      <c r="D1023" s="12" t="inlineStr">
        <is>
          <t>This nugget has learning material and questions covering the topic of Histograms 4.</t>
        </is>
      </c>
      <c r="E1023" s="12" t="inlineStr">
        <is>
          <t>a98e211d-8b42-491a-9889-874863c2719e</t>
        </is>
      </c>
    </row>
    <row r="1024" ht="45" customHeight="1">
      <c r="A1024" s="12" t="inlineStr">
        <is>
          <t>Statistics</t>
        </is>
      </c>
      <c r="B1024" s="12" t="inlineStr">
        <is>
          <t>Histograms</t>
        </is>
      </c>
      <c r="C1024" s="13" t="inlineStr">
        <is>
          <t>Histograms 5: Mixed Exercise (Consolidates 1-4) [MH61.07]</t>
        </is>
      </c>
      <c r="D1024" s="12" t="inlineStr">
        <is>
          <t>This nugget has learning material and questions covering the topic of Histograms 5.</t>
        </is>
      </c>
      <c r="E1024" s="12" t="inlineStr">
        <is>
          <t>35a2df1f-3670-44ef-a3a3-90331fec059c</t>
        </is>
      </c>
    </row>
    <row r="1025" ht="45" customHeight="1">
      <c r="A1025" s="12" t="inlineStr">
        <is>
          <t>Statistics</t>
        </is>
      </c>
      <c r="B1025" s="12" t="inlineStr">
        <is>
          <t>Histograms</t>
        </is>
      </c>
      <c r="C1025" s="13" t="inlineStr">
        <is>
          <t>Histograms 6: Finding Fractions and Percentages [MH61.08]</t>
        </is>
      </c>
      <c r="D1025" s="12" t="inlineStr">
        <is>
          <t>This nugget has learning material and questions covering the topic of Histograms 6.</t>
        </is>
      </c>
      <c r="E1025" s="12" t="inlineStr">
        <is>
          <t>ed3d2fe2-5868-4524-bd23-455339ba8736</t>
        </is>
      </c>
    </row>
    <row r="1026" ht="45" customHeight="1">
      <c r="A1026" s="12" t="inlineStr">
        <is>
          <t>Statistics</t>
        </is>
      </c>
      <c r="B1026" s="12" t="inlineStr">
        <is>
          <t>Histograms</t>
        </is>
      </c>
      <c r="C1026" s="13" t="inlineStr">
        <is>
          <t>Histograms 7: Finding Proportions [MH61.09]</t>
        </is>
      </c>
      <c r="D1026" s="12" t="inlineStr">
        <is>
          <t>This nugget has learning material and questions covering the topic of Histograms 7.</t>
        </is>
      </c>
      <c r="E1026" s="12" t="inlineStr">
        <is>
          <t>6dbbb47a-4b80-4df7-b676-f197088414a1</t>
        </is>
      </c>
    </row>
    <row r="1027" ht="45" customHeight="1">
      <c r="A1027" s="12" t="inlineStr">
        <is>
          <t>Statistics</t>
        </is>
      </c>
      <c r="B1027" s="12" t="inlineStr">
        <is>
          <t>Histograms</t>
        </is>
      </c>
      <c r="C1027" s="13" t="inlineStr">
        <is>
          <t>Histograms 8: Median [MH61.10]</t>
        </is>
      </c>
      <c r="D1027" s="12" t="inlineStr">
        <is>
          <t>This nugget has learning material and questions covering the topic of Histograms 8.</t>
        </is>
      </c>
      <c r="E1027" s="12" t="inlineStr">
        <is>
          <t>a25a784a-68e3-4061-85a6-556555d08dc1</t>
        </is>
      </c>
    </row>
    <row r="1028" ht="45" customHeight="1">
      <c r="A1028" s="12" t="inlineStr">
        <is>
          <t>Statistics</t>
        </is>
      </c>
      <c r="B1028" s="12" t="inlineStr">
        <is>
          <t>Histograms</t>
        </is>
      </c>
      <c r="C1028" s="13" t="inlineStr">
        <is>
          <t>Histograms 9: Mean [MH61.11]</t>
        </is>
      </c>
      <c r="D1028" s="12" t="inlineStr">
        <is>
          <t>This nugget has learning material and questions covering the topic of Histograms 9.</t>
        </is>
      </c>
      <c r="E1028" s="12" t="inlineStr">
        <is>
          <t>5a5fef84-ad9a-46f6-bbbc-97bd493d574e</t>
        </is>
      </c>
    </row>
    <row r="1029" ht="45" customHeight="1">
      <c r="A1029" s="12" t="inlineStr">
        <is>
          <t>Statistics</t>
        </is>
      </c>
      <c r="B1029" s="12" t="inlineStr">
        <is>
          <t>Histograms</t>
        </is>
      </c>
      <c r="C1029" s="13" t="inlineStr">
        <is>
          <t>Histograms 10: Mixed Exercise (Consolidates 6-9) [MH61.12]</t>
        </is>
      </c>
      <c r="D1029" s="12" t="inlineStr">
        <is>
          <t>This nugget has learning material and questions covering the topic of Histograms 10.</t>
        </is>
      </c>
      <c r="E1029" s="12" t="inlineStr">
        <is>
          <t>80740b94-333b-4472-ae00-47846d9b2123</t>
        </is>
      </c>
    </row>
    <row r="1030" ht="45" customHeight="1">
      <c r="A1030" s="12" t="inlineStr">
        <is>
          <t>Legacy Diagnostics</t>
        </is>
      </c>
      <c r="B1030" s="12" t="inlineStr">
        <is>
          <t>Legacy Diagnostics</t>
        </is>
      </c>
      <c r="C1030" s="13" t="inlineStr">
        <is>
          <t>Diagnostic: Times Tables [MF00.01]</t>
        </is>
      </c>
      <c r="D1030" s="12" t="inlineStr">
        <is>
          <t>This is a short diagnostic with questions on the topic of Times Tables.</t>
        </is>
      </c>
      <c r="E1030" s="12" t="inlineStr">
        <is>
          <t>b5e715ca-f10c-4028-ad32-c6c8fbc7ed90</t>
        </is>
      </c>
    </row>
    <row r="1031" ht="45" customHeight="1">
      <c r="A1031" s="12" t="inlineStr">
        <is>
          <t>Legacy Diagnostics</t>
        </is>
      </c>
      <c r="B1031" s="12" t="inlineStr">
        <is>
          <t>Legacy Diagnostics</t>
        </is>
      </c>
      <c r="C1031" s="13" t="inlineStr">
        <is>
          <t>Diagnostic: LCM and HCF 2 [MH00.02]</t>
        </is>
      </c>
      <c r="D1031" s="12" t="inlineStr">
        <is>
          <t>This is a short diagnostic with questions on the topic of LCM and HCF 2.</t>
        </is>
      </c>
      <c r="E1031" s="12" t="inlineStr">
        <is>
          <t>1a74a6b4-6e56-4527-95d1-04eb30b2fda3</t>
        </is>
      </c>
    </row>
    <row r="1032" ht="45" customHeight="1">
      <c r="A1032" s="12" t="inlineStr">
        <is>
          <t>Legacy Diagnostics</t>
        </is>
      </c>
      <c r="B1032" s="12" t="inlineStr">
        <is>
          <t>Legacy Diagnostics</t>
        </is>
      </c>
      <c r="C1032" s="13" t="inlineStr">
        <is>
          <t>Diagnostic: Calculations 1 [MW00.01]</t>
        </is>
      </c>
      <c r="D1032" s="12" t="inlineStr">
        <is>
          <t>This is a short diagnostic with questions on the topic of Calculations 1.</t>
        </is>
      </c>
      <c r="E1032" s="12" t="inlineStr">
        <is>
          <t>bc36ff8e-e735-4434-b792-7b4ec845399b</t>
        </is>
      </c>
    </row>
    <row r="1033" ht="45" customHeight="1">
      <c r="A1033" s="12" t="inlineStr">
        <is>
          <t>Legacy Diagnostics</t>
        </is>
      </c>
      <c r="B1033" s="12" t="inlineStr">
        <is>
          <t>Legacy Diagnostics</t>
        </is>
      </c>
      <c r="C1033" s="13" t="inlineStr">
        <is>
          <t>Diagnostic: Calculations 2 [MW00.02]</t>
        </is>
      </c>
      <c r="D1033" s="12" t="inlineStr">
        <is>
          <t>This is a short diagnostic with questions on the topic of Calculations 2.</t>
        </is>
      </c>
      <c r="E1033" s="12" t="inlineStr">
        <is>
          <t>29560e7a-5628-4644-af43-c432c29deafe</t>
        </is>
      </c>
    </row>
    <row r="1034" ht="45" customHeight="1">
      <c r="A1034" s="12" t="inlineStr">
        <is>
          <t>Legacy Diagnostics</t>
        </is>
      </c>
      <c r="B1034" s="12" t="inlineStr">
        <is>
          <t>Legacy Diagnostics</t>
        </is>
      </c>
      <c r="C1034" s="13" t="inlineStr">
        <is>
          <t>Diagnostic: Laws of Indices 2 [MH00.07]</t>
        </is>
      </c>
      <c r="D1034" s="12" t="inlineStr">
        <is>
          <t>This is a short diagnostic with questions on the topic of Laws of Indices 2.</t>
        </is>
      </c>
      <c r="E1034" s="12" t="inlineStr">
        <is>
          <t>718560c2-101c-467d-b4c3-8f0281812ea0</t>
        </is>
      </c>
    </row>
    <row r="1035" ht="45" customHeight="1">
      <c r="A1035" s="12" t="inlineStr">
        <is>
          <t>Legacy Diagnostics</t>
        </is>
      </c>
      <c r="B1035" s="12" t="inlineStr">
        <is>
          <t>Legacy Diagnostics</t>
        </is>
      </c>
      <c r="C1035" s="13" t="inlineStr">
        <is>
          <t>Diagnostic: Ratio: Sharing 2 [MH00.10]</t>
        </is>
      </c>
      <c r="D1035" s="12" t="inlineStr">
        <is>
          <t>This is a short diagnostic with questions on the topic of Ratio: Sharing 2.</t>
        </is>
      </c>
      <c r="E1035" s="12" t="inlineStr">
        <is>
          <t>cba63fc1-0526-4d6d-8c56-3ecd1f4e3875</t>
        </is>
      </c>
    </row>
    <row r="1036" ht="45" customHeight="1">
      <c r="A1036" s="12" t="inlineStr">
        <is>
          <t>Legacy Diagnostics</t>
        </is>
      </c>
      <c r="B1036" s="12" t="inlineStr">
        <is>
          <t>Legacy Diagnostics</t>
        </is>
      </c>
      <c r="C1036" s="13" t="inlineStr">
        <is>
          <t>Diagnostic: Quadratic Graphs 2 [MH00.26]</t>
        </is>
      </c>
      <c r="D1036" s="12" t="inlineStr">
        <is>
          <t>This is a short diagnostic with questions on the topic of Quadratic Graphs 2.</t>
        </is>
      </c>
      <c r="E1036" s="12" t="inlineStr">
        <is>
          <t>12a22baa-3a1a-4056-817a-518b9256716f</t>
        </is>
      </c>
    </row>
    <row r="1037" ht="45" customHeight="1">
      <c r="A1037" s="12" t="inlineStr">
        <is>
          <t>Legacy Diagnostics</t>
        </is>
      </c>
      <c r="B1037" s="12" t="inlineStr">
        <is>
          <t>Legacy Diagnostics</t>
        </is>
      </c>
      <c r="C1037" s="13" t="inlineStr">
        <is>
          <t>Diagnostic: Other Graphs 2 (H) [MW00.34]</t>
        </is>
      </c>
      <c r="D1037" s="12" t="inlineStr">
        <is>
          <t>This is a short diagnostic with questions on the topic of Other Graphs 2.</t>
        </is>
      </c>
      <c r="E1037" s="12" t="inlineStr">
        <is>
          <t>4169b6ce-a5a8-40fd-a46d-724ea54cc126</t>
        </is>
      </c>
    </row>
    <row r="1038" ht="45" customHeight="1">
      <c r="A1038" s="12" t="inlineStr">
        <is>
          <t>Legacy Diagnostics</t>
        </is>
      </c>
      <c r="B1038" s="12" t="inlineStr">
        <is>
          <t>Legacy Diagnostics</t>
        </is>
      </c>
      <c r="C1038" s="13" t="inlineStr">
        <is>
          <t>Diagnostic: Other Graphs 1 [MF00.39]</t>
        </is>
      </c>
      <c r="D1038" s="12" t="inlineStr">
        <is>
          <t>This is a short diagnostic with questions on the topic of Other Graphs 1.</t>
        </is>
      </c>
      <c r="E1038" s="12" t="inlineStr">
        <is>
          <t>e868f2dc-dd5b-4e2f-bc57-e253c172b4c3</t>
        </is>
      </c>
    </row>
    <row r="1039" ht="45" customHeight="1">
      <c r="A1039" s="12" t="inlineStr">
        <is>
          <t>Legacy Diagnostics</t>
        </is>
      </c>
      <c r="B1039" s="12" t="inlineStr">
        <is>
          <t>Legacy Diagnostics</t>
        </is>
      </c>
      <c r="C1039" s="13" t="inlineStr">
        <is>
          <t>Diagnostic: Angle Properties [MF00.41]</t>
        </is>
      </c>
      <c r="D1039" s="12" t="inlineStr">
        <is>
          <t>This is a short diagnostic with questions on the topic of Angles.</t>
        </is>
      </c>
      <c r="E1039" s="12" t="inlineStr">
        <is>
          <t>fbad113f-d0f1-4ead-b9a5-d08da56f406e</t>
        </is>
      </c>
    </row>
    <row r="1040" ht="45" customHeight="1">
      <c r="A1040" s="12" t="inlineStr">
        <is>
          <t>Legacy Diagnostics</t>
        </is>
      </c>
      <c r="B1040" s="12" t="inlineStr">
        <is>
          <t>Legacy Diagnostics</t>
        </is>
      </c>
      <c r="C1040" s="13" t="inlineStr">
        <is>
          <t>Diagnostic: Angle Rules [MF00.42]</t>
        </is>
      </c>
      <c r="D1040" s="12" t="inlineStr">
        <is>
          <t>This is a short diagnostic with questions on the topic of Angle Rules.</t>
        </is>
      </c>
      <c r="E1040" s="12" t="inlineStr">
        <is>
          <t>fdb4ada6-bdcf-4608-b535-d876a799966c</t>
        </is>
      </c>
    </row>
    <row r="1041" ht="45" customHeight="1">
      <c r="A1041" s="12" t="inlineStr">
        <is>
          <t>Legacy Diagnostics</t>
        </is>
      </c>
      <c r="B1041" s="12" t="inlineStr">
        <is>
          <t>Legacy Diagnostics</t>
        </is>
      </c>
      <c r="C1041" s="13" t="inlineStr">
        <is>
          <t>Diagnostic: Volume 2 [MH00.31]</t>
        </is>
      </c>
      <c r="D1041" s="12" t="inlineStr">
        <is>
          <t>This is a short diagnostic with questions on the topic of Volume 2.</t>
        </is>
      </c>
      <c r="E1041" s="12" t="inlineStr">
        <is>
          <t>885c4860-5781-404f-a3fe-de023c1c28f1</t>
        </is>
      </c>
    </row>
    <row r="1042" ht="45" customHeight="1">
      <c r="A1042" s="12" t="inlineStr">
        <is>
          <t>Legacy Diagnostics</t>
        </is>
      </c>
      <c r="B1042" s="12" t="inlineStr">
        <is>
          <t>Legacy Diagnostics</t>
        </is>
      </c>
      <c r="C1042" s="13" t="inlineStr">
        <is>
          <t>Diagnostic: Converting Metric Measures (Length and Mass) [MF00.59]</t>
        </is>
      </c>
      <c r="D1042" s="12" t="inlineStr">
        <is>
          <t>This is a short diagnostic with questions on the topic of Measures 1.</t>
        </is>
      </c>
      <c r="E1042" s="12" t="inlineStr">
        <is>
          <t>3b1dc5e7-131a-49fb-9c97-e1607c3625e7</t>
        </is>
      </c>
    </row>
    <row r="1043" ht="45" customHeight="1">
      <c r="A1043" s="12" t="inlineStr">
        <is>
          <t>Legacy Diagnostics</t>
        </is>
      </c>
      <c r="B1043" s="12" t="inlineStr">
        <is>
          <t>Legacy Diagnostics</t>
        </is>
      </c>
      <c r="C1043" s="13" t="inlineStr">
        <is>
          <t>Diagnostic: Converting Metric and Imperial Measures [MF00.60]</t>
        </is>
      </c>
      <c r="D1043" s="12" t="inlineStr">
        <is>
          <t>This is a short diagnostic with questions on the topic of Measures 2.</t>
        </is>
      </c>
      <c r="E1043" s="12" t="inlineStr">
        <is>
          <t>436a3290-6b33-4248-bab9-b5641f4f19df</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81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d15fb2f2-5cd9-4702-b82b-1ff78f56c6f2</t>
        </is>
      </c>
    </row>
    <row r="3">
      <c r="A3" s="2" t="inlineStr">
        <is>
          <t>Mathematics GCSE: WJEC (I) [Last exam 2026]</t>
        </is>
      </c>
      <c r="D3" s="3" t="inlineStr">
        <is>
          <t>Last updated: 13 August 2026</t>
        </is>
      </c>
    </row>
    <row r="4">
      <c r="A4" s="4" t="inlineStr">
        <is>
          <t>14 Topics   ·   60 Subtopics   ·   806 Nuggets   ·   92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Intermediate [MW0.02]</t>
        </is>
      </c>
      <c r="D8" s="12" t="inlineStr">
        <is>
          <t xml:space="preserve">This is a diagnostic of both calculator and non-calculator questions from across the WJEC GCSE Intermediate course. </t>
        </is>
      </c>
      <c r="E8" s="12" t="inlineStr">
        <is>
          <t>51c1e2c1-cbb4-4a67-baac-e4d382e74882</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Diagnostics</t>
        </is>
      </c>
      <c r="B13" s="12" t="inlineStr">
        <is>
          <t>Diagnostics</t>
        </is>
      </c>
      <c r="C13" s="13" t="inlineStr">
        <is>
          <t>Diagnostic: WJEC GCSE Intermediate/Higher (Non-Calculator) [MW0.08]</t>
        </is>
      </c>
      <c r="D13" s="12" t="inlineStr">
        <is>
          <t>This diagnostic contains questions from intermediate and higher crossover topics in the non-calculator WJEC GCSE maths paper.</t>
        </is>
      </c>
      <c r="E13" s="12" t="inlineStr">
        <is>
          <t>e80da46c-b31d-481e-929c-9502b8c833c5</t>
        </is>
      </c>
    </row>
    <row r="14" ht="45" customHeight="1">
      <c r="A14" s="12" t="inlineStr">
        <is>
          <t>Diagnostics</t>
        </is>
      </c>
      <c r="B14" s="12" t="inlineStr">
        <is>
          <t>Diagnostics</t>
        </is>
      </c>
      <c r="C14" s="13" t="inlineStr">
        <is>
          <t>Diagnostic: WJEC GCSE Intermediate/Higher (Calculator) [MW0.09]</t>
        </is>
      </c>
      <c r="D14" s="12" t="inlineStr">
        <is>
          <t>This diagnostic contains questions from intermediate and higher crossover topics in the calculator WJEC GCSE maths paper.</t>
        </is>
      </c>
      <c r="E14" s="12" t="inlineStr">
        <is>
          <t>bdd53579-eb1a-4c84-9da0-2589fed87b0b</t>
        </is>
      </c>
    </row>
    <row r="15" ht="45" customHeight="1">
      <c r="A15" s="12" t="inlineStr">
        <is>
          <t>Number</t>
        </is>
      </c>
      <c r="B15" s="12" t="inlineStr">
        <is>
          <t>Basic Arithmetic</t>
        </is>
      </c>
      <c r="C15" s="13" t="inlineStr">
        <is>
          <t>Diagnostic: Basic Arithmetic [MF00.73]</t>
        </is>
      </c>
      <c r="D15" s="12" t="inlineStr">
        <is>
          <t>This is a short diagnostic assessment covering the topic of Basic Arithmetic.</t>
        </is>
      </c>
      <c r="E15" s="12" t="inlineStr">
        <is>
          <t>ec043117-f8bb-468d-9681-84a4420cb881</t>
        </is>
      </c>
    </row>
    <row r="16" ht="45" customHeight="1">
      <c r="A16" s="12" t="inlineStr">
        <is>
          <t>Number</t>
        </is>
      </c>
      <c r="B16" s="12" t="inlineStr">
        <is>
          <t>Basic Arithmetic</t>
        </is>
      </c>
      <c r="C16" s="13" t="inlineStr">
        <is>
          <t>Addition [MF1.01]</t>
        </is>
      </c>
      <c r="D16" s="12" t="inlineStr">
        <is>
          <t>This nugget contains questions on adding single digit numbers, with the use of a number line, including some worded problems.</t>
        </is>
      </c>
      <c r="E16" s="12" t="inlineStr">
        <is>
          <t>23b740b4-8a2b-4fd7-9554-e86f026908c2</t>
        </is>
      </c>
    </row>
    <row r="17" ht="45" customHeight="1">
      <c r="A17" s="12" t="inlineStr">
        <is>
          <t>Number</t>
        </is>
      </c>
      <c r="B17" s="12" t="inlineStr">
        <is>
          <t>Basic Arithmetic</t>
        </is>
      </c>
      <c r="C17" s="13" t="inlineStr">
        <is>
          <t>Subtraction [MF1.02]</t>
        </is>
      </c>
      <c r="D17" s="12" t="inlineStr">
        <is>
          <t>This nugget contains questions on subtracting single digit numbers with the use of a number line, including some worded problems.</t>
        </is>
      </c>
      <c r="E17" s="12" t="inlineStr">
        <is>
          <t>79e103e0-d670-4c1d-b18f-b0492dc3513b</t>
        </is>
      </c>
    </row>
    <row r="18" ht="45" customHeight="1">
      <c r="A18" s="12" t="inlineStr">
        <is>
          <t>Number</t>
        </is>
      </c>
      <c r="B18" s="12" t="inlineStr">
        <is>
          <t>Basic Arithmetic</t>
        </is>
      </c>
      <c r="C18" s="13" t="inlineStr">
        <is>
          <t>Addition and Subtraction [MF1.03]</t>
        </is>
      </c>
      <c r="D18" s="12" t="inlineStr">
        <is>
          <t>This nugget contains questions on adding and subtracting single digit numbers, including some worded problems.</t>
        </is>
      </c>
      <c r="E18" s="12" t="inlineStr">
        <is>
          <t>18199166-1f4c-4a2e-b43f-001d67ecfe0a</t>
        </is>
      </c>
    </row>
    <row r="19" ht="45" customHeight="1">
      <c r="A19" s="12" t="inlineStr">
        <is>
          <t>Number</t>
        </is>
      </c>
      <c r="B19" s="12" t="inlineStr">
        <is>
          <t>Basic Arithmetic</t>
        </is>
      </c>
      <c r="C19" s="13" t="inlineStr">
        <is>
          <t>Times Tables: 2, 5 and 10 [MF1.04]</t>
        </is>
      </c>
      <c r="D19" s="12" t="inlineStr">
        <is>
          <t>This nugget contains questions on working in the 2, 5 and 10 times tables, including some worded problems.</t>
        </is>
      </c>
      <c r="E19" s="12" t="inlineStr">
        <is>
          <t>922728f6-2617-4c16-951f-256202544651</t>
        </is>
      </c>
    </row>
    <row r="20" ht="45" customHeight="1">
      <c r="A20" s="12" t="inlineStr">
        <is>
          <t>Number</t>
        </is>
      </c>
      <c r="B20" s="12" t="inlineStr">
        <is>
          <t>Basic Arithmetic</t>
        </is>
      </c>
      <c r="C20" s="13" t="inlineStr">
        <is>
          <t>Times Tables: 3 and 4 [MF1.05]</t>
        </is>
      </c>
      <c r="D20" s="12" t="inlineStr">
        <is>
          <t>This nugget contains questions on working in the 3 and 4 times tables, including some worded problems.</t>
        </is>
      </c>
      <c r="E20" s="12" t="inlineStr">
        <is>
          <t>6ec187a0-2e78-45d0-8d4e-7c2a8368e0aa</t>
        </is>
      </c>
    </row>
    <row r="21" ht="45" customHeight="1">
      <c r="A21" s="12" t="inlineStr">
        <is>
          <t>Number</t>
        </is>
      </c>
      <c r="B21" s="12" t="inlineStr">
        <is>
          <t>Basic Arithmetic</t>
        </is>
      </c>
      <c r="C21" s="13" t="inlineStr">
        <is>
          <t>Times Tables: 6 and 7 [MF1.06]</t>
        </is>
      </c>
      <c r="D21" s="12" t="inlineStr">
        <is>
          <t>This nugget contains questions on working in the 6 and 7 times tables, including some worded problems.</t>
        </is>
      </c>
      <c r="E21" s="12" t="inlineStr">
        <is>
          <t>0195ee1e-cfde-49d7-9c31-c51ed134c546</t>
        </is>
      </c>
    </row>
    <row r="22" ht="45" customHeight="1">
      <c r="A22" s="12" t="inlineStr">
        <is>
          <t>Number</t>
        </is>
      </c>
      <c r="B22" s="12" t="inlineStr">
        <is>
          <t>Basic Arithmetic</t>
        </is>
      </c>
      <c r="C22" s="13" t="inlineStr">
        <is>
          <t>Times Tables: 8 and 9 [MF1.07]</t>
        </is>
      </c>
      <c r="D22" s="12" t="inlineStr">
        <is>
          <t>This nugget contains questions on working in the 8 and 9 times tables, including some worded problems.</t>
        </is>
      </c>
      <c r="E22" s="12" t="inlineStr">
        <is>
          <t>0b489534-4778-4650-8b79-a5363375ca83</t>
        </is>
      </c>
    </row>
    <row r="23" ht="45" customHeight="1">
      <c r="A23" s="12" t="inlineStr">
        <is>
          <t>Number</t>
        </is>
      </c>
      <c r="B23" s="12" t="inlineStr">
        <is>
          <t>Basic Arithmetic</t>
        </is>
      </c>
      <c r="C23" s="13" t="inlineStr">
        <is>
          <t>Times Tables: 11 and 12 [MF1.08]</t>
        </is>
      </c>
      <c r="D23" s="12" t="inlineStr">
        <is>
          <t>This nugget contains questions on working in the 11 and 12 times tables, including some worded problems.</t>
        </is>
      </c>
      <c r="E23" s="12" t="inlineStr">
        <is>
          <t>5256c241-9ba2-49d8-bbda-ca01333d9fef</t>
        </is>
      </c>
    </row>
    <row r="24" ht="45" customHeight="1">
      <c r="A24" s="12" t="inlineStr">
        <is>
          <t>Number</t>
        </is>
      </c>
      <c r="B24" s="12" t="inlineStr">
        <is>
          <t>Basic Arithmetic</t>
        </is>
      </c>
      <c r="C24" s="13" t="inlineStr">
        <is>
          <t>Division: 1, 2, 3, 4, 5 and 10 [MF1.11]</t>
        </is>
      </c>
      <c r="D24" s="12" t="inlineStr">
        <is>
          <t>This nugget contains questions covering division with 1, 2, 3, 4, 5 and 10, including worded problems.</t>
        </is>
      </c>
      <c r="E24" s="12" t="inlineStr">
        <is>
          <t>f57c985b-4dbe-4cb4-95b2-544e05ed6a9e</t>
        </is>
      </c>
    </row>
    <row r="25" ht="45" customHeight="1">
      <c r="A25" s="12" t="inlineStr">
        <is>
          <t>Number</t>
        </is>
      </c>
      <c r="B25" s="12" t="inlineStr">
        <is>
          <t>Basic Arithmetic</t>
        </is>
      </c>
      <c r="C25" s="13" t="inlineStr">
        <is>
          <t>Division: 6, 7, 8, 9, 11 and 12 [MF1.12]</t>
        </is>
      </c>
      <c r="D25" s="12" t="inlineStr">
        <is>
          <t>This nugget contains questions covering division with 6, 7, 8, 9, 11 and 12, including worded problems.</t>
        </is>
      </c>
      <c r="E25" s="12" t="inlineStr">
        <is>
          <t>01b7b747-b8d3-4423-ac60-d96722b29121</t>
        </is>
      </c>
    </row>
    <row r="26" ht="45" customHeight="1">
      <c r="A26" s="12" t="inlineStr">
        <is>
          <t>Number</t>
        </is>
      </c>
      <c r="B26" s="12" t="inlineStr">
        <is>
          <t>Basic Arithmetic</t>
        </is>
      </c>
      <c r="C26" s="13" t="inlineStr">
        <is>
          <t>Division: Mixed [MF1.13]</t>
        </is>
      </c>
      <c r="D26" s="12" t="inlineStr">
        <is>
          <t>This nugget contains questions covering mixed division problems, including worded problems.</t>
        </is>
      </c>
      <c r="E26" s="12" t="inlineStr">
        <is>
          <t>e0b2914d-b262-44f2-80dd-6cea1345aef2</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Reading Large Numbers [MD1.01]</t>
        </is>
      </c>
      <c r="D30" s="12" t="inlineStr">
        <is>
          <t>This nugget has learning material and questions covering the topic of Reading large numbers (Level 1).</t>
        </is>
      </c>
      <c r="E30" s="12" t="inlineStr">
        <is>
          <t>f5e02f43-b3f5-4d5c-8e62-07214729e73e</t>
        </is>
      </c>
    </row>
    <row r="31" ht="45" customHeight="1">
      <c r="A31" s="12" t="inlineStr">
        <is>
          <t>Number</t>
        </is>
      </c>
      <c r="B31" s="12" t="inlineStr">
        <is>
          <t>Number and Place Value</t>
        </is>
      </c>
      <c r="C31" s="13" t="inlineStr">
        <is>
          <t>Writing Large Numbers [MD1.02]</t>
        </is>
      </c>
      <c r="D31" s="12" t="inlineStr">
        <is>
          <t>This nugget has learning material and questions covering the topic of Writing large numbers (Level 1).</t>
        </is>
      </c>
      <c r="E31" s="12" t="inlineStr">
        <is>
          <t>5f7dd84d-f5cc-4fd3-918d-8890b0c62fa3</t>
        </is>
      </c>
    </row>
    <row r="32" ht="45" customHeight="1">
      <c r="A32" s="12" t="inlineStr">
        <is>
          <t>Number</t>
        </is>
      </c>
      <c r="B32" s="12" t="inlineStr">
        <is>
          <t>Number and Place Value</t>
        </is>
      </c>
      <c r="C32" s="13" t="inlineStr">
        <is>
          <t>Integer Place Value [MF2.01]</t>
        </is>
      </c>
      <c r="D32" s="12" t="inlineStr">
        <is>
          <t xml:space="preserve">A nugget on understanding and using place value. </t>
        </is>
      </c>
      <c r="E32" s="12" t="inlineStr">
        <is>
          <t>07d27f57-89ba-4646-a66d-d74134132016</t>
        </is>
      </c>
    </row>
    <row r="33" ht="45" customHeight="1">
      <c r="A33" s="12" t="inlineStr">
        <is>
          <t>Number</t>
        </is>
      </c>
      <c r="B33" s="12" t="inlineStr">
        <is>
          <t>Number and Place Value</t>
        </is>
      </c>
      <c r="C33" s="13" t="inlineStr">
        <is>
          <t>Mathematical Symbols [MF2.02]</t>
        </is>
      </c>
      <c r="D33" s="12" t="inlineStr">
        <is>
          <t xml:space="preserve">A nugget on using these symbols, =, ≠, &lt;, &gt;, ≤, ≥. </t>
        </is>
      </c>
      <c r="E33" s="12" t="inlineStr">
        <is>
          <t>5745a70c-42a7-4fac-850a-23514c552b23</t>
        </is>
      </c>
    </row>
    <row r="34" ht="45" customHeight="1">
      <c r="A34" s="12" t="inlineStr">
        <is>
          <t>Number</t>
        </is>
      </c>
      <c r="B34" s="12" t="inlineStr">
        <is>
          <t>Number and Place Value</t>
        </is>
      </c>
      <c r="C34" s="13" t="inlineStr">
        <is>
          <t>Ordering Integers [MF2.08]</t>
        </is>
      </c>
      <c r="D34" s="12" t="inlineStr">
        <is>
          <t>A nugget on ordering integers.</t>
        </is>
      </c>
      <c r="E34" s="12" t="inlineStr">
        <is>
          <t>6dd2eb0e-e5e9-4f85-8036-b80b2ea18608</t>
        </is>
      </c>
    </row>
    <row r="35" ht="45" customHeight="1">
      <c r="A35" s="12" t="inlineStr">
        <is>
          <t>Number</t>
        </is>
      </c>
      <c r="B35" s="12" t="inlineStr">
        <is>
          <t>Number and Place Value</t>
        </is>
      </c>
      <c r="C35" s="13" t="inlineStr">
        <is>
          <t>Multiplying by Powers of Ten [MF2.11]</t>
        </is>
      </c>
      <c r="D35" s="12" t="inlineStr">
        <is>
          <t>This nugget contains questions on multiplying by powers of ten with varying digit numbers and decimal numbers.</t>
        </is>
      </c>
      <c r="E35" s="12" t="inlineStr">
        <is>
          <t>af4ad8fa-7eee-4f83-b4e5-8ed3b37f5cff</t>
        </is>
      </c>
    </row>
    <row r="36" ht="45" customHeight="1">
      <c r="A36" s="12" t="inlineStr">
        <is>
          <t>Number</t>
        </is>
      </c>
      <c r="B36" s="12" t="inlineStr">
        <is>
          <t>Number and Place Value</t>
        </is>
      </c>
      <c r="C36" s="13" t="inlineStr">
        <is>
          <t>Dividing by Powers of Ten [MF2.12]</t>
        </is>
      </c>
      <c r="D36" s="12" t="inlineStr">
        <is>
          <t>This nugget contains questions on dividing by powers of ten with varying digit numbers and decimal numbers.</t>
        </is>
      </c>
      <c r="E36" s="12" t="inlineStr">
        <is>
          <t>67633657-12b1-407e-853b-26f81ca42ef0</t>
        </is>
      </c>
    </row>
    <row r="37" ht="45" customHeight="1">
      <c r="A37" s="12" t="inlineStr">
        <is>
          <t>Number</t>
        </is>
      </c>
      <c r="B37" s="12" t="inlineStr">
        <is>
          <t>Four Operations</t>
        </is>
      </c>
      <c r="C37" s="13" t="inlineStr">
        <is>
          <t>Diagnostic: Four Operations [MF00.75]</t>
        </is>
      </c>
      <c r="D37" s="12" t="inlineStr">
        <is>
          <t>This is a short diagnostic assessment covering the topic of Four Operations.</t>
        </is>
      </c>
      <c r="E37" s="12" t="inlineStr">
        <is>
          <t>d801f192-632d-47b2-aaad-a941bb58a535</t>
        </is>
      </c>
    </row>
    <row r="38" ht="45" customHeight="1">
      <c r="A38" s="12" t="inlineStr">
        <is>
          <t>Number</t>
        </is>
      </c>
      <c r="B38" s="12" t="inlineStr">
        <is>
          <t>Four Operations</t>
        </is>
      </c>
      <c r="C38" s="13" t="inlineStr">
        <is>
          <t>Column Addition [MF3.01]</t>
        </is>
      </c>
      <c r="D38" s="12" t="inlineStr">
        <is>
          <t>A nugget on using column addition.</t>
        </is>
      </c>
      <c r="E38" s="12" t="inlineStr">
        <is>
          <t>964030a6-cc6d-49dc-8eb7-f7cd790dbb86</t>
        </is>
      </c>
    </row>
    <row r="39" ht="45" customHeight="1">
      <c r="A39" s="12" t="inlineStr">
        <is>
          <t>Number</t>
        </is>
      </c>
      <c r="B39" s="12" t="inlineStr">
        <is>
          <t>Four Operations</t>
        </is>
      </c>
      <c r="C39" s="13" t="inlineStr">
        <is>
          <t>Column Subtraction [MF3.02]</t>
        </is>
      </c>
      <c r="D39" s="12" t="inlineStr">
        <is>
          <t>A nugget on using column subtraction.</t>
        </is>
      </c>
      <c r="E39" s="12" t="inlineStr">
        <is>
          <t>81e2c517-a781-441a-89d9-e00f1c939167</t>
        </is>
      </c>
    </row>
    <row r="40" ht="45" customHeight="1">
      <c r="A40" s="12" t="inlineStr">
        <is>
          <t>Number</t>
        </is>
      </c>
      <c r="B40" s="12" t="inlineStr">
        <is>
          <t>Four Operations</t>
        </is>
      </c>
      <c r="C40" s="13" t="inlineStr">
        <is>
          <t>Addition and Subtraction: Worded Questions [MF3.03]</t>
        </is>
      </c>
      <c r="D40" s="12" t="inlineStr">
        <is>
          <t>This nugget contains worded questions on addition and subtraction that vary in levels of difficulty, including some harder interpretation questions.</t>
        </is>
      </c>
      <c r="E40" s="12" t="inlineStr">
        <is>
          <t>6e785c6f-86c2-4375-ba08-2e18d8efb1c2</t>
        </is>
      </c>
    </row>
    <row r="41" ht="45" customHeight="1">
      <c r="A41" s="12" t="inlineStr">
        <is>
          <t>Number</t>
        </is>
      </c>
      <c r="B41" s="12" t="inlineStr">
        <is>
          <t>Four Operations</t>
        </is>
      </c>
      <c r="C41" s="13" t="inlineStr">
        <is>
          <t>Column Multiplication [MF3.07]</t>
        </is>
      </c>
      <c r="D41" s="12" t="inlineStr">
        <is>
          <t>A nugget on using column multiplication.</t>
        </is>
      </c>
      <c r="E41" s="12" t="inlineStr">
        <is>
          <t>dedf697d-0dce-44e2-8d7f-5952c96f8509</t>
        </is>
      </c>
    </row>
    <row r="42" ht="45" customHeight="1">
      <c r="A42" s="12" t="inlineStr">
        <is>
          <t>Number</t>
        </is>
      </c>
      <c r="B42" s="12" t="inlineStr">
        <is>
          <t>Four Operations</t>
        </is>
      </c>
      <c r="C42" s="13" t="inlineStr">
        <is>
          <t>Grid Multiplication [MF3.08]</t>
        </is>
      </c>
      <c r="D42" s="12" t="inlineStr">
        <is>
          <t>This nugget contains questions using grid multiplication with a mixture of one and two digit numbers.</t>
        </is>
      </c>
      <c r="E42" s="12" t="inlineStr">
        <is>
          <t>e5569fa3-adf2-4001-919a-ae5eb6c45fba</t>
        </is>
      </c>
    </row>
    <row r="43" ht="45" customHeight="1">
      <c r="A43" s="12" t="inlineStr">
        <is>
          <t>Number</t>
        </is>
      </c>
      <c r="B43" s="12" t="inlineStr">
        <is>
          <t>Four Operations</t>
        </is>
      </c>
      <c r="C43" s="13" t="inlineStr">
        <is>
          <t>Multiplication with Napier's Bones [MF3.09]</t>
        </is>
      </c>
      <c r="D43" s="12" t="inlineStr">
        <is>
          <t>A nugget on using Napier's Bones to solve multiplication problems.</t>
        </is>
      </c>
      <c r="E43" s="12" t="inlineStr">
        <is>
          <t>dc3b5e97-1082-45b5-8c73-654c0440827b</t>
        </is>
      </c>
    </row>
    <row r="44" ht="45" customHeight="1">
      <c r="A44" s="12" t="inlineStr">
        <is>
          <t>Number</t>
        </is>
      </c>
      <c r="B44" s="12" t="inlineStr">
        <is>
          <t>Four Operations</t>
        </is>
      </c>
      <c r="C44" s="13" t="inlineStr">
        <is>
          <t>Testing for Divisibility [MF3.10]</t>
        </is>
      </c>
      <c r="D44" s="12" t="inlineStr">
        <is>
          <t>This nugget contains questions on testing for divisibility with a focus on the 2, 3, 5 and 10 timestable.</t>
        </is>
      </c>
      <c r="E44" s="12" t="inlineStr">
        <is>
          <t>bde0bdd9-53d4-4519-9269-e64bb7cd742b</t>
        </is>
      </c>
    </row>
    <row r="45" ht="45" customHeight="1">
      <c r="A45" s="12" t="inlineStr">
        <is>
          <t>Number</t>
        </is>
      </c>
      <c r="B45" s="12" t="inlineStr">
        <is>
          <t>Four Operations</t>
        </is>
      </c>
      <c r="C45" s="13" t="inlineStr">
        <is>
          <t>Short Division [MF3.11]</t>
        </is>
      </c>
      <c r="D45" s="12" t="inlineStr">
        <is>
          <t>A nugget on how to use short division.</t>
        </is>
      </c>
      <c r="E45" s="12" t="inlineStr">
        <is>
          <t>1af54528-1a5c-4b6f-b08c-5a1c0cff4e5a</t>
        </is>
      </c>
    </row>
    <row r="46" ht="45" customHeight="1">
      <c r="A46" s="12" t="inlineStr">
        <is>
          <t>Number</t>
        </is>
      </c>
      <c r="B46" s="12" t="inlineStr">
        <is>
          <t>Four Operations</t>
        </is>
      </c>
      <c r="C46" s="13" t="inlineStr">
        <is>
          <t>Dividing by Multi-Digit Numbers [MF3.12]</t>
        </is>
      </c>
      <c r="D46" s="12" t="inlineStr">
        <is>
          <t>This nugget contains questions on dividing by multi-digit numbers (3 and 4) where there are no remainders.</t>
        </is>
      </c>
      <c r="E46" s="12" t="inlineStr">
        <is>
          <t>5772d8bc-c004-464d-a210-0e2c1b9f9a3d</t>
        </is>
      </c>
    </row>
    <row r="47" ht="45" customHeight="1">
      <c r="A47" s="12" t="inlineStr">
        <is>
          <t>Number</t>
        </is>
      </c>
      <c r="B47" s="12" t="inlineStr">
        <is>
          <t>Four Operations</t>
        </is>
      </c>
      <c r="C47" s="13" t="inlineStr">
        <is>
          <t>Multiplication and Division: Worded Questions [MF3.13]</t>
        </is>
      </c>
      <c r="D47" s="12" t="inlineStr">
        <is>
          <t>This nugget contains worded questions on multiplication and division that vary in levels of difficulty, including some harder questions with more digits.</t>
        </is>
      </c>
      <c r="E47" s="12" t="inlineStr">
        <is>
          <t>b3ea5e31-85fc-4e79-9ba7-522bdfe98d92</t>
        </is>
      </c>
    </row>
    <row r="48" ht="45" customHeight="1">
      <c r="A48" s="12" t="inlineStr">
        <is>
          <t>Number</t>
        </is>
      </c>
      <c r="B48" s="12" t="inlineStr">
        <is>
          <t>Four Operations</t>
        </is>
      </c>
      <c r="C48" s="13" t="inlineStr">
        <is>
          <t>Long Division [MF3.19]</t>
        </is>
      </c>
      <c r="D48" s="12" t="inlineStr">
        <is>
          <t xml:space="preserve">This nugget contains questions on long division where there are answers given in varying forms such as integer, fraction, remainder and decimal. </t>
        </is>
      </c>
      <c r="E48" s="12" t="inlineStr">
        <is>
          <t>dc794e52-8d87-43cb-bdef-ecdef9f4ea06</t>
        </is>
      </c>
    </row>
    <row r="49" ht="45" customHeight="1">
      <c r="A49" s="12" t="inlineStr">
        <is>
          <t>Number</t>
        </is>
      </c>
      <c r="B49" s="12" t="inlineStr">
        <is>
          <t>Negative Numbers</t>
        </is>
      </c>
      <c r="C49" s="13" t="inlineStr">
        <is>
          <t>Diagnostic: Negative Numbers [MF00.04]</t>
        </is>
      </c>
      <c r="D49" s="12" t="inlineStr">
        <is>
          <t>This is a short diagnostic with questions on the topic of Negative Numbers.</t>
        </is>
      </c>
      <c r="E49" s="12" t="inlineStr">
        <is>
          <t>e4c136c2-ab97-4186-a729-373101bf9bdc</t>
        </is>
      </c>
    </row>
    <row r="50" ht="45" customHeight="1">
      <c r="A50" s="12" t="inlineStr">
        <is>
          <t>Number</t>
        </is>
      </c>
      <c r="B50" s="12" t="inlineStr">
        <is>
          <t>Negative Numbers</t>
        </is>
      </c>
      <c r="C50" s="13" t="inlineStr">
        <is>
          <t>Negative Numbers [MH2.03]</t>
        </is>
      </c>
      <c r="D50" s="12" t="inlineStr">
        <is>
          <t>A nugget on negative numbers and subtraction.</t>
        </is>
      </c>
      <c r="E50" s="12" t="inlineStr">
        <is>
          <t>ee2dc36d-a2c7-4a52-89b5-a5c117957073</t>
        </is>
      </c>
    </row>
    <row r="51" ht="45" customHeight="1">
      <c r="A51" s="12" t="inlineStr">
        <is>
          <t>Number</t>
        </is>
      </c>
      <c r="B51" s="12" t="inlineStr">
        <is>
          <t>Negative Numbers</t>
        </is>
      </c>
      <c r="C51" s="13" t="inlineStr">
        <is>
          <t>Symmetrical Subtraction [MF2.04]</t>
        </is>
      </c>
      <c r="D51" s="12" t="inlineStr">
        <is>
          <t>This nugget contains questions on the symmetry of subtraction with 1 digit and 2 digit calculations.</t>
        </is>
      </c>
      <c r="E51" s="12" t="inlineStr">
        <is>
          <t>314ebf2b-1cce-4cb7-a2d8-ee8000b6770e</t>
        </is>
      </c>
    </row>
    <row r="52" ht="45" customHeight="1">
      <c r="A52" s="12" t="inlineStr">
        <is>
          <t>Number</t>
        </is>
      </c>
      <c r="B52" s="12" t="inlineStr">
        <is>
          <t>Negative Numbers</t>
        </is>
      </c>
      <c r="C52" s="13" t="inlineStr">
        <is>
          <t>Zero Pairs [MF2.16]</t>
        </is>
      </c>
      <c r="D52" s="12" t="inlineStr">
        <is>
          <t>This nugget covers using +1 and -1 counters to form zero pairs to aid addition and subtraction calculations with negatives.</t>
        </is>
      </c>
      <c r="E52" s="12" t="inlineStr">
        <is>
          <t>fab110bd-fec8-489b-bb55-5cc293f6aca7</t>
        </is>
      </c>
    </row>
    <row r="53" ht="45" customHeight="1">
      <c r="A53" s="12" t="inlineStr">
        <is>
          <t>Number</t>
        </is>
      </c>
      <c r="B53" s="12" t="inlineStr">
        <is>
          <t>Negative Numbers</t>
        </is>
      </c>
      <c r="C53" s="13" t="inlineStr">
        <is>
          <t>Adding Negatives [MF2.05]</t>
        </is>
      </c>
      <c r="D53" s="12" t="inlineStr">
        <is>
          <t>This nugget contains questions on adding negative numbers where there are multi-step calculations and worded questions.</t>
        </is>
      </c>
      <c r="E53" s="12" t="inlineStr">
        <is>
          <t>72186798-8bcd-4272-b8af-5ceadebe8e45</t>
        </is>
      </c>
    </row>
    <row r="54" ht="45" customHeight="1">
      <c r="A54" s="12" t="inlineStr">
        <is>
          <t>Number</t>
        </is>
      </c>
      <c r="B54" s="12" t="inlineStr">
        <is>
          <t>Negative Numbers</t>
        </is>
      </c>
      <c r="C54" s="13" t="inlineStr">
        <is>
          <t>Subtracting Negatives [MF2.06]</t>
        </is>
      </c>
      <c r="D54" s="12" t="inlineStr">
        <is>
          <t>This nugget contains questions on subtracting negative numbers where there are multi-step calculations and worded questions.</t>
        </is>
      </c>
      <c r="E54" s="12" t="inlineStr">
        <is>
          <t>d65e647d-e4d5-4806-82df-f1462fc87181</t>
        </is>
      </c>
    </row>
    <row r="55" ht="45" customHeight="1">
      <c r="A55" s="12" t="inlineStr">
        <is>
          <t>Number</t>
        </is>
      </c>
      <c r="B55" s="12" t="inlineStr">
        <is>
          <t>Negative Numbers</t>
        </is>
      </c>
      <c r="C55" s="13" t="inlineStr">
        <is>
          <t>Negatives and Positives [MH2.07]</t>
        </is>
      </c>
      <c r="D55" s="12" t="inlineStr">
        <is>
          <t>A nugget on applying the four operations to positive and negative numbers.</t>
        </is>
      </c>
      <c r="E55" s="12" t="inlineStr">
        <is>
          <t>edefb0c2-4686-48e9-adc6-d5da31d2fabe</t>
        </is>
      </c>
    </row>
    <row r="56" ht="45" customHeight="1">
      <c r="A56" s="12" t="inlineStr">
        <is>
          <t>Number</t>
        </is>
      </c>
      <c r="B56" s="12" t="inlineStr">
        <is>
          <t>Negative Numbers</t>
        </is>
      </c>
      <c r="C56" s="13" t="inlineStr">
        <is>
          <t>Ordering Negatives [MF2.10]</t>
        </is>
      </c>
      <c r="D56" s="12" t="inlineStr">
        <is>
          <t>A nugget on ordering negative integers</t>
        </is>
      </c>
      <c r="E56" s="12" t="inlineStr">
        <is>
          <t>23f65c13-2e56-4c12-8f26-9d28a6b4982d</t>
        </is>
      </c>
    </row>
    <row r="57" ht="45" customHeight="1">
      <c r="A57" s="12" t="inlineStr">
        <is>
          <t>Number</t>
        </is>
      </c>
      <c r="B57" s="12" t="inlineStr">
        <is>
          <t>Negative Numbers</t>
        </is>
      </c>
      <c r="C57" s="13" t="inlineStr">
        <is>
          <t>Multiplying Negatives [MF3.04]</t>
        </is>
      </c>
      <c r="D57" s="12" t="inlineStr">
        <is>
          <t>This nugget contains questions on multiplying negative numbers with both positive and negative numbers. It includes caclulations multiplying 3 numbers together.</t>
        </is>
      </c>
      <c r="E57" s="12" t="inlineStr">
        <is>
          <t>21266966-e19c-4372-a095-6c213d439533</t>
        </is>
      </c>
    </row>
    <row r="58" ht="45" customHeight="1">
      <c r="A58" s="12" t="inlineStr">
        <is>
          <t>Number</t>
        </is>
      </c>
      <c r="B58" s="12" t="inlineStr">
        <is>
          <t>Negative Numbers</t>
        </is>
      </c>
      <c r="C58" s="13" t="inlineStr">
        <is>
          <t>Dividing Negatives [MF3.05]</t>
        </is>
      </c>
      <c r="D58" s="12" t="inlineStr">
        <is>
          <t>This nugget contains questions on dividing negative numbers with both positive and negative numbers. It includes caclulations on dividing 3 numbers.</t>
        </is>
      </c>
      <c r="E58" s="12" t="inlineStr">
        <is>
          <t>f53ef1db-8fe7-4f2c-b2b9-5634f64739cc</t>
        </is>
      </c>
    </row>
    <row r="59" ht="45" customHeight="1">
      <c r="A59" s="12" t="inlineStr">
        <is>
          <t>Number</t>
        </is>
      </c>
      <c r="B59" s="12" t="inlineStr">
        <is>
          <t>Negative Numbers</t>
        </is>
      </c>
      <c r="C59" s="13" t="inlineStr">
        <is>
          <t>Multiplying and Dividing with Negatives [MF3.06]</t>
        </is>
      </c>
      <c r="D59" s="12" t="inlineStr">
        <is>
          <t>A nugget on how to multiply and divide with negatives.</t>
        </is>
      </c>
      <c r="E59" s="12" t="inlineStr">
        <is>
          <t>5a25dcfb-d9b3-4497-9866-3ea0e781722e</t>
        </is>
      </c>
    </row>
    <row r="60" ht="45" customHeight="1">
      <c r="A60" s="12" t="inlineStr">
        <is>
          <t>Number</t>
        </is>
      </c>
      <c r="B60" s="12" t="inlineStr">
        <is>
          <t>BIDMAS and Using a Calculator</t>
        </is>
      </c>
      <c r="C60" s="13" t="inlineStr">
        <is>
          <t>Diagnostic: BIDMAS and Using a Calculator [MF00.06]</t>
        </is>
      </c>
      <c r="D60" s="12" t="inlineStr">
        <is>
          <t>This is a short diagnostic with questions on the topic of BIDMAS and Using a Calculator.</t>
        </is>
      </c>
      <c r="E60" s="12" t="inlineStr">
        <is>
          <t>454e1d51-7e1c-41bf-aa29-ed876525a0be</t>
        </is>
      </c>
    </row>
    <row r="61" ht="45" customHeight="1">
      <c r="A61" s="12" t="inlineStr">
        <is>
          <t>Number</t>
        </is>
      </c>
      <c r="B61" s="12" t="inlineStr">
        <is>
          <t>BIDMAS and Using a Calculator</t>
        </is>
      </c>
      <c r="C61" s="13" t="inlineStr">
        <is>
          <t>BIDMAS Introduction [MF3.14]</t>
        </is>
      </c>
      <c r="D61" s="12" t="inlineStr">
        <is>
          <t>A nugget introducing the basics of BIDMAS.</t>
        </is>
      </c>
      <c r="E61" s="12" t="inlineStr">
        <is>
          <t>f78e1525-aac5-4a59-bb89-a89c2ca29bca</t>
        </is>
      </c>
    </row>
    <row r="62" ht="45" customHeight="1">
      <c r="A62" s="12" t="inlineStr">
        <is>
          <t>Number</t>
        </is>
      </c>
      <c r="B62" s="12" t="inlineStr">
        <is>
          <t>BIDMAS and Using a Calculator</t>
        </is>
      </c>
      <c r="C62" s="13" t="inlineStr">
        <is>
          <t>BIDMAS Intermediate [MF3.15]</t>
        </is>
      </c>
      <c r="D62" s="12" t="inlineStr">
        <is>
          <t>A nugget on how to answer more difficult BIDMAS questions.</t>
        </is>
      </c>
      <c r="E62" s="12" t="inlineStr">
        <is>
          <t>a4eb818a-c8e8-4a20-8e64-1e22319e042d</t>
        </is>
      </c>
    </row>
    <row r="63" ht="45" customHeight="1">
      <c r="A63" s="12" t="inlineStr">
        <is>
          <t>Number</t>
        </is>
      </c>
      <c r="B63" s="12" t="inlineStr">
        <is>
          <t>BIDMAS and Using a Calculator</t>
        </is>
      </c>
      <c r="C63" s="13" t="inlineStr">
        <is>
          <t>BIDMAS Advanced [MF3.16]</t>
        </is>
      </c>
      <c r="D63" s="12" t="inlineStr">
        <is>
          <t>A nugget on the most difficult concepts in BIDMAS.</t>
        </is>
      </c>
      <c r="E63" s="12" t="inlineStr">
        <is>
          <t>85fd3a0c-5e25-4d3e-9c96-37b52917f0fc</t>
        </is>
      </c>
    </row>
    <row r="64" ht="45" customHeight="1">
      <c r="A64" s="12" t="inlineStr">
        <is>
          <t>Number</t>
        </is>
      </c>
      <c r="B64" s="12" t="inlineStr">
        <is>
          <t>BIDMAS and Using a Calculator</t>
        </is>
      </c>
      <c r="C64" s="13" t="inlineStr">
        <is>
          <t>Using a Scientific Calculator 1: Powers and Roots of a Single Number [MF3.17]</t>
        </is>
      </c>
      <c r="D64" s="12" t="inlineStr">
        <is>
          <t>This nugget contains questions on using a scientific calculator, working with different operations such as powers, roots and fractions. It is based on the Casio calculator fx-83 PLUS.</t>
        </is>
      </c>
      <c r="E64" s="12" t="inlineStr">
        <is>
          <t>b2e98397-2e78-4f11-a73d-8d2c13677f8c</t>
        </is>
      </c>
    </row>
    <row r="65" ht="45" customHeight="1">
      <c r="A65" s="12" t="inlineStr">
        <is>
          <t>Number</t>
        </is>
      </c>
      <c r="B65" s="12" t="inlineStr">
        <is>
          <t>BIDMAS and Using a Calculator</t>
        </is>
      </c>
      <c r="C65" s="13" t="inlineStr">
        <is>
          <t>Using a Calculator 2: Multiple Numbers [MF3.18]</t>
        </is>
      </c>
      <c r="D65" s="12" t="inlineStr">
        <is>
          <t>This nugget contains questions on using a scientific calculator, working with different calculations that have brackets, powers, roots and fractions. It is based on the Casio calculator fx-83 PLUS.</t>
        </is>
      </c>
      <c r="E65" s="12" t="inlineStr">
        <is>
          <t>a768bd32-b74a-4391-9be2-8f711b214912</t>
        </is>
      </c>
    </row>
    <row r="66" ht="45" customHeight="1">
      <c r="A66" s="12" t="inlineStr">
        <is>
          <t>Number</t>
        </is>
      </c>
      <c r="B66" s="12" t="inlineStr">
        <is>
          <t>Rounding and Estimating</t>
        </is>
      </c>
      <c r="C66" s="13" t="inlineStr">
        <is>
          <t>Diagnostic: Rounding and Estimating [MF00.72]</t>
        </is>
      </c>
      <c r="D66" s="12" t="inlineStr">
        <is>
          <t>This is a short diagnostic with questions on the topic of Rounding and Estimating.</t>
        </is>
      </c>
      <c r="E66" s="12" t="inlineStr">
        <is>
          <t>bd1b75c3-2539-4c2c-99cf-89439b0465a8</t>
        </is>
      </c>
    </row>
    <row r="67" ht="45" customHeight="1">
      <c r="A67" s="12" t="inlineStr">
        <is>
          <t>Number</t>
        </is>
      </c>
      <c r="B67" s="12" t="inlineStr">
        <is>
          <t>Rounding and Estimating</t>
        </is>
      </c>
      <c r="C67" s="13" t="inlineStr">
        <is>
          <t>Rounding to the nearest 10, 100 and 1000 [MF2.13]</t>
        </is>
      </c>
      <c r="D67" s="12" t="inlineStr">
        <is>
          <t>This nugget contains questions on rounding numbers to the nearest 10, 100 and 1000. The numbers increase in digits and include questions on rounding with 4, 5 and 6 digits.</t>
        </is>
      </c>
      <c r="E67" s="12" t="inlineStr">
        <is>
          <t>12e060a1-978c-416d-b2d0-a77a57b51f2a</t>
        </is>
      </c>
    </row>
    <row r="68" ht="45" customHeight="1">
      <c r="A68" s="12" t="inlineStr">
        <is>
          <t>Number</t>
        </is>
      </c>
      <c r="B68" s="12" t="inlineStr">
        <is>
          <t>Rounding and Estimating</t>
        </is>
      </c>
      <c r="C68" s="13" t="inlineStr">
        <is>
          <t>Rounding to the Nearest Whole Number [MF9.01]</t>
        </is>
      </c>
      <c r="D68" s="12" t="inlineStr">
        <is>
          <t>This nugget contains questions on rounding numbers to the nearest whole numbers. It also includes basic calculations where the answer is rounded to the nearest whole number.</t>
        </is>
      </c>
      <c r="E68" s="12" t="inlineStr">
        <is>
          <t>30556b27-b89e-4550-b751-1b91ab465e07</t>
        </is>
      </c>
    </row>
    <row r="69" ht="45" customHeight="1">
      <c r="A69" s="12" t="inlineStr">
        <is>
          <t>Number</t>
        </is>
      </c>
      <c r="B69" s="12" t="inlineStr">
        <is>
          <t>Rounding and Estimating</t>
        </is>
      </c>
      <c r="C69" s="13" t="inlineStr">
        <is>
          <t>Rounding to 1 Decimal Place [MF9.02]</t>
        </is>
      </c>
      <c r="D69" s="12" t="inlineStr">
        <is>
          <t>This nugget contains questions on rounding numbers to one decimal place. It also includes basic calculations where the answer is rounded to one decimal place.</t>
        </is>
      </c>
      <c r="E69" s="12" t="inlineStr">
        <is>
          <t>5702321e-200b-42fa-be1d-f9ba43c4869a</t>
        </is>
      </c>
    </row>
    <row r="70" ht="45" customHeight="1">
      <c r="A70" s="12" t="inlineStr">
        <is>
          <t>Number</t>
        </is>
      </c>
      <c r="B70" s="12" t="inlineStr">
        <is>
          <t>Rounding and Estimating</t>
        </is>
      </c>
      <c r="C70" s="13" t="inlineStr">
        <is>
          <t>Rounding to 2 Decimal Places [MF9.03]</t>
        </is>
      </c>
      <c r="D70" s="12" t="inlineStr">
        <is>
          <t>This nugget contains questions on rounding numbers to two decimal places. It also includes basic calculations where the answer is rounded to two decimal places.</t>
        </is>
      </c>
      <c r="E70" s="12" t="inlineStr">
        <is>
          <t>619e1e76-e06b-444f-a416-692888495116</t>
        </is>
      </c>
    </row>
    <row r="71" ht="45" customHeight="1">
      <c r="A71" s="12" t="inlineStr">
        <is>
          <t>Number</t>
        </is>
      </c>
      <c r="B71" s="12" t="inlineStr">
        <is>
          <t>Rounding and Estimating</t>
        </is>
      </c>
      <c r="C71" s="13" t="inlineStr">
        <is>
          <t>Rounding to Mixed Decimal Places [MF9.04]</t>
        </is>
      </c>
      <c r="D71" s="12" t="inlineStr">
        <is>
          <t>This nugget contains questions on rounding numbers to a different number of decimal places, including 1, 2, 3 and 4. It also includes basic calculations where the answer is rounded to a different number of decimal places.</t>
        </is>
      </c>
      <c r="E71" s="12" t="inlineStr">
        <is>
          <t>e0054af6-70c1-44d5-936b-badba2269c30</t>
        </is>
      </c>
    </row>
    <row r="72" ht="45" customHeight="1">
      <c r="A72" s="12" t="inlineStr">
        <is>
          <t>Number</t>
        </is>
      </c>
      <c r="B72" s="12" t="inlineStr">
        <is>
          <t>Rounding and Estimating</t>
        </is>
      </c>
      <c r="C72" s="13" t="inlineStr">
        <is>
          <t>Rounding to 1 Significant Figure [MF9.05]</t>
        </is>
      </c>
      <c r="D72" s="12" t="inlineStr">
        <is>
          <t>This nugget contains questions on rounding numbers to one significant figure. It also includes basic calculations where the answer is rounded to one significant figure.</t>
        </is>
      </c>
      <c r="E72" s="12" t="inlineStr">
        <is>
          <t>c9cb2f08-3ea2-43cc-a2db-697e46eddc87</t>
        </is>
      </c>
    </row>
    <row r="73" ht="45" customHeight="1">
      <c r="A73" s="12" t="inlineStr">
        <is>
          <t>Number</t>
        </is>
      </c>
      <c r="B73" s="12" t="inlineStr">
        <is>
          <t>Rounding and Estimating</t>
        </is>
      </c>
      <c r="C73" s="13" t="inlineStr">
        <is>
          <t>Rounding to 2 Significant Figures [MF9.06]</t>
        </is>
      </c>
      <c r="D73" s="12" t="inlineStr">
        <is>
          <t>This nugget contains questions on rounding numbers to two significant figures. It also includes basic calculations where the answer is rounded to two significant figures.</t>
        </is>
      </c>
      <c r="E73" s="12" t="inlineStr">
        <is>
          <t>6d520538-99bf-4816-a3c8-b045ff605fe5</t>
        </is>
      </c>
    </row>
    <row r="74" ht="45" customHeight="1">
      <c r="A74" s="12" t="inlineStr">
        <is>
          <t>Number</t>
        </is>
      </c>
      <c r="B74" s="12" t="inlineStr">
        <is>
          <t>Rounding and Estimating</t>
        </is>
      </c>
      <c r="C74" s="13" t="inlineStr">
        <is>
          <t>Rounding to 3 Significant Figures [MF9.07]</t>
        </is>
      </c>
      <c r="D74" s="12" t="inlineStr">
        <is>
          <t>This nugget contains questions on rounding numbers to three significant figures. It also includes basic calculations where the answer is rounded to three significant figures.</t>
        </is>
      </c>
      <c r="E74" s="12" t="inlineStr">
        <is>
          <t>e3c7d160-9504-4ec2-bdc3-eb87dca09f12</t>
        </is>
      </c>
    </row>
    <row r="75" ht="45" customHeight="1">
      <c r="A75" s="12" t="inlineStr">
        <is>
          <t>Number</t>
        </is>
      </c>
      <c r="B75" s="12" t="inlineStr">
        <is>
          <t>Rounding and Estimating</t>
        </is>
      </c>
      <c r="C75" s="13" t="inlineStr">
        <is>
          <t>Rounding to Mixed Significant Figures [MF9.08]</t>
        </is>
      </c>
      <c r="D75" s="12" t="inlineStr">
        <is>
          <t>This nugget contains questions on rounding numbers to a different number of significant figures, including 1, 2, 3 and 4. It also includes basic calculations where the answer is rounded to a different number of significant figures.</t>
        </is>
      </c>
      <c r="E75" s="12" t="inlineStr">
        <is>
          <t>90e46c57-90f1-43ab-bd24-03224cc687c0</t>
        </is>
      </c>
    </row>
    <row r="76" ht="45" customHeight="1">
      <c r="A76" s="12" t="inlineStr">
        <is>
          <t>Number</t>
        </is>
      </c>
      <c r="B76" s="12" t="inlineStr">
        <is>
          <t>Rounding and Estimating</t>
        </is>
      </c>
      <c r="C76" s="13" t="inlineStr">
        <is>
          <t>Mixed Rounding [MF9.09]</t>
        </is>
      </c>
      <c r="D76" s="12" t="inlineStr">
        <is>
          <t xml:space="preserve">This nugget contains questions on mixed rounding problems with decimal places and significant figures. It also contains calculator questions that include fractions, powers and roots. </t>
        </is>
      </c>
      <c r="E76" s="12" t="inlineStr">
        <is>
          <t>0ac916f6-da30-4156-a32e-b31b03d1392d</t>
        </is>
      </c>
    </row>
    <row r="77" ht="45" customHeight="1">
      <c r="A77" s="12" t="inlineStr">
        <is>
          <t>Number</t>
        </is>
      </c>
      <c r="B77" s="12" t="inlineStr">
        <is>
          <t>Rounding and Estimating</t>
        </is>
      </c>
      <c r="C77" s="13" t="inlineStr">
        <is>
          <t>Rounding to Appropriate Degrees of Accuracy [MF9.10]</t>
        </is>
      </c>
      <c r="D77" s="12" t="inlineStr">
        <is>
          <t xml:space="preserve">This nugget contains questions on rounding to an appropriate degree of accuracy based on the question and answer. It also contains calculator questions that include fractions, powers and roots. </t>
        </is>
      </c>
      <c r="E77" s="12" t="inlineStr">
        <is>
          <t>636a39f0-03b2-4f9d-8163-ea55d78a1030</t>
        </is>
      </c>
    </row>
    <row r="78" ht="45" customHeight="1">
      <c r="A78" s="12" t="inlineStr">
        <is>
          <t>Number</t>
        </is>
      </c>
      <c r="B78" s="12" t="inlineStr">
        <is>
          <t>Rounding and Estimating</t>
        </is>
      </c>
      <c r="C78" s="13" t="inlineStr">
        <is>
          <t>Introduction to Estimation [MF9.11]</t>
        </is>
      </c>
      <c r="D78" s="12" t="inlineStr">
        <is>
          <t>This nugget is an introduction to estimation that includes rounding to one significant figure. The questions are basic non-calculator questions.</t>
        </is>
      </c>
      <c r="E78" s="12" t="inlineStr">
        <is>
          <t>ad7a664e-44b2-47ea-9b2d-1159922b5eac</t>
        </is>
      </c>
    </row>
    <row r="79" ht="45" customHeight="1">
      <c r="A79" s="12" t="inlineStr">
        <is>
          <t>Number</t>
        </is>
      </c>
      <c r="B79" s="12" t="inlineStr">
        <is>
          <t>Rounding and Estimating</t>
        </is>
      </c>
      <c r="C79" s="13" t="inlineStr">
        <is>
          <t>Estimation [MF9.12]</t>
        </is>
      </c>
      <c r="D79" s="12" t="inlineStr">
        <is>
          <t xml:space="preserve">This nugget contains questions on estimation where values are rounded to one significant figure. The questions are non-calculator and include powers, fractions and roots with some worded problems as well. </t>
        </is>
      </c>
      <c r="E79" s="12" t="inlineStr">
        <is>
          <t>a0e44be5-8eb7-4244-9697-e6bcb5d28e63</t>
        </is>
      </c>
    </row>
    <row r="80" ht="45" customHeight="1">
      <c r="A80" s="12" t="inlineStr">
        <is>
          <t>Number</t>
        </is>
      </c>
      <c r="B80" s="12" t="inlineStr">
        <is>
          <t>Bounds</t>
        </is>
      </c>
      <c r="C80" s="13" t="inlineStr">
        <is>
          <t>Diagnostic: Bounds (I) [MW00.20]</t>
        </is>
      </c>
      <c r="D80" s="12" t="inlineStr">
        <is>
          <t>A short topic diagnostic on bounds</t>
        </is>
      </c>
      <c r="E80" s="12" t="inlineStr">
        <is>
          <t>b9a8a14d-dcc0-4fb4-aa34-3359ede16d68</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Bounds 4: Addition [MH9.16]</t>
        </is>
      </c>
      <c r="D84" s="12" t="inlineStr">
        <is>
          <t>This nugget contains bounds of numbers that are rounded to various degrees. The questions focus on finding the lower and upper bound of values that are added together.</t>
        </is>
      </c>
      <c r="E84" s="12" t="inlineStr">
        <is>
          <t>b3c1c55e-aa17-4458-b86d-704157c55e6c</t>
        </is>
      </c>
    </row>
    <row r="85" ht="45" customHeight="1">
      <c r="A85" s="12" t="inlineStr">
        <is>
          <t>Number</t>
        </is>
      </c>
      <c r="B85" s="12" t="inlineStr">
        <is>
          <t>Bounds</t>
        </is>
      </c>
      <c r="C85" s="13" t="inlineStr">
        <is>
          <t>Bounds 5: Subtraction [MH9.17]</t>
        </is>
      </c>
      <c r="D85" s="12" t="inlineStr">
        <is>
          <t>This nugget contains bounds of numbers that are rounded to various degrees. The questions focus on finding the lower and upper bound of values that are subtracted from each other.</t>
        </is>
      </c>
      <c r="E85" s="12" t="inlineStr">
        <is>
          <t>adffebad-23a9-4bc3-a003-511156c3527e</t>
        </is>
      </c>
    </row>
    <row r="86" ht="45" customHeight="1">
      <c r="A86" s="12" t="inlineStr">
        <is>
          <t>Number</t>
        </is>
      </c>
      <c r="B86" s="12" t="inlineStr">
        <is>
          <t>Factors, Multiples and Primes</t>
        </is>
      </c>
      <c r="C86" s="13" t="inlineStr">
        <is>
          <t>Diagnostic: Factors, Multiples and Primes [MF00.11]</t>
        </is>
      </c>
      <c r="D86" s="12" t="inlineStr">
        <is>
          <t>This is a short diagnostic with questions on the topic of Factors, Multiples and Primes.</t>
        </is>
      </c>
      <c r="E86" s="12" t="inlineStr">
        <is>
          <t>8d4838a1-d777-4ad4-8a31-42ee46a8bcc4</t>
        </is>
      </c>
    </row>
    <row r="87" ht="45" customHeight="1">
      <c r="A87" s="12" t="inlineStr">
        <is>
          <t>Number</t>
        </is>
      </c>
      <c r="B87" s="12" t="inlineStr">
        <is>
          <t>Factors, Multiples and Primes</t>
        </is>
      </c>
      <c r="C87" s="13" t="inlineStr">
        <is>
          <t>Primes [MF5.03]</t>
        </is>
      </c>
      <c r="D87" s="12" t="inlineStr">
        <is>
          <t>This nugget contains defining and remembering prime numbers - the prime numbers up until 100 are mentioned. It also investigates conjectures with prime numbers.</t>
        </is>
      </c>
      <c r="E87" s="12" t="inlineStr">
        <is>
          <t>2e051d90-ed3e-421e-ba37-cdf035c7cbaf</t>
        </is>
      </c>
    </row>
    <row r="88" ht="45" customHeight="1">
      <c r="A88" s="12" t="inlineStr">
        <is>
          <t>Number</t>
        </is>
      </c>
      <c r="B88" s="12" t="inlineStr">
        <is>
          <t>Factors, Multiples and Primes</t>
        </is>
      </c>
      <c r="C88" s="13" t="inlineStr">
        <is>
          <t>Multiples [MF5.04]</t>
        </is>
      </c>
      <c r="D88" s="12" t="inlineStr">
        <is>
          <t xml:space="preserve">This nugget contains defining multiples and common multiples. The questions focus on what makes a multiple and what doesn't, also common multiples between different times tables. </t>
        </is>
      </c>
      <c r="E88" s="12" t="inlineStr">
        <is>
          <t>16eeedcf-08c1-44dd-93e5-66b9d6084c47</t>
        </is>
      </c>
    </row>
    <row r="89" ht="45" customHeight="1">
      <c r="A89" s="12" t="inlineStr">
        <is>
          <t>Number</t>
        </is>
      </c>
      <c r="B89" s="12" t="inlineStr">
        <is>
          <t>Factors, Multiples and Primes</t>
        </is>
      </c>
      <c r="C89" s="13" t="inlineStr">
        <is>
          <t>Factors [MF5.05]</t>
        </is>
      </c>
      <c r="D89" s="12" t="inlineStr">
        <is>
          <t xml:space="preserve">This nugget contains defining factors and common factors. The questions focus on what makes a factor and what doesn't, also common factors between different numbers. </t>
        </is>
      </c>
      <c r="E89" s="12" t="inlineStr">
        <is>
          <t>e24ea50f-bdb4-4d3a-a7e1-34922ca6b04a</t>
        </is>
      </c>
    </row>
    <row r="90" ht="45" customHeight="1">
      <c r="A90" s="12" t="inlineStr">
        <is>
          <t>Number</t>
        </is>
      </c>
      <c r="B90" s="12" t="inlineStr">
        <is>
          <t>Factors, Multiples and Primes</t>
        </is>
      </c>
      <c r="C90" s="13" t="inlineStr">
        <is>
          <t>Multiples and Factors [MF5.06]</t>
        </is>
      </c>
      <c r="D90" s="12" t="inlineStr">
        <is>
          <t>This nugget contains questions on the difference between multiples and factors. It also includes common multiples and common factors.</t>
        </is>
      </c>
      <c r="E90" s="12" t="inlineStr">
        <is>
          <t>00839acd-30ae-4ac1-b103-d92d20587a22</t>
        </is>
      </c>
    </row>
    <row r="91" ht="45" customHeight="1">
      <c r="A91" s="12" t="inlineStr">
        <is>
          <t>Number</t>
        </is>
      </c>
      <c r="B91" s="12" t="inlineStr">
        <is>
          <t>Factors, Multiples and Primes</t>
        </is>
      </c>
      <c r="C91" s="13" t="inlineStr">
        <is>
          <t>Diagnostic: LCM and HCF [MF00.12]</t>
        </is>
      </c>
      <c r="D91" s="12" t="inlineStr">
        <is>
          <t>This is a short diagnostic with questions on the topic of LCM and HCF 1.</t>
        </is>
      </c>
      <c r="E91" s="12" t="inlineStr">
        <is>
          <t>c4806e2e-2742-401b-b651-3d59862835e0</t>
        </is>
      </c>
    </row>
    <row r="92" ht="45" customHeight="1">
      <c r="A92" s="12" t="inlineStr">
        <is>
          <t>Number</t>
        </is>
      </c>
      <c r="B92" s="12" t="inlineStr">
        <is>
          <t>Factors, Multiples and Primes</t>
        </is>
      </c>
      <c r="C92" s="13" t="inlineStr">
        <is>
          <t>Lowest Common Multiple - Listing Technique [MF5.07]</t>
        </is>
      </c>
      <c r="D92" s="12" t="inlineStr">
        <is>
          <t>This nugget contains finding the Lowest Common Multiple (LCM) by listing multiples. The questions include finding the lowest common multiples with up to three different numbers.</t>
        </is>
      </c>
      <c r="E92" s="12" t="inlineStr">
        <is>
          <t>cba45775-17ab-47f4-9bc7-c61f36fdb212</t>
        </is>
      </c>
    </row>
    <row r="93" ht="45" customHeight="1">
      <c r="A93" s="12" t="inlineStr">
        <is>
          <t>Number</t>
        </is>
      </c>
      <c r="B93" s="12" t="inlineStr">
        <is>
          <t>Factors, Multiples and Primes</t>
        </is>
      </c>
      <c r="C93" s="13" t="inlineStr">
        <is>
          <t>Highest Common Factor - Listing Technique [MF5.08]</t>
        </is>
      </c>
      <c r="D93" s="12" t="inlineStr">
        <is>
          <t>This nugget contains finding the Highest Common Factor (HCF) by listing factors. The questions include finding the highest common factors with up to three different numbers.</t>
        </is>
      </c>
      <c r="E93" s="12" t="inlineStr">
        <is>
          <t>7a8d1639-de85-4ee8-bc4f-8000ffc089fb</t>
        </is>
      </c>
    </row>
    <row r="94" ht="45" customHeight="1">
      <c r="A94" s="12" t="inlineStr">
        <is>
          <t>Number</t>
        </is>
      </c>
      <c r="B94" s="12" t="inlineStr">
        <is>
          <t>Factors, Multiples and Primes</t>
        </is>
      </c>
      <c r="C94" s="13" t="inlineStr">
        <is>
          <t>Prime Factorisation 1: Factor Tree Given [MF5.09]</t>
        </is>
      </c>
      <c r="D94" s="12" t="inlineStr">
        <is>
          <t>This nugget contains questions on Prime Factorisiation where the prime factor tree is given. Questions include writing numbers as a product of prime factors.</t>
        </is>
      </c>
      <c r="E94" s="12" t="inlineStr">
        <is>
          <t>4ab4c67d-d052-4246-8859-bcbe662baacb</t>
        </is>
      </c>
    </row>
    <row r="95" ht="45" customHeight="1">
      <c r="A95" s="12" t="inlineStr">
        <is>
          <t>Number</t>
        </is>
      </c>
      <c r="B95" s="12" t="inlineStr">
        <is>
          <t>Factors, Multiples and Primes</t>
        </is>
      </c>
      <c r="C95" s="13" t="inlineStr">
        <is>
          <t>Prime Factorisation 2 [MF5.10]</t>
        </is>
      </c>
      <c r="D95" s="12" t="inlineStr">
        <is>
          <t>This nugget contains questions on Prime Factorisiation where the prime factor tree is given sometimes. Questions include writing numbers as a product of prime factors.</t>
        </is>
      </c>
      <c r="E95" s="12" t="inlineStr">
        <is>
          <t>b0212acc-0593-4beb-b451-46cd6a497b2e</t>
        </is>
      </c>
    </row>
    <row r="96" ht="45" customHeight="1">
      <c r="A96" s="12" t="inlineStr">
        <is>
          <t>Number</t>
        </is>
      </c>
      <c r="B96" s="12" t="inlineStr">
        <is>
          <t>Factors, Multiples and Primes</t>
        </is>
      </c>
      <c r="C96" s="13" t="inlineStr">
        <is>
          <t>Uses of Prime Factorisation [MF5.11]</t>
        </is>
      </c>
      <c r="D96" s="12" t="inlineStr">
        <is>
          <t>This nugget contains questions on Uses of Prime Factorisiation where the prime factors are used to answer other more complex questions with multiplication and division.</t>
        </is>
      </c>
      <c r="E96" s="12" t="inlineStr">
        <is>
          <t>434ccaa8-c1a5-4b11-b018-ed1ed3cbb720</t>
        </is>
      </c>
    </row>
    <row r="97" ht="45" customHeight="1">
      <c r="A97" s="12" t="inlineStr">
        <is>
          <t>Number</t>
        </is>
      </c>
      <c r="B97" s="12" t="inlineStr">
        <is>
          <t>Factors, Multiples and Primes</t>
        </is>
      </c>
      <c r="C97" s="13" t="inlineStr">
        <is>
          <t>HCF Using Prime Factorisation: Venn Diagrams [MF5.12]</t>
        </is>
      </c>
      <c r="D97" s="12" t="inlineStr">
        <is>
          <t>This nugget contains finding the Highest Common Factor (HCF) using prime factorisation. The questions include finding the highest common factors with Venn diagrams.</t>
        </is>
      </c>
      <c r="E97" s="12" t="inlineStr">
        <is>
          <t>d4ca5642-cb5b-4682-9171-b5caf35fe05c</t>
        </is>
      </c>
    </row>
    <row r="98" ht="45" customHeight="1">
      <c r="A98" s="12" t="inlineStr">
        <is>
          <t>Number</t>
        </is>
      </c>
      <c r="B98" s="12" t="inlineStr">
        <is>
          <t>Factors, Multiples and Primes</t>
        </is>
      </c>
      <c r="C98" s="13" t="inlineStr">
        <is>
          <t>HCF Using Prime Factorisation: Product of Prime Factors [MF5.13]</t>
        </is>
      </c>
      <c r="D98" s="12" t="inlineStr">
        <is>
          <t>This nugget contains finding the Highest Common Factor (HCF) using prime factorisation. The questions include finding the highest common factors where nothing is given.</t>
        </is>
      </c>
      <c r="E98" s="12" t="inlineStr">
        <is>
          <t>52b6c0d6-773e-4ae2-881b-a15f7db71fcf</t>
        </is>
      </c>
    </row>
    <row r="99" ht="45" customHeight="1">
      <c r="A99" s="12" t="inlineStr">
        <is>
          <t>Number</t>
        </is>
      </c>
      <c r="B99" s="12" t="inlineStr">
        <is>
          <t>Factors, Multiples and Primes</t>
        </is>
      </c>
      <c r="C99" s="13" t="inlineStr">
        <is>
          <t>LCM Using Prime Factorisation: Venn Diagrams [MF5.14]</t>
        </is>
      </c>
      <c r="D99" s="12" t="inlineStr">
        <is>
          <t>This nugget contains finding the Lowest Common Multiples (LCM) using prime factorisation. The questions include finding the lowest common multiples with Venn diagrams.</t>
        </is>
      </c>
      <c r="E99" s="12" t="inlineStr">
        <is>
          <t>4cc82f44-6dd6-46c4-9b9b-cbe32f969db4</t>
        </is>
      </c>
    </row>
    <row r="100" ht="45" customHeight="1">
      <c r="A100" s="12" t="inlineStr">
        <is>
          <t>Number</t>
        </is>
      </c>
      <c r="B100" s="12" t="inlineStr">
        <is>
          <t>Factors, Multiples and Primes</t>
        </is>
      </c>
      <c r="C100" s="13" t="inlineStr">
        <is>
          <t>LCM Using Prime Factorisation: Product of Prime Factors [MF5.15]</t>
        </is>
      </c>
      <c r="D100" s="12" t="inlineStr">
        <is>
          <t>This nugget contains finding the Lowest Common Multiples (LCM) using prime factorisation. The questions include finding the lowest common multiples where nothing is given.</t>
        </is>
      </c>
      <c r="E100" s="12" t="inlineStr">
        <is>
          <t>6024bcc3-5c6d-41a2-a085-b731ae412daf</t>
        </is>
      </c>
    </row>
    <row r="101" ht="45" customHeight="1">
      <c r="A101" s="12" t="inlineStr">
        <is>
          <t>Number</t>
        </is>
      </c>
      <c r="B101" s="12" t="inlineStr">
        <is>
          <t>Factors, Multiples and Primes</t>
        </is>
      </c>
      <c r="C101" s="13" t="inlineStr">
        <is>
          <t>HCF and LCM with Prime Factorisation [MF5.16]</t>
        </is>
      </c>
      <c r="D101" s="12" t="inlineStr">
        <is>
          <t>This nugget contains finding the Lowest Common Multiples (LCM) and Highest Common Factors (HCF) using prime factorisation. The questions include finding LCM and HCF with Venn diagrams for different sets of numbers.</t>
        </is>
      </c>
      <c r="E101" s="12" t="inlineStr">
        <is>
          <t>af022aba-314b-4ecc-ac02-9410c295c03a</t>
        </is>
      </c>
    </row>
    <row r="102" ht="45" customHeight="1">
      <c r="A102" s="12" t="inlineStr">
        <is>
          <t>Number</t>
        </is>
      </c>
      <c r="B102" s="12" t="inlineStr">
        <is>
          <t>Factors, Multiples and Primes</t>
        </is>
      </c>
      <c r="C102" s="13" t="inlineStr">
        <is>
          <t>HCF and LCM of 3 Numbers [MH5.17]</t>
        </is>
      </c>
      <c r="D102" s="12" t="inlineStr">
        <is>
          <t>This nugget contains finding the Lowest Common Multiples (LCM) and Highest Common Factors (HCF) using prime factorisation for 3 numbers. The questions include finding LCM and HCF with a calculator.</t>
        </is>
      </c>
      <c r="E102" s="12" t="inlineStr">
        <is>
          <t>74c7adb4-d37b-4084-bea2-f06b26430f18</t>
        </is>
      </c>
    </row>
    <row r="103" ht="45" customHeight="1">
      <c r="A103" s="12" t="inlineStr">
        <is>
          <t>Number</t>
        </is>
      </c>
      <c r="B103" s="12" t="inlineStr">
        <is>
          <t>Factors, Multiples and Primes</t>
        </is>
      </c>
      <c r="C103" s="13" t="inlineStr">
        <is>
          <t>Solving Problems with HCF and LCM 1 [MH5.18]</t>
        </is>
      </c>
      <c r="D103" s="12" t="inlineStr">
        <is>
          <t>This nugget contains finding the Lowest Common Multiples (LCM) and Highest Common Factors (HCF) in context. The questions include working with 2 and 3 numbers.</t>
        </is>
      </c>
      <c r="E103" s="12" t="inlineStr">
        <is>
          <t>7c04bd07-0cf9-4c59-a0c7-485cd2e1173d</t>
        </is>
      </c>
    </row>
    <row r="104" ht="45" customHeight="1">
      <c r="A104" s="12" t="inlineStr">
        <is>
          <t>Number</t>
        </is>
      </c>
      <c r="B104" s="12" t="inlineStr">
        <is>
          <t>Factors, Multiples and Primes</t>
        </is>
      </c>
      <c r="C104" s="13" t="inlineStr">
        <is>
          <t>Solving Problems with HCF and LCM 2 [MH5.19]</t>
        </is>
      </c>
      <c r="D104" s="12" t="inlineStr">
        <is>
          <t>This nugget contains finding the Lowest Common Multiples (LCM) and Highest Common Factors (HCF) in context with larger numbers. The questions include working with 2 and 3 numbers.</t>
        </is>
      </c>
      <c r="E104" s="12" t="inlineStr">
        <is>
          <t>5a1f4869-0f9b-466b-a35a-aea7411be178</t>
        </is>
      </c>
    </row>
    <row r="105" ht="45" customHeight="1">
      <c r="A105" s="12" t="inlineStr">
        <is>
          <t>Number</t>
        </is>
      </c>
      <c r="B105" s="12" t="inlineStr">
        <is>
          <t>Factors, Multiples and Primes</t>
        </is>
      </c>
      <c r="C105" s="13" t="inlineStr">
        <is>
          <t>Solving Problems with HCF and LCM 3: Reverse [MH5.20]</t>
        </is>
      </c>
      <c r="D105" s="12" t="inlineStr">
        <is>
          <t>This nugget contains working backwards from the Lowest Common Multiples (LCM) and Highest Common Factors (HCF) given to find sets of numbers.</t>
        </is>
      </c>
      <c r="E105" s="12" t="inlineStr">
        <is>
          <t>099ff219-213b-44d3-a4a7-e4ddf70d6ef2</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Estimating Powers and Roots [MH12.07]</t>
        </is>
      </c>
      <c r="D114" s="12" t="inlineStr">
        <is>
          <t>This nugget contains learning material and questions on estimating powers of decimal numbers (rounded to 1 significant figure) and roots of numbers that are not square.</t>
        </is>
      </c>
      <c r="E114" s="12" t="inlineStr">
        <is>
          <t>d0abd9f4-0fef-43a1-91ca-36d0351b1680</t>
        </is>
      </c>
    </row>
    <row r="115" ht="45" customHeight="1">
      <c r="A115" s="12" t="inlineStr">
        <is>
          <t>Number</t>
        </is>
      </c>
      <c r="B115" s="12" t="inlineStr">
        <is>
          <t>Powers, Roots and Index Laws</t>
        </is>
      </c>
      <c r="C115" s="13" t="inlineStr">
        <is>
          <t>Diagnostic: Index Laws [MF00.19]</t>
        </is>
      </c>
      <c r="D115" s="12" t="inlineStr">
        <is>
          <t>This is a short diagnostic with questions on the topic of Laws of Indices 1.</t>
        </is>
      </c>
      <c r="E115" s="12" t="inlineStr">
        <is>
          <t>8165058a-ef2a-4fba-bb9a-8a1c4a746e25</t>
        </is>
      </c>
    </row>
    <row r="116" ht="45" customHeight="1">
      <c r="A116" s="12" t="inlineStr">
        <is>
          <t>Number</t>
        </is>
      </c>
      <c r="B116" s="12" t="inlineStr">
        <is>
          <t>Powers, Roots and Index Laws</t>
        </is>
      </c>
      <c r="C116" s="13" t="inlineStr">
        <is>
          <t>Powers of 0 and 1 [MF13.01]</t>
        </is>
      </c>
      <c r="D116" s="12" t="inlineStr">
        <is>
          <t>This nugget contains learning material and questions on raising numbers to the power of 0 and 1. There are decimal examples used also.</t>
        </is>
      </c>
      <c r="E116" s="12" t="inlineStr">
        <is>
          <t>d9ede2bc-50fe-4c74-9c8e-6bbfe91cfa55</t>
        </is>
      </c>
    </row>
    <row r="117" ht="45" customHeight="1">
      <c r="A117" s="12" t="inlineStr">
        <is>
          <t>Number</t>
        </is>
      </c>
      <c r="B117" s="12" t="inlineStr">
        <is>
          <t>Powers, Roots and Index Laws</t>
        </is>
      </c>
      <c r="C117" s="13" t="inlineStr">
        <is>
          <t>Raising a Fraction to a Power [MF13.02]</t>
        </is>
      </c>
      <c r="D117" s="12" t="inlineStr">
        <is>
          <t>This nugget contains learning material and questions on raising fractions to powers of 2 or 3. There are top heavy fractions used in examples also.</t>
        </is>
      </c>
      <c r="E117" s="12" t="inlineStr">
        <is>
          <t>e7cbef7e-ff4d-4ae1-8e00-d2540dc6f7e2</t>
        </is>
      </c>
    </row>
    <row r="118" ht="45" customHeight="1">
      <c r="A118" s="12" t="inlineStr">
        <is>
          <t>Number</t>
        </is>
      </c>
      <c r="B118" s="12" t="inlineStr">
        <is>
          <t>Powers, Roots and Index Laws</t>
        </is>
      </c>
      <c r="C118" s="13" t="inlineStr">
        <is>
          <t>Multiplying Indices [MF13.03]</t>
        </is>
      </c>
      <c r="D118" s="12" t="inlineStr">
        <is>
          <t>This nugget contains learning material and questions on multiplying numbers with the same bases raised to powers. There are some examples that include negative powers also.</t>
        </is>
      </c>
      <c r="E118" s="12" t="inlineStr">
        <is>
          <t>59cb451b-ae2b-470c-9231-9c19461e1685</t>
        </is>
      </c>
    </row>
    <row r="119" ht="45" customHeight="1">
      <c r="A119" s="12" t="inlineStr">
        <is>
          <t>Number</t>
        </is>
      </c>
      <c r="B119" s="12" t="inlineStr">
        <is>
          <t>Powers, Roots and Index Laws</t>
        </is>
      </c>
      <c r="C119" s="13" t="inlineStr">
        <is>
          <t>Dividing Indices [MF13.04]</t>
        </is>
      </c>
      <c r="D119" s="12" t="inlineStr">
        <is>
          <t>This nugget contains learning material and questions on dividing numbers with the same bases raised to powers. There are some examples that include this respresented as fractions also.</t>
        </is>
      </c>
      <c r="E119" s="12" t="inlineStr">
        <is>
          <t>698883f2-819a-48aa-a2e4-c0501157efbf</t>
        </is>
      </c>
    </row>
    <row r="120" ht="45" customHeight="1">
      <c r="A120" s="12" t="inlineStr">
        <is>
          <t>Number</t>
        </is>
      </c>
      <c r="B120" s="12" t="inlineStr">
        <is>
          <t>Powers, Roots and Index Laws</t>
        </is>
      </c>
      <c r="C120" s="13" t="inlineStr">
        <is>
          <t>Power of a Power [MF13.05]</t>
        </is>
      </c>
      <c r="D120" s="12" t="inlineStr">
        <is>
          <t>This nugget contains learning material and questions on numbers that have a power being raised to another power. There are some examples that include both numbers and variables also.</t>
        </is>
      </c>
      <c r="E120" s="12" t="inlineStr">
        <is>
          <t>5df97f1b-fd16-4990-bc24-669c10a26453</t>
        </is>
      </c>
    </row>
    <row r="121" ht="45" customHeight="1">
      <c r="A121" s="12" t="inlineStr">
        <is>
          <t>Number</t>
        </is>
      </c>
      <c r="B121" s="12" t="inlineStr">
        <is>
          <t>Powers, Roots and Index Laws</t>
        </is>
      </c>
      <c r="C121" s="13" t="inlineStr">
        <is>
          <t>Negative Indices [MF13.06]</t>
        </is>
      </c>
      <c r="D121" s="12" t="inlineStr">
        <is>
          <t>This nugget contains learning material and questions on raising integers and fractions to negative powers.</t>
        </is>
      </c>
      <c r="E121" s="12" t="inlineStr">
        <is>
          <t>c5ff5d26-58d7-4c16-89a8-45e7846b1cf3</t>
        </is>
      </c>
    </row>
    <row r="122" ht="45" customHeight="1">
      <c r="A122" s="12" t="inlineStr">
        <is>
          <t>Number</t>
        </is>
      </c>
      <c r="B122" s="12" t="inlineStr">
        <is>
          <t>Powers, Roots and Index Laws</t>
        </is>
      </c>
      <c r="C122" s="13" t="inlineStr">
        <is>
          <t>Combination of Indices [MF13.07]</t>
        </is>
      </c>
      <c r="D122" s="12" t="inlineStr">
        <is>
          <t>This nugget contains learning material and questions on multiplying and dividing algebra with the same bases raised to powers. These examples include a mix of operations and 3 terms.</t>
        </is>
      </c>
      <c r="E122" s="12" t="inlineStr">
        <is>
          <t>473bcc6b-677a-482b-b814-bb03fbbc61a6</t>
        </is>
      </c>
    </row>
    <row r="123" ht="45" customHeight="1">
      <c r="A123" s="12" t="inlineStr">
        <is>
          <t>Number</t>
        </is>
      </c>
      <c r="B123" s="12" t="inlineStr">
        <is>
          <t>Powers, Roots and Index Laws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Powers, Roots and Index Laws</t>
        </is>
      </c>
      <c r="C124" s="13" t="inlineStr">
        <is>
          <t>Fractional Indices 3: Negative Unit Fractions [MH13.10]</t>
        </is>
      </c>
      <c r="D124" s="12" t="inlineStr">
        <is>
          <t>This nugget contains learning material and questions on raising integers and fractions to negative unit fractional powers of one half and one third. It contains questions on working with these powers and using the multiplication law.</t>
        </is>
      </c>
      <c r="E124" s="12" t="inlineStr">
        <is>
          <t>b5292ea7-585f-401e-aad1-0f85dd548fb5</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Number</t>
        </is>
      </c>
      <c r="B136" s="12" t="inlineStr">
        <is>
          <t>Solving Numerical Problems</t>
        </is>
      </c>
      <c r="C136" s="13" t="inlineStr">
        <is>
          <t>Diagnostic: Solving Numerical Problems [MW00.36]</t>
        </is>
      </c>
      <c r="D136" s="12" t="inlineStr">
        <is>
          <t>This is a short diagnostic assessment covering the topic of Solving Numerical Problems.</t>
        </is>
      </c>
      <c r="E136" s="12" t="inlineStr">
        <is>
          <t>224348a1-4bce-4f4a-ba37-2f425dc050bb</t>
        </is>
      </c>
    </row>
    <row r="137" ht="45" customHeight="1">
      <c r="A137" s="12" t="inlineStr">
        <is>
          <t>Number</t>
        </is>
      </c>
      <c r="B137" s="12" t="inlineStr">
        <is>
          <t>Solving Numerical Problems</t>
        </is>
      </c>
      <c r="C137" s="13" t="inlineStr">
        <is>
          <t>Distance Tables [ME14.07]</t>
        </is>
      </c>
      <c r="D137" s="12" t="inlineStr">
        <is>
          <t>This nugget has learning material and questions covering the topic of Distance Tables. (Level 2)</t>
        </is>
      </c>
      <c r="E137" s="12" t="inlineStr">
        <is>
          <t>c3597aa8-6c94-4fd0-881f-fd62717482ce</t>
        </is>
      </c>
    </row>
    <row r="138" ht="45" customHeight="1">
      <c r="A138" s="12" t="inlineStr">
        <is>
          <t>Number</t>
        </is>
      </c>
      <c r="B138" s="12" t="inlineStr">
        <is>
          <t>Solving Numerical Problems</t>
        </is>
      </c>
      <c r="C138" s="13" t="inlineStr">
        <is>
          <t>Timetables [PM9.07]</t>
        </is>
      </c>
      <c r="D138" s="12" t="inlineStr">
        <is>
          <t>This nugget has learning material and questions covering the topic of timetables.</t>
        </is>
      </c>
      <c r="E138" s="12" t="inlineStr">
        <is>
          <t>0e316aec-eb27-4a25-a21f-c90dbeeb0fc7</t>
        </is>
      </c>
    </row>
    <row r="139" ht="45" customHeight="1">
      <c r="A139" s="12" t="inlineStr">
        <is>
          <t>Number</t>
        </is>
      </c>
      <c r="B139" s="12" t="inlineStr">
        <is>
          <t>Solving Numerical Problems</t>
        </is>
      </c>
      <c r="C139" s="13" t="inlineStr">
        <is>
          <t>Discounts [MD4.12]</t>
        </is>
      </c>
      <c r="D139" s="12" t="inlineStr">
        <is>
          <t>This nugget has learning material and questions covering the topic of Discounts  (Level 1).</t>
        </is>
      </c>
      <c r="E139" s="12" t="inlineStr">
        <is>
          <t>0c5fa91a-a23f-4914-9e7b-9f4b6420a4d1</t>
        </is>
      </c>
    </row>
    <row r="140" ht="45" customHeight="1">
      <c r="A140" s="12" t="inlineStr">
        <is>
          <t>Number</t>
        </is>
      </c>
      <c r="B140" s="12" t="inlineStr">
        <is>
          <t>Solving Numerical Problems</t>
        </is>
      </c>
      <c r="C140" s="13" t="inlineStr">
        <is>
          <t>Rates of Pay [MI11.17]</t>
        </is>
      </c>
      <c r="D140" s="12" t="inlineStr">
        <is>
          <t>This nugget has learning material and questions covering the topic of Earnings, Profit and Loss.</t>
        </is>
      </c>
      <c r="E140" s="12" t="inlineStr">
        <is>
          <t>a4aa8e90-6472-4742-bb1b-b4e9f7ec9584</t>
        </is>
      </c>
    </row>
    <row r="141" ht="45" customHeight="1">
      <c r="A141" s="12" t="inlineStr">
        <is>
          <t>Number</t>
        </is>
      </c>
      <c r="B141" s="12" t="inlineStr">
        <is>
          <t>Solving Numerical Problems</t>
        </is>
      </c>
      <c r="C141" s="13" t="inlineStr">
        <is>
          <t>Profit and Loss 1 [MD7.03]</t>
        </is>
      </c>
      <c r="D141" s="12" t="inlineStr">
        <is>
          <t>This nugget has learning material and questions covering the topic of Profit &amp; Loss 1 (Level 1).</t>
        </is>
      </c>
      <c r="E141" s="12" t="inlineStr">
        <is>
          <t>93419462-366f-4257-881d-fbf923ee1185</t>
        </is>
      </c>
    </row>
    <row r="142" ht="45" customHeight="1">
      <c r="A142" s="12" t="inlineStr">
        <is>
          <t>Number</t>
        </is>
      </c>
      <c r="B142" s="12" t="inlineStr">
        <is>
          <t>Solving Numerical Problems</t>
        </is>
      </c>
      <c r="C142" s="13" t="inlineStr">
        <is>
          <t>Profit and Loss 2 [MD7.04]</t>
        </is>
      </c>
      <c r="D142" s="12" t="inlineStr">
        <is>
          <t>This nugget has learning material and questions covering the topic of Profit &amp; Loss 2 (Level 1).</t>
        </is>
      </c>
      <c r="E142" s="12" t="inlineStr">
        <is>
          <t>c845e296-3319-4a61-9ac3-8a2fd243cc32</t>
        </is>
      </c>
    </row>
    <row r="143" ht="45" customHeight="1">
      <c r="A143" s="12" t="inlineStr">
        <is>
          <t>Fractions, Decimals and Percentages</t>
        </is>
      </c>
      <c r="B143" s="12" t="inlineStr">
        <is>
          <t>Decimals</t>
        </is>
      </c>
      <c r="C143" s="13" t="inlineStr">
        <is>
          <t>Diagnostic: Decimals [MF00.05]</t>
        </is>
      </c>
      <c r="D143" s="12" t="inlineStr">
        <is>
          <t>This is a short diagnostic with questions on the topic of Decimals.</t>
        </is>
      </c>
      <c r="E143" s="12" t="inlineStr">
        <is>
          <t>27b2ac65-6add-4b84-89a0-a338cad7944f</t>
        </is>
      </c>
    </row>
    <row r="144" ht="45" customHeight="1">
      <c r="A144" s="12" t="inlineStr">
        <is>
          <t>Fractions, Decimals and Percentages</t>
        </is>
      </c>
      <c r="B144" s="12" t="inlineStr">
        <is>
          <t>Decimals</t>
        </is>
      </c>
      <c r="C144" s="13" t="inlineStr">
        <is>
          <t>Ordering Decimals [MF2.09]</t>
        </is>
      </c>
      <c r="D144" s="12" t="inlineStr">
        <is>
          <t xml:space="preserve">A nugget on ordering decimals. </t>
        </is>
      </c>
      <c r="E144" s="12" t="inlineStr">
        <is>
          <t>fd6398ca-8fd0-401e-be9c-27117c6768fd</t>
        </is>
      </c>
    </row>
    <row r="145" ht="45" customHeight="1">
      <c r="A145" s="12" t="inlineStr">
        <is>
          <t>Fractions, Decimals and Percentages</t>
        </is>
      </c>
      <c r="B145" s="12" t="inlineStr">
        <is>
          <t>Decimals</t>
        </is>
      </c>
      <c r="C145" s="13" t="inlineStr">
        <is>
          <t>Decimal Place Value [MF6.01]</t>
        </is>
      </c>
      <c r="D145" s="12" t="inlineStr">
        <is>
          <t>This nugget has learning material and questions covering the topic of Decimal place value.</t>
        </is>
      </c>
      <c r="E145" s="12" t="inlineStr">
        <is>
          <t>a7506a55-2b5b-406a-8cbd-5524b913277b</t>
        </is>
      </c>
    </row>
    <row r="146" ht="45" customHeight="1">
      <c r="A146" s="12" t="inlineStr">
        <is>
          <t>Fractions, Decimals and Percentages</t>
        </is>
      </c>
      <c r="B146" s="12" t="inlineStr">
        <is>
          <t>Decimals</t>
        </is>
      </c>
      <c r="C146" s="13" t="inlineStr">
        <is>
          <t>Adding Decimals 1: Calculations [MF6.02]</t>
        </is>
      </c>
      <c r="D146" s="12" t="inlineStr">
        <is>
          <t>This nugget has learning material and questions covering the topic of Adding Decimals 1.</t>
        </is>
      </c>
      <c r="E146" s="12" t="inlineStr">
        <is>
          <t>246f3939-ad20-45d8-8599-87795972be57</t>
        </is>
      </c>
    </row>
    <row r="147" ht="45" customHeight="1">
      <c r="A147" s="12" t="inlineStr">
        <is>
          <t>Fractions, Decimals and Percentages</t>
        </is>
      </c>
      <c r="B147" s="12" t="inlineStr">
        <is>
          <t>Decimals</t>
        </is>
      </c>
      <c r="C147" s="13" t="inlineStr">
        <is>
          <t>Adding Decimals 2: Worded Problems [MF6.03]</t>
        </is>
      </c>
      <c r="D147" s="12" t="inlineStr">
        <is>
          <t>This nugget has learning material and questions covering the topic of Adding Decimals 2 .</t>
        </is>
      </c>
      <c r="E147" s="12" t="inlineStr">
        <is>
          <t>c029a3c7-885b-483d-b938-73e253d1a5ce</t>
        </is>
      </c>
    </row>
    <row r="148" ht="45" customHeight="1">
      <c r="A148" s="12" t="inlineStr">
        <is>
          <t>Fractions, Decimals and Percentages</t>
        </is>
      </c>
      <c r="B148" s="12" t="inlineStr">
        <is>
          <t>Decimals</t>
        </is>
      </c>
      <c r="C148" s="13" t="inlineStr">
        <is>
          <t>Subtracting Decimals 1: Calculations [MF6.04]</t>
        </is>
      </c>
      <c r="D148" s="12" t="inlineStr">
        <is>
          <t>This nugget has learning material and questions covering the topic of Subtracting Decimals 1.</t>
        </is>
      </c>
      <c r="E148" s="12" t="inlineStr">
        <is>
          <t>ff921169-f0a5-46eb-b834-bbe787de8b1f</t>
        </is>
      </c>
    </row>
    <row r="149" ht="45" customHeight="1">
      <c r="A149" s="12" t="inlineStr">
        <is>
          <t>Fractions, Decimals and Percentages</t>
        </is>
      </c>
      <c r="B149" s="12" t="inlineStr">
        <is>
          <t>Decimals</t>
        </is>
      </c>
      <c r="C149" s="13" t="inlineStr">
        <is>
          <t>Subtracting Decimals 2: Worded Problems [MF6.05]</t>
        </is>
      </c>
      <c r="D149" s="12" t="inlineStr">
        <is>
          <t>This nugget has learning material and questions covering the topic of Subtracting Decimals 2.</t>
        </is>
      </c>
      <c r="E149" s="12" t="inlineStr">
        <is>
          <t>9617980c-d488-4eac-8cf0-1820bbf75889</t>
        </is>
      </c>
    </row>
    <row r="150" ht="45" customHeight="1">
      <c r="A150" s="12" t="inlineStr">
        <is>
          <t>Fractions, Decimals and Percentages</t>
        </is>
      </c>
      <c r="B150" s="12" t="inlineStr">
        <is>
          <t>Decimals</t>
        </is>
      </c>
      <c r="C150" s="13" t="inlineStr">
        <is>
          <t>Multiplying Decimals 1 [MF6.06]</t>
        </is>
      </c>
      <c r="D150" s="12" t="inlineStr">
        <is>
          <t>This nugget has learning material and questions covering the topic of Multiplying decimals 1.</t>
        </is>
      </c>
      <c r="E150" s="12" t="inlineStr">
        <is>
          <t>389ae0c6-7e24-4139-84fe-f676ec0257c8</t>
        </is>
      </c>
    </row>
    <row r="151" ht="45" customHeight="1">
      <c r="A151" s="12" t="inlineStr">
        <is>
          <t>Fractions, Decimals and Percentages</t>
        </is>
      </c>
      <c r="B151" s="12" t="inlineStr">
        <is>
          <t>Decimals</t>
        </is>
      </c>
      <c r="C151" s="13" t="inlineStr">
        <is>
          <t>Multiplying Decimals 2 [MF6.07]</t>
        </is>
      </c>
      <c r="D151" s="12" t="inlineStr">
        <is>
          <t>This nugget has learning material and questions covering the topic of Multiplying decimals 2.</t>
        </is>
      </c>
      <c r="E151" s="12" t="inlineStr">
        <is>
          <t>9a30d749-e62e-443a-8d96-adca576d7198</t>
        </is>
      </c>
    </row>
    <row r="152" ht="45" customHeight="1">
      <c r="A152" s="12" t="inlineStr">
        <is>
          <t>Fractions, Decimals and Percentages</t>
        </is>
      </c>
      <c r="B152" s="12" t="inlineStr">
        <is>
          <t>Decimals</t>
        </is>
      </c>
      <c r="C152" s="13" t="inlineStr">
        <is>
          <t>Multiplying Decimals: Worded Questions [MF6.08]</t>
        </is>
      </c>
      <c r="D152" s="12" t="inlineStr">
        <is>
          <t>This nugget has learning material and questions covering the topic of Multiplying decimals - Worded questions.</t>
        </is>
      </c>
      <c r="E152" s="12" t="inlineStr">
        <is>
          <t>14d3c4d1-5c0b-4789-b043-bb5400c8d392</t>
        </is>
      </c>
    </row>
    <row r="153" ht="45" customHeight="1">
      <c r="A153" s="12" t="inlineStr">
        <is>
          <t>Fractions, Decimals and Percentages</t>
        </is>
      </c>
      <c r="B153" s="12" t="inlineStr">
        <is>
          <t>Decimals</t>
        </is>
      </c>
      <c r="C153" s="13" t="inlineStr">
        <is>
          <t>Dividing Decimals [MF6.09]</t>
        </is>
      </c>
      <c r="D153" s="12" t="inlineStr">
        <is>
          <t>This nugget has learning material and questions covering the topic of Dividing decimals.</t>
        </is>
      </c>
      <c r="E153" s="12" t="inlineStr">
        <is>
          <t>1f47021b-ec02-4c36-a6f5-6948875c0418</t>
        </is>
      </c>
    </row>
    <row r="154" ht="45" customHeight="1">
      <c r="A154" s="12" t="inlineStr">
        <is>
          <t>Fractions, Decimals and Percentages</t>
        </is>
      </c>
      <c r="B154" s="12" t="inlineStr">
        <is>
          <t>Decimals</t>
        </is>
      </c>
      <c r="C154" s="13" t="inlineStr">
        <is>
          <t>Dividing Decimals by Decimals [MF6.10]</t>
        </is>
      </c>
      <c r="D154" s="12" t="inlineStr">
        <is>
          <t>This nugget has learning material and questions covering the topic of Dividing Decimals by Decimals.</t>
        </is>
      </c>
      <c r="E154" s="12" t="inlineStr">
        <is>
          <t>a3aa6c04-cf7e-4642-a16b-e55565c132f7</t>
        </is>
      </c>
    </row>
    <row r="155" ht="45" customHeight="1">
      <c r="A155" s="12" t="inlineStr">
        <is>
          <t>Fractions, Decimals and Percentages</t>
        </is>
      </c>
      <c r="B155" s="12" t="inlineStr">
        <is>
          <t>Decimals</t>
        </is>
      </c>
      <c r="C155" s="13" t="inlineStr">
        <is>
          <t>Dividing by Large Numbers [MF6.11]</t>
        </is>
      </c>
      <c r="D155" s="12" t="inlineStr">
        <is>
          <t>This nugget has learning material and questions covering the topic of Dividing by Large Numbers.</t>
        </is>
      </c>
      <c r="E155" s="12" t="inlineStr">
        <is>
          <t>b2572b26-2767-4917-9fa0-b0806f5501c7</t>
        </is>
      </c>
    </row>
    <row r="156" ht="45" customHeight="1">
      <c r="A156" s="12" t="inlineStr">
        <is>
          <t>Fractions, Decimals and Percentages</t>
        </is>
      </c>
      <c r="B156" s="12" t="inlineStr">
        <is>
          <t>Decimals</t>
        </is>
      </c>
      <c r="C156" s="13" t="inlineStr">
        <is>
          <t>Manipulating Decimal Calculations with Multiplication [MF6.12]</t>
        </is>
      </c>
      <c r="D156" s="12" t="inlineStr">
        <is>
          <t>This nugget has learning material and questions covering the topic of Manipulating Decimal Calculations with Multiplication.</t>
        </is>
      </c>
      <c r="E156" s="12" t="inlineStr">
        <is>
          <t>e6c9064b-fa1c-405f-8b8f-39377a28060c</t>
        </is>
      </c>
    </row>
    <row r="157" ht="45" customHeight="1">
      <c r="A157" s="12" t="inlineStr">
        <is>
          <t>Fractions, Decimals and Percentages</t>
        </is>
      </c>
      <c r="B157" s="12" t="inlineStr">
        <is>
          <t>Decimals</t>
        </is>
      </c>
      <c r="C157" s="13" t="inlineStr">
        <is>
          <t>Manipulating Decimal Calculations with Division [MF6.13]</t>
        </is>
      </c>
      <c r="D157" s="12" t="inlineStr">
        <is>
          <t>This nugget has learning material and questions covering the topic of Manipulating Decimal Calculations with Division.</t>
        </is>
      </c>
      <c r="E157" s="12" t="inlineStr">
        <is>
          <t>065421a3-c100-436e-a3e8-b30c7204a358</t>
        </is>
      </c>
    </row>
    <row r="158" ht="45" customHeight="1">
      <c r="A158" s="12" t="inlineStr">
        <is>
          <t>Fractions, Decimals and Percentages</t>
        </is>
      </c>
      <c r="B158" s="12" t="inlineStr">
        <is>
          <t>Decimals</t>
        </is>
      </c>
      <c r="C158" s="13" t="inlineStr">
        <is>
          <t>Multiplying Decimals with Napier's Bones [MF6.14]</t>
        </is>
      </c>
      <c r="D158" s="12" t="inlineStr">
        <is>
          <t>This nugget has learning material and questions covering the topic of Multiplying decimals with Napier's Bones.</t>
        </is>
      </c>
      <c r="E158" s="12" t="inlineStr">
        <is>
          <t>1a8220f5-bd2a-45af-a170-6850dec6ced4</t>
        </is>
      </c>
    </row>
    <row r="159" ht="45" customHeight="1">
      <c r="A159" s="12" t="inlineStr">
        <is>
          <t>Fractions, Decimals and Percentages</t>
        </is>
      </c>
      <c r="B159" s="12" t="inlineStr">
        <is>
          <t>Fractions</t>
        </is>
      </c>
      <c r="C159" s="13" t="inlineStr">
        <is>
          <t>Diagnostic: Fractions [MF00.07]</t>
        </is>
      </c>
      <c r="D159" s="12" t="inlineStr">
        <is>
          <t>This is a short diagnostic with questions on the topic of Fractions.</t>
        </is>
      </c>
      <c r="E159" s="12" t="inlineStr">
        <is>
          <t>9d09ab00-4102-4e47-91e3-aafeda9d41b4</t>
        </is>
      </c>
    </row>
    <row r="160" ht="45" customHeight="1">
      <c r="A160" s="12" t="inlineStr">
        <is>
          <t>Fractions, Decimals and Percentages</t>
        </is>
      </c>
      <c r="B160" s="12" t="inlineStr">
        <is>
          <t>Fractions</t>
        </is>
      </c>
      <c r="C160" s="13" t="inlineStr">
        <is>
          <t>Expressing Fractions [MF4.01]</t>
        </is>
      </c>
      <c r="D160" s="12" t="inlineStr">
        <is>
          <t>This nugget has learning material and questions covering the topic of Expressing Fractions.</t>
        </is>
      </c>
      <c r="E160" s="12" t="inlineStr">
        <is>
          <t>e4a378fb-4522-44ad-9450-e2bf28984dc4</t>
        </is>
      </c>
    </row>
    <row r="161" ht="45" customHeight="1">
      <c r="A161" s="12" t="inlineStr">
        <is>
          <t>Fractions, Decimals and Percentages</t>
        </is>
      </c>
      <c r="B161" s="12" t="inlineStr">
        <is>
          <t>Fractions</t>
        </is>
      </c>
      <c r="C161" s="13" t="inlineStr">
        <is>
          <t>Ordering Fractions [MF4.02]</t>
        </is>
      </c>
      <c r="D161" s="12" t="inlineStr">
        <is>
          <t>This nugget has learning material and questions covering the topic of Ordering fractions.</t>
        </is>
      </c>
      <c r="E161" s="12" t="inlineStr">
        <is>
          <t>99efffa3-9fda-403a-bf72-2539bf441868</t>
        </is>
      </c>
    </row>
    <row r="162" ht="45" customHeight="1">
      <c r="A162" s="12" t="inlineStr">
        <is>
          <t>Fractions, Decimals and Percentages</t>
        </is>
      </c>
      <c r="B162" s="12" t="inlineStr">
        <is>
          <t>Fractions</t>
        </is>
      </c>
      <c r="C162" s="13" t="inlineStr">
        <is>
          <t>Equivalent Fractions [MF4.03]</t>
        </is>
      </c>
      <c r="D162" s="12" t="inlineStr">
        <is>
          <t>This nugget has learning material and questions covering the topic of Equivalent fractions.</t>
        </is>
      </c>
      <c r="E162" s="12" t="inlineStr">
        <is>
          <t>6e76a990-8067-44a9-91ea-14deca80f7da</t>
        </is>
      </c>
    </row>
    <row r="163" ht="45" customHeight="1">
      <c r="A163" s="12" t="inlineStr">
        <is>
          <t>Fractions, Decimals and Percentages</t>
        </is>
      </c>
      <c r="B163" s="12" t="inlineStr">
        <is>
          <t>Fractions</t>
        </is>
      </c>
      <c r="C163" s="13" t="inlineStr">
        <is>
          <t>Simplifying Fractions [MF4.04]</t>
        </is>
      </c>
      <c r="D163" s="12" t="inlineStr">
        <is>
          <t>This nugget has learning material and questions covering the topic of Simplifying fractions.</t>
        </is>
      </c>
      <c r="E163" s="12" t="inlineStr">
        <is>
          <t>2dde069a-2dc1-48b7-a701-eb344f172521</t>
        </is>
      </c>
    </row>
    <row r="164" ht="45" customHeight="1">
      <c r="A164" s="12" t="inlineStr">
        <is>
          <t>Fractions, Decimals and Percentages</t>
        </is>
      </c>
      <c r="B164" s="12" t="inlineStr">
        <is>
          <t>Fractions</t>
        </is>
      </c>
      <c r="C164" s="13" t="inlineStr">
        <is>
          <t>Shading Fractions [MF4.05]</t>
        </is>
      </c>
      <c r="D164" s="12" t="inlineStr">
        <is>
          <t>This nugget has learning material and questions covering the topic of Shading fractions.</t>
        </is>
      </c>
      <c r="E164" s="12" t="inlineStr">
        <is>
          <t>6b8ad1af-592d-49ab-8359-219ec7a9f821</t>
        </is>
      </c>
    </row>
    <row r="165" ht="45" customHeight="1">
      <c r="A165" s="12" t="inlineStr">
        <is>
          <t>Fractions, Decimals and Percentages</t>
        </is>
      </c>
      <c r="B165" s="12" t="inlineStr">
        <is>
          <t>Fractions</t>
        </is>
      </c>
      <c r="C165" s="13" t="inlineStr">
        <is>
          <t>Mixed and Improper Fractions [MF4.06]</t>
        </is>
      </c>
      <c r="D165" s="12" t="inlineStr">
        <is>
          <t>This nugget has learning material and questions covering the topic of Mixed and improper fractions.</t>
        </is>
      </c>
      <c r="E165" s="12" t="inlineStr">
        <is>
          <t>76d06b62-428e-4e30-8eb9-7542dccf22c0</t>
        </is>
      </c>
    </row>
    <row r="166" ht="45" customHeight="1">
      <c r="A166" s="12" t="inlineStr">
        <is>
          <t>Fractions, Decimals and Percentages</t>
        </is>
      </c>
      <c r="B166" s="12" t="inlineStr">
        <is>
          <t>Fractions</t>
        </is>
      </c>
      <c r="C166" s="13" t="inlineStr">
        <is>
          <t>Fractions on a Number Line 1: Between 0 and 1 [MF4.37]</t>
        </is>
      </c>
      <c r="D166" s="12" t="inlineStr">
        <is>
          <t>This nugget has learning material and questions covering the basics of placing fractions on a number line.</t>
        </is>
      </c>
      <c r="E166" s="12" t="inlineStr">
        <is>
          <t>055b25e3-58e3-496f-a340-cbddd2400504</t>
        </is>
      </c>
    </row>
    <row r="167" ht="45" customHeight="1">
      <c r="A167" s="12" t="inlineStr">
        <is>
          <t>Fractions, Decimals and Percentages</t>
        </is>
      </c>
      <c r="B167" s="12" t="inlineStr">
        <is>
          <t>Fractions</t>
        </is>
      </c>
      <c r="C167" s="13" t="inlineStr">
        <is>
          <t>Fractions on a Number Line 2: Beyond 1 [MF4.38]</t>
        </is>
      </c>
      <c r="D167" s="12" t="inlineStr">
        <is>
          <t>This nugget has learning material and questions covering the topic of placing fractions on a number line with some problem solving questions.</t>
        </is>
      </c>
      <c r="E167" s="12" t="inlineStr">
        <is>
          <t>9789b212-2f09-4797-935d-be14915dded5</t>
        </is>
      </c>
    </row>
    <row r="168" ht="45" customHeight="1">
      <c r="A168" s="12" t="inlineStr">
        <is>
          <t>Fractions, Decimals and Percentages</t>
        </is>
      </c>
      <c r="B168" s="12" t="inlineStr">
        <is>
          <t>Fraction Calculations</t>
        </is>
      </c>
      <c r="C168" s="13" t="inlineStr">
        <is>
          <t>Diagnostic: Fractions: Addition and Subtraction [MF00.08]</t>
        </is>
      </c>
      <c r="D168" s="12" t="inlineStr">
        <is>
          <t>This is a short diagnostic with questions on the topic of Fractions: Addition and Subtraction.</t>
        </is>
      </c>
      <c r="E168" s="12" t="inlineStr">
        <is>
          <t>f976d913-7931-4c19-b57f-bc950657b3fa</t>
        </is>
      </c>
    </row>
    <row r="169" ht="45" customHeight="1">
      <c r="A169" s="12" t="inlineStr">
        <is>
          <t>Fractions, Decimals and Percentages</t>
        </is>
      </c>
      <c r="B169" s="12" t="inlineStr">
        <is>
          <t>Fraction Calculations</t>
        </is>
      </c>
      <c r="C169" s="13" t="inlineStr">
        <is>
          <t>Adding Fractions 1: Same Denominator [MF4.07]</t>
        </is>
      </c>
      <c r="D169" s="12" t="inlineStr">
        <is>
          <t>This nugget has learning material and questions covering the topic of Adding Fractions 1.</t>
        </is>
      </c>
      <c r="E169" s="12" t="inlineStr">
        <is>
          <t>1f6a5b6f-b9d7-4c06-8f99-3c51b73e3bc5</t>
        </is>
      </c>
    </row>
    <row r="170" ht="45" customHeight="1">
      <c r="A170" s="12" t="inlineStr">
        <is>
          <t>Fractions, Decimals and Percentages</t>
        </is>
      </c>
      <c r="B170" s="12" t="inlineStr">
        <is>
          <t>Fraction Calculations</t>
        </is>
      </c>
      <c r="C170" s="13" t="inlineStr">
        <is>
          <t>Adding Fractions 2: Convert 1 Denominator [MF4.08]</t>
        </is>
      </c>
      <c r="D170" s="12" t="inlineStr">
        <is>
          <t>This nugget has learning material and questions covering the topic of Adding Fractions 2.</t>
        </is>
      </c>
      <c r="E170" s="12" t="inlineStr">
        <is>
          <t>7ee576e7-85b1-438f-ac80-1069a0f746ac</t>
        </is>
      </c>
    </row>
    <row r="171" ht="45" customHeight="1">
      <c r="A171" s="12" t="inlineStr">
        <is>
          <t>Fractions, Decimals and Percentages</t>
        </is>
      </c>
      <c r="B171" s="12" t="inlineStr">
        <is>
          <t>Fraction Calculations</t>
        </is>
      </c>
      <c r="C171" s="13" t="inlineStr">
        <is>
          <t>Adding Fractions 3: Convert 1 Denominator (Sum &gt;1 ) [MF4.09]</t>
        </is>
      </c>
      <c r="D171" s="12" t="inlineStr">
        <is>
          <t>This nugget has learning material and questions covering the topic of Adding Fractions 3.</t>
        </is>
      </c>
      <c r="E171" s="12" t="inlineStr">
        <is>
          <t>d9cb1af1-e8b2-4899-8bbc-e62eded5a568</t>
        </is>
      </c>
    </row>
    <row r="172" ht="45" customHeight="1">
      <c r="A172" s="12" t="inlineStr">
        <is>
          <t>Fractions, Decimals and Percentages</t>
        </is>
      </c>
      <c r="B172" s="12" t="inlineStr">
        <is>
          <t>Fraction Calculations</t>
        </is>
      </c>
      <c r="C172" s="13" t="inlineStr">
        <is>
          <t>Adding Fractions 4: Convert all Denominators [MF4.10]</t>
        </is>
      </c>
      <c r="D172" s="12" t="inlineStr">
        <is>
          <t>This nugget has learning material and questions covering the topic of Adding Fractions 4.</t>
        </is>
      </c>
      <c r="E172" s="12" t="inlineStr">
        <is>
          <t>5cfa7edb-25b4-4794-99e2-d78811be9e4f</t>
        </is>
      </c>
    </row>
    <row r="173" ht="45" customHeight="1">
      <c r="A173" s="12" t="inlineStr">
        <is>
          <t>Fractions, Decimals and Percentages</t>
        </is>
      </c>
      <c r="B173" s="12" t="inlineStr">
        <is>
          <t>Fraction Calculations</t>
        </is>
      </c>
      <c r="C173" s="13" t="inlineStr">
        <is>
          <t>Fractions: Subtracting from 1 [MF4.36]</t>
        </is>
      </c>
      <c r="D173" s="12" t="inlineStr">
        <is>
          <t>This nugget has learning material and questions covering the topic of subtracting fractions from 1.</t>
        </is>
      </c>
      <c r="E173" s="12" t="inlineStr">
        <is>
          <t>f49af25f-bb98-4120-bc0a-ae137bbcbcf9</t>
        </is>
      </c>
    </row>
    <row r="174" ht="45" customHeight="1">
      <c r="A174" s="12" t="inlineStr">
        <is>
          <t>Fractions, Decimals and Percentages</t>
        </is>
      </c>
      <c r="B174" s="12" t="inlineStr">
        <is>
          <t>Fraction Calculations</t>
        </is>
      </c>
      <c r="C174" s="13" t="inlineStr">
        <is>
          <t>Subtracting Fractions [MF4.11]</t>
        </is>
      </c>
      <c r="D174" s="12" t="inlineStr">
        <is>
          <t>This nugget has learning material and questions covering the topic of Subtracting Fractions.</t>
        </is>
      </c>
      <c r="E174" s="12" t="inlineStr">
        <is>
          <t>c86812ee-889e-4fb1-99f8-5075950f0404</t>
        </is>
      </c>
    </row>
    <row r="175" ht="45" customHeight="1">
      <c r="A175" s="12" t="inlineStr">
        <is>
          <t>Fractions, Decimals and Percentages</t>
        </is>
      </c>
      <c r="B175" s="12" t="inlineStr">
        <is>
          <t>Fraction Calculations</t>
        </is>
      </c>
      <c r="C175" s="13" t="inlineStr">
        <is>
          <t>Adding and Subtracting Fractions [MF4.12]</t>
        </is>
      </c>
      <c r="D175" s="12" t="inlineStr">
        <is>
          <t>This nugget has learning material and questions covering the topic of Adding and Subtracting Fractions.</t>
        </is>
      </c>
      <c r="E175" s="12" t="inlineStr">
        <is>
          <t>5009eb74-fe77-443c-803d-c78ab2c4e3ff</t>
        </is>
      </c>
    </row>
    <row r="176" ht="45" customHeight="1">
      <c r="A176" s="12" t="inlineStr">
        <is>
          <t>Fractions, Decimals and Percentages</t>
        </is>
      </c>
      <c r="B176" s="12" t="inlineStr">
        <is>
          <t>Fraction Calculations</t>
        </is>
      </c>
      <c r="C176" s="13" t="inlineStr">
        <is>
          <t>Adding Improper Fractions [MF4.13]</t>
        </is>
      </c>
      <c r="D176" s="12" t="inlineStr">
        <is>
          <t>This nugget has learning material and questions covering the topic of Adding Improper Fractions.</t>
        </is>
      </c>
      <c r="E176" s="12" t="inlineStr">
        <is>
          <t>37557383-6c5a-427a-8c64-2ac85312ceda</t>
        </is>
      </c>
    </row>
    <row r="177" ht="45" customHeight="1">
      <c r="A177" s="12" t="inlineStr">
        <is>
          <t>Fractions, Decimals and Percentages</t>
        </is>
      </c>
      <c r="B177" s="12" t="inlineStr">
        <is>
          <t>Fraction Calculations</t>
        </is>
      </c>
      <c r="C177" s="13" t="inlineStr">
        <is>
          <t>Adding Mixed Numbers [MF4.14]</t>
        </is>
      </c>
      <c r="D177" s="12" t="inlineStr">
        <is>
          <t>This nugget has learning material and questions covering the topic of Adding Mixed Numbers.</t>
        </is>
      </c>
      <c r="E177" s="12" t="inlineStr">
        <is>
          <t>92823b95-fb29-4e34-86e2-f1683855b952</t>
        </is>
      </c>
    </row>
    <row r="178" ht="45" customHeight="1">
      <c r="A178" s="12" t="inlineStr">
        <is>
          <t>Fractions, Decimals and Percentages</t>
        </is>
      </c>
      <c r="B178" s="12" t="inlineStr">
        <is>
          <t>Fraction Calculations</t>
        </is>
      </c>
      <c r="C178" s="13" t="inlineStr">
        <is>
          <t>Adding Improper Fractions and Mixed Numbers [MF4.15]</t>
        </is>
      </c>
      <c r="D178" s="12" t="inlineStr">
        <is>
          <t>This nugget has learning material and questions covering the topic of Adding Improper Fractions and Mixed Numbers.</t>
        </is>
      </c>
      <c r="E178" s="12" t="inlineStr">
        <is>
          <t>bb62d692-2d40-4c50-9188-3769684a96f6</t>
        </is>
      </c>
    </row>
    <row r="179" ht="45" customHeight="1">
      <c r="A179" s="12" t="inlineStr">
        <is>
          <t>Fractions, Decimals and Percentages</t>
        </is>
      </c>
      <c r="B179" s="12" t="inlineStr">
        <is>
          <t>Fraction Calculations</t>
        </is>
      </c>
      <c r="C179" s="13" t="inlineStr">
        <is>
          <t>Subtracting Improper Fractions [MF4.16]</t>
        </is>
      </c>
      <c r="D179" s="12" t="inlineStr">
        <is>
          <t>This nugget has learning material and questions covering the topic of Subtracting Improper Fractions.</t>
        </is>
      </c>
      <c r="E179" s="12" t="inlineStr">
        <is>
          <t>b4706179-e0b2-4b6d-abb9-9ef69486b323</t>
        </is>
      </c>
    </row>
    <row r="180" ht="45" customHeight="1">
      <c r="A180" s="12" t="inlineStr">
        <is>
          <t>Fractions, Decimals and Percentages</t>
        </is>
      </c>
      <c r="B180" s="12" t="inlineStr">
        <is>
          <t>Fraction Calculations</t>
        </is>
      </c>
      <c r="C180" s="13" t="inlineStr">
        <is>
          <t>Subtracting Mixed Numbers [MF4.17]</t>
        </is>
      </c>
      <c r="D180" s="12" t="inlineStr">
        <is>
          <t>This nugget has learning material and questions covering the topic of Subtracting Mixed Numbers.</t>
        </is>
      </c>
      <c r="E180" s="12" t="inlineStr">
        <is>
          <t>4cf46e52-c90e-4b50-b372-4c87492b24be</t>
        </is>
      </c>
    </row>
    <row r="181" ht="45" customHeight="1">
      <c r="A181" s="12" t="inlineStr">
        <is>
          <t>Fractions, Decimals and Percentages</t>
        </is>
      </c>
      <c r="B181" s="12" t="inlineStr">
        <is>
          <t>Fraction Calculations</t>
        </is>
      </c>
      <c r="C181" s="13" t="inlineStr">
        <is>
          <t>Subtracting Improper Fractions and Mixed Numbers [MF4.18]</t>
        </is>
      </c>
      <c r="D181" s="12" t="inlineStr">
        <is>
          <t>This nugget has learning material and questions covering the topic of Subtracting Improper Fractions and Mixed Numbers.</t>
        </is>
      </c>
      <c r="E181" s="12" t="inlineStr">
        <is>
          <t>1451a6ea-25e6-41d6-9ea3-c40a9ec0beb2</t>
        </is>
      </c>
    </row>
    <row r="182" ht="45" customHeight="1">
      <c r="A182" s="12" t="inlineStr">
        <is>
          <t>Fractions, Decimals and Percentages</t>
        </is>
      </c>
      <c r="B182" s="12" t="inlineStr">
        <is>
          <t>Fraction Calculations</t>
        </is>
      </c>
      <c r="C182" s="13" t="inlineStr">
        <is>
          <t>Adding and Subtracting Improper Fractions [MF4.19]</t>
        </is>
      </c>
      <c r="D182" s="12" t="inlineStr">
        <is>
          <t>This nugget has learning material and questions covering the topic of Adding and Subtracting Improper Fractions.</t>
        </is>
      </c>
      <c r="E182" s="12" t="inlineStr">
        <is>
          <t>4567c26c-fb8b-41cf-af4a-e6a8427d6d7a</t>
        </is>
      </c>
    </row>
    <row r="183" ht="45" customHeight="1">
      <c r="A183" s="12" t="inlineStr">
        <is>
          <t>Fractions, Decimals and Percentages</t>
        </is>
      </c>
      <c r="B183" s="12" t="inlineStr">
        <is>
          <t>Fraction Calculations</t>
        </is>
      </c>
      <c r="C183" s="13" t="inlineStr">
        <is>
          <t>Adding and Subtracting Mixed Numbers [MF4.20]</t>
        </is>
      </c>
      <c r="D183" s="12" t="inlineStr">
        <is>
          <t>This nugget has learning material and questions covering the topic of Adding and Subtracting Mixed Numbers.</t>
        </is>
      </c>
      <c r="E183" s="12" t="inlineStr">
        <is>
          <t>6717fcbe-7e4b-45fc-a0fe-c9b67e80e07f</t>
        </is>
      </c>
    </row>
    <row r="184" ht="45" customHeight="1">
      <c r="A184" s="12" t="inlineStr">
        <is>
          <t>Fractions, Decimals and Percentages</t>
        </is>
      </c>
      <c r="B184" s="12" t="inlineStr">
        <is>
          <t>Fraction Calculations</t>
        </is>
      </c>
      <c r="C184" s="13" t="inlineStr">
        <is>
          <t>Adding and Subtracting Improper Fractions and Mixed Numbers [MF4.21]</t>
        </is>
      </c>
      <c r="D184" s="12" t="inlineStr">
        <is>
          <t>This nugget has learning material and questions covering the topic of Adding and Subtracting Improper Fractions and Mixed Numbers.</t>
        </is>
      </c>
      <c r="E184" s="12" t="inlineStr">
        <is>
          <t>1d568d6f-b36c-4c2e-b019-6f6fa767b281</t>
        </is>
      </c>
    </row>
    <row r="185" ht="45" customHeight="1">
      <c r="A185" s="12" t="inlineStr">
        <is>
          <t>Fractions, Decimals and Percentages</t>
        </is>
      </c>
      <c r="B185" s="12" t="inlineStr">
        <is>
          <t>Fraction Calculations</t>
        </is>
      </c>
      <c r="C185" s="13" t="inlineStr">
        <is>
          <t>Diagnostic: Fractions: Multiplication and Division [MF00.09]</t>
        </is>
      </c>
      <c r="D185" s="12" t="inlineStr">
        <is>
          <t>This is a short diagnostic with questions on the topic of Fractions: Multiplication and Division.</t>
        </is>
      </c>
      <c r="E185" s="12" t="inlineStr">
        <is>
          <t>ab93153f-29a7-4a26-9f02-3439aa24b407</t>
        </is>
      </c>
    </row>
    <row r="186" ht="45" customHeight="1">
      <c r="A186" s="12" t="inlineStr">
        <is>
          <t>Fractions, Decimals and Percentages</t>
        </is>
      </c>
      <c r="B186" s="12" t="inlineStr">
        <is>
          <t>Fraction Calculations</t>
        </is>
      </c>
      <c r="C186" s="13" t="inlineStr">
        <is>
          <t>Reciprocals [MF4.22]</t>
        </is>
      </c>
      <c r="D186" s="12" t="inlineStr">
        <is>
          <t>This nugget has learning material and questions covering the topic of Reciprocals.</t>
        </is>
      </c>
      <c r="E186" s="12" t="inlineStr">
        <is>
          <t>8f292781-74b5-4362-b89c-3b8c960d8475</t>
        </is>
      </c>
    </row>
    <row r="187" ht="45" customHeight="1">
      <c r="A187" s="12" t="inlineStr">
        <is>
          <t>Fractions, Decimals and Percentages</t>
        </is>
      </c>
      <c r="B187" s="12" t="inlineStr">
        <is>
          <t>Fraction Calculations</t>
        </is>
      </c>
      <c r="C187" s="13" t="inlineStr">
        <is>
          <t>Multiplying Fractions 1 [MF4.23]</t>
        </is>
      </c>
      <c r="D187" s="12" t="inlineStr">
        <is>
          <t>This nugget has learning material and questions covering the topic of Multiplying fractions 1.</t>
        </is>
      </c>
      <c r="E187" s="12" t="inlineStr">
        <is>
          <t>408e0e40-7ab4-416f-bf04-973b14c6dbeb</t>
        </is>
      </c>
    </row>
    <row r="188" ht="45" customHeight="1">
      <c r="A188" s="12" t="inlineStr">
        <is>
          <t>Fractions, Decimals and Percentages</t>
        </is>
      </c>
      <c r="B188" s="12" t="inlineStr">
        <is>
          <t>Fraction Calculations</t>
        </is>
      </c>
      <c r="C188" s="13" t="inlineStr">
        <is>
          <t>Multiplying Fractions 2 [MF4.24]</t>
        </is>
      </c>
      <c r="D188" s="12" t="inlineStr">
        <is>
          <t>This nugget has learning material and questions covering the topic of Multiplying fractions 2.</t>
        </is>
      </c>
      <c r="E188" s="12" t="inlineStr">
        <is>
          <t>7a2d6a4f-cde5-43e5-bc6f-f285477c4e50</t>
        </is>
      </c>
    </row>
    <row r="189" ht="45" customHeight="1">
      <c r="A189" s="12" t="inlineStr">
        <is>
          <t>Fractions, Decimals and Percentages</t>
        </is>
      </c>
      <c r="B189" s="12" t="inlineStr">
        <is>
          <t>Fraction Calculations</t>
        </is>
      </c>
      <c r="C189" s="13" t="inlineStr">
        <is>
          <t>Dividing Fractions [MF4.25]</t>
        </is>
      </c>
      <c r="D189" s="12" t="inlineStr">
        <is>
          <t>This nugget has learning material and questions covering the topic of Dividing fractions.</t>
        </is>
      </c>
      <c r="E189" s="12" t="inlineStr">
        <is>
          <t>e6a9b305-3726-4113-8214-578ae6346a6e</t>
        </is>
      </c>
    </row>
    <row r="190" ht="45" customHeight="1">
      <c r="A190" s="12" t="inlineStr">
        <is>
          <t>Fractions, Decimals and Percentages</t>
        </is>
      </c>
      <c r="B190" s="12" t="inlineStr">
        <is>
          <t>Fraction Calculations</t>
        </is>
      </c>
      <c r="C190" s="13" t="inlineStr">
        <is>
          <t>Multiplying and Dividing Mixed Numbers [MF4.26]</t>
        </is>
      </c>
      <c r="D190" s="12" t="inlineStr">
        <is>
          <t>This nugget has learning material and questions covering the topic of Multiplying and Dividing Mixed numbers.</t>
        </is>
      </c>
      <c r="E190" s="12" t="inlineStr">
        <is>
          <t>ddee0d94-84d0-4ede-a5a4-d280dcdc74fd</t>
        </is>
      </c>
    </row>
    <row r="191" ht="45" customHeight="1">
      <c r="A191" s="12" t="inlineStr">
        <is>
          <t>Fractions, Decimals and Percentages</t>
        </is>
      </c>
      <c r="B191" s="12" t="inlineStr">
        <is>
          <t>Fraction Calculations</t>
        </is>
      </c>
      <c r="C191" s="13" t="inlineStr">
        <is>
          <t>Multiplying with Whole Numbers and Fractions [MF4.27]</t>
        </is>
      </c>
      <c r="D191" s="12" t="inlineStr">
        <is>
          <t>This nugget has learning material and questions covering the topic of Multiplying with Whole Numbers and Fractions.</t>
        </is>
      </c>
      <c r="E191" s="12" t="inlineStr">
        <is>
          <t>82a95b4b-2e20-4aed-989e-947dfe89c058</t>
        </is>
      </c>
    </row>
    <row r="192" ht="45" customHeight="1">
      <c r="A192" s="12" t="inlineStr">
        <is>
          <t>Fractions, Decimals and Percentages</t>
        </is>
      </c>
      <c r="B192" s="12" t="inlineStr">
        <is>
          <t>Fraction Calculations</t>
        </is>
      </c>
      <c r="C192" s="13" t="inlineStr">
        <is>
          <t>Dividing with Whole Numbers and Fractions [MF4.28]</t>
        </is>
      </c>
      <c r="D192" s="12" t="inlineStr">
        <is>
          <t>This nugget has learning material and questions covering the topic of Dividing with Whole Numbers and Fractions.</t>
        </is>
      </c>
      <c r="E192" s="12" t="inlineStr">
        <is>
          <t>19f9537e-4b10-4283-bfe5-afdf98a176a3</t>
        </is>
      </c>
    </row>
    <row r="193" ht="45" customHeight="1">
      <c r="A193" s="12" t="inlineStr">
        <is>
          <t>Fractions, Decimals and Percentages</t>
        </is>
      </c>
      <c r="B193" s="12" t="inlineStr">
        <is>
          <t>Fraction Calculations</t>
        </is>
      </c>
      <c r="C193" s="13" t="inlineStr">
        <is>
          <t>Reverse Fractions [MF4.32]</t>
        </is>
      </c>
      <c r="D193" s="12" t="inlineStr">
        <is>
          <t>This nugget has learning material and questions covering the topic of Reverse Fractions.</t>
        </is>
      </c>
      <c r="E193" s="12" t="inlineStr">
        <is>
          <t>46f797bc-4008-4792-871c-b8e724744f3f</t>
        </is>
      </c>
    </row>
    <row r="194" ht="45" customHeight="1">
      <c r="A194" s="12" t="inlineStr">
        <is>
          <t>Fractions, Decimals and Percentages</t>
        </is>
      </c>
      <c r="B194" s="12" t="inlineStr">
        <is>
          <t>Fraction Calculations</t>
        </is>
      </c>
      <c r="C194" s="13" t="inlineStr">
        <is>
          <t>Reverse Fractions: Worded Questions [MF4.33]</t>
        </is>
      </c>
      <c r="D194" s="12" t="inlineStr">
        <is>
          <t>This nugget has learning material and questions covering the topic of Reverse Fractions: Worded Questions.</t>
        </is>
      </c>
      <c r="E194" s="12" t="inlineStr">
        <is>
          <t>7f68acfd-b97d-40fd-8e22-eb1b5e2f2f43</t>
        </is>
      </c>
    </row>
    <row r="195" ht="45" customHeight="1">
      <c r="A195" s="12" t="inlineStr">
        <is>
          <t>Fractions, Decimals and Percentages</t>
        </is>
      </c>
      <c r="B195" s="12" t="inlineStr">
        <is>
          <t>Fraction Calculations</t>
        </is>
      </c>
      <c r="C195" s="13" t="inlineStr">
        <is>
          <t>Estimating Products of Fractions [MF4.34]</t>
        </is>
      </c>
      <c r="D195" s="12" t="inlineStr">
        <is>
          <t>This nugget has learning material and questions covering the topic of Estimating Products of Fractions.</t>
        </is>
      </c>
      <c r="E195" s="12" t="inlineStr">
        <is>
          <t>3ae01a5e-63e5-4903-87d2-cab226ef8d8d</t>
        </is>
      </c>
    </row>
    <row r="196" ht="45" customHeight="1">
      <c r="A196" s="12" t="inlineStr">
        <is>
          <t>Fractions, Decimals and Percentages</t>
        </is>
      </c>
      <c r="B196" s="12" t="inlineStr">
        <is>
          <t>Fraction Calculations</t>
        </is>
      </c>
      <c r="C196" s="13" t="inlineStr">
        <is>
          <t>Dividing Fractions (Bar Model) [MF4.35]</t>
        </is>
      </c>
      <c r="D196" s="12" t="inlineStr">
        <is>
          <t>This nugget has learning material and questions covering the topic of Dividing Fractions using Bar Models.</t>
        </is>
      </c>
      <c r="E196" s="12" t="inlineStr">
        <is>
          <t>f6e3f4c7-4985-4d83-a206-ea617382dbea</t>
        </is>
      </c>
    </row>
    <row r="197" ht="45" customHeight="1">
      <c r="A197" s="12" t="inlineStr">
        <is>
          <t>Fractions, Decimals and Percentages</t>
        </is>
      </c>
      <c r="B197" s="12" t="inlineStr">
        <is>
          <t>Fraction Calculations</t>
        </is>
      </c>
      <c r="C197" s="13" t="inlineStr">
        <is>
          <t>Diagnostic: Fractions of an Amount [MF00.10]</t>
        </is>
      </c>
      <c r="D197" s="12" t="inlineStr">
        <is>
          <t>This is a short diagnostic with questions on the topic of Fractions of an Amount.</t>
        </is>
      </c>
      <c r="E197" s="12" t="inlineStr">
        <is>
          <t>8db51a30-8aa8-463b-8a16-9b5e32f4f80b</t>
        </is>
      </c>
    </row>
    <row r="198" ht="45" customHeight="1">
      <c r="A198" s="12" t="inlineStr">
        <is>
          <t>Fractions, Decimals and Percentages</t>
        </is>
      </c>
      <c r="B198" s="12" t="inlineStr">
        <is>
          <t>Fraction Calculations</t>
        </is>
      </c>
      <c r="C198" s="13" t="inlineStr">
        <is>
          <t>Fraction of Amounts: Modelling [MF4.39]</t>
        </is>
      </c>
      <c r="D198" s="12" t="inlineStr">
        <is>
          <t>This nugget has learning material and questions covering the topic of fractions of amounts by modelling using bar models.</t>
        </is>
      </c>
      <c r="E198" s="12" t="inlineStr">
        <is>
          <t>7a877027-4a3f-46fd-825f-90e1875cba62</t>
        </is>
      </c>
    </row>
    <row r="199" ht="45" customHeight="1">
      <c r="A199" s="12" t="inlineStr">
        <is>
          <t>Fractions, Decimals and Percentages</t>
        </is>
      </c>
      <c r="B199" s="12" t="inlineStr">
        <is>
          <t>Fraction Calculations</t>
        </is>
      </c>
      <c r="C199" s="13" t="inlineStr">
        <is>
          <t>Fraction of Amounts: Non-Calculator [MF4.29]</t>
        </is>
      </c>
      <c r="D199" s="12" t="inlineStr">
        <is>
          <t>This nugget has learning material and questions covering the topic of Fractions of Amounts: Non-Calculator.</t>
        </is>
      </c>
      <c r="E199" s="12" t="inlineStr">
        <is>
          <t>9aa6ee68-797f-46ff-93f0-c70fa69fbf1c</t>
        </is>
      </c>
    </row>
    <row r="200" ht="45" customHeight="1">
      <c r="A200" s="12" t="inlineStr">
        <is>
          <t>Fractions, Decimals and Percentages</t>
        </is>
      </c>
      <c r="B200" s="12" t="inlineStr">
        <is>
          <t>Fraction Calculations</t>
        </is>
      </c>
      <c r="C200" s="13" t="inlineStr">
        <is>
          <t>Fraction of Amounts: Calculator [MF4.30]</t>
        </is>
      </c>
      <c r="D200" s="12" t="inlineStr">
        <is>
          <t>This nugget has learning material and questions covering the topic of Fractions of Amounts: Calculator.</t>
        </is>
      </c>
      <c r="E200" s="12" t="inlineStr">
        <is>
          <t>05a6dc1b-8f0b-43f8-8cad-9811c7bf4caf</t>
        </is>
      </c>
    </row>
    <row r="201" ht="45" customHeight="1">
      <c r="A201" s="12" t="inlineStr">
        <is>
          <t>Fractions, Decimals and Percentages</t>
        </is>
      </c>
      <c r="B201" s="12" t="inlineStr">
        <is>
          <t>Fraction Calculations</t>
        </is>
      </c>
      <c r="C201" s="13" t="inlineStr">
        <is>
          <t>Increasing and Decreasing by Fractions [MF4.31]</t>
        </is>
      </c>
      <c r="D201" s="12" t="inlineStr">
        <is>
          <t>This nugget has learning material and questions covering the topic of Increasing and Decreasing by Fractions.</t>
        </is>
      </c>
      <c r="E201" s="12" t="inlineStr">
        <is>
          <t>49ff6680-dfc6-43ed-aa2a-788cc038abeb</t>
        </is>
      </c>
    </row>
    <row r="202" ht="45" customHeight="1">
      <c r="A202" s="12" t="inlineStr">
        <is>
          <t>Fractions, Decimals and Percentages</t>
        </is>
      </c>
      <c r="B202" s="12" t="inlineStr">
        <is>
          <t>Fraction Calculations</t>
        </is>
      </c>
      <c r="C202" s="13" t="inlineStr">
        <is>
          <t>Fraction of Amounts: Modelling Finding the Whole [MF4.40]</t>
        </is>
      </c>
      <c r="D202" s="12" t="inlineStr">
        <is>
          <t>This nugget has learning material and questions covering the topic of finding the whole given a fraction and the value of that fraction, using bar models.</t>
        </is>
      </c>
      <c r="E202" s="12" t="inlineStr">
        <is>
          <t>43d6b122-e6db-4a24-be87-2080e05d3ed7</t>
        </is>
      </c>
    </row>
    <row r="203" ht="45" customHeight="1">
      <c r="A203" s="12" t="inlineStr">
        <is>
          <t>Fractions, Decimals and Percentages</t>
        </is>
      </c>
      <c r="B203" s="12" t="inlineStr">
        <is>
          <t>Fraction Calculations</t>
        </is>
      </c>
      <c r="C203" s="13" t="inlineStr">
        <is>
          <t>Applied Fractions [MH4.34]</t>
        </is>
      </c>
      <c r="D203" s="12" t="inlineStr">
        <is>
          <t>This nugget has learning material and questions covering the topic of Applied Fractions 1.</t>
        </is>
      </c>
      <c r="E203" s="12" t="inlineStr">
        <is>
          <t>f70b4f54-25e4-45f4-9cc1-5953a82f2fb6</t>
        </is>
      </c>
    </row>
    <row r="204" ht="45" customHeight="1">
      <c r="A204" s="12" t="inlineStr">
        <is>
          <t>Fractions, Decimals and Percentages</t>
        </is>
      </c>
      <c r="B204" s="12" t="inlineStr">
        <is>
          <t>Percentage of an Amount</t>
        </is>
      </c>
      <c r="C204" s="13" t="inlineStr">
        <is>
          <t>Diagnostic: Percentage of an Amount [MF00.13]</t>
        </is>
      </c>
      <c r="D204" s="12" t="inlineStr">
        <is>
          <t>This is a short diagnostic with questions on the topic of Percentages.</t>
        </is>
      </c>
      <c r="E204" s="12" t="inlineStr">
        <is>
          <t>196d17c8-b38e-4a8b-bd3c-73915b310f43</t>
        </is>
      </c>
    </row>
    <row r="205" ht="45" customHeight="1">
      <c r="A205" s="12" t="inlineStr">
        <is>
          <t>Fractions, Decimals and Percentages</t>
        </is>
      </c>
      <c r="B205" s="12" t="inlineStr">
        <is>
          <t>Percentage of an Amount</t>
        </is>
      </c>
      <c r="C205" s="13" t="inlineStr">
        <is>
          <t>Understanding Percentages [MF7.01]</t>
        </is>
      </c>
      <c r="D205" s="12" t="inlineStr">
        <is>
          <t>This nugget has learning material and questions covering the topic of Understanding Percentages.</t>
        </is>
      </c>
      <c r="E205" s="12" t="inlineStr">
        <is>
          <t>c5d48b0e-941d-4d3c-8e8f-18a641edf441</t>
        </is>
      </c>
    </row>
    <row r="206" ht="45" customHeight="1">
      <c r="A206" s="12" t="inlineStr">
        <is>
          <t>Fractions, Decimals and Percentages</t>
        </is>
      </c>
      <c r="B206" s="12" t="inlineStr">
        <is>
          <t>Percentage of an Amount</t>
        </is>
      </c>
      <c r="C206" s="13" t="inlineStr">
        <is>
          <t>Finding 50% [MF7.02]</t>
        </is>
      </c>
      <c r="D206" s="12" t="inlineStr">
        <is>
          <t>This nugget has learning material and questions covering the topic of Finding 50%.</t>
        </is>
      </c>
      <c r="E206" s="12" t="inlineStr">
        <is>
          <t>975c074b-d008-4544-a7fe-44745f96bd2b</t>
        </is>
      </c>
    </row>
    <row r="207" ht="45" customHeight="1">
      <c r="A207" s="12" t="inlineStr">
        <is>
          <t>Fractions, Decimals and Percentages</t>
        </is>
      </c>
      <c r="B207" s="12" t="inlineStr">
        <is>
          <t>Percentage of an Amount</t>
        </is>
      </c>
      <c r="C207" s="13" t="inlineStr">
        <is>
          <t>Finding 25% [MF7.03]</t>
        </is>
      </c>
      <c r="D207" s="12" t="inlineStr">
        <is>
          <t>This nugget has learning material and questions covering the topic of Finding 25%.</t>
        </is>
      </c>
      <c r="E207" s="12" t="inlineStr">
        <is>
          <t>5d8ec434-490c-48f1-9c1e-6cfa2129a1f2</t>
        </is>
      </c>
    </row>
    <row r="208" ht="45" customHeight="1">
      <c r="A208" s="12" t="inlineStr">
        <is>
          <t>Fractions, Decimals and Percentages</t>
        </is>
      </c>
      <c r="B208" s="12" t="inlineStr">
        <is>
          <t>Percentage of an Amount</t>
        </is>
      </c>
      <c r="C208" s="13" t="inlineStr">
        <is>
          <t>Finding 10% [MF7.04]</t>
        </is>
      </c>
      <c r="D208" s="12" t="inlineStr">
        <is>
          <t>This nugget has learning material and questions covering the topic of Finding 10%.</t>
        </is>
      </c>
      <c r="E208" s="12" t="inlineStr">
        <is>
          <t>aeb77eac-1b8c-4df4-af61-d2ff29134801</t>
        </is>
      </c>
    </row>
    <row r="209" ht="45" customHeight="1">
      <c r="A209" s="12" t="inlineStr">
        <is>
          <t>Fractions, Decimals and Percentages</t>
        </is>
      </c>
      <c r="B209" s="12" t="inlineStr">
        <is>
          <t>Percentage of an Amount</t>
        </is>
      </c>
      <c r="C209" s="13" t="inlineStr">
        <is>
          <t>Finding 5% [MF7.05]</t>
        </is>
      </c>
      <c r="D209" s="12" t="inlineStr">
        <is>
          <t>This nugget has learning material and questions covering the topic of Finding 5%.</t>
        </is>
      </c>
      <c r="E209" s="12" t="inlineStr">
        <is>
          <t>f9d2e435-87b4-4e0f-b5cd-579ca46bd4c6</t>
        </is>
      </c>
    </row>
    <row r="210" ht="45" customHeight="1">
      <c r="A210" s="12" t="inlineStr">
        <is>
          <t>Fractions, Decimals and Percentages</t>
        </is>
      </c>
      <c r="B210" s="12" t="inlineStr">
        <is>
          <t>Percentage of an Amount</t>
        </is>
      </c>
      <c r="C210" s="13" t="inlineStr">
        <is>
          <t>Finding 1% [MF7.06]</t>
        </is>
      </c>
      <c r="D210" s="12" t="inlineStr">
        <is>
          <t>This nugget has learning material and questions covering the topic of Finding 1%.</t>
        </is>
      </c>
      <c r="E210" s="12" t="inlineStr">
        <is>
          <t>f386ecf6-9d68-49e3-81e5-98810601bafa</t>
        </is>
      </c>
    </row>
    <row r="211" ht="45" customHeight="1">
      <c r="A211" s="12" t="inlineStr">
        <is>
          <t>Fractions, Decimals and Percentages</t>
        </is>
      </c>
      <c r="B211" s="12" t="inlineStr">
        <is>
          <t>Percentage of an Amount</t>
        </is>
      </c>
      <c r="C211" s="13" t="inlineStr">
        <is>
          <t>Finding Multiples of Tens in Percentages [MF7.07]</t>
        </is>
      </c>
      <c r="D211" s="12" t="inlineStr">
        <is>
          <t>This nugget has learning material and questions covering the topic of Finding Multiples of Tens in Percentages.</t>
        </is>
      </c>
      <c r="E211" s="12" t="inlineStr">
        <is>
          <t>0523d96d-f523-4fde-9faa-85d44ad5afa9</t>
        </is>
      </c>
    </row>
    <row r="212" ht="45" customHeight="1">
      <c r="A212" s="12" t="inlineStr">
        <is>
          <t>Fractions, Decimals and Percentages</t>
        </is>
      </c>
      <c r="B212" s="12" t="inlineStr">
        <is>
          <t>Percentage of an Amount</t>
        </is>
      </c>
      <c r="C212" s="13" t="inlineStr">
        <is>
          <t>Percentages of Amounts: Modelling [MF7.15]</t>
        </is>
      </c>
      <c r="D212" s="12" t="inlineStr">
        <is>
          <t>This nugget has learning material and questions covering the topic of percentages of amounts by modelling using bar models.</t>
        </is>
      </c>
      <c r="E212" s="12" t="inlineStr">
        <is>
          <t>8817b4a4-f5b2-4900-8697-2bb1c9f12d4e</t>
        </is>
      </c>
    </row>
    <row r="213" ht="45" customHeight="1">
      <c r="A213" s="12" t="inlineStr">
        <is>
          <t>Fractions, Decimals and Percentages</t>
        </is>
      </c>
      <c r="B213" s="12" t="inlineStr">
        <is>
          <t>Percentage of an Amount</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Fractions, Decimals and Percentages</t>
        </is>
      </c>
      <c r="B214" s="12" t="inlineStr">
        <is>
          <t>Percentage of an Amount</t>
        </is>
      </c>
      <c r="C214" s="13" t="inlineStr">
        <is>
          <t>Finding Percentages of Amounts 2 [MF7.09]</t>
        </is>
      </c>
      <c r="D214" s="12" t="inlineStr">
        <is>
          <t>This nugget has learning material and questions covering the topic of Finding Percentages of Amounts 2.</t>
        </is>
      </c>
      <c r="E214" s="12" t="inlineStr">
        <is>
          <t>43c5d5ee-3abe-44af-84c8-3a3e2f1868a3</t>
        </is>
      </c>
    </row>
    <row r="215" ht="45" customHeight="1">
      <c r="A215" s="12" t="inlineStr">
        <is>
          <t>Fractions, Decimals and Percentages</t>
        </is>
      </c>
      <c r="B215" s="12" t="inlineStr">
        <is>
          <t>Percentage of an Amount</t>
        </is>
      </c>
      <c r="C215" s="13" t="inlineStr">
        <is>
          <t>Finding Percentages of Amounts 3 [MF7.10]</t>
        </is>
      </c>
      <c r="D215" s="12" t="inlineStr">
        <is>
          <t>This nugget has learning material and questions covering the topic of Finding Percentages of Amounts 3.</t>
        </is>
      </c>
      <c r="E215" s="12" t="inlineStr">
        <is>
          <t>f2951ca9-c453-4f7b-92b3-3ddb4fe8a800</t>
        </is>
      </c>
    </row>
    <row r="216" ht="45" customHeight="1">
      <c r="A216" s="12" t="inlineStr">
        <is>
          <t>Fractions, Decimals and Percentages</t>
        </is>
      </c>
      <c r="B216" s="12" t="inlineStr">
        <is>
          <t>Percentage of an Amount</t>
        </is>
      </c>
      <c r="C216" s="13" t="inlineStr">
        <is>
          <t>Comparing Percentages 1: Multiples of 5% [MF7.11]</t>
        </is>
      </c>
      <c r="D216" s="12" t="inlineStr">
        <is>
          <t>This nugget has learning material and questions covering the topic of Comparing Percentages 1.</t>
        </is>
      </c>
      <c r="E216" s="12" t="inlineStr">
        <is>
          <t>f27b1e70-557e-4c4c-9cdc-02f243087dce</t>
        </is>
      </c>
    </row>
    <row r="217" ht="45" customHeight="1">
      <c r="A217" s="12" t="inlineStr">
        <is>
          <t>Fractions, Decimals and Percentages</t>
        </is>
      </c>
      <c r="B217" s="12" t="inlineStr">
        <is>
          <t>Percentage of an Amount</t>
        </is>
      </c>
      <c r="C217" s="13" t="inlineStr">
        <is>
          <t>Comparing Percentages 2 [MF7.12]</t>
        </is>
      </c>
      <c r="D217" s="12" t="inlineStr">
        <is>
          <t>This nugget has learning material and questions covering the topic of Comparing Percentages 2.</t>
        </is>
      </c>
      <c r="E217" s="12" t="inlineStr">
        <is>
          <t>aa1ccc69-b11c-458f-82a3-94bb779a8b30</t>
        </is>
      </c>
    </row>
    <row r="218" ht="45" customHeight="1">
      <c r="A218" s="12" t="inlineStr">
        <is>
          <t>Fractions, Decimals and Percentages</t>
        </is>
      </c>
      <c r="B218" s="12" t="inlineStr">
        <is>
          <t>Percentage of an Amount</t>
        </is>
      </c>
      <c r="C218" s="13" t="inlineStr">
        <is>
          <t>Finding Decimal Percentages [MF7.13]</t>
        </is>
      </c>
      <c r="D218" s="12" t="inlineStr">
        <is>
          <t>This nugget has learning material and questions covering the topic of Finding Decimal Percentages.</t>
        </is>
      </c>
      <c r="E218" s="12" t="inlineStr">
        <is>
          <t>d0085822-1145-4eed-ab18-8e17be29d0f5</t>
        </is>
      </c>
    </row>
    <row r="219" ht="45" customHeight="1">
      <c r="A219" s="12" t="inlineStr">
        <is>
          <t>Fractions, Decimals and Percentages</t>
        </is>
      </c>
      <c r="B219" s="12" t="inlineStr">
        <is>
          <t>Percentage of an Amount</t>
        </is>
      </c>
      <c r="C219" s="13" t="inlineStr">
        <is>
          <t>Estimate with Percentages [MF7.14]</t>
        </is>
      </c>
      <c r="D219" s="12" t="inlineStr">
        <is>
          <t>This nugget has learning material and questions covering the topic of estimation with percentages.</t>
        </is>
      </c>
      <c r="E219" s="12" t="inlineStr">
        <is>
          <t>4d3a5765-a42c-4bc9-bb42-d557989df31c</t>
        </is>
      </c>
    </row>
    <row r="220" ht="45" customHeight="1">
      <c r="A220" s="12" t="inlineStr">
        <is>
          <t>Fractions, Decimals and Percentages</t>
        </is>
      </c>
      <c r="B220" s="12" t="inlineStr">
        <is>
          <t>Percentage of an Amount</t>
        </is>
      </c>
      <c r="C220" s="13" t="inlineStr">
        <is>
          <t>Finding Percentages greater than 100 [MF10.04]</t>
        </is>
      </c>
      <c r="D220" s="12" t="inlineStr">
        <is>
          <t>This nugget has learning material and questions covering the topic of Finding Percentages greater than 100 (Non Calc).</t>
        </is>
      </c>
      <c r="E220" s="12" t="inlineStr">
        <is>
          <t>b5ac14cc-6ae0-4495-93b3-2d31bf07324b</t>
        </is>
      </c>
    </row>
    <row r="221" ht="45" customHeight="1">
      <c r="A221" s="12" t="inlineStr">
        <is>
          <t>Fractions, Decimals and Percentages</t>
        </is>
      </c>
      <c r="B221" s="12" t="inlineStr">
        <is>
          <t>Percentage of an Amount</t>
        </is>
      </c>
      <c r="C221" s="13" t="inlineStr">
        <is>
          <t>Finding Percentages 1: Integer Percentages &lt; 100% (Calculator) [MF11.01]</t>
        </is>
      </c>
      <c r="D221" s="12" t="inlineStr">
        <is>
          <t>This nugget has learning material and questions covering the topic of Finding Percentages 1 (Calculator).</t>
        </is>
      </c>
      <c r="E221" s="12" t="inlineStr">
        <is>
          <t>927c2c40-3798-47be-994b-e27bef019aff</t>
        </is>
      </c>
    </row>
    <row r="222" ht="45" customHeight="1">
      <c r="A222" s="12" t="inlineStr">
        <is>
          <t>Fractions, Decimals and Percentages</t>
        </is>
      </c>
      <c r="B222" s="12" t="inlineStr">
        <is>
          <t>Percentage of an Amount</t>
        </is>
      </c>
      <c r="C222" s="13" t="inlineStr">
        <is>
          <t>Finding Percentages 2: &gt; 100% or Non-Integer Percentages (Calculator) [MF11.02]</t>
        </is>
      </c>
      <c r="D222" s="12" t="inlineStr">
        <is>
          <t>This nugget has learning material and questions covering the topic of Finding Percentages 2 (Calculator).</t>
        </is>
      </c>
      <c r="E222" s="12" t="inlineStr">
        <is>
          <t>4452dfb6-f516-4f8b-8f1c-ba35dbcb56d4</t>
        </is>
      </c>
    </row>
    <row r="223" ht="45" customHeight="1">
      <c r="A223" s="12" t="inlineStr">
        <is>
          <t>Fractions, Decimals and Percentages</t>
        </is>
      </c>
      <c r="B223" s="12" t="inlineStr">
        <is>
          <t>Percentages: Increase, Decrease and Interest</t>
        </is>
      </c>
      <c r="C223" s="13" t="inlineStr">
        <is>
          <t>Diagnostic: Percentages (Increase, Decrease and Interest) [MF00.16]</t>
        </is>
      </c>
      <c r="D223" s="12" t="inlineStr">
        <is>
          <t>This is a short diagnostic with questions on the topic of Percentages: Increase, Decrease and Interest.</t>
        </is>
      </c>
      <c r="E223" s="12" t="inlineStr">
        <is>
          <t>3e3433e0-0cb9-4063-9a7c-6c3fc25ae61b</t>
        </is>
      </c>
    </row>
    <row r="224" ht="45" customHeight="1">
      <c r="A224" s="12" t="inlineStr">
        <is>
          <t>Fractions, Decimals and Percentages</t>
        </is>
      </c>
      <c r="B224" s="12" t="inlineStr">
        <is>
          <t>Percentages: Increase, Decrease and Interest</t>
        </is>
      </c>
      <c r="C224" s="13" t="inlineStr">
        <is>
          <t>Percentage Increase and Decrease: Modelling [MF10.06]</t>
        </is>
      </c>
      <c r="D224" s="12" t="inlineStr">
        <is>
          <t>This nugget has learning material and questions covering the topic of percentage increase and decrease by modelling using bar models.</t>
        </is>
      </c>
      <c r="E224" s="12" t="inlineStr">
        <is>
          <t>3d6d0e8f-eeb8-4c75-a53d-9c834de59464</t>
        </is>
      </c>
    </row>
    <row r="225" ht="45" customHeight="1">
      <c r="A225" s="12" t="inlineStr">
        <is>
          <t>Fractions, Decimals and Percentages</t>
        </is>
      </c>
      <c r="B225" s="12" t="inlineStr">
        <is>
          <t>Percentages: Increase, Decrease and Interest</t>
        </is>
      </c>
      <c r="C225" s="13" t="inlineStr">
        <is>
          <t>Percentage Increase [MF10.01]</t>
        </is>
      </c>
      <c r="D225" s="12" t="inlineStr">
        <is>
          <t>This nugget has learning material and questions covering the topic of Percentage Increase (Non Calc).</t>
        </is>
      </c>
      <c r="E225" s="12" t="inlineStr">
        <is>
          <t>d16959c0-2f8f-4c19-8333-26aa72f552a4</t>
        </is>
      </c>
    </row>
    <row r="226" ht="45" customHeight="1">
      <c r="A226" s="12" t="inlineStr">
        <is>
          <t>Fractions, Decimals and Percentages</t>
        </is>
      </c>
      <c r="B226" s="12" t="inlineStr">
        <is>
          <t>Percentages: Increase, Decrease and Interest</t>
        </is>
      </c>
      <c r="C226" s="13" t="inlineStr">
        <is>
          <t>Percentage Decrease [MF10.02]</t>
        </is>
      </c>
      <c r="D226" s="12" t="inlineStr">
        <is>
          <t>This nugget has learning material and questions covering the topic of Percentage Decrease (Non Calc).</t>
        </is>
      </c>
      <c r="E226" s="12" t="inlineStr">
        <is>
          <t>20771ca7-507f-42e7-b50b-9d4cdd865216</t>
        </is>
      </c>
    </row>
    <row r="227" ht="45" customHeight="1">
      <c r="A227" s="12" t="inlineStr">
        <is>
          <t>Fractions, Decimals and Percentages</t>
        </is>
      </c>
      <c r="B227" s="12" t="inlineStr">
        <is>
          <t>Percentages: Increase, Decrease and Interest</t>
        </is>
      </c>
      <c r="C227" s="13" t="inlineStr">
        <is>
          <t>Percentage Increase and Decrease [MF10.03]</t>
        </is>
      </c>
      <c r="D227" s="12" t="inlineStr">
        <is>
          <t>This nugget has learning material and questions covering the topic of Percentage Increase and Decrease (Non Calc).</t>
        </is>
      </c>
      <c r="E227" s="12" t="inlineStr">
        <is>
          <t>a5639c24-9d50-43c0-9e79-bc81fc00484c</t>
        </is>
      </c>
    </row>
    <row r="228" ht="45" customHeight="1">
      <c r="A228" s="12" t="inlineStr">
        <is>
          <t>Fractions, Decimals and Percentages</t>
        </is>
      </c>
      <c r="B228" s="12" t="inlineStr">
        <is>
          <t>Percentages: Increase, Decrease and Interest</t>
        </is>
      </c>
      <c r="C228" s="13" t="inlineStr">
        <is>
          <t>Simple Interest [MF10.05]</t>
        </is>
      </c>
      <c r="D228" s="12" t="inlineStr">
        <is>
          <t>This nugget has learning material and questions covering the topic of Simple Interest (Non Calc).</t>
        </is>
      </c>
      <c r="E228" s="12" t="inlineStr">
        <is>
          <t>7090d002-0788-41f0-bf72-5b6d8f33ca81</t>
        </is>
      </c>
    </row>
    <row r="229" ht="45" customHeight="1">
      <c r="A229" s="12" t="inlineStr">
        <is>
          <t>Fractions, Decimals and Percentages</t>
        </is>
      </c>
      <c r="B229" s="12" t="inlineStr">
        <is>
          <t>Percentages: Increase, Decrease and Interest</t>
        </is>
      </c>
      <c r="C229" s="13" t="inlineStr">
        <is>
          <t>Percentage Increase and Decrease (Calculator) [MF11.03]</t>
        </is>
      </c>
      <c r="D229" s="12" t="inlineStr">
        <is>
          <t>This nugget has learning material and questions covering the topic of Percentages Increase and Decrease (Calculator).</t>
        </is>
      </c>
      <c r="E229" s="12" t="inlineStr">
        <is>
          <t>688127a4-38fd-4e76-87da-dfe67c9d18ed</t>
        </is>
      </c>
    </row>
    <row r="230" ht="45" customHeight="1">
      <c r="A230" s="12" t="inlineStr">
        <is>
          <t>Fractions, Decimals and Percentages</t>
        </is>
      </c>
      <c r="B230" s="12" t="inlineStr">
        <is>
          <t>Percentages: Increase, Decrease and Interest</t>
        </is>
      </c>
      <c r="C230" s="13" t="inlineStr">
        <is>
          <t>Repeated Percentage Increase and Decrease (Calculator) [MF11.05]</t>
        </is>
      </c>
      <c r="D230" s="12" t="inlineStr">
        <is>
          <t>This nugget has learning material and questions covering the topic of Repeated Percentage Increase and Decrease (Calculator).</t>
        </is>
      </c>
      <c r="E230" s="12" t="inlineStr">
        <is>
          <t>0025156c-c2a0-4ce7-b055-ce84fe9b7f08</t>
        </is>
      </c>
    </row>
    <row r="231" ht="45" customHeight="1">
      <c r="A231" s="12" t="inlineStr">
        <is>
          <t>Fractions, Decimals and Percentages</t>
        </is>
      </c>
      <c r="B231" s="12" t="inlineStr">
        <is>
          <t>Percentages: Increase, Decrease and Interest</t>
        </is>
      </c>
      <c r="C231" s="13" t="inlineStr">
        <is>
          <t>Simple Interest (Calculator) [MF11.06]</t>
        </is>
      </c>
      <c r="D231" s="12" t="inlineStr">
        <is>
          <t>This nugget has learning material and questions covering the topic of Simple Interest (Calculator).</t>
        </is>
      </c>
      <c r="E231" s="12" t="inlineStr">
        <is>
          <t>d4c388b5-dfeb-478f-8e41-fc8493e03084</t>
        </is>
      </c>
    </row>
    <row r="232" ht="45" customHeight="1">
      <c r="A232" s="12" t="inlineStr">
        <is>
          <t>Fractions, Decimals and Percentages</t>
        </is>
      </c>
      <c r="B232" s="12" t="inlineStr">
        <is>
          <t>Percentages: Increase, Decrease and Interest</t>
        </is>
      </c>
      <c r="C232" s="13" t="inlineStr">
        <is>
          <t>Compound Interest (Calculator) [MF11.07]</t>
        </is>
      </c>
      <c r="D232" s="12" t="inlineStr">
        <is>
          <t>This nugget has learning material and questions covering the topic of Compound Interest  (Calculator).</t>
        </is>
      </c>
      <c r="E232" s="12" t="inlineStr">
        <is>
          <t>2f2de45f-d1b6-44cb-a724-8aa056fc2f3c</t>
        </is>
      </c>
    </row>
    <row r="233" ht="45" customHeight="1">
      <c r="A233" s="12" t="inlineStr">
        <is>
          <t>Fractions, Decimals and Percentages</t>
        </is>
      </c>
      <c r="B233" s="12" t="inlineStr">
        <is>
          <t>Percentages: Increase, Decrease and Interest</t>
        </is>
      </c>
      <c r="C233" s="13" t="inlineStr">
        <is>
          <t>Depreciation (Calculator) [MF11.08]</t>
        </is>
      </c>
      <c r="D233" s="12" t="inlineStr">
        <is>
          <t>This nugget has learning material and questions covering the topic of Depreciation (Calculator).</t>
        </is>
      </c>
      <c r="E233" s="12" t="inlineStr">
        <is>
          <t>e188deb2-3742-4dfc-9417-6fd71a92a432</t>
        </is>
      </c>
    </row>
    <row r="234" ht="45" customHeight="1">
      <c r="A234" s="12" t="inlineStr">
        <is>
          <t>Fractions, Decimals and Percentages</t>
        </is>
      </c>
      <c r="B234" s="12" t="inlineStr">
        <is>
          <t>Percentages: Increase, Decrease and Interest</t>
        </is>
      </c>
      <c r="C234" s="13" t="inlineStr">
        <is>
          <t>Compound Interest and Depreciation (Calculator) [MF11.09]</t>
        </is>
      </c>
      <c r="D234" s="12" t="inlineStr">
        <is>
          <t>This nugget has learning material and questions covering the topic of Compound Interest and Depreciation (Calculator).</t>
        </is>
      </c>
      <c r="E234" s="12" t="inlineStr">
        <is>
          <t>dadf798e-bee4-4b5a-9933-3817a83c381a</t>
        </is>
      </c>
    </row>
    <row r="235" ht="45" customHeight="1">
      <c r="A235" s="12" t="inlineStr">
        <is>
          <t>Fractions, Decimals and Percentages</t>
        </is>
      </c>
      <c r="B235" s="12" t="inlineStr">
        <is>
          <t>Percentages: Increase, Decrease and Interest</t>
        </is>
      </c>
      <c r="C235" s="13" t="inlineStr">
        <is>
          <t>Simple and Compound Interest (Calculator) [MF11.10]</t>
        </is>
      </c>
      <c r="D235" s="12" t="inlineStr">
        <is>
          <t>This nugget has learning material and questions covering the topic of Simple and Compound Interest (Calculator).</t>
        </is>
      </c>
      <c r="E235" s="12" t="inlineStr">
        <is>
          <t>a9311ade-7c87-412b-b9bf-047723d068da</t>
        </is>
      </c>
    </row>
    <row r="236" ht="45" customHeight="1">
      <c r="A236" s="12" t="inlineStr">
        <is>
          <t>Fractions, Decimals and Percentages</t>
        </is>
      </c>
      <c r="B236" s="12" t="inlineStr">
        <is>
          <t>Percentages: Change, Error and Reverse</t>
        </is>
      </c>
      <c r="C236" s="13" t="inlineStr">
        <is>
          <t>Diagnostic: Percentages (Change, Error and Reverse) [MF00.17]</t>
        </is>
      </c>
      <c r="D236" s="12" t="inlineStr">
        <is>
          <t>This is a short diagnostic with questions on the topic of Percentages: Change, Error and Reverse.</t>
        </is>
      </c>
      <c r="E236" s="12" t="inlineStr">
        <is>
          <t>2e7a8843-012f-460b-943f-d7154316e3cb</t>
        </is>
      </c>
    </row>
    <row r="237" ht="45" customHeight="1">
      <c r="A237" s="12" t="inlineStr">
        <is>
          <t>Fractions, Decimals and Percentages</t>
        </is>
      </c>
      <c r="B237" s="12" t="inlineStr">
        <is>
          <t>Percentages: Change, Error and Reverse</t>
        </is>
      </c>
      <c r="C237" s="13" t="inlineStr">
        <is>
          <t>Percentage Change [MF11.04]</t>
        </is>
      </c>
      <c r="D237" s="12" t="inlineStr">
        <is>
          <t>This nugget has learning material and questions covering the topic of Percentage Change.</t>
        </is>
      </c>
      <c r="E237" s="12" t="inlineStr">
        <is>
          <t>8122234c-5c94-4d06-9793-ee1f015d319b</t>
        </is>
      </c>
    </row>
    <row r="238" ht="45" customHeight="1">
      <c r="A238" s="12" t="inlineStr">
        <is>
          <t>Fractions, Decimals and Percentages</t>
        </is>
      </c>
      <c r="B238" s="12" t="inlineStr">
        <is>
          <t>Percentages: Change, Error and Reverse</t>
        </is>
      </c>
      <c r="C238" s="13" t="inlineStr">
        <is>
          <t>Reverse Percentages Introduction: Modelling [MF11.18]</t>
        </is>
      </c>
      <c r="D238" s="12" t="inlineStr">
        <is>
          <t>This nugget has learning material and questions covering the topic of finding percentages with missing values by modelling using bar models.</t>
        </is>
      </c>
      <c r="E238" s="12" t="inlineStr">
        <is>
          <t>80de5d29-1335-4cd6-93a3-8bad901e2520</t>
        </is>
      </c>
    </row>
    <row r="239" ht="45" customHeight="1">
      <c r="A239" s="12" t="inlineStr">
        <is>
          <t>Fractions, Decimals and Percentages</t>
        </is>
      </c>
      <c r="B239" s="12" t="inlineStr">
        <is>
          <t>Percentages: Change, Error and Reverse</t>
        </is>
      </c>
      <c r="C239" s="13" t="inlineStr">
        <is>
          <t>Reverse Percentages: Modelling [MF11.19]</t>
        </is>
      </c>
      <c r="D239" s="12" t="inlineStr">
        <is>
          <t>This nugget has learning material and questions covering the topic of reverse percentages by modelling using bar models.</t>
        </is>
      </c>
      <c r="E239" s="12" t="inlineStr">
        <is>
          <t>91f07b46-5312-4da8-b009-db713bae6c28</t>
        </is>
      </c>
    </row>
    <row r="240" ht="45" customHeight="1">
      <c r="A240" s="12" t="inlineStr">
        <is>
          <t>Fractions, Decimals and Percentages</t>
        </is>
      </c>
      <c r="B240" s="12" t="inlineStr">
        <is>
          <t>Percentages: Change, Error and Reverse</t>
        </is>
      </c>
      <c r="C240" s="13" t="inlineStr">
        <is>
          <t>Reverse Percentage [MF11.11]</t>
        </is>
      </c>
      <c r="D240" s="12" t="inlineStr">
        <is>
          <t>This nugget has learning material and questions covering the topic of Reverse Percentage.</t>
        </is>
      </c>
      <c r="E240" s="12" t="inlineStr">
        <is>
          <t>58fe721d-4b12-4061-ad2e-f90ab4df6915</t>
        </is>
      </c>
    </row>
    <row r="241" ht="45" customHeight="1">
      <c r="A241" s="12" t="inlineStr">
        <is>
          <t>Fractions, Decimals and Percentages</t>
        </is>
      </c>
      <c r="B241" s="12" t="inlineStr">
        <is>
          <t>Percentages: Change, Error and Reverse</t>
        </is>
      </c>
      <c r="C241" s="13" t="inlineStr">
        <is>
          <t>Percentage Error [MF11.12]</t>
        </is>
      </c>
      <c r="D241" s="12" t="inlineStr">
        <is>
          <t>This nugget has learning material and questions covering the topic of Percentage Error.</t>
        </is>
      </c>
      <c r="E241" s="12" t="inlineStr">
        <is>
          <t>536fd92e-0756-4f38-b4a2-938c4df6a556</t>
        </is>
      </c>
    </row>
    <row r="242" ht="45" customHeight="1">
      <c r="A242" s="12" t="inlineStr">
        <is>
          <t>Fractions, Decimals and Percentages</t>
        </is>
      </c>
      <c r="B242" s="12" t="inlineStr">
        <is>
          <t>Percentages: Change, Error and Reverse</t>
        </is>
      </c>
      <c r="C242" s="13" t="inlineStr">
        <is>
          <t>Express One Amount as a Percentage of Another [MF11.13]</t>
        </is>
      </c>
      <c r="D242" s="12" t="inlineStr">
        <is>
          <t>This nugget has learning material and questions covering the topic of Express One amount as a percentage of another (Level 2).</t>
        </is>
      </c>
      <c r="E242" s="12" t="inlineStr">
        <is>
          <t>d71e4d9b-8ce1-4f6b-8605-860e2b74d0eb</t>
        </is>
      </c>
    </row>
    <row r="243" ht="45" customHeight="1">
      <c r="A243" s="12" t="inlineStr">
        <is>
          <t>Fractions, Decimals and Percentages</t>
        </is>
      </c>
      <c r="B243" s="12" t="inlineStr">
        <is>
          <t>Percentages: Change, Error and Reverse</t>
        </is>
      </c>
      <c r="C243" s="13" t="inlineStr">
        <is>
          <t>Percentage of Amounts: Modelling Finding the Whole [MF11.14]</t>
        </is>
      </c>
      <c r="D243" s="12" t="inlineStr">
        <is>
          <t>This nugget has learning material and questions covering the topic of Percentage problems.</t>
        </is>
      </c>
      <c r="E243" s="12" t="inlineStr">
        <is>
          <t>78bfea7a-3a3a-46a4-9064-af4ecf73ffb2</t>
        </is>
      </c>
    </row>
    <row r="244" ht="45" customHeight="1">
      <c r="A244" s="12" t="inlineStr">
        <is>
          <t>Fractions, Decimals and Percentages</t>
        </is>
      </c>
      <c r="B244" s="12" t="inlineStr">
        <is>
          <t>FDP Equivalence</t>
        </is>
      </c>
      <c r="C244" s="13" t="inlineStr">
        <is>
          <t>Diagnostic: FDP Equivalence [MF00.14]</t>
        </is>
      </c>
      <c r="D244" s="12" t="inlineStr">
        <is>
          <t>This is a short diagnostic with questions on the topic of Fractions, Decimals and Percentages.</t>
        </is>
      </c>
      <c r="E244" s="12" t="inlineStr">
        <is>
          <t>470618f2-d146-4ec6-aa62-147e07746af1</t>
        </is>
      </c>
    </row>
    <row r="245" ht="45" customHeight="1">
      <c r="A245" s="12" t="inlineStr">
        <is>
          <t>Fractions, Decimals and Percentages</t>
        </is>
      </c>
      <c r="B245" s="12" t="inlineStr">
        <is>
          <t>FDP Equivalence</t>
        </is>
      </c>
      <c r="C245" s="13" t="inlineStr">
        <is>
          <t>Introduction to Fractions, Decimals and Percentages [MF8.01]</t>
        </is>
      </c>
      <c r="D245" s="12" t="inlineStr">
        <is>
          <t>This nugget has learning material and questions covering the topic of an Introduction to Fractions, Decimals and Percentages.</t>
        </is>
      </c>
      <c r="E245" s="12" t="inlineStr">
        <is>
          <t>24b73690-28c6-42c3-a1d9-71e6fd16bc23</t>
        </is>
      </c>
    </row>
    <row r="246" ht="45" customHeight="1">
      <c r="A246" s="12" t="inlineStr">
        <is>
          <t>Fractions, Decimals and Percentages</t>
        </is>
      </c>
      <c r="B246" s="12" t="inlineStr">
        <is>
          <t>FDP Equivalence</t>
        </is>
      </c>
      <c r="C246" s="13" t="inlineStr">
        <is>
          <t>Converting Fractions to Denominator 100 [MF8.02]</t>
        </is>
      </c>
      <c r="D246" s="12" t="inlineStr">
        <is>
          <t>This nugget has learning material and questions covering the topic of Converting Fractions to Denominator 100.</t>
        </is>
      </c>
      <c r="E246" s="12" t="inlineStr">
        <is>
          <t>6147faea-d7c5-4fcf-8404-fdf358fa97b3</t>
        </is>
      </c>
    </row>
    <row r="247" ht="45" customHeight="1">
      <c r="A247" s="12" t="inlineStr">
        <is>
          <t>Fractions, Decimals and Percentages</t>
        </is>
      </c>
      <c r="B247" s="12" t="inlineStr">
        <is>
          <t>FDP Equivalence</t>
        </is>
      </c>
      <c r="C247" s="13" t="inlineStr">
        <is>
          <t>Fractions to Percentage [MF8.03]</t>
        </is>
      </c>
      <c r="D247" s="12" t="inlineStr">
        <is>
          <t>This nugget has learning material and questions covering the topic of Fractions to Percentages (Non Calc).</t>
        </is>
      </c>
      <c r="E247" s="12" t="inlineStr">
        <is>
          <t>5a393f14-c8b4-4152-bfcf-f94742ea245e</t>
        </is>
      </c>
    </row>
    <row r="248" ht="45" customHeight="1">
      <c r="A248" s="12" t="inlineStr">
        <is>
          <t>Fractions, Decimals and Percentages</t>
        </is>
      </c>
      <c r="B248" s="12" t="inlineStr">
        <is>
          <t>FDP Equivalence</t>
        </is>
      </c>
      <c r="C248" s="13" t="inlineStr">
        <is>
          <t>Decimals to Percentage [MF8.04]</t>
        </is>
      </c>
      <c r="D248" s="12" t="inlineStr">
        <is>
          <t>This nugget has learning material and questions covering the topic of Decimals to Percentages (Non Calc).</t>
        </is>
      </c>
      <c r="E248" s="12" t="inlineStr">
        <is>
          <t>419e58a3-ffcd-4d2c-81bb-bca46e482863</t>
        </is>
      </c>
    </row>
    <row r="249" ht="45" customHeight="1">
      <c r="A249" s="12" t="inlineStr">
        <is>
          <t>Fractions, Decimals and Percentages</t>
        </is>
      </c>
      <c r="B249" s="12" t="inlineStr">
        <is>
          <t>FDP Equivalence</t>
        </is>
      </c>
      <c r="C249" s="13" t="inlineStr">
        <is>
          <t>Percentage to Decimals [MF8.05]</t>
        </is>
      </c>
      <c r="D249" s="12" t="inlineStr">
        <is>
          <t>This nugget has learning material and questions covering the topic of Percentages to Decimals (Non Calc).</t>
        </is>
      </c>
      <c r="E249" s="12" t="inlineStr">
        <is>
          <t>b5815eb5-019e-4b2f-9e0d-078cddd3c1ce</t>
        </is>
      </c>
    </row>
    <row r="250" ht="45" customHeight="1">
      <c r="A250" s="12" t="inlineStr">
        <is>
          <t>Fractions, Decimals and Percentages</t>
        </is>
      </c>
      <c r="B250" s="12" t="inlineStr">
        <is>
          <t>FDP Equivalence</t>
        </is>
      </c>
      <c r="C250" s="13" t="inlineStr">
        <is>
          <t>Fractions to Decimals 1: Equivalent Fractions [MF8.06]</t>
        </is>
      </c>
      <c r="D250" s="12" t="inlineStr">
        <is>
          <t>This nugget has learning material and questions covering the topic of Fractions to Decimals 1: Equivalent Fractions.</t>
        </is>
      </c>
      <c r="E250" s="12" t="inlineStr">
        <is>
          <t>75e4fb93-b129-478d-8ccb-6841b998fdd5</t>
        </is>
      </c>
    </row>
    <row r="251" ht="45" customHeight="1">
      <c r="A251" s="12" t="inlineStr">
        <is>
          <t>Fractions, Decimals and Percentages</t>
        </is>
      </c>
      <c r="B251" s="12" t="inlineStr">
        <is>
          <t>FDP Equivalence</t>
        </is>
      </c>
      <c r="C251" s="13" t="inlineStr">
        <is>
          <t>Fractions to Decimals 2: Division [MF8.07]</t>
        </is>
      </c>
      <c r="D251" s="12" t="inlineStr">
        <is>
          <t>This nugget has learning material and questions covering the topic of Fractions to Decimals 2: Division.</t>
        </is>
      </c>
      <c r="E251" s="12" t="inlineStr">
        <is>
          <t>307c8036-b917-4099-9099-01fab156cd5f</t>
        </is>
      </c>
    </row>
    <row r="252" ht="45" customHeight="1">
      <c r="A252" s="12" t="inlineStr">
        <is>
          <t>Fractions, Decimals and Percentages</t>
        </is>
      </c>
      <c r="B252" s="12" t="inlineStr">
        <is>
          <t>FDP Equivalence</t>
        </is>
      </c>
      <c r="C252" s="13" t="inlineStr">
        <is>
          <t>Percentage to Fractions [MF8.08]</t>
        </is>
      </c>
      <c r="D252" s="12" t="inlineStr">
        <is>
          <t>This nugget has learning material and questions covering the topic of Percentages to Fractions (Non Calc).</t>
        </is>
      </c>
      <c r="E252" s="12" t="inlineStr">
        <is>
          <t>3faff58f-9654-429f-b207-433cd1518e0c</t>
        </is>
      </c>
    </row>
    <row r="253" ht="45" customHeight="1">
      <c r="A253" s="12" t="inlineStr">
        <is>
          <t>Fractions, Decimals and Percentages</t>
        </is>
      </c>
      <c r="B253" s="12" t="inlineStr">
        <is>
          <t>FDP Equivalence</t>
        </is>
      </c>
      <c r="C253" s="13" t="inlineStr">
        <is>
          <t>Decimals to Fractions [MF8.09]</t>
        </is>
      </c>
      <c r="D253" s="12" t="inlineStr">
        <is>
          <t>This nugget has learning material and questions covering the topic of Decimals to Fractions (Non Calc).</t>
        </is>
      </c>
      <c r="E253" s="12" t="inlineStr">
        <is>
          <t>2cc759fd-a3af-4f85-9853-fda884a8de8e</t>
        </is>
      </c>
    </row>
    <row r="254" ht="45" customHeight="1">
      <c r="A254" s="12" t="inlineStr">
        <is>
          <t>Fractions, Decimals and Percentages</t>
        </is>
      </c>
      <c r="B254" s="12" t="inlineStr">
        <is>
          <t>FDP Equivalence</t>
        </is>
      </c>
      <c r="C254" s="13" t="inlineStr">
        <is>
          <t>Fractions to Decimals (Calculator) [MF8.10]</t>
        </is>
      </c>
      <c r="D254" s="12" t="inlineStr">
        <is>
          <t>This nugget has learning material and questions covering the topic of Fractions to Decimals (Calc).</t>
        </is>
      </c>
      <c r="E254" s="12" t="inlineStr">
        <is>
          <t>010b4a5e-df8b-4693-bb43-d6f2ebea0b7d</t>
        </is>
      </c>
    </row>
    <row r="255" ht="45" customHeight="1">
      <c r="A255" s="12" t="inlineStr">
        <is>
          <t>Fractions, Decimals and Percentages</t>
        </is>
      </c>
      <c r="B255" s="12" t="inlineStr">
        <is>
          <t>FDP Equivalence</t>
        </is>
      </c>
      <c r="C255" s="13" t="inlineStr">
        <is>
          <t>Fractions to Percentages (Calculator) [MF8.11]</t>
        </is>
      </c>
      <c r="D255" s="12" t="inlineStr">
        <is>
          <t>This nugget has learning material and questions covering the topic of Fractions to Percentages (Calc).</t>
        </is>
      </c>
      <c r="E255" s="12" t="inlineStr">
        <is>
          <t>9822b871-178f-46ba-ad66-8aff1202ef6c</t>
        </is>
      </c>
    </row>
    <row r="256" ht="45" customHeight="1">
      <c r="A256" s="12" t="inlineStr">
        <is>
          <t>Fractions, Decimals and Percentages</t>
        </is>
      </c>
      <c r="B256" s="12" t="inlineStr">
        <is>
          <t>FDP Equivalence</t>
        </is>
      </c>
      <c r="C256" s="13" t="inlineStr">
        <is>
          <t>Percentage to Fractions (Calculator) [MF8.12]</t>
        </is>
      </c>
      <c r="D256" s="12" t="inlineStr">
        <is>
          <t>This nugget has learning material and questions covering the topic of Percentages to Fractions (Calc).</t>
        </is>
      </c>
      <c r="E256" s="12" t="inlineStr">
        <is>
          <t>42eb9a42-01e3-4713-b7f3-b0d356b47887</t>
        </is>
      </c>
    </row>
    <row r="257" ht="45" customHeight="1">
      <c r="A257" s="12" t="inlineStr">
        <is>
          <t>Fractions, Decimals and Percentages</t>
        </is>
      </c>
      <c r="B257" s="12" t="inlineStr">
        <is>
          <t>FDP Equivalence</t>
        </is>
      </c>
      <c r="C257" s="13" t="inlineStr">
        <is>
          <t>Decimals to Fractions (Calculator) [MF8.13]</t>
        </is>
      </c>
      <c r="D257" s="12" t="inlineStr">
        <is>
          <t>This nugget has learning material and questions covering the topic of Decimals to Fractions (Calc).</t>
        </is>
      </c>
      <c r="E257" s="12" t="inlineStr">
        <is>
          <t>d8c08c6b-8e93-45e2-b490-54d9c5ac22a6</t>
        </is>
      </c>
    </row>
    <row r="258" ht="45" customHeight="1">
      <c r="A258" s="12" t="inlineStr">
        <is>
          <t>Fractions, Decimals and Percentages</t>
        </is>
      </c>
      <c r="B258" s="12" t="inlineStr">
        <is>
          <t>FDP Equivalence</t>
        </is>
      </c>
      <c r="C258" s="13" t="inlineStr">
        <is>
          <t>Ordering Fractions, Decimals and Percentages 1: Unit Fractions (Non-Calculator) [MF8.14]</t>
        </is>
      </c>
      <c r="D258" s="12" t="inlineStr">
        <is>
          <t>This nugget has learning material and questions covering the topic of Ordering Fractions, Decimals &amp; Percentages 1.</t>
        </is>
      </c>
      <c r="E258" s="12" t="inlineStr">
        <is>
          <t>af14a918-5814-46cb-90c3-8ff4647a94fd</t>
        </is>
      </c>
    </row>
    <row r="259" ht="45" customHeight="1">
      <c r="A259" s="12" t="inlineStr">
        <is>
          <t>Fractions, Decimals and Percentages</t>
        </is>
      </c>
      <c r="B259" s="12" t="inlineStr">
        <is>
          <t>FDP Equivalence</t>
        </is>
      </c>
      <c r="C259" s="13" t="inlineStr">
        <is>
          <t>Ordering Fractions, Decimals and Percentages 2: Non-Unit Fractions (Non-Calculator) [MF8.15]</t>
        </is>
      </c>
      <c r="D259" s="12" t="inlineStr">
        <is>
          <t>This nugget has learning material and questions covering the topic of Ordering Fractions, Decimals &amp; Percentages 2.</t>
        </is>
      </c>
      <c r="E259" s="12" t="inlineStr">
        <is>
          <t>d60b8202-9704-4941-8b6a-82742b38aa74</t>
        </is>
      </c>
    </row>
    <row r="260" ht="45" customHeight="1">
      <c r="A260" s="12" t="inlineStr">
        <is>
          <t>Fractions, Decimals and Percentages</t>
        </is>
      </c>
      <c r="B260" s="12" t="inlineStr">
        <is>
          <t>FDP Equivalence</t>
        </is>
      </c>
      <c r="C260" s="13" t="inlineStr">
        <is>
          <t>Ordering Fractions, Decimals and Percentages 3: Numbers Less than 1 (Calculator) [MF8.16]</t>
        </is>
      </c>
      <c r="D260" s="12" t="inlineStr">
        <is>
          <t>This nugget has learning material and questions covering the topic of Ordering Fractions, Decimals &amp; Percentages 3.</t>
        </is>
      </c>
      <c r="E260" s="12" t="inlineStr">
        <is>
          <t>ae6a7f14-ee0f-4c3f-99e3-221ea3afead9</t>
        </is>
      </c>
    </row>
    <row r="261" ht="45" customHeight="1">
      <c r="A261" s="12" t="inlineStr">
        <is>
          <t>Fractions, Decimals and Percentages</t>
        </is>
      </c>
      <c r="B261" s="12" t="inlineStr">
        <is>
          <t>FDP Equivalence</t>
        </is>
      </c>
      <c r="C261" s="13" t="inlineStr">
        <is>
          <t>Ordering Fractions, Decimals and Percentages 4: Numbers More than 1 (Calculator) [MF8.17]</t>
        </is>
      </c>
      <c r="D261" s="12" t="inlineStr">
        <is>
          <t>This nugget has learning material and questions covering the topic of Ordering Fractions, Decimals and Percentages 4.</t>
        </is>
      </c>
      <c r="E261" s="12" t="inlineStr">
        <is>
          <t>aa30d91d-eed5-4556-a6f4-f4bf1f3dee61</t>
        </is>
      </c>
    </row>
    <row r="262" ht="45" customHeight="1">
      <c r="A262" s="12" t="inlineStr">
        <is>
          <t>Fractions, Decimals and Percentages</t>
        </is>
      </c>
      <c r="B262" s="12" t="inlineStr">
        <is>
          <t>FDP Equivalence</t>
        </is>
      </c>
      <c r="C262" s="13" t="inlineStr">
        <is>
          <t>Converting Percentage (Less than 1%) [MF8.18]</t>
        </is>
      </c>
      <c r="D262" s="12" t="inlineStr">
        <is>
          <t>This nugget has learning material and questions covering the topic of Converting Percentage (Less than 1%).</t>
        </is>
      </c>
      <c r="E262" s="12" t="inlineStr">
        <is>
          <t>50e19428-bae2-4342-84df-efb4e9c84c35</t>
        </is>
      </c>
    </row>
    <row r="263" ht="45" customHeight="1">
      <c r="A263" s="12" t="inlineStr">
        <is>
          <t>Fractions, Decimals and Percentages</t>
        </is>
      </c>
      <c r="B263" s="12" t="inlineStr">
        <is>
          <t>FDP Equivalence</t>
        </is>
      </c>
      <c r="C263" s="13" t="inlineStr">
        <is>
          <t>Converting Percentage (Greater than 100%) [MF8.19]</t>
        </is>
      </c>
      <c r="D263" s="12" t="inlineStr">
        <is>
          <t>This nugget has learning material and questions covering the topic of Converting Percentage (Greater than 100%).</t>
        </is>
      </c>
      <c r="E263" s="12" t="inlineStr">
        <is>
          <t>a9b254ed-b1d4-4027-afe6-57fc73dfd6f9</t>
        </is>
      </c>
    </row>
    <row r="264" ht="45" customHeight="1">
      <c r="A264" s="12" t="inlineStr">
        <is>
          <t>Fractions, Decimals and Percentages</t>
        </is>
      </c>
      <c r="B264" s="12" t="inlineStr">
        <is>
          <t>FDP Equivalence</t>
        </is>
      </c>
      <c r="C264" s="13" t="inlineStr">
        <is>
          <t>Fractions to Recurring Decimals 1: Special Cases [MH51.01]</t>
        </is>
      </c>
      <c r="D264" s="12" t="inlineStr">
        <is>
          <t>This nugget has learning material and questions covering the topic of Fractions to Decimals 3.</t>
        </is>
      </c>
      <c r="E264" s="12" t="inlineStr">
        <is>
          <t>52eb485e-8007-43c1-9686-eb05a9de894d</t>
        </is>
      </c>
    </row>
    <row r="265" ht="45" customHeight="1">
      <c r="A265" s="12" t="inlineStr">
        <is>
          <t>Fractions, Decimals and Percentages</t>
        </is>
      </c>
      <c r="B265" s="12" t="inlineStr">
        <is>
          <t>FDP Equivalence</t>
        </is>
      </c>
      <c r="C265" s="13" t="inlineStr">
        <is>
          <t>Fractions to Recurring Decimals 2: Long Division [MH51.02]</t>
        </is>
      </c>
      <c r="D265" s="12" t="inlineStr">
        <is>
          <t>This nugget has learning material and questions covering the topic of Fractions to Decimals 4.</t>
        </is>
      </c>
      <c r="E265" s="12" t="inlineStr">
        <is>
          <t>79446190-0955-436a-b74f-93e876fe9c0a</t>
        </is>
      </c>
    </row>
    <row r="266" ht="45" customHeight="1">
      <c r="A266" s="12" t="inlineStr">
        <is>
          <t>Fractions, Decimals and Percentages</t>
        </is>
      </c>
      <c r="B266" s="12" t="inlineStr">
        <is>
          <t>FDP Equivalence</t>
        </is>
      </c>
      <c r="C266" s="13" t="inlineStr">
        <is>
          <t>Fractions to Recurring Decimals 3: Long Division (Numbers &gt; 1) [MH51.03]</t>
        </is>
      </c>
      <c r="D266" s="12" t="inlineStr">
        <is>
          <t>This nugget has learning material and questions covering the topic of Fractions to Decimals 5.</t>
        </is>
      </c>
      <c r="E266" s="12" t="inlineStr">
        <is>
          <t>2ea3b33b-bdd9-43fe-be84-0dc32a597063</t>
        </is>
      </c>
    </row>
    <row r="267" ht="45" customHeight="1">
      <c r="A267" s="12" t="inlineStr">
        <is>
          <t>Ratio and Proportion</t>
        </is>
      </c>
      <c r="B267" s="12" t="inlineStr">
        <is>
          <t>Ratio</t>
        </is>
      </c>
      <c r="C267" s="13" t="inlineStr">
        <is>
          <t>Diagnostic: Ratio [MW00.07]</t>
        </is>
      </c>
      <c r="D267" s="12" t="inlineStr">
        <is>
          <t>This is a short diagnostic with questions on the topic of Ratio.</t>
        </is>
      </c>
      <c r="E267" s="12" t="inlineStr">
        <is>
          <t>27e56fcb-5a78-43c6-81b0-4e2fe91fdc2f</t>
        </is>
      </c>
    </row>
    <row r="268" ht="45" customHeight="1">
      <c r="A268" s="12" t="inlineStr">
        <is>
          <t>Ratio and Proportion</t>
        </is>
      </c>
      <c r="B268" s="12" t="inlineStr">
        <is>
          <t>Ratio</t>
        </is>
      </c>
      <c r="C268" s="13" t="inlineStr">
        <is>
          <t>Introduction to Ratio [MF15.01]</t>
        </is>
      </c>
      <c r="D268" s="12" t="inlineStr">
        <is>
          <t>This nugget has learning material and questions covering the topic of an Introduction to Ratio.</t>
        </is>
      </c>
      <c r="E268" s="12" t="inlineStr">
        <is>
          <t>a54c1392-c308-43a2-82d3-c0494a6c9436</t>
        </is>
      </c>
    </row>
    <row r="269" ht="45" customHeight="1">
      <c r="A269" s="12" t="inlineStr">
        <is>
          <t>Ratio and Proportion</t>
        </is>
      </c>
      <c r="B269" s="12" t="inlineStr">
        <is>
          <t>Ratio</t>
        </is>
      </c>
      <c r="C269" s="13" t="inlineStr">
        <is>
          <t>Simplifying Ratios [MF15.02]</t>
        </is>
      </c>
      <c r="D269" s="12" t="inlineStr">
        <is>
          <t>This nugget has learning material and questions covering the topic of Simplifying Ratios.</t>
        </is>
      </c>
      <c r="E269" s="12" t="inlineStr">
        <is>
          <t>39f4ac58-dba5-4ae1-b9a3-6a89c10f42f5</t>
        </is>
      </c>
    </row>
    <row r="270" ht="45" customHeight="1">
      <c r="A270" s="12" t="inlineStr">
        <is>
          <t>Ratio and Proportion</t>
        </is>
      </c>
      <c r="B270" s="12" t="inlineStr">
        <is>
          <t>Ratio</t>
        </is>
      </c>
      <c r="C270" s="13" t="inlineStr">
        <is>
          <t>Converting Ratios into the Form 1:n [MF15.03]</t>
        </is>
      </c>
      <c r="D270" s="12" t="inlineStr">
        <is>
          <t>This nugget has learning material and questions covering the topic of Converting Ratios into the Form 1:n.</t>
        </is>
      </c>
      <c r="E270" s="12" t="inlineStr">
        <is>
          <t>17860a51-c886-48f1-b469-851869e282ab</t>
        </is>
      </c>
    </row>
    <row r="271" ht="45" customHeight="1">
      <c r="A271" s="12" t="inlineStr">
        <is>
          <t>Ratio and Proportion</t>
        </is>
      </c>
      <c r="B271" s="12" t="inlineStr">
        <is>
          <t>Ratio</t>
        </is>
      </c>
      <c r="C271" s="13" t="inlineStr">
        <is>
          <t>Converting Ratios into the Form n:1 [MF15.04]</t>
        </is>
      </c>
      <c r="D271" s="12" t="inlineStr">
        <is>
          <t>This nugget has learning material and questions covering the topic of converting ratios into the form n:1.</t>
        </is>
      </c>
      <c r="E271" s="12" t="inlineStr">
        <is>
          <t>1badc253-9465-4095-95cd-68fc12648dd1</t>
        </is>
      </c>
    </row>
    <row r="272" ht="45" customHeight="1">
      <c r="A272" s="12" t="inlineStr">
        <is>
          <t>Ratio and Proportion</t>
        </is>
      </c>
      <c r="B272" s="12" t="inlineStr">
        <is>
          <t>Ratio</t>
        </is>
      </c>
      <c r="C272" s="13" t="inlineStr">
        <is>
          <t>3 Part Ratios [MF15.05]</t>
        </is>
      </c>
      <c r="D272" s="12" t="inlineStr">
        <is>
          <t>This nugget has learning material and questions covering the topic of 3 Part Ratios.</t>
        </is>
      </c>
      <c r="E272" s="12" t="inlineStr">
        <is>
          <t>f20c4580-8420-4607-bcf4-592072726aad</t>
        </is>
      </c>
    </row>
    <row r="273" ht="45" customHeight="1">
      <c r="A273" s="12" t="inlineStr">
        <is>
          <t>Ratio and Proportion</t>
        </is>
      </c>
      <c r="B273" s="12" t="inlineStr">
        <is>
          <t>Ratio</t>
        </is>
      </c>
      <c r="C273" s="13" t="inlineStr">
        <is>
          <t>Simplifying Ratios with Units [MF15.06]</t>
        </is>
      </c>
      <c r="D273" s="12" t="inlineStr">
        <is>
          <t>This nugget has learning material and questions covering the topic of Simplifying Ratios with Units.</t>
        </is>
      </c>
      <c r="E273" s="12" t="inlineStr">
        <is>
          <t>dcb4b144-8764-4bd4-9c5d-18ffd70451ab</t>
        </is>
      </c>
    </row>
    <row r="274" ht="45" customHeight="1">
      <c r="A274" s="12" t="inlineStr">
        <is>
          <t>Ratio and Proportion</t>
        </is>
      </c>
      <c r="B274" s="12" t="inlineStr">
        <is>
          <t>Ratio</t>
        </is>
      </c>
      <c r="C274" s="13" t="inlineStr">
        <is>
          <t>Converting Ratios into Fractions [MF15.11]</t>
        </is>
      </c>
      <c r="D274" s="12" t="inlineStr">
        <is>
          <t>This nugget has learning material and questions covering the topic of Converting Ratios into Fractions.</t>
        </is>
      </c>
      <c r="E274" s="12" t="inlineStr">
        <is>
          <t>907919ea-8fac-44c8-bcd9-456608e7040c</t>
        </is>
      </c>
    </row>
    <row r="275" ht="45" customHeight="1">
      <c r="A275" s="12" t="inlineStr">
        <is>
          <t>Ratio and Proportion</t>
        </is>
      </c>
      <c r="B275" s="12" t="inlineStr">
        <is>
          <t>Ratio</t>
        </is>
      </c>
      <c r="C275" s="13" t="inlineStr">
        <is>
          <t>Converting Fractions into Ratios [MF15.12]</t>
        </is>
      </c>
      <c r="D275" s="12" t="inlineStr">
        <is>
          <t>This nugget has learning material and questions covering the topic of converting fractions into ratios.</t>
        </is>
      </c>
      <c r="E275" s="12" t="inlineStr">
        <is>
          <t>3dd802c2-6e1b-436d-bfc1-fea0371a3e24</t>
        </is>
      </c>
    </row>
    <row r="276" ht="45" customHeight="1">
      <c r="A276" s="12" t="inlineStr">
        <is>
          <t>Ratio and Proportion</t>
        </is>
      </c>
      <c r="B276" s="12" t="inlineStr">
        <is>
          <t>Ratio</t>
        </is>
      </c>
      <c r="C276" s="13" t="inlineStr">
        <is>
          <t>Diagnostic: Ratio (Sharing) [MF00.22]</t>
        </is>
      </c>
      <c r="D276" s="12" t="inlineStr">
        <is>
          <t>This is a short diagnostic with questions on the topic of Ratio: Sharing 1.</t>
        </is>
      </c>
      <c r="E276" s="12" t="inlineStr">
        <is>
          <t>784c1c0e-2fa4-4594-ae7c-b368a28883b7</t>
        </is>
      </c>
    </row>
    <row r="277" ht="45" customHeight="1">
      <c r="A277" s="12" t="inlineStr">
        <is>
          <t>Ratio and Proportion</t>
        </is>
      </c>
      <c r="B277" s="12" t="inlineStr">
        <is>
          <t>Ratio</t>
        </is>
      </c>
      <c r="C277" s="13" t="inlineStr">
        <is>
          <t>Sharing with a Given Ratio: Modelling [MF15.15]</t>
        </is>
      </c>
      <c r="D277" s="12" t="inlineStr">
        <is>
          <t>This nugget has learning material and questions covering the topic of modelling sharing with a given ratio using bar models.</t>
        </is>
      </c>
      <c r="E277" s="12" t="inlineStr">
        <is>
          <t>e39538e6-4a8c-4263-81ec-7961de6f27f1</t>
        </is>
      </c>
    </row>
    <row r="278" ht="45" customHeight="1">
      <c r="A278" s="12" t="inlineStr">
        <is>
          <t>Ratio and Proportion</t>
        </is>
      </c>
      <c r="B278" s="12" t="inlineStr">
        <is>
          <t>Ratio</t>
        </is>
      </c>
      <c r="C278" s="13" t="inlineStr">
        <is>
          <t>Ratio Fluency: Modelling [MF15.16]</t>
        </is>
      </c>
      <c r="D278" s="12" t="inlineStr">
        <is>
          <t>This nugget has learning material and questions covering the topic of ratio, whilst promoting fluency using bar models.</t>
        </is>
      </c>
      <c r="E278" s="12" t="inlineStr">
        <is>
          <t>051b4de1-9bde-4431-990a-efc2557d1c6b</t>
        </is>
      </c>
    </row>
    <row r="279" ht="45" customHeight="1">
      <c r="A279" s="12" t="inlineStr">
        <is>
          <t>Ratio and Proportion</t>
        </is>
      </c>
      <c r="B279" s="12" t="inlineStr">
        <is>
          <t>Ratio</t>
        </is>
      </c>
      <c r="C279" s="13" t="inlineStr">
        <is>
          <t>Sharing with a Given Ratio 1 [MH15.07]</t>
        </is>
      </c>
      <c r="D279" s="12" t="inlineStr">
        <is>
          <t>This nugget has learning material and questions covering the topic of Sharing with a Given Ratio 1.</t>
        </is>
      </c>
      <c r="E279" s="12" t="inlineStr">
        <is>
          <t>9238c5f9-b96d-4dd6-96c6-c3bd18028d29</t>
        </is>
      </c>
    </row>
    <row r="280" ht="45" customHeight="1">
      <c r="A280" s="12" t="inlineStr">
        <is>
          <t>Ratio and Proportion</t>
        </is>
      </c>
      <c r="B280" s="12" t="inlineStr">
        <is>
          <t>Ratio</t>
        </is>
      </c>
      <c r="C280" s="13" t="inlineStr">
        <is>
          <t>Sharing with a Given Ratio 2 (Calculator) [MF15.08]</t>
        </is>
      </c>
      <c r="D280" s="12" t="inlineStr">
        <is>
          <t>This nugget has learning material and questions covering the topic of Sharing with a Given Ratio 2 (Calculator).</t>
        </is>
      </c>
      <c r="E280" s="12" t="inlineStr">
        <is>
          <t>95c120a8-a747-4395-9d1c-aaaa07ac198e</t>
        </is>
      </c>
    </row>
    <row r="281" ht="45" customHeight="1">
      <c r="A281" s="12" t="inlineStr">
        <is>
          <t>Ratio and Proportion</t>
        </is>
      </c>
      <c r="B281" s="12" t="inlineStr">
        <is>
          <t>Ratio</t>
        </is>
      </c>
      <c r="C281" s="13" t="inlineStr">
        <is>
          <t>Sharing with a Given Ratio 3 (Calculator): Working Backwards [MF15.09]</t>
        </is>
      </c>
      <c r="D281" s="12" t="inlineStr">
        <is>
          <t>This nugget has learning material and questions covering the topic of Sharing with a Given Ratio 3 (Calculator).</t>
        </is>
      </c>
      <c r="E281" s="12" t="inlineStr">
        <is>
          <t>47267077-7f79-4c73-8ba5-f89490c5e553</t>
        </is>
      </c>
    </row>
    <row r="282" ht="45" customHeight="1">
      <c r="A282" s="12" t="inlineStr">
        <is>
          <t>Ratio and Proportion</t>
        </is>
      </c>
      <c r="B282" s="12" t="inlineStr">
        <is>
          <t>Ratio</t>
        </is>
      </c>
      <c r="C282" s="13" t="inlineStr">
        <is>
          <t>Sharing with a Given Ratio 4 (Calculator): 3 Part Ratios [MF15.10]</t>
        </is>
      </c>
      <c r="D282" s="12" t="inlineStr">
        <is>
          <t>This nugget has learning material and questions covering the topic of Sharing with a Given Ratio 4 (Calculator).</t>
        </is>
      </c>
      <c r="E282" s="12" t="inlineStr">
        <is>
          <t>ba2b628b-6d41-47b6-a866-3caeb477321f</t>
        </is>
      </c>
    </row>
    <row r="283" ht="45" customHeight="1">
      <c r="A283" s="12" t="inlineStr">
        <is>
          <t>Ratio and Proportion</t>
        </is>
      </c>
      <c r="B283" s="12" t="inlineStr">
        <is>
          <t>Ratio</t>
        </is>
      </c>
      <c r="C283" s="13" t="inlineStr">
        <is>
          <t>Part of a Ratio to the Whole [MF15.13]</t>
        </is>
      </c>
      <c r="D283" s="12" t="inlineStr">
        <is>
          <t>This nugget has learning material and questions covering the topic of Part of a Ratio to the Whole.</t>
        </is>
      </c>
      <c r="E283" s="12" t="inlineStr">
        <is>
          <t>04964732-461a-4c1a-8f82-5e00b92f69d7</t>
        </is>
      </c>
    </row>
    <row r="284" ht="45" customHeight="1">
      <c r="A284" s="12" t="inlineStr">
        <is>
          <t>Ratio and Proportion</t>
        </is>
      </c>
      <c r="B284" s="12" t="inlineStr">
        <is>
          <t>Ratio</t>
        </is>
      </c>
      <c r="C284" s="13" t="inlineStr">
        <is>
          <t>Ratio: Problem Solving [MF15.17]</t>
        </is>
      </c>
      <c r="D284" s="12" t="inlineStr">
        <is>
          <t xml:space="preserve">This nugget has learning material and questions covering the topic of problem solving with ratios, for example finding a total when given one part of a ratio and applying ratio to profit and loss problems. </t>
        </is>
      </c>
      <c r="E284" s="12" t="inlineStr">
        <is>
          <t>95cee56f-fd54-4c32-a64a-7a9c1981e76e</t>
        </is>
      </c>
    </row>
    <row r="285" ht="45" customHeight="1">
      <c r="A285" s="12" t="inlineStr">
        <is>
          <t>Ratio and Proportion</t>
        </is>
      </c>
      <c r="B285" s="12" t="inlineStr">
        <is>
          <t>Ratio</t>
        </is>
      </c>
      <c r="C285" s="13" t="inlineStr">
        <is>
          <t>Ratio: Two Ratios [MF15.18]</t>
        </is>
      </c>
      <c r="D285" s="12" t="inlineStr">
        <is>
          <t>This nugget has learning material and questions covering the topic of two ratios. The problems each contain two or more ratios that have shared elements.</t>
        </is>
      </c>
      <c r="E285" s="12" t="inlineStr">
        <is>
          <t>c676b455-f4d3-4c38-95d2-5f692879275b</t>
        </is>
      </c>
    </row>
    <row r="286" ht="45" customHeight="1">
      <c r="A286" s="12" t="inlineStr">
        <is>
          <t>Ratio and Proportion</t>
        </is>
      </c>
      <c r="B286" s="12" t="inlineStr">
        <is>
          <t>Ratio</t>
        </is>
      </c>
      <c r="C286" s="13" t="inlineStr">
        <is>
          <t>Ratio: Angles [MF15.19]</t>
        </is>
      </c>
      <c r="D286" s="12" t="inlineStr">
        <is>
          <t>This nugget has learning material and questions covering the topic of ratio within the context of angle rules, such as the sum of angles on a straight line and the sum of angles in a triangle.</t>
        </is>
      </c>
      <c r="E286" s="12" t="inlineStr">
        <is>
          <t>e412a6f3-c994-4fa1-b226-cdf589aebfbf</t>
        </is>
      </c>
    </row>
    <row r="287" ht="45" customHeight="1">
      <c r="A287" s="12" t="inlineStr">
        <is>
          <t>Ratio and Proportion</t>
        </is>
      </c>
      <c r="B287" s="12" t="inlineStr">
        <is>
          <t>Ratio</t>
        </is>
      </c>
      <c r="C287" s="13" t="inlineStr">
        <is>
          <t>Ratio: Applied [MF15.20]</t>
        </is>
      </c>
      <c r="D287" s="12" t="inlineStr">
        <is>
          <t>This nugget has learning material and questions covering the application of ratio to other branches of mathematics, such as geometry, standard form and percentages.</t>
        </is>
      </c>
      <c r="E287" s="12" t="inlineStr">
        <is>
          <t>29e7830d-3b02-428e-98f7-80d60767573c</t>
        </is>
      </c>
    </row>
    <row r="288" ht="45" customHeight="1">
      <c r="A288" s="12" t="inlineStr">
        <is>
          <t>Ratio and Proportion</t>
        </is>
      </c>
      <c r="B288" s="12" t="inlineStr">
        <is>
          <t>Ratio</t>
        </is>
      </c>
      <c r="C288" s="13" t="inlineStr">
        <is>
          <t>Ratio and Rate Problems 1: Testing for Equivalence [MF16.10]</t>
        </is>
      </c>
      <c r="D288" s="12" t="inlineStr">
        <is>
          <t>This nugget has learning material and questions covering the topic of Ratio and Rate Problems 1</t>
        </is>
      </c>
      <c r="E288" s="12" t="inlineStr">
        <is>
          <t>357e4da3-4727-4720-85d8-f3369f768498</t>
        </is>
      </c>
    </row>
    <row r="289" ht="45" customHeight="1">
      <c r="A289" s="12" t="inlineStr">
        <is>
          <t>Ratio and Proportion</t>
        </is>
      </c>
      <c r="B289" s="12" t="inlineStr">
        <is>
          <t>Proportion</t>
        </is>
      </c>
      <c r="C289" s="13" t="inlineStr">
        <is>
          <t>Diagnostic: Proportion [MF00.23]</t>
        </is>
      </c>
      <c r="D289" s="12" t="inlineStr">
        <is>
          <t>This is a short diagnostic with questions on the topic of Proportion.</t>
        </is>
      </c>
      <c r="E289" s="12" t="inlineStr">
        <is>
          <t>5ad460b2-d9ea-4f80-93d1-f36dfdd5480b</t>
        </is>
      </c>
    </row>
    <row r="290" ht="45" customHeight="1">
      <c r="A290" s="12" t="inlineStr">
        <is>
          <t>Ratio and Proportion</t>
        </is>
      </c>
      <c r="B290" s="12" t="inlineStr">
        <is>
          <t>Proportion</t>
        </is>
      </c>
      <c r="C290" s="13" t="inlineStr">
        <is>
          <t>Introduction to Proportion [MF16.01]</t>
        </is>
      </c>
      <c r="D290" s="12" t="inlineStr">
        <is>
          <t>This nugget has learning material and questions covering the topic of an Introduction to Proportion.</t>
        </is>
      </c>
      <c r="E290" s="12" t="inlineStr">
        <is>
          <t>be7223b9-5117-4da2-b82b-a75df633f805</t>
        </is>
      </c>
    </row>
    <row r="291" ht="45" customHeight="1">
      <c r="A291" s="12" t="inlineStr">
        <is>
          <t>Ratio and Proportion</t>
        </is>
      </c>
      <c r="B291" s="12" t="inlineStr">
        <is>
          <t>Proportion</t>
        </is>
      </c>
      <c r="C291" s="13" t="inlineStr">
        <is>
          <t>Recipe Ratio 1: Find Amount of Ingredients [MF16.02]</t>
        </is>
      </c>
      <c r="D291" s="12" t="inlineStr">
        <is>
          <t>This nugget has learning material and questions covering the topic of Recipe Ratio 1.</t>
        </is>
      </c>
      <c r="E291" s="12" t="inlineStr">
        <is>
          <t>e1397022-c8be-4126-8274-f13340077b8d</t>
        </is>
      </c>
    </row>
    <row r="292" ht="45" customHeight="1">
      <c r="A292" s="12" t="inlineStr">
        <is>
          <t>Ratio and Proportion</t>
        </is>
      </c>
      <c r="B292" s="12" t="inlineStr">
        <is>
          <t>Proportion</t>
        </is>
      </c>
      <c r="C292" s="13" t="inlineStr">
        <is>
          <t>Recipe Ratio 2: Find the Number of People [MF16.03]</t>
        </is>
      </c>
      <c r="D292" s="12" t="inlineStr">
        <is>
          <t>This nugget has learning material and questions covering the topic of Recipe Ratio 2.</t>
        </is>
      </c>
      <c r="E292" s="12" t="inlineStr">
        <is>
          <t>25e5d754-6601-49ab-a52f-54dbcd555e6c</t>
        </is>
      </c>
    </row>
    <row r="293" ht="45" customHeight="1">
      <c r="A293" s="12" t="inlineStr">
        <is>
          <t>Ratio and Proportion</t>
        </is>
      </c>
      <c r="B293" s="12" t="inlineStr">
        <is>
          <t>Proportion</t>
        </is>
      </c>
      <c r="C293" s="13" t="inlineStr">
        <is>
          <t>Better Value [MF16.04]</t>
        </is>
      </c>
      <c r="D293" s="12" t="inlineStr">
        <is>
          <t>This nugget has learning material and questions covering the topic of Better Value.</t>
        </is>
      </c>
      <c r="E293" s="12" t="inlineStr">
        <is>
          <t>80b7c475-17b5-4ed9-b6ab-86c9e22642b3</t>
        </is>
      </c>
    </row>
    <row r="294" ht="45" customHeight="1">
      <c r="A294" s="12" t="inlineStr">
        <is>
          <t>Ratio and Proportion</t>
        </is>
      </c>
      <c r="B294" s="12" t="inlineStr">
        <is>
          <t>Conversions</t>
        </is>
      </c>
      <c r="C294" s="13" t="inlineStr">
        <is>
          <t>Diagnostic: Conversions [MF00.62]</t>
        </is>
      </c>
      <c r="D294" s="12" t="inlineStr">
        <is>
          <t>This is a short diagnostic with questions on the topic of Conversions.</t>
        </is>
      </c>
      <c r="E294" s="12" t="inlineStr">
        <is>
          <t>1028a7ad-b4ca-47b2-aa2f-95bd8a701f14</t>
        </is>
      </c>
    </row>
    <row r="295" ht="45" customHeight="1">
      <c r="A295" s="12" t="inlineStr">
        <is>
          <t>Ratio and Proportion</t>
        </is>
      </c>
      <c r="B295" s="12" t="inlineStr">
        <is>
          <t>Conversions</t>
        </is>
      </c>
      <c r="C295" s="13" t="inlineStr">
        <is>
          <t>Conversion Graphs: Drawing [MF36.20]</t>
        </is>
      </c>
      <c r="D295" s="12" t="inlineStr">
        <is>
          <t>This nugget has learning material and questions covering the topic of Conversion Graphs: Drawing.</t>
        </is>
      </c>
      <c r="E295" s="12" t="inlineStr">
        <is>
          <t>bb9d29df-ca9c-4348-bf30-adf2d55183b2</t>
        </is>
      </c>
    </row>
    <row r="296" ht="45" customHeight="1">
      <c r="A296" s="12" t="inlineStr">
        <is>
          <t>Ratio and Proportion</t>
        </is>
      </c>
      <c r="B296" s="12" t="inlineStr">
        <is>
          <t>Conversions</t>
        </is>
      </c>
      <c r="C296" s="13" t="inlineStr">
        <is>
          <t>Conversion Graphs: Interpreting [MF36.21]</t>
        </is>
      </c>
      <c r="D296" s="12" t="inlineStr">
        <is>
          <t>This nugget has learning material and questions covering the topic of Conversion Graphs: Interpreting.</t>
        </is>
      </c>
      <c r="E296" s="12" t="inlineStr">
        <is>
          <t>34227100-bc1a-403a-ad64-33826a0fe9d8</t>
        </is>
      </c>
    </row>
    <row r="297" ht="45" customHeight="1">
      <c r="A297" s="12" t="inlineStr">
        <is>
          <t>Ratio and Proportion</t>
        </is>
      </c>
      <c r="B297" s="12" t="inlineStr">
        <is>
          <t>Conversions</t>
        </is>
      </c>
      <c r="C297" s="13" t="inlineStr">
        <is>
          <t>Conversion Graphs: Units of Measure [MF36.22]</t>
        </is>
      </c>
      <c r="D297" s="12" t="inlineStr">
        <is>
          <t>This nugget has learning material and questions on using conversion graphs to convert between metric and imperial units of measure.</t>
        </is>
      </c>
      <c r="E297" s="12" t="inlineStr">
        <is>
          <t>7e783eb9-12f2-4bce-aeb5-c837888f2924</t>
        </is>
      </c>
    </row>
    <row r="298" ht="45" customHeight="1">
      <c r="A298" s="12" t="inlineStr">
        <is>
          <t>Ratio and Proportion</t>
        </is>
      </c>
      <c r="B298" s="12" t="inlineStr">
        <is>
          <t>Conversions</t>
        </is>
      </c>
      <c r="C298" s="13" t="inlineStr">
        <is>
          <t>Converting Currency 1 [MF37.10]</t>
        </is>
      </c>
      <c r="D298" s="12" t="inlineStr">
        <is>
          <t>This nugget has learning material and questions covering the topic of Converting Currency 1.</t>
        </is>
      </c>
      <c r="E298" s="12" t="inlineStr">
        <is>
          <t>e6d356ad-b3c6-49a4-a37f-9e38f73f89f0</t>
        </is>
      </c>
    </row>
    <row r="299" ht="45" customHeight="1">
      <c r="A299" s="12" t="inlineStr">
        <is>
          <t>Ratio and Proportion</t>
        </is>
      </c>
      <c r="B299" s="12" t="inlineStr">
        <is>
          <t>Conversions</t>
        </is>
      </c>
      <c r="C299" s="13" t="inlineStr">
        <is>
          <t>Converting Currency 2: Double Conversions [MF37.11]</t>
        </is>
      </c>
      <c r="D299" s="12" t="inlineStr">
        <is>
          <t>This nugget has learning material and questions covering the topic of Converting Currency 2.</t>
        </is>
      </c>
      <c r="E299" s="12" t="inlineStr">
        <is>
          <t>ab6476f4-d958-4361-a22b-c1f237410dc8</t>
        </is>
      </c>
    </row>
    <row r="300" ht="45" customHeight="1">
      <c r="A300" s="12" t="inlineStr">
        <is>
          <t>Ratio and Proportion</t>
        </is>
      </c>
      <c r="B300" s="12" t="inlineStr">
        <is>
          <t>Conversions</t>
        </is>
      </c>
      <c r="C300" s="13" t="inlineStr">
        <is>
          <t>Converting Currency: Mixed Problems [MF37.12]</t>
        </is>
      </c>
      <c r="D300" s="12" t="inlineStr">
        <is>
          <t>This nugget has learning material and questions covering the topic of Converting Currency: Mixed Problems.</t>
        </is>
      </c>
      <c r="E300" s="12" t="inlineStr">
        <is>
          <t>ec0ba345-7c8f-420d-83e6-d7b8537ad574</t>
        </is>
      </c>
    </row>
    <row r="301" ht="45" customHeight="1">
      <c r="A301" s="12" t="inlineStr">
        <is>
          <t>Ratio and Proportion</t>
        </is>
      </c>
      <c r="B301" s="12" t="inlineStr">
        <is>
          <t>Direct and Inverse Proportion</t>
        </is>
      </c>
      <c r="C301" s="13" t="inlineStr">
        <is>
          <t>Diagnostic: Direct and Inverse Proportion [MF00.24]</t>
        </is>
      </c>
      <c r="D301" s="12" t="inlineStr">
        <is>
          <t>This is a short diagnostic with questions on the topic of Direct and Inverse Proportion 1.</t>
        </is>
      </c>
      <c r="E301" s="12" t="inlineStr">
        <is>
          <t>0263a3fd-42dd-47b6-9a8e-0061b23de071</t>
        </is>
      </c>
    </row>
    <row r="302" ht="45" customHeight="1">
      <c r="A302" s="12" t="inlineStr">
        <is>
          <t>Ratio and Proportion</t>
        </is>
      </c>
      <c r="B302" s="12" t="inlineStr">
        <is>
          <t>Direct and Inverse Proportion</t>
        </is>
      </c>
      <c r="C302" s="13" t="inlineStr">
        <is>
          <t>Direct Proportion 1: Conversions [MF16.05]</t>
        </is>
      </c>
      <c r="D302" s="12" t="inlineStr">
        <is>
          <t>This nugget has learning material and questions covering the topic of Direct Proportion 1.</t>
        </is>
      </c>
      <c r="E302" s="12" t="inlineStr">
        <is>
          <t>5d2a4e1e-b9c6-4347-ae98-5df436cc17fe</t>
        </is>
      </c>
    </row>
    <row r="303" ht="45" customHeight="1">
      <c r="A303" s="12" t="inlineStr">
        <is>
          <t>Ratio and Proportion</t>
        </is>
      </c>
      <c r="B303" s="12" t="inlineStr">
        <is>
          <t>Direct and Inverse Proportion</t>
        </is>
      </c>
      <c r="C303" s="13" t="inlineStr">
        <is>
          <t>Direct Proportion 2: y = kx [MF16.06]</t>
        </is>
      </c>
      <c r="D303" s="12" t="inlineStr">
        <is>
          <t>This nugget has learning material and questions covering the topic of Direct Proportion 2.</t>
        </is>
      </c>
      <c r="E303" s="12" t="inlineStr">
        <is>
          <t>8967bb02-0d74-40c4-a86d-1d4d40bf685f</t>
        </is>
      </c>
    </row>
    <row r="304" ht="45" customHeight="1">
      <c r="A304" s="12" t="inlineStr">
        <is>
          <t>Ratio and Proportion</t>
        </is>
      </c>
      <c r="B304" s="12" t="inlineStr">
        <is>
          <t>Direct and Inverse Proportion</t>
        </is>
      </c>
      <c r="C304" s="13" t="inlineStr">
        <is>
          <t>Inverse Proportion 1: Introduction [MF16.07]</t>
        </is>
      </c>
      <c r="D304" s="12" t="inlineStr">
        <is>
          <t>This nugget has learning material and questions covering the topic of Inverse Proportion 1.</t>
        </is>
      </c>
      <c r="E304" s="12" t="inlineStr">
        <is>
          <t>5108bf50-b27a-4234-94b4-1bd0412836ee</t>
        </is>
      </c>
    </row>
    <row r="305" ht="45" customHeight="1">
      <c r="A305" s="12" t="inlineStr">
        <is>
          <t>Ratio and Proportion</t>
        </is>
      </c>
      <c r="B305" s="12" t="inlineStr">
        <is>
          <t>Direct and Inverse Proportion</t>
        </is>
      </c>
      <c r="C305" s="13" t="inlineStr">
        <is>
          <t>Inverse Proportion 2: y = k/x [MF16.08]</t>
        </is>
      </c>
      <c r="D305" s="12" t="inlineStr">
        <is>
          <t>This nugget has learning material and questions covering the topic of Inverse Proportion 2.</t>
        </is>
      </c>
      <c r="E305" s="12" t="inlineStr">
        <is>
          <t>e7494c03-b051-43ee-a5ca-4cdc1a4861e1</t>
        </is>
      </c>
    </row>
    <row r="306" ht="45" customHeight="1">
      <c r="A306" s="12" t="inlineStr">
        <is>
          <t>Ratio and Proportion</t>
        </is>
      </c>
      <c r="B306" s="12" t="inlineStr">
        <is>
          <t>Direct and Inverse Proportion</t>
        </is>
      </c>
      <c r="C306" s="13" t="inlineStr">
        <is>
          <t>Proportions on a Graph [MF16.09]</t>
        </is>
      </c>
      <c r="D306" s="12" t="inlineStr">
        <is>
          <t>This nugget has learning material and questions covering the topic of Proportions on a Graph.</t>
        </is>
      </c>
      <c r="E306" s="12" t="inlineStr">
        <is>
          <t>8a9953b5-e03e-4963-9121-7a83966bfd77</t>
        </is>
      </c>
    </row>
    <row r="307" ht="45" customHeight="1">
      <c r="A307" s="12" t="inlineStr">
        <is>
          <t>Algebraic Manipulation</t>
        </is>
      </c>
      <c r="B307" s="12" t="inlineStr">
        <is>
          <t>Algebraic Expressions</t>
        </is>
      </c>
      <c r="C307" s="13" t="inlineStr">
        <is>
          <t>Diagnostic: Algebraic Expressions [MF00.25]</t>
        </is>
      </c>
      <c r="D307" s="12" t="inlineStr">
        <is>
          <t>This is a short diagnostic with questions on the topic of Simple Algebra.</t>
        </is>
      </c>
      <c r="E307" s="12" t="inlineStr">
        <is>
          <t>e2a2a1c6-56ad-48b6-9e35-4e4e1c736f93</t>
        </is>
      </c>
    </row>
    <row r="308" ht="45" customHeight="1">
      <c r="A308" s="12" t="inlineStr">
        <is>
          <t>Algebraic Manipulation</t>
        </is>
      </c>
      <c r="B308" s="12" t="inlineStr">
        <is>
          <t>Algebraic Expressions</t>
        </is>
      </c>
      <c r="C308" s="13" t="inlineStr">
        <is>
          <t>Forming Algebraic Expressions: One Step [MF17.01]</t>
        </is>
      </c>
      <c r="D308" s="12" t="inlineStr">
        <is>
          <t>This nugget has learning material and questions covering the topic of Forming Algebraic Expressions 1.</t>
        </is>
      </c>
      <c r="E308" s="12" t="inlineStr">
        <is>
          <t>ebe5b969-d6a3-4b59-961c-8e1ad9fed014</t>
        </is>
      </c>
    </row>
    <row r="309" ht="45" customHeight="1">
      <c r="A309" s="12" t="inlineStr">
        <is>
          <t>Algebraic Manipulation</t>
        </is>
      </c>
      <c r="B309" s="12" t="inlineStr">
        <is>
          <t>Algebraic Expressions</t>
        </is>
      </c>
      <c r="C309" s="13" t="inlineStr">
        <is>
          <t>Forming Algebraic Expressions: Two Step [MF17.02]</t>
        </is>
      </c>
      <c r="D309" s="12" t="inlineStr">
        <is>
          <t>This nugget has learning material and questions covering the topic of Forming Algebraic Expressions 2.</t>
        </is>
      </c>
      <c r="E309" s="12" t="inlineStr">
        <is>
          <t>7ed00b06-35f4-4150-861b-e926492694a5</t>
        </is>
      </c>
    </row>
    <row r="310" ht="45" customHeight="1">
      <c r="A310" s="12" t="inlineStr">
        <is>
          <t>Algebraic Manipulation</t>
        </is>
      </c>
      <c r="B310" s="12" t="inlineStr">
        <is>
          <t>Algebraic Expressions</t>
        </is>
      </c>
      <c r="C310" s="13" t="inlineStr">
        <is>
          <t>Algebraic Terminology [MF17.03]</t>
        </is>
      </c>
      <c r="D310" s="12" t="inlineStr">
        <is>
          <t>This nugget has learning material and questions covering the topic of Algebraic Terminology.</t>
        </is>
      </c>
      <c r="E310" s="12" t="inlineStr">
        <is>
          <t>f2256c8a-79d1-45ee-9077-66d68555cc6a</t>
        </is>
      </c>
    </row>
    <row r="311" ht="45" customHeight="1">
      <c r="A311" s="12" t="inlineStr">
        <is>
          <t>Algebraic Manipulation</t>
        </is>
      </c>
      <c r="B311" s="12" t="inlineStr">
        <is>
          <t>Algebraic Expressions</t>
        </is>
      </c>
      <c r="C311" s="13" t="inlineStr">
        <is>
          <t>Collecting Like Terms 1: Add and Subtract [MF17.04]</t>
        </is>
      </c>
      <c r="D311" s="12" t="inlineStr">
        <is>
          <t>This nugget has learning material and questions covering the topic of Collecting Like Terms 1.</t>
        </is>
      </c>
      <c r="E311" s="12" t="inlineStr">
        <is>
          <t>cabadc20-809d-4494-b86b-da1a8ef77d1a</t>
        </is>
      </c>
    </row>
    <row r="312" ht="45" customHeight="1">
      <c r="A312" s="12" t="inlineStr">
        <is>
          <t>Algebraic Manipulation</t>
        </is>
      </c>
      <c r="B312" s="12" t="inlineStr">
        <is>
          <t>Algebraic Expressions</t>
        </is>
      </c>
      <c r="C312" s="13" t="inlineStr">
        <is>
          <t>Collecting Like Terms 2: Add and Subtract (Including Squared/Cubed Variables) [MF17.05]</t>
        </is>
      </c>
      <c r="D312" s="12" t="inlineStr">
        <is>
          <t>This nugget has learning material and questions covering the topic of Collecting Like Terms 2.</t>
        </is>
      </c>
      <c r="E312" s="12" t="inlineStr">
        <is>
          <t>5dedcbfd-7a88-4845-beea-ad20f63f0928</t>
        </is>
      </c>
    </row>
    <row r="313" ht="45" customHeight="1">
      <c r="A313" s="12" t="inlineStr">
        <is>
          <t>Algebraic Manipulation</t>
        </is>
      </c>
      <c r="B313" s="12" t="inlineStr">
        <is>
          <t>Algebraic Expressions</t>
        </is>
      </c>
      <c r="C313" s="13" t="inlineStr">
        <is>
          <t>Collecting Like Terms 3: In Context (Perimeter) [MF17.06]</t>
        </is>
      </c>
      <c r="D313" s="12" t="inlineStr">
        <is>
          <t>This nugget has learning material and questions covering the topic of Collecting Like Terms 3.</t>
        </is>
      </c>
      <c r="E313" s="12" t="inlineStr">
        <is>
          <t>a8f3bd90-e44f-4de6-9fb1-23c90e38ab18</t>
        </is>
      </c>
    </row>
    <row r="314" ht="45" customHeight="1">
      <c r="A314" s="12" t="inlineStr">
        <is>
          <t>Algebraic Manipulation</t>
        </is>
      </c>
      <c r="B314" s="12" t="inlineStr">
        <is>
          <t>Algebraic Expressions</t>
        </is>
      </c>
      <c r="C314" s="13" t="inlineStr">
        <is>
          <t>Simplifying Expressions 1: Multiplication [MF17.07]</t>
        </is>
      </c>
      <c r="D314" s="12" t="inlineStr">
        <is>
          <t>This nugget has learning material and questions covering the topic of Simplifying: Multiplication 1.</t>
        </is>
      </c>
      <c r="E314" s="12" t="inlineStr">
        <is>
          <t>8f559204-197b-4beb-9a5c-671ff6f0dfb4</t>
        </is>
      </c>
    </row>
    <row r="315" ht="45" customHeight="1">
      <c r="A315" s="12" t="inlineStr">
        <is>
          <t>Algebraic Manipulation</t>
        </is>
      </c>
      <c r="B315" s="12" t="inlineStr">
        <is>
          <t>Algebraic Expressions</t>
        </is>
      </c>
      <c r="C315" s="13" t="inlineStr">
        <is>
          <t>Simplifying Expressions 2: Multiplication (In Context) [MF17.08]</t>
        </is>
      </c>
      <c r="D315" s="12" t="inlineStr">
        <is>
          <t>This nugget has learning material and questions covering the topic of Simplifying: Multiplication 2.</t>
        </is>
      </c>
      <c r="E315" s="12" t="inlineStr">
        <is>
          <t>792043da-12ce-4051-91c0-5e017ab0b1db</t>
        </is>
      </c>
    </row>
    <row r="316" ht="45" customHeight="1">
      <c r="A316" s="12" t="inlineStr">
        <is>
          <t>Algebraic Manipulation</t>
        </is>
      </c>
      <c r="B316" s="12" t="inlineStr">
        <is>
          <t>Algebraic Expressions</t>
        </is>
      </c>
      <c r="C316" s="13" t="inlineStr">
        <is>
          <t>Simplifying Expressions 3: Cancelling [MF17.09]</t>
        </is>
      </c>
      <c r="D316" s="12" t="inlineStr">
        <is>
          <t>This nugget has learning material and questions covering the topic of Simplifying: Division 1.</t>
        </is>
      </c>
      <c r="E316" s="12" t="inlineStr">
        <is>
          <t>bae14dd7-cb32-4b71-a5a1-071bc831a773</t>
        </is>
      </c>
    </row>
    <row r="317" ht="45" customHeight="1">
      <c r="A317" s="12" t="inlineStr">
        <is>
          <t>Algebraic Manipulation</t>
        </is>
      </c>
      <c r="B317" s="12" t="inlineStr">
        <is>
          <t>Algebraic Expressions</t>
        </is>
      </c>
      <c r="C317" s="13" t="inlineStr">
        <is>
          <t>Simplifying Expressions 4: Division [MF17.10]</t>
        </is>
      </c>
      <c r="D317" s="12" t="inlineStr">
        <is>
          <t>This nugget has learning material and questions covering the topic of Simplifying: Division 2.</t>
        </is>
      </c>
      <c r="E317" s="12" t="inlineStr">
        <is>
          <t>19c6097a-fed7-4b24-aab7-45723906d69f</t>
        </is>
      </c>
    </row>
    <row r="318" ht="45" customHeight="1">
      <c r="A318" s="12" t="inlineStr">
        <is>
          <t>Algebraic Manipulation</t>
        </is>
      </c>
      <c r="B318" s="12" t="inlineStr">
        <is>
          <t>Algebraic Expressions</t>
        </is>
      </c>
      <c r="C318" s="13" t="inlineStr">
        <is>
          <t>Simplifying Expressions 5: Multiplication and Division [MF17.11]</t>
        </is>
      </c>
      <c r="D318" s="12" t="inlineStr">
        <is>
          <t>This nugget has learning material and questions covering the topic of Simplifying: Mixed.</t>
        </is>
      </c>
      <c r="E318" s="12" t="inlineStr">
        <is>
          <t>6dad78ad-8b40-46c7-b165-541b8e1a6727</t>
        </is>
      </c>
    </row>
    <row r="319" ht="45" customHeight="1">
      <c r="A319" s="12" t="inlineStr">
        <is>
          <t>Algebraic Manipulation</t>
        </is>
      </c>
      <c r="B319" s="12" t="inlineStr">
        <is>
          <t>Algebraic Expressions</t>
        </is>
      </c>
      <c r="C319" s="13" t="inlineStr">
        <is>
          <t>Function Machines [MF17.12]</t>
        </is>
      </c>
      <c r="D319" s="12" t="inlineStr">
        <is>
          <t>This nugget has learning material and questions covering the topic of Function Machines.</t>
        </is>
      </c>
      <c r="E319" s="12" t="inlineStr">
        <is>
          <t>bbcc69c8-24af-4a63-ac22-a08ff6af565e</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Substitution into Expressions 2: Two Terms [MF17.14]</t>
        </is>
      </c>
      <c r="D321" s="12" t="inlineStr">
        <is>
          <t>This nugget has learning material and questions covering the topic of Substitution into Expressions 2.</t>
        </is>
      </c>
      <c r="E321" s="12" t="inlineStr">
        <is>
          <t>9d274e9a-b568-431f-88a3-32c4db198924</t>
        </is>
      </c>
    </row>
    <row r="322" ht="45" customHeight="1">
      <c r="A322" s="12" t="inlineStr">
        <is>
          <t>Algebraic Manipulation</t>
        </is>
      </c>
      <c r="B322" s="12" t="inlineStr">
        <is>
          <t>Algebraic Expressions</t>
        </is>
      </c>
      <c r="C322" s="13" t="inlineStr">
        <is>
          <t>Substitution into Expressions 3: Two Terms incl. Squares [MF17.15]</t>
        </is>
      </c>
      <c r="D322" s="12" t="inlineStr">
        <is>
          <t>This nugget has learning material and questions covering the topic of Substitution into Expressions 3.</t>
        </is>
      </c>
      <c r="E322" s="12" t="inlineStr">
        <is>
          <t>d6732310-1b59-45c5-b3e4-354b29cd73a7</t>
        </is>
      </c>
    </row>
    <row r="323" ht="45" customHeight="1">
      <c r="A323" s="12" t="inlineStr">
        <is>
          <t>Algebraic Manipulation</t>
        </is>
      </c>
      <c r="B323" s="12" t="inlineStr">
        <is>
          <t>Algebraic Expressions</t>
        </is>
      </c>
      <c r="C323" s="13" t="inlineStr">
        <is>
          <t>Substitution into Expressions 4: Calculator [MF17.16]</t>
        </is>
      </c>
      <c r="D323" s="12" t="inlineStr">
        <is>
          <t>This nugget has learning material and questions covering the topic of Substitution into Expressions 4.</t>
        </is>
      </c>
      <c r="E323" s="12" t="inlineStr">
        <is>
          <t>686c27bf-74d9-4d12-8d5f-d094f69aab14</t>
        </is>
      </c>
    </row>
    <row r="324" ht="45" customHeight="1">
      <c r="A324" s="12" t="inlineStr">
        <is>
          <t>Algebraic Manipulation</t>
        </is>
      </c>
      <c r="B324" s="12" t="inlineStr">
        <is>
          <t>Expanding and Factorising</t>
        </is>
      </c>
      <c r="C324" s="13" t="inlineStr">
        <is>
          <t>Diagnostic: Expanding and Factorising Single Brackets [MF00.26]</t>
        </is>
      </c>
      <c r="D324" s="12" t="inlineStr">
        <is>
          <t>This is a short diagnostic with questions on the topic of Expanding and Factorising Single Brackets.</t>
        </is>
      </c>
      <c r="E324" s="12" t="inlineStr">
        <is>
          <t>7fb77793-dda0-44ff-81b1-c3e1019aeb49</t>
        </is>
      </c>
    </row>
    <row r="325" ht="45" customHeight="1">
      <c r="A325" s="12" t="inlineStr">
        <is>
          <t>Algebraic Manipulation</t>
        </is>
      </c>
      <c r="B325" s="12" t="inlineStr">
        <is>
          <t>Expanding and Factorising</t>
        </is>
      </c>
      <c r="C325" s="13" t="inlineStr">
        <is>
          <t>Expanding Single Brackets: Introduction [MF18.25]</t>
        </is>
      </c>
      <c r="D325" s="12" t="inlineStr">
        <is>
          <t>This nugget has learning material and questions covering the topic of introduction to expanding brackets, featuring pictorial methods of expanding brackets.</t>
        </is>
      </c>
      <c r="E325" s="12" t="inlineStr">
        <is>
          <t>48b3c433-ac89-4e9b-b7a3-014c97e9c122</t>
        </is>
      </c>
    </row>
    <row r="326" ht="45" customHeight="1">
      <c r="A326" s="12" t="inlineStr">
        <is>
          <t>Algebraic Manipulation</t>
        </is>
      </c>
      <c r="B326" s="12" t="inlineStr">
        <is>
          <t>Expanding and Factorising</t>
        </is>
      </c>
      <c r="C326" s="13" t="inlineStr">
        <is>
          <t>Expanding Single Brackets 1: a(x ± b) [MF18.01]</t>
        </is>
      </c>
      <c r="D326" s="12" t="inlineStr">
        <is>
          <t>This nugget has learning material and questions covering the topic of Expanding 1.</t>
        </is>
      </c>
      <c r="E326" s="12" t="inlineStr">
        <is>
          <t>7750f059-ad98-45f7-bb63-f2404c00320e</t>
        </is>
      </c>
    </row>
    <row r="327" ht="45" customHeight="1">
      <c r="A327" s="12" t="inlineStr">
        <is>
          <t>Algebraic Manipulation</t>
        </is>
      </c>
      <c r="B327" s="12" t="inlineStr">
        <is>
          <t>Expanding and Factorising</t>
        </is>
      </c>
      <c r="C327" s="13" t="inlineStr">
        <is>
          <t>Expanding Single Brackets 2: ±a(x ± b) [MF18.02]</t>
        </is>
      </c>
      <c r="D327" s="12" t="inlineStr">
        <is>
          <t>This nugget has learning material and questions covering the topic of Expanding 2.</t>
        </is>
      </c>
      <c r="E327" s="12" t="inlineStr">
        <is>
          <t>2339f8c1-a512-4d63-b197-aaf64eafe2c1</t>
        </is>
      </c>
    </row>
    <row r="328" ht="45" customHeight="1">
      <c r="A328" s="12" t="inlineStr">
        <is>
          <t>Algebraic Manipulation</t>
        </is>
      </c>
      <c r="B328" s="12" t="inlineStr">
        <is>
          <t>Expanding and Factorising</t>
        </is>
      </c>
      <c r="C328" s="13" t="inlineStr">
        <is>
          <t>Expanding Single Brackets 3: ±a(±bx ± cy) [MF18.03]</t>
        </is>
      </c>
      <c r="D328" s="12" t="inlineStr">
        <is>
          <t>This nugget has learning material and questions covering the topic of Expanding 3.</t>
        </is>
      </c>
      <c r="E328" s="12" t="inlineStr">
        <is>
          <t>ad0449d5-fcbc-44f8-9b40-5777e8af6ee4</t>
        </is>
      </c>
    </row>
    <row r="329" ht="45" customHeight="1">
      <c r="A329" s="12" t="inlineStr">
        <is>
          <t>Algebraic Manipulation</t>
        </is>
      </c>
      <c r="B329" s="12" t="inlineStr">
        <is>
          <t>Expanding and Factorising</t>
        </is>
      </c>
      <c r="C329" s="13" t="inlineStr">
        <is>
          <t>Expanding Single Brackets 4: ±x(±y ± a) [MF18.04]</t>
        </is>
      </c>
      <c r="D329" s="12" t="inlineStr">
        <is>
          <t>This nugget has learning material and questions covering the topic of Expanding 4.</t>
        </is>
      </c>
      <c r="E329" s="12" t="inlineStr">
        <is>
          <t>a5a141e6-b63d-4f28-851c-0ab0bdb686b0</t>
        </is>
      </c>
    </row>
    <row r="330" ht="45" customHeight="1">
      <c r="A330" s="12" t="inlineStr">
        <is>
          <t>Algebraic Manipulation</t>
        </is>
      </c>
      <c r="B330" s="12" t="inlineStr">
        <is>
          <t>Expanding and Factorising</t>
        </is>
      </c>
      <c r="C330" s="13" t="inlineStr">
        <is>
          <t>Expanding Single Brackets 5: Mixed [MF18.05]</t>
        </is>
      </c>
      <c r="D330" s="12" t="inlineStr">
        <is>
          <t>This nugget has learning material and questions covering the topic of Expanding 5.</t>
        </is>
      </c>
      <c r="E330" s="12" t="inlineStr">
        <is>
          <t>a36f0eeb-d64a-4a1c-b7a6-ff0d2a8e5079</t>
        </is>
      </c>
    </row>
    <row r="331" ht="45" customHeight="1">
      <c r="A331" s="12" t="inlineStr">
        <is>
          <t>Algebraic Manipulation</t>
        </is>
      </c>
      <c r="B331" s="12" t="inlineStr">
        <is>
          <t>Expanding and Factorising</t>
        </is>
      </c>
      <c r="C331" s="13" t="inlineStr">
        <is>
          <t>Expanding and Simplifying [MF18.06]</t>
        </is>
      </c>
      <c r="D331" s="12" t="inlineStr">
        <is>
          <t>This nugget has learning material and questions covering the topic of Expanding and Simplifying.</t>
        </is>
      </c>
      <c r="E331" s="12" t="inlineStr">
        <is>
          <t>1245a266-75eb-4685-9b2c-7ede7e9e65bf</t>
        </is>
      </c>
    </row>
    <row r="332" ht="45" customHeight="1">
      <c r="A332" s="12" t="inlineStr">
        <is>
          <t>Algebraic Manipulation</t>
        </is>
      </c>
      <c r="B332" s="12" t="inlineStr">
        <is>
          <t>Expanding and Factorising</t>
        </is>
      </c>
      <c r="C332" s="13" t="inlineStr">
        <is>
          <t>Factorising into a Single Bracket 1: x ± a or a ± x [MF18.07]</t>
        </is>
      </c>
      <c r="D332" s="12" t="inlineStr">
        <is>
          <t>This nugget has learning material and questions covering the topic of Factorising 1.</t>
        </is>
      </c>
      <c r="E332" s="12" t="inlineStr">
        <is>
          <t>34ff7e1a-7753-46a7-be91-51b52523f4a6</t>
        </is>
      </c>
    </row>
    <row r="333" ht="45" customHeight="1">
      <c r="A333" s="12" t="inlineStr">
        <is>
          <t>Algebraic Manipulation</t>
        </is>
      </c>
      <c r="B333" s="12" t="inlineStr">
        <is>
          <t>Expanding and Factorising</t>
        </is>
      </c>
      <c r="C333" s="13" t="inlineStr">
        <is>
          <t>Factorising into a Single Bracket 2: ax ± bx [MF18.08]</t>
        </is>
      </c>
      <c r="D333" s="12" t="inlineStr">
        <is>
          <t>This nugget has learning material and questions covering the topic of Factorising 2.</t>
        </is>
      </c>
      <c r="E333" s="12" t="inlineStr">
        <is>
          <t>057fab40-fadf-41e5-98eb-dfda52da5546</t>
        </is>
      </c>
    </row>
    <row r="334" ht="45" customHeight="1">
      <c r="A334" s="12" t="inlineStr">
        <is>
          <t>Algebraic Manipulation</t>
        </is>
      </c>
      <c r="B334" s="12" t="inlineStr">
        <is>
          <t>Expanding and Factorising</t>
        </is>
      </c>
      <c r="C334" s="13" t="inlineStr">
        <is>
          <t>Factorising into a Single Bracket 3: axy(bx² ± cx ± d) [MF18.09]</t>
        </is>
      </c>
      <c r="D334" s="12" t="inlineStr">
        <is>
          <t>This nugget has learning material and questions covering the topic of Factorising 3.</t>
        </is>
      </c>
      <c r="E334" s="12" t="inlineStr">
        <is>
          <t>b1db51b6-2b21-483d-bfe1-bbcee8e0f31e</t>
        </is>
      </c>
    </row>
    <row r="335" ht="45" customHeight="1">
      <c r="A335" s="12" t="inlineStr">
        <is>
          <t>Algebraic Manipulation</t>
        </is>
      </c>
      <c r="B335" s="12" t="inlineStr">
        <is>
          <t>Expanding and Factorising</t>
        </is>
      </c>
      <c r="C335" s="13" t="inlineStr">
        <is>
          <t>Diagnostic: Expanding and Factorising Double Brackets (I) [MW00.21]</t>
        </is>
      </c>
      <c r="D335" s="12" t="inlineStr">
        <is>
          <t>This is a short diagnostic with questions on the topic of Expanding and Factorising Double Brackets.</t>
        </is>
      </c>
      <c r="E335" s="12" t="inlineStr">
        <is>
          <t>71eeac14-e003-4b81-86af-8fffec8de30b</t>
        </is>
      </c>
    </row>
    <row r="336" ht="45" customHeight="1">
      <c r="A336" s="12" t="inlineStr">
        <is>
          <t>Algebraic Manipulation</t>
        </is>
      </c>
      <c r="B336" s="12" t="inlineStr">
        <is>
          <t>Expanding and Factorising</t>
        </is>
      </c>
      <c r="C336" s="13" t="inlineStr">
        <is>
          <t>Expanding Double Brackets 1: (x ± a)(x ± b) [MF18.10]</t>
        </is>
      </c>
      <c r="D336" s="12" t="inlineStr">
        <is>
          <t>This nugget has learning material and questions covering the topic of Expanding Double Brackets 1.</t>
        </is>
      </c>
      <c r="E336" s="12" t="inlineStr">
        <is>
          <t>5f33d400-1bc8-43bd-8b1f-97db1d17307e</t>
        </is>
      </c>
    </row>
    <row r="337" ht="45" customHeight="1">
      <c r="A337" s="12" t="inlineStr">
        <is>
          <t>Algebraic Manipulation</t>
        </is>
      </c>
      <c r="B337" s="12" t="inlineStr">
        <is>
          <t>Expanding and Factorising</t>
        </is>
      </c>
      <c r="C337" s="13" t="inlineStr">
        <is>
          <t>Expanding Double Brackets 2: (ax ± b)(cx ± d) [MF18.11]</t>
        </is>
      </c>
      <c r="D337" s="12" t="inlineStr">
        <is>
          <t>This nugget has learning material and questions covering the topic of Expanding Double Brackets 2.</t>
        </is>
      </c>
      <c r="E337" s="12" t="inlineStr">
        <is>
          <t>70e80195-eca5-4b8a-878f-a0ede0287ecb</t>
        </is>
      </c>
    </row>
    <row r="338" ht="45" customHeight="1">
      <c r="A338" s="12" t="inlineStr">
        <is>
          <t>Algebraic Manipulation</t>
        </is>
      </c>
      <c r="B338" s="12" t="inlineStr">
        <is>
          <t>Expanding and Factorising</t>
        </is>
      </c>
      <c r="C338" s="13" t="inlineStr">
        <is>
          <t>Expanding Double Brackets 3: (x ± a)² [MF18.12]</t>
        </is>
      </c>
      <c r="D338" s="12" t="inlineStr">
        <is>
          <t>This nugget has learning material and questions covering the topic of Expanding Double Brackets: Squares.</t>
        </is>
      </c>
      <c r="E338" s="12" t="inlineStr">
        <is>
          <t>434ecbe2-d014-4dfb-8ef3-70bc827d9a28</t>
        </is>
      </c>
    </row>
    <row r="339" ht="45" customHeight="1">
      <c r="A339" s="12" t="inlineStr">
        <is>
          <t>Algebraic Manipulation</t>
        </is>
      </c>
      <c r="B339" s="12" t="inlineStr">
        <is>
          <t>Expanding and Factorising</t>
        </is>
      </c>
      <c r="C339" s="13" t="inlineStr">
        <is>
          <t>Expanding Double Brackets 4: a(bx ± c)(dx ± e) [MF18.13]</t>
        </is>
      </c>
      <c r="D339" s="12" t="inlineStr">
        <is>
          <t>This nugget has learning material and questions covering the topic of Expanding Double Brackets 3.</t>
        </is>
      </c>
      <c r="E339" s="12" t="inlineStr">
        <is>
          <t>bf77a267-544f-478c-9537-0eea3dd97c78</t>
        </is>
      </c>
    </row>
    <row r="340" ht="45" customHeight="1">
      <c r="A340" s="12" t="inlineStr">
        <is>
          <t>Algebraic Manipulation</t>
        </is>
      </c>
      <c r="B340" s="12" t="inlineStr">
        <is>
          <t>Expanding and Factorising</t>
        </is>
      </c>
      <c r="C340" s="13" t="inlineStr">
        <is>
          <t>Expanding Double Brackets 5: a(bx ± c)² [MF18.14]</t>
        </is>
      </c>
      <c r="D340" s="12" t="inlineStr">
        <is>
          <t>This nugget has learning material and questions covering the topic of Expanding Double Brackets 4.</t>
        </is>
      </c>
      <c r="E340" s="12" t="inlineStr">
        <is>
          <t>c7754754-540f-4a07-aa77-3c09893871c7</t>
        </is>
      </c>
    </row>
    <row r="341" ht="45" customHeight="1">
      <c r="A341" s="12" t="inlineStr">
        <is>
          <t>Algebraic Manipulation</t>
        </is>
      </c>
      <c r="B341" s="12" t="inlineStr">
        <is>
          <t>Expanding and Factorising</t>
        </is>
      </c>
      <c r="C341" s="13" t="inlineStr">
        <is>
          <t>Expanding Double Brackets 6: (ax ± b)(cy ± d) [MH18.18]</t>
        </is>
      </c>
      <c r="D341" s="12" t="inlineStr">
        <is>
          <t>This nugget has learning material and questions covering the topic of Expanding Double Brackets 5.</t>
        </is>
      </c>
      <c r="E341" s="12" t="inlineStr">
        <is>
          <t>5026ca4a-ad02-4f0b-9f5e-676595240ed0</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Formulae</t>
        </is>
      </c>
      <c r="C344" s="13" t="inlineStr">
        <is>
          <t>Diagnostic: Formulae (I) [MW00.22]</t>
        </is>
      </c>
      <c r="D344" s="12" t="inlineStr">
        <is>
          <t>This is a short diagnostic with questions on the topic of Formulae.</t>
        </is>
      </c>
      <c r="E344" s="12" t="inlineStr">
        <is>
          <t>e09e49c2-c581-4a48-a35f-1b08a09c8d0e</t>
        </is>
      </c>
    </row>
    <row r="345" ht="45" customHeight="1">
      <c r="A345" s="12" t="inlineStr">
        <is>
          <t>Algebraic Manipulation</t>
        </is>
      </c>
      <c r="B345" s="12" t="inlineStr">
        <is>
          <t>Formulae</t>
        </is>
      </c>
      <c r="C345" s="13" t="inlineStr">
        <is>
          <t>Generating Formulae [MF21.01]</t>
        </is>
      </c>
      <c r="D345" s="12" t="inlineStr">
        <is>
          <t>This nugget has learning material and questions covering the topic of Generating Formulae.</t>
        </is>
      </c>
      <c r="E345" s="12" t="inlineStr">
        <is>
          <t>b060d564-ac33-4400-997f-1f0987a8c046</t>
        </is>
      </c>
    </row>
    <row r="346" ht="45" customHeight="1">
      <c r="A346" s="12" t="inlineStr">
        <is>
          <t>Algebraic Manipulation</t>
        </is>
      </c>
      <c r="B346" s="12" t="inlineStr">
        <is>
          <t>Formulae</t>
        </is>
      </c>
      <c r="C346" s="13" t="inlineStr">
        <is>
          <t>Substituting into a Formula [MF21.02]</t>
        </is>
      </c>
      <c r="D346" s="12" t="inlineStr">
        <is>
          <t>This nugget has learning material and questions covering the topic of Substituting into a Formula.</t>
        </is>
      </c>
      <c r="E346" s="12" t="inlineStr">
        <is>
          <t>21cb7259-64cd-4bef-af6f-8e1207411f1d</t>
        </is>
      </c>
    </row>
    <row r="347" ht="45" customHeight="1">
      <c r="A347" s="12" t="inlineStr">
        <is>
          <t>Algebraic Manipulation</t>
        </is>
      </c>
      <c r="B347" s="12" t="inlineStr">
        <is>
          <t>Formulae</t>
        </is>
      </c>
      <c r="C347" s="13" t="inlineStr">
        <is>
          <t>Rearranging Formulae: One Step [MF21.05]</t>
        </is>
      </c>
      <c r="D347" s="12" t="inlineStr">
        <is>
          <t>This nugget has learning material and questions covering the topic of Rearranging Formulae: One Step.</t>
        </is>
      </c>
      <c r="E347" s="12" t="inlineStr">
        <is>
          <t>94b75f85-9641-4bff-871b-f5b0ae581bd0</t>
        </is>
      </c>
    </row>
    <row r="348" ht="45" customHeight="1">
      <c r="A348" s="12" t="inlineStr">
        <is>
          <t>Algebraic Manipulation</t>
        </is>
      </c>
      <c r="B348" s="12" t="inlineStr">
        <is>
          <t>Formulae</t>
        </is>
      </c>
      <c r="C348" s="13" t="inlineStr">
        <is>
          <t>Rearranging Formulae: Two Step [MF21.06]</t>
        </is>
      </c>
      <c r="D348" s="12" t="inlineStr">
        <is>
          <t>This nugget has learning material and questions covering the topic of Rearranging Formulae: Two Step.</t>
        </is>
      </c>
      <c r="E348" s="12" t="inlineStr">
        <is>
          <t>e7d4a305-dc53-4073-ae97-db2a79dd9710</t>
        </is>
      </c>
    </row>
    <row r="349" ht="45" customHeight="1">
      <c r="A349" s="12" t="inlineStr">
        <is>
          <t>Algebraic Manipulation</t>
        </is>
      </c>
      <c r="B349" s="12" t="inlineStr">
        <is>
          <t>Formulae</t>
        </is>
      </c>
      <c r="C349" s="13" t="inlineStr">
        <is>
          <t>Rearranging Formulae: Negative Subject [MF21.07]</t>
        </is>
      </c>
      <c r="D349" s="12" t="inlineStr">
        <is>
          <t>This nugget has learning material and questions covering the topic of Rearranging Formulae: Negative Subject.</t>
        </is>
      </c>
      <c r="E349" s="12" t="inlineStr">
        <is>
          <t>7548c5d0-82d4-4b09-a329-ef7ca7cf3e6d</t>
        </is>
      </c>
    </row>
    <row r="350" ht="45" customHeight="1">
      <c r="A350" s="12" t="inlineStr">
        <is>
          <t>Algebraic Manipulation</t>
        </is>
      </c>
      <c r="B350" s="12" t="inlineStr">
        <is>
          <t>Formulae</t>
        </is>
      </c>
      <c r="C350" s="13" t="inlineStr">
        <is>
          <t>Rearranging Formulae: Unknown in Denominator [MF21.08]</t>
        </is>
      </c>
      <c r="D350" s="12" t="inlineStr">
        <is>
          <t>This nugget has learning material and questions covering the topic of Rearranging Formulae: Unknown in Denominator.</t>
        </is>
      </c>
      <c r="E350" s="12" t="inlineStr">
        <is>
          <t>0d265cfc-2f67-4a7b-8654-e51429c6135e</t>
        </is>
      </c>
    </row>
    <row r="351" ht="45" customHeight="1">
      <c r="A351" s="12" t="inlineStr">
        <is>
          <t>Algebraic Manipulation</t>
        </is>
      </c>
      <c r="B351" s="12" t="inlineStr">
        <is>
          <t>Formulae</t>
        </is>
      </c>
      <c r="C351" s="13" t="inlineStr">
        <is>
          <t>Rearranging Formulae: With Powers [MF21.09]</t>
        </is>
      </c>
      <c r="D351" s="12" t="inlineStr">
        <is>
          <t>This nugget has learning material and questions covering the topic of Rearranging Formulae: With Powers.</t>
        </is>
      </c>
      <c r="E351" s="12" t="inlineStr">
        <is>
          <t>9f88c255-ae46-43ca-9433-34ca98fb2e68</t>
        </is>
      </c>
    </row>
    <row r="352" ht="45" customHeight="1">
      <c r="A352" s="12" t="inlineStr">
        <is>
          <t>Equations and Inequalities</t>
        </is>
      </c>
      <c r="B352" s="12" t="inlineStr">
        <is>
          <t>Solving Linear Equations</t>
        </is>
      </c>
      <c r="C352" s="13" t="inlineStr">
        <is>
          <t>Diagnostic: Solving Linear Equations (1 and 2 Step) [MF00.28]</t>
        </is>
      </c>
      <c r="D352" s="12" t="inlineStr">
        <is>
          <t>This is a short diagnostic with questions on the topic of Solving Linear Equations 1.</t>
        </is>
      </c>
      <c r="E352" s="12" t="inlineStr">
        <is>
          <t>40aa8d94-3e57-40b5-b619-e11b89308642</t>
        </is>
      </c>
    </row>
    <row r="353" ht="45" customHeight="1">
      <c r="A353" s="12" t="inlineStr">
        <is>
          <t>Equations and Inequalities</t>
        </is>
      </c>
      <c r="B353" s="12" t="inlineStr">
        <is>
          <t>Solving Linear Equations</t>
        </is>
      </c>
      <c r="C353" s="13" t="inlineStr">
        <is>
          <t>Solving Equations: One Step Modelling (+ –) [MF19.30]</t>
        </is>
      </c>
      <c r="D353" s="12" t="inlineStr">
        <is>
          <t>This nugget has learning material and questions covering the topic of one step addition and subtraction equations by modelling using bar models.</t>
        </is>
      </c>
      <c r="E353" s="12" t="inlineStr">
        <is>
          <t>98eab281-59e0-49d3-92e1-320c55bbcbae</t>
        </is>
      </c>
    </row>
    <row r="354" ht="45" customHeight="1">
      <c r="A354" s="12" t="inlineStr">
        <is>
          <t>Equations and Inequalities</t>
        </is>
      </c>
      <c r="B354" s="12" t="inlineStr">
        <is>
          <t>Solving Linear Equations</t>
        </is>
      </c>
      <c r="C354" s="13" t="inlineStr">
        <is>
          <t>Solving Equations: One Step (+ –) [MF19.01]</t>
        </is>
      </c>
      <c r="D354" s="12" t="inlineStr">
        <is>
          <t>This nugget has learning material and questions covering the topic of a One Step Equation: Addition and Subtraction.</t>
        </is>
      </c>
      <c r="E354" s="12" t="inlineStr">
        <is>
          <t>a1b1ae43-815d-4cd6-a96e-53b5e06c7417</t>
        </is>
      </c>
    </row>
    <row r="355" ht="45" customHeight="1">
      <c r="A355" s="12" t="inlineStr">
        <is>
          <t>Equations and Inequalities</t>
        </is>
      </c>
      <c r="B355" s="12" t="inlineStr">
        <is>
          <t>Solving Linear Equations</t>
        </is>
      </c>
      <c r="C355" s="13" t="inlineStr">
        <is>
          <t>Solving Equations: One Step Modelling (× ÷) [MF19.31]</t>
        </is>
      </c>
      <c r="D355" s="12" t="inlineStr">
        <is>
          <t>This nugget has learning material and questions covering the topic of one step multiplication and division equations by modelling using bar models.</t>
        </is>
      </c>
      <c r="E355" s="12" t="inlineStr">
        <is>
          <t>4a1052b8-9349-40d0-b555-3a20478f1a68</t>
        </is>
      </c>
    </row>
    <row r="356" ht="45" customHeight="1">
      <c r="A356" s="12" t="inlineStr">
        <is>
          <t>Equations and Inequalities</t>
        </is>
      </c>
      <c r="B356" s="12" t="inlineStr">
        <is>
          <t>Solving Linear Equations</t>
        </is>
      </c>
      <c r="C356" s="13" t="inlineStr">
        <is>
          <t>Solving Equations: One Step (×) [MF19.02]</t>
        </is>
      </c>
      <c r="D356" s="12" t="inlineStr">
        <is>
          <t>This nugget has learning material and questions covering the topic of a One Step Equation: Multiplication.</t>
        </is>
      </c>
      <c r="E356" s="12" t="inlineStr">
        <is>
          <t>c886d223-e693-46f7-9978-df25038b520b</t>
        </is>
      </c>
    </row>
    <row r="357" ht="45" customHeight="1">
      <c r="A357" s="12" t="inlineStr">
        <is>
          <t>Equations and Inequalities</t>
        </is>
      </c>
      <c r="B357" s="12" t="inlineStr">
        <is>
          <t>Solving Linear Equations</t>
        </is>
      </c>
      <c r="C357" s="13" t="inlineStr">
        <is>
          <t>Solving Equations: One Step (÷) [MF19.03]</t>
        </is>
      </c>
      <c r="D357" s="12" t="inlineStr">
        <is>
          <t>This nugget has learning material and questions covering the topic of a  One Step Equation: Division.</t>
        </is>
      </c>
      <c r="E357" s="12" t="inlineStr">
        <is>
          <t>f598624b-02fb-442a-b8f1-431ce86601dd</t>
        </is>
      </c>
    </row>
    <row r="358" ht="45" customHeight="1">
      <c r="A358" s="12" t="inlineStr">
        <is>
          <t>Equations and Inequalities</t>
        </is>
      </c>
      <c r="B358" s="12" t="inlineStr">
        <is>
          <t>Solving Linear Equations</t>
        </is>
      </c>
      <c r="C358" s="13" t="inlineStr">
        <is>
          <t>Solving Equations: One Step (+ – × ÷) [MF19.04]</t>
        </is>
      </c>
      <c r="D358" s="12" t="inlineStr">
        <is>
          <t>This nugget has learning material and questions covering the topic of Solving One Step Equations: mixed.</t>
        </is>
      </c>
      <c r="E358" s="12" t="inlineStr">
        <is>
          <t>814b0108-5ba5-4351-a6d8-f3b43ec5679a</t>
        </is>
      </c>
    </row>
    <row r="359" ht="45" customHeight="1">
      <c r="A359" s="12" t="inlineStr">
        <is>
          <t>Equations and Inequalities</t>
        </is>
      </c>
      <c r="B359" s="12" t="inlineStr">
        <is>
          <t>Solving Linear Equations</t>
        </is>
      </c>
      <c r="C359" s="13" t="inlineStr">
        <is>
          <t>Solving Equations: Two Steps Modelling (×) [MF19.32]</t>
        </is>
      </c>
      <c r="D359" s="12" t="inlineStr">
        <is>
          <t>This nugget has learning material and questions covering the topic of two step equations by modelling using bar models.</t>
        </is>
      </c>
      <c r="E359" s="12" t="inlineStr">
        <is>
          <t>9da30eac-d022-43ba-b1b2-b8a0facbf451</t>
        </is>
      </c>
    </row>
    <row r="360" ht="45" customHeight="1">
      <c r="A360" s="12" t="inlineStr">
        <is>
          <t>Equations and Inequalities</t>
        </is>
      </c>
      <c r="B360" s="12" t="inlineStr">
        <is>
          <t>Solving Linear Equations</t>
        </is>
      </c>
      <c r="C360" s="13" t="inlineStr">
        <is>
          <t>Solving Equations: Two Steps Modelling (÷) [MF19.33]</t>
        </is>
      </c>
      <c r="D360" s="12" t="inlineStr">
        <is>
          <t>This nugget has learning material and questions covering the topic of two step equations by modelling using bar models.</t>
        </is>
      </c>
      <c r="E360" s="12" t="inlineStr">
        <is>
          <t>d928df5e-87a1-4078-9f68-84338a6eb422</t>
        </is>
      </c>
    </row>
    <row r="361" ht="45" customHeight="1">
      <c r="A361" s="12" t="inlineStr">
        <is>
          <t>Equations and Inequalities</t>
        </is>
      </c>
      <c r="B361" s="12" t="inlineStr">
        <is>
          <t>Solving Linear Equations</t>
        </is>
      </c>
      <c r="C361" s="13" t="inlineStr">
        <is>
          <t>Solving Equations: Two Steps (× ÷) [MF19.05]</t>
        </is>
      </c>
      <c r="D361" s="12" t="inlineStr">
        <is>
          <t>This nugget has learning material and questions covering the topic of a Two Step Equation: Multiplication and Division.</t>
        </is>
      </c>
      <c r="E361" s="12" t="inlineStr">
        <is>
          <t>43234728-b634-4f90-99da-b2ae9db681c5</t>
        </is>
      </c>
    </row>
    <row r="362" ht="45" customHeight="1">
      <c r="A362" s="12" t="inlineStr">
        <is>
          <t>Equations and Inequalities</t>
        </is>
      </c>
      <c r="B362" s="12" t="inlineStr">
        <is>
          <t>Solving Linear Equations</t>
        </is>
      </c>
      <c r="C362" s="13" t="inlineStr">
        <is>
          <t>Solving Equations: Two Steps ax + b = c [MF19.06]</t>
        </is>
      </c>
      <c r="D362" s="12" t="inlineStr">
        <is>
          <t>This nugget has learning material and questions covering the topic of a Two Step Equation: Multiplication 1.</t>
        </is>
      </c>
      <c r="E362" s="12" t="inlineStr">
        <is>
          <t>58b29467-b71d-42c4-8355-4d069016fb2c</t>
        </is>
      </c>
    </row>
    <row r="363" ht="45" customHeight="1">
      <c r="A363" s="12" t="inlineStr">
        <is>
          <t>Equations and Inequalities</t>
        </is>
      </c>
      <c r="B363" s="12" t="inlineStr">
        <is>
          <t>Solving Linear Equations</t>
        </is>
      </c>
      <c r="C363" s="13" t="inlineStr">
        <is>
          <t>Solving Equations: Two Steps ax – b = c [MF19.07]</t>
        </is>
      </c>
      <c r="D363" s="12" t="inlineStr">
        <is>
          <t>This nugget has learning material and questions covering the topic of a Two Step Equation: Multiplication 2.</t>
        </is>
      </c>
      <c r="E363" s="12" t="inlineStr">
        <is>
          <t>c55e34cd-68e9-4411-a267-15baf9aea69d</t>
        </is>
      </c>
    </row>
    <row r="364" ht="45" customHeight="1">
      <c r="A364" s="12" t="inlineStr">
        <is>
          <t>Equations and Inequalities</t>
        </is>
      </c>
      <c r="B364" s="12" t="inlineStr">
        <is>
          <t>Solving Linear Equations</t>
        </is>
      </c>
      <c r="C364" s="13" t="inlineStr">
        <is>
          <t>Solving Equations: Two Steps (x/a) ± b = c [MF19.08]</t>
        </is>
      </c>
      <c r="D364" s="12" t="inlineStr">
        <is>
          <t>This nugget has learning material and questions covering the topic of a Two Step Equation: Division 1.</t>
        </is>
      </c>
      <c r="E364" s="12" t="inlineStr">
        <is>
          <t>f346e0e5-f003-47c0-ad30-5881b01513db</t>
        </is>
      </c>
    </row>
    <row r="365" ht="45" customHeight="1">
      <c r="A365" s="12" t="inlineStr">
        <is>
          <t>Equations and Inequalities</t>
        </is>
      </c>
      <c r="B365" s="12" t="inlineStr">
        <is>
          <t>Solving Linear Equations</t>
        </is>
      </c>
      <c r="C365" s="13" t="inlineStr">
        <is>
          <t>Solving Equations: Two Steps (x ± a)/b = c [MF19.09]</t>
        </is>
      </c>
      <c r="D365" s="12" t="inlineStr">
        <is>
          <t>This nugget has learning material and questions covering the topic of a Two Step Equation: Division 2.</t>
        </is>
      </c>
      <c r="E365" s="12" t="inlineStr">
        <is>
          <t>1b41392d-1aee-4ce6-904d-5ee272a50d5c</t>
        </is>
      </c>
    </row>
    <row r="366" ht="45" customHeight="1">
      <c r="A366" s="12" t="inlineStr">
        <is>
          <t>Equations and Inequalities</t>
        </is>
      </c>
      <c r="B366" s="12" t="inlineStr">
        <is>
          <t>Solving Linear Equations</t>
        </is>
      </c>
      <c r="C366" s="13" t="inlineStr">
        <is>
          <t>Solving Equations: Two Steps (Unknown as Denominator) [MF19.10]</t>
        </is>
      </c>
      <c r="D366" s="12" t="inlineStr">
        <is>
          <t>This nugget has learning material and questions covering the topic of a Two Step Equation: Unknown as Denominator.</t>
        </is>
      </c>
      <c r="E366" s="12" t="inlineStr">
        <is>
          <t>7fecb070-e846-44c6-93fd-5bf038991a00</t>
        </is>
      </c>
    </row>
    <row r="367" ht="45" customHeight="1">
      <c r="A367" s="12" t="inlineStr">
        <is>
          <t>Equations and Inequalities</t>
        </is>
      </c>
      <c r="B367" s="12" t="inlineStr">
        <is>
          <t>Solving Linear Equations</t>
        </is>
      </c>
      <c r="C367" s="13" t="inlineStr">
        <is>
          <t>Solving Equations: Two Steps (Negative Unknown) [MF19.11]</t>
        </is>
      </c>
      <c r="D367" s="12" t="inlineStr">
        <is>
          <t>This nugget has learning material and questions covering the topic of a Two Step Equation: Negative Unknown.</t>
        </is>
      </c>
      <c r="E367" s="12" t="inlineStr">
        <is>
          <t>a968029d-8b6b-42c1-add2-80a3af862f8a</t>
        </is>
      </c>
    </row>
    <row r="368" ht="45" customHeight="1">
      <c r="A368" s="12" t="inlineStr">
        <is>
          <t>Equations and Inequalities</t>
        </is>
      </c>
      <c r="B368" s="12" t="inlineStr">
        <is>
          <t>Solving Linear Equations</t>
        </is>
      </c>
      <c r="C368" s="13" t="inlineStr">
        <is>
          <t>Solving Equations: Two Steps (Mixed Exercise) [MF19.12]</t>
        </is>
      </c>
      <c r="D368" s="12" t="inlineStr">
        <is>
          <t>This nugget has learning material and questions covering the topic of Solving Two Step Equations: mixed.</t>
        </is>
      </c>
      <c r="E368" s="12" t="inlineStr">
        <is>
          <t>36b0da2e-31ec-4447-9156-fc5771181bf2</t>
        </is>
      </c>
    </row>
    <row r="369" ht="45" customHeight="1">
      <c r="A369" s="12" t="inlineStr">
        <is>
          <t>Equations and Inequalities</t>
        </is>
      </c>
      <c r="B369" s="12" t="inlineStr">
        <is>
          <t>Solving Linear Equations</t>
        </is>
      </c>
      <c r="C369" s="13" t="inlineStr">
        <is>
          <t>Diagnostic: Forming and Solving Linear Equations [MF00.29]</t>
        </is>
      </c>
      <c r="D369" s="12" t="inlineStr">
        <is>
          <t>This is a short diagnostic with questions on the topic of Solving Linear Equations 2.</t>
        </is>
      </c>
      <c r="E369" s="12" t="inlineStr">
        <is>
          <t>6251f9ac-eee1-45d5-8c6e-ee4429528b84</t>
        </is>
      </c>
    </row>
    <row r="370" ht="45" customHeight="1">
      <c r="A370" s="12" t="inlineStr">
        <is>
          <t>Equations and Inequalities</t>
        </is>
      </c>
      <c r="B370" s="12" t="inlineStr">
        <is>
          <t>Solving Linear Equations</t>
        </is>
      </c>
      <c r="C370" s="13" t="inlineStr">
        <is>
          <t>Solving Equations: Three Steps (Unknown on One Side) [MF19.13]</t>
        </is>
      </c>
      <c r="D370" s="12" t="inlineStr">
        <is>
          <t>This nugget has learning material and questions covering the topic of a Three Step Equation: Unknown on One Side.</t>
        </is>
      </c>
      <c r="E370" s="12" t="inlineStr">
        <is>
          <t>9f8d3606-1735-4f50-9f74-b09121b9b950</t>
        </is>
      </c>
    </row>
    <row r="371" ht="45" customHeight="1">
      <c r="A371" s="12" t="inlineStr">
        <is>
          <t>Equations and Inequalities</t>
        </is>
      </c>
      <c r="B371" s="12" t="inlineStr">
        <is>
          <t>Solving Linear Equations</t>
        </is>
      </c>
      <c r="C371" s="13" t="inlineStr">
        <is>
          <t>Solving Equations: Three Steps (Including Brackets) [MF19.14]</t>
        </is>
      </c>
      <c r="D371" s="12" t="inlineStr">
        <is>
          <t>This nugget has learning material and questions covering the topic of a Three Step Equation: Involving Expanding.</t>
        </is>
      </c>
      <c r="E371" s="12" t="inlineStr">
        <is>
          <t>ee8a550f-11a7-4652-a367-00d3e5641211</t>
        </is>
      </c>
    </row>
    <row r="372" ht="45" customHeight="1">
      <c r="A372" s="12" t="inlineStr">
        <is>
          <t>Equations and Inequalities</t>
        </is>
      </c>
      <c r="B372" s="12" t="inlineStr">
        <is>
          <t>Solving Linear Equations</t>
        </is>
      </c>
      <c r="C372" s="13" t="inlineStr">
        <is>
          <t>Solving Equations: Three Steps (Unknown on Both Sides) [MF19.15]</t>
        </is>
      </c>
      <c r="D372" s="12" t="inlineStr">
        <is>
          <t>This nugget has learning material and questions covering the topic of a Three Step Equation: Unknown on Both Sides.</t>
        </is>
      </c>
      <c r="E372" s="12" t="inlineStr">
        <is>
          <t>5b4f3e80-6229-4ccd-b85c-22f9117a37ba</t>
        </is>
      </c>
    </row>
    <row r="373" ht="45" customHeight="1">
      <c r="A373" s="12" t="inlineStr">
        <is>
          <t>Equations and Inequalities</t>
        </is>
      </c>
      <c r="B373" s="12" t="inlineStr">
        <is>
          <t>Solving Linear Equations</t>
        </is>
      </c>
      <c r="C373" s="13" t="inlineStr">
        <is>
          <t>Solving Equations: Four Steps (Including Expanding) [MF19.16]</t>
        </is>
      </c>
      <c r="D373" s="12" t="inlineStr">
        <is>
          <t>This nugget has learning material and questions covering the topic of a Four Step Equation: Involving Expanding.</t>
        </is>
      </c>
      <c r="E373" s="12" t="inlineStr">
        <is>
          <t>b1956380-b56f-4480-81f2-41f566eed41e</t>
        </is>
      </c>
    </row>
    <row r="374" ht="45" customHeight="1">
      <c r="A374" s="12" t="inlineStr">
        <is>
          <t>Equations and Inequalities</t>
        </is>
      </c>
      <c r="B374" s="12" t="inlineStr">
        <is>
          <t>Solving Linear Equations</t>
        </is>
      </c>
      <c r="C374" s="13" t="inlineStr">
        <is>
          <t>Solving Equations: Four Steps (Including Fractions) [MF19.17]</t>
        </is>
      </c>
      <c r="D374" s="12" t="inlineStr">
        <is>
          <t>This nugget has learning material and questions covering the topic of a Four Step Equation: Involving Fractions.</t>
        </is>
      </c>
      <c r="E374" s="12" t="inlineStr">
        <is>
          <t>f7d0f01e-f675-4796-a51a-915be746961a</t>
        </is>
      </c>
    </row>
    <row r="375" ht="45" customHeight="1">
      <c r="A375" s="12" t="inlineStr">
        <is>
          <t>Equations and Inequalities</t>
        </is>
      </c>
      <c r="B375" s="12" t="inlineStr">
        <is>
          <t>Solving Linear Equations</t>
        </is>
      </c>
      <c r="C375" s="13" t="inlineStr">
        <is>
          <t>Generating Equations from Words [MF19.18]</t>
        </is>
      </c>
      <c r="D375" s="12" t="inlineStr">
        <is>
          <t>This nugget has learning material and questions covering the topic of Generating Equations from Words.</t>
        </is>
      </c>
      <c r="E375" s="12" t="inlineStr">
        <is>
          <t>34b5edcf-0958-43dd-8ae5-07013d17230b</t>
        </is>
      </c>
    </row>
    <row r="376" ht="45" customHeight="1">
      <c r="A376" s="12" t="inlineStr">
        <is>
          <t>Equations and Inequalities</t>
        </is>
      </c>
      <c r="B376" s="12" t="inlineStr">
        <is>
          <t>Solving Linear Equations</t>
        </is>
      </c>
      <c r="C376" s="13" t="inlineStr">
        <is>
          <t>Generating Equations from Diagrams [MF19.19]</t>
        </is>
      </c>
      <c r="D376" s="12" t="inlineStr">
        <is>
          <t>This nugget has learning material and questions covering the topic of Generating Equations from Diagrams.</t>
        </is>
      </c>
      <c r="E376" s="12" t="inlineStr">
        <is>
          <t>5c44e2f1-5822-41af-9e3c-94118cbda0b2</t>
        </is>
      </c>
    </row>
    <row r="377" ht="45" customHeight="1">
      <c r="A377" s="12" t="inlineStr">
        <is>
          <t>Equations and Inequalities</t>
        </is>
      </c>
      <c r="B377" s="12" t="inlineStr">
        <is>
          <t>Simultaneous Linear Equations</t>
        </is>
      </c>
      <c r="C377" s="13" t="inlineStr">
        <is>
          <t>Diagnostic: Simultaneous Linear Equations [MF00.30]</t>
        </is>
      </c>
      <c r="D377" s="12" t="inlineStr">
        <is>
          <t>This is a short diagnostic with questions on the topic of Solving Simultaneous Linear Equations.</t>
        </is>
      </c>
      <c r="E377" s="12" t="inlineStr">
        <is>
          <t>2bcfd309-0986-4864-8bac-ce4a561a59e8</t>
        </is>
      </c>
    </row>
    <row r="378" ht="45" customHeight="1">
      <c r="A378" s="12" t="inlineStr">
        <is>
          <t>Equations and Inequalities</t>
        </is>
      </c>
      <c r="B378" s="12" t="inlineStr">
        <is>
          <t>Simultaneous Linear Equations</t>
        </is>
      </c>
      <c r="C378" s="13" t="inlineStr">
        <is>
          <t>Simultaneous Equations: Introduction [MF19.20]</t>
        </is>
      </c>
      <c r="D378" s="12" t="inlineStr">
        <is>
          <t>This nugget has learning material and questions covering the topic of Simultaneous Equations: Introduction.</t>
        </is>
      </c>
      <c r="E378" s="12" t="inlineStr">
        <is>
          <t>335f898c-de39-49ba-9140-3cd0b6633f22</t>
        </is>
      </c>
    </row>
    <row r="379" ht="45" customHeight="1">
      <c r="A379" s="12" t="inlineStr">
        <is>
          <t>Equations and Inequalities</t>
        </is>
      </c>
      <c r="B379" s="12" t="inlineStr">
        <is>
          <t>Simultaneous Linear Equations</t>
        </is>
      </c>
      <c r="C379" s="13" t="inlineStr">
        <is>
          <t>Simultaneous Equations 1 [MF19.21]</t>
        </is>
      </c>
      <c r="D379" s="12" t="inlineStr">
        <is>
          <t>This nugget has learning material and questions covering the topic of Simultaneous Equations: 1.</t>
        </is>
      </c>
      <c r="E379" s="12" t="inlineStr">
        <is>
          <t>03e68417-0292-42b1-9a3a-0d9c4015d136</t>
        </is>
      </c>
    </row>
    <row r="380" ht="45" customHeight="1">
      <c r="A380" s="12" t="inlineStr">
        <is>
          <t>Equations and Inequalities</t>
        </is>
      </c>
      <c r="B380" s="12" t="inlineStr">
        <is>
          <t>Simultaneous Linear Equations</t>
        </is>
      </c>
      <c r="C380" s="13" t="inlineStr">
        <is>
          <t>Simultaneous Equations 2: Scale One Equation [MF19.22]</t>
        </is>
      </c>
      <c r="D380" s="12" t="inlineStr">
        <is>
          <t>This nugget has learning material and questions covering the topic of Simultaneous Equations: 2.</t>
        </is>
      </c>
      <c r="E380" s="12" t="inlineStr">
        <is>
          <t>045e42bf-94b4-4995-9e08-9814af2df4e8</t>
        </is>
      </c>
    </row>
    <row r="381" ht="45" customHeight="1">
      <c r="A381" s="12" t="inlineStr">
        <is>
          <t>Equations and Inequalities</t>
        </is>
      </c>
      <c r="B381" s="12" t="inlineStr">
        <is>
          <t>Simultaneous Linear Equations</t>
        </is>
      </c>
      <c r="C381" s="13" t="inlineStr">
        <is>
          <t>Simultaneous Equations 3: Scale Both Equations [MF19.23]</t>
        </is>
      </c>
      <c r="D381" s="12" t="inlineStr">
        <is>
          <t>This nugget has learning material and questions covering the topic of Simultaneous Equations: 3.</t>
        </is>
      </c>
      <c r="E381" s="12" t="inlineStr">
        <is>
          <t>b9a6fbab-8713-41fc-a956-ef34251abe75</t>
        </is>
      </c>
    </row>
    <row r="382" ht="45" customHeight="1">
      <c r="A382" s="12" t="inlineStr">
        <is>
          <t>Equations and Inequalities</t>
        </is>
      </c>
      <c r="B382" s="12" t="inlineStr">
        <is>
          <t>Simultaneous Linear Equations</t>
        </is>
      </c>
      <c r="C382" s="13" t="inlineStr">
        <is>
          <t>Simultaneous Equations 4: Rearranging [MF19.24]</t>
        </is>
      </c>
      <c r="D382" s="12" t="inlineStr">
        <is>
          <t>This nugget has learning material and questions covering the topic of Simultaneous Equations: 4 (With Rearranging).</t>
        </is>
      </c>
      <c r="E382" s="12" t="inlineStr">
        <is>
          <t>1c922919-f3bb-48b7-914c-9150955ebe9a</t>
        </is>
      </c>
    </row>
    <row r="383" ht="45" customHeight="1">
      <c r="A383" s="12" t="inlineStr">
        <is>
          <t>Equations and Inequalities</t>
        </is>
      </c>
      <c r="B383" s="12" t="inlineStr">
        <is>
          <t>Simultaneous Linear Equations</t>
        </is>
      </c>
      <c r="C383" s="13" t="inlineStr">
        <is>
          <t>Simultaneous Equations: Substitution [MF19.25]</t>
        </is>
      </c>
      <c r="D383" s="12" t="inlineStr">
        <is>
          <t>This nugget has learning material and questions covering the topic of Simultaneous Equations: By Substitution.</t>
        </is>
      </c>
      <c r="E383" s="12" t="inlineStr">
        <is>
          <t>01dc31cd-bd8d-46f1-9bc0-50cb92ee3a27</t>
        </is>
      </c>
    </row>
    <row r="384" ht="45" customHeight="1">
      <c r="A384" s="12" t="inlineStr">
        <is>
          <t>Equations and Inequalities</t>
        </is>
      </c>
      <c r="B384" s="12" t="inlineStr">
        <is>
          <t>Simultaneous Linear Equations</t>
        </is>
      </c>
      <c r="C384" s="13" t="inlineStr">
        <is>
          <t>Simultaneous Equations: Worded Questions [MF19.26]</t>
        </is>
      </c>
      <c r="D384" s="12" t="inlineStr">
        <is>
          <t>This nugget has learning material and questions covering the topic of Simultaneous Equations: Worded Questions.</t>
        </is>
      </c>
      <c r="E384" s="12" t="inlineStr">
        <is>
          <t>9402315e-b2d2-4d7a-8f97-9061f3e827b1</t>
        </is>
      </c>
    </row>
    <row r="385" ht="45" customHeight="1">
      <c r="A385" s="12" t="inlineStr">
        <is>
          <t>Equations and Inequalities</t>
        </is>
      </c>
      <c r="B385" s="12" t="inlineStr">
        <is>
          <t>Simultaneous Linear Equations</t>
        </is>
      </c>
      <c r="C385" s="13" t="inlineStr">
        <is>
          <t>Forming Simultaneous Equations in Geometry [MF19.34]</t>
        </is>
      </c>
      <c r="D385" s="12" t="inlineStr">
        <is>
          <t>This nugget covers forming simultaneous equations in geometry, using properties of the sides and angles of triangles and quadrilaterals.</t>
        </is>
      </c>
      <c r="E385" s="12" t="inlineStr">
        <is>
          <t>4e83bc93-2d2a-4272-9e75-c5e5ca0ae2b9</t>
        </is>
      </c>
    </row>
    <row r="386" ht="45" customHeight="1">
      <c r="A386" s="12" t="inlineStr">
        <is>
          <t>Equations and Inequalities</t>
        </is>
      </c>
      <c r="B386" s="12" t="inlineStr">
        <is>
          <t>Solving Quadratic Equations</t>
        </is>
      </c>
      <c r="C386" s="13" t="inlineStr">
        <is>
          <t>Diagnostic: Solving Quadratic Equations [MF00.31]</t>
        </is>
      </c>
      <c r="D386" s="12" t="inlineStr">
        <is>
          <t>This is a short diagnostic with questions on the topic of Solving Quadratic Equations 1.</t>
        </is>
      </c>
      <c r="E386" s="12" t="inlineStr">
        <is>
          <t>5e3308e3-bc19-4e2a-9138-b39e5fc5672a</t>
        </is>
      </c>
    </row>
    <row r="387" ht="45" customHeight="1">
      <c r="A387" s="12" t="inlineStr">
        <is>
          <t>Equations and Inequalities</t>
        </is>
      </c>
      <c r="B387" s="12" t="inlineStr">
        <is>
          <t>Solving Quadratic Equations</t>
        </is>
      </c>
      <c r="C387" s="13" t="inlineStr">
        <is>
          <t>Solving Quadratics 1: x² + b = 0 [MF20.01]</t>
        </is>
      </c>
      <c r="D387" s="12" t="inlineStr">
        <is>
          <t>This nugget has learning material and questions covering the topic of solving quadratics of the form: x^2 + b = 0.</t>
        </is>
      </c>
      <c r="E387" s="12" t="inlineStr">
        <is>
          <t>e809b747-30ea-4580-9c2d-30d18ef09f71</t>
        </is>
      </c>
    </row>
    <row r="388" ht="45" customHeight="1">
      <c r="A388" s="12" t="inlineStr">
        <is>
          <t>Equations and Inequalities</t>
        </is>
      </c>
      <c r="B388" s="12" t="inlineStr">
        <is>
          <t>Solving Quadratic Equations</t>
        </is>
      </c>
      <c r="C388" s="13" t="inlineStr">
        <is>
          <t>Solving Quadratics 2: ax² + bx = 0 [MF20.02]</t>
        </is>
      </c>
      <c r="D388" s="12" t="inlineStr">
        <is>
          <t>This nugget has learning material and questions covering the topic of solving quadratics of the form: ax^2 + bx = 0.</t>
        </is>
      </c>
      <c r="E388" s="12" t="inlineStr">
        <is>
          <t>e36efd6a-a150-4206-af32-28ae984b4825</t>
        </is>
      </c>
    </row>
    <row r="389" ht="45" customHeight="1">
      <c r="A389" s="12" t="inlineStr">
        <is>
          <t>Equations and Inequalities</t>
        </is>
      </c>
      <c r="B389" s="12" t="inlineStr">
        <is>
          <t>Solving Quadratic Equations</t>
        </is>
      </c>
      <c r="C389" s="13" t="inlineStr">
        <is>
          <t>Solving Quadratics 3: x² + bx + c = 0 [MF20.03]</t>
        </is>
      </c>
      <c r="D389" s="12" t="inlineStr">
        <is>
          <t>This nugget has learning material and questions covering the topic of solving quadratics of the form: x^2 + bx + c = 0 (1).</t>
        </is>
      </c>
      <c r="E389" s="12" t="inlineStr">
        <is>
          <t>9b4f826d-c60c-425e-9a00-9fd3b3e7cb42</t>
        </is>
      </c>
    </row>
    <row r="390" ht="45" customHeight="1">
      <c r="A390" s="12" t="inlineStr">
        <is>
          <t>Equations and Inequalities</t>
        </is>
      </c>
      <c r="B390" s="12" t="inlineStr">
        <is>
          <t>Solving Quadratic Equations</t>
        </is>
      </c>
      <c r="C390" s="13" t="inlineStr">
        <is>
          <t>Solving Quadratics 4: x² + bx + c = 0 (incl. Rearranging) [MF20.04]</t>
        </is>
      </c>
      <c r="D390" s="12" t="inlineStr">
        <is>
          <t>This nugget has learning material and questions covering the topic of solving quadratics of the form: x^2 + bx + c = 0 (2).</t>
        </is>
      </c>
      <c r="E390" s="12" t="inlineStr">
        <is>
          <t>e6550b79-8360-4d34-88c7-1af0de4311f6</t>
        </is>
      </c>
    </row>
    <row r="391" ht="45" customHeight="1">
      <c r="A391" s="12" t="inlineStr">
        <is>
          <t>Equations and Inequalities</t>
        </is>
      </c>
      <c r="B391" s="12" t="inlineStr">
        <is>
          <t>Solving Quadratic Equations</t>
        </is>
      </c>
      <c r="C391" s="13" t="inlineStr">
        <is>
          <t>Forming Quadratic Equations in Geometry [MH20.15]</t>
        </is>
      </c>
      <c r="D391" s="12" t="inlineStr">
        <is>
          <t>This nugget covers the skills needed to form quadratic expressions and equations for a geometric problems involving area.</t>
        </is>
      </c>
      <c r="E391" s="12" t="inlineStr">
        <is>
          <t>261f3a66-cefe-4d11-914c-118262945d39</t>
        </is>
      </c>
    </row>
    <row r="392" ht="45" customHeight="1">
      <c r="A392" s="12" t="inlineStr">
        <is>
          <t>Equations and Inequalities</t>
        </is>
      </c>
      <c r="B392" s="12" t="inlineStr">
        <is>
          <t>Inequalities</t>
        </is>
      </c>
      <c r="C392" s="13" t="inlineStr">
        <is>
          <t>Diagnostic: Inequalities [MF00.34]</t>
        </is>
      </c>
      <c r="D392" s="12" t="inlineStr">
        <is>
          <t>This is a short diagnostic with questions on the topic of Inequalities.</t>
        </is>
      </c>
      <c r="E392" s="12" t="inlineStr">
        <is>
          <t>37e052ec-2fe1-4372-8b12-236d21552a54</t>
        </is>
      </c>
    </row>
    <row r="393" ht="45" customHeight="1">
      <c r="A393" s="12" t="inlineStr">
        <is>
          <t>Equations and Inequalities</t>
        </is>
      </c>
      <c r="B393" s="12" t="inlineStr">
        <is>
          <t>Inequalities</t>
        </is>
      </c>
      <c r="C393" s="13" t="inlineStr">
        <is>
          <t>Representing Inequalities on a Number Line [MF25.01]</t>
        </is>
      </c>
      <c r="D393" s="12" t="inlineStr">
        <is>
          <t>This nugget has learning material and questions covering the topic of Representing Inequalities on a Number Line.</t>
        </is>
      </c>
      <c r="E393" s="12" t="inlineStr">
        <is>
          <t>256a60bf-d26e-444b-a4c5-1b7d61c9fff8</t>
        </is>
      </c>
    </row>
    <row r="394" ht="45" customHeight="1">
      <c r="A394" s="12" t="inlineStr">
        <is>
          <t>Equations and Inequalities</t>
        </is>
      </c>
      <c r="B394" s="12" t="inlineStr">
        <is>
          <t>Inequalities</t>
        </is>
      </c>
      <c r="C394" s="13" t="inlineStr">
        <is>
          <t>Representing Two Sided Inequalities on a Number Line [MF25.02]</t>
        </is>
      </c>
      <c r="D394" s="12" t="inlineStr">
        <is>
          <t>This nugget has learning material and questions covering the topic of Representing Two Sided Inequalities on a Number Line.</t>
        </is>
      </c>
      <c r="E394" s="12" t="inlineStr">
        <is>
          <t>bdcd69ca-ae95-463e-9aef-ab58d954c395</t>
        </is>
      </c>
    </row>
    <row r="395" ht="45" customHeight="1">
      <c r="A395" s="12" t="inlineStr">
        <is>
          <t>Equations and Inequalities</t>
        </is>
      </c>
      <c r="B395" s="12" t="inlineStr">
        <is>
          <t>Inequalities</t>
        </is>
      </c>
      <c r="C395" s="13" t="inlineStr">
        <is>
          <t>Interpreting Inequalities from a Number Line [MF25.03]</t>
        </is>
      </c>
      <c r="D395" s="12" t="inlineStr">
        <is>
          <t>This nugget has learning material and questions covering the topic of Interpreting Inequalities from a Number Line.</t>
        </is>
      </c>
      <c r="E395" s="12" t="inlineStr">
        <is>
          <t>fd683682-e330-4354-a761-c1bdb67e2316</t>
        </is>
      </c>
    </row>
    <row r="396" ht="45" customHeight="1">
      <c r="A396" s="12" t="inlineStr">
        <is>
          <t>Equations and Inequalities</t>
        </is>
      </c>
      <c r="B396" s="12" t="inlineStr">
        <is>
          <t>Inequalities</t>
        </is>
      </c>
      <c r="C396" s="13" t="inlineStr">
        <is>
          <t>Interpreting Two Sided Inequalities from a Number Line [MF25.04]</t>
        </is>
      </c>
      <c r="D396" s="12" t="inlineStr">
        <is>
          <t>This nugget contains learning material and questions on finding a two sided inequality from the representation on a number line.</t>
        </is>
      </c>
      <c r="E396" s="12" t="inlineStr">
        <is>
          <t>ac1191c2-67fb-4c6b-b992-de95c8343b19</t>
        </is>
      </c>
    </row>
    <row r="397" ht="45" customHeight="1">
      <c r="A397" s="12" t="inlineStr">
        <is>
          <t>Equations and Inequalities</t>
        </is>
      </c>
      <c r="B397" s="12" t="inlineStr">
        <is>
          <t>Inequalities</t>
        </is>
      </c>
      <c r="C397" s="13" t="inlineStr">
        <is>
          <t>Finding Integer Solutions to Inequalities [MF25.05]</t>
        </is>
      </c>
      <c r="D397" s="12" t="inlineStr">
        <is>
          <t>This nugget has learning material and questions covering the topic of Finding Integer Solutions to Inequalities.</t>
        </is>
      </c>
      <c r="E397" s="12" t="inlineStr">
        <is>
          <t>99ebe452-5896-465e-9abb-029fb85bf4e0</t>
        </is>
      </c>
    </row>
    <row r="398" ht="45" customHeight="1">
      <c r="A398" s="12" t="inlineStr">
        <is>
          <t>Equations and Inequalities</t>
        </is>
      </c>
      <c r="B398" s="12" t="inlineStr">
        <is>
          <t>Inequalities</t>
        </is>
      </c>
      <c r="C398" s="13" t="inlineStr">
        <is>
          <t>Forming Inequalities [MF25.24]</t>
        </is>
      </c>
      <c r="D398" s="12" t="inlineStr">
        <is>
          <t xml:space="preserve">This nugget contains material on how to set up an inequality, or set of inequalities from information given in words. </t>
        </is>
      </c>
      <c r="E398" s="12" t="inlineStr">
        <is>
          <t>1c2a006b-19fb-4182-bada-2ac6e1a47ed1</t>
        </is>
      </c>
    </row>
    <row r="399" ht="45" customHeight="1">
      <c r="A399" s="12" t="inlineStr">
        <is>
          <t>Equations and Inequalities</t>
        </is>
      </c>
      <c r="B399" s="12" t="inlineStr">
        <is>
          <t>Inequalities</t>
        </is>
      </c>
      <c r="C399" s="13" t="inlineStr">
        <is>
          <t>Diagnostic: Solving Linear Inequalities [MF00.35]</t>
        </is>
      </c>
      <c r="D399" s="12" t="inlineStr">
        <is>
          <t>This is a short diagnostic with questions on the topic of Solving Inequalities 1.</t>
        </is>
      </c>
      <c r="E399" s="12" t="inlineStr">
        <is>
          <t>a93919db-836f-4605-ae07-dee8c2f5d6a1</t>
        </is>
      </c>
    </row>
    <row r="400" ht="45" customHeight="1">
      <c r="A400" s="12" t="inlineStr">
        <is>
          <t>Equations and Inequalities</t>
        </is>
      </c>
      <c r="B400" s="12" t="inlineStr">
        <is>
          <t>Inequalities</t>
        </is>
      </c>
      <c r="C400" s="13" t="inlineStr">
        <is>
          <t>Solving Inequalities: One Step [MF25.06]</t>
        </is>
      </c>
      <c r="D400" s="12" t="inlineStr">
        <is>
          <t>This nugget has learning material and questions covering the topic of Solving Inequalities: One Step.</t>
        </is>
      </c>
      <c r="E400" s="12" t="inlineStr">
        <is>
          <t>3e702e6b-7173-4f7b-a6ca-b1d3a8776226</t>
        </is>
      </c>
    </row>
    <row r="401" ht="45" customHeight="1">
      <c r="A401" s="12" t="inlineStr">
        <is>
          <t>Equations and Inequalities</t>
        </is>
      </c>
      <c r="B401" s="12" t="inlineStr">
        <is>
          <t>Inequalities</t>
        </is>
      </c>
      <c r="C401" s="13" t="inlineStr">
        <is>
          <t>Solving Inequalities: Negative Variable [MF25.07]</t>
        </is>
      </c>
      <c r="D401" s="12" t="inlineStr">
        <is>
          <t>This nugget has learning material and questions covering the topic of Solving Inequalities: Negative Variable.</t>
        </is>
      </c>
      <c r="E401" s="12" t="inlineStr">
        <is>
          <t>a85eabd3-d748-4844-83de-b390dd206ca0</t>
        </is>
      </c>
    </row>
    <row r="402" ht="45" customHeight="1">
      <c r="A402" s="12" t="inlineStr">
        <is>
          <t>Equations and Inequalities</t>
        </is>
      </c>
      <c r="B402" s="12" t="inlineStr">
        <is>
          <t>Inequalities</t>
        </is>
      </c>
      <c r="C402" s="13" t="inlineStr">
        <is>
          <t>Solving Inequalities: Two Step [MF25.08]</t>
        </is>
      </c>
      <c r="D402" s="12" t="inlineStr">
        <is>
          <t>This nugget has learning material and questions covering the topic of Solving Inequalities: Two Step.</t>
        </is>
      </c>
      <c r="E402" s="12" t="inlineStr">
        <is>
          <t>939b9a09-b2e0-4489-8d21-74b97eb49acc</t>
        </is>
      </c>
    </row>
    <row r="403" ht="45" customHeight="1">
      <c r="A403" s="12" t="inlineStr">
        <is>
          <t>Equations and Inequalities</t>
        </is>
      </c>
      <c r="B403" s="12" t="inlineStr">
        <is>
          <t>Inequalities</t>
        </is>
      </c>
      <c r="C403" s="13" t="inlineStr">
        <is>
          <t>Solving Inequalities: One Step and Two Sided [MF25.09]</t>
        </is>
      </c>
      <c r="D403" s="12" t="inlineStr">
        <is>
          <t>This nugget has learning material and questions covering the topic of Solving Inequalities: One Step and Two Sided.</t>
        </is>
      </c>
      <c r="E403" s="12" t="inlineStr">
        <is>
          <t>41645bce-d67f-4d76-90eb-74c11ac68c5d</t>
        </is>
      </c>
    </row>
    <row r="404" ht="45" customHeight="1">
      <c r="A404" s="12" t="inlineStr">
        <is>
          <t>Equations and Inequalities</t>
        </is>
      </c>
      <c r="B404" s="12" t="inlineStr">
        <is>
          <t>Inequalities</t>
        </is>
      </c>
      <c r="C404" s="13" t="inlineStr">
        <is>
          <t>Solving Inequalities: Multi Step and Two Sided [MF25.10]</t>
        </is>
      </c>
      <c r="D404" s="12" t="inlineStr">
        <is>
          <t>This nugget has learning material and questions covering the topic of Solving Inequalities: Multi Step and Two Sided.</t>
        </is>
      </c>
      <c r="E404" s="12" t="inlineStr">
        <is>
          <t>bddc9ca8-304a-48c1-81ed-205cccf0a6f5</t>
        </is>
      </c>
    </row>
    <row r="405" ht="45" customHeight="1">
      <c r="A405" s="12" t="inlineStr">
        <is>
          <t>Equations and Inequalities</t>
        </is>
      </c>
      <c r="B405" s="12" t="inlineStr">
        <is>
          <t>Inequalities</t>
        </is>
      </c>
      <c r="C405" s="13" t="inlineStr">
        <is>
          <t>Solving Inequalities: Finding Integer Solutions with Two Sides [MF25.11]</t>
        </is>
      </c>
      <c r="D405" s="12" t="inlineStr">
        <is>
          <t>This nugget has learning material and questions covering the topic of Solving Inequalities: Finding Integer Solutions with Two Sides.</t>
        </is>
      </c>
      <c r="E405" s="12" t="inlineStr">
        <is>
          <t>77e20768-bba3-4635-aa98-3a648d14b5c2</t>
        </is>
      </c>
    </row>
    <row r="406" ht="45" customHeight="1">
      <c r="A406" s="12" t="inlineStr">
        <is>
          <t>Equations and Inequalities</t>
        </is>
      </c>
      <c r="B406" s="12" t="inlineStr">
        <is>
          <t>Inequalities</t>
        </is>
      </c>
      <c r="C406" s="13" t="inlineStr">
        <is>
          <t>Solving Inequalities: Expressing Solutions on a Number Line [MF25.12]</t>
        </is>
      </c>
      <c r="D406" s="12" t="inlineStr">
        <is>
          <t>This nugget has learning material and questions covering the topic of Solving Inequalities: Expressing Solutions on a Number Line.</t>
        </is>
      </c>
      <c r="E406" s="12" t="inlineStr">
        <is>
          <t>a41fe688-88ef-4448-90d7-0a7d79eb5f38</t>
        </is>
      </c>
    </row>
    <row r="407" ht="45" customHeight="1">
      <c r="A407" s="12" t="inlineStr">
        <is>
          <t>Equations and Inequalities</t>
        </is>
      </c>
      <c r="B407" s="12" t="inlineStr">
        <is>
          <t>Inequalities</t>
        </is>
      </c>
      <c r="C407" s="13" t="inlineStr">
        <is>
          <t>Diagnostic: Solving Quadratic Inequalities [MH00.23]</t>
        </is>
      </c>
      <c r="D407" s="12" t="inlineStr">
        <is>
          <t>This is a short diagnostic with questions on the topic of Solving Inequalities 2.</t>
        </is>
      </c>
      <c r="E407" s="12" t="inlineStr">
        <is>
          <t>e54b5b37-43b7-4d8d-b367-ac76a66dad70</t>
        </is>
      </c>
    </row>
    <row r="408" ht="45" customHeight="1">
      <c r="A408" s="12" t="inlineStr">
        <is>
          <t>Equations and Inequalities</t>
        </is>
      </c>
      <c r="B408" s="12" t="inlineStr">
        <is>
          <t>Inequalities</t>
        </is>
      </c>
      <c r="C408" s="13" t="inlineStr">
        <is>
          <t>Solving Inequalities: Quadratics 1 [MH25.14]</t>
        </is>
      </c>
      <c r="D408" s="12" t="inlineStr">
        <is>
          <t>This nugget has learning material and questions covering the topic of Solving Inequalities: Quadratic Inequalities in One Variable 1.</t>
        </is>
      </c>
      <c r="E408" s="12" t="inlineStr">
        <is>
          <t>9563b389-65d3-42f5-8dd4-589ebcfe1447</t>
        </is>
      </c>
    </row>
    <row r="409" ht="45" customHeight="1">
      <c r="A409" s="12" t="inlineStr">
        <is>
          <t>Equations and Inequalities</t>
        </is>
      </c>
      <c r="B409" s="12" t="inlineStr">
        <is>
          <t>Inequalities</t>
        </is>
      </c>
      <c r="C409" s="13" t="inlineStr">
        <is>
          <t>Solving Inequalities: Quadratics 2 (Rearranging) [MH25.15]</t>
        </is>
      </c>
      <c r="D409" s="12" t="inlineStr">
        <is>
          <t>This nugget has learning material and questions covering the topic of Solving Inequalities: Quadratic Inequalities in One Variable 2.</t>
        </is>
      </c>
      <c r="E409" s="12" t="inlineStr">
        <is>
          <t>35303343-7fd7-4f3e-8f1e-d529fe0e1aa5</t>
        </is>
      </c>
    </row>
    <row r="410" ht="45" customHeight="1">
      <c r="A410" s="12" t="inlineStr">
        <is>
          <t>Equations and Inequalities</t>
        </is>
      </c>
      <c r="B410" s="12" t="inlineStr">
        <is>
          <t>Inequalities</t>
        </is>
      </c>
      <c r="C410" s="13" t="inlineStr">
        <is>
          <t>Solving Inequalities: Quadratics 3 (Factorising) [MH25.16]</t>
        </is>
      </c>
      <c r="D410" s="12" t="inlineStr">
        <is>
          <t>This nugget has learning material and questions covering the topic of Solving Inequalities: Quadratic Inequalities in One Variable 3.</t>
        </is>
      </c>
      <c r="E410" s="12" t="inlineStr">
        <is>
          <t>177b25cf-cf9d-4594-8eaf-d3fa754f9df9</t>
        </is>
      </c>
    </row>
    <row r="411" ht="45" customHeight="1">
      <c r="A411" s="12" t="inlineStr">
        <is>
          <t>Equations and Inequalities</t>
        </is>
      </c>
      <c r="B411" s="12" t="inlineStr">
        <is>
          <t>Inequalities</t>
        </is>
      </c>
      <c r="C411" s="13" t="inlineStr">
        <is>
          <t>Solving Multiple Linear Inequalities [MH25.17]</t>
        </is>
      </c>
      <c r="D411" s="12" t="inlineStr">
        <is>
          <t>This nugget has learning material and questions covering the topic of Solving Multiple Linear Inequalities.</t>
        </is>
      </c>
      <c r="E411" s="12" t="inlineStr">
        <is>
          <t>1e11b8fb-3d5f-40b2-8699-18d53aa3f2b8</t>
        </is>
      </c>
    </row>
    <row r="412" ht="45" customHeight="1">
      <c r="A412" s="12" t="inlineStr">
        <is>
          <t>Equations and Inequalities</t>
        </is>
      </c>
      <c r="B412" s="12" t="inlineStr">
        <is>
          <t>Inequalities</t>
        </is>
      </c>
      <c r="C412" s="13" t="inlineStr">
        <is>
          <t>Solving Quadratic Inequalities Graphically [MH25.13]</t>
        </is>
      </c>
      <c r="D412" s="12" t="inlineStr">
        <is>
          <t>This nugget has learning material and questions covering the topic of Solving Quadratic Inequalities Graphically.</t>
        </is>
      </c>
      <c r="E412" s="12" t="inlineStr">
        <is>
          <t>9e5b52ba-f722-453c-8cf1-939ca0c4333b</t>
        </is>
      </c>
    </row>
    <row r="413" ht="45" customHeight="1">
      <c r="A413" s="12" t="inlineStr">
        <is>
          <t>Graphs and Sequences</t>
        </is>
      </c>
      <c r="B413" s="12" t="inlineStr">
        <is>
          <t>Coordinates</t>
        </is>
      </c>
      <c r="C413" s="13" t="inlineStr">
        <is>
          <t>Diagnostic: Coordinates [MF00.36]</t>
        </is>
      </c>
      <c r="D413" s="12" t="inlineStr">
        <is>
          <t>This is a short diagnostic with questions on the topic of Coordinates.</t>
        </is>
      </c>
      <c r="E413" s="12" t="inlineStr">
        <is>
          <t>15401b3f-0ea3-4eff-ab41-844c4140d5d7</t>
        </is>
      </c>
    </row>
    <row r="414" ht="45" customHeight="1">
      <c r="A414" s="12" t="inlineStr">
        <is>
          <t>Graphs and Sequences</t>
        </is>
      </c>
      <c r="B414" s="12" t="inlineStr">
        <is>
          <t>Coordinates</t>
        </is>
      </c>
      <c r="C414" s="13" t="inlineStr">
        <is>
          <t>Understanding Coordinates: 1st Quadrant [MF23.01]</t>
        </is>
      </c>
      <c r="D414" s="12" t="inlineStr">
        <is>
          <t>This nugget has learning material and questions covering the topic of Understanding Coordinates: 1st Quadrant.</t>
        </is>
      </c>
      <c r="E414" s="12" t="inlineStr">
        <is>
          <t>c403ab47-3547-4d3b-8228-6e7a87d6f43f</t>
        </is>
      </c>
    </row>
    <row r="415" ht="45" customHeight="1">
      <c r="A415" s="12" t="inlineStr">
        <is>
          <t>Graphs and Sequences</t>
        </is>
      </c>
      <c r="B415" s="12" t="inlineStr">
        <is>
          <t>Coordinates</t>
        </is>
      </c>
      <c r="C415" s="13" t="inlineStr">
        <is>
          <t>Understanding Coordinates: 4 Quadrants [MF23.02]</t>
        </is>
      </c>
      <c r="D415" s="12" t="inlineStr">
        <is>
          <t>This nugget has learning material and questions covering the topic of Understanding Coordinates: 4 Quadrants.</t>
        </is>
      </c>
      <c r="E415" s="12" t="inlineStr">
        <is>
          <t>5b991c24-3817-46b9-93da-98a0e9ad9d1e</t>
        </is>
      </c>
    </row>
    <row r="416" ht="45" customHeight="1">
      <c r="A416" s="12" t="inlineStr">
        <is>
          <t>Graphs and Sequences</t>
        </is>
      </c>
      <c r="B416" s="12" t="inlineStr">
        <is>
          <t>Coordinates</t>
        </is>
      </c>
      <c r="C416" s="13" t="inlineStr">
        <is>
          <t>Coordinates and 2D Shapes [MF23.26]</t>
        </is>
      </c>
      <c r="D416" s="12" t="inlineStr">
        <is>
          <t>This nugget has learning material and questions covering the topic of Coordinates and 2D Shapes.</t>
        </is>
      </c>
      <c r="E416" s="12" t="inlineStr">
        <is>
          <t>c50604b4-7244-4aa4-ba46-8a46443d01a9</t>
        </is>
      </c>
    </row>
    <row r="417" ht="45" customHeight="1">
      <c r="A417" s="12" t="inlineStr">
        <is>
          <t>Graphs and Sequences</t>
        </is>
      </c>
      <c r="B417" s="12" t="inlineStr">
        <is>
          <t>Coordinates</t>
        </is>
      </c>
      <c r="C417" s="13" t="inlineStr">
        <is>
          <t>Midpoint of a Line Segment [MF23.03]</t>
        </is>
      </c>
      <c r="D417" s="12" t="inlineStr">
        <is>
          <t>This nugget has learning material and questions covering the topic of Midpoint of a Line Segment.</t>
        </is>
      </c>
      <c r="E417" s="12" t="inlineStr">
        <is>
          <t>fb84870a-fb43-4c0b-ac28-99c3a02d0fe9</t>
        </is>
      </c>
    </row>
    <row r="418" ht="45" customHeight="1">
      <c r="A418" s="12" t="inlineStr">
        <is>
          <t>Graphs and Sequences</t>
        </is>
      </c>
      <c r="B418" s="12" t="inlineStr">
        <is>
          <t>Coordinates</t>
        </is>
      </c>
      <c r="C418" s="13" t="inlineStr">
        <is>
          <t>Coordinates and Ratios [MH23.20]</t>
        </is>
      </c>
      <c r="D418" s="12" t="inlineStr">
        <is>
          <t>This nugget has learning material and questions covering the topic of Coordinates and Ratios.</t>
        </is>
      </c>
      <c r="E418" s="12" t="inlineStr">
        <is>
          <t>d2b540a9-8665-4c8e-a612-ce0db302b85b</t>
        </is>
      </c>
    </row>
    <row r="419" ht="45" customHeight="1">
      <c r="A419" s="12" t="inlineStr">
        <is>
          <t>Graphs and Sequences</t>
        </is>
      </c>
      <c r="B419" s="12" t="inlineStr">
        <is>
          <t>Straight Line Graphs</t>
        </is>
      </c>
      <c r="C419" s="13" t="inlineStr">
        <is>
          <t>Diagnostic: Straight Line Graphs [MF00.37]</t>
        </is>
      </c>
      <c r="D419" s="12" t="inlineStr">
        <is>
          <t>This is a short diagnostic with questions on the topic of Straight Line Graphs 1.</t>
        </is>
      </c>
      <c r="E419" s="12" t="inlineStr">
        <is>
          <t>753fb7de-aa6b-45d5-ac92-79e1b94f96e4</t>
        </is>
      </c>
    </row>
    <row r="420" ht="45" customHeight="1">
      <c r="A420" s="12" t="inlineStr">
        <is>
          <t>Graphs and Sequences</t>
        </is>
      </c>
      <c r="B420" s="12" t="inlineStr">
        <is>
          <t>Straight Line Graphs</t>
        </is>
      </c>
      <c r="C420" s="13" t="inlineStr">
        <is>
          <t>Horizontal and Vertical Graphs [MF23.04]</t>
        </is>
      </c>
      <c r="D420" s="12" t="inlineStr">
        <is>
          <t>This nugget has learning material and questions covering the topic of Horizontal and Vertical Graphs.</t>
        </is>
      </c>
      <c r="E420" s="12" t="inlineStr">
        <is>
          <t>a3a38e73-56c9-4bf8-b130-5642d21467e2</t>
        </is>
      </c>
    </row>
    <row r="421" ht="45" customHeight="1">
      <c r="A421" s="12" t="inlineStr">
        <is>
          <t>Graphs and Sequences</t>
        </is>
      </c>
      <c r="B421" s="12" t="inlineStr">
        <is>
          <t>Straight Line Graphs</t>
        </is>
      </c>
      <c r="C421" s="13" t="inlineStr">
        <is>
          <t>Other Important Linear Graphs [MF23.05]</t>
        </is>
      </c>
      <c r="D421" s="12" t="inlineStr">
        <is>
          <t>This nugget has learning material and questions covering the topic of Other Important Linear Graphs.</t>
        </is>
      </c>
      <c r="E421" s="12" t="inlineStr">
        <is>
          <t>60127b6f-a592-454c-8574-0d6b3ebd918f</t>
        </is>
      </c>
    </row>
    <row r="422" ht="45" customHeight="1">
      <c r="A422" s="12" t="inlineStr">
        <is>
          <t>Graphs and Sequences</t>
        </is>
      </c>
      <c r="B422" s="12" t="inlineStr">
        <is>
          <t>Straight Line Graphs</t>
        </is>
      </c>
      <c r="C422" s="13" t="inlineStr">
        <is>
          <t>Plotting Straight Line Graphs: 1st Quadrant [MF23.06]</t>
        </is>
      </c>
      <c r="D422" s="12" t="inlineStr">
        <is>
          <t>This nugget has learning material and questions covering the topic of Plotting Straight Line Graphs: 1st Quadrant</t>
        </is>
      </c>
      <c r="E422" s="12" t="inlineStr">
        <is>
          <t>1671fb9e-2415-4a9f-9edc-90d7d2507d38</t>
        </is>
      </c>
    </row>
    <row r="423" ht="45" customHeight="1">
      <c r="A423" s="12" t="inlineStr">
        <is>
          <t>Graphs and Sequences</t>
        </is>
      </c>
      <c r="B423" s="12" t="inlineStr">
        <is>
          <t>Straight Line Graphs</t>
        </is>
      </c>
      <c r="C423" s="13" t="inlineStr">
        <is>
          <t>Plotting Straight Line Graphs: 4 Quadrants [MF23.07]</t>
        </is>
      </c>
      <c r="D423" s="12" t="inlineStr">
        <is>
          <t>This nugget has learning material and questions covering the topic of Plotting Straight Line Graphs: 4 Quadrants.</t>
        </is>
      </c>
      <c r="E423" s="12" t="inlineStr">
        <is>
          <t>0cde5f87-63db-44d9-9a80-8392640961da</t>
        </is>
      </c>
    </row>
    <row r="424" ht="45" customHeight="1">
      <c r="A424" s="12" t="inlineStr">
        <is>
          <t>Graphs and Sequences</t>
        </is>
      </c>
      <c r="B424" s="12" t="inlineStr">
        <is>
          <t>Straight Line Graphs</t>
        </is>
      </c>
      <c r="C424" s="13" t="inlineStr">
        <is>
          <t>Finding the Gradient of a Line Segment: Using the Graph [MF23.08]</t>
        </is>
      </c>
      <c r="D424" s="12" t="inlineStr">
        <is>
          <t>This nugget has learning material and questions covering the topic of Finding the Gradient of a Line Segment: Using the Graph.</t>
        </is>
      </c>
      <c r="E424" s="12" t="inlineStr">
        <is>
          <t>b539239e-ac53-4d0a-b6a0-0514dc5aa5b2</t>
        </is>
      </c>
    </row>
    <row r="425" ht="45" customHeight="1">
      <c r="A425" s="12" t="inlineStr">
        <is>
          <t>Graphs and Sequences</t>
        </is>
      </c>
      <c r="B425" s="12" t="inlineStr">
        <is>
          <t>Straight Line Graphs</t>
        </is>
      </c>
      <c r="C425" s="13" t="inlineStr">
        <is>
          <t>Finding the Gradient of a Line Segment: Using the Formula [MF23.09]</t>
        </is>
      </c>
      <c r="D425" s="12" t="inlineStr">
        <is>
          <t>This nugget has learning material and questions covering the topic of Finding the Gradient of a Line Segment: Using the Formula.</t>
        </is>
      </c>
      <c r="E425" s="12" t="inlineStr">
        <is>
          <t>2846c87d-9f3b-4d62-877a-d1d123249545</t>
        </is>
      </c>
    </row>
    <row r="426" ht="45" customHeight="1">
      <c r="A426" s="12" t="inlineStr">
        <is>
          <t>Graphs and Sequences</t>
        </is>
      </c>
      <c r="B426" s="12" t="inlineStr">
        <is>
          <t>Straight Line Graphs</t>
        </is>
      </c>
      <c r="C426" s="13" t="inlineStr">
        <is>
          <t>Understanding y = mx + c [MF23.10]</t>
        </is>
      </c>
      <c r="D426" s="12" t="inlineStr">
        <is>
          <t>This nugget has learning material and questions covering the topic of Understanding y=mx+c.</t>
        </is>
      </c>
      <c r="E426" s="12" t="inlineStr">
        <is>
          <t>45108fb2-0ddc-4dcf-b7f7-89b31e8d2944</t>
        </is>
      </c>
    </row>
    <row r="427" ht="45" customHeight="1">
      <c r="A427" s="12" t="inlineStr">
        <is>
          <t>Graphs and Sequences</t>
        </is>
      </c>
      <c r="B427" s="12" t="inlineStr">
        <is>
          <t>Straight Line Graphs</t>
        </is>
      </c>
      <c r="C427" s="13" t="inlineStr">
        <is>
          <t>Graphing y = mx + c (1) [MF23.11]</t>
        </is>
      </c>
      <c r="D427" s="12" t="inlineStr">
        <is>
          <t>This nugget has learning material and questions covering the topic of Other Important Linear Graphs.</t>
        </is>
      </c>
      <c r="E427" s="12" t="inlineStr">
        <is>
          <t>26cef172-4c28-421a-a457-5a092266073c</t>
        </is>
      </c>
    </row>
    <row r="428" ht="45" customHeight="1">
      <c r="A428" s="12" t="inlineStr">
        <is>
          <t>Graphs and Sequences</t>
        </is>
      </c>
      <c r="B428" s="12" t="inlineStr">
        <is>
          <t>Straight Line Graphs</t>
        </is>
      </c>
      <c r="C428" s="13" t="inlineStr">
        <is>
          <t>Graphing y = mx + c (2) [MF23.12]</t>
        </is>
      </c>
      <c r="D428" s="12" t="inlineStr">
        <is>
          <t>This nugget has learning material and questions covering the topic of Graphing y=mx+c 2.</t>
        </is>
      </c>
      <c r="E428" s="12" t="inlineStr">
        <is>
          <t>a232cfff-59ed-4997-bdbc-5c5ba69f8327</t>
        </is>
      </c>
    </row>
    <row r="429" ht="45" customHeight="1">
      <c r="A429" s="12" t="inlineStr">
        <is>
          <t>Graphs and Sequences</t>
        </is>
      </c>
      <c r="B429" s="12" t="inlineStr">
        <is>
          <t>Straight Line Graphs</t>
        </is>
      </c>
      <c r="C429" s="13" t="inlineStr">
        <is>
          <t>Finding y = mx + c from a Gradient and a Point [MF23.13]</t>
        </is>
      </c>
      <c r="D429" s="12" t="inlineStr">
        <is>
          <t>This nugget has learning material and questions covering the topic of Finding y=mx+c from a Gradient and a Point.</t>
        </is>
      </c>
      <c r="E429" s="12" t="inlineStr">
        <is>
          <t>e0e6c0b1-a9c9-4a39-9088-bff70ba66716</t>
        </is>
      </c>
    </row>
    <row r="430" ht="45" customHeight="1">
      <c r="A430" s="12" t="inlineStr">
        <is>
          <t>Graphs and Sequences</t>
        </is>
      </c>
      <c r="B430" s="12" t="inlineStr">
        <is>
          <t>Straight Line Graphs</t>
        </is>
      </c>
      <c r="C430" s="13" t="inlineStr">
        <is>
          <t>Finding y = mx + c from Two Points [MF23.14]</t>
        </is>
      </c>
      <c r="D430" s="12" t="inlineStr">
        <is>
          <t>This nugget has learning material and questions covering the topic of Finding y=mx+c from Two Points.</t>
        </is>
      </c>
      <c r="E430" s="12" t="inlineStr">
        <is>
          <t>bf39f45d-15ce-4054-b64d-0547202a3fe7</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Diagnostic: Straight Line Graphs (Perpendicular Lines) (I) [MW00.23]</t>
        </is>
      </c>
      <c r="D433" s="12" t="inlineStr">
        <is>
          <t>This is a short diagnostic with questions on the topic of Straight Line Graphs 2.</t>
        </is>
      </c>
      <c r="E433" s="12" t="inlineStr">
        <is>
          <t>7e15559d-b973-4885-968f-c8917afdefc8</t>
        </is>
      </c>
    </row>
    <row r="434" ht="45" customHeight="1">
      <c r="A434" s="12" t="inlineStr">
        <is>
          <t>Graphs and Sequences</t>
        </is>
      </c>
      <c r="B434" s="12" t="inlineStr">
        <is>
          <t>Straight Line Graphs</t>
        </is>
      </c>
      <c r="C434" s="13" t="inlineStr">
        <is>
          <t>Finding Perpendicular Lines 1: Gradient [MH23.21]</t>
        </is>
      </c>
      <c r="D434" s="12" t="inlineStr">
        <is>
          <t>This nugget has learning material and questions covering the topic of Finding Perpendicular Lines 1.</t>
        </is>
      </c>
      <c r="E434" s="12" t="inlineStr">
        <is>
          <t>f42edb11-68ea-428b-82b1-f239fba6f3df</t>
        </is>
      </c>
    </row>
    <row r="435" ht="45" customHeight="1">
      <c r="A435" s="12" t="inlineStr">
        <is>
          <t>Graphs and Sequences</t>
        </is>
      </c>
      <c r="B435" s="12" t="inlineStr">
        <is>
          <t>Straight Line Graphs</t>
        </is>
      </c>
      <c r="C435" s="13" t="inlineStr">
        <is>
          <t>Finding Perpendicular Lines 2: Equation [MH23.22]</t>
        </is>
      </c>
      <c r="D435" s="12" t="inlineStr">
        <is>
          <t>This nugget has learning material and questions covering the topic of Finding Perpendicular Lines 2.</t>
        </is>
      </c>
      <c r="E435" s="12" t="inlineStr">
        <is>
          <t>547b6eb1-dbdf-46d6-913f-01eaa915e085</t>
        </is>
      </c>
    </row>
    <row r="436" ht="45" customHeight="1">
      <c r="A436" s="12" t="inlineStr">
        <is>
          <t>Graphs and Sequences</t>
        </is>
      </c>
      <c r="B436" s="12" t="inlineStr">
        <is>
          <t>Straight Line Graphs</t>
        </is>
      </c>
      <c r="C436" s="13" t="inlineStr">
        <is>
          <t>Finding Perpendicular Lines 3: Problem Solving [MH23.23]</t>
        </is>
      </c>
      <c r="D436" s="12" t="inlineStr">
        <is>
          <t>This nugget has learning material and questions covering the topic of Finding Perpendicular Lines 3.</t>
        </is>
      </c>
      <c r="E436" s="12" t="inlineStr">
        <is>
          <t>82771754-8238-4782-9f02-2e532e0a2474</t>
        </is>
      </c>
    </row>
    <row r="437" ht="45" customHeight="1">
      <c r="A437" s="12" t="inlineStr">
        <is>
          <t>Graphs and Sequences</t>
        </is>
      </c>
      <c r="B437" s="12" t="inlineStr">
        <is>
          <t>Straight Line Graphs</t>
        </is>
      </c>
      <c r="C437" s="13" t="inlineStr">
        <is>
          <t>Solving Using Straight Line Graphs [MF23.17]</t>
        </is>
      </c>
      <c r="D437" s="12" t="inlineStr">
        <is>
          <t>This nugget has learning material and questions covering the topic of Solving Using Straight Line Graphs.</t>
        </is>
      </c>
      <c r="E437" s="12" t="inlineStr">
        <is>
          <t>b78e988e-4607-4270-8762-efc2b57f6960</t>
        </is>
      </c>
    </row>
    <row r="438" ht="45" customHeight="1">
      <c r="A438" s="12" t="inlineStr">
        <is>
          <t>Graphs and Sequences</t>
        </is>
      </c>
      <c r="B438" s="12" t="inlineStr">
        <is>
          <t>Straight Line Graphs</t>
        </is>
      </c>
      <c r="C438" s="13" t="inlineStr">
        <is>
          <t>Solving Simultaneous Equations Using Straight Line Graphs 1: Graphs Given [MF23.18]</t>
        </is>
      </c>
      <c r="D438" s="12" t="inlineStr">
        <is>
          <t>This nugget has learning material and questions covering the topic of Solving Simultaneous Equations Using Straight Line Graphs 1.</t>
        </is>
      </c>
      <c r="E438" s="12" t="inlineStr">
        <is>
          <t>9b464865-1509-444d-97f7-31d0b66ee1d6</t>
        </is>
      </c>
    </row>
    <row r="439" ht="45" customHeight="1">
      <c r="A439" s="12" t="inlineStr">
        <is>
          <t>Graphs and Sequences</t>
        </is>
      </c>
      <c r="B439" s="12" t="inlineStr">
        <is>
          <t>Straight Line Graphs</t>
        </is>
      </c>
      <c r="C439" s="13" t="inlineStr">
        <is>
          <t>Solving Simultaneous Equations Using Straight Line Graphs 2: Graphs Not Given [MF23.19]</t>
        </is>
      </c>
      <c r="D439" s="12" t="inlineStr">
        <is>
          <t>This nugget has learning material and questions covering the topic of Solving Simultaneous Equations Using Straight Line Graphs 2.</t>
        </is>
      </c>
      <c r="E439" s="12" t="inlineStr">
        <is>
          <t>51ea12a1-ee43-4c6a-adf3-211ddc2127c4</t>
        </is>
      </c>
    </row>
    <row r="440" ht="45" customHeight="1">
      <c r="A440" s="12" t="inlineStr">
        <is>
          <t>Graphs and Sequences</t>
        </is>
      </c>
      <c r="B440" s="12" t="inlineStr">
        <is>
          <t>Quadratic and Other Graphs</t>
        </is>
      </c>
      <c r="C440" s="13" t="inlineStr">
        <is>
          <t>Diagnostic: Quadratic Graphs [MF00.38]</t>
        </is>
      </c>
      <c r="D440" s="12" t="inlineStr">
        <is>
          <t>This is a short diagnostic with questions on the topic of Quadratic Graphs 1.</t>
        </is>
      </c>
      <c r="E440" s="12" t="inlineStr">
        <is>
          <t>e5001adc-da68-4f58-9b9f-3d95a24f8f0c</t>
        </is>
      </c>
    </row>
    <row r="441" ht="45" customHeight="1">
      <c r="A441" s="12" t="inlineStr">
        <is>
          <t>Graphs and Sequences</t>
        </is>
      </c>
      <c r="B441" s="12" t="inlineStr">
        <is>
          <t>Quadratic and Other Graphs</t>
        </is>
      </c>
      <c r="C441" s="13" t="inlineStr">
        <is>
          <t>Plotting Simple Quadratic Graphs 1: y = ax² + c [MF24.01]</t>
        </is>
      </c>
      <c r="D441" s="12" t="inlineStr">
        <is>
          <t>This nugget has learning material and questions covering the topic of Plotting Simple Quadratic Graphs 1.</t>
        </is>
      </c>
      <c r="E441" s="12" t="inlineStr">
        <is>
          <t>e2a768aa-4a2a-4716-a804-f985a2ee1fbe</t>
        </is>
      </c>
    </row>
    <row r="442" ht="45" customHeight="1">
      <c r="A442" s="12" t="inlineStr">
        <is>
          <t>Graphs and Sequences</t>
        </is>
      </c>
      <c r="B442" s="12" t="inlineStr">
        <is>
          <t>Quadratic and Other Graphs</t>
        </is>
      </c>
      <c r="C442" s="13" t="inlineStr">
        <is>
          <t>Plotting Simple Quadratic Graphs 2: y = ax² + bx + c [MF24.02]</t>
        </is>
      </c>
      <c r="D442" s="12" t="inlineStr">
        <is>
          <t>This nugget has learning material and questions covering the topic of Plotting Simple Quadratic Graphs 2.</t>
        </is>
      </c>
      <c r="E442" s="12" t="inlineStr">
        <is>
          <t>f774a3dd-442f-4ec7-8f6b-253c30e6dcc9</t>
        </is>
      </c>
    </row>
    <row r="443" ht="45" customHeight="1">
      <c r="A443" s="12" t="inlineStr">
        <is>
          <t>Graphs and Sequences</t>
        </is>
      </c>
      <c r="B443" s="12" t="inlineStr">
        <is>
          <t>Quadratic and Other Graphs</t>
        </is>
      </c>
      <c r="C443" s="13" t="inlineStr">
        <is>
          <t>Quadratic Graphs: Finding the y-intercept [MF24.03]</t>
        </is>
      </c>
      <c r="D443" s="12" t="inlineStr">
        <is>
          <t>This nugget has learning material and questions covering the topic of Quadratic Graphs: Finding the y-intercept.</t>
        </is>
      </c>
      <c r="E443" s="12" t="inlineStr">
        <is>
          <t>95f9a652-8312-4611-84e8-8a305b0412f7</t>
        </is>
      </c>
    </row>
    <row r="444" ht="45" customHeight="1">
      <c r="A444" s="12" t="inlineStr">
        <is>
          <t>Graphs and Sequences</t>
        </is>
      </c>
      <c r="B444" s="12" t="inlineStr">
        <is>
          <t>Quadratic and Other Graphs</t>
        </is>
      </c>
      <c r="C444" s="13" t="inlineStr">
        <is>
          <t>Quadratic Graphs: Finding the Line of Symmetry [MF24.04]</t>
        </is>
      </c>
      <c r="D444" s="12" t="inlineStr">
        <is>
          <t>This nugget has learning material and questions covering the topic of Quadratic Graphs: Finding the Line of Symmetry.</t>
        </is>
      </c>
      <c r="E444" s="12" t="inlineStr">
        <is>
          <t>af9d0b91-9ee0-493b-9801-613fbe839e75</t>
        </is>
      </c>
    </row>
    <row r="445" ht="45" customHeight="1">
      <c r="A445" s="12" t="inlineStr">
        <is>
          <t>Graphs and Sequences</t>
        </is>
      </c>
      <c r="B445" s="12" t="inlineStr">
        <is>
          <t>Quadratic and Other Graphs</t>
        </is>
      </c>
      <c r="C445" s="13" t="inlineStr">
        <is>
          <t>Quadratic Graphs: Finding the Turning Point [MF24.05]</t>
        </is>
      </c>
      <c r="D445" s="12" t="inlineStr">
        <is>
          <t>This nugget has learning material and questions covering the topic of Quadratic Graphs: Finding the Turning Point.</t>
        </is>
      </c>
      <c r="E445" s="12" t="inlineStr">
        <is>
          <t>434f1813-cf5b-46d0-bba9-962ed980f817</t>
        </is>
      </c>
    </row>
    <row r="446" ht="45" customHeight="1">
      <c r="A446" s="12" t="inlineStr">
        <is>
          <t>Graphs and Sequences</t>
        </is>
      </c>
      <c r="B446" s="12" t="inlineStr">
        <is>
          <t>Quadratic and Other Graphs</t>
        </is>
      </c>
      <c r="C446" s="13" t="inlineStr">
        <is>
          <t>Quadratic Graphs: Finding the Roots [MF24.06]</t>
        </is>
      </c>
      <c r="D446" s="12" t="inlineStr">
        <is>
          <t>This nugget has learning material and questions covering the topic of Quadratic Graphs: Finding the Roots.</t>
        </is>
      </c>
      <c r="E446" s="12" t="inlineStr">
        <is>
          <t>015b471e-d355-4ed4-b382-1aa69a73605f</t>
        </is>
      </c>
    </row>
    <row r="447" ht="45" customHeight="1">
      <c r="A447" s="12" t="inlineStr">
        <is>
          <t>Graphs and Sequences</t>
        </is>
      </c>
      <c r="B447" s="12" t="inlineStr">
        <is>
          <t>Quadratic and Other Graphs</t>
        </is>
      </c>
      <c r="C447" s="13" t="inlineStr">
        <is>
          <t>Trial and Improvement [MF24.39]</t>
        </is>
      </c>
      <c r="D447" s="12" t="inlineStr">
        <is>
          <t xml:space="preserve">This nugget shows how to carry out the trial and improvement method to find the solution to a cubic equation accurate to one decimal place. </t>
        </is>
      </c>
      <c r="E447" s="12" t="inlineStr">
        <is>
          <t>90fcc5f7-821b-440f-82b8-31128a6b9a5e</t>
        </is>
      </c>
    </row>
    <row r="448" ht="45" customHeight="1">
      <c r="A448" s="12" t="inlineStr">
        <is>
          <t>Graphs and Sequences</t>
        </is>
      </c>
      <c r="B448" s="12" t="inlineStr">
        <is>
          <t>Quadratic and Other Graphs</t>
        </is>
      </c>
      <c r="C448" s="13" t="inlineStr">
        <is>
          <t>Real Life Graphs: Plotting [MF24.11]</t>
        </is>
      </c>
      <c r="D448" s="12" t="inlineStr">
        <is>
          <t>This nugget has learning material and questions covering the topic of Real Life Graphs: Plotting.</t>
        </is>
      </c>
      <c r="E448" s="12" t="inlineStr">
        <is>
          <t>b0ee20a8-50db-41b3-be5f-9a0a513b4cb2</t>
        </is>
      </c>
    </row>
    <row r="449" ht="45" customHeight="1">
      <c r="A449" s="12" t="inlineStr">
        <is>
          <t>Graphs and Sequences</t>
        </is>
      </c>
      <c r="B449" s="12" t="inlineStr">
        <is>
          <t>Quadratic and Other Graphs</t>
        </is>
      </c>
      <c r="C449" s="13" t="inlineStr">
        <is>
          <t>Real Life Graphs: Interpreting [MF24.12]</t>
        </is>
      </c>
      <c r="D449" s="12" t="inlineStr">
        <is>
          <t>This nugget has learning material and questions covering the topic of Real Life Graphs: Interpreting .</t>
        </is>
      </c>
      <c r="E449" s="12" t="inlineStr">
        <is>
          <t>b8d70c65-8d84-47ff-a725-2f88848122dd</t>
        </is>
      </c>
    </row>
    <row r="450" ht="45" customHeight="1">
      <c r="A450" s="12" t="inlineStr">
        <is>
          <t>Graphs and Sequences</t>
        </is>
      </c>
      <c r="B450" s="12" t="inlineStr">
        <is>
          <t>Sequences</t>
        </is>
      </c>
      <c r="C450" s="13" t="inlineStr">
        <is>
          <t>Diagnostic: Sequences [MF00.33]</t>
        </is>
      </c>
      <c r="D450" s="12" t="inlineStr">
        <is>
          <t>This is a short diagnostic with questions on the topic of Sequences.</t>
        </is>
      </c>
      <c r="E450" s="12" t="inlineStr">
        <is>
          <t>c2fdbba8-3f46-47c6-baa0-3549aa734232</t>
        </is>
      </c>
    </row>
    <row r="451" ht="45" customHeight="1">
      <c r="A451" s="12" t="inlineStr">
        <is>
          <t>Graphs and Sequences</t>
        </is>
      </c>
      <c r="B451" s="12" t="inlineStr">
        <is>
          <t>Sequences</t>
        </is>
      </c>
      <c r="C451" s="13" t="inlineStr">
        <is>
          <t>Continuing Sequences [MF22.01]</t>
        </is>
      </c>
      <c r="D451" s="12" t="inlineStr">
        <is>
          <t>This nugget has learning material and questions covering the topic of Continuing Sequences.</t>
        </is>
      </c>
      <c r="E451" s="12" t="inlineStr">
        <is>
          <t>4320dbd0-40a9-47ee-8613-37460c3f8d0a</t>
        </is>
      </c>
    </row>
    <row r="452" ht="45" customHeight="1">
      <c r="A452" s="12" t="inlineStr">
        <is>
          <t>Graphs and Sequences</t>
        </is>
      </c>
      <c r="B452" s="12" t="inlineStr">
        <is>
          <t>Sequences</t>
        </is>
      </c>
      <c r="C452" s="13" t="inlineStr">
        <is>
          <t>Linear Sequences: Finding the Term-to-Term Rule [MF22.02]</t>
        </is>
      </c>
      <c r="D452" s="12" t="inlineStr">
        <is>
          <t>This nugget has learning material and questions covering the topic of Sequences: Finding the Term-to-Term Rule.</t>
        </is>
      </c>
      <c r="E452" s="12" t="inlineStr">
        <is>
          <t>d685208d-0906-46e2-b431-1af590f31a7c</t>
        </is>
      </c>
    </row>
    <row r="453" ht="45" customHeight="1">
      <c r="A453" s="12" t="inlineStr">
        <is>
          <t>Graphs and Sequences</t>
        </is>
      </c>
      <c r="B453" s="12" t="inlineStr">
        <is>
          <t>Sequences</t>
        </is>
      </c>
      <c r="C453" s="13" t="inlineStr">
        <is>
          <t>Linear Sequences: Using the Term-to-Term Rule [MF22.03]</t>
        </is>
      </c>
      <c r="D453" s="12" t="inlineStr">
        <is>
          <t>This nugget has learning material and questions covering the topic of Sequences: Using the Term-to-Term Rule.</t>
        </is>
      </c>
      <c r="E453" s="12" t="inlineStr">
        <is>
          <t>5f998444-d83c-46d3-b743-a1c815145dc2</t>
        </is>
      </c>
    </row>
    <row r="454" ht="45" customHeight="1">
      <c r="A454" s="12" t="inlineStr">
        <is>
          <t>Graphs and Sequences</t>
        </is>
      </c>
      <c r="B454" s="12" t="inlineStr">
        <is>
          <t>Sequences</t>
        </is>
      </c>
      <c r="C454" s="13" t="inlineStr">
        <is>
          <t>Linear Sequences with Diagrams 1: Term-to-Term Rule [MF22.04]</t>
        </is>
      </c>
      <c r="D454" s="12" t="inlineStr">
        <is>
          <t>This nugget has learning material and questions covering the topic of Sequences: Diagrams 1.</t>
        </is>
      </c>
      <c r="E454" s="12" t="inlineStr">
        <is>
          <t>9881336e-9cb5-49a2-9bce-64870d65f35b</t>
        </is>
      </c>
    </row>
    <row r="455" ht="45" customHeight="1">
      <c r="A455" s="12" t="inlineStr">
        <is>
          <t>Graphs and Sequences</t>
        </is>
      </c>
      <c r="B455" s="12" t="inlineStr">
        <is>
          <t>Sequences</t>
        </is>
      </c>
      <c r="C455" s="13" t="inlineStr">
        <is>
          <t>Linear Sequences: Using the nth Term 1 (Substitute) [MF22.05]</t>
        </is>
      </c>
      <c r="D455" s="12" t="inlineStr">
        <is>
          <t>This nugget has learning material and questions covering the topic of Sequences: Using the nth Term (Linear).</t>
        </is>
      </c>
      <c r="E455" s="12" t="inlineStr">
        <is>
          <t>eac44e49-9d7d-40f5-ac9d-4458ee857d0d</t>
        </is>
      </c>
    </row>
    <row r="456" ht="45" customHeight="1">
      <c r="A456" s="12" t="inlineStr">
        <is>
          <t>Graphs and Sequences</t>
        </is>
      </c>
      <c r="B456" s="12" t="inlineStr">
        <is>
          <t>Sequences</t>
        </is>
      </c>
      <c r="C456" s="13" t="inlineStr">
        <is>
          <t>Linear Sequences: Using the nth Term 2 (Solve) [MF22.06]</t>
        </is>
      </c>
      <c r="D456" s="12" t="inlineStr">
        <is>
          <t>This nugget contains learning material and questions on using the nth term to determine what position a given term appears in a linear sequence.</t>
        </is>
      </c>
      <c r="E456" s="12" t="inlineStr">
        <is>
          <t>f8f99b42-f360-425c-9526-ae15dab48bff</t>
        </is>
      </c>
    </row>
    <row r="457" ht="45" customHeight="1">
      <c r="A457" s="12" t="inlineStr">
        <is>
          <t>Graphs and Sequences</t>
        </is>
      </c>
      <c r="B457" s="12" t="inlineStr">
        <is>
          <t>Sequences</t>
        </is>
      </c>
      <c r="C457" s="13" t="inlineStr">
        <is>
          <t>Linear Sequences: Finding the nth Term 1 (Increasing) [MF22.07]</t>
        </is>
      </c>
      <c r="D457" s="12" t="inlineStr">
        <is>
          <t>This nugget has learning material and questions covering the topic of Sequences: Finding the nth Term 1 (Linear).</t>
        </is>
      </c>
      <c r="E457" s="12" t="inlineStr">
        <is>
          <t>de0287f9-4f56-4475-8e2b-15a69b93775f</t>
        </is>
      </c>
    </row>
    <row r="458" ht="45" customHeight="1">
      <c r="A458" s="12" t="inlineStr">
        <is>
          <t>Graphs and Sequences</t>
        </is>
      </c>
      <c r="B458" s="12" t="inlineStr">
        <is>
          <t>Sequences</t>
        </is>
      </c>
      <c r="C458" s="13" t="inlineStr">
        <is>
          <t>Linear Sequences: Finding the nth Term 2 (Decreasing) [MF22.08]</t>
        </is>
      </c>
      <c r="D458" s="12" t="inlineStr">
        <is>
          <t>This nugget has learning material and questions covering the topic of Sequences: Finding the nth Term 2 (Linear).</t>
        </is>
      </c>
      <c r="E458" s="12" t="inlineStr">
        <is>
          <t>73292253-cae9-4d27-a0e4-fc327e556978</t>
        </is>
      </c>
    </row>
    <row r="459" ht="45" customHeight="1">
      <c r="A459" s="12" t="inlineStr">
        <is>
          <t>Graphs and Sequences</t>
        </is>
      </c>
      <c r="B459" s="12" t="inlineStr">
        <is>
          <t>Sequences</t>
        </is>
      </c>
      <c r="C459" s="13" t="inlineStr">
        <is>
          <t>Linear Sequences with Diagrams 2: nth Term [MF22.09]</t>
        </is>
      </c>
      <c r="D459" s="12" t="inlineStr">
        <is>
          <t>This nugget has learning material and questions covering the topic of Sequences: Diagrams 2.</t>
        </is>
      </c>
      <c r="E459" s="12" t="inlineStr">
        <is>
          <t>f8a43636-c958-45bd-8296-bc5aeea4d570</t>
        </is>
      </c>
    </row>
    <row r="460" ht="45" customHeight="1">
      <c r="A460" s="12" t="inlineStr">
        <is>
          <t>Graphs and Sequences</t>
        </is>
      </c>
      <c r="B460" s="12" t="inlineStr">
        <is>
          <t>Sequences</t>
        </is>
      </c>
      <c r="C460" s="13" t="inlineStr">
        <is>
          <t>Important Sequences: Squares, Cubes and Triangular Numbers [MF22.10]</t>
        </is>
      </c>
      <c r="D460" s="12" t="inlineStr">
        <is>
          <t>This nugget has learning material and questions covering the topic of Important Sequences: Squares, Cubes and Triangular Numbers.</t>
        </is>
      </c>
      <c r="E460" s="12" t="inlineStr">
        <is>
          <t>d0747d60-f206-4bf7-a852-3efa3b3b8b04</t>
        </is>
      </c>
    </row>
    <row r="461" ht="45" customHeight="1">
      <c r="A461" s="12" t="inlineStr">
        <is>
          <t>Graphs and Sequences</t>
        </is>
      </c>
      <c r="B461" s="12" t="inlineStr">
        <is>
          <t>Sequences</t>
        </is>
      </c>
      <c r="C461" s="13" t="inlineStr">
        <is>
          <t>Important Sequences: Geometric [MF22.11]</t>
        </is>
      </c>
      <c r="D461" s="12" t="inlineStr">
        <is>
          <t>This nugget has learning material and questions covering the topic of Important Sequences: Geometric.</t>
        </is>
      </c>
      <c r="E461" s="12" t="inlineStr">
        <is>
          <t>9c7b9e77-2787-44e2-8fbc-9963504b3755</t>
        </is>
      </c>
    </row>
    <row r="462" ht="45" customHeight="1">
      <c r="A462" s="12" t="inlineStr">
        <is>
          <t>Graphs and Sequences</t>
        </is>
      </c>
      <c r="B462" s="12" t="inlineStr">
        <is>
          <t>Sequences</t>
        </is>
      </c>
      <c r="C462" s="13" t="inlineStr">
        <is>
          <t>Important Sequences: Fibonacci [MF22.12]</t>
        </is>
      </c>
      <c r="D462" s="12" t="inlineStr">
        <is>
          <t>This nugget has learning material and questions covering the topic of Important Sequences: Fibonacci.</t>
        </is>
      </c>
      <c r="E462" s="12" t="inlineStr">
        <is>
          <t>307a9bf7-accb-4756-8085-d86536cfde01</t>
        </is>
      </c>
    </row>
    <row r="463" ht="45" customHeight="1">
      <c r="A463" s="12" t="inlineStr">
        <is>
          <t>Graphs and Sequences</t>
        </is>
      </c>
      <c r="B463" s="12" t="inlineStr">
        <is>
          <t>Quadratic Sequences</t>
        </is>
      </c>
      <c r="C463" s="13" t="inlineStr">
        <is>
          <t>Diagnostic: Quadratic Sequences [MH00.22]</t>
        </is>
      </c>
      <c r="D463" s="12" t="inlineStr">
        <is>
          <t>This is a short diagnostic with questions on the topic of Quadratic Sequences.</t>
        </is>
      </c>
      <c r="E463" s="12" t="inlineStr">
        <is>
          <t>0fbc00eb-877d-4b0b-bd3d-64b5448a1714</t>
        </is>
      </c>
    </row>
    <row r="464" ht="45" customHeight="1">
      <c r="A464" s="12" t="inlineStr">
        <is>
          <t>Graphs and Sequences</t>
        </is>
      </c>
      <c r="B464" s="12" t="inlineStr">
        <is>
          <t>Quadratic Sequences</t>
        </is>
      </c>
      <c r="C464" s="13" t="inlineStr">
        <is>
          <t>Quadratic Sequences: Using the nth Term [MF22.13]</t>
        </is>
      </c>
      <c r="D464" s="12" t="inlineStr">
        <is>
          <t>This nugget contains learning material and questions on finding a given term in a quadratic sequence when the nth term is given.</t>
        </is>
      </c>
      <c r="E464" s="12" t="inlineStr">
        <is>
          <t>270f950f-19cb-47c0-b6e2-14fdd1a7fe68</t>
        </is>
      </c>
    </row>
    <row r="465" ht="45" customHeight="1">
      <c r="A465" s="12" t="inlineStr">
        <is>
          <t>Graphs and Sequences</t>
        </is>
      </c>
      <c r="B465" s="12" t="inlineStr">
        <is>
          <t>Quadratic Sequences</t>
        </is>
      </c>
      <c r="C465" s="13" t="inlineStr">
        <is>
          <t>Quadratic Sequences 1: n² + c [MH22.16]</t>
        </is>
      </c>
      <c r="D465" s="12" t="inlineStr">
        <is>
          <t>This nugget has learning material and questions covering the topic of Sequences: Quadratic 1.</t>
        </is>
      </c>
      <c r="E465" s="12" t="inlineStr">
        <is>
          <t>52c0406c-be7f-4777-a9ec-c16669dde3ca</t>
        </is>
      </c>
    </row>
    <row r="466" ht="45" customHeight="1">
      <c r="A466" s="12" t="inlineStr">
        <is>
          <t>Graphs and Sequences</t>
        </is>
      </c>
      <c r="B466" s="12" t="inlineStr">
        <is>
          <t>Quadratic Sequences</t>
        </is>
      </c>
      <c r="C466" s="13" t="inlineStr">
        <is>
          <t>Quadratic Sequences 2: an² + c [MH22.17]</t>
        </is>
      </c>
      <c r="D466" s="12" t="inlineStr">
        <is>
          <t>This nugget has learning material and questions covering the topic of Sequences: Quadratic 2.</t>
        </is>
      </c>
      <c r="E466" s="12" t="inlineStr">
        <is>
          <t>43efb333-19d2-45c7-8206-eed0f1a49c6c</t>
        </is>
      </c>
    </row>
    <row r="467" ht="45" customHeight="1">
      <c r="A467" s="12" t="inlineStr">
        <is>
          <t>Graphs and Sequences</t>
        </is>
      </c>
      <c r="B467" s="12" t="inlineStr">
        <is>
          <t>Quadratic Sequences</t>
        </is>
      </c>
      <c r="C467" s="13" t="inlineStr">
        <is>
          <t>Quadratic Sequences 3: an² + bn + c [MH22.18]</t>
        </is>
      </c>
      <c r="D467" s="12" t="inlineStr">
        <is>
          <t>This nugget has learning material and questions covering the topic of Sequences: Quadratic 3.</t>
        </is>
      </c>
      <c r="E467" s="12" t="inlineStr">
        <is>
          <t>2764b1b1-ef5c-4cac-8cb0-dee4079012f4</t>
        </is>
      </c>
    </row>
    <row r="468" ht="45" customHeight="1">
      <c r="A468" s="12" t="inlineStr">
        <is>
          <t>Graphs and Sequences</t>
        </is>
      </c>
      <c r="B468" s="12" t="inlineStr">
        <is>
          <t>Quadratic Sequences</t>
        </is>
      </c>
      <c r="C468" s="13" t="inlineStr">
        <is>
          <t>Quadratic Sequences 4: an² + bn + c and (an + b)² [MH22.19]</t>
        </is>
      </c>
      <c r="D468" s="12" t="inlineStr">
        <is>
          <t>This nugget has learning material and questions covering the topic of Sequences: Quadratic 4.</t>
        </is>
      </c>
      <c r="E468" s="12" t="inlineStr">
        <is>
          <t>6e6db4e0-aa16-48a1-9d91-8fadf615a894</t>
        </is>
      </c>
    </row>
    <row r="469" ht="45" customHeight="1">
      <c r="A469" s="12" t="inlineStr">
        <is>
          <t>Measures</t>
        </is>
      </c>
      <c r="B469" s="12" t="inlineStr">
        <is>
          <t>Time and Money</t>
        </is>
      </c>
      <c r="C469" s="13" t="inlineStr">
        <is>
          <t>Diagnostic: Measures of Time [MF00.61]</t>
        </is>
      </c>
      <c r="D469" s="12" t="inlineStr">
        <is>
          <t>This is a short diagnostic with questions on the topic of Measures of Time.</t>
        </is>
      </c>
      <c r="E469" s="12" t="inlineStr">
        <is>
          <t>09ff1211-4209-4d74-81df-ecfa68a9ded9</t>
        </is>
      </c>
    </row>
    <row r="470" ht="45" customHeight="1">
      <c r="A470" s="12" t="inlineStr">
        <is>
          <t>Measures</t>
        </is>
      </c>
      <c r="B470" s="12" t="inlineStr">
        <is>
          <t>Time and Money</t>
        </is>
      </c>
      <c r="C470" s="13" t="inlineStr">
        <is>
          <t>Reading a 12-Hour Clock 1: O'Clock and Half Past [MF37.01]</t>
        </is>
      </c>
      <c r="D470" s="12" t="inlineStr">
        <is>
          <t>This nugget involves reading the time from an analogue clock face and choosing the correct time given in words.</t>
        </is>
      </c>
      <c r="E470" s="12" t="inlineStr">
        <is>
          <t>f7f2a8c0-d665-46aa-9cad-481a5ad3fc79</t>
        </is>
      </c>
    </row>
    <row r="471" ht="45" customHeight="1">
      <c r="A471" s="12" t="inlineStr">
        <is>
          <t>Measures</t>
        </is>
      </c>
      <c r="B471" s="12" t="inlineStr">
        <is>
          <t>Time and Money</t>
        </is>
      </c>
      <c r="C471" s="13" t="inlineStr">
        <is>
          <t>Reading a 12-Hour Clock 2: Multiples of 5 [MF37.02]</t>
        </is>
      </c>
      <c r="D471" s="12" t="inlineStr">
        <is>
          <t>This nugget has learning material and questions covering the topic of Reading a 12-Hour Clock 2: Multiples of 5.</t>
        </is>
      </c>
      <c r="E471" s="12" t="inlineStr">
        <is>
          <t>c4e658ad-f1ac-4cad-9198-20d1094a145f</t>
        </is>
      </c>
    </row>
    <row r="472" ht="45" customHeight="1">
      <c r="A472" s="12" t="inlineStr">
        <is>
          <t>Measures</t>
        </is>
      </c>
      <c r="B472" s="12" t="inlineStr">
        <is>
          <t>Time and Money</t>
        </is>
      </c>
      <c r="C472" s="13" t="inlineStr">
        <is>
          <t>Reading a 12-Hour Clock 3: Mixed [MF37.03]</t>
        </is>
      </c>
      <c r="D472" s="12" t="inlineStr">
        <is>
          <t>This nugget has learning material and questions covering the topic of Reading a 12-Hour Clock 3: Mixed.</t>
        </is>
      </c>
      <c r="E472" s="12" t="inlineStr">
        <is>
          <t>cc255dfd-ea2a-4a7b-ad49-0465473c4b0a</t>
        </is>
      </c>
    </row>
    <row r="473" ht="45" customHeight="1">
      <c r="A473" s="12" t="inlineStr">
        <is>
          <t>Measures</t>
        </is>
      </c>
      <c r="B473" s="12" t="inlineStr">
        <is>
          <t>Time and Money</t>
        </is>
      </c>
      <c r="C473" s="13" t="inlineStr">
        <is>
          <t>Converting Time: AM and PM [MF37.04]</t>
        </is>
      </c>
      <c r="D473" s="12" t="inlineStr">
        <is>
          <t>This nugget has learning material and questions covering the topic of Converting Time: AM and PM.</t>
        </is>
      </c>
      <c r="E473" s="12" t="inlineStr">
        <is>
          <t>2a583390-41af-4b32-9d30-da66c98fd1af</t>
        </is>
      </c>
    </row>
    <row r="474" ht="45" customHeight="1">
      <c r="A474" s="12" t="inlineStr">
        <is>
          <t>Measures</t>
        </is>
      </c>
      <c r="B474" s="12" t="inlineStr">
        <is>
          <t>Time and Money</t>
        </is>
      </c>
      <c r="C474" s="13" t="inlineStr">
        <is>
          <t>Converting Time: Seconds, Minutes and Hours [MF37.05]</t>
        </is>
      </c>
      <c r="D474" s="12" t="inlineStr">
        <is>
          <t>This nugget has learning material and questions covering the topic of Converting Time: Seconds, Minutes and Hours.</t>
        </is>
      </c>
      <c r="E474" s="12" t="inlineStr">
        <is>
          <t>19b3224b-dc1b-487e-865f-e209886d98d0</t>
        </is>
      </c>
    </row>
    <row r="475" ht="45" customHeight="1">
      <c r="A475" s="12" t="inlineStr">
        <is>
          <t>Measures</t>
        </is>
      </c>
      <c r="B475" s="12" t="inlineStr">
        <is>
          <t>Time and Money</t>
        </is>
      </c>
      <c r="C475" s="13" t="inlineStr">
        <is>
          <t>Converting Time: Days, Weeks and Years [MF37.06]</t>
        </is>
      </c>
      <c r="D475" s="12" t="inlineStr">
        <is>
          <t>This nugget has learning material and questions covering the topic of Converting Time: Days, Weeks and Years.</t>
        </is>
      </c>
      <c r="E475" s="12" t="inlineStr">
        <is>
          <t>630d8d41-4de7-405d-ae9e-4679879394c9</t>
        </is>
      </c>
    </row>
    <row r="476" ht="45" customHeight="1">
      <c r="A476" s="12" t="inlineStr">
        <is>
          <t>Measures</t>
        </is>
      </c>
      <c r="B476" s="12" t="inlineStr">
        <is>
          <t>Time and Money</t>
        </is>
      </c>
      <c r="C476" s="13" t="inlineStr">
        <is>
          <t>Calendar Months [MF37.07]</t>
        </is>
      </c>
      <c r="D476" s="12" t="inlineStr">
        <is>
          <t>This nugget has learning material and questions covering the topic of Calendar Months.</t>
        </is>
      </c>
      <c r="E476" s="12" t="inlineStr">
        <is>
          <t>ceba81bd-524d-4fb5-877c-7c935f64d395</t>
        </is>
      </c>
    </row>
    <row r="477" ht="45" customHeight="1">
      <c r="A477" s="12" t="inlineStr">
        <is>
          <t>Measures</t>
        </is>
      </c>
      <c r="B477" s="12" t="inlineStr">
        <is>
          <t>Time and Money</t>
        </is>
      </c>
      <c r="C477" s="13" t="inlineStr">
        <is>
          <t>Converting Time: Mixed Units [MF37.08]</t>
        </is>
      </c>
      <c r="D477" s="12" t="inlineStr">
        <is>
          <t>This nugget has learning material and questions covering the topic of Converting Time: Mixed Units.</t>
        </is>
      </c>
      <c r="E477" s="12" t="inlineStr">
        <is>
          <t>bb0f510e-826f-4f55-b5d9-e6eb67b5f223</t>
        </is>
      </c>
    </row>
    <row r="478" ht="45" customHeight="1">
      <c r="A478" s="12" t="inlineStr">
        <is>
          <t>Measures</t>
        </is>
      </c>
      <c r="B478" s="12" t="inlineStr">
        <is>
          <t>Time and Money</t>
        </is>
      </c>
      <c r="C478" s="13" t="inlineStr">
        <is>
          <t>Problems with Time [MF37.09]</t>
        </is>
      </c>
      <c r="D478" s="12" t="inlineStr">
        <is>
          <t>This nugget has learning material and questions covering the topic of Problems with Time.</t>
        </is>
      </c>
      <c r="E478" s="12" t="inlineStr">
        <is>
          <t>c99897f8-1adf-4a77-b15c-344cc4423357</t>
        </is>
      </c>
    </row>
    <row r="479" ht="45" customHeight="1">
      <c r="A479" s="12" t="inlineStr">
        <is>
          <t>Measures</t>
        </is>
      </c>
      <c r="B479" s="12" t="inlineStr">
        <is>
          <t>Time and Money</t>
        </is>
      </c>
      <c r="C479" s="13" t="inlineStr">
        <is>
          <t>Adding Amounts of Money [MC2.03]</t>
        </is>
      </c>
      <c r="D479" s="12" t="inlineStr">
        <is>
          <t>This nugget has questions on adding money including pounds and pence.</t>
        </is>
      </c>
      <c r="E479" s="12" t="inlineStr">
        <is>
          <t>707a11f5-ee17-47c8-b620-f2c4cbeab3fb</t>
        </is>
      </c>
    </row>
    <row r="480" ht="45" customHeight="1">
      <c r="A480" s="12" t="inlineStr">
        <is>
          <t>Measures</t>
        </is>
      </c>
      <c r="B480" s="12" t="inlineStr">
        <is>
          <t>Time and Money</t>
        </is>
      </c>
      <c r="C480" s="13" t="inlineStr">
        <is>
          <t>Multiplying Amounts of Money [MC2.07]</t>
        </is>
      </c>
      <c r="D480" s="12" t="inlineStr">
        <is>
          <t>This nugget has questions on multiplying amounts of money given in pounds by an integer amount.</t>
        </is>
      </c>
      <c r="E480" s="12" t="inlineStr">
        <is>
          <t>ad9403d2-04ab-4bba-91cd-ee1474a5b93f</t>
        </is>
      </c>
    </row>
    <row r="481" ht="45" customHeight="1">
      <c r="A481" s="12" t="inlineStr">
        <is>
          <t>Measures</t>
        </is>
      </c>
      <c r="B481" s="12" t="inlineStr">
        <is>
          <t>Time and Money</t>
        </is>
      </c>
      <c r="C481" s="13" t="inlineStr">
        <is>
          <t>Dividing Amounts of Money [MC2.08]</t>
        </is>
      </c>
      <c r="D481" s="12" t="inlineStr">
        <is>
          <t>This nugget has questions on dividing amounts of money given in pounds by an integer amount, including questions where there is a remainder.</t>
        </is>
      </c>
      <c r="E481" s="12" t="inlineStr">
        <is>
          <t>615999cd-b787-400f-9de0-3cb959c9d477</t>
        </is>
      </c>
    </row>
    <row r="482" ht="45" customHeight="1">
      <c r="A482" s="12" t="inlineStr">
        <is>
          <t>Measures</t>
        </is>
      </c>
      <c r="B482" s="12" t="inlineStr">
        <is>
          <t>Metric and Imperial Unit Conversions</t>
        </is>
      </c>
      <c r="C482" s="13" t="inlineStr">
        <is>
          <t>Diagnostic: Metric and Imperial Unit Conversions [MF00.77]</t>
        </is>
      </c>
      <c r="D482" s="12" t="inlineStr">
        <is>
          <t>This is a short diagnostic assessment covering the topic of Metric and Imperial Unit Conversions.</t>
        </is>
      </c>
      <c r="E482" s="12" t="inlineStr">
        <is>
          <t>69b9d4d6-b9f9-4514-ad00-7cd2faa7d53b</t>
        </is>
      </c>
    </row>
    <row r="483" ht="45" customHeight="1">
      <c r="A483" s="12" t="inlineStr">
        <is>
          <t>Measures</t>
        </is>
      </c>
      <c r="B483" s="12" t="inlineStr">
        <is>
          <t>Metric and Imperial Unit Conversions</t>
        </is>
      </c>
      <c r="C483" s="13" t="inlineStr">
        <is>
          <t>Reading Scales [MF36.01]</t>
        </is>
      </c>
      <c r="D483" s="12" t="inlineStr">
        <is>
          <t>This nugget has learning material and questions covering the topic of Reading Scales.</t>
        </is>
      </c>
      <c r="E483" s="12" t="inlineStr">
        <is>
          <t>488d469f-5ec1-4a53-b56b-a1b3da7ec705</t>
        </is>
      </c>
    </row>
    <row r="484" ht="45" customHeight="1">
      <c r="A484" s="12" t="inlineStr">
        <is>
          <t>Measures</t>
        </is>
      </c>
      <c r="B484" s="12" t="inlineStr">
        <is>
          <t>Metric and Imperial Unit Conversions</t>
        </is>
      </c>
      <c r="C484" s="13" t="inlineStr">
        <is>
          <t>Metric Units [MF36.02]</t>
        </is>
      </c>
      <c r="D484" s="12" t="inlineStr">
        <is>
          <t>This nugget has learning material and questions covering the topic of Metric Units.</t>
        </is>
      </c>
      <c r="E484" s="12" t="inlineStr">
        <is>
          <t>2c5e43ab-03b8-4e5f-bc8f-324267ad6227</t>
        </is>
      </c>
    </row>
    <row r="485" ht="45" customHeight="1">
      <c r="A485" s="12" t="inlineStr">
        <is>
          <t>Measures</t>
        </is>
      </c>
      <c r="B485" s="12" t="inlineStr">
        <is>
          <t>Metric and Imperial Unit Conversions</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Measures</t>
        </is>
      </c>
      <c r="B486" s="12" t="inlineStr">
        <is>
          <t>Metric and Imperial Unit Conversions</t>
        </is>
      </c>
      <c r="C486" s="13" t="inlineStr">
        <is>
          <t>Converting Metric Length (One Step) [MF36.04]</t>
        </is>
      </c>
      <c r="D486" s="12" t="inlineStr">
        <is>
          <t>This nugget has learning material and questions covering the topic of Converting Metric Length (One-Step).</t>
        </is>
      </c>
      <c r="E486" s="12" t="inlineStr">
        <is>
          <t>f6d9a6fe-0bde-472e-ac83-3499b5c09573</t>
        </is>
      </c>
    </row>
    <row r="487" ht="45" customHeight="1">
      <c r="A487" s="12" t="inlineStr">
        <is>
          <t>Measures</t>
        </is>
      </c>
      <c r="B487" s="12" t="inlineStr">
        <is>
          <t>Metric and Imperial Unit Conversions</t>
        </is>
      </c>
      <c r="C487" s="13" t="inlineStr">
        <is>
          <t>Converting Metric Length (Multi-Step) [MF36.05]</t>
        </is>
      </c>
      <c r="D487" s="12" t="inlineStr">
        <is>
          <t>This nugget has learning material and questions covering the topic of Converting Metric Length (Multi-Step).</t>
        </is>
      </c>
      <c r="E487" s="12" t="inlineStr">
        <is>
          <t>3bfe6b02-02b9-4a3e-b4f0-1aac7e0c8157</t>
        </is>
      </c>
    </row>
    <row r="488" ht="45" customHeight="1">
      <c r="A488" s="12" t="inlineStr">
        <is>
          <t>Measures</t>
        </is>
      </c>
      <c r="B488" s="12" t="inlineStr">
        <is>
          <t>Metric and Imperial Unit Conversions</t>
        </is>
      </c>
      <c r="C488" s="13" t="inlineStr">
        <is>
          <t>Converting Metric Length: Worded Questions [MF36.06]</t>
        </is>
      </c>
      <c r="D488" s="12" t="inlineStr">
        <is>
          <t>This nugget has learning material and questions covering the topic of Converting Metric Length: Worded Questions.</t>
        </is>
      </c>
      <c r="E488" s="12" t="inlineStr">
        <is>
          <t>f0f426a3-79ec-4963-8489-e065d826ff66</t>
        </is>
      </c>
    </row>
    <row r="489" ht="45" customHeight="1">
      <c r="A489" s="12" t="inlineStr">
        <is>
          <t>Measures</t>
        </is>
      </c>
      <c r="B489" s="12" t="inlineStr">
        <is>
          <t>Metric and Imperial Unit Conversions</t>
        </is>
      </c>
      <c r="C489" s="13" t="inlineStr">
        <is>
          <t>Converting Metric Mass (One Step) [MF36.07]</t>
        </is>
      </c>
      <c r="D489" s="12" t="inlineStr">
        <is>
          <t>This nugget has learning material and questions covering the topic of Converting Metric Mass (One-Step).</t>
        </is>
      </c>
      <c r="E489" s="12" t="inlineStr">
        <is>
          <t>1e96f84c-31bf-4ba8-ae67-63c693716b57</t>
        </is>
      </c>
    </row>
    <row r="490" ht="45" customHeight="1">
      <c r="A490" s="12" t="inlineStr">
        <is>
          <t>Measures</t>
        </is>
      </c>
      <c r="B490" s="12" t="inlineStr">
        <is>
          <t>Metric and Imperial Unit Conversions</t>
        </is>
      </c>
      <c r="C490" s="13" t="inlineStr">
        <is>
          <t>Converting Metric Mass (Multi-Step) [MF36.08]</t>
        </is>
      </c>
      <c r="D490" s="12" t="inlineStr">
        <is>
          <t>This nugget has learning material and questions covering the topic of Converting Metric Mass (Multi-Step).</t>
        </is>
      </c>
      <c r="E490" s="12" t="inlineStr">
        <is>
          <t>b8d33d09-f0d0-4230-87b6-70c14e768b22</t>
        </is>
      </c>
    </row>
    <row r="491" ht="45" customHeight="1">
      <c r="A491" s="12" t="inlineStr">
        <is>
          <t>Measures</t>
        </is>
      </c>
      <c r="B491" s="12" t="inlineStr">
        <is>
          <t>Metric and Imperial Unit Conversions</t>
        </is>
      </c>
      <c r="C491" s="13" t="inlineStr">
        <is>
          <t>Converting Metric Mass: Worded Questions [MF36.09]</t>
        </is>
      </c>
      <c r="D491" s="12" t="inlineStr">
        <is>
          <t>This nugget has learning material and questions covering the topic of Converting Metric Mass: Worded Questions.</t>
        </is>
      </c>
      <c r="E491" s="12" t="inlineStr">
        <is>
          <t>0f56a2b1-70f3-472c-afbf-b11e5c2ac972</t>
        </is>
      </c>
    </row>
    <row r="492" ht="45" customHeight="1">
      <c r="A492" s="12" t="inlineStr">
        <is>
          <t>Measures</t>
        </is>
      </c>
      <c r="B492" s="12" t="inlineStr">
        <is>
          <t>Metric and Imperial Unit Conversions</t>
        </is>
      </c>
      <c r="C492" s="13" t="inlineStr">
        <is>
          <t>Converting Metric Capacity [MF36.10]</t>
        </is>
      </c>
      <c r="D492" s="12" t="inlineStr">
        <is>
          <t>This nugget has learning material and questions covering the topic of Converting Metric Capacity.</t>
        </is>
      </c>
      <c r="E492" s="12" t="inlineStr">
        <is>
          <t>86ee886d-4b5d-4e6d-ac6d-4b22bf0624ae</t>
        </is>
      </c>
    </row>
    <row r="493" ht="45" customHeight="1">
      <c r="A493" s="12" t="inlineStr">
        <is>
          <t>Measures</t>
        </is>
      </c>
      <c r="B493" s="12" t="inlineStr">
        <is>
          <t>Metric and Imperial Unit Conversions</t>
        </is>
      </c>
      <c r="C493" s="13" t="inlineStr">
        <is>
          <t>Converting Metric Volume 1 [MF36.11]</t>
        </is>
      </c>
      <c r="D493" s="12" t="inlineStr">
        <is>
          <t>This nugget has learning material and questions covering the topic of Converting Metric Volume (One-Step).</t>
        </is>
      </c>
      <c r="E493" s="12" t="inlineStr">
        <is>
          <t>85f931a3-c4ed-4fcb-a8b2-980840b35428</t>
        </is>
      </c>
    </row>
    <row r="494" ht="45" customHeight="1">
      <c r="A494" s="12" t="inlineStr">
        <is>
          <t>Measures</t>
        </is>
      </c>
      <c r="B494" s="12" t="inlineStr">
        <is>
          <t>Metric and Imperial Unit Conversions</t>
        </is>
      </c>
      <c r="C494" s="13" t="inlineStr">
        <is>
          <t>Converting Metric Volume 2 [MF36.12]</t>
        </is>
      </c>
      <c r="D494" s="12" t="inlineStr">
        <is>
          <t>This nugget has learning material and questions covering the topic of Converting Metric Volume: Worded Questions.</t>
        </is>
      </c>
      <c r="E494" s="12" t="inlineStr">
        <is>
          <t>37c888dd-dad7-4c0e-8327-fd1282525790</t>
        </is>
      </c>
    </row>
    <row r="495" ht="45" customHeight="1">
      <c r="A495" s="12" t="inlineStr">
        <is>
          <t>Measures</t>
        </is>
      </c>
      <c r="B495" s="12" t="inlineStr">
        <is>
          <t>Metric and Imperial Unit Conversions</t>
        </is>
      </c>
      <c r="C495" s="13" t="inlineStr">
        <is>
          <t>Converting Area 2: Unit Conversions [MF36.13]</t>
        </is>
      </c>
      <c r="D495" s="12" t="inlineStr">
        <is>
          <t>This nugget has learning material and questions covering the topic of Converting Area 1.</t>
        </is>
      </c>
      <c r="E495" s="12" t="inlineStr">
        <is>
          <t>146b69b9-8df8-4f77-9e27-da48bcf2928e</t>
        </is>
      </c>
    </row>
    <row r="496" ht="45" customHeight="1">
      <c r="A496" s="12" t="inlineStr">
        <is>
          <t>Measures</t>
        </is>
      </c>
      <c r="B496" s="12" t="inlineStr">
        <is>
          <t>Metric and Imperial Unit Conversions</t>
        </is>
      </c>
      <c r="C496" s="13" t="inlineStr">
        <is>
          <t>Converting Area 1: Area Model [MF36.14]</t>
        </is>
      </c>
      <c r="D496" s="12" t="inlineStr">
        <is>
          <t>This nugget has learning material and questions covering the topic of Converting Area 2.</t>
        </is>
      </c>
      <c r="E496" s="12" t="inlineStr">
        <is>
          <t>0510901d-874f-4a2a-9f0a-c9d94d65b872</t>
        </is>
      </c>
    </row>
    <row r="497" ht="45" customHeight="1">
      <c r="A497" s="12" t="inlineStr">
        <is>
          <t>Measures</t>
        </is>
      </c>
      <c r="B497" s="12" t="inlineStr">
        <is>
          <t>Metric and Imperial Unit Conversions</t>
        </is>
      </c>
      <c r="C497" s="13" t="inlineStr">
        <is>
          <t>Converting Volume [MF36.15]</t>
        </is>
      </c>
      <c r="D497" s="12" t="inlineStr">
        <is>
          <t>This nugget has learning material and questions covering the topic of Converting Volume 1.</t>
        </is>
      </c>
      <c r="E497" s="12" t="inlineStr">
        <is>
          <t>9db670c6-de34-4c5c-a60d-0eeb5902a702</t>
        </is>
      </c>
    </row>
    <row r="498" ht="45" customHeight="1">
      <c r="A498" s="12" t="inlineStr">
        <is>
          <t>Measures</t>
        </is>
      </c>
      <c r="B498" s="12" t="inlineStr">
        <is>
          <t>Metric and Imperial Unit Conversions</t>
        </is>
      </c>
      <c r="C498" s="13" t="inlineStr">
        <is>
          <t>Metric and Imperial Length (No Calculator) [MF36.16]</t>
        </is>
      </c>
      <c r="D498" s="12" t="inlineStr">
        <is>
          <t>This nugget has learning material and questions covering the topic of Metric and Imperial Length (Non Calculator).</t>
        </is>
      </c>
      <c r="E498" s="12" t="inlineStr">
        <is>
          <t>45670b07-4a9a-4944-8c2a-6ea4ac68f426</t>
        </is>
      </c>
    </row>
    <row r="499" ht="45" customHeight="1">
      <c r="A499" s="12" t="inlineStr">
        <is>
          <t>Measures</t>
        </is>
      </c>
      <c r="B499" s="12" t="inlineStr">
        <is>
          <t>Metric and Imperial Unit Conversions</t>
        </is>
      </c>
      <c r="C499" s="13" t="inlineStr">
        <is>
          <t>Metric and Imperial Length (Calculator) [MF36.17]</t>
        </is>
      </c>
      <c r="D499" s="12" t="inlineStr">
        <is>
          <t>This nugget has learning material and questions covering the topic of Metric and Imperial Length (Calculator).</t>
        </is>
      </c>
      <c r="E499" s="12" t="inlineStr">
        <is>
          <t>5371999a-54e1-49d4-b988-c248e95ac210</t>
        </is>
      </c>
    </row>
    <row r="500" ht="45" customHeight="1">
      <c r="A500" s="12" t="inlineStr">
        <is>
          <t>Measures</t>
        </is>
      </c>
      <c r="B500" s="12" t="inlineStr">
        <is>
          <t>Metric and Imperial Unit Conversions</t>
        </is>
      </c>
      <c r="C500" s="13" t="inlineStr">
        <is>
          <t>Metric and Imperial Mass and Volume (No Calculator) [MF36.18]</t>
        </is>
      </c>
      <c r="D500" s="12" t="inlineStr">
        <is>
          <t>This nugget has learning material and questions covering the topic of Metric and Imperial Mass and Volume (Non Calculator).</t>
        </is>
      </c>
      <c r="E500" s="12" t="inlineStr">
        <is>
          <t>4748cad0-36d5-4eaf-9c25-9320500a17e5</t>
        </is>
      </c>
    </row>
    <row r="501" ht="45" customHeight="1">
      <c r="A501" s="12" t="inlineStr">
        <is>
          <t>Measures</t>
        </is>
      </c>
      <c r="B501" s="12" t="inlineStr">
        <is>
          <t>Metric and Imperial Unit Conversions</t>
        </is>
      </c>
      <c r="C501" s="13" t="inlineStr">
        <is>
          <t>Metric and Imperial Mass and Volume (Calculator) [MF36.19]</t>
        </is>
      </c>
      <c r="D501" s="12" t="inlineStr">
        <is>
          <t>This nugget has learning material and questions covering the topic of Metric and Imperial Mass and Volume (Calculator).</t>
        </is>
      </c>
      <c r="E501" s="12" t="inlineStr">
        <is>
          <t>73f47230-8055-4eec-a25f-bf1415e457a5</t>
        </is>
      </c>
    </row>
    <row r="502" ht="45" customHeight="1">
      <c r="A502" s="12" t="inlineStr">
        <is>
          <t>Measures</t>
        </is>
      </c>
      <c r="B502" s="12" t="inlineStr">
        <is>
          <t>Compound Measure</t>
        </is>
      </c>
      <c r="C502" s="13" t="inlineStr">
        <is>
          <t>Diagnostic: Compound Measures: Speed [MF00.63]</t>
        </is>
      </c>
      <c r="D502" s="12" t="inlineStr">
        <is>
          <t>This is a short diagnostic with questions on the topic of Compound Measures: Speed.</t>
        </is>
      </c>
      <c r="E502" s="12" t="inlineStr">
        <is>
          <t>9497097f-7ee8-481f-a7f0-7a744ee37e42</t>
        </is>
      </c>
    </row>
    <row r="503" ht="45" customHeight="1">
      <c r="A503" s="12" t="inlineStr">
        <is>
          <t>Measures</t>
        </is>
      </c>
      <c r="B503" s="12" t="inlineStr">
        <is>
          <t>Compound Measure</t>
        </is>
      </c>
      <c r="C503" s="13" t="inlineStr">
        <is>
          <t>Finding Speed (SDT) [MF38.01]</t>
        </is>
      </c>
      <c r="D503" s="12" t="inlineStr">
        <is>
          <t>This nugget has learning material and questions covering the topic of Finding Speed (SDT).</t>
        </is>
      </c>
      <c r="E503" s="12" t="inlineStr">
        <is>
          <t>08c841e2-effc-4db9-9cc0-f04e238ce3c8</t>
        </is>
      </c>
    </row>
    <row r="504" ht="45" customHeight="1">
      <c r="A504" s="12" t="inlineStr">
        <is>
          <t>Measures</t>
        </is>
      </c>
      <c r="B504" s="12" t="inlineStr">
        <is>
          <t>Compound Measure</t>
        </is>
      </c>
      <c r="C504" s="13" t="inlineStr">
        <is>
          <t>Finding Speed with Conversions (SDT) [MF38.02]</t>
        </is>
      </c>
      <c r="D504" s="12" t="inlineStr">
        <is>
          <t>This nugget has learning material and questions covering the topic of Finding Speed with Conversions (SDT).</t>
        </is>
      </c>
      <c r="E504" s="12" t="inlineStr">
        <is>
          <t>7901f0a2-0de1-4379-a8d8-99773a12c78d</t>
        </is>
      </c>
    </row>
    <row r="505" ht="45" customHeight="1">
      <c r="A505" s="12" t="inlineStr">
        <is>
          <t>Measures</t>
        </is>
      </c>
      <c r="B505" s="12" t="inlineStr">
        <is>
          <t>Compound Measure</t>
        </is>
      </c>
      <c r="C505" s="13" t="inlineStr">
        <is>
          <t>Finding Distance (SDT) [MF38.03]</t>
        </is>
      </c>
      <c r="D505" s="12" t="inlineStr">
        <is>
          <t>This nugget has learning material and questions covering the topic of Finding Distance (SDT).</t>
        </is>
      </c>
      <c r="E505" s="12" t="inlineStr">
        <is>
          <t>e3de6ed8-85f7-456f-b450-50ee889d58af</t>
        </is>
      </c>
    </row>
    <row r="506" ht="45" customHeight="1">
      <c r="A506" s="12" t="inlineStr">
        <is>
          <t>Measures</t>
        </is>
      </c>
      <c r="B506" s="12" t="inlineStr">
        <is>
          <t>Compound Measure</t>
        </is>
      </c>
      <c r="C506" s="13" t="inlineStr">
        <is>
          <t>Finding Distance with Conversions (SDT) [MF38.04]</t>
        </is>
      </c>
      <c r="D506" s="12" t="inlineStr">
        <is>
          <t>This nugget has learning material and questions covering the topic of Finding Distance with Conversions (SDT).</t>
        </is>
      </c>
      <c r="E506" s="12" t="inlineStr">
        <is>
          <t>d5e78591-fac1-4b07-8957-16f25ab1ee58</t>
        </is>
      </c>
    </row>
    <row r="507" ht="45" customHeight="1">
      <c r="A507" s="12" t="inlineStr">
        <is>
          <t>Measures</t>
        </is>
      </c>
      <c r="B507" s="12" t="inlineStr">
        <is>
          <t>Compound Measure</t>
        </is>
      </c>
      <c r="C507" s="13" t="inlineStr">
        <is>
          <t>Finding Time (SDT) [MF38.05]</t>
        </is>
      </c>
      <c r="D507" s="12" t="inlineStr">
        <is>
          <t>This nugget has learning material and questions covering the topic of Finding Time (SDT).</t>
        </is>
      </c>
      <c r="E507" s="12" t="inlineStr">
        <is>
          <t>be302a9b-fa8b-4c93-b570-8d7315314e35</t>
        </is>
      </c>
    </row>
    <row r="508" ht="45" customHeight="1">
      <c r="A508" s="12" t="inlineStr">
        <is>
          <t>Measures</t>
        </is>
      </c>
      <c r="B508" s="12" t="inlineStr">
        <is>
          <t>Compound Measure</t>
        </is>
      </c>
      <c r="C508" s="13" t="inlineStr">
        <is>
          <t>Finding Time with Conversions (SDT) [MF38.06]</t>
        </is>
      </c>
      <c r="D508" s="12" t="inlineStr">
        <is>
          <t>This nugget has learning material and questions covering the topic of Finding Time with Conversions (SDT).</t>
        </is>
      </c>
      <c r="E508" s="12" t="inlineStr">
        <is>
          <t>6e05156a-c8bc-42b2-ba5b-3d387f9b708f</t>
        </is>
      </c>
    </row>
    <row r="509" ht="45" customHeight="1">
      <c r="A509" s="12" t="inlineStr">
        <is>
          <t>Measures</t>
        </is>
      </c>
      <c r="B509" s="12" t="inlineStr">
        <is>
          <t>Compound Measure</t>
        </is>
      </c>
      <c r="C509" s="13" t="inlineStr">
        <is>
          <t>Speed, Distance and Time: Mixed Questions [MF38.07]</t>
        </is>
      </c>
      <c r="D509" s="12" t="inlineStr">
        <is>
          <t>This nugget has learning material and questions covering the topic of Speed, Distance and Time: Mixed Questions.</t>
        </is>
      </c>
      <c r="E509" s="12" t="inlineStr">
        <is>
          <t>2f6c0860-473a-4837-95bc-1e6643e0fa06</t>
        </is>
      </c>
    </row>
    <row r="510" ht="45" customHeight="1">
      <c r="A510" s="12" t="inlineStr">
        <is>
          <t>Measures</t>
        </is>
      </c>
      <c r="B510" s="12" t="inlineStr">
        <is>
          <t>Compound Measure</t>
        </is>
      </c>
      <c r="C510" s="13" t="inlineStr">
        <is>
          <t>Converting Units with Speed, Distance and Time [MF38.08]</t>
        </is>
      </c>
      <c r="D510" s="12" t="inlineStr">
        <is>
          <t>This nugget has learning material and questions covering the topic of Converting Units with Speed, Distance and Time.</t>
        </is>
      </c>
      <c r="E510" s="12" t="inlineStr">
        <is>
          <t>af1c109f-3203-4cf9-8aac-625de81b26ae</t>
        </is>
      </c>
    </row>
    <row r="511" ht="45" customHeight="1">
      <c r="A511" s="12" t="inlineStr">
        <is>
          <t>Measures</t>
        </is>
      </c>
      <c r="B511" s="12" t="inlineStr">
        <is>
          <t>Compound Measure</t>
        </is>
      </c>
      <c r="C511" s="13" t="inlineStr">
        <is>
          <t>Understanding and converting units (DMV) [MF38.09]</t>
        </is>
      </c>
      <c r="D511" s="12" t="inlineStr">
        <is>
          <t>This nugget has learning material and questions covering the topic of Understanding and converting units (DMV).</t>
        </is>
      </c>
      <c r="E511" s="12" t="inlineStr">
        <is>
          <t>b72777bc-c5b3-4224-861f-5d5e07f69302</t>
        </is>
      </c>
    </row>
    <row r="512" ht="45" customHeight="1">
      <c r="A512" s="12" t="inlineStr">
        <is>
          <t>Measures</t>
        </is>
      </c>
      <c r="B512" s="12" t="inlineStr">
        <is>
          <t>Compound Measure</t>
        </is>
      </c>
      <c r="C512" s="13" t="inlineStr">
        <is>
          <t>Finding Density (DMV) [MF38.10]</t>
        </is>
      </c>
      <c r="D512" s="12" t="inlineStr">
        <is>
          <t>This nugget has learning material and questions covering the topic of Finding Density (DMV).</t>
        </is>
      </c>
      <c r="E512" s="12" t="inlineStr">
        <is>
          <t>a60f779f-f429-4689-bba1-bb0f206947d5</t>
        </is>
      </c>
    </row>
    <row r="513" ht="45" customHeight="1">
      <c r="A513" s="12" t="inlineStr">
        <is>
          <t>Measures</t>
        </is>
      </c>
      <c r="B513" s="12" t="inlineStr">
        <is>
          <t>Compound Measure</t>
        </is>
      </c>
      <c r="C513" s="13" t="inlineStr">
        <is>
          <t>Finding Density with Conversions (DMV) [MF38.11]</t>
        </is>
      </c>
      <c r="D513" s="12" t="inlineStr">
        <is>
          <t>This nugget has learning material and questions covering the topic of Finding Density with Conversions (DMV).</t>
        </is>
      </c>
      <c r="E513" s="12" t="inlineStr">
        <is>
          <t>64d21380-1a5c-4d98-b423-b8767a99ed61</t>
        </is>
      </c>
    </row>
    <row r="514" ht="45" customHeight="1">
      <c r="A514" s="12" t="inlineStr">
        <is>
          <t>Measures</t>
        </is>
      </c>
      <c r="B514" s="12" t="inlineStr">
        <is>
          <t>Compound Measure</t>
        </is>
      </c>
      <c r="C514" s="13" t="inlineStr">
        <is>
          <t>Finding Mass (DMV) [MF38.12]</t>
        </is>
      </c>
      <c r="D514" s="12" t="inlineStr">
        <is>
          <t>This nugget has learning material and questions covering the topic of Finding Mass (DMV).</t>
        </is>
      </c>
      <c r="E514" s="12" t="inlineStr">
        <is>
          <t>57a59fba-00de-4eab-88c5-813584f1d676</t>
        </is>
      </c>
    </row>
    <row r="515" ht="45" customHeight="1">
      <c r="A515" s="12" t="inlineStr">
        <is>
          <t>Measures</t>
        </is>
      </c>
      <c r="B515" s="12" t="inlineStr">
        <is>
          <t>Compound Measure</t>
        </is>
      </c>
      <c r="C515" s="13" t="inlineStr">
        <is>
          <t>Finding Mass with Conversions (DMV) [MF38.13]</t>
        </is>
      </c>
      <c r="D515" s="12" t="inlineStr">
        <is>
          <t>This nugget has learning material and questions covering the topic of Finding Mass with Conversions (DMV).</t>
        </is>
      </c>
      <c r="E515" s="12" t="inlineStr">
        <is>
          <t>df821860-aac8-479d-8b0e-2864b6b3a073</t>
        </is>
      </c>
    </row>
    <row r="516" ht="45" customHeight="1">
      <c r="A516" s="12" t="inlineStr">
        <is>
          <t>Measures</t>
        </is>
      </c>
      <c r="B516" s="12" t="inlineStr">
        <is>
          <t>Compound Measure</t>
        </is>
      </c>
      <c r="C516" s="13" t="inlineStr">
        <is>
          <t>Finding Volume (DMV) [MF38.14]</t>
        </is>
      </c>
      <c r="D516" s="12" t="inlineStr">
        <is>
          <t>This nugget has learning material and questions covering the topic of Finding Volume (DMV).</t>
        </is>
      </c>
      <c r="E516" s="12" t="inlineStr">
        <is>
          <t>025fb679-7a7d-4085-98c3-8eb044804a31</t>
        </is>
      </c>
    </row>
    <row r="517" ht="45" customHeight="1">
      <c r="A517" s="12" t="inlineStr">
        <is>
          <t>Measures</t>
        </is>
      </c>
      <c r="B517" s="12" t="inlineStr">
        <is>
          <t>Compound Measure</t>
        </is>
      </c>
      <c r="C517" s="13" t="inlineStr">
        <is>
          <t>Finding Volume with Conversions (DMV) [MF38.15]</t>
        </is>
      </c>
      <c r="D517" s="12" t="inlineStr">
        <is>
          <t>This nugget has learning material and questions covering the topic of Finding Volume with Conversions (DMV).</t>
        </is>
      </c>
      <c r="E517" s="12" t="inlineStr">
        <is>
          <t>3a9a1dab-c2c8-4d5f-9f02-80bbcf3437a1</t>
        </is>
      </c>
    </row>
    <row r="518" ht="45" customHeight="1">
      <c r="A518" s="12" t="inlineStr">
        <is>
          <t>Measures</t>
        </is>
      </c>
      <c r="B518" s="12" t="inlineStr">
        <is>
          <t>Compound Measure</t>
        </is>
      </c>
      <c r="C518" s="13" t="inlineStr">
        <is>
          <t>Diagnostic: Compound Measures: Density [MF00.64]</t>
        </is>
      </c>
      <c r="D518" s="12" t="inlineStr">
        <is>
          <t>This is a short diagnostic with questions on the topic of Compound Measures: Density.</t>
        </is>
      </c>
      <c r="E518" s="12" t="inlineStr">
        <is>
          <t>ae04cbc0-1376-4983-ba00-88c7221edd61</t>
        </is>
      </c>
    </row>
    <row r="519" ht="45" customHeight="1">
      <c r="A519" s="12" t="inlineStr">
        <is>
          <t>Measures</t>
        </is>
      </c>
      <c r="B519" s="12" t="inlineStr">
        <is>
          <t>Compound Measure</t>
        </is>
      </c>
      <c r="C519" s="13" t="inlineStr">
        <is>
          <t>Density, Mass and Volume: Mixed Questions [MF38.16]</t>
        </is>
      </c>
      <c r="D519" s="12" t="inlineStr">
        <is>
          <t>This nugget has learning material and questions covering the topic of Density, Mass and Volume: Mixed Questions.</t>
        </is>
      </c>
      <c r="E519" s="12" t="inlineStr">
        <is>
          <t>4fadd62c-d97a-4ff5-9f56-fd1a57ed0d28</t>
        </is>
      </c>
    </row>
    <row r="520" ht="45" customHeight="1">
      <c r="A520" s="12" t="inlineStr">
        <is>
          <t>Measures</t>
        </is>
      </c>
      <c r="B520" s="12" t="inlineStr">
        <is>
          <t>Compound Measure</t>
        </is>
      </c>
      <c r="C520" s="13" t="inlineStr">
        <is>
          <t>Converting Units with Density, Mass and Volume [MF38.17]</t>
        </is>
      </c>
      <c r="D520" s="12" t="inlineStr">
        <is>
          <t>This nugget has learning material and questions covering the topic of Converting Units with Density, Mass and Volume.</t>
        </is>
      </c>
      <c r="E520" s="12" t="inlineStr">
        <is>
          <t>4e8bb361-fabf-4284-acfc-c01ec6782d44</t>
        </is>
      </c>
    </row>
    <row r="521" ht="45" customHeight="1">
      <c r="A521" s="12" t="inlineStr">
        <is>
          <t>Measures</t>
        </is>
      </c>
      <c r="B521" s="12" t="inlineStr">
        <is>
          <t>Compound Measure</t>
        </is>
      </c>
      <c r="C521" s="13" t="inlineStr">
        <is>
          <t>Distance-Time Graphs: Drawing [MF38.19]</t>
        </is>
      </c>
      <c r="D521" s="12" t="inlineStr">
        <is>
          <t>This nugget has learning material and questions covering the topic of Distance-Time Graphs: Drawing.</t>
        </is>
      </c>
      <c r="E521" s="12" t="inlineStr">
        <is>
          <t>9ed9cf93-c602-4db9-b65c-77a928bdf061</t>
        </is>
      </c>
    </row>
    <row r="522" ht="45" customHeight="1">
      <c r="A522" s="12" t="inlineStr">
        <is>
          <t>Measures</t>
        </is>
      </c>
      <c r="B522" s="12" t="inlineStr">
        <is>
          <t>Compound Measure</t>
        </is>
      </c>
      <c r="C522" s="13" t="inlineStr">
        <is>
          <t>Distance-Time Graphs: Interpreting [MF38.20]</t>
        </is>
      </c>
      <c r="D522" s="12" t="inlineStr">
        <is>
          <t>This nugget has learning material and questions covering the topic of Distance-Time Graphs: Interpreting.</t>
        </is>
      </c>
      <c r="E522" s="12" t="inlineStr">
        <is>
          <t>745447cd-1a26-47ba-9cb0-2e36ca9bcb64</t>
        </is>
      </c>
    </row>
    <row r="523" ht="45" customHeight="1">
      <c r="A523" s="12" t="inlineStr">
        <is>
          <t>Measures</t>
        </is>
      </c>
      <c r="B523" s="12" t="inlineStr">
        <is>
          <t>Compound Measure</t>
        </is>
      </c>
      <c r="C523" s="13" t="inlineStr">
        <is>
          <t>Distance-Time Graphs: Speed [MF38.21]</t>
        </is>
      </c>
      <c r="D523" s="12" t="inlineStr">
        <is>
          <t>This nugget has learning material and questions covering the topic of Distance-Time Graphs: Speed.</t>
        </is>
      </c>
      <c r="E523" s="12" t="inlineStr">
        <is>
          <t>0f5f0da7-7002-4b09-9b6f-ace5a56eb47c</t>
        </is>
      </c>
    </row>
    <row r="524" ht="45" customHeight="1">
      <c r="A524" s="12" t="inlineStr">
        <is>
          <t>Geometry</t>
        </is>
      </c>
      <c r="B524" s="12" t="inlineStr">
        <is>
          <t>2D and 3D Shapes</t>
        </is>
      </c>
      <c r="C524" s="13" t="inlineStr">
        <is>
          <t>Diagnostic: 2D and 3D Shapes [MF00.40]</t>
        </is>
      </c>
      <c r="D524" s="12" t="inlineStr">
        <is>
          <t>This is a short diagnostic with questions on the topic of 2D and 3D Shapes.</t>
        </is>
      </c>
      <c r="E524" s="12" t="inlineStr">
        <is>
          <t>06330fd4-c980-4fe5-9341-62c2c6f5663b</t>
        </is>
      </c>
    </row>
    <row r="525" ht="45" customHeight="1">
      <c r="A525" s="12" t="inlineStr">
        <is>
          <t>Geometry</t>
        </is>
      </c>
      <c r="B525" s="12" t="inlineStr">
        <is>
          <t>2D and 3D Shapes</t>
        </is>
      </c>
      <c r="C525" s="13" t="inlineStr">
        <is>
          <t>Key Terms in 2D Geometry [MF26.01]</t>
        </is>
      </c>
      <c r="D525" s="12" t="inlineStr">
        <is>
          <t>This nugget has learning material and questions covering the topic of Key Terms in 2D Geometry.</t>
        </is>
      </c>
      <c r="E525" s="12" t="inlineStr">
        <is>
          <t>0fa92733-0d18-4ac4-9655-dbf43606634d</t>
        </is>
      </c>
    </row>
    <row r="526" ht="45" customHeight="1">
      <c r="A526" s="12" t="inlineStr">
        <is>
          <t>Geometry</t>
        </is>
      </c>
      <c r="B526" s="12" t="inlineStr">
        <is>
          <t>2D and 3D Shapes</t>
        </is>
      </c>
      <c r="C526" s="13" t="inlineStr">
        <is>
          <t>Faces, Edges and Vertices [MF26.02]</t>
        </is>
      </c>
      <c r="D526" s="12" t="inlineStr">
        <is>
          <t>This nugget has learning material and questions covering the topic of Key Terms in 3D Geometry.</t>
        </is>
      </c>
      <c r="E526" s="12" t="inlineStr">
        <is>
          <t>521c4c8f-c4d6-4626-9e62-4488639ea125</t>
        </is>
      </c>
    </row>
    <row r="527" ht="45" customHeight="1">
      <c r="A527" s="12" t="inlineStr">
        <is>
          <t>Geometry</t>
        </is>
      </c>
      <c r="B527" s="12" t="inlineStr">
        <is>
          <t>2D and 3D Shapes</t>
        </is>
      </c>
      <c r="C527" s="13" t="inlineStr">
        <is>
          <t>Naming 2D Shapes [MF26.06]</t>
        </is>
      </c>
      <c r="D527" s="12" t="inlineStr">
        <is>
          <t>This nugget has learning material and questions covering the topic of Naming 2D Shapes.</t>
        </is>
      </c>
      <c r="E527" s="12" t="inlineStr">
        <is>
          <t>45f41eba-c906-48a4-8184-4093d24fb7a7</t>
        </is>
      </c>
    </row>
    <row r="528" ht="45" customHeight="1">
      <c r="A528" s="12" t="inlineStr">
        <is>
          <t>Geometry</t>
        </is>
      </c>
      <c r="B528" s="12" t="inlineStr">
        <is>
          <t>2D and 3D Shapes</t>
        </is>
      </c>
      <c r="C528" s="13" t="inlineStr">
        <is>
          <t>Types of Triangles 1: Diagrams [MF26.07]</t>
        </is>
      </c>
      <c r="D528" s="12" t="inlineStr">
        <is>
          <t>This nugget has learning material and questions covering the topic of Types of Triangle 1.</t>
        </is>
      </c>
      <c r="E528" s="12" t="inlineStr">
        <is>
          <t>6782fa87-a55b-4109-8dce-2827e2416fd4</t>
        </is>
      </c>
    </row>
    <row r="529" ht="45" customHeight="1">
      <c r="A529" s="12" t="inlineStr">
        <is>
          <t>Geometry</t>
        </is>
      </c>
      <c r="B529" s="12" t="inlineStr">
        <is>
          <t>2D and 3D Shapes</t>
        </is>
      </c>
      <c r="C529" s="13" t="inlineStr">
        <is>
          <t>Types of Triangles 2: Words [MF26.08]</t>
        </is>
      </c>
      <c r="D529" s="12" t="inlineStr">
        <is>
          <t>This nugget has learning material and questions covering the topic of Types of Triangle 2.</t>
        </is>
      </c>
      <c r="E529" s="12" t="inlineStr">
        <is>
          <t>c6f37d99-186c-4aaf-ad2d-5f44d7d71cbf</t>
        </is>
      </c>
    </row>
    <row r="530" ht="45" customHeight="1">
      <c r="A530" s="12" t="inlineStr">
        <is>
          <t>Geometry</t>
        </is>
      </c>
      <c r="B530" s="12" t="inlineStr">
        <is>
          <t>2D and 3D Shapes</t>
        </is>
      </c>
      <c r="C530" s="13" t="inlineStr">
        <is>
          <t>Types of Quadrilateral [MF26.09]</t>
        </is>
      </c>
      <c r="D530" s="12" t="inlineStr">
        <is>
          <t>This nugget has learning material and questions covering the topic of Types of Quadrilateral.</t>
        </is>
      </c>
      <c r="E530" s="12" t="inlineStr">
        <is>
          <t>fadbc8cc-10cb-41e2-b5d6-c655f0bc9125</t>
        </is>
      </c>
    </row>
    <row r="531" ht="45" customHeight="1">
      <c r="A531" s="12" t="inlineStr">
        <is>
          <t>Geometry</t>
        </is>
      </c>
      <c r="B531" s="12" t="inlineStr">
        <is>
          <t>2D and 3D Shapes</t>
        </is>
      </c>
      <c r="C531" s="13" t="inlineStr">
        <is>
          <t>Naming 3D Shapes [MF26.10]</t>
        </is>
      </c>
      <c r="D531" s="12" t="inlineStr">
        <is>
          <t>This nugget has learning material and questions covering the topic of Naming 3D Shapes.</t>
        </is>
      </c>
      <c r="E531" s="12" t="inlineStr">
        <is>
          <t>2541690c-718d-46ea-9896-efc5298db2c7</t>
        </is>
      </c>
    </row>
    <row r="532" ht="45" customHeight="1">
      <c r="A532" s="12" t="inlineStr">
        <is>
          <t>Geometry</t>
        </is>
      </c>
      <c r="B532" s="12" t="inlineStr">
        <is>
          <t>2D and 3D Shapes</t>
        </is>
      </c>
      <c r="C532" s="13" t="inlineStr">
        <is>
          <t>Rotational Symmetry [MF29.01]</t>
        </is>
      </c>
      <c r="D532" s="12" t="inlineStr">
        <is>
          <t>This nugget has learning material and questions covering the topic of Rotational Symmetry.</t>
        </is>
      </c>
      <c r="E532" s="12" t="inlineStr">
        <is>
          <t>36ef36a7-507e-409d-90f6-2d04aef89e58</t>
        </is>
      </c>
    </row>
    <row r="533" ht="45" customHeight="1">
      <c r="A533" s="12" t="inlineStr">
        <is>
          <t>Geometry</t>
        </is>
      </c>
      <c r="B533" s="12" t="inlineStr">
        <is>
          <t>2D and 3D Shapes</t>
        </is>
      </c>
      <c r="C533" s="13" t="inlineStr">
        <is>
          <t>Reflective Symmetry [MF29.02]</t>
        </is>
      </c>
      <c r="D533" s="12" t="inlineStr">
        <is>
          <t>This nugget has learning material and questions covering the topic of Reflective Symmetry.</t>
        </is>
      </c>
      <c r="E533" s="12" t="inlineStr">
        <is>
          <t>8dd48b2f-4d4f-4cd9-a4a8-e42794e9ba72</t>
        </is>
      </c>
    </row>
    <row r="534" ht="45" customHeight="1">
      <c r="A534" s="12" t="inlineStr">
        <is>
          <t>Geometry</t>
        </is>
      </c>
      <c r="B534" s="12" t="inlineStr">
        <is>
          <t>2D and 3D Shapes</t>
        </is>
      </c>
      <c r="C534" s="13" t="inlineStr">
        <is>
          <t>Quadrilateral Facts [MF29.03]</t>
        </is>
      </c>
      <c r="D534" s="12" t="inlineStr">
        <is>
          <t>This nugget has learning material and questions covering the topic of Quadrilateral Facts.</t>
        </is>
      </c>
      <c r="E534" s="12" t="inlineStr">
        <is>
          <t>7074d2e7-ea6b-498d-92c2-0893923d21b7</t>
        </is>
      </c>
    </row>
    <row r="535" ht="45" customHeight="1">
      <c r="A535" s="12" t="inlineStr">
        <is>
          <t>Geometry</t>
        </is>
      </c>
      <c r="B535" s="12" t="inlineStr">
        <is>
          <t>2D and 3D Shapes</t>
        </is>
      </c>
      <c r="C535" s="13" t="inlineStr">
        <is>
          <t>Polygon Facts [MF29.04]</t>
        </is>
      </c>
      <c r="D535" s="12" t="inlineStr">
        <is>
          <t>This nugget has learning material and questions covering the topic of Polygon Facts.</t>
        </is>
      </c>
      <c r="E535" s="12" t="inlineStr">
        <is>
          <t>622e14ab-7785-4128-8fdc-e7d3fd91cb03</t>
        </is>
      </c>
    </row>
    <row r="536" ht="45" customHeight="1">
      <c r="A536" s="12" t="inlineStr">
        <is>
          <t>Geometry</t>
        </is>
      </c>
      <c r="B536" s="12" t="inlineStr">
        <is>
          <t>2D and 3D Shapes</t>
        </is>
      </c>
      <c r="C536" s="13" t="inlineStr">
        <is>
          <t>Naming the Parts of a Circle [MF29.05]</t>
        </is>
      </c>
      <c r="D536" s="12" t="inlineStr">
        <is>
          <t>This nugget has learning material and questions covering the topic of Naming the Parts of a Circle.</t>
        </is>
      </c>
      <c r="E536" s="12" t="inlineStr">
        <is>
          <t>6519dda6-e112-43ff-b0a7-42c9849c5b44</t>
        </is>
      </c>
    </row>
    <row r="537" ht="45" customHeight="1">
      <c r="A537" s="12" t="inlineStr">
        <is>
          <t>Geometry</t>
        </is>
      </c>
      <c r="B537" s="12" t="inlineStr">
        <is>
          <t>2D and 3D Shapes</t>
        </is>
      </c>
      <c r="C537" s="13" t="inlineStr">
        <is>
          <t>Congruence [MF29.06]</t>
        </is>
      </c>
      <c r="D537" s="12" t="inlineStr">
        <is>
          <t>This nugget has learning material and questions covering the topic of Congruence.</t>
        </is>
      </c>
      <c r="E537" s="12" t="inlineStr">
        <is>
          <t>5fdf1ac4-cf5f-423e-9999-af1b3724c7e3</t>
        </is>
      </c>
    </row>
    <row r="538" ht="45" customHeight="1">
      <c r="A538" s="12" t="inlineStr">
        <is>
          <t>Geometry</t>
        </is>
      </c>
      <c r="B538" s="12" t="inlineStr">
        <is>
          <t>2D and 3D Shapes</t>
        </is>
      </c>
      <c r="C538" s="13" t="inlineStr">
        <is>
          <t>Congruent Triangles [MF29.07]</t>
        </is>
      </c>
      <c r="D538" s="12" t="inlineStr">
        <is>
          <t>This nugget has learning material and questions covering the topic of Congruent Triangles.</t>
        </is>
      </c>
      <c r="E538" s="12" t="inlineStr">
        <is>
          <t>6f4a6762-f4cb-4ea3-bde0-8307633c25a7</t>
        </is>
      </c>
    </row>
    <row r="539" ht="45" customHeight="1">
      <c r="A539" s="12" t="inlineStr">
        <is>
          <t>Geometry</t>
        </is>
      </c>
      <c r="B539" s="12" t="inlineStr">
        <is>
          <t>2D and 3D Shapes</t>
        </is>
      </c>
      <c r="C539" s="13" t="inlineStr">
        <is>
          <t>Planes of Symmetry [MF33.01]</t>
        </is>
      </c>
      <c r="D539" s="12" t="inlineStr">
        <is>
          <t>This nugget has learning material and questions covering the topic of Planes of Symmetry.</t>
        </is>
      </c>
      <c r="E539" s="12" t="inlineStr">
        <is>
          <t>a4d829bc-5c51-4c39-825d-f1e359d0c756</t>
        </is>
      </c>
    </row>
    <row r="540" ht="45" customHeight="1">
      <c r="A540" s="12" t="inlineStr">
        <is>
          <t>Geometry</t>
        </is>
      </c>
      <c r="B540" s="12" t="inlineStr">
        <is>
          <t>2D and 3D Shapes</t>
        </is>
      </c>
      <c r="C540" s="13" t="inlineStr">
        <is>
          <t>Plane Sections [MF33.06]</t>
        </is>
      </c>
      <c r="D540" s="12" t="inlineStr">
        <is>
          <t>This nugget contains information on plane sections of cones and pyramids, including the similarity of plane sections parallel to the base and the shape of other plane sections.</t>
        </is>
      </c>
      <c r="E540" s="12" t="inlineStr">
        <is>
          <t>71bc3453-fae8-48dd-acc6-4aeb6aaf57c2</t>
        </is>
      </c>
    </row>
    <row r="541" ht="45" customHeight="1">
      <c r="A541" s="12" t="inlineStr">
        <is>
          <t>Geometry</t>
        </is>
      </c>
      <c r="B541" s="12" t="inlineStr">
        <is>
          <t>2D and 3D Shapes</t>
        </is>
      </c>
      <c r="C541" s="13" t="inlineStr">
        <is>
          <t>Nets of Cubes [MF33.02]</t>
        </is>
      </c>
      <c r="D541" s="12" t="inlineStr">
        <is>
          <t>This nugget has learning material and questions covering the topic of Nets of Cubes.</t>
        </is>
      </c>
      <c r="E541" s="12" t="inlineStr">
        <is>
          <t>060d2031-f1bf-49a8-9c12-ba5f83081131</t>
        </is>
      </c>
    </row>
    <row r="542" ht="45" customHeight="1">
      <c r="A542" s="12" t="inlineStr">
        <is>
          <t>Geometry</t>
        </is>
      </c>
      <c r="B542" s="12" t="inlineStr">
        <is>
          <t>2D and 3D Shapes</t>
        </is>
      </c>
      <c r="C542" s="13" t="inlineStr">
        <is>
          <t>Nets of 3D Shapes [MF33.05]</t>
        </is>
      </c>
      <c r="D542" s="12" t="inlineStr">
        <is>
          <t>This nugget shows how different nets fold up to make cuboids, cylinders, cones, pyramids with regular polygons as the base, and prisms.</t>
        </is>
      </c>
      <c r="E542" s="12" t="inlineStr">
        <is>
          <t>988687ba-d781-4e63-828d-f2b585b7e3dc</t>
        </is>
      </c>
    </row>
    <row r="543" ht="45" customHeight="1">
      <c r="A543" s="12" t="inlineStr">
        <is>
          <t>Geometry</t>
        </is>
      </c>
      <c r="B543" s="12" t="inlineStr">
        <is>
          <t>2D and 3D Shapes</t>
        </is>
      </c>
      <c r="C543" s="13" t="inlineStr">
        <is>
          <t>Plans and Elevations with Cuboids [MF33.03]</t>
        </is>
      </c>
      <c r="D543" s="12" t="inlineStr">
        <is>
          <t>This nugget has learning material and questions covering the topic of Plans and Elevations with Cuboids.</t>
        </is>
      </c>
      <c r="E543" s="12" t="inlineStr">
        <is>
          <t>99653930-8e3a-4b19-8c50-5df19b9f7f1a</t>
        </is>
      </c>
    </row>
    <row r="544" ht="45" customHeight="1">
      <c r="A544" s="12" t="inlineStr">
        <is>
          <t>Geometry</t>
        </is>
      </c>
      <c r="B544" s="12" t="inlineStr">
        <is>
          <t>2D and 3D Shapes</t>
        </is>
      </c>
      <c r="C544" s="13" t="inlineStr">
        <is>
          <t>Plans and Elevations [MF33.04]</t>
        </is>
      </c>
      <c r="D544" s="12" t="inlineStr">
        <is>
          <t>This nugget has learning material and questions covering the topic of Plans and Elevations.</t>
        </is>
      </c>
      <c r="E544" s="12" t="inlineStr">
        <is>
          <t>17072aa4-4633-4dce-9593-2df94b580170</t>
        </is>
      </c>
    </row>
    <row r="545" ht="45" customHeight="1">
      <c r="A545" s="12" t="inlineStr">
        <is>
          <t>Geometry</t>
        </is>
      </c>
      <c r="B545" s="12" t="inlineStr">
        <is>
          <t>2D and 3D Shapes</t>
        </is>
      </c>
      <c r="C545" s="13" t="inlineStr">
        <is>
          <t>Isometric Drawing [MF33.07]</t>
        </is>
      </c>
      <c r="D545" s="12" t="inlineStr">
        <is>
          <t xml:space="preserve">This nugget contains examples of 3D solids drawn on isometric grids and dots, along with instructions of how to draw shapes such as cuboids and triangular prisms. </t>
        </is>
      </c>
      <c r="E545" s="12" t="inlineStr">
        <is>
          <t>55abd4a0-69b5-4433-b0bb-c889b29b703f</t>
        </is>
      </c>
    </row>
    <row r="546" ht="45" customHeight="1">
      <c r="A546" s="12" t="inlineStr">
        <is>
          <t>Geometry</t>
        </is>
      </c>
      <c r="B546" s="12" t="inlineStr">
        <is>
          <t>Angles</t>
        </is>
      </c>
      <c r="C546" s="13" t="inlineStr">
        <is>
          <t>Diagnostic: Angles [MF00.76]</t>
        </is>
      </c>
      <c r="D546" s="12" t="inlineStr">
        <is>
          <t>This is a short diagnostic assessment covering the topic of Angles.</t>
        </is>
      </c>
      <c r="E546" s="12" t="inlineStr">
        <is>
          <t>511b120f-973a-4860-9c46-21aab5c5e745</t>
        </is>
      </c>
    </row>
    <row r="547" ht="45" customHeight="1">
      <c r="A547" s="12" t="inlineStr">
        <is>
          <t>Geometry</t>
        </is>
      </c>
      <c r="B547" s="12" t="inlineStr">
        <is>
          <t>Angles</t>
        </is>
      </c>
      <c r="C547" s="13" t="inlineStr">
        <is>
          <t>Types of Angles 1: Diagrams [MF26.03]</t>
        </is>
      </c>
      <c r="D547" s="12" t="inlineStr">
        <is>
          <t>This nugget has learning material and questions covering the topic of Types of Angles 1.</t>
        </is>
      </c>
      <c r="E547" s="12" t="inlineStr">
        <is>
          <t>e1495ed9-57d8-451d-9aa1-81f0d0bab241</t>
        </is>
      </c>
    </row>
    <row r="548" ht="45" customHeight="1">
      <c r="A548" s="12" t="inlineStr">
        <is>
          <t>Geometry</t>
        </is>
      </c>
      <c r="B548" s="12" t="inlineStr">
        <is>
          <t>Angles</t>
        </is>
      </c>
      <c r="C548" s="13" t="inlineStr">
        <is>
          <t>Types of Angles 2: Numbers [MF26.04]</t>
        </is>
      </c>
      <c r="D548" s="12" t="inlineStr">
        <is>
          <t>This nugget has learning material and questions covering the topic of Types of Angles 2.</t>
        </is>
      </c>
      <c r="E548" s="12" t="inlineStr">
        <is>
          <t>b1e6382d-c19b-43de-a199-2909872dc0d8</t>
        </is>
      </c>
    </row>
    <row r="549" ht="45" customHeight="1">
      <c r="A549" s="12" t="inlineStr">
        <is>
          <t>Geometry</t>
        </is>
      </c>
      <c r="B549" s="12" t="inlineStr">
        <is>
          <t>Angles</t>
        </is>
      </c>
      <c r="C549" s="13" t="inlineStr">
        <is>
          <t>Parallel and Perpendicular Lines [MF26.05]</t>
        </is>
      </c>
      <c r="D549" s="12" t="inlineStr">
        <is>
          <t>This nugget has learning material and questions covering the topic of Parallel and Perpendicular Lines.</t>
        </is>
      </c>
      <c r="E549" s="12" t="inlineStr">
        <is>
          <t>d29dbb56-ae38-4ba4-95fa-53554c6dfa09</t>
        </is>
      </c>
    </row>
    <row r="550" ht="45" customHeight="1">
      <c r="A550" s="12" t="inlineStr">
        <is>
          <t>Geometry</t>
        </is>
      </c>
      <c r="B550" s="12" t="inlineStr">
        <is>
          <t>Angles</t>
        </is>
      </c>
      <c r="C550" s="13" t="inlineStr">
        <is>
          <t>Measuring Angles 1: Angles &lt; 180° (horizontal) [MF26.11]</t>
        </is>
      </c>
      <c r="D550" s="12" t="inlineStr">
        <is>
          <t>This nugget has learning material and questions covering the topic of Measuring Angles 1.</t>
        </is>
      </c>
      <c r="E550" s="12" t="inlineStr">
        <is>
          <t>7b392955-40ca-43f8-b8b5-b22e5a6233ee</t>
        </is>
      </c>
    </row>
    <row r="551" ht="45" customHeight="1">
      <c r="A551" s="12" t="inlineStr">
        <is>
          <t>Geometry</t>
        </is>
      </c>
      <c r="B551" s="12" t="inlineStr">
        <is>
          <t>Angles</t>
        </is>
      </c>
      <c r="C551" s="13" t="inlineStr">
        <is>
          <t>Measuring Angles 2: Angles &lt; 180° [MF26.12]</t>
        </is>
      </c>
      <c r="D551" s="12" t="inlineStr">
        <is>
          <t>This nugget has learning material and questions covering the topic of Measuring Angles 2.</t>
        </is>
      </c>
      <c r="E551" s="12" t="inlineStr">
        <is>
          <t>ce18d6d2-1a4f-4a45-93b0-8b37e9a7c234</t>
        </is>
      </c>
    </row>
    <row r="552" ht="45" customHeight="1">
      <c r="A552" s="12" t="inlineStr">
        <is>
          <t>Geometry</t>
        </is>
      </c>
      <c r="B552" s="12" t="inlineStr">
        <is>
          <t>Angles</t>
        </is>
      </c>
      <c r="C552" s="13" t="inlineStr">
        <is>
          <t>Measuring Angles 3: Angles &gt; 180° [MF26.13]</t>
        </is>
      </c>
      <c r="D552" s="12" t="inlineStr">
        <is>
          <t>This nugget has learning material and questions covering the topic of Measuring Angles 3.</t>
        </is>
      </c>
      <c r="E552" s="12" t="inlineStr">
        <is>
          <t>d7e64c44-1780-4ffd-babf-fc159ddad5cf</t>
        </is>
      </c>
    </row>
    <row r="553" ht="45" customHeight="1">
      <c r="A553" s="12" t="inlineStr">
        <is>
          <t>Geometry</t>
        </is>
      </c>
      <c r="B553" s="12" t="inlineStr">
        <is>
          <t>Angles</t>
        </is>
      </c>
      <c r="C553" s="13" t="inlineStr">
        <is>
          <t>Estimating Angles [MF26.14]</t>
        </is>
      </c>
      <c r="D553" s="12" t="inlineStr">
        <is>
          <t>This nugget has learning material and questions covering the topic of Estimating Angles.</t>
        </is>
      </c>
      <c r="E553" s="12" t="inlineStr">
        <is>
          <t>08178cfb-50de-477f-bb6c-0120ba4891d4</t>
        </is>
      </c>
    </row>
    <row r="554" ht="45" customHeight="1">
      <c r="A554" s="12" t="inlineStr">
        <is>
          <t>Geometry</t>
        </is>
      </c>
      <c r="B554" s="12" t="inlineStr">
        <is>
          <t>Angles</t>
        </is>
      </c>
      <c r="C554" s="13" t="inlineStr">
        <is>
          <t>Drawing Angles [MF26.15]</t>
        </is>
      </c>
      <c r="D554" s="12" t="inlineStr">
        <is>
          <t>This nugget has learning material and questions covering the topic of Drawing Angles.</t>
        </is>
      </c>
      <c r="E554" s="12" t="inlineStr">
        <is>
          <t>8be26fd7-fece-4f68-bb88-037377ccd0e0</t>
        </is>
      </c>
    </row>
    <row r="555" ht="45" customHeight="1">
      <c r="A555" s="12" t="inlineStr">
        <is>
          <t>Geometry</t>
        </is>
      </c>
      <c r="B555" s="12" t="inlineStr">
        <is>
          <t>Angles</t>
        </is>
      </c>
      <c r="C555" s="13" t="inlineStr">
        <is>
          <t>Straight Line Angles 1: Multiples of 5° [MF27.01]</t>
        </is>
      </c>
      <c r="D555" s="12" t="inlineStr">
        <is>
          <t>This nugget has learning material and questions covering the topic of Straight Line Angles 1.</t>
        </is>
      </c>
      <c r="E555" s="12" t="inlineStr">
        <is>
          <t>7dc49cb7-df9a-489f-93c6-b32675de0181</t>
        </is>
      </c>
    </row>
    <row r="556" ht="45" customHeight="1">
      <c r="A556" s="12" t="inlineStr">
        <is>
          <t>Geometry</t>
        </is>
      </c>
      <c r="B556" s="12" t="inlineStr">
        <is>
          <t>Angles</t>
        </is>
      </c>
      <c r="C556" s="13" t="inlineStr">
        <is>
          <t>Straight Line Angles 2 [MF27.02]</t>
        </is>
      </c>
      <c r="D556" s="12" t="inlineStr">
        <is>
          <t>This nugget has learning material and questions covering the topic of Straight Line Angles 2.</t>
        </is>
      </c>
      <c r="E556" s="12" t="inlineStr">
        <is>
          <t>38130453-de0e-47f9-8732-72c28940a76b</t>
        </is>
      </c>
    </row>
    <row r="557" ht="45" customHeight="1">
      <c r="A557" s="12" t="inlineStr">
        <is>
          <t>Geometry</t>
        </is>
      </c>
      <c r="B557" s="12" t="inlineStr">
        <is>
          <t>Angles</t>
        </is>
      </c>
      <c r="C557" s="13" t="inlineStr">
        <is>
          <t>Straight Line Angles with Algebra [MF27.03]</t>
        </is>
      </c>
      <c r="D557" s="12" t="inlineStr">
        <is>
          <t>This nugget has learning material and questions covering the topic of Straight Line Angles with Algebra.</t>
        </is>
      </c>
      <c r="E557" s="12" t="inlineStr">
        <is>
          <t>882bc42b-21d8-4d3f-8db0-577148999e1a</t>
        </is>
      </c>
    </row>
    <row r="558" ht="45" customHeight="1">
      <c r="A558" s="12" t="inlineStr">
        <is>
          <t>Geometry</t>
        </is>
      </c>
      <c r="B558" s="12" t="inlineStr">
        <is>
          <t>Angles</t>
        </is>
      </c>
      <c r="C558" s="13" t="inlineStr">
        <is>
          <t>Angles Around a Point 1: Multiples of 5° [MF27.04]</t>
        </is>
      </c>
      <c r="D558" s="12" t="inlineStr">
        <is>
          <t>This nugget has learning material and questions covering the topic of Angles Around a Point 1.</t>
        </is>
      </c>
      <c r="E558" s="12" t="inlineStr">
        <is>
          <t>758fdf66-0977-4cb2-86bd-5ff525592f0d</t>
        </is>
      </c>
    </row>
    <row r="559" ht="45" customHeight="1">
      <c r="A559" s="12" t="inlineStr">
        <is>
          <t>Geometry</t>
        </is>
      </c>
      <c r="B559" s="12" t="inlineStr">
        <is>
          <t>Angles</t>
        </is>
      </c>
      <c r="C559" s="13" t="inlineStr">
        <is>
          <t>Angles Around a Point 2 [MF27.05]</t>
        </is>
      </c>
      <c r="D559" s="12" t="inlineStr">
        <is>
          <t>This nugget has learning material and questions covering the topic of Angles Around a Point 2.</t>
        </is>
      </c>
      <c r="E559" s="12" t="inlineStr">
        <is>
          <t>ae39c12b-72fb-4c61-a244-10b1b7763e3b</t>
        </is>
      </c>
    </row>
    <row r="560" ht="45" customHeight="1">
      <c r="A560" s="12" t="inlineStr">
        <is>
          <t>Geometry</t>
        </is>
      </c>
      <c r="B560" s="12" t="inlineStr">
        <is>
          <t>Angles</t>
        </is>
      </c>
      <c r="C560" s="13" t="inlineStr">
        <is>
          <t>Angles Around a Point with Algebra [MF27.06]</t>
        </is>
      </c>
      <c r="D560" s="12" t="inlineStr">
        <is>
          <t>This nugget has learning material and questions covering the topic of Angles Around a Point with Algebra.</t>
        </is>
      </c>
      <c r="E560" s="12" t="inlineStr">
        <is>
          <t>9355594a-829a-4be1-b9b2-f35f581b5b9b</t>
        </is>
      </c>
    </row>
    <row r="561" ht="45" customHeight="1">
      <c r="A561" s="12" t="inlineStr">
        <is>
          <t>Geometry</t>
        </is>
      </c>
      <c r="B561" s="12" t="inlineStr">
        <is>
          <t>Angles</t>
        </is>
      </c>
      <c r="C561" s="13" t="inlineStr">
        <is>
          <t>Diagnostic: Angles in Parallel Lines [MF00.43]</t>
        </is>
      </c>
      <c r="D561" s="12" t="inlineStr">
        <is>
          <t>This is a short diagnostic with questions on the topic of Angles in Parallel Lines.</t>
        </is>
      </c>
      <c r="E561" s="12" t="inlineStr">
        <is>
          <t>72fce3d6-deff-49ec-b425-2b02e58c113d</t>
        </is>
      </c>
    </row>
    <row r="562" ht="45" customHeight="1">
      <c r="A562" s="12" t="inlineStr">
        <is>
          <t>Geometry</t>
        </is>
      </c>
      <c r="B562" s="12" t="inlineStr">
        <is>
          <t>Angles</t>
        </is>
      </c>
      <c r="C562" s="13" t="inlineStr">
        <is>
          <t>Vertically Opposite Angles [MF27.07]</t>
        </is>
      </c>
      <c r="D562" s="12" t="inlineStr">
        <is>
          <t>This nugget has learning material and questions covering the topic of Vertically Opposite Angles.</t>
        </is>
      </c>
      <c r="E562" s="12" t="inlineStr">
        <is>
          <t>7375a6d7-472e-4809-a529-01072902ed10</t>
        </is>
      </c>
    </row>
    <row r="563" ht="45" customHeight="1">
      <c r="A563" s="12" t="inlineStr">
        <is>
          <t>Geometry</t>
        </is>
      </c>
      <c r="B563" s="12" t="inlineStr">
        <is>
          <t>Angles</t>
        </is>
      </c>
      <c r="C563" s="13" t="inlineStr">
        <is>
          <t>Alternate Angles [MF27.08]</t>
        </is>
      </c>
      <c r="D563" s="12" t="inlineStr">
        <is>
          <t>This nugget has learning material and questions covering the topic of Alternate Angles.</t>
        </is>
      </c>
      <c r="E563" s="12" t="inlineStr">
        <is>
          <t>e6c8f114-146e-47b6-a02e-e75f7a4f10c0</t>
        </is>
      </c>
    </row>
    <row r="564" ht="45" customHeight="1">
      <c r="A564" s="12" t="inlineStr">
        <is>
          <t>Geometry</t>
        </is>
      </c>
      <c r="B564" s="12" t="inlineStr">
        <is>
          <t>Angles</t>
        </is>
      </c>
      <c r="C564" s="13" t="inlineStr">
        <is>
          <t>Corresponding Angles [MF27.09]</t>
        </is>
      </c>
      <c r="D564" s="12" t="inlineStr">
        <is>
          <t>This nugget has learning material and questions covering the topic of Corresponding Angles.</t>
        </is>
      </c>
      <c r="E564" s="12" t="inlineStr">
        <is>
          <t>15d3d54e-77ce-4284-a1c8-1b477523573a</t>
        </is>
      </c>
    </row>
    <row r="565" ht="45" customHeight="1">
      <c r="A565" s="12" t="inlineStr">
        <is>
          <t>Geometry</t>
        </is>
      </c>
      <c r="B565" s="12" t="inlineStr">
        <is>
          <t>Angles</t>
        </is>
      </c>
      <c r="C565" s="13" t="inlineStr">
        <is>
          <t>Co-interior Angles [MF27.10]</t>
        </is>
      </c>
      <c r="D565" s="12" t="inlineStr">
        <is>
          <t>This nugget has learning material and questions covering the topic of Co-interior Angles.</t>
        </is>
      </c>
      <c r="E565" s="12" t="inlineStr">
        <is>
          <t>1b5bb9d5-569d-4e09-8e0b-d31e18469fef</t>
        </is>
      </c>
    </row>
    <row r="566" ht="45" customHeight="1">
      <c r="A566" s="12" t="inlineStr">
        <is>
          <t>Geometry</t>
        </is>
      </c>
      <c r="B566" s="12" t="inlineStr">
        <is>
          <t>Angles</t>
        </is>
      </c>
      <c r="C566" s="13" t="inlineStr">
        <is>
          <t>Angles in Parallel Lines 1 [MF27.11]</t>
        </is>
      </c>
      <c r="D566" s="12" t="inlineStr">
        <is>
          <t>This nugget has learning material and questions covering the topic of Angles in Parallel Lines.</t>
        </is>
      </c>
      <c r="E566" s="12" t="inlineStr">
        <is>
          <t>b387a117-3671-4c7e-8a2b-11b65b40039e</t>
        </is>
      </c>
    </row>
    <row r="567" ht="45" customHeight="1">
      <c r="A567" s="12" t="inlineStr">
        <is>
          <t>Geometry</t>
        </is>
      </c>
      <c r="B567" s="12" t="inlineStr">
        <is>
          <t>Angles</t>
        </is>
      </c>
      <c r="C567" s="13" t="inlineStr">
        <is>
          <t>Angles in Parallel Lines 2 [MF27.12]</t>
        </is>
      </c>
      <c r="D567" s="12" t="inlineStr">
        <is>
          <t>This nugget has learning material and questions covering the topic of Angles in Parallel Lines with Algebra.</t>
        </is>
      </c>
      <c r="E567" s="12" t="inlineStr">
        <is>
          <t>cafa9d8b-f39d-4c4a-84b7-73bc23395f08</t>
        </is>
      </c>
    </row>
    <row r="568" ht="45" customHeight="1">
      <c r="A568" s="12" t="inlineStr">
        <is>
          <t>Geometry</t>
        </is>
      </c>
      <c r="B568" s="12" t="inlineStr">
        <is>
          <t>Angles in Polygons</t>
        </is>
      </c>
      <c r="C568" s="13" t="inlineStr">
        <is>
          <t>Diagnostic: Angles in Polygons [MF00.44]</t>
        </is>
      </c>
      <c r="D568" s="12" t="inlineStr">
        <is>
          <t>This is a short diagnostic with questions on the topic of Angles in Polygons.</t>
        </is>
      </c>
      <c r="E568" s="12" t="inlineStr">
        <is>
          <t>cbbce8c1-bb35-4ad3-8e4d-a4fc59add062</t>
        </is>
      </c>
    </row>
    <row r="569" ht="45" customHeight="1">
      <c r="A569" s="12" t="inlineStr">
        <is>
          <t>Geometry</t>
        </is>
      </c>
      <c r="B569" s="12" t="inlineStr">
        <is>
          <t>Angles in Polygons</t>
        </is>
      </c>
      <c r="C569" s="13" t="inlineStr">
        <is>
          <t>Angles in a Triangle 1 [MF28.01]</t>
        </is>
      </c>
      <c r="D569" s="12" t="inlineStr">
        <is>
          <t>This nugget has learning material and questions covering the topic of Angles in a Triangle 1.</t>
        </is>
      </c>
      <c r="E569" s="12" t="inlineStr">
        <is>
          <t>bfe17c5c-5fbb-44bb-bd2f-3e59eb2ae76f</t>
        </is>
      </c>
    </row>
    <row r="570" ht="45" customHeight="1">
      <c r="A570" s="12" t="inlineStr">
        <is>
          <t>Geometry</t>
        </is>
      </c>
      <c r="B570" s="12" t="inlineStr">
        <is>
          <t>Angles in Polygons</t>
        </is>
      </c>
      <c r="C570" s="13" t="inlineStr">
        <is>
          <t>Angles in a Triangle 2: Isosceles Triangles [MF28.02]</t>
        </is>
      </c>
      <c r="D570" s="12" t="inlineStr">
        <is>
          <t>This nugget has learning material and questions covering the topic of Angles in a Triangle 2.</t>
        </is>
      </c>
      <c r="E570" s="12" t="inlineStr">
        <is>
          <t>29ff1527-a3a6-4d49-b3ec-d14bc9ee327f</t>
        </is>
      </c>
    </row>
    <row r="571" ht="45" customHeight="1">
      <c r="A571" s="12" t="inlineStr">
        <is>
          <t>Geometry</t>
        </is>
      </c>
      <c r="B571" s="12" t="inlineStr">
        <is>
          <t>Angles in Polygons</t>
        </is>
      </c>
      <c r="C571" s="13" t="inlineStr">
        <is>
          <t>Angles in a Triangle 3: Including Angles on a Straight Line [MF28.03]</t>
        </is>
      </c>
      <c r="D571" s="12" t="inlineStr">
        <is>
          <t>This nugget has learning material and questions covering the topic of Angles in a Triangle 3.</t>
        </is>
      </c>
      <c r="E571" s="12" t="inlineStr">
        <is>
          <t>76fea857-985e-42c0-a885-7a2b575d8ff5</t>
        </is>
      </c>
    </row>
    <row r="572" ht="45" customHeight="1">
      <c r="A572" s="12" t="inlineStr">
        <is>
          <t>Geometry</t>
        </is>
      </c>
      <c r="B572" s="12" t="inlineStr">
        <is>
          <t>Angles in Polygons</t>
        </is>
      </c>
      <c r="C572" s="13" t="inlineStr">
        <is>
          <t>Angles in a Triangle 4: Including Angles in Parallel Lines [MF28.04]</t>
        </is>
      </c>
      <c r="D572" s="12" t="inlineStr">
        <is>
          <t>This nugget has learning material and questions covering the topic of Angles in a Triangle 4.</t>
        </is>
      </c>
      <c r="E572" s="12" t="inlineStr">
        <is>
          <t>44843b3c-0c44-4842-9ffe-9b0981d6b4f4</t>
        </is>
      </c>
    </row>
    <row r="573" ht="45" customHeight="1">
      <c r="A573" s="12" t="inlineStr">
        <is>
          <t>Geometry</t>
        </is>
      </c>
      <c r="B573" s="12" t="inlineStr">
        <is>
          <t>Angles in Polygons</t>
        </is>
      </c>
      <c r="C573" s="13" t="inlineStr">
        <is>
          <t>Angles in Quadrilaterals [MF28.05]</t>
        </is>
      </c>
      <c r="D573" s="12" t="inlineStr">
        <is>
          <t>This nugget has learning material and questions covering the topic of Angles in Quadrilaterals.</t>
        </is>
      </c>
      <c r="E573" s="12" t="inlineStr">
        <is>
          <t>bb323893-8b60-49ad-bc1a-70bced6513ea</t>
        </is>
      </c>
    </row>
    <row r="574" ht="45" customHeight="1">
      <c r="A574" s="12" t="inlineStr">
        <is>
          <t>Geometry</t>
        </is>
      </c>
      <c r="B574" s="12" t="inlineStr">
        <is>
          <t>Angles in Polygons</t>
        </is>
      </c>
      <c r="C574" s="13" t="inlineStr">
        <is>
          <t>Introduction to Angles in Polygons [MF28.06]</t>
        </is>
      </c>
      <c r="D574" s="12" t="inlineStr">
        <is>
          <t>This nugget has learning material and questions covering the topic of an Introduction to Angles in Polygons.</t>
        </is>
      </c>
      <c r="E574" s="12" t="inlineStr">
        <is>
          <t>6bd1ce63-2c93-4224-83d9-d0bbb6afb5a9</t>
        </is>
      </c>
    </row>
    <row r="575" ht="45" customHeight="1">
      <c r="A575" s="12" t="inlineStr">
        <is>
          <t>Geometry</t>
        </is>
      </c>
      <c r="B575" s="12" t="inlineStr">
        <is>
          <t>Angles in Polygons</t>
        </is>
      </c>
      <c r="C575" s="13" t="inlineStr">
        <is>
          <t>Interior Angles 1: Sum of Interior Angles [MF28.07]</t>
        </is>
      </c>
      <c r="D575" s="12" t="inlineStr">
        <is>
          <t>This nugget has learning material and questions covering the topic of Interior Angles 1.</t>
        </is>
      </c>
      <c r="E575" s="12" t="inlineStr">
        <is>
          <t>0b0b9a2c-22c6-481e-975d-071af737feb8</t>
        </is>
      </c>
    </row>
    <row r="576" ht="45" customHeight="1">
      <c r="A576" s="12" t="inlineStr">
        <is>
          <t>Geometry</t>
        </is>
      </c>
      <c r="B576" s="12" t="inlineStr">
        <is>
          <t>Angles in Polygons</t>
        </is>
      </c>
      <c r="C576" s="13" t="inlineStr">
        <is>
          <t>Interior Angles 2: Angles in Regular Shapes [MF28.08]</t>
        </is>
      </c>
      <c r="D576" s="12" t="inlineStr">
        <is>
          <t>This nugget has learning material and questions covering the topic of Interior Angles 2.</t>
        </is>
      </c>
      <c r="E576" s="12" t="inlineStr">
        <is>
          <t>9889e9f5-7fe4-402e-85f7-7155156298f3</t>
        </is>
      </c>
    </row>
    <row r="577" ht="45" customHeight="1">
      <c r="A577" s="12" t="inlineStr">
        <is>
          <t>Geometry</t>
        </is>
      </c>
      <c r="B577" s="12" t="inlineStr">
        <is>
          <t>Angles in Polygons</t>
        </is>
      </c>
      <c r="C577" s="13" t="inlineStr">
        <is>
          <t>Interior Angles in Irregular Shapes [MF28.09]</t>
        </is>
      </c>
      <c r="D577" s="12" t="inlineStr">
        <is>
          <t>This nugget has learning material and questions covering the topic of Interior Angles in Irregular Shapes.</t>
        </is>
      </c>
      <c r="E577" s="12" t="inlineStr">
        <is>
          <t>f0194ab2-3f38-4dc6-97be-2b2f1a5e0dbc</t>
        </is>
      </c>
    </row>
    <row r="578" ht="45" customHeight="1">
      <c r="A578" s="12" t="inlineStr">
        <is>
          <t>Geometry</t>
        </is>
      </c>
      <c r="B578" s="12" t="inlineStr">
        <is>
          <t>Angles in Polygons</t>
        </is>
      </c>
      <c r="C578" s="13" t="inlineStr">
        <is>
          <t>Exterior Angles [MF28.10]</t>
        </is>
      </c>
      <c r="D578" s="12" t="inlineStr">
        <is>
          <t>This nugget has learning material and questions covering the topic of Exterior Angles.</t>
        </is>
      </c>
      <c r="E578" s="12" t="inlineStr">
        <is>
          <t>2a35ef08-cec5-4b26-97e8-02622fa38989</t>
        </is>
      </c>
    </row>
    <row r="579" ht="45" customHeight="1">
      <c r="A579" s="12" t="inlineStr">
        <is>
          <t>Geometry</t>
        </is>
      </c>
      <c r="B579" s="12" t="inlineStr">
        <is>
          <t>Angles in Polygons</t>
        </is>
      </c>
      <c r="C579" s="13" t="inlineStr">
        <is>
          <t>Using Multiple Rules with Angles in Polygons [MF28.11]</t>
        </is>
      </c>
      <c r="D579" s="12" t="inlineStr">
        <is>
          <t>This nugget has learning material and questions covering the topic of Using Multiple Rules with Angles in Polygons.</t>
        </is>
      </c>
      <c r="E579" s="12" t="inlineStr">
        <is>
          <t>78524392-5557-4385-b643-a317ad7a7826</t>
        </is>
      </c>
    </row>
    <row r="580" ht="45" customHeight="1">
      <c r="A580" s="12" t="inlineStr">
        <is>
          <t>Geometry</t>
        </is>
      </c>
      <c r="B580" s="12" t="inlineStr">
        <is>
          <t>Angles in Polygons</t>
        </is>
      </c>
      <c r="C580" s="13" t="inlineStr">
        <is>
          <t>Angles in Polygons with Algebra [MF28.13]</t>
        </is>
      </c>
      <c r="D580" s="12" t="inlineStr">
        <is>
          <t xml:space="preserve">This nugget covers methods for how to form and solve equations by using knowledge of the angles in polygons (mainly triangles and quadrilaterals).  </t>
        </is>
      </c>
      <c r="E580" s="12" t="inlineStr">
        <is>
          <t>6b69d20a-22b5-41dd-88a7-dc3a4599d3e2</t>
        </is>
      </c>
    </row>
    <row r="581" ht="45" customHeight="1">
      <c r="A581" s="12" t="inlineStr">
        <is>
          <t>Geometry</t>
        </is>
      </c>
      <c r="B581" s="12" t="inlineStr">
        <is>
          <t>Scale Drawings and Bearings</t>
        </is>
      </c>
      <c r="C581" s="13" t="inlineStr">
        <is>
          <t>Diagnostic: Scale Drawings and Bearings [MF00.58]</t>
        </is>
      </c>
      <c r="D581" s="12" t="inlineStr">
        <is>
          <t>This is a short diagnostic with questions on the topic of Scale Drawings and Bearings.</t>
        </is>
      </c>
      <c r="E581" s="12" t="inlineStr">
        <is>
          <t>d5da039a-bbcd-4f05-b4d9-286ffd5eb6ed</t>
        </is>
      </c>
    </row>
    <row r="582" ht="45" customHeight="1">
      <c r="A582" s="12" t="inlineStr">
        <is>
          <t>Geometry</t>
        </is>
      </c>
      <c r="B582" s="12" t="inlineStr">
        <is>
          <t>Scale Drawings and Bearings</t>
        </is>
      </c>
      <c r="C582" s="13" t="inlineStr">
        <is>
          <t>Using Scales with Units [MF39.01]</t>
        </is>
      </c>
      <c r="D582" s="12" t="inlineStr">
        <is>
          <t>This nugget has learning material and questions covering the topic of Using Scales with Units.</t>
        </is>
      </c>
      <c r="E582" s="12" t="inlineStr">
        <is>
          <t>ef114d44-2ac2-4864-ac0c-ed39567c943b</t>
        </is>
      </c>
    </row>
    <row r="583" ht="45" customHeight="1">
      <c r="A583" s="12" t="inlineStr">
        <is>
          <t>Geometry</t>
        </is>
      </c>
      <c r="B583" s="12" t="inlineStr">
        <is>
          <t>Scale Drawings and Bearings</t>
        </is>
      </c>
      <c r="C583" s="13" t="inlineStr">
        <is>
          <t>Finding Scales with Units [MF39.02]</t>
        </is>
      </c>
      <c r="D583" s="12" t="inlineStr">
        <is>
          <t>This nugget has learning material and questions covering the topic of Finding Scales with Units.</t>
        </is>
      </c>
      <c r="E583" s="12" t="inlineStr">
        <is>
          <t>8664c709-692b-41f5-8da1-9109c2caad81</t>
        </is>
      </c>
    </row>
    <row r="584" ht="45" customHeight="1">
      <c r="A584" s="12" t="inlineStr">
        <is>
          <t>Geometry</t>
        </is>
      </c>
      <c r="B584" s="12" t="inlineStr">
        <is>
          <t>Scale Drawings and Bearings</t>
        </is>
      </c>
      <c r="C584" s="13" t="inlineStr">
        <is>
          <t>Using Scales without Units [MF39.03]</t>
        </is>
      </c>
      <c r="D584" s="12" t="inlineStr">
        <is>
          <t>This nugget has learning material and questions covering the topic of Using Scales without Units.</t>
        </is>
      </c>
      <c r="E584" s="12" t="inlineStr">
        <is>
          <t>e6b12121-5558-4062-9951-573e26bd6185</t>
        </is>
      </c>
    </row>
    <row r="585" ht="45" customHeight="1">
      <c r="A585" s="12" t="inlineStr">
        <is>
          <t>Geometry</t>
        </is>
      </c>
      <c r="B585" s="12" t="inlineStr">
        <is>
          <t>Scale Drawings and Bearings</t>
        </is>
      </c>
      <c r="C585" s="13" t="inlineStr">
        <is>
          <t>Finding Scales without Units [MF39.04]</t>
        </is>
      </c>
      <c r="D585" s="12" t="inlineStr">
        <is>
          <t>This nugget has learning material and questions covering the topic of Finding Scales without Units.</t>
        </is>
      </c>
      <c r="E585" s="12" t="inlineStr">
        <is>
          <t>d3f225e1-8986-4e29-aa31-aa6a59a55268</t>
        </is>
      </c>
    </row>
    <row r="586" ht="45" customHeight="1">
      <c r="A586" s="12" t="inlineStr">
        <is>
          <t>Geometry</t>
        </is>
      </c>
      <c r="B586" s="12" t="inlineStr">
        <is>
          <t>Scale Drawings and Bearings</t>
        </is>
      </c>
      <c r="C586" s="13" t="inlineStr">
        <is>
          <t>Using Scales on a Map [MF39.05]</t>
        </is>
      </c>
      <c r="D586" s="12" t="inlineStr">
        <is>
          <t>This nugget has learning material and questions covering the topic of Using Scales on a Map.</t>
        </is>
      </c>
      <c r="E586" s="12" t="inlineStr">
        <is>
          <t>4b4effde-b718-4621-897a-8c0f70637738</t>
        </is>
      </c>
    </row>
    <row r="587" ht="45" customHeight="1">
      <c r="A587" s="12" t="inlineStr">
        <is>
          <t>Geometry</t>
        </is>
      </c>
      <c r="B587" s="12" t="inlineStr">
        <is>
          <t>Scale Drawings and Bearings</t>
        </is>
      </c>
      <c r="C587" s="13" t="inlineStr">
        <is>
          <t>Creating Scale Diagrams [MF39.10]</t>
        </is>
      </c>
      <c r="D587" s="12" t="inlineStr">
        <is>
          <t>This nugget has learning material and questions covering the topic of Creating Scale Diagrams.</t>
        </is>
      </c>
      <c r="E587" s="12" t="inlineStr">
        <is>
          <t>15aeb1fa-cb5c-47de-88e1-d0ef18382c53</t>
        </is>
      </c>
    </row>
    <row r="588" ht="45" customHeight="1">
      <c r="A588" s="12" t="inlineStr">
        <is>
          <t>Geometry</t>
        </is>
      </c>
      <c r="B588" s="12" t="inlineStr">
        <is>
          <t>Scale Drawings and Bearings</t>
        </is>
      </c>
      <c r="C588" s="13" t="inlineStr">
        <is>
          <t>Introduction to Bearings [MF39.06]</t>
        </is>
      </c>
      <c r="D588" s="12" t="inlineStr">
        <is>
          <t>This nugget has learning material and questions covering the topic of an Introduction to Bearings.</t>
        </is>
      </c>
      <c r="E588" s="12" t="inlineStr">
        <is>
          <t>69e8e436-6b3c-4b10-a412-c74bc5e70cb0</t>
        </is>
      </c>
    </row>
    <row r="589" ht="45" customHeight="1">
      <c r="A589" s="12" t="inlineStr">
        <is>
          <t>Geometry</t>
        </is>
      </c>
      <c r="B589" s="12" t="inlineStr">
        <is>
          <t>Scale Drawings and Bearings</t>
        </is>
      </c>
      <c r="C589" s="13" t="inlineStr">
        <is>
          <t>Bearings from North [MF39.07]</t>
        </is>
      </c>
      <c r="D589" s="12" t="inlineStr">
        <is>
          <t>This nugget has learning material and questions covering the topic of Bearings from North.</t>
        </is>
      </c>
      <c r="E589" s="12" t="inlineStr">
        <is>
          <t>5b5d4f2e-09b4-47c0-9ef0-a37f0a9a8729</t>
        </is>
      </c>
    </row>
    <row r="590" ht="45" customHeight="1">
      <c r="A590" s="12" t="inlineStr">
        <is>
          <t>Geometry</t>
        </is>
      </c>
      <c r="B590" s="12" t="inlineStr">
        <is>
          <t>Scale Drawings and Bearings</t>
        </is>
      </c>
      <c r="C590" s="13" t="inlineStr">
        <is>
          <t>Finding Bearings 1 [MF39.08]</t>
        </is>
      </c>
      <c r="D590" s="12" t="inlineStr">
        <is>
          <t>This nugget has learning material and questions covering the topic of Finding Bearings 1.</t>
        </is>
      </c>
      <c r="E590" s="12" t="inlineStr">
        <is>
          <t>e671444c-7359-4c65-9849-8eba74e6150a</t>
        </is>
      </c>
    </row>
    <row r="591" ht="45" customHeight="1">
      <c r="A591" s="12" t="inlineStr">
        <is>
          <t>Geometry</t>
        </is>
      </c>
      <c r="B591" s="12" t="inlineStr">
        <is>
          <t>Scale Drawings and Bearings</t>
        </is>
      </c>
      <c r="C591" s="13" t="inlineStr">
        <is>
          <t>Finding Bearings 2: Using Co-interior Angles [MF39.09]</t>
        </is>
      </c>
      <c r="D591" s="12" t="inlineStr">
        <is>
          <t>This nugget has learning material and questions covering the topic of Finding Bearings 2.</t>
        </is>
      </c>
      <c r="E591" s="12" t="inlineStr">
        <is>
          <t>a4bc0244-97a0-4e03-93e9-eda39e128037</t>
        </is>
      </c>
    </row>
    <row r="592" ht="45" customHeight="1">
      <c r="A592" s="12" t="inlineStr">
        <is>
          <t>Geometry</t>
        </is>
      </c>
      <c r="B592" s="12" t="inlineStr">
        <is>
          <t>Transformations</t>
        </is>
      </c>
      <c r="C592" s="13" t="inlineStr">
        <is>
          <t>Diagnostic: Reflection, Rotation and Translation [MF00.51]</t>
        </is>
      </c>
      <c r="D592" s="12" t="inlineStr">
        <is>
          <t>This is a short diagnostic with questions on the topic of Reflection, Rotation and Translation.</t>
        </is>
      </c>
      <c r="E592" s="12" t="inlineStr">
        <is>
          <t>0ece46b4-bd85-47a0-a3aa-8f600de7a611</t>
        </is>
      </c>
    </row>
    <row r="593" ht="45" customHeight="1">
      <c r="A593" s="12" t="inlineStr">
        <is>
          <t>Geometry</t>
        </is>
      </c>
      <c r="B593" s="12" t="inlineStr">
        <is>
          <t>Transformations</t>
        </is>
      </c>
      <c r="C593" s="13" t="inlineStr">
        <is>
          <t>Introduction to Reflection [MF40.01]</t>
        </is>
      </c>
      <c r="D593" s="12" t="inlineStr">
        <is>
          <t>This nugget has learning material and questions covering the topic of an Introduction to Reflection.</t>
        </is>
      </c>
      <c r="E593" s="12" t="inlineStr">
        <is>
          <t>7deb4c7f-1dc2-4faf-b433-54560828aaf3</t>
        </is>
      </c>
    </row>
    <row r="594" ht="45" customHeight="1">
      <c r="A594" s="12" t="inlineStr">
        <is>
          <t>Geometry</t>
        </is>
      </c>
      <c r="B594" s="12" t="inlineStr">
        <is>
          <t>Transformations</t>
        </is>
      </c>
      <c r="C594" s="13" t="inlineStr">
        <is>
          <t>Finding the Line of Reflection [MF40.02]</t>
        </is>
      </c>
      <c r="D594" s="12" t="inlineStr">
        <is>
          <t>This nugget has learning material and questions covering the topic of Finding the Line of Reflection.</t>
        </is>
      </c>
      <c r="E594" s="12" t="inlineStr">
        <is>
          <t>bb858068-0d45-4ba9-8f70-ed48e8fa4eb1</t>
        </is>
      </c>
    </row>
    <row r="595" ht="45" customHeight="1">
      <c r="A595" s="12" t="inlineStr">
        <is>
          <t>Geometry</t>
        </is>
      </c>
      <c r="B595" s="12" t="inlineStr">
        <is>
          <t>Transformations</t>
        </is>
      </c>
      <c r="C595" s="13" t="inlineStr">
        <is>
          <t>Coordinates in Reflection [MF40.03]</t>
        </is>
      </c>
      <c r="D595" s="12" t="inlineStr">
        <is>
          <t>This nugget has learning material and questions covering the topic of Coordinates in Reflection.</t>
        </is>
      </c>
      <c r="E595" s="12" t="inlineStr">
        <is>
          <t>a8371cff-887d-43e7-96c0-82af1408418f</t>
        </is>
      </c>
    </row>
    <row r="596" ht="45" customHeight="1">
      <c r="A596" s="12" t="inlineStr">
        <is>
          <t>Geometry</t>
        </is>
      </c>
      <c r="B596" s="12" t="inlineStr">
        <is>
          <t>Transformations</t>
        </is>
      </c>
      <c r="C596" s="13" t="inlineStr">
        <is>
          <t>Translating a Point [MF40.04]</t>
        </is>
      </c>
      <c r="D596" s="12" t="inlineStr">
        <is>
          <t>This nugget has learning material and questions covering the topic of Translating a Point.</t>
        </is>
      </c>
      <c r="E596" s="12" t="inlineStr">
        <is>
          <t>803542b3-940a-4427-84ce-48296b643e67</t>
        </is>
      </c>
    </row>
    <row r="597" ht="45" customHeight="1">
      <c r="A597" s="12" t="inlineStr">
        <is>
          <t>Geometry</t>
        </is>
      </c>
      <c r="B597" s="12" t="inlineStr">
        <is>
          <t>Transformations</t>
        </is>
      </c>
      <c r="C597" s="13" t="inlineStr">
        <is>
          <t>Translating a Shape [MF40.05]</t>
        </is>
      </c>
      <c r="D597" s="12" t="inlineStr">
        <is>
          <t>This nugget has learning material and questions covering the topic of Translating a Shape.</t>
        </is>
      </c>
      <c r="E597" s="12" t="inlineStr">
        <is>
          <t>8a6daad5-f94a-4ff5-95f0-56f797d1c4cf</t>
        </is>
      </c>
    </row>
    <row r="598" ht="45" customHeight="1">
      <c r="A598" s="12" t="inlineStr">
        <is>
          <t>Geometry</t>
        </is>
      </c>
      <c r="B598" s="12" t="inlineStr">
        <is>
          <t>Transformations</t>
        </is>
      </c>
      <c r="C598" s="13" t="inlineStr">
        <is>
          <t>Describing Translations [MF40.06]</t>
        </is>
      </c>
      <c r="D598" s="12" t="inlineStr">
        <is>
          <t>This nugget has learning material and questions covering the topic of Describing Translations.</t>
        </is>
      </c>
      <c r="E598" s="12" t="inlineStr">
        <is>
          <t>a4e54777-54cc-47e2-b694-c2df98dbd58e</t>
        </is>
      </c>
    </row>
    <row r="599" ht="45" customHeight="1">
      <c r="A599" s="12" t="inlineStr">
        <is>
          <t>Geometry</t>
        </is>
      </c>
      <c r="B599" s="12" t="inlineStr">
        <is>
          <t>Transformations</t>
        </is>
      </c>
      <c r="C599" s="13" t="inlineStr">
        <is>
          <t>Rotation with Centre (0,0) [MF40.15]</t>
        </is>
      </c>
      <c r="D599" s="12" t="inlineStr">
        <is>
          <t>This nugget has learning material and questions covering the topic of Rotation with Centre (0,0).</t>
        </is>
      </c>
      <c r="E599" s="12" t="inlineStr">
        <is>
          <t>d956c274-b811-4f73-b25d-120fb3622f55</t>
        </is>
      </c>
    </row>
    <row r="600" ht="45" customHeight="1">
      <c r="A600" s="12" t="inlineStr">
        <is>
          <t>Geometry</t>
        </is>
      </c>
      <c r="B600" s="12" t="inlineStr">
        <is>
          <t>Transformations</t>
        </is>
      </c>
      <c r="C600" s="13" t="inlineStr">
        <is>
          <t>Rotation with Centre (x,y) [MF40.16]</t>
        </is>
      </c>
      <c r="D600" s="12" t="inlineStr">
        <is>
          <t>This nugget has learning material and questions covering the topic of Rotation with Centre (x,y).</t>
        </is>
      </c>
      <c r="E600" s="12" t="inlineStr">
        <is>
          <t>0033d29f-ed61-466d-a8a0-d7c03d192178</t>
        </is>
      </c>
    </row>
    <row r="601" ht="45" customHeight="1">
      <c r="A601" s="12" t="inlineStr">
        <is>
          <t>Geometry</t>
        </is>
      </c>
      <c r="B601" s="12" t="inlineStr">
        <is>
          <t>Transformations</t>
        </is>
      </c>
      <c r="C601" s="13" t="inlineStr">
        <is>
          <t>Describing Rotation [MF40.17]</t>
        </is>
      </c>
      <c r="D601" s="12" t="inlineStr">
        <is>
          <t>This nugget has learning material and questions covering the topic of Describing Rotation.</t>
        </is>
      </c>
      <c r="E601" s="12" t="inlineStr">
        <is>
          <t>00a3ba76-8a7e-46c6-8ac3-8a9e1cd268d5</t>
        </is>
      </c>
    </row>
    <row r="602" ht="45" customHeight="1">
      <c r="A602" s="12" t="inlineStr">
        <is>
          <t>Geometry</t>
        </is>
      </c>
      <c r="B602" s="12" t="inlineStr">
        <is>
          <t>Transformations</t>
        </is>
      </c>
      <c r="C602" s="13" t="inlineStr">
        <is>
          <t>Diagnostic: Enlargements and Mixed Transformations [MF00.52]</t>
        </is>
      </c>
      <c r="D602" s="12" t="inlineStr">
        <is>
          <t>This is a short diagnostic with questions on the topic of Enlargements and Mixed Transformations 1.</t>
        </is>
      </c>
      <c r="E602" s="12" t="inlineStr">
        <is>
          <t>c0b20975-3893-4fc3-94a8-56b0b69af83a</t>
        </is>
      </c>
    </row>
    <row r="603" ht="45" customHeight="1">
      <c r="A603" s="12" t="inlineStr">
        <is>
          <t>Geometry</t>
        </is>
      </c>
      <c r="B603" s="12" t="inlineStr">
        <is>
          <t>Transformations</t>
        </is>
      </c>
      <c r="C603" s="13" t="inlineStr">
        <is>
          <t>Enlarging Shapes [MF40.07]</t>
        </is>
      </c>
      <c r="D603" s="12" t="inlineStr">
        <is>
          <t>This nugget has learning material and questions covering the topic of Enlarging Shapes.</t>
        </is>
      </c>
      <c r="E603" s="12" t="inlineStr">
        <is>
          <t>d62a0534-865a-47db-b1ff-6fde249dda74</t>
        </is>
      </c>
    </row>
    <row r="604" ht="45" customHeight="1">
      <c r="A604" s="12" t="inlineStr">
        <is>
          <t>Geometry</t>
        </is>
      </c>
      <c r="B604" s="12" t="inlineStr">
        <is>
          <t>Transformations</t>
        </is>
      </c>
      <c r="C604" s="13" t="inlineStr">
        <is>
          <t>Enlargements with 0&lt;SF&lt;1 [MF40.08]</t>
        </is>
      </c>
      <c r="D604" s="12" t="inlineStr">
        <is>
          <t>This nugget has learning material and questions covering the topic of Enlargements with 0&lt;SF&lt;1.</t>
        </is>
      </c>
      <c r="E604" s="12" t="inlineStr">
        <is>
          <t>5b926237-00a0-4291-9872-08b429d2a445</t>
        </is>
      </c>
    </row>
    <row r="605" ht="45" customHeight="1">
      <c r="A605" s="12" t="inlineStr">
        <is>
          <t>Geometry</t>
        </is>
      </c>
      <c r="B605" s="12" t="inlineStr">
        <is>
          <t>Transformations</t>
        </is>
      </c>
      <c r="C605" s="13" t="inlineStr">
        <is>
          <t>Enlargement with Centre (0,0) [MF40.09]</t>
        </is>
      </c>
      <c r="D605" s="12" t="inlineStr">
        <is>
          <t>This nugget has learning material and questions covering the topic of Enlargement with Centre (0,0).</t>
        </is>
      </c>
      <c r="E605" s="12" t="inlineStr">
        <is>
          <t>59817b6c-164c-4c10-9a92-674e34d150cb</t>
        </is>
      </c>
    </row>
    <row r="606" ht="45" customHeight="1">
      <c r="A606" s="12" t="inlineStr">
        <is>
          <t>Geometry</t>
        </is>
      </c>
      <c r="B606" s="12" t="inlineStr">
        <is>
          <t>Transformations</t>
        </is>
      </c>
      <c r="C606" s="13" t="inlineStr">
        <is>
          <t>Enlargement with Centre (x,y) [MF40.10]</t>
        </is>
      </c>
      <c r="D606" s="12" t="inlineStr">
        <is>
          <t>This nugget has learning material and questions covering the topic of Enlargement with Centre (x,y).</t>
        </is>
      </c>
      <c r="E606" s="12" t="inlineStr">
        <is>
          <t>0b5c56c9-8ea2-4c85-9cbb-8c5c12835d4d</t>
        </is>
      </c>
    </row>
    <row r="607" ht="45" customHeight="1">
      <c r="A607" s="12" t="inlineStr">
        <is>
          <t>Geometry</t>
        </is>
      </c>
      <c r="B607" s="12" t="inlineStr">
        <is>
          <t>Transformations</t>
        </is>
      </c>
      <c r="C607" s="13" t="inlineStr">
        <is>
          <t>Enlargement with Fractional Scale Factor (0,0) [MF40.11]</t>
        </is>
      </c>
      <c r="D607" s="12" t="inlineStr">
        <is>
          <t>This nugget has learning material and questions covering the topic of Enlargement with Fractional Scale Factor (0,0).</t>
        </is>
      </c>
      <c r="E607" s="12" t="inlineStr">
        <is>
          <t>6d68cd71-1677-4710-b838-720ac1612f12</t>
        </is>
      </c>
    </row>
    <row r="608" ht="45" customHeight="1">
      <c r="A608" s="12" t="inlineStr">
        <is>
          <t>Geometry</t>
        </is>
      </c>
      <c r="B608" s="12" t="inlineStr">
        <is>
          <t>Transformations</t>
        </is>
      </c>
      <c r="C608" s="13" t="inlineStr">
        <is>
          <t>Enlargement with Fractional Scale Factor (x,y) [MF40.12]</t>
        </is>
      </c>
      <c r="D608" s="12" t="inlineStr">
        <is>
          <t>This nugget has learning material and questions covering the topic of Enlargement with Fractional Scale Factor (x,y).</t>
        </is>
      </c>
      <c r="E608" s="12" t="inlineStr">
        <is>
          <t>d4534548-155a-4cd0-8ba8-f0862f452651</t>
        </is>
      </c>
    </row>
    <row r="609" ht="45" customHeight="1">
      <c r="A609" s="12" t="inlineStr">
        <is>
          <t>Geometry</t>
        </is>
      </c>
      <c r="B609" s="12" t="inlineStr">
        <is>
          <t>Transformations</t>
        </is>
      </c>
      <c r="C609" s="13" t="inlineStr">
        <is>
          <t>Describing Enlargements with an Integer Scale Factor [MF40.13]</t>
        </is>
      </c>
      <c r="D609" s="12" t="inlineStr">
        <is>
          <t>This nugget has learning material and questions covering the topic of Describing Enlargements with an Integer Scale Factor.</t>
        </is>
      </c>
      <c r="E609" s="12" t="inlineStr">
        <is>
          <t>9917945f-de60-430d-bc80-2424b6eef3f0</t>
        </is>
      </c>
    </row>
    <row r="610" ht="45" customHeight="1">
      <c r="A610" s="12" t="inlineStr">
        <is>
          <t>Geometry</t>
        </is>
      </c>
      <c r="B610" s="12" t="inlineStr">
        <is>
          <t>Transformations</t>
        </is>
      </c>
      <c r="C610" s="13" t="inlineStr">
        <is>
          <t>Describing Enlargements with a Non-Integer Scale Factor [MF40.14]</t>
        </is>
      </c>
      <c r="D610" s="12" t="inlineStr">
        <is>
          <t>This nugget has learning material and questions covering the topic of Describing Enlargements with a Non-Integer Scale Factor.</t>
        </is>
      </c>
      <c r="E610" s="12" t="inlineStr">
        <is>
          <t>42417f8f-ce22-4f0f-92ac-f194852f594a</t>
        </is>
      </c>
    </row>
    <row r="611" ht="45" customHeight="1">
      <c r="A611" s="12" t="inlineStr">
        <is>
          <t>Geometry</t>
        </is>
      </c>
      <c r="B611" s="12" t="inlineStr">
        <is>
          <t>Transformations</t>
        </is>
      </c>
      <c r="C611" s="13" t="inlineStr">
        <is>
          <t>Describing Transformations [MF40.18]</t>
        </is>
      </c>
      <c r="D611" s="12" t="inlineStr">
        <is>
          <t>This nugget has learning material and questions covering the topic of Describing Transformations 1.</t>
        </is>
      </c>
      <c r="E611" s="12" t="inlineStr">
        <is>
          <t>4d2169c6-fd81-4002-956b-23dea49de085</t>
        </is>
      </c>
    </row>
    <row r="612" ht="45" customHeight="1">
      <c r="A612" s="12" t="inlineStr">
        <is>
          <t>Geometry</t>
        </is>
      </c>
      <c r="B612" s="12" t="inlineStr">
        <is>
          <t>Transformations</t>
        </is>
      </c>
      <c r="C612" s="13" t="inlineStr">
        <is>
          <t>Combination of Transformations 1 [MF40.19]</t>
        </is>
      </c>
      <c r="D612" s="12" t="inlineStr">
        <is>
          <t>This nugget has learning material and questions covering the topic of the Combination of Transformations 1.</t>
        </is>
      </c>
      <c r="E612" s="12" t="inlineStr">
        <is>
          <t>154f80b5-9ebc-4313-b467-af395049e4de</t>
        </is>
      </c>
    </row>
    <row r="613" ht="45" customHeight="1">
      <c r="A613" s="12" t="inlineStr">
        <is>
          <t>Geometry</t>
        </is>
      </c>
      <c r="B613" s="12" t="inlineStr">
        <is>
          <t>Transformations</t>
        </is>
      </c>
      <c r="C613" s="13" t="inlineStr">
        <is>
          <t>Combination of Transformations 2 [MH40.24]</t>
        </is>
      </c>
      <c r="D613" s="12" t="inlineStr">
        <is>
          <t>This nugget has learning material and questions covering the topic of Combination of Transformations 2.</t>
        </is>
      </c>
      <c r="E613" s="12" t="inlineStr">
        <is>
          <t>53f99bde-1c58-46b0-9548-935c3332c209</t>
        </is>
      </c>
    </row>
    <row r="614" ht="45" customHeight="1">
      <c r="A614" s="12" t="inlineStr">
        <is>
          <t>Geometry</t>
        </is>
      </c>
      <c r="B614" s="12" t="inlineStr">
        <is>
          <t>Similarity</t>
        </is>
      </c>
      <c r="C614" s="13" t="inlineStr">
        <is>
          <t>Diagnostic: Similarity (Length) [MF00.55]</t>
        </is>
      </c>
      <c r="D614" s="12" t="inlineStr">
        <is>
          <t>This is a short diagnostic with questions on the topic of Similarity 1.</t>
        </is>
      </c>
      <c r="E614" s="12" t="inlineStr">
        <is>
          <t>5826e2e5-3b3e-4a6e-abfd-6e5e92f39fd2</t>
        </is>
      </c>
    </row>
    <row r="615" ht="45" customHeight="1">
      <c r="A615" s="12" t="inlineStr">
        <is>
          <t>Geometry</t>
        </is>
      </c>
      <c r="B615" s="12" t="inlineStr">
        <is>
          <t>Similarity</t>
        </is>
      </c>
      <c r="C615" s="13" t="inlineStr">
        <is>
          <t>Introduction to Similarity [MF43.01]</t>
        </is>
      </c>
      <c r="D615" s="12" t="inlineStr">
        <is>
          <t>This nugget has learning material and questions covering the topic of an Introduction to Similarity.</t>
        </is>
      </c>
      <c r="E615" s="12" t="inlineStr">
        <is>
          <t>3677bf12-5317-41eb-b08b-7ee578cd0743</t>
        </is>
      </c>
    </row>
    <row r="616" ht="45" customHeight="1">
      <c r="A616" s="12" t="inlineStr">
        <is>
          <t>Geometry</t>
        </is>
      </c>
      <c r="B616" s="12" t="inlineStr">
        <is>
          <t>Similarity</t>
        </is>
      </c>
      <c r="C616" s="13" t="inlineStr">
        <is>
          <t>Similar Polygons: Finding the Scale Factor [MF43.02]</t>
        </is>
      </c>
      <c r="D616" s="12" t="inlineStr">
        <is>
          <t>This nugget has learning material and questions covering the topic of Similar Polygons: Finding the Scale Factor.</t>
        </is>
      </c>
      <c r="E616" s="12" t="inlineStr">
        <is>
          <t>0cfd15ed-5da5-4b8c-86e5-4f6272f99e2e</t>
        </is>
      </c>
    </row>
    <row r="617" ht="45" customHeight="1">
      <c r="A617" s="12" t="inlineStr">
        <is>
          <t>Geometry</t>
        </is>
      </c>
      <c r="B617" s="12" t="inlineStr">
        <is>
          <t>Similarity</t>
        </is>
      </c>
      <c r="C617" s="13" t="inlineStr">
        <is>
          <t>Similar Polygons: Missing Sides given Scale Factor [MF43.03]</t>
        </is>
      </c>
      <c r="D617" s="12" t="inlineStr">
        <is>
          <t>This nugget has learning material and questions covering the topic of Similar Polygons: Missing Sides.</t>
        </is>
      </c>
      <c r="E617" s="12" t="inlineStr">
        <is>
          <t>0486b5eb-5f6d-4958-9669-c59025c16ed5</t>
        </is>
      </c>
    </row>
    <row r="618" ht="45" customHeight="1">
      <c r="A618" s="12" t="inlineStr">
        <is>
          <t>Geometry</t>
        </is>
      </c>
      <c r="B618" s="12" t="inlineStr">
        <is>
          <t>Similarity</t>
        </is>
      </c>
      <c r="C618" s="13" t="inlineStr">
        <is>
          <t>Similar Polygons: Missing Sides [MF43.04]</t>
        </is>
      </c>
      <c r="D618" s="12" t="inlineStr">
        <is>
          <t>This nugget has learning material and questions covering the topic of Similar Polygons: Missing Sides</t>
        </is>
      </c>
      <c r="E618" s="12" t="inlineStr">
        <is>
          <t>8e19a273-18fa-4aef-92ee-558213f1b0c9</t>
        </is>
      </c>
    </row>
    <row r="619" ht="45" customHeight="1">
      <c r="A619" s="12" t="inlineStr">
        <is>
          <t>Geometry</t>
        </is>
      </c>
      <c r="B619" s="12" t="inlineStr">
        <is>
          <t>Similarity</t>
        </is>
      </c>
      <c r="C619" s="13" t="inlineStr">
        <is>
          <t>Similar Triangles 1: Same Orientation [MF43.05]</t>
        </is>
      </c>
      <c r="D619" s="12" t="inlineStr">
        <is>
          <t>This nugget has learning material and questions covering the topic of Similar Triangles 1.</t>
        </is>
      </c>
      <c r="E619" s="12" t="inlineStr">
        <is>
          <t>9216f0b5-a6f5-4b0f-a7b5-985e20809b00</t>
        </is>
      </c>
    </row>
    <row r="620" ht="45" customHeight="1">
      <c r="A620" s="12" t="inlineStr">
        <is>
          <t>Geometry</t>
        </is>
      </c>
      <c r="B620" s="12" t="inlineStr">
        <is>
          <t>Similarity</t>
        </is>
      </c>
      <c r="C620" s="13" t="inlineStr">
        <is>
          <t>Similar Triangles 2: Different Orientations [MF43.06]</t>
        </is>
      </c>
      <c r="D620" s="12" t="inlineStr">
        <is>
          <t>This nugget has learning material and questions covering the topic of Similar Triangles 2.</t>
        </is>
      </c>
      <c r="E620" s="12" t="inlineStr">
        <is>
          <t>6867d474-bcd7-49bb-8fa7-aadd757d2011</t>
        </is>
      </c>
    </row>
    <row r="621" ht="45" customHeight="1">
      <c r="A621" s="12" t="inlineStr">
        <is>
          <t>Geometry</t>
        </is>
      </c>
      <c r="B621" s="12" t="inlineStr">
        <is>
          <t>Construction and Loci</t>
        </is>
      </c>
      <c r="C621" s="13" t="inlineStr">
        <is>
          <t>Diagnostic: Constructions and Loci [MF00.54]</t>
        </is>
      </c>
      <c r="D621" s="12" t="inlineStr">
        <is>
          <t>This is a short diagnostic with questions on the topic of Constructions and Loci.</t>
        </is>
      </c>
      <c r="E621" s="12" t="inlineStr">
        <is>
          <t>0455816a-66f2-4e5d-913b-8deee79ee71c</t>
        </is>
      </c>
    </row>
    <row r="622" ht="45" customHeight="1">
      <c r="A622" s="12" t="inlineStr">
        <is>
          <t>Geometry</t>
        </is>
      </c>
      <c r="B622" s="12" t="inlineStr">
        <is>
          <t>Construction and Loci</t>
        </is>
      </c>
      <c r="C622" s="13" t="inlineStr">
        <is>
          <t>Using a Ruler [MF26.16]</t>
        </is>
      </c>
      <c r="D622" s="12" t="inlineStr">
        <is>
          <t xml:space="preserve">This nugget has questions on reading from a ruler to measure the length of a line segment in cm, to one decimal place. </t>
        </is>
      </c>
      <c r="E622" s="12" t="inlineStr">
        <is>
          <t>47f6e68e-d2d6-4504-88eb-aa6d7098880b</t>
        </is>
      </c>
    </row>
    <row r="623" ht="45" customHeight="1">
      <c r="A623" s="12" t="inlineStr">
        <is>
          <t>Geometry</t>
        </is>
      </c>
      <c r="B623" s="12" t="inlineStr">
        <is>
          <t>Construction and Loci</t>
        </is>
      </c>
      <c r="C623" s="13" t="inlineStr">
        <is>
          <t>Constructing Circles [MF42.01]</t>
        </is>
      </c>
      <c r="D623" s="12" t="inlineStr">
        <is>
          <t>This nugget has learning material and questions covering the topic of Constructing Circles.</t>
        </is>
      </c>
      <c r="E623" s="12" t="inlineStr">
        <is>
          <t>f74cca3b-0d56-4ded-b735-66bf365c30da</t>
        </is>
      </c>
    </row>
    <row r="624" ht="45" customHeight="1">
      <c r="A624" s="12" t="inlineStr">
        <is>
          <t>Geometry</t>
        </is>
      </c>
      <c r="B624" s="12" t="inlineStr">
        <is>
          <t>Construction and Loci</t>
        </is>
      </c>
      <c r="C624" s="13" t="inlineStr">
        <is>
          <t>Constructing an Equilateral Triangle [MF42.02]</t>
        </is>
      </c>
      <c r="D624" s="12" t="inlineStr">
        <is>
          <t>This nugget has learning material and questions covering the topic of Constructing an Equilateral Triangle.</t>
        </is>
      </c>
      <c r="E624" s="12" t="inlineStr">
        <is>
          <t>950e68b5-d00a-43cc-9c77-4eeb8971649b</t>
        </is>
      </c>
    </row>
    <row r="625" ht="45" customHeight="1">
      <c r="A625" s="12" t="inlineStr">
        <is>
          <t>Geometry</t>
        </is>
      </c>
      <c r="B625" s="12" t="inlineStr">
        <is>
          <t>Construction and Loci</t>
        </is>
      </c>
      <c r="C625" s="13" t="inlineStr">
        <is>
          <t>Constructing Triangles [MI42.10]</t>
        </is>
      </c>
      <c r="D625" s="12" t="inlineStr">
        <is>
          <t>This nugget has learning material and questions covering the topic of Constructing Triangles.</t>
        </is>
      </c>
      <c r="E625" s="12" t="inlineStr">
        <is>
          <t>504a424b-324b-4e94-b5bc-c1c0a492e123</t>
        </is>
      </c>
    </row>
    <row r="626" ht="45" customHeight="1">
      <c r="A626" s="12" t="inlineStr">
        <is>
          <t>Geometry</t>
        </is>
      </c>
      <c r="B626" s="12" t="inlineStr">
        <is>
          <t>Construction and Loci</t>
        </is>
      </c>
      <c r="C626" s="13" t="inlineStr">
        <is>
          <t>Perpendicular Bisector [MF42.03]</t>
        </is>
      </c>
      <c r="D626" s="12" t="inlineStr">
        <is>
          <t>This nugget has learning material and questions covering the topic of Perpendicular Bisectors.</t>
        </is>
      </c>
      <c r="E626" s="12" t="inlineStr">
        <is>
          <t>a2234bdd-8f32-486d-bcfa-3a96c1ee914e</t>
        </is>
      </c>
    </row>
    <row r="627" ht="45" customHeight="1">
      <c r="A627" s="12" t="inlineStr">
        <is>
          <t>Geometry</t>
        </is>
      </c>
      <c r="B627" s="12" t="inlineStr">
        <is>
          <t>Construction and Loci</t>
        </is>
      </c>
      <c r="C627" s="13" t="inlineStr">
        <is>
          <t>Angle Bisector [MF42.04]</t>
        </is>
      </c>
      <c r="D627" s="12" t="inlineStr">
        <is>
          <t>This nugget has learning material and questions covering the topic of Angle Bisectors.</t>
        </is>
      </c>
      <c r="E627" s="12" t="inlineStr">
        <is>
          <t>fba8c169-e804-48d0-8f54-cb008f7fcecf</t>
        </is>
      </c>
    </row>
    <row r="628" ht="45" customHeight="1">
      <c r="A628" s="12" t="inlineStr">
        <is>
          <t>Geometry</t>
        </is>
      </c>
      <c r="B628" s="12" t="inlineStr">
        <is>
          <t>Construction and Loci</t>
        </is>
      </c>
      <c r="C628" s="13" t="inlineStr">
        <is>
          <t>Perpendicular from a Point to a Line [MF42.05]</t>
        </is>
      </c>
      <c r="D628" s="12" t="inlineStr">
        <is>
          <t>This nugget has learning material and questions covering the topic of a Perpendicular from a Point to a Line.</t>
        </is>
      </c>
      <c r="E628" s="12" t="inlineStr">
        <is>
          <t>00d9086b-3ed0-4d90-8c44-5102ea8a26b8</t>
        </is>
      </c>
    </row>
    <row r="629" ht="45" customHeight="1">
      <c r="A629" s="12" t="inlineStr">
        <is>
          <t>Geometry</t>
        </is>
      </c>
      <c r="B629" s="12" t="inlineStr">
        <is>
          <t>Construction and Loci</t>
        </is>
      </c>
      <c r="C629" s="13" t="inlineStr">
        <is>
          <t>Constructing Angles (30°, 45°, 60°, 90°) [MF42.06]</t>
        </is>
      </c>
      <c r="D629" s="12" t="inlineStr">
        <is>
          <t>This nugget has learning material and questions covering the topic of Constructing Angles (30, 45, 60, 90).</t>
        </is>
      </c>
      <c r="E629" s="12" t="inlineStr">
        <is>
          <t>e542cc6b-2f7e-44d5-b919-ea6d30d8e8c7</t>
        </is>
      </c>
    </row>
    <row r="630" ht="45" customHeight="1">
      <c r="A630" s="12" t="inlineStr">
        <is>
          <t>Geometry</t>
        </is>
      </c>
      <c r="B630" s="12" t="inlineStr">
        <is>
          <t>Construction and Loci</t>
        </is>
      </c>
      <c r="C630" s="13" t="inlineStr">
        <is>
          <t>Understanding Loci [MF42.07]</t>
        </is>
      </c>
      <c r="D630" s="12" t="inlineStr">
        <is>
          <t>This nugget has learning material and questions covering the topic of Understanding Loci.</t>
        </is>
      </c>
      <c r="E630" s="12" t="inlineStr">
        <is>
          <t>b6a4a13d-bb8c-4abd-9bcc-8f4b8114f751</t>
        </is>
      </c>
    </row>
    <row r="631" ht="45" customHeight="1">
      <c r="A631" s="12" t="inlineStr">
        <is>
          <t>Geometry</t>
        </is>
      </c>
      <c r="B631" s="12" t="inlineStr">
        <is>
          <t>Construction and Loci</t>
        </is>
      </c>
      <c r="C631" s="13" t="inlineStr">
        <is>
          <t>Loci 1: Single Constructions [MF42.08]</t>
        </is>
      </c>
      <c r="D631" s="12" t="inlineStr">
        <is>
          <t>This nugget has learning material and questions covering the topic of Loci 1.</t>
        </is>
      </c>
      <c r="E631" s="12" t="inlineStr">
        <is>
          <t>f546e9d0-0b3f-43b0-b66d-efbd8c59b79c</t>
        </is>
      </c>
    </row>
    <row r="632" ht="45" customHeight="1">
      <c r="A632" s="12" t="inlineStr">
        <is>
          <t>Geometry</t>
        </is>
      </c>
      <c r="B632" s="12" t="inlineStr">
        <is>
          <t>Construction and Loci</t>
        </is>
      </c>
      <c r="C632" s="13" t="inlineStr">
        <is>
          <t>Loci 2: Multi-Step Problems [MF42.09]</t>
        </is>
      </c>
      <c r="D632" s="12" t="inlineStr">
        <is>
          <t>This nugget has learning material and questions covering the topic of Loci 2.</t>
        </is>
      </c>
      <c r="E632" s="12" t="inlineStr">
        <is>
          <t>faf7d1f3-0273-4ad4-8b5f-d684d563d61a</t>
        </is>
      </c>
    </row>
    <row r="633" ht="45" customHeight="1">
      <c r="A633" s="12" t="inlineStr">
        <is>
          <t>Geometry</t>
        </is>
      </c>
      <c r="B633" s="12" t="inlineStr">
        <is>
          <t>Circle Theorems</t>
        </is>
      </c>
      <c r="C633" s="13" t="inlineStr">
        <is>
          <t>Diagnostic: Circle Theorems (I) [MW00.26]</t>
        </is>
      </c>
      <c r="D633" s="12" t="inlineStr">
        <is>
          <t>This is a short diagnostic with questions on the topic of Circle Theorems.</t>
        </is>
      </c>
      <c r="E633" s="12" t="inlineStr">
        <is>
          <t>b3ce74d7-7cf2-4179-a81a-64c952c72aa0</t>
        </is>
      </c>
    </row>
    <row r="634" ht="45" customHeight="1">
      <c r="A634" s="12" t="inlineStr">
        <is>
          <t>Geometry</t>
        </is>
      </c>
      <c r="B634" s="12" t="inlineStr">
        <is>
          <t>Circle Theorems</t>
        </is>
      </c>
      <c r="C634" s="13" t="inlineStr">
        <is>
          <t>Angle in a Semicircle and Angle at Tangent [MH57.01]</t>
        </is>
      </c>
      <c r="D634" s="12" t="inlineStr">
        <is>
          <t>This nugget has learning material and questions covering the topic of Angle in a Semicircle and Angle at Tangent.</t>
        </is>
      </c>
      <c r="E634" s="12" t="inlineStr">
        <is>
          <t>e8bc6529-5fb8-4967-8229-5cb993c46bb6</t>
        </is>
      </c>
    </row>
    <row r="635" ht="45" customHeight="1">
      <c r="A635" s="12" t="inlineStr">
        <is>
          <t>Geometry</t>
        </is>
      </c>
      <c r="B635" s="12" t="inlineStr">
        <is>
          <t>Circle Theorems</t>
        </is>
      </c>
      <c r="C635" s="13" t="inlineStr">
        <is>
          <t>Properties of Diameter and Radii [MH57.02]</t>
        </is>
      </c>
      <c r="D635" s="12" t="inlineStr">
        <is>
          <t>This nugget has learning material and questions covering the topic of Properties of Diameters and Radii.</t>
        </is>
      </c>
      <c r="E635" s="12" t="inlineStr">
        <is>
          <t>58b10059-d138-4381-92e8-cb8f10f01b7e</t>
        </is>
      </c>
    </row>
    <row r="636" ht="45" customHeight="1">
      <c r="A636" s="12" t="inlineStr">
        <is>
          <t>Geometry</t>
        </is>
      </c>
      <c r="B636" s="12" t="inlineStr">
        <is>
          <t>Circle Theorems</t>
        </is>
      </c>
      <c r="C636" s="13" t="inlineStr">
        <is>
          <t>Tangents from an External Point [MH57.03]</t>
        </is>
      </c>
      <c r="D636" s="12" t="inlineStr">
        <is>
          <t>This nugget has learning material and questions covering the topic of Tangents from an External Point.</t>
        </is>
      </c>
      <c r="E636" s="12" t="inlineStr">
        <is>
          <t>00cbb462-7798-47d9-9647-678d84eaaea7</t>
        </is>
      </c>
    </row>
    <row r="637" ht="45" customHeight="1">
      <c r="A637" s="12" t="inlineStr">
        <is>
          <t>Geometry</t>
        </is>
      </c>
      <c r="B637" s="12" t="inlineStr">
        <is>
          <t>Circle Theorems</t>
        </is>
      </c>
      <c r="C637" s="13" t="inlineStr">
        <is>
          <t>Angles at the Centre [MH57.04]</t>
        </is>
      </c>
      <c r="D637" s="12" t="inlineStr">
        <is>
          <t>This nugget has learning material and questions covering the topic of Angles at the Centre.</t>
        </is>
      </c>
      <c r="E637" s="12" t="inlineStr">
        <is>
          <t>92fc722b-3532-4fb9-b1bf-3c4167a82b28</t>
        </is>
      </c>
    </row>
    <row r="638" ht="45" customHeight="1">
      <c r="A638" s="12" t="inlineStr">
        <is>
          <t>Geometry</t>
        </is>
      </c>
      <c r="B638" s="12" t="inlineStr">
        <is>
          <t>Circle Theorems</t>
        </is>
      </c>
      <c r="C638" s="13" t="inlineStr">
        <is>
          <t>Angles on the Same Arc [MH57.05]</t>
        </is>
      </c>
      <c r="D638" s="12" t="inlineStr">
        <is>
          <t>This nugget has learning material and questions covering the topic of Angles on the Same Arc.</t>
        </is>
      </c>
      <c r="E638" s="12" t="inlineStr">
        <is>
          <t>9ed57aa1-a64d-45d3-a651-12deff876ce7</t>
        </is>
      </c>
    </row>
    <row r="639" ht="45" customHeight="1">
      <c r="A639" s="12" t="inlineStr">
        <is>
          <t>Geometry</t>
        </is>
      </c>
      <c r="B639" s="12" t="inlineStr">
        <is>
          <t>Circle Theorems</t>
        </is>
      </c>
      <c r="C639" s="13" t="inlineStr">
        <is>
          <t>Angles at the Centre and on the Same Arc [MH57.06]</t>
        </is>
      </c>
      <c r="D639" s="12" t="inlineStr">
        <is>
          <t>This nugget has learning material and questions covering the topic of Angles at the Centre and on the Same Arc.</t>
        </is>
      </c>
      <c r="E639" s="12" t="inlineStr">
        <is>
          <t>ab43b87e-869d-4ea1-8484-c3331ccd0442</t>
        </is>
      </c>
    </row>
    <row r="640" ht="45" customHeight="1">
      <c r="A640" s="12" t="inlineStr">
        <is>
          <t>Geometry</t>
        </is>
      </c>
      <c r="B640" s="12" t="inlineStr">
        <is>
          <t>Circle Theorems</t>
        </is>
      </c>
      <c r="C640" s="13" t="inlineStr">
        <is>
          <t>Cyclic Quadrilaterals [MH57.07]</t>
        </is>
      </c>
      <c r="D640" s="12" t="inlineStr">
        <is>
          <t>This nugget has learning material and questions covering the topic of Cyclic Quadrilaterals.</t>
        </is>
      </c>
      <c r="E640" s="12" t="inlineStr">
        <is>
          <t>2fc74d77-0d76-4e6f-aecf-ac1e4127d498</t>
        </is>
      </c>
    </row>
    <row r="641" ht="45" customHeight="1">
      <c r="A641" s="12" t="inlineStr">
        <is>
          <t>Area, Perimeter and Volume</t>
        </is>
      </c>
      <c r="B641" s="12" t="inlineStr">
        <is>
          <t>Area and Perimeter</t>
        </is>
      </c>
      <c r="C641" s="13" t="inlineStr">
        <is>
          <t>Diagnostic: Perimeter [MF00.45]</t>
        </is>
      </c>
      <c r="D641" s="12" t="inlineStr">
        <is>
          <t>This is a short diagnostic with questions on the topic of Perimeter.</t>
        </is>
      </c>
      <c r="E641" s="12" t="inlineStr">
        <is>
          <t>669fdbe4-a56e-4da1-a23b-34a78a5df3fd</t>
        </is>
      </c>
    </row>
    <row r="642" ht="45" customHeight="1">
      <c r="A642" s="12" t="inlineStr">
        <is>
          <t>Area, Perimeter and Volume</t>
        </is>
      </c>
      <c r="B642" s="12" t="inlineStr">
        <is>
          <t>Area and Perimeter</t>
        </is>
      </c>
      <c r="C642" s="13" t="inlineStr">
        <is>
          <t>Perimeter by Counting [MF30.01]</t>
        </is>
      </c>
      <c r="D642" s="12" t="inlineStr">
        <is>
          <t>This nugget has learning material and questions covering the topic of Perimeter by Counting.</t>
        </is>
      </c>
      <c r="E642" s="12" t="inlineStr">
        <is>
          <t>3ac009c6-1f67-4465-bb62-0978b4b1e64a</t>
        </is>
      </c>
    </row>
    <row r="643" ht="45" customHeight="1">
      <c r="A643" s="12" t="inlineStr">
        <is>
          <t>Area, Perimeter and Volume</t>
        </is>
      </c>
      <c r="B643" s="12" t="inlineStr">
        <is>
          <t>Area and Perimeter</t>
        </is>
      </c>
      <c r="C643" s="13" t="inlineStr">
        <is>
          <t>Perimeter of Regular Shapes 1: Calculate Perimeter [MF30.02]</t>
        </is>
      </c>
      <c r="D643" s="12" t="inlineStr">
        <is>
          <t>This nugget has learning material and questions covering the topic of the Perimeter of Regular Shapes 1.</t>
        </is>
      </c>
      <c r="E643" s="12" t="inlineStr">
        <is>
          <t>0305e05b-c8aa-4289-87ee-7df4de44fb7c</t>
        </is>
      </c>
    </row>
    <row r="644" ht="45" customHeight="1">
      <c r="A644" s="12" t="inlineStr">
        <is>
          <t>Area, Perimeter and Volume</t>
        </is>
      </c>
      <c r="B644" s="12" t="inlineStr">
        <is>
          <t>Area and Perimeter</t>
        </is>
      </c>
      <c r="C644" s="13" t="inlineStr">
        <is>
          <t>Perimeter of Regular Shapes 2: Calculate Side Length [MF30.03]</t>
        </is>
      </c>
      <c r="D644" s="12" t="inlineStr">
        <is>
          <t>This nugget has learning material and questions covering the topic of the Perimeter of Regular Shapes 2.</t>
        </is>
      </c>
      <c r="E644" s="12" t="inlineStr">
        <is>
          <t>2c943e26-9638-4168-9432-ee78860c9b23</t>
        </is>
      </c>
    </row>
    <row r="645" ht="45" customHeight="1">
      <c r="A645" s="12" t="inlineStr">
        <is>
          <t>Area, Perimeter and Volume</t>
        </is>
      </c>
      <c r="B645" s="12" t="inlineStr">
        <is>
          <t>Area and Perimeter</t>
        </is>
      </c>
      <c r="C645" s="13" t="inlineStr">
        <is>
          <t>Perimeter of Composite Shapes 1 [MF30.04]</t>
        </is>
      </c>
      <c r="D645" s="12" t="inlineStr">
        <is>
          <t>This nugget has learning material and questions covering the topic of the Perimeter of Composite Shapes 1.</t>
        </is>
      </c>
      <c r="E645" s="12" t="inlineStr">
        <is>
          <t>6876f02b-ab8a-4c71-84d3-945620b78dc6</t>
        </is>
      </c>
    </row>
    <row r="646" ht="45" customHeight="1">
      <c r="A646" s="12" t="inlineStr">
        <is>
          <t>Area, Perimeter and Volume</t>
        </is>
      </c>
      <c r="B646" s="12" t="inlineStr">
        <is>
          <t>Area and Perimeter</t>
        </is>
      </c>
      <c r="C646" s="13" t="inlineStr">
        <is>
          <t>Perimeter of Composite Shapes 2: Worded Context [MF30.05]</t>
        </is>
      </c>
      <c r="D6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6" s="12" t="inlineStr">
        <is>
          <t>8e8a2814-b2c5-481d-aaf1-e4e6fe866bcc</t>
        </is>
      </c>
    </row>
    <row r="647" ht="45" customHeight="1">
      <c r="A647" s="12" t="inlineStr">
        <is>
          <t>Area, Perimeter and Volume</t>
        </is>
      </c>
      <c r="B647" s="12" t="inlineStr">
        <is>
          <t>Area and Perimeter</t>
        </is>
      </c>
      <c r="C647" s="13" t="inlineStr">
        <is>
          <t>Perimeter and Algebra [MF30.06]</t>
        </is>
      </c>
      <c r="D647" s="12" t="inlineStr">
        <is>
          <t>This nugget has learning material and questions covering the topic of the Perimeter and Algebra.</t>
        </is>
      </c>
      <c r="E647" s="12" t="inlineStr">
        <is>
          <t>f109fc17-dc38-4d1b-aafe-0ce0f0047ec1</t>
        </is>
      </c>
    </row>
    <row r="648" ht="45" customHeight="1">
      <c r="A648" s="12" t="inlineStr">
        <is>
          <t>Area, Perimeter and Volume</t>
        </is>
      </c>
      <c r="B648" s="12" t="inlineStr">
        <is>
          <t>Area and Perimeter</t>
        </is>
      </c>
      <c r="C648" s="13" t="inlineStr">
        <is>
          <t>Diagnostic: Area [MF00.46]</t>
        </is>
      </c>
      <c r="D648" s="12" t="inlineStr">
        <is>
          <t>This is a short diagnostic with questions on the topic of Area.</t>
        </is>
      </c>
      <c r="E648" s="12" t="inlineStr">
        <is>
          <t>a27ed883-e413-49af-ada6-dad01fa1ce8f</t>
        </is>
      </c>
    </row>
    <row r="649" ht="45" customHeight="1">
      <c r="A649" s="12" t="inlineStr">
        <is>
          <t>Area, Perimeter and Volume</t>
        </is>
      </c>
      <c r="B649" s="12" t="inlineStr">
        <is>
          <t>Area and Perimeter</t>
        </is>
      </c>
      <c r="C649" s="13" t="inlineStr">
        <is>
          <t>Area by Counting Squares [MF31.01]</t>
        </is>
      </c>
      <c r="D649" s="12" t="inlineStr">
        <is>
          <t>This nugget has learning material and questions covering the topic of Areas by Counting Squares.</t>
        </is>
      </c>
      <c r="E649" s="12" t="inlineStr">
        <is>
          <t>3d8b3373-5eba-474f-9af0-40f978588a70</t>
        </is>
      </c>
    </row>
    <row r="650" ht="45" customHeight="1">
      <c r="A650" s="12" t="inlineStr">
        <is>
          <t>Area, Perimeter and Volume</t>
        </is>
      </c>
      <c r="B650" s="12" t="inlineStr">
        <is>
          <t>Area and Perimeter</t>
        </is>
      </c>
      <c r="C650" s="13" t="inlineStr">
        <is>
          <t>Estimating Area [MF31.02]</t>
        </is>
      </c>
      <c r="D650" s="12" t="inlineStr">
        <is>
          <t>This nugget has learning material and questions covering the topic of Estimating Area.</t>
        </is>
      </c>
      <c r="E650" s="12" t="inlineStr">
        <is>
          <t>27dd2dc1-b2fa-4717-b535-508070f8ea1b</t>
        </is>
      </c>
    </row>
    <row r="651" ht="45" customHeight="1">
      <c r="A651" s="12" t="inlineStr">
        <is>
          <t>Area, Perimeter and Volume</t>
        </is>
      </c>
      <c r="B651" s="12" t="inlineStr">
        <is>
          <t>Area and Perimeter</t>
        </is>
      </c>
      <c r="C651" s="13" t="inlineStr">
        <is>
          <t>Area of Squares, Rectangles and Parallelograms [MF31.03]</t>
        </is>
      </c>
      <c r="D651" s="12" t="inlineStr">
        <is>
          <t>This nugget has learning material and questions covering the topic of the Area of Squares, Rectangles and Parallelograms.</t>
        </is>
      </c>
      <c r="E651" s="12" t="inlineStr">
        <is>
          <t>b730043c-6004-43d2-b60d-00ae3e7e70bf</t>
        </is>
      </c>
    </row>
    <row r="652" ht="45" customHeight="1">
      <c r="A652" s="12" t="inlineStr">
        <is>
          <t>Area, Perimeter and Volume</t>
        </is>
      </c>
      <c r="B652" s="12" t="inlineStr">
        <is>
          <t>Area and Perimeter</t>
        </is>
      </c>
      <c r="C652" s="13" t="inlineStr">
        <is>
          <t>Area of Right Angled Triangles [MF31.04]</t>
        </is>
      </c>
      <c r="D652" s="12" t="inlineStr">
        <is>
          <t>This nugget has learning material and questions covering the topic of the Area of Right Angled Triangles.</t>
        </is>
      </c>
      <c r="E652" s="12" t="inlineStr">
        <is>
          <t>1c206425-6f75-4780-9524-da958f6f9acd</t>
        </is>
      </c>
    </row>
    <row r="653" ht="45" customHeight="1">
      <c r="A653" s="12" t="inlineStr">
        <is>
          <t>Area, Perimeter and Volume</t>
        </is>
      </c>
      <c r="B653" s="12" t="inlineStr">
        <is>
          <t>Area and Perimeter</t>
        </is>
      </c>
      <c r="C653" s="13" t="inlineStr">
        <is>
          <t>Area of Triangles [MF31.05]</t>
        </is>
      </c>
      <c r="D653" s="12" t="inlineStr">
        <is>
          <t>This nugget has learning material and questions covering the topic of the Area of Triangles.</t>
        </is>
      </c>
      <c r="E653" s="12" t="inlineStr">
        <is>
          <t>6a1e573c-8343-4d84-88b7-da829a119cd9</t>
        </is>
      </c>
    </row>
    <row r="654" ht="45" customHeight="1">
      <c r="A654" s="12" t="inlineStr">
        <is>
          <t>Area, Perimeter and Volume</t>
        </is>
      </c>
      <c r="B654" s="12" t="inlineStr">
        <is>
          <t>Area and Perimeter</t>
        </is>
      </c>
      <c r="C654" s="13" t="inlineStr">
        <is>
          <t>Area of Composite Shapes 1: Adding [MF31.06]</t>
        </is>
      </c>
      <c r="D654" s="12" t="inlineStr">
        <is>
          <t>This nugget has learning material and questions covering the topic of the Area of Composite Shapes 1.</t>
        </is>
      </c>
      <c r="E654" s="12" t="inlineStr">
        <is>
          <t>7c3e4b1e-2cfa-4260-a339-9bf868a41d30</t>
        </is>
      </c>
    </row>
    <row r="655" ht="45" customHeight="1">
      <c r="A655" s="12" t="inlineStr">
        <is>
          <t>Area, Perimeter and Volume</t>
        </is>
      </c>
      <c r="B655" s="12" t="inlineStr">
        <is>
          <t>Area and Perimeter</t>
        </is>
      </c>
      <c r="C655" s="13" t="inlineStr">
        <is>
          <t>Area of Trapeziums [MF31.07]</t>
        </is>
      </c>
      <c r="D655" s="12" t="inlineStr">
        <is>
          <t>This nugget has learning material and questions covering the topic of the Area of Trapeziums.</t>
        </is>
      </c>
      <c r="E655" s="12" t="inlineStr">
        <is>
          <t>3ad082e0-8ab4-42f4-a141-7856d05a6ef1</t>
        </is>
      </c>
    </row>
    <row r="656" ht="45" customHeight="1">
      <c r="A656" s="12" t="inlineStr">
        <is>
          <t>Area, Perimeter and Volume</t>
        </is>
      </c>
      <c r="B656" s="12" t="inlineStr">
        <is>
          <t>Area and Perimeter</t>
        </is>
      </c>
      <c r="C656" s="13" t="inlineStr">
        <is>
          <t>Area of Composite Shapes 2: Subtracting [MF31.08]</t>
        </is>
      </c>
      <c r="D656" s="12" t="inlineStr">
        <is>
          <t>This nugget has learning material and questions covering the topic of the Area of Composite Shapes 2.</t>
        </is>
      </c>
      <c r="E656" s="12" t="inlineStr">
        <is>
          <t>41eee480-2c78-45b1-ad41-42ee3e316589</t>
        </is>
      </c>
    </row>
    <row r="657" ht="45" customHeight="1">
      <c r="A657" s="12" t="inlineStr">
        <is>
          <t>Area, Perimeter and Volume</t>
        </is>
      </c>
      <c r="B657" s="12" t="inlineStr">
        <is>
          <t>Area and Perimeter</t>
        </is>
      </c>
      <c r="C657" s="13" t="inlineStr">
        <is>
          <t>Area and Algebra [MF31.09]</t>
        </is>
      </c>
      <c r="D657" s="12" t="inlineStr">
        <is>
          <t>This nugget has learning material and questions covering the topic of Area and Algebra.</t>
        </is>
      </c>
      <c r="E657" s="12" t="inlineStr">
        <is>
          <t>42eb911c-7910-4c4f-aaa6-4a9d5cf21d42</t>
        </is>
      </c>
    </row>
    <row r="658" ht="45" customHeight="1">
      <c r="A658" s="12" t="inlineStr">
        <is>
          <t>Area, Perimeter and Volume</t>
        </is>
      </c>
      <c r="B658" s="12" t="inlineStr">
        <is>
          <t>Area and Perimeter</t>
        </is>
      </c>
      <c r="C658" s="13" t="inlineStr">
        <is>
          <t>Area Problem Solving [MF31.10]</t>
        </is>
      </c>
      <c r="D658" s="12" t="inlineStr">
        <is>
          <t>This nugget covers how to approach multi-stage problem solving questions using area for triangles, rectangles, squares, trapeziums and parallelograms.</t>
        </is>
      </c>
      <c r="E658" s="12" t="inlineStr">
        <is>
          <t>7f01b502-160a-4c59-a527-8281979fd464</t>
        </is>
      </c>
    </row>
    <row r="659" ht="45" customHeight="1">
      <c r="A659" s="12" t="inlineStr">
        <is>
          <t>Area, Perimeter and Volume</t>
        </is>
      </c>
      <c r="B659" s="12" t="inlineStr">
        <is>
          <t>Circles</t>
        </is>
      </c>
      <c r="C659" s="13" t="inlineStr">
        <is>
          <t>Diagnostic: Circles: Circumference (F/I) [MW00.12]</t>
        </is>
      </c>
      <c r="D659" s="12" t="inlineStr">
        <is>
          <t>This is a short diagnostic with questions on the topic of Circles: Circumference.</t>
        </is>
      </c>
      <c r="E659" s="12" t="inlineStr">
        <is>
          <t>fd03ee5c-a26f-44ab-934f-76b68efd277b</t>
        </is>
      </c>
    </row>
    <row r="660" ht="45" customHeight="1">
      <c r="A660" s="12" t="inlineStr">
        <is>
          <t>Area, Perimeter and Volume</t>
        </is>
      </c>
      <c r="B660" s="12" t="inlineStr">
        <is>
          <t>Circles</t>
        </is>
      </c>
      <c r="C660" s="13" t="inlineStr">
        <is>
          <t>Circumference: From Diameter [MF32.02]</t>
        </is>
      </c>
      <c r="D660" s="12" t="inlineStr">
        <is>
          <t>This nugget has learning material and questions covering the topic of Circumference: From Diameter.</t>
        </is>
      </c>
      <c r="E660" s="12" t="inlineStr">
        <is>
          <t>d238e444-f413-40b3-8170-821683a42f97</t>
        </is>
      </c>
    </row>
    <row r="661" ht="45" customHeight="1">
      <c r="A661" s="12" t="inlineStr">
        <is>
          <t>Area, Perimeter and Volume</t>
        </is>
      </c>
      <c r="B661" s="12" t="inlineStr">
        <is>
          <t>Circles</t>
        </is>
      </c>
      <c r="C661" s="13" t="inlineStr">
        <is>
          <t>Circumference: From Radius [MF32.01]</t>
        </is>
      </c>
      <c r="D661" s="12" t="inlineStr">
        <is>
          <t>This nugget contains questions on finding the circumference given the radius of a circle. Some questions ask for the exact value in terms of π and some questions require the use of a calculator and the answer to be rounded to one decimal place.</t>
        </is>
      </c>
      <c r="E661" s="12" t="inlineStr">
        <is>
          <t>26dc1114-b3cd-4d71-9b02-ced946b0a972</t>
        </is>
      </c>
    </row>
    <row r="662" ht="45" customHeight="1">
      <c r="A662" s="12" t="inlineStr">
        <is>
          <t>Area, Perimeter and Volume</t>
        </is>
      </c>
      <c r="B662" s="12" t="inlineStr">
        <is>
          <t>Circles</t>
        </is>
      </c>
      <c r="C662" s="13" t="inlineStr">
        <is>
          <t>Circumference [MF32.03]</t>
        </is>
      </c>
      <c r="D662" s="12" t="inlineStr">
        <is>
          <t>This nugget has learning material and questions covering the topic of Circumference.</t>
        </is>
      </c>
      <c r="E662" s="12" t="inlineStr">
        <is>
          <t>b64320e2-7bc8-4411-ab5d-c22b3417d009</t>
        </is>
      </c>
    </row>
    <row r="663" ht="45" customHeight="1">
      <c r="A663" s="12" t="inlineStr">
        <is>
          <t>Area, Perimeter and Volume</t>
        </is>
      </c>
      <c r="B663" s="12" t="inlineStr">
        <is>
          <t>Circles</t>
        </is>
      </c>
      <c r="C663" s="13" t="inlineStr">
        <is>
          <t>Using the Circumference to find the Radius or Diameter [MF32.04]</t>
        </is>
      </c>
      <c r="D663" s="12" t="inlineStr">
        <is>
          <t>This nugget has learning material and questions covering the topic of Using the Circumference to find the Radius or Diameter.</t>
        </is>
      </c>
      <c r="E663" s="12" t="inlineStr">
        <is>
          <t>d4ff50c4-c343-41e0-8070-9c4ca06be97b</t>
        </is>
      </c>
    </row>
    <row r="664" ht="45" customHeight="1">
      <c r="A664" s="12" t="inlineStr">
        <is>
          <t>Area, Perimeter and Volume</t>
        </is>
      </c>
      <c r="B664" s="12" t="inlineStr">
        <is>
          <t>Circles</t>
        </is>
      </c>
      <c r="C664" s="13" t="inlineStr">
        <is>
          <t>Perimeter of Part Circles [MF32.05]</t>
        </is>
      </c>
      <c r="D664" s="12" t="inlineStr">
        <is>
          <t>This nugget has learning material and questions covering the topic of the Perimeter of Part Circles.</t>
        </is>
      </c>
      <c r="E664" s="12" t="inlineStr">
        <is>
          <t>3672821d-32c2-4480-ab28-1e9ecd2d1a29</t>
        </is>
      </c>
    </row>
    <row r="665" ht="45" customHeight="1">
      <c r="A665" s="12" t="inlineStr">
        <is>
          <t>Area, Perimeter and Volume</t>
        </is>
      </c>
      <c r="B665" s="12" t="inlineStr">
        <is>
          <t>Circles</t>
        </is>
      </c>
      <c r="C665" s="13" t="inlineStr">
        <is>
          <t>Perimeter of Composite Shapes with Part Circles [MF32.06]</t>
        </is>
      </c>
      <c r="D665" s="12" t="inlineStr">
        <is>
          <t>This nugget has learning material and questions covering the topic of  the Perimeter of Composite Shapes with Part Circles.</t>
        </is>
      </c>
      <c r="E665" s="12" t="inlineStr">
        <is>
          <t>7d420ea2-f68b-49f2-875f-7d1e451942d7</t>
        </is>
      </c>
    </row>
    <row r="666" ht="45" customHeight="1">
      <c r="A666" s="12" t="inlineStr">
        <is>
          <t>Area, Perimeter and Volume</t>
        </is>
      </c>
      <c r="B666" s="12" t="inlineStr">
        <is>
          <t>Circles</t>
        </is>
      </c>
      <c r="C666" s="13" t="inlineStr">
        <is>
          <t>Diagnostic: Circles: Area (F/I) [MW00.13]</t>
        </is>
      </c>
      <c r="D666" s="12" t="inlineStr">
        <is>
          <t>This is a short diagnostic with questions on the topic of Circles: Area.</t>
        </is>
      </c>
      <c r="E666" s="12" t="inlineStr">
        <is>
          <t>78d58183-14a9-4675-a80b-568a00e6fbf5</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Volume</t>
        </is>
      </c>
      <c r="C673" s="13" t="inlineStr">
        <is>
          <t>Diagnostic: Volume 1 (I) [MW00.24]</t>
        </is>
      </c>
      <c r="D673" s="12" t="inlineStr">
        <is>
          <t>This is a short diagnostic with questions on the topic of Volume 1.</t>
        </is>
      </c>
      <c r="E673" s="12" t="inlineStr">
        <is>
          <t>8b748df3-a81a-4da0-a699-f2ae1b58efa2</t>
        </is>
      </c>
    </row>
    <row r="674" ht="45" customHeight="1">
      <c r="A674" s="12" t="inlineStr">
        <is>
          <t>Area, Perimeter and Volume</t>
        </is>
      </c>
      <c r="B674" s="12" t="inlineStr">
        <is>
          <t>Volume</t>
        </is>
      </c>
      <c r="C674" s="13" t="inlineStr">
        <is>
          <t>Counting Cubes [MF34.01]</t>
        </is>
      </c>
      <c r="D674" s="12" t="inlineStr">
        <is>
          <t>This nugget has learning material and questions covering the topic of Counting Cubes.</t>
        </is>
      </c>
      <c r="E674" s="12" t="inlineStr">
        <is>
          <t>cdabbed5-4d39-4d4d-b121-f292f9195208</t>
        </is>
      </c>
    </row>
    <row r="675" ht="45" customHeight="1">
      <c r="A675" s="12" t="inlineStr">
        <is>
          <t>Area, Perimeter and Volume</t>
        </is>
      </c>
      <c r="B675" s="12" t="inlineStr">
        <is>
          <t>Volume</t>
        </is>
      </c>
      <c r="C675" s="13" t="inlineStr">
        <is>
          <t>Volume of Cubes and Cuboids [MF34.02]</t>
        </is>
      </c>
      <c r="D675" s="12" t="inlineStr">
        <is>
          <t>This nugget has learning material and questions covering the topic of the Volume of Cubes and Cuboids.</t>
        </is>
      </c>
      <c r="E675" s="12" t="inlineStr">
        <is>
          <t>620abbcb-221f-4760-9d90-1df267223a20</t>
        </is>
      </c>
    </row>
    <row r="676" ht="45" customHeight="1">
      <c r="A676" s="12" t="inlineStr">
        <is>
          <t>Area, Perimeter and Volume</t>
        </is>
      </c>
      <c r="B676" s="12" t="inlineStr">
        <is>
          <t>Volume</t>
        </is>
      </c>
      <c r="C676" s="13" t="inlineStr">
        <is>
          <t>Volume of Cubes and Cuboids with Missing Side(s) [MF34.03]</t>
        </is>
      </c>
      <c r="D676" s="12" t="inlineStr">
        <is>
          <t>This nugget has learning material and questions covering the topic of the Volume of Cubes and Cuboids with Missing Side(s).</t>
        </is>
      </c>
      <c r="E676" s="12" t="inlineStr">
        <is>
          <t>76261676-fbcb-40e9-846c-a7161d7cdd4c</t>
        </is>
      </c>
    </row>
    <row r="677" ht="45" customHeight="1">
      <c r="A677" s="12" t="inlineStr">
        <is>
          <t>Area, Perimeter and Volume</t>
        </is>
      </c>
      <c r="B677" s="12" t="inlineStr">
        <is>
          <t>Volume</t>
        </is>
      </c>
      <c r="C677" s="13" t="inlineStr">
        <is>
          <t>Volume of Prisms 1: Given Area [MF34.04]</t>
        </is>
      </c>
      <c r="D677" s="12" t="inlineStr">
        <is>
          <t>This nugget has learning material and questions covering the topic of the Volume of Prisms 1.</t>
        </is>
      </c>
      <c r="E677" s="12" t="inlineStr">
        <is>
          <t>324c3310-d24d-48df-ae2d-b9f01cefb0d2</t>
        </is>
      </c>
    </row>
    <row r="678" ht="45" customHeight="1">
      <c r="A678" s="12" t="inlineStr">
        <is>
          <t>Area, Perimeter and Volume</t>
        </is>
      </c>
      <c r="B678" s="12" t="inlineStr">
        <is>
          <t>Volume</t>
        </is>
      </c>
      <c r="C678" s="13" t="inlineStr">
        <is>
          <t>Volume of Prisms 2: Triangular Prisms [MF34.05]</t>
        </is>
      </c>
      <c r="D678" s="12" t="inlineStr">
        <is>
          <t>This nugget has learning material and questions covering the topic of the Volume of Prisms 2.</t>
        </is>
      </c>
      <c r="E678" s="12" t="inlineStr">
        <is>
          <t>87bfca45-ca6e-410d-8cea-1038aac08509</t>
        </is>
      </c>
    </row>
    <row r="679" ht="45" customHeight="1">
      <c r="A679" s="12" t="inlineStr">
        <is>
          <t>Area, Perimeter and Volume</t>
        </is>
      </c>
      <c r="B679" s="12" t="inlineStr">
        <is>
          <t>Volume</t>
        </is>
      </c>
      <c r="C679" s="13" t="inlineStr">
        <is>
          <t>Volume of Prisms 3: Mixed Exercise [MF34.06]</t>
        </is>
      </c>
      <c r="D679" s="12" t="inlineStr">
        <is>
          <t>This nugget has learning material and questions covering the topic of the Volume of Prisms 3.</t>
        </is>
      </c>
      <c r="E679" s="12" t="inlineStr">
        <is>
          <t>0cb1e700-a918-4c52-af0d-f47897431a6c</t>
        </is>
      </c>
    </row>
    <row r="680" ht="45" customHeight="1">
      <c r="A680" s="12" t="inlineStr">
        <is>
          <t>Area, Perimeter and Volume</t>
        </is>
      </c>
      <c r="B680" s="12" t="inlineStr">
        <is>
          <t>Volume</t>
        </is>
      </c>
      <c r="C680" s="13" t="inlineStr">
        <is>
          <t>Volume of Cylinders [MF34.07]</t>
        </is>
      </c>
      <c r="D680" s="12" t="inlineStr">
        <is>
          <t>This nugget has learning material and questions covering the topic of the Volume of Cylinders.</t>
        </is>
      </c>
      <c r="E680" s="12" t="inlineStr">
        <is>
          <t>b020e9c2-9e79-4185-b6a9-75f5857b71d6</t>
        </is>
      </c>
    </row>
    <row r="681" ht="45" customHeight="1">
      <c r="A681" s="12" t="inlineStr">
        <is>
          <t>Area, Perimeter and Volume</t>
        </is>
      </c>
      <c r="B681" s="12" t="inlineStr">
        <is>
          <t>Volume</t>
        </is>
      </c>
      <c r="C681" s="13" t="inlineStr">
        <is>
          <t>Volume of Cylinders with a Missing Value [MF34.08]</t>
        </is>
      </c>
      <c r="D681" s="12" t="inlineStr">
        <is>
          <t>This nugget has learning material and questions covering the topic of the Volume of Cylinders with a Missing Value.</t>
        </is>
      </c>
      <c r="E681" s="12" t="inlineStr">
        <is>
          <t>9b1d1973-c3d5-443e-9a61-076636cd42cc</t>
        </is>
      </c>
    </row>
    <row r="682" ht="45" customHeight="1">
      <c r="A682" s="12" t="inlineStr">
        <is>
          <t>Area, Perimeter and Volume</t>
        </is>
      </c>
      <c r="B682" s="12" t="inlineStr">
        <is>
          <t>Volume</t>
        </is>
      </c>
      <c r="C682" s="13" t="inlineStr">
        <is>
          <t>Volume of Part Cylinders [MF34.09]</t>
        </is>
      </c>
      <c r="D682" s="12" t="inlineStr">
        <is>
          <t>This nugget has learning material and questions covering the topic of the Volume of Part Cylinders.</t>
        </is>
      </c>
      <c r="E682" s="12" t="inlineStr">
        <is>
          <t>aab39a97-fb65-4aed-aa3e-b78fb65835b2</t>
        </is>
      </c>
    </row>
    <row r="683" ht="45" customHeight="1">
      <c r="A683" s="12" t="inlineStr">
        <is>
          <t>Area, Perimeter and Volume</t>
        </is>
      </c>
      <c r="B683" s="12" t="inlineStr">
        <is>
          <t>Volume</t>
        </is>
      </c>
      <c r="C683" s="13" t="inlineStr">
        <is>
          <t>Dimensional Analysis [MF36.23]</t>
        </is>
      </c>
      <c r="D683" s="12" t="inlineStr">
        <is>
          <t>This nugget covers dimensional analysis to be able to determine whether a formula represents a length, area or volume.</t>
        </is>
      </c>
      <c r="E683" s="12" t="inlineStr">
        <is>
          <t>f864a4e7-e143-49f9-9f45-231f4c739942</t>
        </is>
      </c>
    </row>
    <row r="684" ht="45" customHeight="1">
      <c r="A684" s="12" t="inlineStr">
        <is>
          <t>Area, Perimeter and Volume</t>
        </is>
      </c>
      <c r="B684" s="12" t="inlineStr">
        <is>
          <t>Surface Area</t>
        </is>
      </c>
      <c r="C684" s="13" t="inlineStr">
        <is>
          <t>Diagnostic: Surface Area [MW00.25]</t>
        </is>
      </c>
      <c r="D684" s="12" t="inlineStr">
        <is>
          <t>This is a short diagnostic with questions on the topic of Surface Area.</t>
        </is>
      </c>
      <c r="E684" s="12" t="inlineStr">
        <is>
          <t>6fbea49a-0127-426e-ab36-9d8a8455d151</t>
        </is>
      </c>
    </row>
    <row r="685" ht="45" customHeight="1">
      <c r="A685" s="12" t="inlineStr">
        <is>
          <t>Area, Perimeter and Volume</t>
        </is>
      </c>
      <c r="B685" s="12" t="inlineStr">
        <is>
          <t>Surface Area</t>
        </is>
      </c>
      <c r="C685" s="13" t="inlineStr">
        <is>
          <t>Surface Area of Cuboids [MF35.01]</t>
        </is>
      </c>
      <c r="D685" s="12" t="inlineStr">
        <is>
          <t>This nugget has learning material and questions covering the topic of the Surface Area of Cuboids.</t>
        </is>
      </c>
      <c r="E685" s="12" t="inlineStr">
        <is>
          <t>a59e44c2-9829-48bc-98d9-32b9ff49968e</t>
        </is>
      </c>
    </row>
    <row r="686" ht="45" customHeight="1">
      <c r="A686" s="12" t="inlineStr">
        <is>
          <t>Area, Perimeter and Volume</t>
        </is>
      </c>
      <c r="B686" s="12" t="inlineStr">
        <is>
          <t>Surface Area</t>
        </is>
      </c>
      <c r="C686" s="13" t="inlineStr">
        <is>
          <t>Surface Area of Prisms [MF35.02]</t>
        </is>
      </c>
      <c r="D686" s="12" t="inlineStr">
        <is>
          <t>This nugget has learning material and questions covering the topic of the Surface Area of Prisms.</t>
        </is>
      </c>
      <c r="E686" s="12" t="inlineStr">
        <is>
          <t>3d548d19-3d13-4d8d-8fec-ae078e598c88</t>
        </is>
      </c>
    </row>
    <row r="687" ht="45" customHeight="1">
      <c r="A687" s="12" t="inlineStr">
        <is>
          <t>Area, Perimeter and Volume</t>
        </is>
      </c>
      <c r="B687" s="12" t="inlineStr">
        <is>
          <t>Surface Area</t>
        </is>
      </c>
      <c r="C687" s="13" t="inlineStr">
        <is>
          <t>Surface Area of Cylinders [MF35.03]</t>
        </is>
      </c>
      <c r="D687" s="12" t="inlineStr">
        <is>
          <t>This nugget has learning material and questions covering the topic of the Surface Area of Cylinders.</t>
        </is>
      </c>
      <c r="E687" s="12" t="inlineStr">
        <is>
          <t>1267f81b-a5fd-4e10-a09b-513f1ae0a736</t>
        </is>
      </c>
    </row>
    <row r="688" ht="45" customHeight="1">
      <c r="A688" s="12" t="inlineStr">
        <is>
          <t>Area, Perimeter and Volume</t>
        </is>
      </c>
      <c r="B688" s="12" t="inlineStr">
        <is>
          <t>Surface Area</t>
        </is>
      </c>
      <c r="C688" s="13" t="inlineStr">
        <is>
          <t>Surface Area of Part Cylinders [MF35.04]</t>
        </is>
      </c>
      <c r="D688" s="12" t="inlineStr">
        <is>
          <t>This nugget has learning material and questions covering the topic of the Surface Area of Part-Cylinders.</t>
        </is>
      </c>
      <c r="E688" s="12" t="inlineStr">
        <is>
          <t>c58f7b52-c474-4390-ba5b-163b10df65d3</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(I/H) [MW00.27]</t>
        </is>
      </c>
      <c r="D706" s="12" t="inlineStr">
        <is>
          <t>This is a short diagnostic with questions on the topic of Probability 1.</t>
        </is>
      </c>
      <c r="E706" s="12" t="inlineStr">
        <is>
          <t>ddb0ef14-4b63-4833-8daf-14cca3547778</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Graphical Representation of Relative Frequency [MF46.30]</t>
        </is>
      </c>
      <c r="D715"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15" s="12" t="inlineStr">
        <is>
          <t>cef5e621-0793-4140-849d-7262437e3cd3</t>
        </is>
      </c>
    </row>
    <row r="716" ht="45" customHeight="1">
      <c r="A716" s="12" t="inlineStr">
        <is>
          <t>Probability</t>
        </is>
      </c>
      <c r="B716" s="12" t="inlineStr">
        <is>
          <t>Calculating Probability</t>
        </is>
      </c>
      <c r="C716" s="13" t="inlineStr">
        <is>
          <t>Expected Frequency [MF46.09]</t>
        </is>
      </c>
      <c r="D716" s="12" t="inlineStr">
        <is>
          <t>This nugget has learning material and questions covering the topic of Expected Frequency.</t>
        </is>
      </c>
      <c r="E716" s="12" t="inlineStr">
        <is>
          <t>e7553905-e8d6-4eed-807b-8727e0f154cf</t>
        </is>
      </c>
    </row>
    <row r="717" ht="45" customHeight="1">
      <c r="A717" s="12" t="inlineStr">
        <is>
          <t>Probability</t>
        </is>
      </c>
      <c r="B717" s="12" t="inlineStr">
        <is>
          <t>Calculating Probability</t>
        </is>
      </c>
      <c r="C717" s="13" t="inlineStr">
        <is>
          <t>Multiplication Law of Probability (AND) [MF46.12]</t>
        </is>
      </c>
      <c r="D717" s="12" t="inlineStr">
        <is>
          <t>This nugget has learning material and questions covering the topic of Probability: More than one Event 1.</t>
        </is>
      </c>
      <c r="E717" s="12" t="inlineStr">
        <is>
          <t>bfdaae2e-fd51-4645-ac7f-9fc949616a53</t>
        </is>
      </c>
    </row>
    <row r="718" ht="45" customHeight="1">
      <c r="A718" s="12" t="inlineStr">
        <is>
          <t>Probability</t>
        </is>
      </c>
      <c r="B718" s="12" t="inlineStr">
        <is>
          <t>Calculating Probability</t>
        </is>
      </c>
      <c r="C718" s="13" t="inlineStr">
        <is>
          <t>Addition Law of Probability (OR) [MF46.13]</t>
        </is>
      </c>
      <c r="D718" s="12" t="inlineStr">
        <is>
          <t>This nugget has learning material and questions covering the topic of Probability: More than one Event 2.</t>
        </is>
      </c>
      <c r="E718" s="12" t="inlineStr">
        <is>
          <t>815fcd82-18ed-4a5e-bfcd-240e3fd46d2b</t>
        </is>
      </c>
    </row>
    <row r="719" ht="45" customHeight="1">
      <c r="A719" s="12" t="inlineStr">
        <is>
          <t>Probability</t>
        </is>
      </c>
      <c r="B719" s="12" t="inlineStr">
        <is>
          <t>Calculating Probability</t>
        </is>
      </c>
      <c r="C719" s="13" t="inlineStr">
        <is>
          <t>Diagnostic: Probability (OR Rule) (I/H) [MW00.28]</t>
        </is>
      </c>
      <c r="D719" s="12" t="inlineStr">
        <is>
          <t>This is a short diagnostic with questions on the topic of Probability 2.</t>
        </is>
      </c>
      <c r="E719" s="12" t="inlineStr">
        <is>
          <t>965db329-826e-4154-99fc-3f886f449712</t>
        </is>
      </c>
    </row>
    <row r="720" ht="45" customHeight="1">
      <c r="A720" s="12" t="inlineStr">
        <is>
          <t>Probability</t>
        </is>
      </c>
      <c r="B720" s="12" t="inlineStr">
        <is>
          <t>Calculating Probability</t>
        </is>
      </c>
      <c r="C720" s="13" t="inlineStr">
        <is>
          <t>Addition Law of Probability (General OR) [MH46.19]</t>
        </is>
      </c>
      <c r="D720" s="12" t="inlineStr">
        <is>
          <t>This nugget has learning material and questions covering the topic of Addition Law of Probability (General OR).</t>
        </is>
      </c>
      <c r="E720" s="12" t="inlineStr">
        <is>
          <t>065e0d93-59d9-4d09-977d-0e0f85a249c0</t>
        </is>
      </c>
    </row>
    <row r="721" ht="45" customHeight="1">
      <c r="A721" s="12" t="inlineStr">
        <is>
          <t>Probability</t>
        </is>
      </c>
      <c r="B721" s="12" t="inlineStr">
        <is>
          <t>Calculating Probability</t>
        </is>
      </c>
      <c r="C721" s="13" t="inlineStr">
        <is>
          <t>Combined Events (Dependent Events) [MF46.29]</t>
        </is>
      </c>
      <c r="D721" s="12" t="inlineStr">
        <is>
          <t>This nugget covers calculating the probability of dependent events without using a probability tree.</t>
        </is>
      </c>
      <c r="E721" s="12" t="inlineStr">
        <is>
          <t>ab10a32c-3511-449a-ab98-6d17ae572a7c</t>
        </is>
      </c>
    </row>
    <row r="722" ht="45" customHeight="1">
      <c r="A722" s="12" t="inlineStr">
        <is>
          <t>Probability</t>
        </is>
      </c>
      <c r="B722" s="12" t="inlineStr">
        <is>
          <t>Tree Diagrams</t>
        </is>
      </c>
      <c r="C722" s="13" t="inlineStr">
        <is>
          <t>Diagnostic: Tree Diagrams [MF00.66]</t>
        </is>
      </c>
      <c r="D722" s="12" t="inlineStr">
        <is>
          <t>This is a short diagnostic with questions on the topic of Tree Diagrams 1.</t>
        </is>
      </c>
      <c r="E722" s="12" t="inlineStr">
        <is>
          <t>37bf20a0-2fe0-4975-8bd8-3c34cce5e5a3</t>
        </is>
      </c>
    </row>
    <row r="723" ht="45" customHeight="1">
      <c r="A723" s="12" t="inlineStr">
        <is>
          <t>Probability</t>
        </is>
      </c>
      <c r="B723" s="12" t="inlineStr">
        <is>
          <t>Tree Diagrams</t>
        </is>
      </c>
      <c r="C723" s="13" t="inlineStr">
        <is>
          <t>Tree Diagrams 1: Completing Diagrams [MF46.14]</t>
        </is>
      </c>
      <c r="D723" s="12" t="inlineStr">
        <is>
          <t>This nugget has learning material and questions covering the topic of Tree Diagrams 1.</t>
        </is>
      </c>
      <c r="E723" s="12" t="inlineStr">
        <is>
          <t>adae9613-079c-41b2-a972-38a6d7ca53bb</t>
        </is>
      </c>
    </row>
    <row r="724" ht="45" customHeight="1">
      <c r="A724" s="12" t="inlineStr">
        <is>
          <t>Probability</t>
        </is>
      </c>
      <c r="B724" s="12" t="inlineStr">
        <is>
          <t>Tree Diagrams</t>
        </is>
      </c>
      <c r="C724" s="13" t="inlineStr">
        <is>
          <t>Tree Diagrams 2: Calculating Probability of Single Outcome [MF46.15]</t>
        </is>
      </c>
      <c r="D724" s="12" t="inlineStr">
        <is>
          <t>This nugget has learning material and questions covering the topic of Tree Diagrams 2.</t>
        </is>
      </c>
      <c r="E724" s="12" t="inlineStr">
        <is>
          <t>5a458849-fe68-469a-a4da-edc911e0f91f</t>
        </is>
      </c>
    </row>
    <row r="725" ht="45" customHeight="1">
      <c r="A725" s="12" t="inlineStr">
        <is>
          <t>Probability</t>
        </is>
      </c>
      <c r="B725" s="12" t="inlineStr">
        <is>
          <t>Tree Diagrams</t>
        </is>
      </c>
      <c r="C725" s="13" t="inlineStr">
        <is>
          <t>Tree Diagrams 3: Calculating Probability of Multiple Outcomes [MF46.16]</t>
        </is>
      </c>
      <c r="D725" s="12" t="inlineStr">
        <is>
          <t>This nugget has learning material and questions covering the topic of Tree Diagrams 3.</t>
        </is>
      </c>
      <c r="E725" s="12" t="inlineStr">
        <is>
          <t>42742733-4731-4e89-adea-18d16c18f976</t>
        </is>
      </c>
    </row>
    <row r="726" ht="45" customHeight="1">
      <c r="A726" s="12" t="inlineStr">
        <is>
          <t>Probability</t>
        </is>
      </c>
      <c r="B726" s="12" t="inlineStr">
        <is>
          <t>Tree Diagrams</t>
        </is>
      </c>
      <c r="C726" s="13" t="inlineStr">
        <is>
          <t>Tree Diagrams 4: AND/OR Statements (2 Branch Trees) [MF46.17]</t>
        </is>
      </c>
      <c r="D726" s="12" t="inlineStr">
        <is>
          <t>This nugget has learning material and questions covering the topic of Tree Diagrams 2.</t>
        </is>
      </c>
      <c r="E726" s="12" t="inlineStr">
        <is>
          <t>9c0934ac-6976-4e22-8368-baa52bd68235</t>
        </is>
      </c>
    </row>
    <row r="727" ht="45" customHeight="1">
      <c r="A727" s="12" t="inlineStr">
        <is>
          <t>Probability</t>
        </is>
      </c>
      <c r="B727" s="12" t="inlineStr">
        <is>
          <t>Tree Diagrams</t>
        </is>
      </c>
      <c r="C727" s="13" t="inlineStr">
        <is>
          <t>Diagnostic: Tree Diagrams (Advanced) (I) [MW00.29]</t>
        </is>
      </c>
      <c r="D727" s="12" t="inlineStr">
        <is>
          <t>This is a short diagnostic with questions on the topic of Tree Diagrams 2.</t>
        </is>
      </c>
      <c r="E727" s="12" t="inlineStr">
        <is>
          <t>a96a6f0c-b4aa-43cd-90b0-173708d1dd62</t>
        </is>
      </c>
    </row>
    <row r="728" ht="45" customHeight="1">
      <c r="A728" s="12" t="inlineStr">
        <is>
          <t>Probability</t>
        </is>
      </c>
      <c r="B728" s="12" t="inlineStr">
        <is>
          <t>Tree Diagrams</t>
        </is>
      </c>
      <c r="C728" s="13" t="inlineStr">
        <is>
          <t>Tree Diagrams 5: AND/OR Statements (3 Branch Trees) [MH46.20]</t>
        </is>
      </c>
      <c r="D728" s="12" t="inlineStr">
        <is>
          <t>This nugget has learning material and questions covering the topic of Tree Diagrams 5.</t>
        </is>
      </c>
      <c r="E728" s="12" t="inlineStr">
        <is>
          <t>e214d8db-d9b7-40b4-acfc-e61ce04be7fb</t>
        </is>
      </c>
    </row>
    <row r="729" ht="45" customHeight="1">
      <c r="A729" s="12" t="inlineStr">
        <is>
          <t>Probability</t>
        </is>
      </c>
      <c r="B729" s="12" t="inlineStr">
        <is>
          <t>Tree Diagrams</t>
        </is>
      </c>
      <c r="C729" s="13" t="inlineStr">
        <is>
          <t>Tree Diagrams 6: AND/OR Statements (No Tree Given) [MH46.21]</t>
        </is>
      </c>
      <c r="D729" s="12" t="inlineStr">
        <is>
          <t>This nugget has learning material and questions covering the topic of Tree Diagrams 6.</t>
        </is>
      </c>
      <c r="E729" s="12" t="inlineStr">
        <is>
          <t>e8298d55-bcfa-4e8a-b891-d6c03246194c</t>
        </is>
      </c>
    </row>
    <row r="730" ht="45" customHeight="1">
      <c r="A730" s="12" t="inlineStr">
        <is>
          <t>Probability</t>
        </is>
      </c>
      <c r="B730" s="12" t="inlineStr">
        <is>
          <t>Tree Diagrams</t>
        </is>
      </c>
      <c r="C730" s="13" t="inlineStr">
        <is>
          <t>Tree Diagrams 7: NOT Statements [MH46.22]</t>
        </is>
      </c>
      <c r="D730" s="12" t="inlineStr">
        <is>
          <t>This nugget has learning material and questions covering the topic of Tree Diagrams 7.</t>
        </is>
      </c>
      <c r="E730" s="12" t="inlineStr">
        <is>
          <t>c1881cc1-6dcb-4d97-bdba-745c552925fa</t>
        </is>
      </c>
    </row>
    <row r="731" ht="45" customHeight="1">
      <c r="A731" s="12" t="inlineStr">
        <is>
          <t>Probability</t>
        </is>
      </c>
      <c r="B731" s="12" t="inlineStr">
        <is>
          <t>Tree Diagrams</t>
        </is>
      </c>
      <c r="C731" s="13" t="inlineStr">
        <is>
          <t>Tree Diagrams 8: Reverse [MH46.23]</t>
        </is>
      </c>
      <c r="D731" s="12" t="inlineStr">
        <is>
          <t>This nugget has learning material and questions covering the topic of Tree Diagrams 8.</t>
        </is>
      </c>
      <c r="E731" s="12" t="inlineStr">
        <is>
          <t>772957bc-b786-4c58-a058-6c136ece9b68</t>
        </is>
      </c>
    </row>
    <row r="732" ht="45" customHeight="1">
      <c r="A732" s="12" t="inlineStr">
        <is>
          <t>Probability</t>
        </is>
      </c>
      <c r="B732" s="12" t="inlineStr">
        <is>
          <t>Sets and Venn Diagrams</t>
        </is>
      </c>
      <c r="C732" s="13" t="inlineStr">
        <is>
          <t>Diagnostic: Sets and Venn Diagrams (F/I) [MW00.37]</t>
        </is>
      </c>
      <c r="D732" s="12" t="inlineStr">
        <is>
          <t>This is a short diagnostic assessment covering the topic of Sets and Venn Diagrams.</t>
        </is>
      </c>
      <c r="E732" s="12" t="inlineStr">
        <is>
          <t>be74b2b8-53a7-4904-9b1d-7c4504638dab</t>
        </is>
      </c>
    </row>
    <row r="733" ht="45" customHeight="1">
      <c r="A733" s="12" t="inlineStr">
        <is>
          <t>Probability</t>
        </is>
      </c>
      <c r="B733" s="12" t="inlineStr">
        <is>
          <t>Sets and Venn Diagrams</t>
        </is>
      </c>
      <c r="C733" s="13" t="inlineStr">
        <is>
          <t>Introduction to Venn Diagrams [MF47.05]</t>
        </is>
      </c>
      <c r="D733" s="12" t="inlineStr">
        <is>
          <t>This nugget has learning material and questions covering the topic of Introduction to Venn Diagrams.</t>
        </is>
      </c>
      <c r="E733" s="12" t="inlineStr">
        <is>
          <t>85e37470-1d8a-4b99-a83c-f10ccb699277</t>
        </is>
      </c>
    </row>
    <row r="734" ht="45" customHeight="1">
      <c r="A734" s="12" t="inlineStr">
        <is>
          <t>Probability</t>
        </is>
      </c>
      <c r="B734" s="12" t="inlineStr">
        <is>
          <t>Sets and Venn Diagrams</t>
        </is>
      </c>
      <c r="C734" s="13" t="inlineStr">
        <is>
          <t>Constructing Venn Diagrams 1: Listing Elements [MF47.06]</t>
        </is>
      </c>
      <c r="D734" s="12" t="inlineStr">
        <is>
          <t>This nugget has learning material and questions covering the topic of Constructing Venn Diagrams 1.</t>
        </is>
      </c>
      <c r="E734" s="12" t="inlineStr">
        <is>
          <t>abc7c7a9-fadb-4692-8dbd-06aea241d299</t>
        </is>
      </c>
    </row>
    <row r="735" ht="45" customHeight="1">
      <c r="A735" s="12" t="inlineStr">
        <is>
          <t>Probability</t>
        </is>
      </c>
      <c r="B735" s="12" t="inlineStr">
        <is>
          <t>Sets and Venn Diagrams</t>
        </is>
      </c>
      <c r="C735" s="13" t="inlineStr">
        <is>
          <t>Constructing Venn Diagrams 2: Writing Values [MF47.07]</t>
        </is>
      </c>
      <c r="D735" s="12" t="inlineStr">
        <is>
          <t>This nugget has learning material and questions covering the topic of Constructing Venn Diagrams 2.</t>
        </is>
      </c>
      <c r="E735" s="12" t="inlineStr">
        <is>
          <t>285efa0f-511d-4b4e-9037-9ba6b21bfb59</t>
        </is>
      </c>
    </row>
    <row r="736" ht="45" customHeight="1">
      <c r="A736" s="12" t="inlineStr">
        <is>
          <t>Probability</t>
        </is>
      </c>
      <c r="B736" s="12" t="inlineStr">
        <is>
          <t>Sets and Venn Diagrams</t>
        </is>
      </c>
      <c r="C736" s="13" t="inlineStr">
        <is>
          <t>Interpreting Venn Diagrams 1: 2-Set Diagrams [MF47.09]</t>
        </is>
      </c>
      <c r="D736" s="12" t="inlineStr">
        <is>
          <t>This nugget has learning material and questions covering the topic of Interpreting Venn Diagrams.</t>
        </is>
      </c>
      <c r="E736" s="12" t="inlineStr">
        <is>
          <t>8efd9200-bfe6-4c14-8376-2bfcef03c296</t>
        </is>
      </c>
    </row>
    <row r="737" ht="45" customHeight="1">
      <c r="A737" s="12" t="inlineStr">
        <is>
          <t>Probability</t>
        </is>
      </c>
      <c r="B737" s="12" t="inlineStr">
        <is>
          <t>Sets and Venn Diagrams</t>
        </is>
      </c>
      <c r="C737" s="13" t="inlineStr">
        <is>
          <t>Probabilities with Venn Diagrams 1: 2-Set Diagrams [MF47.10]</t>
        </is>
      </c>
      <c r="D737" s="12" t="inlineStr">
        <is>
          <t>This nugget has learning material and questions covering the topic of Probabilities with Venn Diagrams 1.</t>
        </is>
      </c>
      <c r="E737" s="12" t="inlineStr">
        <is>
          <t>59b9fb45-39fa-4ff2-bea9-e2501788d30b</t>
        </is>
      </c>
    </row>
    <row r="738" ht="45" customHeight="1">
      <c r="A738" s="12" t="inlineStr">
        <is>
          <t>Probability</t>
        </is>
      </c>
      <c r="B738" s="12" t="inlineStr">
        <is>
          <t>Sets and Venn Diagrams</t>
        </is>
      </c>
      <c r="C738" s="13" t="inlineStr">
        <is>
          <t>Probabilities with Venn Diagrams 4: 3-Set Diagrams (Constructing) [MH47.17]</t>
        </is>
      </c>
      <c r="D738" s="12" t="inlineStr">
        <is>
          <t>This nugget has learning material and questions covering the topic of Probabilities with Venn Diagrams 4.</t>
        </is>
      </c>
      <c r="E738" s="12" t="inlineStr">
        <is>
          <t>4d7d4cd1-ccdf-42a5-b231-ef1cf1190712</t>
        </is>
      </c>
    </row>
    <row r="739" ht="45" customHeight="1">
      <c r="A739" s="12" t="inlineStr">
        <is>
          <t>Statistics</t>
        </is>
      </c>
      <c r="B739" s="12" t="inlineStr">
        <is>
          <t>Collecting Data</t>
        </is>
      </c>
      <c r="C739" s="13" t="inlineStr">
        <is>
          <t>Diagnostic: Collecting Data [MF00.68]</t>
        </is>
      </c>
      <c r="D739" s="12" t="inlineStr">
        <is>
          <t>This is a short diagnostic with questions on the topic of Collecting Data.</t>
        </is>
      </c>
      <c r="E739" s="12" t="inlineStr">
        <is>
          <t>c0940f81-9b0b-4eac-8cf3-e6bf4b1f95dd</t>
        </is>
      </c>
    </row>
    <row r="740" ht="45" customHeight="1">
      <c r="A740" s="12" t="inlineStr">
        <is>
          <t>Statistics</t>
        </is>
      </c>
      <c r="B740" s="12" t="inlineStr">
        <is>
          <t>Collecting Data</t>
        </is>
      </c>
      <c r="C740" s="13" t="inlineStr">
        <is>
          <t>Hypotheses, Primary Data and Secondary Data [MF48.01]</t>
        </is>
      </c>
      <c r="D740" s="12" t="inlineStr">
        <is>
          <t>This nugget has learning material and questions covering the topic of Primary and Secondary Data.</t>
        </is>
      </c>
      <c r="E740" s="12" t="inlineStr">
        <is>
          <t>f6ede61c-d392-4984-933a-9790620aaaa5</t>
        </is>
      </c>
    </row>
    <row r="741" ht="45" customHeight="1">
      <c r="A741" s="12" t="inlineStr">
        <is>
          <t>Statistics</t>
        </is>
      </c>
      <c r="B741" s="12" t="inlineStr">
        <is>
          <t>Collecting Data</t>
        </is>
      </c>
      <c r="C741" s="13" t="inlineStr">
        <is>
          <t>Discrete and Continuous Data [MF48.02]</t>
        </is>
      </c>
      <c r="D741" s="12" t="inlineStr">
        <is>
          <t>This nugget has learning material and questions covering the topic of Discrete and Continuous Data.</t>
        </is>
      </c>
      <c r="E741" s="12" t="inlineStr">
        <is>
          <t>e1de590b-460b-419f-9238-2242017e74b4</t>
        </is>
      </c>
    </row>
    <row r="742" ht="45" customHeight="1">
      <c r="A742" s="12" t="inlineStr">
        <is>
          <t>Statistics</t>
        </is>
      </c>
      <c r="B742" s="12" t="inlineStr">
        <is>
          <t>Collecting Data</t>
        </is>
      </c>
      <c r="C742" s="13" t="inlineStr">
        <is>
          <t>Qualitative and Quantitative Data [MS1.07]</t>
        </is>
      </c>
      <c r="D742" s="12" t="inlineStr">
        <is>
          <t>This nugget contains information on the definitions of qualitative and quantitative data, with examples.</t>
        </is>
      </c>
      <c r="E742" s="12" t="inlineStr">
        <is>
          <t>1a0dd932-55bb-41e7-a50f-590de89dfecd</t>
        </is>
      </c>
    </row>
    <row r="743" ht="45" customHeight="1">
      <c r="A743" s="12" t="inlineStr">
        <is>
          <t>Statistics</t>
        </is>
      </c>
      <c r="B743" s="12" t="inlineStr">
        <is>
          <t>Collecting Data</t>
        </is>
      </c>
      <c r="C743" s="13" t="inlineStr">
        <is>
          <t>Tally Chart [MF48.03]</t>
        </is>
      </c>
      <c r="D743" s="12" t="inlineStr">
        <is>
          <t>This nugget has learning material and questions covering the topic of Tally Chart.</t>
        </is>
      </c>
      <c r="E743" s="12" t="inlineStr">
        <is>
          <t>3d56370e-de4e-42fe-b6ac-d8e3e8492612</t>
        </is>
      </c>
    </row>
    <row r="744" ht="45" customHeight="1">
      <c r="A744" s="12" t="inlineStr">
        <is>
          <t>Statistics</t>
        </is>
      </c>
      <c r="B744" s="12" t="inlineStr">
        <is>
          <t>Collecting Data</t>
        </is>
      </c>
      <c r="C744" s="13" t="inlineStr">
        <is>
          <t>Questionnaires [MF48.04]</t>
        </is>
      </c>
      <c r="D744" s="12" t="inlineStr">
        <is>
          <t>This nugget has learning material and questions covering the topic of Questionnaires: Creating.</t>
        </is>
      </c>
      <c r="E744" s="12" t="inlineStr">
        <is>
          <t>f255a183-553d-46e3-846b-64407ddd30e3</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Grouping Data (Equal Class Widths) [MF48.10]</t>
        </is>
      </c>
      <c r="D748" s="12" t="inlineStr">
        <is>
          <t xml:space="preserve">This nugget contains information on choosing appropriate size class widths, and the use of inequality symbols for continuous data. </t>
        </is>
      </c>
      <c r="E748" s="12" t="inlineStr">
        <is>
          <t>5fec2e18-8447-4dff-bc05-d79ea9689bb3</t>
        </is>
      </c>
    </row>
    <row r="749" ht="45" customHeight="1">
      <c r="A749" s="12" t="inlineStr">
        <is>
          <t>Statistics</t>
        </is>
      </c>
      <c r="B749" s="12" t="inlineStr">
        <is>
          <t>Displaying Data</t>
        </is>
      </c>
      <c r="C749" s="13" t="inlineStr">
        <is>
          <t>Diagnostic: Displaying Data (I/H) [MW00.30]</t>
        </is>
      </c>
      <c r="D749" s="12" t="inlineStr">
        <is>
          <t>This is a short diagnostic with questions on the topic of Displaying Data.</t>
        </is>
      </c>
      <c r="E749" s="12" t="inlineStr">
        <is>
          <t>f3788334-df4d-4ca6-b9ab-7c01face46b8</t>
        </is>
      </c>
    </row>
    <row r="750" ht="45" customHeight="1">
      <c r="A750" s="12" t="inlineStr">
        <is>
          <t>Statistics</t>
        </is>
      </c>
      <c r="B750" s="12" t="inlineStr">
        <is>
          <t>Displaying Data</t>
        </is>
      </c>
      <c r="C750" s="13" t="inlineStr">
        <is>
          <t>Completing Two Way Tables [MF50.01]</t>
        </is>
      </c>
      <c r="D750" s="12" t="inlineStr">
        <is>
          <t>This nugget has learning material and questions covering the topic of Completing Two Way Tables.</t>
        </is>
      </c>
      <c r="E750" s="12" t="inlineStr">
        <is>
          <t>46391b20-817c-4b5d-b757-977fa9d299ea</t>
        </is>
      </c>
    </row>
    <row r="751" ht="45" customHeight="1">
      <c r="A751" s="12" t="inlineStr">
        <is>
          <t>Statistics</t>
        </is>
      </c>
      <c r="B751" s="12" t="inlineStr">
        <is>
          <t>Displaying Data</t>
        </is>
      </c>
      <c r="C751" s="13" t="inlineStr">
        <is>
          <t>Interpreting Two Way Tables [MF50.02]</t>
        </is>
      </c>
      <c r="D751" s="12" t="inlineStr">
        <is>
          <t>This nugget has learning material and questions covering the topic of Interpreting Two Way Tables.</t>
        </is>
      </c>
      <c r="E751" s="12" t="inlineStr">
        <is>
          <t>6bbc09bc-a257-4930-afee-38254b1bf5cc</t>
        </is>
      </c>
    </row>
    <row r="752" ht="45" customHeight="1">
      <c r="A752" s="12" t="inlineStr">
        <is>
          <t>Statistics</t>
        </is>
      </c>
      <c r="B752" s="12" t="inlineStr">
        <is>
          <t>Displaying Data</t>
        </is>
      </c>
      <c r="C752" s="13" t="inlineStr">
        <is>
          <t>Pictograms [MF50.03]</t>
        </is>
      </c>
      <c r="D752" s="12" t="inlineStr">
        <is>
          <t>This nugget has learning material and questions covering the topic of Pictograms.</t>
        </is>
      </c>
      <c r="E752" s="12" t="inlineStr">
        <is>
          <t>b0094a0b-e0e3-47b8-b40b-1388a747a539</t>
        </is>
      </c>
    </row>
    <row r="753" ht="45" customHeight="1">
      <c r="A753" s="12" t="inlineStr">
        <is>
          <t>Statistics</t>
        </is>
      </c>
      <c r="B753" s="12" t="inlineStr">
        <is>
          <t>Displaying Data</t>
        </is>
      </c>
      <c r="C753" s="13" t="inlineStr">
        <is>
          <t>Bar Charts [MF50.04]</t>
        </is>
      </c>
      <c r="D753" s="12" t="inlineStr">
        <is>
          <t>This nugget has learning material and questions covering the topic of Bar Charts.</t>
        </is>
      </c>
      <c r="E753" s="12" t="inlineStr">
        <is>
          <t>b6c397fc-5a9f-4025-bf48-63a780bce147</t>
        </is>
      </c>
    </row>
    <row r="754" ht="45" customHeight="1">
      <c r="A754" s="12" t="inlineStr">
        <is>
          <t>Statistics</t>
        </is>
      </c>
      <c r="B754" s="12" t="inlineStr">
        <is>
          <t>Displaying Data</t>
        </is>
      </c>
      <c r="C754" s="13" t="inlineStr">
        <is>
          <t>Multiple and Composite Bar Charts [MF50.05]</t>
        </is>
      </c>
      <c r="D754" s="12" t="inlineStr">
        <is>
          <t>This nugget has learning material and questions covering the topic of Multiple and Composite Bar Charts.</t>
        </is>
      </c>
      <c r="E754" s="12" t="inlineStr">
        <is>
          <t>65696649-a9bd-49df-a175-324ae53918a4</t>
        </is>
      </c>
    </row>
    <row r="755" ht="45" customHeight="1">
      <c r="A755" s="12" t="inlineStr">
        <is>
          <t>Statistics</t>
        </is>
      </c>
      <c r="B755" s="12" t="inlineStr">
        <is>
          <t>Displaying Data</t>
        </is>
      </c>
      <c r="C755" s="13" t="inlineStr">
        <is>
          <t>Vertical Line Graphs [MF50.06]</t>
        </is>
      </c>
      <c r="D755" s="12" t="inlineStr">
        <is>
          <t>This nugget has learning material and questions covering the topic of Vertical Line Graphs.</t>
        </is>
      </c>
      <c r="E755" s="12" t="inlineStr">
        <is>
          <t>14417ce4-7ddb-4dde-99b1-2ec73a2b6909</t>
        </is>
      </c>
    </row>
    <row r="756" ht="45" customHeight="1">
      <c r="A756" s="12" t="inlineStr">
        <is>
          <t>Statistics</t>
        </is>
      </c>
      <c r="B756" s="12" t="inlineStr">
        <is>
          <t>Displaying Data</t>
        </is>
      </c>
      <c r="C756" s="13" t="inlineStr">
        <is>
          <t>Creating Pie Charts (No Calculator) [MF50.09]</t>
        </is>
      </c>
      <c r="D756" s="12" t="inlineStr">
        <is>
          <t>This nugget has learning material and questions covering the topic of Creating Pie Charts (No Calculator).</t>
        </is>
      </c>
      <c r="E756" s="12" t="inlineStr">
        <is>
          <t>24d58ba1-7038-4ea6-ad08-afb6dfa7d816</t>
        </is>
      </c>
    </row>
    <row r="757" ht="45" customHeight="1">
      <c r="A757" s="12" t="inlineStr">
        <is>
          <t>Statistics</t>
        </is>
      </c>
      <c r="B757" s="12" t="inlineStr">
        <is>
          <t>Displaying Data</t>
        </is>
      </c>
      <c r="C757" s="13" t="inlineStr">
        <is>
          <t>Creating Pie Charts (Calculator) [MF50.10]</t>
        </is>
      </c>
      <c r="D757" s="12" t="inlineStr">
        <is>
          <t>This nugget has learning material and questions covering the topic of Creating Pie Charts (Calculator).</t>
        </is>
      </c>
      <c r="E757" s="12" t="inlineStr">
        <is>
          <t>b216caf5-1d95-4a20-89ed-a28ea223ecb8</t>
        </is>
      </c>
    </row>
    <row r="758" ht="45" customHeight="1">
      <c r="A758" s="12" t="inlineStr">
        <is>
          <t>Statistics</t>
        </is>
      </c>
      <c r="B758" s="12" t="inlineStr">
        <is>
          <t>Displaying Data</t>
        </is>
      </c>
      <c r="C758" s="13" t="inlineStr">
        <is>
          <t>Interpreting Pie Charts [MF50.11]</t>
        </is>
      </c>
      <c r="D758" s="12" t="inlineStr">
        <is>
          <t>This nugget has learning material and questions covering the topic of Interpreting Pie Charts.</t>
        </is>
      </c>
      <c r="E758" s="12" t="inlineStr">
        <is>
          <t>a5eb6701-0424-4f33-a243-37c62ea28c58</t>
        </is>
      </c>
    </row>
    <row r="759" ht="45" customHeight="1">
      <c r="A759" s="12" t="inlineStr">
        <is>
          <t>Statistics</t>
        </is>
      </c>
      <c r="B759" s="12" t="inlineStr">
        <is>
          <t>Displaying Data</t>
        </is>
      </c>
      <c r="C759" s="13" t="inlineStr">
        <is>
          <t>Time Series Graphs [MF50.12]</t>
        </is>
      </c>
      <c r="D759" s="12" t="inlineStr">
        <is>
          <t>This nugget has learning material and questions covering the topic of Time Series Graphs.</t>
        </is>
      </c>
      <c r="E759" s="12" t="inlineStr">
        <is>
          <t>aa94a668-374f-40dc-b2e0-fae5bb0f82c1</t>
        </is>
      </c>
    </row>
    <row r="760" ht="45" customHeight="1">
      <c r="A760" s="12" t="inlineStr">
        <is>
          <t>Statistics</t>
        </is>
      </c>
      <c r="B760" s="12" t="inlineStr">
        <is>
          <t>Displaying Data</t>
        </is>
      </c>
      <c r="C760" s="13" t="inlineStr">
        <is>
          <t>Line Graphs [MF50.20]</t>
        </is>
      </c>
      <c r="D760" s="12" t="inlineStr">
        <is>
          <t xml:space="preserve">This nugget goes through some of the key features of line graphs including reading from the graph, completing calculations, and comparing two data sets. </t>
        </is>
      </c>
      <c r="E760" s="12" t="inlineStr">
        <is>
          <t>738a54fd-e21e-4ef8-83bc-e8fc4a4fb05e</t>
        </is>
      </c>
    </row>
    <row r="761" ht="45" customHeight="1">
      <c r="A761" s="12" t="inlineStr">
        <is>
          <t>Statistics</t>
        </is>
      </c>
      <c r="B761" s="12" t="inlineStr">
        <is>
          <t>Displaying Data</t>
        </is>
      </c>
      <c r="C761" s="13" t="inlineStr">
        <is>
          <t>Scatter Graphs: Plotting [MF50.13]</t>
        </is>
      </c>
      <c r="D761" s="12" t="inlineStr">
        <is>
          <t>This nugget covers how to correctly draw axes for a scatter graph, including choosing an appropriate scale, using axes breaks and identifying the explanatory (independent) and response (dependent) variables.</t>
        </is>
      </c>
      <c r="E761" s="12" t="inlineStr">
        <is>
          <t>2fb49245-3505-4e92-ad46-436189b97a88</t>
        </is>
      </c>
    </row>
    <row r="762" ht="45" customHeight="1">
      <c r="A762" s="12" t="inlineStr">
        <is>
          <t>Statistics</t>
        </is>
      </c>
      <c r="B762" s="12" t="inlineStr">
        <is>
          <t>Displaying Data</t>
        </is>
      </c>
      <c r="C762" s="13" t="inlineStr">
        <is>
          <t>Scatter Graphs: Interpreting [MF50.14]</t>
        </is>
      </c>
      <c r="D762" s="12" t="inlineStr">
        <is>
          <t>This nugget covers identifying types of correlation from a scatter graph, and correlation and causality. It also covers drawing a line of best fit by eye, and using it to interpolate and extrapolate.</t>
        </is>
      </c>
      <c r="E762" s="12" t="inlineStr">
        <is>
          <t>8e065b06-2f3e-49d4-9061-3c05629fe38f</t>
        </is>
      </c>
    </row>
    <row r="763" ht="45" customHeight="1">
      <c r="A763" s="12" t="inlineStr">
        <is>
          <t>Statistics</t>
        </is>
      </c>
      <c r="B763" s="12" t="inlineStr">
        <is>
          <t>Displaying Data</t>
        </is>
      </c>
      <c r="C763" s="13" t="inlineStr">
        <is>
          <t>Scatter Graphs: Outliers [MF50.15]</t>
        </is>
      </c>
      <c r="D763" s="12" t="inlineStr">
        <is>
          <t>This nugget covers identifying outliers and the possible causes of an outlier on a scatter graph. It also covers what the effect of including an outlier has on the interpretation of correlation and drawing the line of best fit.</t>
        </is>
      </c>
      <c r="E763" s="12" t="inlineStr">
        <is>
          <t>0241e7a7-b962-4ac9-ac61-cd5906fcafa1</t>
        </is>
      </c>
    </row>
    <row r="764" ht="45" customHeight="1">
      <c r="A764" s="12" t="inlineStr">
        <is>
          <t>Statistics</t>
        </is>
      </c>
      <c r="B764" s="12" t="inlineStr">
        <is>
          <t>Displaying Data</t>
        </is>
      </c>
      <c r="C764" s="13" t="inlineStr">
        <is>
          <t>Frequency Polygons: Drawing [MF50.16]</t>
        </is>
      </c>
      <c r="D764" s="12" t="inlineStr">
        <is>
          <t>This nugget has learning material and questions covering the topic of Frequency Polygons: Drawing.</t>
        </is>
      </c>
      <c r="E764" s="12" t="inlineStr">
        <is>
          <t>520f0979-b4bc-4f95-b050-af23edbb08db</t>
        </is>
      </c>
    </row>
    <row r="765" ht="45" customHeight="1">
      <c r="A765" s="12" t="inlineStr">
        <is>
          <t>Statistics</t>
        </is>
      </c>
      <c r="B765" s="12" t="inlineStr">
        <is>
          <t>Displaying Data</t>
        </is>
      </c>
      <c r="C765" s="13" t="inlineStr">
        <is>
          <t>Frequency Polygons: Interpreting [MF50.17]</t>
        </is>
      </c>
      <c r="D765" s="12" t="inlineStr">
        <is>
          <t>This nugget has learning material and questions covering the topic of Frequency Polygons: Interpreting.</t>
        </is>
      </c>
      <c r="E765" s="12" t="inlineStr">
        <is>
          <t>7d9e944c-8793-4bec-ae18-ebd07a13d7a1</t>
        </is>
      </c>
    </row>
    <row r="766" ht="45" customHeight="1">
      <c r="A766" s="12" t="inlineStr">
        <is>
          <t>Statistics</t>
        </is>
      </c>
      <c r="B766" s="12" t="inlineStr">
        <is>
          <t>Displaying Data</t>
        </is>
      </c>
      <c r="C766" s="13" t="inlineStr">
        <is>
          <t>Interpreting Misleading Data Representations [MF50.18]</t>
        </is>
      </c>
      <c r="D766" s="12" t="inlineStr">
        <is>
          <t>This nugget has learning material and questions covering the topic of Interpreting Data: Misleading Statements and common misconceptions when interpreting graphs.</t>
        </is>
      </c>
      <c r="E766" s="12" t="inlineStr">
        <is>
          <t>d823d943-e953-48bb-b3c6-fe4a42d01ca2</t>
        </is>
      </c>
    </row>
    <row r="767" ht="45" customHeight="1">
      <c r="A767" s="12" t="inlineStr">
        <is>
          <t>Statistics</t>
        </is>
      </c>
      <c r="B767" s="12" t="inlineStr">
        <is>
          <t>Averages and the Range</t>
        </is>
      </c>
      <c r="C767" s="13" t="inlineStr">
        <is>
          <t>Diagnostic: Averages and the Range [MF00.70]</t>
        </is>
      </c>
      <c r="D767" s="12" t="inlineStr">
        <is>
          <t>This is a short diagnostic with questions on the topic of Averages and the Range.</t>
        </is>
      </c>
      <c r="E767" s="12" t="inlineStr">
        <is>
          <t>413e555d-dca7-44d3-ab82-c004c3f4aabe</t>
        </is>
      </c>
    </row>
    <row r="768" ht="45" customHeight="1">
      <c r="A768" s="12" t="inlineStr">
        <is>
          <t>Statistics</t>
        </is>
      </c>
      <c r="B768" s="12" t="inlineStr">
        <is>
          <t>Averages and the Range</t>
        </is>
      </c>
      <c r="C768" s="13" t="inlineStr">
        <is>
          <t>Mode [MF49.01]</t>
        </is>
      </c>
      <c r="D768" s="12" t="inlineStr">
        <is>
          <t>This nugget has learning material and questions covering the topic of Mode.</t>
        </is>
      </c>
      <c r="E768" s="12" t="inlineStr">
        <is>
          <t>31eaa5b8-8126-439a-86de-aff05e1d515f</t>
        </is>
      </c>
    </row>
    <row r="769" ht="45" customHeight="1">
      <c r="A769" s="12" t="inlineStr">
        <is>
          <t>Statistics</t>
        </is>
      </c>
      <c r="B769" s="12" t="inlineStr">
        <is>
          <t>Averages and the Range</t>
        </is>
      </c>
      <c r="C769" s="13" t="inlineStr">
        <is>
          <t>Median [MF49.02]</t>
        </is>
      </c>
      <c r="D7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9" s="12" t="inlineStr">
        <is>
          <t>d2d30438-773a-4e5c-ba44-d6ec4d36a624</t>
        </is>
      </c>
    </row>
    <row r="770" ht="45" customHeight="1">
      <c r="A770" s="12" t="inlineStr">
        <is>
          <t>Statistics</t>
        </is>
      </c>
      <c r="B770" s="12" t="inlineStr">
        <is>
          <t>Averages and the Range</t>
        </is>
      </c>
      <c r="C770" s="13" t="inlineStr">
        <is>
          <t>Mean 1: Positive Integers [MF49.03]</t>
        </is>
      </c>
      <c r="D770" s="12" t="inlineStr">
        <is>
          <t>This nugget has learning material and questions covering the topic of Mean 1.</t>
        </is>
      </c>
      <c r="E770" s="12" t="inlineStr">
        <is>
          <t>407bfa05-f281-4ede-ba95-edecac8d9825</t>
        </is>
      </c>
    </row>
    <row r="771" ht="45" customHeight="1">
      <c r="A771" s="12" t="inlineStr">
        <is>
          <t>Statistics</t>
        </is>
      </c>
      <c r="B771" s="12" t="inlineStr">
        <is>
          <t>Averages and the Range</t>
        </is>
      </c>
      <c r="C771" s="13" t="inlineStr">
        <is>
          <t>Mean 2: Decimals and Negatives [MF49.04]</t>
        </is>
      </c>
      <c r="D771" s="12" t="inlineStr">
        <is>
          <t>This nugget has learning material and questions covering the topic of Mean 2.</t>
        </is>
      </c>
      <c r="E771" s="12" t="inlineStr">
        <is>
          <t>3562309c-7c47-466f-b2cb-69607479baa4</t>
        </is>
      </c>
    </row>
    <row r="772" ht="45" customHeight="1">
      <c r="A772" s="12" t="inlineStr">
        <is>
          <t>Statistics</t>
        </is>
      </c>
      <c r="B772" s="12" t="inlineStr">
        <is>
          <t>Averages and the Range</t>
        </is>
      </c>
      <c r="C772" s="13" t="inlineStr">
        <is>
          <t>Mean 3: Finding Missing Values [MF49.05]</t>
        </is>
      </c>
      <c r="D772" s="12" t="inlineStr">
        <is>
          <t>This nugget has learning material and questions covering the topic of Mean 3.</t>
        </is>
      </c>
      <c r="E772" s="12" t="inlineStr">
        <is>
          <t>9d8c2557-a888-4a6b-bf79-06f96eab6df7</t>
        </is>
      </c>
    </row>
    <row r="773" ht="45" customHeight="1">
      <c r="A773" s="12" t="inlineStr">
        <is>
          <t>Statistics</t>
        </is>
      </c>
      <c r="B773" s="12" t="inlineStr">
        <is>
          <t>Averages and the Range</t>
        </is>
      </c>
      <c r="C773" s="13" t="inlineStr">
        <is>
          <t>Mean 4: Changing Means [MF49.06]</t>
        </is>
      </c>
      <c r="D773" s="12" t="inlineStr">
        <is>
          <t>This nugget has learning material and questions covering the topic of Mean 4.</t>
        </is>
      </c>
      <c r="E773" s="12" t="inlineStr">
        <is>
          <t>81d8a488-179f-4a6f-bc14-b811a127327c</t>
        </is>
      </c>
    </row>
    <row r="774" ht="45" customHeight="1">
      <c r="A774" s="12" t="inlineStr">
        <is>
          <t>Statistics</t>
        </is>
      </c>
      <c r="B774" s="12" t="inlineStr">
        <is>
          <t>Averages and the Range</t>
        </is>
      </c>
      <c r="C774" s="13" t="inlineStr">
        <is>
          <t>Range 1: Positive Integers [MF49.07]</t>
        </is>
      </c>
      <c r="D774" s="12" t="inlineStr">
        <is>
          <t>This nugget has learning material and questions covering the topic of Range 1.</t>
        </is>
      </c>
      <c r="E774" s="12" t="inlineStr">
        <is>
          <t>c06ff0a7-34d3-4d8e-8534-c0761c520acc</t>
        </is>
      </c>
    </row>
    <row r="775" ht="45" customHeight="1">
      <c r="A775" s="12" t="inlineStr">
        <is>
          <t>Statistics</t>
        </is>
      </c>
      <c r="B775" s="12" t="inlineStr">
        <is>
          <t>Averages and the Range</t>
        </is>
      </c>
      <c r="C775" s="13" t="inlineStr">
        <is>
          <t>Range 2: Decimals and Negatives [MF49.08]</t>
        </is>
      </c>
      <c r="D775" s="12" t="inlineStr">
        <is>
          <t>This nugget has learning material and questions covering the topic of Range 2.</t>
        </is>
      </c>
      <c r="E775" s="12" t="inlineStr">
        <is>
          <t>6b95fc61-2683-49d8-902c-c5bdb628ad7b</t>
        </is>
      </c>
    </row>
    <row r="776" ht="45" customHeight="1">
      <c r="A776" s="12" t="inlineStr">
        <is>
          <t>Statistics</t>
        </is>
      </c>
      <c r="B776" s="12" t="inlineStr">
        <is>
          <t>Averages and the Range</t>
        </is>
      </c>
      <c r="C776" s="13" t="inlineStr">
        <is>
          <t>Applying Averages and the Range 1: Raw Data [MF49.09]</t>
        </is>
      </c>
      <c r="D776" s="12" t="inlineStr">
        <is>
          <t>This nugget has learning material and questions covering the topic of Applying Averages and the Range 1.</t>
        </is>
      </c>
      <c r="E776" s="12" t="inlineStr">
        <is>
          <t>39c86c54-c616-4dfe-b466-53273c00888e</t>
        </is>
      </c>
    </row>
    <row r="777" ht="45" customHeight="1">
      <c r="A777" s="12" t="inlineStr">
        <is>
          <t>Statistics</t>
        </is>
      </c>
      <c r="B777" s="12" t="inlineStr">
        <is>
          <t>Averages and the Range</t>
        </is>
      </c>
      <c r="C777" s="13" t="inlineStr">
        <is>
          <t>Using Averages and Range [MF49.20]</t>
        </is>
      </c>
      <c r="D777" s="12" t="inlineStr">
        <is>
          <t>This nugget has learning material and questions covering the topic of Averages and Range: Understanding.</t>
        </is>
      </c>
      <c r="E777" s="12" t="inlineStr">
        <is>
          <t>91df0222-2e81-4f0b-80bc-d9e098d54693</t>
        </is>
      </c>
    </row>
    <row r="778" ht="45" customHeight="1">
      <c r="A778" s="12" t="inlineStr">
        <is>
          <t>Statistics</t>
        </is>
      </c>
      <c r="B778" s="12" t="inlineStr">
        <is>
          <t>Averages and the Range</t>
        </is>
      </c>
      <c r="C778" s="13" t="inlineStr">
        <is>
          <t>Using Averages and Range: Comparing Two Data Sets [MF49.21]</t>
        </is>
      </c>
      <c r="D778" s="12" t="inlineStr">
        <is>
          <t>This nugget has learning material and questions covering the topic of Comparing 2 Data Sets Using Averages and Range.</t>
        </is>
      </c>
      <c r="E778" s="12" t="inlineStr">
        <is>
          <t>26bc7d2f-dbc6-457c-a88a-b572cb8a36ca</t>
        </is>
      </c>
    </row>
    <row r="779" ht="45" customHeight="1">
      <c r="A779" s="12" t="inlineStr">
        <is>
          <t>Statistics</t>
        </is>
      </c>
      <c r="B779" s="12" t="inlineStr">
        <is>
          <t>Averages and the Range</t>
        </is>
      </c>
      <c r="C779" s="13" t="inlineStr">
        <is>
          <t>Diagnostic: Averages and the Range from a Frequency Table [MF00.71]</t>
        </is>
      </c>
      <c r="D779" s="12" t="inlineStr">
        <is>
          <t>This is a short diagnostic with questions on the topic of Averages and the Range from a Frequency Table.</t>
        </is>
      </c>
      <c r="E779" s="12" t="inlineStr">
        <is>
          <t>8e2ca5ee-dc5e-4a4a-88de-f99521590b7f</t>
        </is>
      </c>
    </row>
    <row r="780" ht="45" customHeight="1">
      <c r="A780" s="12" t="inlineStr">
        <is>
          <t>Statistics</t>
        </is>
      </c>
      <c r="B780" s="12" t="inlineStr">
        <is>
          <t>Averages and the Range</t>
        </is>
      </c>
      <c r="C780" s="13" t="inlineStr">
        <is>
          <t>Mode from Frequency Table [MF49.10]</t>
        </is>
      </c>
      <c r="D780" s="12" t="inlineStr">
        <is>
          <t>This nugget has learning material and questions covering the topic of Mode from Frequency Table.</t>
        </is>
      </c>
      <c r="E780" s="12" t="inlineStr">
        <is>
          <t>62784caa-f070-498c-8784-89d894cbdac4</t>
        </is>
      </c>
    </row>
    <row r="781" ht="45" customHeight="1">
      <c r="A781" s="12" t="inlineStr">
        <is>
          <t>Statistics</t>
        </is>
      </c>
      <c r="B781" s="12" t="inlineStr">
        <is>
          <t>Averages and the Range</t>
        </is>
      </c>
      <c r="C781" s="13" t="inlineStr">
        <is>
          <t>Median from Frequency Table [MF49.11]</t>
        </is>
      </c>
      <c r="D781" s="12" t="inlineStr">
        <is>
          <t>This nugget has learning material and questions covering the topic of Median from Frequency Table.</t>
        </is>
      </c>
      <c r="E781" s="12" t="inlineStr">
        <is>
          <t>33c32bbf-d2cd-4f85-b249-3a1615b200c8</t>
        </is>
      </c>
    </row>
    <row r="782" ht="45" customHeight="1">
      <c r="A782" s="12" t="inlineStr">
        <is>
          <t>Statistics</t>
        </is>
      </c>
      <c r="B782" s="12" t="inlineStr">
        <is>
          <t>Averages and the Range</t>
        </is>
      </c>
      <c r="C782" s="13" t="inlineStr">
        <is>
          <t>Mean from Frequency Table [MF49.12]</t>
        </is>
      </c>
      <c r="D782" s="12" t="inlineStr">
        <is>
          <t>This nugget has learning material and questions covering the topic of Mean from Frequency Table.</t>
        </is>
      </c>
      <c r="E782" s="12" t="inlineStr">
        <is>
          <t>1949a57b-3256-4109-b00c-880acd7c69c7</t>
        </is>
      </c>
    </row>
    <row r="783" ht="45" customHeight="1">
      <c r="A783" s="12" t="inlineStr">
        <is>
          <t>Statistics</t>
        </is>
      </c>
      <c r="B783" s="12" t="inlineStr">
        <is>
          <t>Averages and the Range</t>
        </is>
      </c>
      <c r="C783" s="13" t="inlineStr">
        <is>
          <t>Range from Frequency Table [MF49.13]</t>
        </is>
      </c>
      <c r="D783" s="12" t="inlineStr">
        <is>
          <t>This nugget has learning material and questions covering the topic of Range from Frequency Table.</t>
        </is>
      </c>
      <c r="E783" s="12" t="inlineStr">
        <is>
          <t>d08ea0b1-7d68-4a92-8f84-83864eb79437</t>
        </is>
      </c>
    </row>
    <row r="784" ht="45" customHeight="1">
      <c r="A784" s="12" t="inlineStr">
        <is>
          <t>Statistics</t>
        </is>
      </c>
      <c r="B784" s="12" t="inlineStr">
        <is>
          <t>Averages and the Range</t>
        </is>
      </c>
      <c r="C784" s="13" t="inlineStr">
        <is>
          <t>Modal Class from Grouped Frequency Table [MF49.14]</t>
        </is>
      </c>
      <c r="D784" s="12" t="inlineStr">
        <is>
          <t>This nugget has learning material and questions covering the topic of Modal Class from Grouped Frequency Table.</t>
        </is>
      </c>
      <c r="E784" s="12" t="inlineStr">
        <is>
          <t>5c26cefd-98c6-42fe-ab7c-90f47418a87e</t>
        </is>
      </c>
    </row>
    <row r="785" ht="45" customHeight="1">
      <c r="A785" s="12" t="inlineStr">
        <is>
          <t>Statistics</t>
        </is>
      </c>
      <c r="B785" s="12" t="inlineStr">
        <is>
          <t>Averages and the Range</t>
        </is>
      </c>
      <c r="C785" s="13" t="inlineStr">
        <is>
          <t>Median Class from Grouped Frequency Table [MF49.15]</t>
        </is>
      </c>
      <c r="D785" s="12" t="inlineStr">
        <is>
          <t>This nugget has learning material and questions covering the topic of Median from Grouped Frequency Table.</t>
        </is>
      </c>
      <c r="E785" s="12" t="inlineStr">
        <is>
          <t>2a39e4c9-854f-4092-8e2e-baeebc72a57b</t>
        </is>
      </c>
    </row>
    <row r="786" ht="45" customHeight="1">
      <c r="A786" s="12" t="inlineStr">
        <is>
          <t>Statistics</t>
        </is>
      </c>
      <c r="B786" s="12" t="inlineStr">
        <is>
          <t>Averages and the Range</t>
        </is>
      </c>
      <c r="C786" s="13" t="inlineStr">
        <is>
          <t>Mean from Grouped Frequency Table 1: Discrete and Continuous Data [MF49.16]</t>
        </is>
      </c>
      <c r="D786" s="12" t="inlineStr">
        <is>
          <t>This nugget has learning material and questions covering the topic of Mean from Grouped Frequency Table 1.</t>
        </is>
      </c>
      <c r="E786" s="12" t="inlineStr">
        <is>
          <t>18d59836-3084-4341-b58a-a669fc307011</t>
        </is>
      </c>
    </row>
    <row r="787" ht="45" customHeight="1">
      <c r="A787" s="12" t="inlineStr">
        <is>
          <t>Statistics</t>
        </is>
      </c>
      <c r="B787" s="12" t="inlineStr">
        <is>
          <t>Averages and the Range</t>
        </is>
      </c>
      <c r="C787" s="13" t="inlineStr">
        <is>
          <t>Mean from Grouped Frequency Table 2: Continuous Data [MF49.17]</t>
        </is>
      </c>
      <c r="D787" s="12" t="inlineStr">
        <is>
          <t>This nugget has learning material and questions covering the topic of Mean from Grouped Frequency Table 2.</t>
        </is>
      </c>
      <c r="E787" s="12" t="inlineStr">
        <is>
          <t>c3e6f666-9cfb-4401-b535-b9a6d569bc61</t>
        </is>
      </c>
    </row>
    <row r="788" ht="45" customHeight="1">
      <c r="A788" s="12" t="inlineStr">
        <is>
          <t>Statistics</t>
        </is>
      </c>
      <c r="B788" s="12" t="inlineStr">
        <is>
          <t>Averages and the Range</t>
        </is>
      </c>
      <c r="C788" s="13" t="inlineStr">
        <is>
          <t>Range from Grouped Frequency Table [MF49.18]</t>
        </is>
      </c>
      <c r="D788" s="12" t="inlineStr">
        <is>
          <t>This nugget has learning material and questions covering the topic of Range from Grouped Frequency Table.</t>
        </is>
      </c>
      <c r="E788" s="12" t="inlineStr">
        <is>
          <t>2ca86005-b605-4c23-93d0-a11412a31f6e</t>
        </is>
      </c>
    </row>
    <row r="789" ht="45" customHeight="1">
      <c r="A789" s="12" t="inlineStr">
        <is>
          <t>Statistics</t>
        </is>
      </c>
      <c r="B789" s="12" t="inlineStr">
        <is>
          <t>Averages and the Range</t>
        </is>
      </c>
      <c r="C789" s="13" t="inlineStr">
        <is>
          <t>Applying Averages and the Range 2: Tables [MF49.19]</t>
        </is>
      </c>
      <c r="D789" s="12" t="inlineStr">
        <is>
          <t>This nugget has learning material and questions covering the topic of Applying Averages and the Range 2.</t>
        </is>
      </c>
      <c r="E789" s="12" t="inlineStr">
        <is>
          <t>1fe0a39f-74fb-4c26-8022-6ae53613da79</t>
        </is>
      </c>
    </row>
    <row r="790" ht="45" customHeight="1">
      <c r="A790" s="12" t="inlineStr">
        <is>
          <t>Statistics</t>
        </is>
      </c>
      <c r="B790" s="12" t="inlineStr">
        <is>
          <t>Cumulative Frequency and Box Plots</t>
        </is>
      </c>
      <c r="C790" s="13" t="inlineStr">
        <is>
          <t>Diagnostic: Cumulative Frequency [MH00.43]</t>
        </is>
      </c>
      <c r="D790" s="12" t="inlineStr">
        <is>
          <t>This is a short diagnostic with questions on the topic of Cumulative Frequency.</t>
        </is>
      </c>
      <c r="E790" s="12" t="inlineStr">
        <is>
          <t>7d3fc101-fb50-4d59-9bd0-01b8a5921265</t>
        </is>
      </c>
    </row>
    <row r="791" ht="45" customHeight="1">
      <c r="A791" s="12" t="inlineStr">
        <is>
          <t>Statistics</t>
        </is>
      </c>
      <c r="B791" s="12" t="inlineStr">
        <is>
          <t>Cumulative Frequency and Box Plots</t>
        </is>
      </c>
      <c r="C791" s="13" t="inlineStr">
        <is>
          <t>Cumulative Frequency 1: Calculating [MH60.01]</t>
        </is>
      </c>
      <c r="D791" s="12" t="inlineStr">
        <is>
          <t>This nugget has learning material and questions covering the topic of Cumulative Frequency 1: Calculating.</t>
        </is>
      </c>
      <c r="E791" s="12" t="inlineStr">
        <is>
          <t>8d1a2fc6-db24-440c-8b0d-9c8787232aa1</t>
        </is>
      </c>
    </row>
    <row r="792" ht="45" customHeight="1">
      <c r="A792" s="12" t="inlineStr">
        <is>
          <t>Statistics</t>
        </is>
      </c>
      <c r="B792" s="12" t="inlineStr">
        <is>
          <t>Cumulative Frequency and Box Plots</t>
        </is>
      </c>
      <c r="C792" s="13" t="inlineStr">
        <is>
          <t>Cumulative Frequency 2: Drawing [MH60.02]</t>
        </is>
      </c>
      <c r="D792" s="12" t="inlineStr">
        <is>
          <t>This nugget has learning material and questions covering the topic of Cumulative Frequency 2: Drawing.</t>
        </is>
      </c>
      <c r="E792" s="12" t="inlineStr">
        <is>
          <t>d31ebe97-bf9d-4790-9783-c673eb8b1e78</t>
        </is>
      </c>
    </row>
    <row r="793" ht="45" customHeight="1">
      <c r="A793" s="12" t="inlineStr">
        <is>
          <t>Statistics</t>
        </is>
      </c>
      <c r="B793" s="12" t="inlineStr">
        <is>
          <t>Cumulative Frequency and Box Plots</t>
        </is>
      </c>
      <c r="C793" s="13" t="inlineStr">
        <is>
          <t>Cumulative Frequency 3: Calculating Frequency [MH60.03]</t>
        </is>
      </c>
      <c r="D793" s="12" t="inlineStr">
        <is>
          <t>This nugget has learning material and questions covering the topic of Cumulative Frequency 3: Calculating Frequency.</t>
        </is>
      </c>
      <c r="E793" s="12" t="inlineStr">
        <is>
          <t>4c1c7449-23d6-465a-bbd0-8777c1b42f08</t>
        </is>
      </c>
    </row>
    <row r="794" ht="45" customHeight="1">
      <c r="A794" s="12" t="inlineStr">
        <is>
          <t>Statistics</t>
        </is>
      </c>
      <c r="B794" s="12" t="inlineStr">
        <is>
          <t>Cumulative Frequency and Box Plots</t>
        </is>
      </c>
      <c r="C794" s="13" t="inlineStr">
        <is>
          <t>Cumulative Frequency 4: Finding Values [MH60.04]</t>
        </is>
      </c>
      <c r="D794" s="12" t="inlineStr">
        <is>
          <t>This nugget has learning material and questions covering the topic of Cumulative Frequency 4: Finding Values.</t>
        </is>
      </c>
      <c r="E794" s="12" t="inlineStr">
        <is>
          <t>0dc0bc18-5974-4976-9ae1-8aace7695047</t>
        </is>
      </c>
    </row>
    <row r="795" ht="45" customHeight="1">
      <c r="A795" s="12" t="inlineStr">
        <is>
          <t>Statistics</t>
        </is>
      </c>
      <c r="B795" s="12" t="inlineStr">
        <is>
          <t>Cumulative Frequency and Box Plots</t>
        </is>
      </c>
      <c r="C795" s="13" t="inlineStr">
        <is>
          <t>Cumulative Frequency 5: Median [MH60.05]</t>
        </is>
      </c>
      <c r="D795" s="12" t="inlineStr">
        <is>
          <t>This nugget has learning material and questions covering the topic of Cumulative Frequency 5: Median.</t>
        </is>
      </c>
      <c r="E795" s="12" t="inlineStr">
        <is>
          <t>5961a617-75ad-40f2-ab8a-e7c77d8bee22</t>
        </is>
      </c>
    </row>
    <row r="796" ht="45" customHeight="1">
      <c r="A796" s="12" t="inlineStr">
        <is>
          <t>Statistics</t>
        </is>
      </c>
      <c r="B796" s="12" t="inlineStr">
        <is>
          <t>Cumulative Frequency and Box Plots</t>
        </is>
      </c>
      <c r="C796" s="13" t="inlineStr">
        <is>
          <t>Cumulative Frequency 6: Quartiles [MH60.06]</t>
        </is>
      </c>
      <c r="D796" s="12" t="inlineStr">
        <is>
          <t>This nugget has learning material and questions covering the topic of Cumulative Frequency 6: Quartiles.</t>
        </is>
      </c>
      <c r="E796" s="12" t="inlineStr">
        <is>
          <t>636f5832-b8a7-4dc1-9aa8-9d66a576fd7a</t>
        </is>
      </c>
    </row>
    <row r="797" ht="45" customHeight="1">
      <c r="A797" s="12" t="inlineStr">
        <is>
          <t>Statistics</t>
        </is>
      </c>
      <c r="B797" s="12" t="inlineStr">
        <is>
          <t>Cumulative Frequency and Box Plots</t>
        </is>
      </c>
      <c r="C797" s="13" t="inlineStr">
        <is>
          <t>Cumulative Frequency 7: Interquartile Range [MH60.07]</t>
        </is>
      </c>
      <c r="D797" s="12" t="inlineStr">
        <is>
          <t>This nugget has learning material and questions covering the topic of Cumulative Frequency 7: Interquartile Range.</t>
        </is>
      </c>
      <c r="E797" s="12" t="inlineStr">
        <is>
          <t>8214a2fb-cb23-4225-b238-a3247b8f8747</t>
        </is>
      </c>
    </row>
    <row r="798" ht="45" customHeight="1">
      <c r="A798" s="12" t="inlineStr">
        <is>
          <t>Statistics</t>
        </is>
      </c>
      <c r="B798" s="12" t="inlineStr">
        <is>
          <t>Cumulative Frequency and Box Plots</t>
        </is>
      </c>
      <c r="C798" s="13" t="inlineStr">
        <is>
          <t>Cumulative Frequency 8: Plot and Evaluate [MH60.08]</t>
        </is>
      </c>
      <c r="D798" s="12" t="inlineStr">
        <is>
          <t>This nugget has learning material and questions covering the topic of Cumulative Frequency 8: Plot and Evaluate.</t>
        </is>
      </c>
      <c r="E798" s="12" t="inlineStr">
        <is>
          <t>515abb77-9001-4741-b006-bd476a2aa2b5</t>
        </is>
      </c>
    </row>
    <row r="799" ht="45" customHeight="1">
      <c r="A799" s="12" t="inlineStr">
        <is>
          <t>Statistics</t>
        </is>
      </c>
      <c r="B799" s="12" t="inlineStr">
        <is>
          <t>Cumulative Frequency and Box Plots</t>
        </is>
      </c>
      <c r="C799" s="13" t="inlineStr">
        <is>
          <t>Diagnostic: Box Plots [MH00.44]</t>
        </is>
      </c>
      <c r="D799" s="12" t="inlineStr">
        <is>
          <t>This is a short diagnostic with questions on the topic of Box Plots.</t>
        </is>
      </c>
      <c r="E799" s="12" t="inlineStr">
        <is>
          <t>8bd0043a-38a0-40a5-92f9-ae9fba4e8910</t>
        </is>
      </c>
    </row>
    <row r="800" ht="45" customHeight="1">
      <c r="A800" s="12" t="inlineStr">
        <is>
          <t>Statistics</t>
        </is>
      </c>
      <c r="B800" s="12" t="inlineStr">
        <is>
          <t>Cumulative Frequency and Box Plots</t>
        </is>
      </c>
      <c r="C800" s="13" t="inlineStr">
        <is>
          <t>Box Plots 1: Interpret [MH60.09]</t>
        </is>
      </c>
      <c r="D800" s="12" t="inlineStr">
        <is>
          <t>This nugget has learning material and questions covering the topic of interpreting box plots.</t>
        </is>
      </c>
      <c r="E800" s="12" t="inlineStr">
        <is>
          <t>388b59c7-5df8-4693-bd0b-67261aad99be</t>
        </is>
      </c>
    </row>
    <row r="801" ht="45" customHeight="1">
      <c r="A801" s="12" t="inlineStr">
        <is>
          <t>Statistics</t>
        </is>
      </c>
      <c r="B801" s="12" t="inlineStr">
        <is>
          <t>Cumulative Frequency and Box Plots</t>
        </is>
      </c>
      <c r="C801" s="13" t="inlineStr">
        <is>
          <t>Box Plots 2: Finding Values to Plot [MH60.10]</t>
        </is>
      </c>
      <c r="D801" s="12" t="inlineStr">
        <is>
          <t>This nugget has learning material and questions covering the topic of Box Plots 2: Finding Values to Plot.</t>
        </is>
      </c>
      <c r="E801" s="12" t="inlineStr">
        <is>
          <t>fc25ddbd-f3bb-4675-805d-2d4fdca2f42d</t>
        </is>
      </c>
    </row>
    <row r="802" ht="45" customHeight="1">
      <c r="A802" s="12" t="inlineStr">
        <is>
          <t>Statistics</t>
        </is>
      </c>
      <c r="B802" s="12" t="inlineStr">
        <is>
          <t>Cumulative Frequency and Box Plots</t>
        </is>
      </c>
      <c r="C802" s="13" t="inlineStr">
        <is>
          <t>Box Plots 3: Draw from List [MH60.11]</t>
        </is>
      </c>
      <c r="D802" s="12" t="inlineStr">
        <is>
          <t>This nugget has learning material and questions covering the topic of Box Plots 3: Draw from List.</t>
        </is>
      </c>
      <c r="E802" s="12" t="inlineStr">
        <is>
          <t>04e03dbf-edba-4f2b-a0f1-ea649d05d609</t>
        </is>
      </c>
    </row>
    <row r="803" ht="45" customHeight="1">
      <c r="A803" s="12" t="inlineStr">
        <is>
          <t>Statistics</t>
        </is>
      </c>
      <c r="B803" s="12" t="inlineStr">
        <is>
          <t>Cumulative Frequency and Box Plots</t>
        </is>
      </c>
      <c r="C803" s="13" t="inlineStr">
        <is>
          <t>Box Plots 4: Draw from Data [MH60.12]</t>
        </is>
      </c>
      <c r="D803" s="12" t="inlineStr">
        <is>
          <t>This nugget has learning material and questions covering the topic of Box Plots 4: Draw from Data.</t>
        </is>
      </c>
      <c r="E803" s="12" t="inlineStr">
        <is>
          <t>e906f96d-1d7d-4b23-9547-7831b967f122</t>
        </is>
      </c>
    </row>
    <row r="804" ht="45" customHeight="1">
      <c r="A804" s="12" t="inlineStr">
        <is>
          <t>Statistics</t>
        </is>
      </c>
      <c r="B804" s="12" t="inlineStr">
        <is>
          <t>Cumulative Frequency and Box Plots</t>
        </is>
      </c>
      <c r="C804" s="13" t="inlineStr">
        <is>
          <t>Box Plots 5: Evaluate and Compare [MH60.13]</t>
        </is>
      </c>
      <c r="D804" s="12" t="inlineStr">
        <is>
          <t>This nugget has learning material and questions covering the topic of Box Plots 5: Evaluate and Compare.</t>
        </is>
      </c>
      <c r="E804" s="12" t="inlineStr">
        <is>
          <t>dde0123e-f667-4a2d-8faf-29856a4aa3f8</t>
        </is>
      </c>
    </row>
    <row r="805" ht="45" customHeight="1">
      <c r="A805" s="12" t="inlineStr">
        <is>
          <t>Statistics</t>
        </is>
      </c>
      <c r="B805" s="12" t="inlineStr">
        <is>
          <t>Cumulative Frequency and Box Plots</t>
        </is>
      </c>
      <c r="C805" s="13" t="inlineStr">
        <is>
          <t>Cumulative Frequency and Box Plots [MH60.14]</t>
        </is>
      </c>
      <c r="D805" s="12" t="inlineStr">
        <is>
          <t>This nugget has learning material and questions covering the topic of Cumulative Frequency and Box Plots.</t>
        </is>
      </c>
      <c r="E805" s="12" t="inlineStr">
        <is>
          <t>ff84ac56-0ac2-4354-a004-d4f0caad2d3b</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LCM and HCF 2 [MH00.02]</t>
        </is>
      </c>
      <c r="D807" s="12" t="inlineStr">
        <is>
          <t>This is a short diagnostic with questions on the topic of LCM and HCF 2.</t>
        </is>
      </c>
      <c r="E807" s="12" t="inlineStr">
        <is>
          <t>1a74a6b4-6e56-4527-95d1-04eb30b2fda3</t>
        </is>
      </c>
    </row>
    <row r="808" ht="45" customHeight="1">
      <c r="A808" s="12" t="inlineStr">
        <is>
          <t>Legacy Diagnostics</t>
        </is>
      </c>
      <c r="B808" s="12" t="inlineStr">
        <is>
          <t>Legacy Diagnostics</t>
        </is>
      </c>
      <c r="C808" s="13" t="inlineStr">
        <is>
          <t>Diagnostic: Calculations 1 [MW00.01]</t>
        </is>
      </c>
      <c r="D808" s="12" t="inlineStr">
        <is>
          <t>This is a short diagnostic with questions on the topic of Calculations 1.</t>
        </is>
      </c>
      <c r="E808" s="12" t="inlineStr">
        <is>
          <t>bc36ff8e-e735-4434-b792-7b4ec845399b</t>
        </is>
      </c>
    </row>
    <row r="809" ht="45" customHeight="1">
      <c r="A809" s="12" t="inlineStr">
        <is>
          <t>Legacy Diagnostics</t>
        </is>
      </c>
      <c r="B809" s="12" t="inlineStr">
        <is>
          <t>Legacy Diagnostics</t>
        </is>
      </c>
      <c r="C809" s="13" t="inlineStr">
        <is>
          <t>Diagnostic: Calculations 2 [MW00.02]</t>
        </is>
      </c>
      <c r="D809" s="12" t="inlineStr">
        <is>
          <t>This is a short diagnostic with questions on the topic of Calculations 2.</t>
        </is>
      </c>
      <c r="E809" s="12" t="inlineStr">
        <is>
          <t>29560e7a-5628-4644-af43-c432c29deafe</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431"/>
  <sheetViews>
    <sheetView showGridLines="0" workbookViewId="0">
      <selection activeCell="A1" sqref="A1"/>
    </sheetView>
  </sheetViews>
  <sheetFormatPr baseColWidth="8" defaultRowHeight="15"/>
  <cols>
    <col width="39"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9bbd5813-05a5-440f-afa1-e9227572c29d</t>
        </is>
      </c>
    </row>
    <row r="3">
      <c r="A3" s="2" t="inlineStr">
        <is>
          <t>Mathematics IGCSE Unit 1: Edexcel Modular (F)</t>
        </is>
      </c>
      <c r="D3" s="3" t="inlineStr">
        <is>
          <t>Last updated: 13 August 2026</t>
        </is>
      </c>
    </row>
    <row r="4">
      <c r="A4" s="4" t="inlineStr">
        <is>
          <t>10 Topics   ·   33 Subtopics   ·   424 Nuggets   ·   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Integer Place Value [MF2.01]</t>
        </is>
      </c>
      <c r="D9" s="12" t="inlineStr">
        <is>
          <t xml:space="preserve">A nugget on understanding and using place value. </t>
        </is>
      </c>
      <c r="E9" s="12" t="inlineStr">
        <is>
          <t>07d27f57-89ba-4646-a66d-d74134132016</t>
        </is>
      </c>
    </row>
    <row r="10" ht="45" customHeight="1">
      <c r="A10" s="12" t="inlineStr">
        <is>
          <t>Number</t>
        </is>
      </c>
      <c r="B10" s="12" t="inlineStr">
        <is>
          <t>Number and Place Value</t>
        </is>
      </c>
      <c r="C10" s="13" t="inlineStr">
        <is>
          <t>Mathematical Symbols [MF2.02]</t>
        </is>
      </c>
      <c r="D10" s="12" t="inlineStr">
        <is>
          <t xml:space="preserve">A nugget on using these symbols, =, ≠, &lt;, &gt;, ≤, ≥. </t>
        </is>
      </c>
      <c r="E10" s="12" t="inlineStr">
        <is>
          <t>5745a70c-42a7-4fac-850a-23514c552b23</t>
        </is>
      </c>
    </row>
    <row r="11" ht="45" customHeight="1">
      <c r="A11" s="12" t="inlineStr">
        <is>
          <t>Number</t>
        </is>
      </c>
      <c r="B11" s="12" t="inlineStr">
        <is>
          <t>Number and Place Value</t>
        </is>
      </c>
      <c r="C11" s="13" t="inlineStr">
        <is>
          <t>Negative Numbers [MF2.03]</t>
        </is>
      </c>
      <c r="D11" s="12" t="inlineStr">
        <is>
          <t>A nugget on negative numbers and subtraction.</t>
        </is>
      </c>
      <c r="E11" s="12" t="inlineStr">
        <is>
          <t>1875755f-2b6f-4718-b465-78d75215dcd2</t>
        </is>
      </c>
    </row>
    <row r="12" ht="45" customHeight="1">
      <c r="A12" s="12" t="inlineStr">
        <is>
          <t>Number</t>
        </is>
      </c>
      <c r="B12" s="12" t="inlineStr">
        <is>
          <t>Number and Place Value</t>
        </is>
      </c>
      <c r="C12" s="13" t="inlineStr">
        <is>
          <t>Ordering Integers [MF2.08]</t>
        </is>
      </c>
      <c r="D12" s="12" t="inlineStr">
        <is>
          <t>A nugget on ordering integers.</t>
        </is>
      </c>
      <c r="E12" s="12" t="inlineStr">
        <is>
          <t>6dd2eb0e-e5e9-4f85-8036-b80b2ea18608</t>
        </is>
      </c>
    </row>
    <row r="13" ht="45" customHeight="1">
      <c r="A13" s="12" t="inlineStr">
        <is>
          <t>Number</t>
        </is>
      </c>
      <c r="B13" s="12" t="inlineStr">
        <is>
          <t>Number and Place Value</t>
        </is>
      </c>
      <c r="C13" s="13" t="inlineStr">
        <is>
          <t>Multiplying by Powers of Ten [MF2.11]</t>
        </is>
      </c>
      <c r="D13" s="12" t="inlineStr">
        <is>
          <t>This nugget contains questions on multiplying by powers of ten with varying digit numbers and decimal numbers.</t>
        </is>
      </c>
      <c r="E13" s="12" t="inlineStr">
        <is>
          <t>af4ad8fa-7eee-4f83-b4e5-8ed3b37f5cff</t>
        </is>
      </c>
    </row>
    <row r="14" ht="45" customHeight="1">
      <c r="A14" s="12" t="inlineStr">
        <is>
          <t>Number</t>
        </is>
      </c>
      <c r="B14" s="12" t="inlineStr">
        <is>
          <t>Number and Place Value</t>
        </is>
      </c>
      <c r="C14" s="13" t="inlineStr">
        <is>
          <t>Dividing by Powers of Ten [MF2.12]</t>
        </is>
      </c>
      <c r="D14" s="12" t="inlineStr">
        <is>
          <t>This nugget contains questions on dividing by powers of ten with varying digit numbers and decimal numbers.</t>
        </is>
      </c>
      <c r="E14" s="12" t="inlineStr">
        <is>
          <t>67633657-12b1-407e-853b-26f81ca42ef0</t>
        </is>
      </c>
    </row>
    <row r="15" ht="45" customHeight="1">
      <c r="A15" s="12" t="inlineStr">
        <is>
          <t>Number</t>
        </is>
      </c>
      <c r="B15" s="12" t="inlineStr">
        <is>
          <t>Four Operations</t>
        </is>
      </c>
      <c r="C15" s="13" t="inlineStr">
        <is>
          <t>Diagnostic: Four Operations [MF00.75]</t>
        </is>
      </c>
      <c r="D15" s="12" t="inlineStr">
        <is>
          <t>This is a short diagnostic assessment covering the topic of Four Operations.</t>
        </is>
      </c>
      <c r="E15" s="12" t="inlineStr">
        <is>
          <t>d801f192-632d-47b2-aaad-a941bb58a535</t>
        </is>
      </c>
    </row>
    <row r="16" ht="45" customHeight="1">
      <c r="A16" s="12" t="inlineStr">
        <is>
          <t>Number</t>
        </is>
      </c>
      <c r="B16" s="12" t="inlineStr">
        <is>
          <t>Four Operations</t>
        </is>
      </c>
      <c r="C16" s="13" t="inlineStr">
        <is>
          <t>Column Addition [MF3.01]</t>
        </is>
      </c>
      <c r="D16" s="12" t="inlineStr">
        <is>
          <t>A nugget on using column addition.</t>
        </is>
      </c>
      <c r="E16" s="12" t="inlineStr">
        <is>
          <t>964030a6-cc6d-49dc-8eb7-f7cd790dbb86</t>
        </is>
      </c>
    </row>
    <row r="17" ht="45" customHeight="1">
      <c r="A17" s="12" t="inlineStr">
        <is>
          <t>Number</t>
        </is>
      </c>
      <c r="B17" s="12" t="inlineStr">
        <is>
          <t>Four Operations</t>
        </is>
      </c>
      <c r="C17" s="13" t="inlineStr">
        <is>
          <t>Column Subtraction [MF3.02]</t>
        </is>
      </c>
      <c r="D17" s="12" t="inlineStr">
        <is>
          <t>A nugget on using column subtraction.</t>
        </is>
      </c>
      <c r="E17" s="12" t="inlineStr">
        <is>
          <t>81e2c517-a781-441a-89d9-e00f1c939167</t>
        </is>
      </c>
    </row>
    <row r="18" ht="45" customHeight="1">
      <c r="A18" s="12" t="inlineStr">
        <is>
          <t>Number</t>
        </is>
      </c>
      <c r="B18" s="12" t="inlineStr">
        <is>
          <t>Four Operations</t>
        </is>
      </c>
      <c r="C18" s="13" t="inlineStr">
        <is>
          <t>Addition and Subtraction: Worded Questions [MF3.03]</t>
        </is>
      </c>
      <c r="D18" s="12" t="inlineStr">
        <is>
          <t>This nugget contains worded questions on addition and subtraction that vary in levels of difficulty, including some harder interpretation questions.</t>
        </is>
      </c>
      <c r="E18" s="12" t="inlineStr">
        <is>
          <t>6e785c6f-86c2-4375-ba08-2e18d8efb1c2</t>
        </is>
      </c>
    </row>
    <row r="19" ht="45" customHeight="1">
      <c r="A19" s="12" t="inlineStr">
        <is>
          <t>Number</t>
        </is>
      </c>
      <c r="B19" s="12" t="inlineStr">
        <is>
          <t>Four Operations</t>
        </is>
      </c>
      <c r="C19" s="13" t="inlineStr">
        <is>
          <t>Column Multiplication [MF3.07]</t>
        </is>
      </c>
      <c r="D19" s="12" t="inlineStr">
        <is>
          <t>A nugget on using column multiplication.</t>
        </is>
      </c>
      <c r="E19" s="12" t="inlineStr">
        <is>
          <t>dedf697d-0dce-44e2-8d7f-5952c96f8509</t>
        </is>
      </c>
    </row>
    <row r="20" ht="45" customHeight="1">
      <c r="A20" s="12" t="inlineStr">
        <is>
          <t>Number</t>
        </is>
      </c>
      <c r="B20" s="12" t="inlineStr">
        <is>
          <t>Four Operations</t>
        </is>
      </c>
      <c r="C20" s="13" t="inlineStr">
        <is>
          <t>Grid Multiplication [MF3.08]</t>
        </is>
      </c>
      <c r="D20" s="12" t="inlineStr">
        <is>
          <t>This nugget contains questions using grid multiplication with a mixture of one and two digit numbers.</t>
        </is>
      </c>
      <c r="E20" s="12" t="inlineStr">
        <is>
          <t>e5569fa3-adf2-4001-919a-ae5eb6c45fba</t>
        </is>
      </c>
    </row>
    <row r="21" ht="45" customHeight="1">
      <c r="A21" s="12" t="inlineStr">
        <is>
          <t>Number</t>
        </is>
      </c>
      <c r="B21" s="12" t="inlineStr">
        <is>
          <t>Four Operations</t>
        </is>
      </c>
      <c r="C21" s="13" t="inlineStr">
        <is>
          <t>Multiplication with Napier's Bones [MF3.09]</t>
        </is>
      </c>
      <c r="D21" s="12" t="inlineStr">
        <is>
          <t>A nugget on using Napier's Bones to solve multiplication problems.</t>
        </is>
      </c>
      <c r="E21" s="12" t="inlineStr">
        <is>
          <t>dc3b5e97-1082-45b5-8c73-654c0440827b</t>
        </is>
      </c>
    </row>
    <row r="22" ht="45" customHeight="1">
      <c r="A22" s="12" t="inlineStr">
        <is>
          <t>Number</t>
        </is>
      </c>
      <c r="B22" s="12" t="inlineStr">
        <is>
          <t>Four Operations</t>
        </is>
      </c>
      <c r="C22" s="13" t="inlineStr">
        <is>
          <t>Testing for Divisibility [MF3.10]</t>
        </is>
      </c>
      <c r="D22" s="12" t="inlineStr">
        <is>
          <t>This nugget contains questions on testing for divisibility with a focus on the 2, 3, 5 and 10 timestable.</t>
        </is>
      </c>
      <c r="E22" s="12" t="inlineStr">
        <is>
          <t>bde0bdd9-53d4-4519-9269-e64bb7cd742b</t>
        </is>
      </c>
    </row>
    <row r="23" ht="45" customHeight="1">
      <c r="A23" s="12" t="inlineStr">
        <is>
          <t>Number</t>
        </is>
      </c>
      <c r="B23" s="12" t="inlineStr">
        <is>
          <t>Four Operations</t>
        </is>
      </c>
      <c r="C23" s="13" t="inlineStr">
        <is>
          <t>Short Division [MF3.11]</t>
        </is>
      </c>
      <c r="D23" s="12" t="inlineStr">
        <is>
          <t>A nugget on how to use short division.</t>
        </is>
      </c>
      <c r="E23" s="12" t="inlineStr">
        <is>
          <t>1af54528-1a5c-4b6f-b08c-5a1c0cff4e5a</t>
        </is>
      </c>
    </row>
    <row r="24" ht="45" customHeight="1">
      <c r="A24" s="12" t="inlineStr">
        <is>
          <t>Number</t>
        </is>
      </c>
      <c r="B24" s="12" t="inlineStr">
        <is>
          <t>Four Operations</t>
        </is>
      </c>
      <c r="C24" s="13" t="inlineStr">
        <is>
          <t>Long Division [MF3.19]</t>
        </is>
      </c>
      <c r="D24" s="12" t="inlineStr">
        <is>
          <t xml:space="preserve">This nugget contains questions on long division where there are answers given in varying forms such as integer, fraction, remainder and decimal. </t>
        </is>
      </c>
      <c r="E24" s="12" t="inlineStr">
        <is>
          <t>dc794e52-8d87-43cb-bdef-ecdef9f4ea06</t>
        </is>
      </c>
    </row>
    <row r="25" ht="45" customHeight="1">
      <c r="A25" s="12" t="inlineStr">
        <is>
          <t>Number</t>
        </is>
      </c>
      <c r="B25" s="12" t="inlineStr">
        <is>
          <t>Four Operations</t>
        </is>
      </c>
      <c r="C25" s="13" t="inlineStr">
        <is>
          <t>Dividing by Multi-Digit Numbers [MF3.12]</t>
        </is>
      </c>
      <c r="D25" s="12" t="inlineStr">
        <is>
          <t>This nugget contains questions on dividing by multi-digit numbers (3 and 4) where there are no remainders.</t>
        </is>
      </c>
      <c r="E25" s="12" t="inlineStr">
        <is>
          <t>5772d8bc-c004-464d-a210-0e2c1b9f9a3d</t>
        </is>
      </c>
    </row>
    <row r="26" ht="45" customHeight="1">
      <c r="A26" s="12" t="inlineStr">
        <is>
          <t>Number</t>
        </is>
      </c>
      <c r="B26" s="12" t="inlineStr">
        <is>
          <t>Four Operations</t>
        </is>
      </c>
      <c r="C26" s="13" t="inlineStr">
        <is>
          <t>Multiplication and Division: Worded Questions [MF3.13]</t>
        </is>
      </c>
      <c r="D26" s="12" t="inlineStr">
        <is>
          <t>This nugget contains worded questions on multiplication and division that vary in levels of difficulty, including some harder questions with more digits.</t>
        </is>
      </c>
      <c r="E26" s="12" t="inlineStr">
        <is>
          <t>b3ea5e31-85fc-4e79-9ba7-522bdfe98d92</t>
        </is>
      </c>
    </row>
    <row r="27" ht="45" customHeight="1">
      <c r="A27" s="12" t="inlineStr">
        <is>
          <t>Number</t>
        </is>
      </c>
      <c r="B27" s="12" t="inlineStr">
        <is>
          <t>Four Operations</t>
        </is>
      </c>
      <c r="C27" s="13" t="inlineStr">
        <is>
          <t>Mixed Operations: Worded Questions [MF3.20]</t>
        </is>
      </c>
      <c r="D27" s="12" t="inlineStr">
        <is>
          <t>This nugget covers questions using a combination of the four operations to answer worded questions.</t>
        </is>
      </c>
      <c r="E27" s="12" t="inlineStr">
        <is>
          <t>28db196c-a81d-4fe3-a25c-ab1a9fe010c8</t>
        </is>
      </c>
    </row>
    <row r="28" ht="45" customHeight="1">
      <c r="A28" s="12" t="inlineStr">
        <is>
          <t>Number</t>
        </is>
      </c>
      <c r="B28" s="12" t="inlineStr">
        <is>
          <t>Four Operations</t>
        </is>
      </c>
      <c r="C28" s="13" t="inlineStr">
        <is>
          <t>Odds and Evens with Addition and Subtraction [MF5.01]</t>
        </is>
      </c>
      <c r="D28" s="12" t="inlineStr">
        <is>
          <t>This nugget contains questions about odd and even numbers, including adding and subtracting with them.</t>
        </is>
      </c>
      <c r="E28" s="12" t="inlineStr">
        <is>
          <t>017d7075-53a3-463e-97a1-e24027b1953c</t>
        </is>
      </c>
    </row>
    <row r="29" ht="45" customHeight="1">
      <c r="A29" s="12" t="inlineStr">
        <is>
          <t>Number</t>
        </is>
      </c>
      <c r="B29" s="12" t="inlineStr">
        <is>
          <t>Four Operations</t>
        </is>
      </c>
      <c r="C29" s="13" t="inlineStr">
        <is>
          <t>Odds and Evens with Multiplication [MF5.02]</t>
        </is>
      </c>
      <c r="D29" s="12" t="inlineStr">
        <is>
          <t>This nugget contains questions about odd and even numbers, including multiplying and dividing with them.</t>
        </is>
      </c>
      <c r="E29" s="12" t="inlineStr">
        <is>
          <t>22359e10-c9ca-4191-9b29-bfe754e90aae</t>
        </is>
      </c>
    </row>
    <row r="30" ht="45" customHeight="1">
      <c r="A30" s="12" t="inlineStr">
        <is>
          <t>Number</t>
        </is>
      </c>
      <c r="B30" s="12" t="inlineStr">
        <is>
          <t>Negative Numbers</t>
        </is>
      </c>
      <c r="C30" s="13" t="inlineStr">
        <is>
          <t>Diagnostic: Negative Numbers [MF00.04]</t>
        </is>
      </c>
      <c r="D30" s="12" t="inlineStr">
        <is>
          <t>This is a short diagnostic with questions on the topic of Negative Numbers.</t>
        </is>
      </c>
      <c r="E30" s="12" t="inlineStr">
        <is>
          <t>e4c136c2-ab97-4186-a729-373101bf9bdc</t>
        </is>
      </c>
    </row>
    <row r="31" ht="45" customHeight="1">
      <c r="A31" s="12" t="inlineStr">
        <is>
          <t>Number</t>
        </is>
      </c>
      <c r="B31" s="12" t="inlineStr">
        <is>
          <t>Negative Numbers</t>
        </is>
      </c>
      <c r="C31" s="13" t="inlineStr">
        <is>
          <t>Symmetrical Subtraction [MF2.04]</t>
        </is>
      </c>
      <c r="D31" s="12" t="inlineStr">
        <is>
          <t>This nugget contains questions on the symmetry of subtraction with 1 digit and 2 digit calculations.</t>
        </is>
      </c>
      <c r="E31" s="12" t="inlineStr">
        <is>
          <t>314ebf2b-1cce-4cb7-a2d8-ee8000b6770e</t>
        </is>
      </c>
    </row>
    <row r="32" ht="45" customHeight="1">
      <c r="A32" s="12" t="inlineStr">
        <is>
          <t>Number</t>
        </is>
      </c>
      <c r="B32" s="12" t="inlineStr">
        <is>
          <t>Negative Numbers</t>
        </is>
      </c>
      <c r="C32" s="13" t="inlineStr">
        <is>
          <t>Zero Pairs [MF2.16]</t>
        </is>
      </c>
      <c r="D32" s="12" t="inlineStr">
        <is>
          <t>This nugget covers using +1 and -1 counters to form zero pairs to aid addition and subtraction calculations with negatives.</t>
        </is>
      </c>
      <c r="E32" s="12" t="inlineStr">
        <is>
          <t>fab110bd-fec8-489b-bb55-5cc293f6aca7</t>
        </is>
      </c>
    </row>
    <row r="33" ht="45" customHeight="1">
      <c r="A33" s="12" t="inlineStr">
        <is>
          <t>Number</t>
        </is>
      </c>
      <c r="B33" s="12" t="inlineStr">
        <is>
          <t>Negative Numbers</t>
        </is>
      </c>
      <c r="C33" s="13" t="inlineStr">
        <is>
          <t>Adding Negatives [MF2.05]</t>
        </is>
      </c>
      <c r="D33" s="12" t="inlineStr">
        <is>
          <t>This nugget contains questions on adding negative numbers where there are multi-step calculations and worded questions.</t>
        </is>
      </c>
      <c r="E33" s="12" t="inlineStr">
        <is>
          <t>72186798-8bcd-4272-b8af-5ceadebe8e45</t>
        </is>
      </c>
    </row>
    <row r="34" ht="45" customHeight="1">
      <c r="A34" s="12" t="inlineStr">
        <is>
          <t>Number</t>
        </is>
      </c>
      <c r="B34" s="12" t="inlineStr">
        <is>
          <t>Negative Numbers</t>
        </is>
      </c>
      <c r="C34" s="13" t="inlineStr">
        <is>
          <t>Subtracting Negatives [MF2.06]</t>
        </is>
      </c>
      <c r="D34" s="12" t="inlineStr">
        <is>
          <t>This nugget contains questions on subtracting negative numbers where there are multi-step calculations and worded questions.</t>
        </is>
      </c>
      <c r="E34" s="12" t="inlineStr">
        <is>
          <t>d65e647d-e4d5-4806-82df-f1462fc87181</t>
        </is>
      </c>
    </row>
    <row r="35" ht="45" customHeight="1">
      <c r="A35" s="12" t="inlineStr">
        <is>
          <t>Number</t>
        </is>
      </c>
      <c r="B35" s="12" t="inlineStr">
        <is>
          <t>Negative Numbers</t>
        </is>
      </c>
      <c r="C35" s="13" t="inlineStr">
        <is>
          <t>Negatives and Positives [MF2.07]</t>
        </is>
      </c>
      <c r="D35" s="12" t="inlineStr">
        <is>
          <t>A nugget on applying the four operations to positive and negative numbers.</t>
        </is>
      </c>
      <c r="E35" s="12" t="inlineStr">
        <is>
          <t>0b51296c-8d7e-4516-93ce-c891ee8616f4</t>
        </is>
      </c>
    </row>
    <row r="36" ht="45" customHeight="1">
      <c r="A36" s="12" t="inlineStr">
        <is>
          <t>Number</t>
        </is>
      </c>
      <c r="B36" s="12" t="inlineStr">
        <is>
          <t>Negative Numbers</t>
        </is>
      </c>
      <c r="C36" s="13" t="inlineStr">
        <is>
          <t>Ordering Negatives [MF2.10]</t>
        </is>
      </c>
      <c r="D36" s="12" t="inlineStr">
        <is>
          <t>A nugget on ordering negative integers</t>
        </is>
      </c>
      <c r="E36" s="12" t="inlineStr">
        <is>
          <t>23f65c13-2e56-4c12-8f26-9d28a6b4982d</t>
        </is>
      </c>
    </row>
    <row r="37" ht="45" customHeight="1">
      <c r="A37" s="12" t="inlineStr">
        <is>
          <t>Number</t>
        </is>
      </c>
      <c r="B37" s="12" t="inlineStr">
        <is>
          <t>Negative Numbers</t>
        </is>
      </c>
      <c r="C37" s="13" t="inlineStr">
        <is>
          <t>Multiplying Negatives [MF3.04]</t>
        </is>
      </c>
      <c r="D37" s="12" t="inlineStr">
        <is>
          <t>This nugget contains questions on multiplying negative numbers with both positive and negative numbers. It includes caclulations multiplying 3 numbers together.</t>
        </is>
      </c>
      <c r="E37" s="12" t="inlineStr">
        <is>
          <t>21266966-e19c-4372-a095-6c213d439533</t>
        </is>
      </c>
    </row>
    <row r="38" ht="45" customHeight="1">
      <c r="A38" s="12" t="inlineStr">
        <is>
          <t>Number</t>
        </is>
      </c>
      <c r="B38" s="12" t="inlineStr">
        <is>
          <t>Negative Numbers</t>
        </is>
      </c>
      <c r="C38" s="13" t="inlineStr">
        <is>
          <t>Dividing Negatives [MF3.05]</t>
        </is>
      </c>
      <c r="D38" s="12" t="inlineStr">
        <is>
          <t>This nugget contains questions on dividing negative numbers with both positive and negative numbers. It includes caclulations on dividing 3 numbers.</t>
        </is>
      </c>
      <c r="E38" s="12" t="inlineStr">
        <is>
          <t>f53ef1db-8fe7-4f2c-b2b9-5634f64739cc</t>
        </is>
      </c>
    </row>
    <row r="39" ht="45" customHeight="1">
      <c r="A39" s="12" t="inlineStr">
        <is>
          <t>Number</t>
        </is>
      </c>
      <c r="B39" s="12" t="inlineStr">
        <is>
          <t>Negative Numbers</t>
        </is>
      </c>
      <c r="C39" s="13" t="inlineStr">
        <is>
          <t>Multiplying and Dividing with Negatives [MF3.06]</t>
        </is>
      </c>
      <c r="D39" s="12" t="inlineStr">
        <is>
          <t>A nugget on how to multiply and divide with negatives.</t>
        </is>
      </c>
      <c r="E39" s="12" t="inlineStr">
        <is>
          <t>5a25dcfb-d9b3-4497-9866-3ea0e781722e</t>
        </is>
      </c>
    </row>
    <row r="40" ht="45" customHeight="1">
      <c r="A40" s="12" t="inlineStr">
        <is>
          <t>Number</t>
        </is>
      </c>
      <c r="B40" s="12" t="inlineStr">
        <is>
          <t>BIDMAS and Using a Calculator</t>
        </is>
      </c>
      <c r="C40" s="13" t="inlineStr">
        <is>
          <t>Diagnostic: BIDMAS and Using a Calculator [MF00.06]</t>
        </is>
      </c>
      <c r="D40" s="12" t="inlineStr">
        <is>
          <t>This is a short diagnostic with questions on the topic of BIDMAS and Using a Calculator.</t>
        </is>
      </c>
      <c r="E40" s="12" t="inlineStr">
        <is>
          <t>454e1d51-7e1c-41bf-aa29-ed876525a0be</t>
        </is>
      </c>
    </row>
    <row r="41" ht="45" customHeight="1">
      <c r="A41" s="12" t="inlineStr">
        <is>
          <t>Number</t>
        </is>
      </c>
      <c r="B41" s="12" t="inlineStr">
        <is>
          <t>BIDMAS and Using a Calculator</t>
        </is>
      </c>
      <c r="C41" s="13" t="inlineStr">
        <is>
          <t>BIDMAS Introduction [MF3.14]</t>
        </is>
      </c>
      <c r="D41" s="12" t="inlineStr">
        <is>
          <t>A nugget introducing the basics of BIDMAS.</t>
        </is>
      </c>
      <c r="E41" s="12" t="inlineStr">
        <is>
          <t>f78e1525-aac5-4a59-bb89-a89c2ca29bca</t>
        </is>
      </c>
    </row>
    <row r="42" ht="45" customHeight="1">
      <c r="A42" s="12" t="inlineStr">
        <is>
          <t>Number</t>
        </is>
      </c>
      <c r="B42" s="12" t="inlineStr">
        <is>
          <t>BIDMAS and Using a Calculator</t>
        </is>
      </c>
      <c r="C42" s="13" t="inlineStr">
        <is>
          <t>BIDMAS Intermediate [MF3.15]</t>
        </is>
      </c>
      <c r="D42" s="12" t="inlineStr">
        <is>
          <t>A nugget on how to answer more difficult BIDMAS questions.</t>
        </is>
      </c>
      <c r="E42" s="12" t="inlineStr">
        <is>
          <t>a4eb818a-c8e8-4a20-8e64-1e22319e042d</t>
        </is>
      </c>
    </row>
    <row r="43" ht="45" customHeight="1">
      <c r="A43" s="12" t="inlineStr">
        <is>
          <t>Number</t>
        </is>
      </c>
      <c r="B43" s="12" t="inlineStr">
        <is>
          <t>BIDMAS and Using a Calculator</t>
        </is>
      </c>
      <c r="C43" s="13" t="inlineStr">
        <is>
          <t>BIDMAS Advanced [MF3.16]</t>
        </is>
      </c>
      <c r="D43" s="12" t="inlineStr">
        <is>
          <t>A nugget on the most difficult concepts in BIDMAS.</t>
        </is>
      </c>
      <c r="E43" s="12" t="inlineStr">
        <is>
          <t>85fd3a0c-5e25-4d3e-9c96-37b52917f0fc</t>
        </is>
      </c>
    </row>
    <row r="44" ht="45" customHeight="1">
      <c r="A44" s="12" t="inlineStr">
        <is>
          <t>Number</t>
        </is>
      </c>
      <c r="B44" s="12" t="inlineStr">
        <is>
          <t>BIDMAS and Using a Calculator</t>
        </is>
      </c>
      <c r="C44" s="13" t="inlineStr">
        <is>
          <t>Using a Scientific Calculator 1: Powers and Roots of a Single Number [MF3.17]</t>
        </is>
      </c>
      <c r="D44" s="12" t="inlineStr">
        <is>
          <t>This nugget contains questions on using a scientific calculator, working with different operations such as powers, roots and fractions. It is based on the Casio calculator fx-83 PLUS.</t>
        </is>
      </c>
      <c r="E44" s="12" t="inlineStr">
        <is>
          <t>b2e98397-2e78-4f11-a73d-8d2c13677f8c</t>
        </is>
      </c>
    </row>
    <row r="45" ht="45" customHeight="1">
      <c r="A45" s="12" t="inlineStr">
        <is>
          <t>Number</t>
        </is>
      </c>
      <c r="B45" s="12" t="inlineStr">
        <is>
          <t>BIDMAS and Using a Calculator</t>
        </is>
      </c>
      <c r="C45" s="13" t="inlineStr">
        <is>
          <t>Using a Calculator 2: Multiple Numbers [MF3.18]</t>
        </is>
      </c>
      <c r="D45" s="12" t="inlineStr">
        <is>
          <t>This nugget contains questions on using a scientific calculator, working with different calculations that have brackets, powers, roots and fractions. It is based on the Casio calculator fx-83 PLUS.</t>
        </is>
      </c>
      <c r="E45" s="12" t="inlineStr">
        <is>
          <t>a768bd32-b74a-4391-9be2-8f711b214912</t>
        </is>
      </c>
    </row>
    <row r="46" ht="45" customHeight="1">
      <c r="A46" s="12" t="inlineStr">
        <is>
          <t>Number</t>
        </is>
      </c>
      <c r="B46" s="12" t="inlineStr">
        <is>
          <t>Rounding and Estimating</t>
        </is>
      </c>
      <c r="C46" s="13" t="inlineStr">
        <is>
          <t>Diagnostic: Rounding and Estimating [MF00.72]</t>
        </is>
      </c>
      <c r="D46" s="12" t="inlineStr">
        <is>
          <t>This is a short diagnostic with questions on the topic of Rounding and Estimating.</t>
        </is>
      </c>
      <c r="E46" s="12" t="inlineStr">
        <is>
          <t>bd1b75c3-2539-4c2c-99cf-89439b0465a8</t>
        </is>
      </c>
    </row>
    <row r="47" ht="45" customHeight="1">
      <c r="A47" s="12" t="inlineStr">
        <is>
          <t>Number</t>
        </is>
      </c>
      <c r="B47" s="12" t="inlineStr">
        <is>
          <t>Rounding and Estimating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Number</t>
        </is>
      </c>
      <c r="B48" s="12" t="inlineStr">
        <is>
          <t>Rounding and Estimating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Number</t>
        </is>
      </c>
      <c r="B49" s="12" t="inlineStr">
        <is>
          <t>Rounding and Estimating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Number</t>
        </is>
      </c>
      <c r="B50" s="12" t="inlineStr">
        <is>
          <t>Rounding and Estimating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Number</t>
        </is>
      </c>
      <c r="B51" s="12" t="inlineStr">
        <is>
          <t>Rounding and Estimating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Number</t>
        </is>
      </c>
      <c r="B52" s="12" t="inlineStr">
        <is>
          <t>Rounding and Estimating</t>
        </is>
      </c>
      <c r="C52" s="13" t="inlineStr">
        <is>
          <t>Rounding to 1 Significant Figure [MF9.05]</t>
        </is>
      </c>
      <c r="D52" s="12" t="inlineStr">
        <is>
          <t>This nugget contains questions on rounding numbers to one significant figure. It also includes basic calculations where the answer is rounded to one significant figure.</t>
        </is>
      </c>
      <c r="E52" s="12" t="inlineStr">
        <is>
          <t>c9cb2f08-3ea2-43cc-a2db-697e46eddc87</t>
        </is>
      </c>
    </row>
    <row r="53" ht="45" customHeight="1">
      <c r="A53" s="12" t="inlineStr">
        <is>
          <t>Number</t>
        </is>
      </c>
      <c r="B53" s="12" t="inlineStr">
        <is>
          <t>Rounding and Estimating</t>
        </is>
      </c>
      <c r="C53" s="13" t="inlineStr">
        <is>
          <t>Rounding to 2 Significant Figures [MF9.06]</t>
        </is>
      </c>
      <c r="D53" s="12" t="inlineStr">
        <is>
          <t>This nugget contains questions on rounding numbers to two significant figures. It also includes basic calculations where the answer is rounded to two significant figures.</t>
        </is>
      </c>
      <c r="E53" s="12" t="inlineStr">
        <is>
          <t>6d520538-99bf-4816-a3c8-b045ff605fe5</t>
        </is>
      </c>
    </row>
    <row r="54" ht="45" customHeight="1">
      <c r="A54" s="12" t="inlineStr">
        <is>
          <t>Number</t>
        </is>
      </c>
      <c r="B54" s="12" t="inlineStr">
        <is>
          <t>Rounding and Estimating</t>
        </is>
      </c>
      <c r="C54" s="13" t="inlineStr">
        <is>
          <t>Rounding to 3 Significant Figures [MF9.07]</t>
        </is>
      </c>
      <c r="D54" s="12" t="inlineStr">
        <is>
          <t>This nugget contains questions on rounding numbers to three significant figures. It also includes basic calculations where the answer is rounded to three significant figures.</t>
        </is>
      </c>
      <c r="E54" s="12" t="inlineStr">
        <is>
          <t>e3c7d160-9504-4ec2-bdc3-eb87dca09f12</t>
        </is>
      </c>
    </row>
    <row r="55" ht="45" customHeight="1">
      <c r="A55" s="12" t="inlineStr">
        <is>
          <t>Number</t>
        </is>
      </c>
      <c r="B55" s="12" t="inlineStr">
        <is>
          <t>Rounding and Estimating</t>
        </is>
      </c>
      <c r="C55" s="13" t="inlineStr">
        <is>
          <t>Rounding to Mixed Significant Figures [MF9.08]</t>
        </is>
      </c>
      <c r="D55" s="12" t="inlineStr">
        <is>
          <t>This nugget contains questions on rounding numbers to a different number of significant figures, including 1, 2, 3 and 4. It also includes basic calculations where the answer is rounded to a different number of significant figures.</t>
        </is>
      </c>
      <c r="E55" s="12" t="inlineStr">
        <is>
          <t>90e46c57-90f1-43ab-bd24-03224cc687c0</t>
        </is>
      </c>
    </row>
    <row r="56" ht="45" customHeight="1">
      <c r="A56" s="12" t="inlineStr">
        <is>
          <t>Number</t>
        </is>
      </c>
      <c r="B56" s="12" t="inlineStr">
        <is>
          <t>Rounding and Estimating</t>
        </is>
      </c>
      <c r="C56" s="13" t="inlineStr">
        <is>
          <t>Mixed Rounding [MF9.09]</t>
        </is>
      </c>
      <c r="D56" s="12" t="inlineStr">
        <is>
          <t xml:space="preserve">This nugget contains questions on mixed rounding problems with decimal places and significant figures. It also contains calculator questions that include fractions, powers and roots. </t>
        </is>
      </c>
      <c r="E56" s="12" t="inlineStr">
        <is>
          <t>0ac916f6-da30-4156-a32e-b31b03d1392d</t>
        </is>
      </c>
    </row>
    <row r="57" ht="45" customHeight="1">
      <c r="A57" s="12" t="inlineStr">
        <is>
          <t>Number</t>
        </is>
      </c>
      <c r="B57" s="12" t="inlineStr">
        <is>
          <t>Rounding and Estimating</t>
        </is>
      </c>
      <c r="C57" s="13" t="inlineStr">
        <is>
          <t>Rounding to Appropriate Degrees of Accuracy [MF9.10]</t>
        </is>
      </c>
      <c r="D57" s="12" t="inlineStr">
        <is>
          <t xml:space="preserve">This nugget contains questions on rounding to an appropriate degree of accuracy based on the question and answer. It also contains calculator questions that include fractions, powers and roots. </t>
        </is>
      </c>
      <c r="E57" s="12" t="inlineStr">
        <is>
          <t>636a39f0-03b2-4f9d-8163-ea55d78a1030</t>
        </is>
      </c>
    </row>
    <row r="58" ht="45" customHeight="1">
      <c r="A58" s="12" t="inlineStr">
        <is>
          <t>Number</t>
        </is>
      </c>
      <c r="B58" s="12" t="inlineStr">
        <is>
          <t>Rounding and Estimating</t>
        </is>
      </c>
      <c r="C58" s="13" t="inlineStr">
        <is>
          <t>Introduction to Estimation [MF9.11]</t>
        </is>
      </c>
      <c r="D58" s="12" t="inlineStr">
        <is>
          <t>This nugget is an introduction to estimation that includes rounding to one significant figure. The questions are basic non-calculator questions.</t>
        </is>
      </c>
      <c r="E58" s="12" t="inlineStr">
        <is>
          <t>ad7a664e-44b2-47ea-9b2d-1159922b5eac</t>
        </is>
      </c>
    </row>
    <row r="59" ht="45" customHeight="1">
      <c r="A59" s="12" t="inlineStr">
        <is>
          <t>Number</t>
        </is>
      </c>
      <c r="B59" s="12" t="inlineStr">
        <is>
          <t>Rounding and Estimating</t>
        </is>
      </c>
      <c r="C59" s="13" t="inlineStr">
        <is>
          <t>Estimation [MF9.12]</t>
        </is>
      </c>
      <c r="D59" s="12" t="inlineStr">
        <is>
          <t xml:space="preserve">This nugget contains questions on estimation where values are rounded to one significant figure. The questions are non-calculator and include powers, fractions and roots with some worded problems as well. </t>
        </is>
      </c>
      <c r="E59" s="12" t="inlineStr">
        <is>
          <t>a0e44be5-8eb7-4244-9697-e6bcb5d28e63</t>
        </is>
      </c>
    </row>
    <row r="60" ht="45" customHeight="1">
      <c r="A60" s="12" t="inlineStr">
        <is>
          <t>Number</t>
        </is>
      </c>
      <c r="B60" s="12" t="inlineStr">
        <is>
          <t>Bounds</t>
        </is>
      </c>
      <c r="C60" s="13" t="inlineStr">
        <is>
          <t>Diagnostic: Bounds [MI00.07]</t>
        </is>
      </c>
      <c r="D60" s="12" t="inlineStr">
        <is>
          <t>This is a short diagnostic with questions on the topic of Bounds 1.</t>
        </is>
      </c>
      <c r="E60" s="12" t="inlineStr">
        <is>
          <t>38da38dc-446f-4f92-b0d5-388f3b25e125</t>
        </is>
      </c>
    </row>
    <row r="61" ht="45" customHeight="1">
      <c r="A61" s="12" t="inlineStr">
        <is>
          <t>Number</t>
        </is>
      </c>
      <c r="B61" s="12" t="inlineStr">
        <is>
          <t>Bounds</t>
        </is>
      </c>
      <c r="C61" s="13" t="inlineStr">
        <is>
          <t>Bounds 1: Introduction [MF9.13]</t>
        </is>
      </c>
      <c r="D61" s="12" t="inlineStr">
        <is>
          <t xml:space="preserve">This nugget is an introduction to bounds where numbers are rounded to the nearest whole, 10s, 100s and 1000s. </t>
        </is>
      </c>
      <c r="E61" s="12" t="inlineStr">
        <is>
          <t>4b0abbed-a35a-42df-9f4e-ee299a43d777</t>
        </is>
      </c>
    </row>
    <row r="62" ht="45" customHeight="1">
      <c r="A62" s="12" t="inlineStr">
        <is>
          <t>Number</t>
        </is>
      </c>
      <c r="B62" s="12" t="inlineStr">
        <is>
          <t>Bounds</t>
        </is>
      </c>
      <c r="C62" s="13" t="inlineStr">
        <is>
          <t>Bounds 2: Simple Calculation [MF9.14]</t>
        </is>
      </c>
      <c r="D62" s="12" t="inlineStr">
        <is>
          <t>This nugget contains bounds of numbers that are rounded to various degrees. There is a particular focus on decimal places and significant figures.</t>
        </is>
      </c>
      <c r="E62" s="12" t="inlineStr">
        <is>
          <t>43a562f3-8137-4d5d-9b60-171f39d484d7</t>
        </is>
      </c>
    </row>
    <row r="63" ht="45" customHeight="1">
      <c r="A63" s="12" t="inlineStr">
        <is>
          <t>Number</t>
        </is>
      </c>
      <c r="B63" s="12" t="inlineStr">
        <is>
          <t>Factors, Multiples and Primes</t>
        </is>
      </c>
      <c r="C63" s="13" t="inlineStr">
        <is>
          <t>Diagnostic: Factors, Multiples and Primes [MI00.30]</t>
        </is>
      </c>
      <c r="D63" s="12" t="inlineStr">
        <is>
          <t>This is a short diagnostic assessment covering the topic of Factors, Multiples and Primes.</t>
        </is>
      </c>
      <c r="E63" s="12" t="inlineStr">
        <is>
          <t>847bea85-84a4-4958-a29e-7289f9949d71</t>
        </is>
      </c>
    </row>
    <row r="64" ht="45" customHeight="1">
      <c r="A64" s="12" t="inlineStr">
        <is>
          <t>Number</t>
        </is>
      </c>
      <c r="B64" s="12" t="inlineStr">
        <is>
          <t>Factors, Multiples and Primes</t>
        </is>
      </c>
      <c r="C64" s="13" t="inlineStr">
        <is>
          <t>Primes [MF5.03]</t>
        </is>
      </c>
      <c r="D64" s="12" t="inlineStr">
        <is>
          <t>This nugget contains defining and remembering prime numbers - the prime numbers up until 100 are mentioned. It also investigates conjectures with prime numbers.</t>
        </is>
      </c>
      <c r="E64" s="12" t="inlineStr">
        <is>
          <t>2e051d90-ed3e-421e-ba37-cdf035c7cbaf</t>
        </is>
      </c>
    </row>
    <row r="65" ht="45" customHeight="1">
      <c r="A65" s="12" t="inlineStr">
        <is>
          <t>Number</t>
        </is>
      </c>
      <c r="B65" s="12" t="inlineStr">
        <is>
          <t>Factors, Multiples and Primes</t>
        </is>
      </c>
      <c r="C65" s="13" t="inlineStr">
        <is>
          <t>Multiples [MF5.04]</t>
        </is>
      </c>
      <c r="D65" s="12" t="inlineStr">
        <is>
          <t xml:space="preserve">This nugget contains defining multiples and common multiples. The questions focus on what makes a multiple and what doesn't, also common multiples between different times tables. </t>
        </is>
      </c>
      <c r="E65" s="12" t="inlineStr">
        <is>
          <t>16eeedcf-08c1-44dd-93e5-66b9d6084c47</t>
        </is>
      </c>
    </row>
    <row r="66" ht="45" customHeight="1">
      <c r="A66" s="12" t="inlineStr">
        <is>
          <t>Number</t>
        </is>
      </c>
      <c r="B66" s="12" t="inlineStr">
        <is>
          <t>Factors, Multiples and Primes</t>
        </is>
      </c>
      <c r="C66" s="13" t="inlineStr">
        <is>
          <t>Factors [MF5.05]</t>
        </is>
      </c>
      <c r="D66" s="12" t="inlineStr">
        <is>
          <t xml:space="preserve">This nugget contains defining factors and common factors. The questions focus on what makes a factor and what doesn't, also common factors between different numbers. </t>
        </is>
      </c>
      <c r="E66" s="12" t="inlineStr">
        <is>
          <t>e24ea50f-bdb4-4d3a-a7e1-34922ca6b04a</t>
        </is>
      </c>
    </row>
    <row r="67" ht="45" customHeight="1">
      <c r="A67" s="12" t="inlineStr">
        <is>
          <t>Number</t>
        </is>
      </c>
      <c r="B67" s="12" t="inlineStr">
        <is>
          <t>Factors, Multiples and Primes</t>
        </is>
      </c>
      <c r="C67" s="13" t="inlineStr">
        <is>
          <t>Multiples and Factors [MF5.06]</t>
        </is>
      </c>
      <c r="D67" s="12" t="inlineStr">
        <is>
          <t>This nugget contains questions on the difference between multiples and factors. It also includes common multiples and common factors.</t>
        </is>
      </c>
      <c r="E67" s="12" t="inlineStr">
        <is>
          <t>00839acd-30ae-4ac1-b103-d92d20587a22</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Powers, Roots and Index Laws</t>
        </is>
      </c>
      <c r="C70" s="13" t="inlineStr">
        <is>
          <t>Diagnostic: Powers and Roots [MF00.18]</t>
        </is>
      </c>
      <c r="D70" s="12" t="inlineStr">
        <is>
          <t>This is a short diagnostic with questions on the topic of Powers and Roots.</t>
        </is>
      </c>
      <c r="E70" s="12" t="inlineStr">
        <is>
          <t>59add56f-bd22-47c5-b2e7-522073eece4e</t>
        </is>
      </c>
    </row>
    <row r="71" ht="45" customHeight="1">
      <c r="A71" s="12" t="inlineStr">
        <is>
          <t>Number</t>
        </is>
      </c>
      <c r="B71" s="12" t="inlineStr">
        <is>
          <t>Powers, Roots and Index Laws</t>
        </is>
      </c>
      <c r="C71" s="13" t="inlineStr">
        <is>
          <t>Squares [MF12.01]</t>
        </is>
      </c>
      <c r="D71" s="12" t="inlineStr">
        <is>
          <t>This nugget contains questions on identifying what a square number is and how to work out square numbers.</t>
        </is>
      </c>
      <c r="E71" s="12" t="inlineStr">
        <is>
          <t>dd4f4ce2-7073-48ad-9cad-edd5f67ae492</t>
        </is>
      </c>
    </row>
    <row r="72" ht="45" customHeight="1">
      <c r="A72" s="12" t="inlineStr">
        <is>
          <t>Number</t>
        </is>
      </c>
      <c r="B72" s="12" t="inlineStr">
        <is>
          <t>Powers, Roots and Index Laws</t>
        </is>
      </c>
      <c r="C72" s="13" t="inlineStr">
        <is>
          <t>Cubes [MF12.02]</t>
        </is>
      </c>
      <c r="D72" s="12" t="inlineStr">
        <is>
          <t>This nugget contains questions on identifying what a cube number is and how to work out cube numbers.</t>
        </is>
      </c>
      <c r="E72" s="12" t="inlineStr">
        <is>
          <t>3e91515d-b0bb-4bf4-85d5-37cae8afad56</t>
        </is>
      </c>
    </row>
    <row r="73" ht="45" customHeight="1">
      <c r="A73" s="12" t="inlineStr">
        <is>
          <t>Number</t>
        </is>
      </c>
      <c r="B73" s="12" t="inlineStr">
        <is>
          <t>Powers, Roots and Index Laws</t>
        </is>
      </c>
      <c r="C73" s="13" t="inlineStr">
        <is>
          <t>Squaring and Cubing Negatives [MF12.03]</t>
        </is>
      </c>
      <c r="D73" s="12" t="inlineStr">
        <is>
          <t>This nugget contains questions on squaring and cubing negative numbers. It also looks into whether the result of this is either positive or negative.</t>
        </is>
      </c>
      <c r="E73" s="12" t="inlineStr">
        <is>
          <t>96cee1f4-4344-4f9b-9c1b-c8d9cad8635b</t>
        </is>
      </c>
    </row>
    <row r="74" ht="45" customHeight="1">
      <c r="A74" s="12" t="inlineStr">
        <is>
          <t>Number</t>
        </is>
      </c>
      <c r="B74" s="12" t="inlineStr">
        <is>
          <t>Powers, Roots and Index Laws</t>
        </is>
      </c>
      <c r="C74" s="13" t="inlineStr">
        <is>
          <t>Powers [MF12.04]</t>
        </is>
      </c>
      <c r="D74" s="12" t="inlineStr">
        <is>
          <t>This nugget explores writing multiplication calculations in index form as well as raising numbers to powers as high as 6.</t>
        </is>
      </c>
      <c r="E74" s="12" t="inlineStr">
        <is>
          <t>79038b1f-a046-40dc-b59d-e2cf296dc9c7</t>
        </is>
      </c>
    </row>
    <row r="75" ht="45" customHeight="1">
      <c r="A75" s="12" t="inlineStr">
        <is>
          <t>Number</t>
        </is>
      </c>
      <c r="B75" s="12" t="inlineStr">
        <is>
          <t>Powers, Roots and Index Laws</t>
        </is>
      </c>
      <c r="C75" s="13" t="inlineStr">
        <is>
          <t>Square Roots [MF12.08]</t>
        </is>
      </c>
      <c r="D75" s="12" t="inlineStr">
        <is>
          <t>This nugget covers understanding the square root symbol and knowing the square roots of the first 12 square numbers. Questions also cover estimating square roots using known values.</t>
        </is>
      </c>
      <c r="E75" s="12" t="inlineStr">
        <is>
          <t>6188c137-dd2e-400d-a352-47c5b965950e</t>
        </is>
      </c>
    </row>
    <row r="76" ht="45" customHeight="1">
      <c r="A76" s="12" t="inlineStr">
        <is>
          <t>Number</t>
        </is>
      </c>
      <c r="B76" s="12" t="inlineStr">
        <is>
          <t>Powers, Roots and Index Laws</t>
        </is>
      </c>
      <c r="C76" s="13" t="inlineStr">
        <is>
          <t>Roots of Squares and Cubes [MF12.05]</t>
        </is>
      </c>
      <c r="D76" s="12" t="inlineStr">
        <is>
          <t>This nugget contains learning material and questions on the roots of square and cube numbers up to 10² and 10³.</t>
        </is>
      </c>
      <c r="E76" s="12" t="inlineStr">
        <is>
          <t>75eef0b4-b899-47e7-acdd-c5d8d608cc24</t>
        </is>
      </c>
    </row>
    <row r="77" ht="45" customHeight="1">
      <c r="A77" s="12" t="inlineStr">
        <is>
          <t>Number</t>
        </is>
      </c>
      <c r="B77" s="12" t="inlineStr">
        <is>
          <t>Powers, Roots and Index Laws</t>
        </is>
      </c>
      <c r="C77" s="13" t="inlineStr">
        <is>
          <t>Roots [MF12.06]</t>
        </is>
      </c>
      <c r="D77" s="12" t="inlineStr">
        <is>
          <t>This nugget contains learning material and questions on the roots of square and cube numbers up to 12² and 10³. It also contains questions on calculations with roots.</t>
        </is>
      </c>
      <c r="E77" s="12" t="inlineStr">
        <is>
          <t>6cb54878-0881-47c6-8ab5-a77a2ba2bc74</t>
        </is>
      </c>
    </row>
    <row r="78" ht="45" customHeight="1">
      <c r="A78" s="12" t="inlineStr">
        <is>
          <t>Number</t>
        </is>
      </c>
      <c r="B78" s="12" t="inlineStr">
        <is>
          <t>Powers, Roots and Index Laws</t>
        </is>
      </c>
      <c r="C78" s="13" t="inlineStr">
        <is>
          <t>Squaring Decimals [MF12.09]</t>
        </is>
      </c>
      <c r="D78" s="12" t="inlineStr">
        <is>
          <t>This nugget covers how to use the known value of an integer squared to calculate the square of a decimal that is 10 or 100 times smaller.</t>
        </is>
      </c>
      <c r="E78" s="12" t="inlineStr">
        <is>
          <t>d81ec478-6017-49df-88c2-58432bb5c089</t>
        </is>
      </c>
    </row>
    <row r="79" ht="45" customHeight="1">
      <c r="A79" s="12" t="inlineStr">
        <is>
          <t>Number</t>
        </is>
      </c>
      <c r="B79" s="12" t="inlineStr">
        <is>
          <t>Powers, Roots and Index Laws</t>
        </is>
      </c>
      <c r="C79" s="13" t="inlineStr">
        <is>
          <t>Diagnostic: Index Laws [MF00.19]</t>
        </is>
      </c>
      <c r="D79" s="12" t="inlineStr">
        <is>
          <t>This is a short diagnostic with questions on the topic of Laws of Indices 1.</t>
        </is>
      </c>
      <c r="E79" s="12" t="inlineStr">
        <is>
          <t>8165058a-ef2a-4fba-bb9a-8a1c4a746e25</t>
        </is>
      </c>
    </row>
    <row r="80" ht="45" customHeight="1">
      <c r="A80" s="12" t="inlineStr">
        <is>
          <t>Number</t>
        </is>
      </c>
      <c r="B80" s="12" t="inlineStr">
        <is>
          <t>Powers, Roots and Index Laws</t>
        </is>
      </c>
      <c r="C80" s="13" t="inlineStr">
        <is>
          <t>Powers of 0 and 1 [MF13.01]</t>
        </is>
      </c>
      <c r="D80" s="12" t="inlineStr">
        <is>
          <t>This nugget contains learning material and questions on raising numbers to the power of 0 and 1. There are decimal examples used also.</t>
        </is>
      </c>
      <c r="E80" s="12" t="inlineStr">
        <is>
          <t>d9ede2bc-50fe-4c74-9c8e-6bbfe91cfa55</t>
        </is>
      </c>
    </row>
    <row r="81" ht="45" customHeight="1">
      <c r="A81" s="12" t="inlineStr">
        <is>
          <t>Number</t>
        </is>
      </c>
      <c r="B81" s="12" t="inlineStr">
        <is>
          <t>Powers, Roots and Index Laws</t>
        </is>
      </c>
      <c r="C81" s="13" t="inlineStr">
        <is>
          <t>Raising a Fraction to a Power [MF13.02]</t>
        </is>
      </c>
      <c r="D81" s="12" t="inlineStr">
        <is>
          <t>This nugget contains learning material and questions on raising fractions to powers of 2 or 3. There are top heavy fractions used in examples also.</t>
        </is>
      </c>
      <c r="E81" s="12" t="inlineStr">
        <is>
          <t>e7cbef7e-ff4d-4ae1-8e00-d2540dc6f7e2</t>
        </is>
      </c>
    </row>
    <row r="82" ht="45" customHeight="1">
      <c r="A82" s="12" t="inlineStr">
        <is>
          <t>Number</t>
        </is>
      </c>
      <c r="B82" s="12" t="inlineStr">
        <is>
          <t>Powers, Roots and Index Laws</t>
        </is>
      </c>
      <c r="C82" s="13" t="inlineStr">
        <is>
          <t>Multiplying Indices [MF13.03]</t>
        </is>
      </c>
      <c r="D82" s="12" t="inlineStr">
        <is>
          <t>This nugget contains learning material and questions on multiplying numbers with the same bases raised to powers. There are some examples that include negative powers also.</t>
        </is>
      </c>
      <c r="E82" s="12" t="inlineStr">
        <is>
          <t>59cb451b-ae2b-470c-9231-9c19461e1685</t>
        </is>
      </c>
    </row>
    <row r="83" ht="45" customHeight="1">
      <c r="A83" s="12" t="inlineStr">
        <is>
          <t>Number</t>
        </is>
      </c>
      <c r="B83" s="12" t="inlineStr">
        <is>
          <t>Powers, Roots and Index Laws</t>
        </is>
      </c>
      <c r="C83" s="13" t="inlineStr">
        <is>
          <t>Dividing Indices [MF13.04]</t>
        </is>
      </c>
      <c r="D83" s="12" t="inlineStr">
        <is>
          <t>This nugget contains learning material and questions on dividing numbers with the same bases raised to powers. There are some examples that include this respresented as fractions also.</t>
        </is>
      </c>
      <c r="E83" s="12" t="inlineStr">
        <is>
          <t>698883f2-819a-48aa-a2e4-c0501157efbf</t>
        </is>
      </c>
    </row>
    <row r="84" ht="45" customHeight="1">
      <c r="A84" s="12" t="inlineStr">
        <is>
          <t>Number</t>
        </is>
      </c>
      <c r="B84" s="12" t="inlineStr">
        <is>
          <t>Powers, Roots and Index Laws</t>
        </is>
      </c>
      <c r="C84" s="13" t="inlineStr">
        <is>
          <t>Power of a Power [MF13.05]</t>
        </is>
      </c>
      <c r="D84" s="12" t="inlineStr">
        <is>
          <t>This nugget contains learning material and questions on numbers that have a power being raised to another power. There are some examples that include both numbers and variables also.</t>
        </is>
      </c>
      <c r="E84" s="12" t="inlineStr">
        <is>
          <t>5df97f1b-fd16-4990-bc24-669c10a26453</t>
        </is>
      </c>
    </row>
    <row r="85" ht="45" customHeight="1">
      <c r="A85" s="12" t="inlineStr">
        <is>
          <t>Number</t>
        </is>
      </c>
      <c r="B85" s="12" t="inlineStr">
        <is>
          <t>Powers, Roots and Index Laws</t>
        </is>
      </c>
      <c r="C85" s="13" t="inlineStr">
        <is>
          <t>Negative Indices [MF13.06]</t>
        </is>
      </c>
      <c r="D85" s="12" t="inlineStr">
        <is>
          <t>This nugget contains learning material and questions on raising integers and fractions to negative powers.</t>
        </is>
      </c>
      <c r="E85" s="12" t="inlineStr">
        <is>
          <t>c5ff5d26-58d7-4c16-89a8-45e7846b1cf3</t>
        </is>
      </c>
    </row>
    <row r="86" ht="45" customHeight="1">
      <c r="A86" s="12" t="inlineStr">
        <is>
          <t>Number</t>
        </is>
      </c>
      <c r="B86" s="12" t="inlineStr">
        <is>
          <t>Powers, Roots and Index Laws</t>
        </is>
      </c>
      <c r="C86" s="13" t="inlineStr">
        <is>
          <t>Combination of Indices [MF13.07]</t>
        </is>
      </c>
      <c r="D86" s="12" t="inlineStr">
        <is>
          <t>This nugget contains learning material and questions on multiplying and dividing algebra with the same bases raised to powers. These examples include a mix of operations and 3 terms.</t>
        </is>
      </c>
      <c r="E86" s="12" t="inlineStr">
        <is>
          <t>473bcc6b-677a-482b-b814-bb03fbbc61a6</t>
        </is>
      </c>
    </row>
    <row r="87" ht="45" customHeight="1">
      <c r="A87" s="12" t="inlineStr">
        <is>
          <t>Fractions, Decimals and Percentages</t>
        </is>
      </c>
      <c r="B87" s="12" t="inlineStr">
        <is>
          <t>Decimals</t>
        </is>
      </c>
      <c r="C87" s="13" t="inlineStr">
        <is>
          <t>Diagnostic: Decimals [MF00.05]</t>
        </is>
      </c>
      <c r="D87" s="12" t="inlineStr">
        <is>
          <t>This is a short diagnostic with questions on the topic of Decimals.</t>
        </is>
      </c>
      <c r="E87" s="12" t="inlineStr">
        <is>
          <t>27b2ac65-6add-4b84-89a0-a338cad7944f</t>
        </is>
      </c>
    </row>
    <row r="88" ht="45" customHeight="1">
      <c r="A88" s="12" t="inlineStr">
        <is>
          <t>Fractions, Decimals and Percentages</t>
        </is>
      </c>
      <c r="B88" s="12" t="inlineStr">
        <is>
          <t>Decimals</t>
        </is>
      </c>
      <c r="C88" s="13" t="inlineStr">
        <is>
          <t>Ordering Decimals [MF2.09]</t>
        </is>
      </c>
      <c r="D88" s="12" t="inlineStr">
        <is>
          <t xml:space="preserve">A nugget on ordering decimals. </t>
        </is>
      </c>
      <c r="E88" s="12" t="inlineStr">
        <is>
          <t>fd6398ca-8fd0-401e-be9c-27117c6768fd</t>
        </is>
      </c>
    </row>
    <row r="89" ht="45" customHeight="1">
      <c r="A89" s="12" t="inlineStr">
        <is>
          <t>Fractions, Decimals and Percentages</t>
        </is>
      </c>
      <c r="B89" s="12" t="inlineStr">
        <is>
          <t>Decimals</t>
        </is>
      </c>
      <c r="C89" s="13" t="inlineStr">
        <is>
          <t>Decimal Place Value [MF6.01]</t>
        </is>
      </c>
      <c r="D89" s="12" t="inlineStr">
        <is>
          <t>This nugget has learning material and questions covering the topic of Decimal place value.</t>
        </is>
      </c>
      <c r="E89" s="12" t="inlineStr">
        <is>
          <t>a7506a55-2b5b-406a-8cbd-5524b913277b</t>
        </is>
      </c>
    </row>
    <row r="90" ht="45" customHeight="1">
      <c r="A90" s="12" t="inlineStr">
        <is>
          <t>Fractions, Decimals and Percentages</t>
        </is>
      </c>
      <c r="B90" s="12" t="inlineStr">
        <is>
          <t>Decimals</t>
        </is>
      </c>
      <c r="C90" s="13" t="inlineStr">
        <is>
          <t>Adding Decimals 1: Calculations [MF6.02]</t>
        </is>
      </c>
      <c r="D90" s="12" t="inlineStr">
        <is>
          <t>This nugget has learning material and questions covering the topic of Adding Decimals 1.</t>
        </is>
      </c>
      <c r="E90" s="12" t="inlineStr">
        <is>
          <t>246f3939-ad20-45d8-8599-87795972be57</t>
        </is>
      </c>
    </row>
    <row r="91" ht="45" customHeight="1">
      <c r="A91" s="12" t="inlineStr">
        <is>
          <t>Fractions, Decimals and Percentages</t>
        </is>
      </c>
      <c r="B91" s="12" t="inlineStr">
        <is>
          <t>Decimals</t>
        </is>
      </c>
      <c r="C91" s="13" t="inlineStr">
        <is>
          <t>Adding Decimals 2: Worded Problems [MF6.03]</t>
        </is>
      </c>
      <c r="D91" s="12" t="inlineStr">
        <is>
          <t>This nugget has learning material and questions covering the topic of Adding Decimals 2 .</t>
        </is>
      </c>
      <c r="E91" s="12" t="inlineStr">
        <is>
          <t>c029a3c7-885b-483d-b938-73e253d1a5ce</t>
        </is>
      </c>
    </row>
    <row r="92" ht="45" customHeight="1">
      <c r="A92" s="12" t="inlineStr">
        <is>
          <t>Fractions, Decimals and Percentages</t>
        </is>
      </c>
      <c r="B92" s="12" t="inlineStr">
        <is>
          <t>Decimals</t>
        </is>
      </c>
      <c r="C92" s="13" t="inlineStr">
        <is>
          <t>Subtracting Decimals 1: Calculations [MF6.04]</t>
        </is>
      </c>
      <c r="D92" s="12" t="inlineStr">
        <is>
          <t>This nugget has learning material and questions covering the topic of Subtracting Decimals 1.</t>
        </is>
      </c>
      <c r="E92" s="12" t="inlineStr">
        <is>
          <t>ff921169-f0a5-46eb-b834-bbe787de8b1f</t>
        </is>
      </c>
    </row>
    <row r="93" ht="45" customHeight="1">
      <c r="A93" s="12" t="inlineStr">
        <is>
          <t>Fractions, Decimals and Percentages</t>
        </is>
      </c>
      <c r="B93" s="12" t="inlineStr">
        <is>
          <t>Decimals</t>
        </is>
      </c>
      <c r="C93" s="13" t="inlineStr">
        <is>
          <t>Subtracting Decimals 2: Worded Problems [MF6.05]</t>
        </is>
      </c>
      <c r="D93" s="12" t="inlineStr">
        <is>
          <t>This nugget has learning material and questions covering the topic of Subtracting Decimals 2.</t>
        </is>
      </c>
      <c r="E93" s="12" t="inlineStr">
        <is>
          <t>9617980c-d488-4eac-8cf0-1820bbf75889</t>
        </is>
      </c>
    </row>
    <row r="94" ht="45" customHeight="1">
      <c r="A94" s="12" t="inlineStr">
        <is>
          <t>Fractions, Decimals and Percentages</t>
        </is>
      </c>
      <c r="B94" s="12" t="inlineStr">
        <is>
          <t>Decimals</t>
        </is>
      </c>
      <c r="C94" s="13" t="inlineStr">
        <is>
          <t>Multiplying Decimals 1 [MF6.06]</t>
        </is>
      </c>
      <c r="D94" s="12" t="inlineStr">
        <is>
          <t>This nugget has learning material and questions covering the topic of Multiplying decimals 1.</t>
        </is>
      </c>
      <c r="E94" s="12" t="inlineStr">
        <is>
          <t>389ae0c6-7e24-4139-84fe-f676ec0257c8</t>
        </is>
      </c>
    </row>
    <row r="95" ht="45" customHeight="1">
      <c r="A95" s="12" t="inlineStr">
        <is>
          <t>Fractions, Decimals and Percentages</t>
        </is>
      </c>
      <c r="B95" s="12" t="inlineStr">
        <is>
          <t>Decimals</t>
        </is>
      </c>
      <c r="C95" s="13" t="inlineStr">
        <is>
          <t>Multiplying Decimals 2 [MF6.07]</t>
        </is>
      </c>
      <c r="D95" s="12" t="inlineStr">
        <is>
          <t>This nugget has learning material and questions covering the topic of Multiplying decimals 2.</t>
        </is>
      </c>
      <c r="E95" s="12" t="inlineStr">
        <is>
          <t>9a30d749-e62e-443a-8d96-adca576d7198</t>
        </is>
      </c>
    </row>
    <row r="96" ht="45" customHeight="1">
      <c r="A96" s="12" t="inlineStr">
        <is>
          <t>Fractions, Decimals and Percentages</t>
        </is>
      </c>
      <c r="B96" s="12" t="inlineStr">
        <is>
          <t>Decimals</t>
        </is>
      </c>
      <c r="C96" s="13" t="inlineStr">
        <is>
          <t>Multiplying Decimals: Worded Questions [MF6.08]</t>
        </is>
      </c>
      <c r="D96" s="12" t="inlineStr">
        <is>
          <t>This nugget has learning material and questions covering the topic of Multiplying decimals - Worded questions.</t>
        </is>
      </c>
      <c r="E96" s="12" t="inlineStr">
        <is>
          <t>14d3c4d1-5c0b-4789-b043-bb5400c8d392</t>
        </is>
      </c>
    </row>
    <row r="97" ht="45" customHeight="1">
      <c r="A97" s="12" t="inlineStr">
        <is>
          <t>Fractions, Decimals and Percentages</t>
        </is>
      </c>
      <c r="B97" s="12" t="inlineStr">
        <is>
          <t>Decimals</t>
        </is>
      </c>
      <c r="C97" s="13" t="inlineStr">
        <is>
          <t>Dividing Decimals [MF6.09]</t>
        </is>
      </c>
      <c r="D97" s="12" t="inlineStr">
        <is>
          <t>This nugget has learning material and questions covering the topic of Dividing decimals.</t>
        </is>
      </c>
      <c r="E97" s="12" t="inlineStr">
        <is>
          <t>1f47021b-ec02-4c36-a6f5-6948875c0418</t>
        </is>
      </c>
    </row>
    <row r="98" ht="45" customHeight="1">
      <c r="A98" s="12" t="inlineStr">
        <is>
          <t>Fractions, Decimals and Percentages</t>
        </is>
      </c>
      <c r="B98" s="12" t="inlineStr">
        <is>
          <t>Decimals</t>
        </is>
      </c>
      <c r="C98" s="13" t="inlineStr">
        <is>
          <t>Dividing Decimals by Decimals [MF6.10]</t>
        </is>
      </c>
      <c r="D98" s="12" t="inlineStr">
        <is>
          <t>This nugget has learning material and questions covering the topic of Dividing Decimals by Decimals.</t>
        </is>
      </c>
      <c r="E98" s="12" t="inlineStr">
        <is>
          <t>a3aa6c04-cf7e-4642-a16b-e55565c132f7</t>
        </is>
      </c>
    </row>
    <row r="99" ht="45" customHeight="1">
      <c r="A99" s="12" t="inlineStr">
        <is>
          <t>Fractions, Decimals and Percentages</t>
        </is>
      </c>
      <c r="B99" s="12" t="inlineStr">
        <is>
          <t>Decimals</t>
        </is>
      </c>
      <c r="C99" s="13" t="inlineStr">
        <is>
          <t>Dividing by Large Numbers [MF6.11]</t>
        </is>
      </c>
      <c r="D99" s="12" t="inlineStr">
        <is>
          <t>This nugget has learning material and questions covering the topic of Dividing by Large Numbers.</t>
        </is>
      </c>
      <c r="E99" s="12" t="inlineStr">
        <is>
          <t>b2572b26-2767-4917-9fa0-b0806f5501c7</t>
        </is>
      </c>
    </row>
    <row r="100" ht="45" customHeight="1">
      <c r="A100" s="12" t="inlineStr">
        <is>
          <t>Fractions, Decimals and Percentages</t>
        </is>
      </c>
      <c r="B100" s="12" t="inlineStr">
        <is>
          <t>Decimals</t>
        </is>
      </c>
      <c r="C100" s="13" t="inlineStr">
        <is>
          <t>Manipulating Decimal Calculations with Multiplication [MF6.12]</t>
        </is>
      </c>
      <c r="D100" s="12" t="inlineStr">
        <is>
          <t>This nugget has learning material and questions covering the topic of Manipulating Decimal Calculations with Multiplication.</t>
        </is>
      </c>
      <c r="E100" s="12" t="inlineStr">
        <is>
          <t>e6c9064b-fa1c-405f-8b8f-39377a28060c</t>
        </is>
      </c>
    </row>
    <row r="101" ht="45" customHeight="1">
      <c r="A101" s="12" t="inlineStr">
        <is>
          <t>Fractions, Decimals and Percentages</t>
        </is>
      </c>
      <c r="B101" s="12" t="inlineStr">
        <is>
          <t>Decimals</t>
        </is>
      </c>
      <c r="C101" s="13" t="inlineStr">
        <is>
          <t>Manipulating Decimal Calculations with Division [MF6.13]</t>
        </is>
      </c>
      <c r="D101" s="12" t="inlineStr">
        <is>
          <t>This nugget has learning material and questions covering the topic of Manipulating Decimal Calculations with Division.</t>
        </is>
      </c>
      <c r="E101" s="12" t="inlineStr">
        <is>
          <t>065421a3-c100-436e-a3e8-b30c7204a358</t>
        </is>
      </c>
    </row>
    <row r="102" ht="45" customHeight="1">
      <c r="A102" s="12" t="inlineStr">
        <is>
          <t>Fractions, Decimals and Percentages</t>
        </is>
      </c>
      <c r="B102" s="12" t="inlineStr">
        <is>
          <t>Decimals</t>
        </is>
      </c>
      <c r="C102" s="13" t="inlineStr">
        <is>
          <t>Multiplying Decimals with Napier's Bones [MF6.14]</t>
        </is>
      </c>
      <c r="D102" s="12" t="inlineStr">
        <is>
          <t>This nugget has learning material and questions covering the topic of Multiplying decimals with Napier's Bones.</t>
        </is>
      </c>
      <c r="E102" s="12" t="inlineStr">
        <is>
          <t>1a8220f5-bd2a-45af-a170-6850dec6ced4</t>
        </is>
      </c>
    </row>
    <row r="103" ht="45" customHeight="1">
      <c r="A103" s="12" t="inlineStr">
        <is>
          <t>Fractions, Decimals and Percentages</t>
        </is>
      </c>
      <c r="B103" s="12" t="inlineStr">
        <is>
          <t>Fractions</t>
        </is>
      </c>
      <c r="C103" s="13" t="inlineStr">
        <is>
          <t>Diagnostic: Fractions [MF00.07]</t>
        </is>
      </c>
      <c r="D103" s="12" t="inlineStr">
        <is>
          <t>This is a short diagnostic with questions on the topic of Fractions.</t>
        </is>
      </c>
      <c r="E103" s="12" t="inlineStr">
        <is>
          <t>9d09ab00-4102-4e47-91e3-aafeda9d41b4</t>
        </is>
      </c>
    </row>
    <row r="104" ht="45" customHeight="1">
      <c r="A104" s="12" t="inlineStr">
        <is>
          <t>Fractions, Decimals and Percentages</t>
        </is>
      </c>
      <c r="B104" s="12" t="inlineStr">
        <is>
          <t>Fractions</t>
        </is>
      </c>
      <c r="C104" s="13" t="inlineStr">
        <is>
          <t>Expressing Fractions [MF4.01]</t>
        </is>
      </c>
      <c r="D104" s="12" t="inlineStr">
        <is>
          <t>This nugget has learning material and questions covering the topic of Expressing Fractions.</t>
        </is>
      </c>
      <c r="E104" s="12" t="inlineStr">
        <is>
          <t>e4a378fb-4522-44ad-9450-e2bf28984dc4</t>
        </is>
      </c>
    </row>
    <row r="105" ht="45" customHeight="1">
      <c r="A105" s="12" t="inlineStr">
        <is>
          <t>Fractions, Decimals and Percentages</t>
        </is>
      </c>
      <c r="B105" s="12" t="inlineStr">
        <is>
          <t>Fractions</t>
        </is>
      </c>
      <c r="C105" s="13" t="inlineStr">
        <is>
          <t>Ordering Fractions [MF4.02]</t>
        </is>
      </c>
      <c r="D105" s="12" t="inlineStr">
        <is>
          <t>This nugget has learning material and questions covering the topic of Ordering fractions.</t>
        </is>
      </c>
      <c r="E105" s="12" t="inlineStr">
        <is>
          <t>99efffa3-9fda-403a-bf72-2539bf441868</t>
        </is>
      </c>
    </row>
    <row r="106" ht="45" customHeight="1">
      <c r="A106" s="12" t="inlineStr">
        <is>
          <t>Fractions, Decimals and Percentages</t>
        </is>
      </c>
      <c r="B106" s="12" t="inlineStr">
        <is>
          <t>Fractions</t>
        </is>
      </c>
      <c r="C106" s="13" t="inlineStr">
        <is>
          <t>Equivalent Fractions [MF4.03]</t>
        </is>
      </c>
      <c r="D106" s="12" t="inlineStr">
        <is>
          <t>This nugget has learning material and questions covering the topic of Equivalent fractions.</t>
        </is>
      </c>
      <c r="E106" s="12" t="inlineStr">
        <is>
          <t>6e76a990-8067-44a9-91ea-14deca80f7da</t>
        </is>
      </c>
    </row>
    <row r="107" ht="45" customHeight="1">
      <c r="A107" s="12" t="inlineStr">
        <is>
          <t>Fractions, Decimals and Percentages</t>
        </is>
      </c>
      <c r="B107" s="12" t="inlineStr">
        <is>
          <t>Fractions</t>
        </is>
      </c>
      <c r="C107" s="13" t="inlineStr">
        <is>
          <t>Simplifying Fractions [MF4.04]</t>
        </is>
      </c>
      <c r="D107" s="12" t="inlineStr">
        <is>
          <t>This nugget has learning material and questions covering the topic of Simplifying fractions.</t>
        </is>
      </c>
      <c r="E107" s="12" t="inlineStr">
        <is>
          <t>2dde069a-2dc1-48b7-a701-eb344f172521</t>
        </is>
      </c>
    </row>
    <row r="108" ht="45" customHeight="1">
      <c r="A108" s="12" t="inlineStr">
        <is>
          <t>Fractions, Decimals and Percentages</t>
        </is>
      </c>
      <c r="B108" s="12" t="inlineStr">
        <is>
          <t>Fractions</t>
        </is>
      </c>
      <c r="C108" s="13" t="inlineStr">
        <is>
          <t>Shading Fractions [MF4.05]</t>
        </is>
      </c>
      <c r="D108" s="12" t="inlineStr">
        <is>
          <t>This nugget has learning material and questions covering the topic of Shading fractions.</t>
        </is>
      </c>
      <c r="E108" s="12" t="inlineStr">
        <is>
          <t>6b8ad1af-592d-49ab-8359-219ec7a9f821</t>
        </is>
      </c>
    </row>
    <row r="109" ht="45" customHeight="1">
      <c r="A109" s="12" t="inlineStr">
        <is>
          <t>Fractions, Decimals and Percentages</t>
        </is>
      </c>
      <c r="B109" s="12" t="inlineStr">
        <is>
          <t>Fractions</t>
        </is>
      </c>
      <c r="C109" s="13" t="inlineStr">
        <is>
          <t>Mixed and Improper Fractions [MF4.06]</t>
        </is>
      </c>
      <c r="D109" s="12" t="inlineStr">
        <is>
          <t>This nugget has learning material and questions covering the topic of Mixed and improper fractions.</t>
        </is>
      </c>
      <c r="E109" s="12" t="inlineStr">
        <is>
          <t>76d06b62-428e-4e30-8eb9-7542dccf22c0</t>
        </is>
      </c>
    </row>
    <row r="110" ht="45" customHeight="1">
      <c r="A110" s="12" t="inlineStr">
        <is>
          <t>Fractions, Decimals and Percentages</t>
        </is>
      </c>
      <c r="B110" s="12" t="inlineStr">
        <is>
          <t>Fractions</t>
        </is>
      </c>
      <c r="C110" s="13" t="inlineStr">
        <is>
          <t>Fractions on a Number Line 1: Between 0 and 1 [MF4.37]</t>
        </is>
      </c>
      <c r="D110" s="12" t="inlineStr">
        <is>
          <t>This nugget has learning material and questions covering the basics of placing fractions on a number line.</t>
        </is>
      </c>
      <c r="E110" s="12" t="inlineStr">
        <is>
          <t>055b25e3-58e3-496f-a340-cbddd2400504</t>
        </is>
      </c>
    </row>
    <row r="111" ht="45" customHeight="1">
      <c r="A111" s="12" t="inlineStr">
        <is>
          <t>Fractions, Decimals and Percentages</t>
        </is>
      </c>
      <c r="B111" s="12" t="inlineStr">
        <is>
          <t>Fractions</t>
        </is>
      </c>
      <c r="C111" s="13" t="inlineStr">
        <is>
          <t>Fractions on a Number Line 2: Beyond 1 [MF4.38]</t>
        </is>
      </c>
      <c r="D111" s="12" t="inlineStr">
        <is>
          <t>This nugget has learning material and questions covering the topic of placing fractions on a number line with some problem solving questions.</t>
        </is>
      </c>
      <c r="E111" s="12" t="inlineStr">
        <is>
          <t>9789b212-2f09-4797-935d-be14915dded5</t>
        </is>
      </c>
    </row>
    <row r="112" ht="45" customHeight="1">
      <c r="A112" s="12" t="inlineStr">
        <is>
          <t>Fractions, Decimals and Percentages</t>
        </is>
      </c>
      <c r="B112" s="12" t="inlineStr">
        <is>
          <t>Fraction Calculations</t>
        </is>
      </c>
      <c r="C112" s="13" t="inlineStr">
        <is>
          <t>Diagnostic: Fractions: Addition and Subtraction [MF00.08]</t>
        </is>
      </c>
      <c r="D112" s="12" t="inlineStr">
        <is>
          <t>This is a short diagnostic with questions on the topic of Fractions: Addition and Subtraction.</t>
        </is>
      </c>
      <c r="E112" s="12" t="inlineStr">
        <is>
          <t>f976d913-7931-4c19-b57f-bc950657b3fa</t>
        </is>
      </c>
    </row>
    <row r="113" ht="45" customHeight="1">
      <c r="A113" s="12" t="inlineStr">
        <is>
          <t>Fractions, Decimals and Percentages</t>
        </is>
      </c>
      <c r="B113" s="12" t="inlineStr">
        <is>
          <t>Fraction Calculations</t>
        </is>
      </c>
      <c r="C113" s="13" t="inlineStr">
        <is>
          <t>Adding Fractions 1: Same Denominator [MF4.07]</t>
        </is>
      </c>
      <c r="D113" s="12" t="inlineStr">
        <is>
          <t>This nugget has learning material and questions covering the topic of Adding Fractions 1.</t>
        </is>
      </c>
      <c r="E113" s="12" t="inlineStr">
        <is>
          <t>1f6a5b6f-b9d7-4c06-8f99-3c51b73e3bc5</t>
        </is>
      </c>
    </row>
    <row r="114" ht="45" customHeight="1">
      <c r="A114" s="12" t="inlineStr">
        <is>
          <t>Fractions, Decimals and Percentages</t>
        </is>
      </c>
      <c r="B114" s="12" t="inlineStr">
        <is>
          <t>Fraction Calculations</t>
        </is>
      </c>
      <c r="C114" s="13" t="inlineStr">
        <is>
          <t>Adding Fractions 2: Convert 1 Denominator [MF4.08]</t>
        </is>
      </c>
      <c r="D114" s="12" t="inlineStr">
        <is>
          <t>This nugget has learning material and questions covering the topic of Adding Fractions 2.</t>
        </is>
      </c>
      <c r="E114" s="12" t="inlineStr">
        <is>
          <t>7ee576e7-85b1-438f-ac80-1069a0f746ac</t>
        </is>
      </c>
    </row>
    <row r="115" ht="45" customHeight="1">
      <c r="A115" s="12" t="inlineStr">
        <is>
          <t>Fractions, Decimals and Percentages</t>
        </is>
      </c>
      <c r="B115" s="12" t="inlineStr">
        <is>
          <t>Fraction Calculations</t>
        </is>
      </c>
      <c r="C115" s="13" t="inlineStr">
        <is>
          <t>Adding Fractions 3: Convert 1 Denominator (Sum &gt;1 ) [MF4.09]</t>
        </is>
      </c>
      <c r="D115" s="12" t="inlineStr">
        <is>
          <t>This nugget has learning material and questions covering the topic of Adding Fractions 3.</t>
        </is>
      </c>
      <c r="E115" s="12" t="inlineStr">
        <is>
          <t>d9cb1af1-e8b2-4899-8bbc-e62eded5a568</t>
        </is>
      </c>
    </row>
    <row r="116" ht="45" customHeight="1">
      <c r="A116" s="12" t="inlineStr">
        <is>
          <t>Fractions, Decimals and Percentages</t>
        </is>
      </c>
      <c r="B116" s="12" t="inlineStr">
        <is>
          <t>Fraction Calculations</t>
        </is>
      </c>
      <c r="C116" s="13" t="inlineStr">
        <is>
          <t>Adding Fractions 4: Convert all Denominators [MF4.10]</t>
        </is>
      </c>
      <c r="D116" s="12" t="inlineStr">
        <is>
          <t>This nugget has learning material and questions covering the topic of Adding Fractions 4.</t>
        </is>
      </c>
      <c r="E116" s="12" t="inlineStr">
        <is>
          <t>5cfa7edb-25b4-4794-99e2-d78811be9e4f</t>
        </is>
      </c>
    </row>
    <row r="117" ht="45" customHeight="1">
      <c r="A117" s="12" t="inlineStr">
        <is>
          <t>Fractions, Decimals and Percentages</t>
        </is>
      </c>
      <c r="B117" s="12" t="inlineStr">
        <is>
          <t>Fraction Calculations</t>
        </is>
      </c>
      <c r="C117" s="13" t="inlineStr">
        <is>
          <t>Fractions: Subtracting from 1 [MF4.36]</t>
        </is>
      </c>
      <c r="D117" s="12" t="inlineStr">
        <is>
          <t>This nugget has learning material and questions covering the topic of subtracting fractions from 1.</t>
        </is>
      </c>
      <c r="E117" s="12" t="inlineStr">
        <is>
          <t>f49af25f-bb98-4120-bc0a-ae137bbcbcf9</t>
        </is>
      </c>
    </row>
    <row r="118" ht="45" customHeight="1">
      <c r="A118" s="12" t="inlineStr">
        <is>
          <t>Fractions, Decimals and Percentages</t>
        </is>
      </c>
      <c r="B118" s="12" t="inlineStr">
        <is>
          <t>Fraction Calculations</t>
        </is>
      </c>
      <c r="C118" s="13" t="inlineStr">
        <is>
          <t>Subtracting Fractions [MF4.11]</t>
        </is>
      </c>
      <c r="D118" s="12" t="inlineStr">
        <is>
          <t>This nugget has learning material and questions covering the topic of Subtracting Fractions.</t>
        </is>
      </c>
      <c r="E118" s="12" t="inlineStr">
        <is>
          <t>c86812ee-889e-4fb1-99f8-5075950f0404</t>
        </is>
      </c>
    </row>
    <row r="119" ht="45" customHeight="1">
      <c r="A119" s="12" t="inlineStr">
        <is>
          <t>Fractions, Decimals and Percentages</t>
        </is>
      </c>
      <c r="B119" s="12" t="inlineStr">
        <is>
          <t>Fraction Calculations</t>
        </is>
      </c>
      <c r="C119" s="13" t="inlineStr">
        <is>
          <t>Adding and Subtracting Fractions [MF4.12]</t>
        </is>
      </c>
      <c r="D119" s="12" t="inlineStr">
        <is>
          <t>This nugget has learning material and questions covering the topic of Adding and Subtracting Fractions.</t>
        </is>
      </c>
      <c r="E119" s="12" t="inlineStr">
        <is>
          <t>5009eb74-fe77-443c-803d-c78ab2c4e3ff</t>
        </is>
      </c>
    </row>
    <row r="120" ht="45" customHeight="1">
      <c r="A120" s="12" t="inlineStr">
        <is>
          <t>Fractions, Decimals and Percentages</t>
        </is>
      </c>
      <c r="B120" s="12" t="inlineStr">
        <is>
          <t>Fraction Calculations</t>
        </is>
      </c>
      <c r="C120" s="13" t="inlineStr">
        <is>
          <t>Adding Improper Fractions [MF4.13]</t>
        </is>
      </c>
      <c r="D120" s="12" t="inlineStr">
        <is>
          <t>This nugget has learning material and questions covering the topic of Adding Improper Fractions.</t>
        </is>
      </c>
      <c r="E120" s="12" t="inlineStr">
        <is>
          <t>37557383-6c5a-427a-8c64-2ac85312ceda</t>
        </is>
      </c>
    </row>
    <row r="121" ht="45" customHeight="1">
      <c r="A121" s="12" t="inlineStr">
        <is>
          <t>Fractions, Decimals and Percentages</t>
        </is>
      </c>
      <c r="B121" s="12" t="inlineStr">
        <is>
          <t>Fraction Calculations</t>
        </is>
      </c>
      <c r="C121" s="13" t="inlineStr">
        <is>
          <t>Adding Mixed Numbers [MF4.14]</t>
        </is>
      </c>
      <c r="D121" s="12" t="inlineStr">
        <is>
          <t>This nugget has learning material and questions covering the topic of Adding Mixed Numbers.</t>
        </is>
      </c>
      <c r="E121" s="12" t="inlineStr">
        <is>
          <t>92823b95-fb29-4e34-86e2-f1683855b952</t>
        </is>
      </c>
    </row>
    <row r="122" ht="45" customHeight="1">
      <c r="A122" s="12" t="inlineStr">
        <is>
          <t>Fractions, Decimals and Percentages</t>
        </is>
      </c>
      <c r="B122" s="12" t="inlineStr">
        <is>
          <t>Fraction Calculations</t>
        </is>
      </c>
      <c r="C122" s="13" t="inlineStr">
        <is>
          <t>Adding Improper Fractions and Mixed Numbers [MF4.15]</t>
        </is>
      </c>
      <c r="D122" s="12" t="inlineStr">
        <is>
          <t>This nugget has learning material and questions covering the topic of Adding Improper Fractions and Mixed Numbers.</t>
        </is>
      </c>
      <c r="E122" s="12" t="inlineStr">
        <is>
          <t>bb62d692-2d40-4c50-9188-3769684a96f6</t>
        </is>
      </c>
    </row>
    <row r="123" ht="45" customHeight="1">
      <c r="A123" s="12" t="inlineStr">
        <is>
          <t>Fractions, Decimals and Percentages</t>
        </is>
      </c>
      <c r="B123" s="12" t="inlineStr">
        <is>
          <t>Fraction Calculations</t>
        </is>
      </c>
      <c r="C123" s="13" t="inlineStr">
        <is>
          <t>Subtracting Improper Fractions [MF4.16]</t>
        </is>
      </c>
      <c r="D123" s="12" t="inlineStr">
        <is>
          <t>This nugget has learning material and questions covering the topic of Subtracting Improper Fractions.</t>
        </is>
      </c>
      <c r="E123" s="12" t="inlineStr">
        <is>
          <t>b4706179-e0b2-4b6d-abb9-9ef69486b323</t>
        </is>
      </c>
    </row>
    <row r="124" ht="45" customHeight="1">
      <c r="A124" s="12" t="inlineStr">
        <is>
          <t>Fractions, Decimals and Percentages</t>
        </is>
      </c>
      <c r="B124" s="12" t="inlineStr">
        <is>
          <t>Fraction Calculations</t>
        </is>
      </c>
      <c r="C124" s="13" t="inlineStr">
        <is>
          <t>Subtracting Mixed Numbers [MF4.17]</t>
        </is>
      </c>
      <c r="D124" s="12" t="inlineStr">
        <is>
          <t>This nugget has learning material and questions covering the topic of Subtracting Mixed Numbers.</t>
        </is>
      </c>
      <c r="E124" s="12" t="inlineStr">
        <is>
          <t>4cf46e52-c90e-4b50-b372-4c87492b24be</t>
        </is>
      </c>
    </row>
    <row r="125" ht="45" customHeight="1">
      <c r="A125" s="12" t="inlineStr">
        <is>
          <t>Fractions, Decimals and Percentages</t>
        </is>
      </c>
      <c r="B125" s="12" t="inlineStr">
        <is>
          <t>Fraction Calculations</t>
        </is>
      </c>
      <c r="C125" s="13" t="inlineStr">
        <is>
          <t>Subtracting Improper Fractions and Mixed Numbers [MF4.18]</t>
        </is>
      </c>
      <c r="D125" s="12" t="inlineStr">
        <is>
          <t>This nugget has learning material and questions covering the topic of Subtracting Improper Fractions and Mixed Numbers.</t>
        </is>
      </c>
      <c r="E125" s="12" t="inlineStr">
        <is>
          <t>1451a6ea-25e6-41d6-9ea3-c40a9ec0beb2</t>
        </is>
      </c>
    </row>
    <row r="126" ht="45" customHeight="1">
      <c r="A126" s="12" t="inlineStr">
        <is>
          <t>Fractions, Decimals and Percentages</t>
        </is>
      </c>
      <c r="B126" s="12" t="inlineStr">
        <is>
          <t>Fraction Calculations</t>
        </is>
      </c>
      <c r="C126" s="13" t="inlineStr">
        <is>
          <t>Adding and Subtracting Improper Fractions [MF4.19]</t>
        </is>
      </c>
      <c r="D126" s="12" t="inlineStr">
        <is>
          <t>This nugget has learning material and questions covering the topic of Adding and Subtracting Improper Fractions.</t>
        </is>
      </c>
      <c r="E126" s="12" t="inlineStr">
        <is>
          <t>4567c26c-fb8b-41cf-af4a-e6a8427d6d7a</t>
        </is>
      </c>
    </row>
    <row r="127" ht="45" customHeight="1">
      <c r="A127" s="12" t="inlineStr">
        <is>
          <t>Fractions, Decimals and Percentages</t>
        </is>
      </c>
      <c r="B127" s="12" t="inlineStr">
        <is>
          <t>Fraction Calculations</t>
        </is>
      </c>
      <c r="C127" s="13" t="inlineStr">
        <is>
          <t>Adding and Subtracting Mixed Numbers [MF4.20]</t>
        </is>
      </c>
      <c r="D127" s="12" t="inlineStr">
        <is>
          <t>This nugget has learning material and questions covering the topic of Adding and Subtracting Mixed Numbers.</t>
        </is>
      </c>
      <c r="E127" s="12" t="inlineStr">
        <is>
          <t>6717fcbe-7e4b-45fc-a0fe-c9b67e80e07f</t>
        </is>
      </c>
    </row>
    <row r="128" ht="45" customHeight="1">
      <c r="A128" s="12" t="inlineStr">
        <is>
          <t>Fractions, Decimals and Percentages</t>
        </is>
      </c>
      <c r="B128" s="12" t="inlineStr">
        <is>
          <t>Fraction Calculations</t>
        </is>
      </c>
      <c r="C128" s="13" t="inlineStr">
        <is>
          <t>Adding and Subtracting Improper Fractions and Mixed Numbers [MF4.21]</t>
        </is>
      </c>
      <c r="D128" s="12" t="inlineStr">
        <is>
          <t>This nugget has learning material and questions covering the topic of Adding and Subtracting Improper Fractions and Mixed Numbers.</t>
        </is>
      </c>
      <c r="E128" s="12" t="inlineStr">
        <is>
          <t>1d568d6f-b36c-4c2e-b019-6f6fa767b281</t>
        </is>
      </c>
    </row>
    <row r="129" ht="45" customHeight="1">
      <c r="A129" s="12" t="inlineStr">
        <is>
          <t>Fractions, Decimals and Percentages</t>
        </is>
      </c>
      <c r="B129" s="12" t="inlineStr">
        <is>
          <t>Fraction Calculations</t>
        </is>
      </c>
      <c r="C129" s="13" t="inlineStr">
        <is>
          <t>Diagnostic: Fractions: Multiplication and Division [MF00.09]</t>
        </is>
      </c>
      <c r="D129" s="12" t="inlineStr">
        <is>
          <t>This is a short diagnostic with questions on the topic of Fractions: Multiplication and Division.</t>
        </is>
      </c>
      <c r="E129" s="12" t="inlineStr">
        <is>
          <t>ab93153f-29a7-4a26-9f02-3439aa24b407</t>
        </is>
      </c>
    </row>
    <row r="130" ht="45" customHeight="1">
      <c r="A130" s="12" t="inlineStr">
        <is>
          <t>Fractions, Decimals and Percentages</t>
        </is>
      </c>
      <c r="B130" s="12" t="inlineStr">
        <is>
          <t>Fraction Calculations</t>
        </is>
      </c>
      <c r="C130" s="13" t="inlineStr">
        <is>
          <t>Reciprocals [MF4.22]</t>
        </is>
      </c>
      <c r="D130" s="12" t="inlineStr">
        <is>
          <t>This nugget has learning material and questions covering the topic of Reciprocals.</t>
        </is>
      </c>
      <c r="E130" s="12" t="inlineStr">
        <is>
          <t>8f292781-74b5-4362-b89c-3b8c960d8475</t>
        </is>
      </c>
    </row>
    <row r="131" ht="45" customHeight="1">
      <c r="A131" s="12" t="inlineStr">
        <is>
          <t>Fractions, Decimals and Percentages</t>
        </is>
      </c>
      <c r="B131" s="12" t="inlineStr">
        <is>
          <t>Fraction Calculations</t>
        </is>
      </c>
      <c r="C131" s="13" t="inlineStr">
        <is>
          <t>Multiplying Fractions 1 [MF4.23]</t>
        </is>
      </c>
      <c r="D131" s="12" t="inlineStr">
        <is>
          <t>This nugget has learning material and questions covering the topic of Multiplying fractions 1.</t>
        </is>
      </c>
      <c r="E131" s="12" t="inlineStr">
        <is>
          <t>408e0e40-7ab4-416f-bf04-973b14c6dbeb</t>
        </is>
      </c>
    </row>
    <row r="132" ht="45" customHeight="1">
      <c r="A132" s="12" t="inlineStr">
        <is>
          <t>Fractions, Decimals and Percentages</t>
        </is>
      </c>
      <c r="B132" s="12" t="inlineStr">
        <is>
          <t>Fraction Calculations</t>
        </is>
      </c>
      <c r="C132" s="13" t="inlineStr">
        <is>
          <t>Multiplying Fractions 2 [MF4.24]</t>
        </is>
      </c>
      <c r="D132" s="12" t="inlineStr">
        <is>
          <t>This nugget has learning material and questions covering the topic of Multiplying fractions 2.</t>
        </is>
      </c>
      <c r="E132" s="12" t="inlineStr">
        <is>
          <t>7a2d6a4f-cde5-43e5-bc6f-f285477c4e50</t>
        </is>
      </c>
    </row>
    <row r="133" ht="45" customHeight="1">
      <c r="A133" s="12" t="inlineStr">
        <is>
          <t>Fractions, Decimals and Percentages</t>
        </is>
      </c>
      <c r="B133" s="12" t="inlineStr">
        <is>
          <t>Fraction Calculations</t>
        </is>
      </c>
      <c r="C133" s="13" t="inlineStr">
        <is>
          <t>Dividing Fractions [MF4.25]</t>
        </is>
      </c>
      <c r="D133" s="12" t="inlineStr">
        <is>
          <t>This nugget has learning material and questions covering the topic of Dividing fractions.</t>
        </is>
      </c>
      <c r="E133" s="12" t="inlineStr">
        <is>
          <t>e6a9b305-3726-4113-8214-578ae6346a6e</t>
        </is>
      </c>
    </row>
    <row r="134" ht="45" customHeight="1">
      <c r="A134" s="12" t="inlineStr">
        <is>
          <t>Fractions, Decimals and Percentages</t>
        </is>
      </c>
      <c r="B134" s="12" t="inlineStr">
        <is>
          <t>Fraction Calculations</t>
        </is>
      </c>
      <c r="C134" s="13" t="inlineStr">
        <is>
          <t>Multiplying and Dividing Mixed Numbers [MF4.26]</t>
        </is>
      </c>
      <c r="D134" s="12" t="inlineStr">
        <is>
          <t>This nugget has learning material and questions covering the topic of Multiplying and Dividing Mixed numbers.</t>
        </is>
      </c>
      <c r="E134" s="12" t="inlineStr">
        <is>
          <t>ddee0d94-84d0-4ede-a5a4-d280dcdc74fd</t>
        </is>
      </c>
    </row>
    <row r="135" ht="45" customHeight="1">
      <c r="A135" s="12" t="inlineStr">
        <is>
          <t>Fractions, Decimals and Percentages</t>
        </is>
      </c>
      <c r="B135" s="12" t="inlineStr">
        <is>
          <t>Fraction Calculations</t>
        </is>
      </c>
      <c r="C135" s="13" t="inlineStr">
        <is>
          <t>Multiplying with Whole Numbers and Fractions [MF4.27]</t>
        </is>
      </c>
      <c r="D135" s="12" t="inlineStr">
        <is>
          <t>This nugget has learning material and questions covering the topic of Multiplying with Whole Numbers and Fractions.</t>
        </is>
      </c>
      <c r="E135" s="12" t="inlineStr">
        <is>
          <t>82a95b4b-2e20-4aed-989e-947dfe89c058</t>
        </is>
      </c>
    </row>
    <row r="136" ht="45" customHeight="1">
      <c r="A136" s="12" t="inlineStr">
        <is>
          <t>Fractions, Decimals and Percentages</t>
        </is>
      </c>
      <c r="B136" s="12" t="inlineStr">
        <is>
          <t>Fraction Calculations</t>
        </is>
      </c>
      <c r="C136" s="13" t="inlineStr">
        <is>
          <t>Dividing with Whole Numbers and Fractions [MF4.28]</t>
        </is>
      </c>
      <c r="D136" s="12" t="inlineStr">
        <is>
          <t>This nugget has learning material and questions covering the topic of Dividing with Whole Numbers and Fractions.</t>
        </is>
      </c>
      <c r="E136" s="12" t="inlineStr">
        <is>
          <t>19f9537e-4b10-4283-bfe5-afdf98a176a3</t>
        </is>
      </c>
    </row>
    <row r="137" ht="45" customHeight="1">
      <c r="A137" s="12" t="inlineStr">
        <is>
          <t>Fractions, Decimals and Percentages</t>
        </is>
      </c>
      <c r="B137" s="12" t="inlineStr">
        <is>
          <t>Fraction Calculations</t>
        </is>
      </c>
      <c r="C137" s="13" t="inlineStr">
        <is>
          <t>Reverse Fractions: Worded Questions [MF4.33]</t>
        </is>
      </c>
      <c r="D137" s="12" t="inlineStr">
        <is>
          <t>This nugget has learning material and questions covering the topic of Reverse Fractions: Worded Questions.</t>
        </is>
      </c>
      <c r="E137" s="12" t="inlineStr">
        <is>
          <t>7f68acfd-b97d-40fd-8e22-eb1b5e2f2f43</t>
        </is>
      </c>
    </row>
    <row r="138" ht="45" customHeight="1">
      <c r="A138" s="12" t="inlineStr">
        <is>
          <t>Fractions, Decimals and Percentages</t>
        </is>
      </c>
      <c r="B138" s="12" t="inlineStr">
        <is>
          <t>Fraction Calculations</t>
        </is>
      </c>
      <c r="C138" s="13" t="inlineStr">
        <is>
          <t>Estimating Products of Fractions [MF4.34]</t>
        </is>
      </c>
      <c r="D138" s="12" t="inlineStr">
        <is>
          <t>This nugget has learning material and questions covering the topic of Estimating Products of Fractions.</t>
        </is>
      </c>
      <c r="E138" s="12" t="inlineStr">
        <is>
          <t>3ae01a5e-63e5-4903-87d2-cab226ef8d8d</t>
        </is>
      </c>
    </row>
    <row r="139" ht="45" customHeight="1">
      <c r="A139" s="12" t="inlineStr">
        <is>
          <t>Fractions, Decimals and Percentages</t>
        </is>
      </c>
      <c r="B139" s="12" t="inlineStr">
        <is>
          <t>Fraction Calculations</t>
        </is>
      </c>
      <c r="C139" s="13" t="inlineStr">
        <is>
          <t>Dividing Fractions (Bar Model) [MF4.35]</t>
        </is>
      </c>
      <c r="D139" s="12" t="inlineStr">
        <is>
          <t>This nugget has learning material and questions covering the topic of Dividing Fractions using Bar Models.</t>
        </is>
      </c>
      <c r="E139" s="12" t="inlineStr">
        <is>
          <t>f6e3f4c7-4985-4d83-a206-ea617382dbea</t>
        </is>
      </c>
    </row>
    <row r="140" ht="45" customHeight="1">
      <c r="A140" s="12" t="inlineStr">
        <is>
          <t>Fractions, Decimals and Percentages</t>
        </is>
      </c>
      <c r="B140" s="12" t="inlineStr">
        <is>
          <t>Fraction Calculations</t>
        </is>
      </c>
      <c r="C140" s="13" t="inlineStr">
        <is>
          <t>Diagnostic: Fractions of an Amount [MF00.10]</t>
        </is>
      </c>
      <c r="D140" s="12" t="inlineStr">
        <is>
          <t>This is a short diagnostic with questions on the topic of Fractions of an Amount.</t>
        </is>
      </c>
      <c r="E140" s="12" t="inlineStr">
        <is>
          <t>8db51a30-8aa8-463b-8a16-9b5e32f4f80b</t>
        </is>
      </c>
    </row>
    <row r="141" ht="45" customHeight="1">
      <c r="A141" s="12" t="inlineStr">
        <is>
          <t>Fractions, Decimals and Percentages</t>
        </is>
      </c>
      <c r="B141" s="12" t="inlineStr">
        <is>
          <t>Fraction Calculations</t>
        </is>
      </c>
      <c r="C141" s="13" t="inlineStr">
        <is>
          <t>Fraction of Amounts: Modelling [MF4.39]</t>
        </is>
      </c>
      <c r="D141" s="12" t="inlineStr">
        <is>
          <t>This nugget has learning material and questions covering the topic of fractions of amounts by modelling using bar models.</t>
        </is>
      </c>
      <c r="E141" s="12" t="inlineStr">
        <is>
          <t>7a877027-4a3f-46fd-825f-90e1875cba62</t>
        </is>
      </c>
    </row>
    <row r="142" ht="45" customHeight="1">
      <c r="A142" s="12" t="inlineStr">
        <is>
          <t>Fractions, Decimals and Percentages</t>
        </is>
      </c>
      <c r="B142" s="12" t="inlineStr">
        <is>
          <t>Fraction Calculations</t>
        </is>
      </c>
      <c r="C142" s="13" t="inlineStr">
        <is>
          <t>Fraction of Amounts: Non-Calculator [MF4.29]</t>
        </is>
      </c>
      <c r="D142" s="12" t="inlineStr">
        <is>
          <t>This nugget has learning material and questions covering the topic of Fractions of Amounts: Non-Calculator.</t>
        </is>
      </c>
      <c r="E142" s="12" t="inlineStr">
        <is>
          <t>9aa6ee68-797f-46ff-93f0-c70fa69fbf1c</t>
        </is>
      </c>
    </row>
    <row r="143" ht="45" customHeight="1">
      <c r="A143" s="12" t="inlineStr">
        <is>
          <t>Fractions, Decimals and Percentages</t>
        </is>
      </c>
      <c r="B143" s="12" t="inlineStr">
        <is>
          <t>Fraction Calculations</t>
        </is>
      </c>
      <c r="C143" s="13" t="inlineStr">
        <is>
          <t>Fraction of Amounts: Calculator [MF4.30]</t>
        </is>
      </c>
      <c r="D143" s="12" t="inlineStr">
        <is>
          <t>This nugget has learning material and questions covering the topic of Fractions of Amounts: Calculator.</t>
        </is>
      </c>
      <c r="E143" s="12" t="inlineStr">
        <is>
          <t>05a6dc1b-8f0b-43f8-8cad-9811c7bf4caf</t>
        </is>
      </c>
    </row>
    <row r="144" ht="45" customHeight="1">
      <c r="A144" s="12" t="inlineStr">
        <is>
          <t>Fractions, Decimals and Percentages</t>
        </is>
      </c>
      <c r="B144" s="12" t="inlineStr">
        <is>
          <t>Fraction Calculations</t>
        </is>
      </c>
      <c r="C144" s="13" t="inlineStr">
        <is>
          <t>Increasing and Decreasing by Fractions [MF4.31]</t>
        </is>
      </c>
      <c r="D144" s="12" t="inlineStr">
        <is>
          <t>This nugget has learning material and questions covering the topic of Increasing and Decreasing by Fractions.</t>
        </is>
      </c>
      <c r="E144" s="12" t="inlineStr">
        <is>
          <t>49ff6680-dfc6-43ed-aa2a-788cc038abeb</t>
        </is>
      </c>
    </row>
    <row r="145" ht="45" customHeight="1">
      <c r="A145" s="12" t="inlineStr">
        <is>
          <t>Fractions, Decimals and Percentages</t>
        </is>
      </c>
      <c r="B145" s="12" t="inlineStr">
        <is>
          <t>Fraction Calculations</t>
        </is>
      </c>
      <c r="C145" s="13" t="inlineStr">
        <is>
          <t>Fraction of Amounts: Modelling Finding the Whole [MF4.40]</t>
        </is>
      </c>
      <c r="D145" s="12" t="inlineStr">
        <is>
          <t>This nugget has learning material and questions covering the topic of finding the whole given a fraction and the value of that fraction, using bar models.</t>
        </is>
      </c>
      <c r="E145" s="12" t="inlineStr">
        <is>
          <t>43d6b122-e6db-4a24-be87-2080e05d3ed7</t>
        </is>
      </c>
    </row>
    <row r="146" ht="45" customHeight="1">
      <c r="A146" s="12" t="inlineStr">
        <is>
          <t>Fractions, Decimals and Percentages</t>
        </is>
      </c>
      <c r="B146" s="12" t="inlineStr">
        <is>
          <t>Fraction Calculations</t>
        </is>
      </c>
      <c r="C146" s="13" t="inlineStr">
        <is>
          <t>Reverse Fractions [MF4.32]</t>
        </is>
      </c>
      <c r="D146" s="12" t="inlineStr">
        <is>
          <t>This nugget has learning material and questions covering the topic of Reverse Fractions.</t>
        </is>
      </c>
      <c r="E146" s="12" t="inlineStr">
        <is>
          <t>46f797bc-4008-4792-871c-b8e724744f3f</t>
        </is>
      </c>
    </row>
    <row r="147" ht="45" customHeight="1">
      <c r="A147" s="12" t="inlineStr">
        <is>
          <t>Fractions, Decimals and Percentages</t>
        </is>
      </c>
      <c r="B147" s="12" t="inlineStr">
        <is>
          <t>Fractions, Decimals and Percentages</t>
        </is>
      </c>
      <c r="C147" s="13" t="inlineStr">
        <is>
          <t>Diagnostic: FDP Equivalence [MF00.14]</t>
        </is>
      </c>
      <c r="D147" s="12" t="inlineStr">
        <is>
          <t>This is a short diagnostic with questions on the topic of Fractions, Decimals and Percentages.</t>
        </is>
      </c>
      <c r="E147" s="12" t="inlineStr">
        <is>
          <t>470618f2-d146-4ec6-aa62-147e07746af1</t>
        </is>
      </c>
    </row>
    <row r="148" ht="45" customHeight="1">
      <c r="A148" s="12" t="inlineStr">
        <is>
          <t>Fractions, Decimals and Percentages</t>
        </is>
      </c>
      <c r="B148" s="12" t="inlineStr">
        <is>
          <t>Fractions, Decimals and Percentages</t>
        </is>
      </c>
      <c r="C148" s="13" t="inlineStr">
        <is>
          <t>Understanding Percentages [MF7.01]</t>
        </is>
      </c>
      <c r="D148" s="12" t="inlineStr">
        <is>
          <t>This nugget has learning material and questions covering the topic of Understanding Percentages.</t>
        </is>
      </c>
      <c r="E148" s="12" t="inlineStr">
        <is>
          <t>c5d48b0e-941d-4d3c-8e8f-18a641edf441</t>
        </is>
      </c>
    </row>
    <row r="149" ht="45" customHeight="1">
      <c r="A149" s="12" t="inlineStr">
        <is>
          <t>Fractions, Decimals and Percentages</t>
        </is>
      </c>
      <c r="B149" s="12" t="inlineStr">
        <is>
          <t>Fractions, Decimals and Percentages</t>
        </is>
      </c>
      <c r="C149" s="13" t="inlineStr">
        <is>
          <t>Express One Amount as a Percentage of Another [MF11.13]</t>
        </is>
      </c>
      <c r="D149" s="12" t="inlineStr">
        <is>
          <t>This nugget has learning material and questions covering the topic of Express One amount as a percentage of another (Level 2).</t>
        </is>
      </c>
      <c r="E149" s="12" t="inlineStr">
        <is>
          <t>d71e4d9b-8ce1-4f6b-8605-860e2b74d0eb</t>
        </is>
      </c>
    </row>
    <row r="150" ht="45" customHeight="1">
      <c r="A150" s="12" t="inlineStr">
        <is>
          <t>Fractions, Decimals and Percentages</t>
        </is>
      </c>
      <c r="B150" s="12" t="inlineStr">
        <is>
          <t>Fractions, Decimals and Percentages</t>
        </is>
      </c>
      <c r="C150" s="13" t="inlineStr">
        <is>
          <t>Introduction to Fractions, Decimals and Percentages [MF8.01]</t>
        </is>
      </c>
      <c r="D150" s="12" t="inlineStr">
        <is>
          <t>This nugget has learning material and questions covering the topic of an Introduction to Fractions, Decimals and Percentages.</t>
        </is>
      </c>
      <c r="E150" s="12" t="inlineStr">
        <is>
          <t>24b73690-28c6-42c3-a1d9-71e6fd16bc23</t>
        </is>
      </c>
    </row>
    <row r="151" ht="45" customHeight="1">
      <c r="A151" s="12" t="inlineStr">
        <is>
          <t>Fractions, Decimals and Percentages</t>
        </is>
      </c>
      <c r="B151" s="12" t="inlineStr">
        <is>
          <t>Fractions, Decimals and Percentages</t>
        </is>
      </c>
      <c r="C151" s="13" t="inlineStr">
        <is>
          <t>Converting Fractions to Denominator 100 [MF8.02]</t>
        </is>
      </c>
      <c r="D151" s="12" t="inlineStr">
        <is>
          <t>This nugget has learning material and questions covering the topic of Converting Fractions to Denominator 100.</t>
        </is>
      </c>
      <c r="E151" s="12" t="inlineStr">
        <is>
          <t>6147faea-d7c5-4fcf-8404-fdf358fa97b3</t>
        </is>
      </c>
    </row>
    <row r="152" ht="45" customHeight="1">
      <c r="A152" s="12" t="inlineStr">
        <is>
          <t>Fractions, Decimals and Percentages</t>
        </is>
      </c>
      <c r="B152" s="12" t="inlineStr">
        <is>
          <t>Fractions, Decimals and Percentages</t>
        </is>
      </c>
      <c r="C152" s="13" t="inlineStr">
        <is>
          <t>Fractions to Percentage [MF8.03]</t>
        </is>
      </c>
      <c r="D152" s="12" t="inlineStr">
        <is>
          <t>This nugget has learning material and questions covering the topic of Fractions to Percentages (Non Calc).</t>
        </is>
      </c>
      <c r="E152" s="12" t="inlineStr">
        <is>
          <t>5a393f14-c8b4-4152-bfcf-f94742ea245e</t>
        </is>
      </c>
    </row>
    <row r="153" ht="45" customHeight="1">
      <c r="A153" s="12" t="inlineStr">
        <is>
          <t>Fractions, Decimals and Percentages</t>
        </is>
      </c>
      <c r="B153" s="12" t="inlineStr">
        <is>
          <t>Fractions, Decimals and Percentages</t>
        </is>
      </c>
      <c r="C153" s="13" t="inlineStr">
        <is>
          <t>Decimals to Percentage [MF8.04]</t>
        </is>
      </c>
      <c r="D153" s="12" t="inlineStr">
        <is>
          <t>This nugget has learning material and questions covering the topic of Decimals to Percentages (Non Calc).</t>
        </is>
      </c>
      <c r="E153" s="12" t="inlineStr">
        <is>
          <t>419e58a3-ffcd-4d2c-81bb-bca46e482863</t>
        </is>
      </c>
    </row>
    <row r="154" ht="45" customHeight="1">
      <c r="A154" s="12" t="inlineStr">
        <is>
          <t>Fractions, Decimals and Percentages</t>
        </is>
      </c>
      <c r="B154" s="12" t="inlineStr">
        <is>
          <t>Fractions, Decimals and Percentages</t>
        </is>
      </c>
      <c r="C154" s="13" t="inlineStr">
        <is>
          <t>Percentage to Decimals [MF8.05]</t>
        </is>
      </c>
      <c r="D154" s="12" t="inlineStr">
        <is>
          <t>This nugget has learning material and questions covering the topic of Percentages to Decimals (Non Calc).</t>
        </is>
      </c>
      <c r="E154" s="12" t="inlineStr">
        <is>
          <t>b5815eb5-019e-4b2f-9e0d-078cddd3c1ce</t>
        </is>
      </c>
    </row>
    <row r="155" ht="45" customHeight="1">
      <c r="A155" s="12" t="inlineStr">
        <is>
          <t>Fractions, Decimals and Percentages</t>
        </is>
      </c>
      <c r="B155" s="12" t="inlineStr">
        <is>
          <t>Fractions, Decimals and Percentages</t>
        </is>
      </c>
      <c r="C155" s="13" t="inlineStr">
        <is>
          <t>Fractions to Decimals 1: Equivalent Fractions [MF8.06]</t>
        </is>
      </c>
      <c r="D155" s="12" t="inlineStr">
        <is>
          <t>This nugget has learning material and questions covering the topic of Fractions to Decimals 1: Equivalent Fractions.</t>
        </is>
      </c>
      <c r="E155" s="12" t="inlineStr">
        <is>
          <t>75e4fb93-b129-478d-8ccb-6841b998fdd5</t>
        </is>
      </c>
    </row>
    <row r="156" ht="45" customHeight="1">
      <c r="A156" s="12" t="inlineStr">
        <is>
          <t>Fractions, Decimals and Percentages</t>
        </is>
      </c>
      <c r="B156" s="12" t="inlineStr">
        <is>
          <t>Fractions, Decimals and Percentages</t>
        </is>
      </c>
      <c r="C156" s="13" t="inlineStr">
        <is>
          <t>Fractions to Decimals 2: Division [MF8.07]</t>
        </is>
      </c>
      <c r="D156" s="12" t="inlineStr">
        <is>
          <t>This nugget has learning material and questions covering the topic of Fractions to Decimals 2: Division.</t>
        </is>
      </c>
      <c r="E156" s="12" t="inlineStr">
        <is>
          <t>307c8036-b917-4099-9099-01fab156cd5f</t>
        </is>
      </c>
    </row>
    <row r="157" ht="45" customHeight="1">
      <c r="A157" s="12" t="inlineStr">
        <is>
          <t>Fractions, Decimals and Percentages</t>
        </is>
      </c>
      <c r="B157" s="12" t="inlineStr">
        <is>
          <t>Fractions, Decimals and Percentages</t>
        </is>
      </c>
      <c r="C157" s="13" t="inlineStr">
        <is>
          <t>Percentage to Fractions [MF8.08]</t>
        </is>
      </c>
      <c r="D157" s="12" t="inlineStr">
        <is>
          <t>This nugget has learning material and questions covering the topic of Percentages to Fractions (Non Calc).</t>
        </is>
      </c>
      <c r="E157" s="12" t="inlineStr">
        <is>
          <t>3faff58f-9654-429f-b207-433cd1518e0c</t>
        </is>
      </c>
    </row>
    <row r="158" ht="45" customHeight="1">
      <c r="A158" s="12" t="inlineStr">
        <is>
          <t>Fractions, Decimals and Percentages</t>
        </is>
      </c>
      <c r="B158" s="12" t="inlineStr">
        <is>
          <t>Fractions, Decimals and Percentages</t>
        </is>
      </c>
      <c r="C158" s="13" t="inlineStr">
        <is>
          <t>Decimals to Fractions [MF8.09]</t>
        </is>
      </c>
      <c r="D158" s="12" t="inlineStr">
        <is>
          <t>This nugget has learning material and questions covering the topic of Decimals to Fractions (Non Calc).</t>
        </is>
      </c>
      <c r="E158" s="12" t="inlineStr">
        <is>
          <t>2cc759fd-a3af-4f85-9853-fda884a8de8e</t>
        </is>
      </c>
    </row>
    <row r="159" ht="45" customHeight="1">
      <c r="A159" s="12" t="inlineStr">
        <is>
          <t>Fractions, Decimals and Percentages</t>
        </is>
      </c>
      <c r="B159" s="12" t="inlineStr">
        <is>
          <t>Fractions, Decimals and Percentages</t>
        </is>
      </c>
      <c r="C159" s="13" t="inlineStr">
        <is>
          <t>Fractions to Decimals (Calculator) [MF8.10]</t>
        </is>
      </c>
      <c r="D159" s="12" t="inlineStr">
        <is>
          <t>This nugget has learning material and questions covering the topic of Fractions to Decimals (Calc).</t>
        </is>
      </c>
      <c r="E159" s="12" t="inlineStr">
        <is>
          <t>010b4a5e-df8b-4693-bb43-d6f2ebea0b7d</t>
        </is>
      </c>
    </row>
    <row r="160" ht="45" customHeight="1">
      <c r="A160" s="12" t="inlineStr">
        <is>
          <t>Fractions, Decimals and Percentages</t>
        </is>
      </c>
      <c r="B160" s="12" t="inlineStr">
        <is>
          <t>Fractions, Decimals and Percentages</t>
        </is>
      </c>
      <c r="C160" s="13" t="inlineStr">
        <is>
          <t>Fractions to Percentages (Calculator) [MF8.11]</t>
        </is>
      </c>
      <c r="D160" s="12" t="inlineStr">
        <is>
          <t>This nugget has learning material and questions covering the topic of Fractions to Percentages (Calc).</t>
        </is>
      </c>
      <c r="E160" s="12" t="inlineStr">
        <is>
          <t>9822b871-178f-46ba-ad66-8aff1202ef6c</t>
        </is>
      </c>
    </row>
    <row r="161" ht="45" customHeight="1">
      <c r="A161" s="12" t="inlineStr">
        <is>
          <t>Fractions, Decimals and Percentages</t>
        </is>
      </c>
      <c r="B161" s="12" t="inlineStr">
        <is>
          <t>Fractions, Decimals and Percentages</t>
        </is>
      </c>
      <c r="C161" s="13" t="inlineStr">
        <is>
          <t>Percentage to Fractions (Calculator) [MF8.12]</t>
        </is>
      </c>
      <c r="D161" s="12" t="inlineStr">
        <is>
          <t>This nugget has learning material and questions covering the topic of Percentages to Fractions (Calc).</t>
        </is>
      </c>
      <c r="E161" s="12" t="inlineStr">
        <is>
          <t>42eb9a42-01e3-4713-b7f3-b0d356b47887</t>
        </is>
      </c>
    </row>
    <row r="162" ht="45" customHeight="1">
      <c r="A162" s="12" t="inlineStr">
        <is>
          <t>Fractions, Decimals and Percentages</t>
        </is>
      </c>
      <c r="B162" s="12" t="inlineStr">
        <is>
          <t>Fractions, Decimals and Percentages</t>
        </is>
      </c>
      <c r="C162" s="13" t="inlineStr">
        <is>
          <t>Decimals to Fractions (Calculator) [MF8.13]</t>
        </is>
      </c>
      <c r="D162" s="12" t="inlineStr">
        <is>
          <t>This nugget has learning material and questions covering the topic of Decimals to Fractions (Calc).</t>
        </is>
      </c>
      <c r="E162" s="12" t="inlineStr">
        <is>
          <t>d8c08c6b-8e93-45e2-b490-54d9c5ac22a6</t>
        </is>
      </c>
    </row>
    <row r="163" ht="45" customHeight="1">
      <c r="A163" s="12" t="inlineStr">
        <is>
          <t>Fractions, Decimals and Percentages</t>
        </is>
      </c>
      <c r="B163" s="12" t="inlineStr">
        <is>
          <t>Fractions, Decimals and Percentages</t>
        </is>
      </c>
      <c r="C163" s="13" t="inlineStr">
        <is>
          <t>Ordering Fractions, Decimals and Percentages 1: Unit Fractions (Non-Calculator) [MF8.14]</t>
        </is>
      </c>
      <c r="D163" s="12" t="inlineStr">
        <is>
          <t>This nugget has learning material and questions covering the topic of Ordering Fractions, Decimals &amp; Percentages 1.</t>
        </is>
      </c>
      <c r="E163" s="12" t="inlineStr">
        <is>
          <t>af14a918-5814-46cb-90c3-8ff4647a94fd</t>
        </is>
      </c>
    </row>
    <row r="164" ht="45" customHeight="1">
      <c r="A164" s="12" t="inlineStr">
        <is>
          <t>Fractions, Decimals and Percentages</t>
        </is>
      </c>
      <c r="B164" s="12" t="inlineStr">
        <is>
          <t>Fractions, Decimals and Percentages</t>
        </is>
      </c>
      <c r="C164" s="13" t="inlineStr">
        <is>
          <t>Ordering Fractions, Decimals and Percentages 2: Non-Unit Fractions (Non-Calculator) [MF8.15]</t>
        </is>
      </c>
      <c r="D164" s="12" t="inlineStr">
        <is>
          <t>This nugget has learning material and questions covering the topic of Ordering Fractions, Decimals &amp; Percentages 2.</t>
        </is>
      </c>
      <c r="E164" s="12" t="inlineStr">
        <is>
          <t>d60b8202-9704-4941-8b6a-82742b38aa74</t>
        </is>
      </c>
    </row>
    <row r="165" ht="45" customHeight="1">
      <c r="A165" s="12" t="inlineStr">
        <is>
          <t>Fractions, Decimals and Percentages</t>
        </is>
      </c>
      <c r="B165" s="12" t="inlineStr">
        <is>
          <t>Fractions, Decimals and Percentages</t>
        </is>
      </c>
      <c r="C165" s="13" t="inlineStr">
        <is>
          <t>Ordering Fractions, Decimals and Percentages 3: Numbers Less than 1 (Calculator) [MF8.16]</t>
        </is>
      </c>
      <c r="D165" s="12" t="inlineStr">
        <is>
          <t>This nugget has learning material and questions covering the topic of Ordering Fractions, Decimals &amp; Percentages 3.</t>
        </is>
      </c>
      <c r="E165" s="12" t="inlineStr">
        <is>
          <t>ae6a7f14-ee0f-4c3f-99e3-221ea3afead9</t>
        </is>
      </c>
    </row>
    <row r="166" ht="45" customHeight="1">
      <c r="A166" s="12" t="inlineStr">
        <is>
          <t>Fractions, Decimals and Percentages</t>
        </is>
      </c>
      <c r="B166" s="12" t="inlineStr">
        <is>
          <t>Fractions, Decimals and Percentages</t>
        </is>
      </c>
      <c r="C166" s="13" t="inlineStr">
        <is>
          <t>Ordering Fractions, Decimals and Percentages 4: Numbers More than 1 (Calculator) [MF8.17]</t>
        </is>
      </c>
      <c r="D166" s="12" t="inlineStr">
        <is>
          <t>This nugget has learning material and questions covering the topic of Ordering Fractions, Decimals and Percentages 4.</t>
        </is>
      </c>
      <c r="E166" s="12" t="inlineStr">
        <is>
          <t>aa30d91d-eed5-4556-a6f4-f4bf1f3dee61</t>
        </is>
      </c>
    </row>
    <row r="167" ht="45" customHeight="1">
      <c r="A167" s="12" t="inlineStr">
        <is>
          <t>Fractions, Decimals and Percentages</t>
        </is>
      </c>
      <c r="B167" s="12" t="inlineStr">
        <is>
          <t>Fractions, Decimals and Percentages</t>
        </is>
      </c>
      <c r="C167" s="13" t="inlineStr">
        <is>
          <t>Converting Percentage (Less than 1%) [MF8.18]</t>
        </is>
      </c>
      <c r="D167" s="12" t="inlineStr">
        <is>
          <t>This nugget has learning material and questions covering the topic of Converting Percentage (Less than 1%).</t>
        </is>
      </c>
      <c r="E167" s="12" t="inlineStr">
        <is>
          <t>50e19428-bae2-4342-84df-efb4e9c84c35</t>
        </is>
      </c>
    </row>
    <row r="168" ht="45" customHeight="1">
      <c r="A168" s="12" t="inlineStr">
        <is>
          <t>Fractions, Decimals and Percentages</t>
        </is>
      </c>
      <c r="B168" s="12" t="inlineStr">
        <is>
          <t>Fractions, Decimals and Percentages</t>
        </is>
      </c>
      <c r="C168" s="13" t="inlineStr">
        <is>
          <t>Converting Percentage (Greater than 100%) [MF8.19]</t>
        </is>
      </c>
      <c r="D168" s="12" t="inlineStr">
        <is>
          <t>This nugget has learning material and questions covering the topic of Converting Percentage (Greater than 100%).</t>
        </is>
      </c>
      <c r="E168" s="12" t="inlineStr">
        <is>
          <t>a9b254ed-b1d4-4027-afe6-57fc73dfd6f9</t>
        </is>
      </c>
    </row>
    <row r="169" ht="45" customHeight="1">
      <c r="A169" s="12" t="inlineStr">
        <is>
          <t>Algebraic Manipulation</t>
        </is>
      </c>
      <c r="B169" s="12" t="inlineStr">
        <is>
          <t>Algebraic Expressions</t>
        </is>
      </c>
      <c r="C169" s="13" t="inlineStr">
        <is>
          <t>Diagnostic: Algebraic Expressions [MF00.25]</t>
        </is>
      </c>
      <c r="D169" s="12" t="inlineStr">
        <is>
          <t>This is a short diagnostic with questions on the topic of Simple Algebra.</t>
        </is>
      </c>
      <c r="E169" s="12" t="inlineStr">
        <is>
          <t>e2a2a1c6-56ad-48b6-9e35-4e4e1c736f93</t>
        </is>
      </c>
    </row>
    <row r="170" ht="45" customHeight="1">
      <c r="A170" s="12" t="inlineStr">
        <is>
          <t>Algebraic Manipulation</t>
        </is>
      </c>
      <c r="B170" s="12" t="inlineStr">
        <is>
          <t>Algebraic Expressions</t>
        </is>
      </c>
      <c r="C170" s="13" t="inlineStr">
        <is>
          <t>Forming Algebraic Expressions: One Step [MF17.01]</t>
        </is>
      </c>
      <c r="D170" s="12" t="inlineStr">
        <is>
          <t>This nugget has learning material and questions covering the topic of Forming Algebraic Expressions 1.</t>
        </is>
      </c>
      <c r="E170" s="12" t="inlineStr">
        <is>
          <t>ebe5b969-d6a3-4b59-961c-8e1ad9fed014</t>
        </is>
      </c>
    </row>
    <row r="171" ht="45" customHeight="1">
      <c r="A171" s="12" t="inlineStr">
        <is>
          <t>Algebraic Manipulation</t>
        </is>
      </c>
      <c r="B171" s="12" t="inlineStr">
        <is>
          <t>Algebraic Expressions</t>
        </is>
      </c>
      <c r="C171" s="13" t="inlineStr">
        <is>
          <t>Forming Algebraic Expressions: Two Step [MF17.02]</t>
        </is>
      </c>
      <c r="D171" s="12" t="inlineStr">
        <is>
          <t>This nugget has learning material and questions covering the topic of Forming Algebraic Expressions 2.</t>
        </is>
      </c>
      <c r="E171" s="12" t="inlineStr">
        <is>
          <t>7ed00b06-35f4-4150-861b-e926492694a5</t>
        </is>
      </c>
    </row>
    <row r="172" ht="45" customHeight="1">
      <c r="A172" s="12" t="inlineStr">
        <is>
          <t>Algebraic Manipulation</t>
        </is>
      </c>
      <c r="B172" s="12" t="inlineStr">
        <is>
          <t>Algebraic Expressions</t>
        </is>
      </c>
      <c r="C172" s="13" t="inlineStr">
        <is>
          <t>Forming Algebraic Expressions: Worded Problems [MF17.17]</t>
        </is>
      </c>
      <c r="D172" s="12" t="inlineStr">
        <is>
          <t xml:space="preserve">This nugget covers how to form expressions in one or two variables in a given real-life context. </t>
        </is>
      </c>
      <c r="E172" s="12" t="inlineStr">
        <is>
          <t>b28075f3-f5f1-425b-bf43-b9db44e1f6af</t>
        </is>
      </c>
    </row>
    <row r="173" ht="45" customHeight="1">
      <c r="A173" s="12" t="inlineStr">
        <is>
          <t>Algebraic Manipulation</t>
        </is>
      </c>
      <c r="B173" s="12" t="inlineStr">
        <is>
          <t>Algebraic Expressions</t>
        </is>
      </c>
      <c r="C173" s="13" t="inlineStr">
        <is>
          <t>Algebraic Terminology [MF17.03]</t>
        </is>
      </c>
      <c r="D173" s="12" t="inlineStr">
        <is>
          <t>This nugget has learning material and questions covering the topic of Algebraic Terminology.</t>
        </is>
      </c>
      <c r="E173" s="12" t="inlineStr">
        <is>
          <t>f2256c8a-79d1-45ee-9077-66d68555cc6a</t>
        </is>
      </c>
    </row>
    <row r="174" ht="45" customHeight="1">
      <c r="A174" s="12" t="inlineStr">
        <is>
          <t>Algebraic Manipulation</t>
        </is>
      </c>
      <c r="B174" s="12" t="inlineStr">
        <is>
          <t>Algebraic Expressions</t>
        </is>
      </c>
      <c r="C174" s="13" t="inlineStr">
        <is>
          <t>Collecting Like Terms 1: Add and Subtract [MF17.04]</t>
        </is>
      </c>
      <c r="D174" s="12" t="inlineStr">
        <is>
          <t>This nugget has learning material and questions covering the topic of Collecting Like Terms 1.</t>
        </is>
      </c>
      <c r="E174" s="12" t="inlineStr">
        <is>
          <t>cabadc20-809d-4494-b86b-da1a8ef77d1a</t>
        </is>
      </c>
    </row>
    <row r="175" ht="45" customHeight="1">
      <c r="A175" s="12" t="inlineStr">
        <is>
          <t>Algebraic Manipulation</t>
        </is>
      </c>
      <c r="B175" s="12" t="inlineStr">
        <is>
          <t>Algebraic Expressions</t>
        </is>
      </c>
      <c r="C175" s="13" t="inlineStr">
        <is>
          <t>Collecting Like Terms 2: Add and Subtract (Including Squared/Cubed Variables) [MF17.05]</t>
        </is>
      </c>
      <c r="D175" s="12" t="inlineStr">
        <is>
          <t>This nugget has learning material and questions covering the topic of Collecting Like Terms 2.</t>
        </is>
      </c>
      <c r="E175" s="12" t="inlineStr">
        <is>
          <t>5dedcbfd-7a88-4845-beea-ad20f63f0928</t>
        </is>
      </c>
    </row>
    <row r="176" ht="45" customHeight="1">
      <c r="A176" s="12" t="inlineStr">
        <is>
          <t>Algebraic Manipulation</t>
        </is>
      </c>
      <c r="B176" s="12" t="inlineStr">
        <is>
          <t>Algebraic Expressions</t>
        </is>
      </c>
      <c r="C176" s="13" t="inlineStr">
        <is>
          <t>Collecting Like Terms 3: In Context (Perimeter) [MF17.06]</t>
        </is>
      </c>
      <c r="D176" s="12" t="inlineStr">
        <is>
          <t>This nugget has learning material and questions covering the topic of Collecting Like Terms 3.</t>
        </is>
      </c>
      <c r="E176" s="12" t="inlineStr">
        <is>
          <t>a8f3bd90-e44f-4de6-9fb1-23c90e38ab18</t>
        </is>
      </c>
    </row>
    <row r="177" ht="45" customHeight="1">
      <c r="A177" s="12" t="inlineStr">
        <is>
          <t>Algebraic Manipulation</t>
        </is>
      </c>
      <c r="B177" s="12" t="inlineStr">
        <is>
          <t>Algebraic Expressions</t>
        </is>
      </c>
      <c r="C177" s="13" t="inlineStr">
        <is>
          <t>Index Laws with Algebra: Multiplication [MF17.19]</t>
        </is>
      </c>
      <c r="D177" s="12" t="inlineStr">
        <is>
          <t xml:space="preserve">This nugget covers the multiplication law for indices, where all the index numbers are positive integers. All of the base terms are single algebraic terms. </t>
        </is>
      </c>
      <c r="E177" s="12" t="inlineStr">
        <is>
          <t>be21205f-dd80-43df-a7f4-7f31d205ade7</t>
        </is>
      </c>
    </row>
    <row r="178" ht="45" customHeight="1">
      <c r="A178" s="12" t="inlineStr">
        <is>
          <t>Algebraic Manipulation</t>
        </is>
      </c>
      <c r="B178" s="12" t="inlineStr">
        <is>
          <t>Algebraic Expressions</t>
        </is>
      </c>
      <c r="C178" s="13" t="inlineStr">
        <is>
          <t>Index Laws with Algebra: Division [MF17.20]</t>
        </is>
      </c>
      <c r="D178" s="12" t="inlineStr">
        <is>
          <t xml:space="preserve">This nugget covers the division law for indices, where all the index numbers are positive integers. All of the base terms are single algebraic terms. </t>
        </is>
      </c>
      <c r="E178" s="12" t="inlineStr">
        <is>
          <t>9c646752-ffd1-409a-b07c-d76cfcb1d93c</t>
        </is>
      </c>
    </row>
    <row r="179" ht="45" customHeight="1">
      <c r="A179" s="12" t="inlineStr">
        <is>
          <t>Algebraic Manipulation</t>
        </is>
      </c>
      <c r="B179" s="12" t="inlineStr">
        <is>
          <t>Algebraic Expressions</t>
        </is>
      </c>
      <c r="C179" s="13" t="inlineStr">
        <is>
          <t>Index Laws with Algebra: Powers [MF17.21]</t>
        </is>
      </c>
      <c r="D179" s="12" t="inlineStr">
        <is>
          <t xml:space="preserve">This nugget covers the power law for indices, where all the index numbers are positive integers. All of the base terms are single algebraic terms. </t>
        </is>
      </c>
      <c r="E179" s="12" t="inlineStr">
        <is>
          <t>a7d9ba0a-30aa-43e3-bd9f-c4af7f426d56</t>
        </is>
      </c>
    </row>
    <row r="180" ht="45" customHeight="1">
      <c r="A180" s="12" t="inlineStr">
        <is>
          <t>Algebraic Manipulation</t>
        </is>
      </c>
      <c r="B180" s="12" t="inlineStr">
        <is>
          <t>Algebraic Expressions</t>
        </is>
      </c>
      <c r="C180" s="13" t="inlineStr">
        <is>
          <t>Simplifying Expressions 1: Multiplication [MF17.07]</t>
        </is>
      </c>
      <c r="D180" s="12" t="inlineStr">
        <is>
          <t>This nugget has learning material and questions covering the topic of Simplifying: Multiplication 1.</t>
        </is>
      </c>
      <c r="E180" s="12" t="inlineStr">
        <is>
          <t>8f559204-197b-4beb-9a5c-671ff6f0dfb4</t>
        </is>
      </c>
    </row>
    <row r="181" ht="45" customHeight="1">
      <c r="A181" s="12" t="inlineStr">
        <is>
          <t>Algebraic Manipulation</t>
        </is>
      </c>
      <c r="B181" s="12" t="inlineStr">
        <is>
          <t>Algebraic Expressions</t>
        </is>
      </c>
      <c r="C181" s="13" t="inlineStr">
        <is>
          <t>Simplifying Expressions 2: Multiplication (In Context) [MF17.08]</t>
        </is>
      </c>
      <c r="D181" s="12" t="inlineStr">
        <is>
          <t>This nugget has learning material and questions covering the topic of Simplifying: Multiplication 2.</t>
        </is>
      </c>
      <c r="E181" s="12" t="inlineStr">
        <is>
          <t>792043da-12ce-4051-91c0-5e017ab0b1db</t>
        </is>
      </c>
    </row>
    <row r="182" ht="45" customHeight="1">
      <c r="A182" s="12" t="inlineStr">
        <is>
          <t>Algebraic Manipulation</t>
        </is>
      </c>
      <c r="B182" s="12" t="inlineStr">
        <is>
          <t>Algebraic Expressions</t>
        </is>
      </c>
      <c r="C182" s="13" t="inlineStr">
        <is>
          <t>Simplifying Expressions 3: Cancelling [MF17.09]</t>
        </is>
      </c>
      <c r="D182" s="12" t="inlineStr">
        <is>
          <t>This nugget has learning material and questions covering the topic of Simplifying: Division 1.</t>
        </is>
      </c>
      <c r="E182" s="12" t="inlineStr">
        <is>
          <t>bae14dd7-cb32-4b71-a5a1-071bc831a773</t>
        </is>
      </c>
    </row>
    <row r="183" ht="45" customHeight="1">
      <c r="A183" s="12" t="inlineStr">
        <is>
          <t>Algebraic Manipulation</t>
        </is>
      </c>
      <c r="B183" s="12" t="inlineStr">
        <is>
          <t>Algebraic Expressions</t>
        </is>
      </c>
      <c r="C183" s="13" t="inlineStr">
        <is>
          <t>Simplifying Expressions 4: Division [MF17.10]</t>
        </is>
      </c>
      <c r="D183" s="12" t="inlineStr">
        <is>
          <t>This nugget has learning material and questions covering the topic of Simplifying: Division 2.</t>
        </is>
      </c>
      <c r="E183" s="12" t="inlineStr">
        <is>
          <t>19c6097a-fed7-4b24-aab7-45723906d69f</t>
        </is>
      </c>
    </row>
    <row r="184" ht="45" customHeight="1">
      <c r="A184" s="12" t="inlineStr">
        <is>
          <t>Algebraic Manipulation</t>
        </is>
      </c>
      <c r="B184" s="12" t="inlineStr">
        <is>
          <t>Algebraic Expressions</t>
        </is>
      </c>
      <c r="C184" s="13" t="inlineStr">
        <is>
          <t>Simplifying Expressions 5: Multiplication and Division [MF17.11]</t>
        </is>
      </c>
      <c r="D184" s="12" t="inlineStr">
        <is>
          <t>This nugget has learning material and questions covering the topic of Simplifying: Mixed.</t>
        </is>
      </c>
      <c r="E184" s="12" t="inlineStr">
        <is>
          <t>6dad78ad-8b40-46c7-b165-541b8e1a6727</t>
        </is>
      </c>
    </row>
    <row r="185" ht="45" customHeight="1">
      <c r="A185" s="12" t="inlineStr">
        <is>
          <t>Algebraic Manipulation</t>
        </is>
      </c>
      <c r="B185" s="12" t="inlineStr">
        <is>
          <t>Algebraic Expressions</t>
        </is>
      </c>
      <c r="C185" s="13" t="inlineStr">
        <is>
          <t>Introduction to Substitution [MF17.13]</t>
        </is>
      </c>
      <c r="D185" s="12" t="inlineStr">
        <is>
          <t>This nugget has learning material and questions on substituting a positive or negative value into a single algebraic term that contains only one variable.</t>
        </is>
      </c>
      <c r="E185" s="12" t="inlineStr">
        <is>
          <t>3e36f715-07c2-4c4a-9b13-e55add17f9c0</t>
        </is>
      </c>
    </row>
    <row r="186" ht="45" customHeight="1">
      <c r="A186" s="12" t="inlineStr">
        <is>
          <t>Algebraic Manipulation</t>
        </is>
      </c>
      <c r="B186" s="12" t="inlineStr">
        <is>
          <t>Algebraic Expressions</t>
        </is>
      </c>
      <c r="C186" s="13" t="inlineStr">
        <is>
          <t>Substituting into Expressions 1 [MF17.22]</t>
        </is>
      </c>
      <c r="D186" s="12" t="inlineStr">
        <is>
          <t>This nugget covers substitution of positive integers into one-step and two-step expressions.</t>
        </is>
      </c>
      <c r="E186" s="12" t="inlineStr">
        <is>
          <t>1d3bb25c-452c-43c6-bbf7-b4d0201cc576</t>
        </is>
      </c>
    </row>
    <row r="187" ht="45" customHeight="1">
      <c r="A187" s="12" t="inlineStr">
        <is>
          <t>Algebraic Manipulation</t>
        </is>
      </c>
      <c r="B187" s="12" t="inlineStr">
        <is>
          <t>Algebraic Expressions</t>
        </is>
      </c>
      <c r="C187" s="13" t="inlineStr">
        <is>
          <t>Substitution into Expressions 2: Two Terms [MF17.14]</t>
        </is>
      </c>
      <c r="D187" s="12" t="inlineStr">
        <is>
          <t>This nugget has learning material and questions covering the topic of Substitution into Expressions 2.</t>
        </is>
      </c>
      <c r="E187" s="12" t="inlineStr">
        <is>
          <t>9d274e9a-b568-431f-88a3-32c4db198924</t>
        </is>
      </c>
    </row>
    <row r="188" ht="45" customHeight="1">
      <c r="A188" s="12" t="inlineStr">
        <is>
          <t>Algebraic Manipulation</t>
        </is>
      </c>
      <c r="B188" s="12" t="inlineStr">
        <is>
          <t>Algebraic Expressions</t>
        </is>
      </c>
      <c r="C188" s="13" t="inlineStr">
        <is>
          <t>Substitution into Expressions 3: Two Terms incl. Squares [MF17.15]</t>
        </is>
      </c>
      <c r="D188" s="12" t="inlineStr">
        <is>
          <t>This nugget has learning material and questions covering the topic of Substitution into Expressions 3.</t>
        </is>
      </c>
      <c r="E188" s="12" t="inlineStr">
        <is>
          <t>d6732310-1b59-45c5-b3e4-354b29cd73a7</t>
        </is>
      </c>
    </row>
    <row r="189" ht="45" customHeight="1">
      <c r="A189" s="12" t="inlineStr">
        <is>
          <t>Algebraic Manipulation</t>
        </is>
      </c>
      <c r="B189" s="12" t="inlineStr">
        <is>
          <t>Algebraic Expressions</t>
        </is>
      </c>
      <c r="C189" s="13" t="inlineStr">
        <is>
          <t>Substitution into Expressions 4: Calculator [MF17.16]</t>
        </is>
      </c>
      <c r="D189" s="12" t="inlineStr">
        <is>
          <t>This nugget has learning material and questions covering the topic of Substitution into Expressions 4.</t>
        </is>
      </c>
      <c r="E189" s="12" t="inlineStr">
        <is>
          <t>686c27bf-74d9-4d12-8d5f-d094f69aab14</t>
        </is>
      </c>
    </row>
    <row r="190" ht="45" customHeight="1">
      <c r="A190" s="12" t="inlineStr">
        <is>
          <t>Algebraic Manipulation</t>
        </is>
      </c>
      <c r="B190" s="12" t="inlineStr">
        <is>
          <t>Expanding and Factorising</t>
        </is>
      </c>
      <c r="C190" s="13" t="inlineStr">
        <is>
          <t>Diagnostic: Expanding and Factorising Single Brackets [MF00.26]</t>
        </is>
      </c>
      <c r="D190" s="12" t="inlineStr">
        <is>
          <t>This is a short diagnostic with questions on the topic of Expanding and Factorising Single Brackets.</t>
        </is>
      </c>
      <c r="E190" s="12" t="inlineStr">
        <is>
          <t>7fb77793-dda0-44ff-81b1-c3e1019aeb49</t>
        </is>
      </c>
    </row>
    <row r="191" ht="45" customHeight="1">
      <c r="A191" s="12" t="inlineStr">
        <is>
          <t>Algebraic Manipulation</t>
        </is>
      </c>
      <c r="B191" s="12" t="inlineStr">
        <is>
          <t>Expanding and Factorising</t>
        </is>
      </c>
      <c r="C191" s="13" t="inlineStr">
        <is>
          <t>Expanding Single Brackets: Introduction [MF18.25]</t>
        </is>
      </c>
      <c r="D191" s="12" t="inlineStr">
        <is>
          <t>This nugget has learning material and questions covering the topic of introduction to expanding brackets, featuring pictorial methods of expanding brackets.</t>
        </is>
      </c>
      <c r="E191" s="12" t="inlineStr">
        <is>
          <t>48b3c433-ac89-4e9b-b7a3-014c97e9c122</t>
        </is>
      </c>
    </row>
    <row r="192" ht="45" customHeight="1">
      <c r="A192" s="12" t="inlineStr">
        <is>
          <t>Algebraic Manipulation</t>
        </is>
      </c>
      <c r="B192" s="12" t="inlineStr">
        <is>
          <t>Expanding and Factorising</t>
        </is>
      </c>
      <c r="C192" s="13" t="inlineStr">
        <is>
          <t>Expanding Single Brackets 1: a(x ± b) [MF18.01]</t>
        </is>
      </c>
      <c r="D192" s="12" t="inlineStr">
        <is>
          <t>This nugget has learning material and questions covering the topic of Expanding 1.</t>
        </is>
      </c>
      <c r="E192" s="12" t="inlineStr">
        <is>
          <t>7750f059-ad98-45f7-bb63-f2404c00320e</t>
        </is>
      </c>
    </row>
    <row r="193" ht="45" customHeight="1">
      <c r="A193" s="12" t="inlineStr">
        <is>
          <t>Algebraic Manipulation</t>
        </is>
      </c>
      <c r="B193" s="12" t="inlineStr">
        <is>
          <t>Expanding and Factorising</t>
        </is>
      </c>
      <c r="C193" s="13" t="inlineStr">
        <is>
          <t>Expanding Single Brackets 2: ±a(x ± b) [MF18.02]</t>
        </is>
      </c>
      <c r="D193" s="12" t="inlineStr">
        <is>
          <t>This nugget has learning material and questions covering the topic of Expanding 2.</t>
        </is>
      </c>
      <c r="E193" s="12" t="inlineStr">
        <is>
          <t>2339f8c1-a512-4d63-b197-aaf64eafe2c1</t>
        </is>
      </c>
    </row>
    <row r="194" ht="45" customHeight="1">
      <c r="A194" s="12" t="inlineStr">
        <is>
          <t>Algebraic Manipulation</t>
        </is>
      </c>
      <c r="B194" s="12" t="inlineStr">
        <is>
          <t>Expanding and Factorising</t>
        </is>
      </c>
      <c r="C194" s="13" t="inlineStr">
        <is>
          <t>Expanding Single Brackets 3: ±a(±bx ± cy) [MF18.03]</t>
        </is>
      </c>
      <c r="D194" s="12" t="inlineStr">
        <is>
          <t>This nugget has learning material and questions covering the topic of Expanding 3.</t>
        </is>
      </c>
      <c r="E194" s="12" t="inlineStr">
        <is>
          <t>ad0449d5-fcbc-44f8-9b40-5777e8af6ee4</t>
        </is>
      </c>
    </row>
    <row r="195" ht="45" customHeight="1">
      <c r="A195" s="12" t="inlineStr">
        <is>
          <t>Algebraic Manipulation</t>
        </is>
      </c>
      <c r="B195" s="12" t="inlineStr">
        <is>
          <t>Expanding and Factorising</t>
        </is>
      </c>
      <c r="C195" s="13" t="inlineStr">
        <is>
          <t>Expanding Single Brackets 4: ±x(±y ± a) [MF18.04]</t>
        </is>
      </c>
      <c r="D195" s="12" t="inlineStr">
        <is>
          <t>This nugget has learning material and questions covering the topic of Expanding 4.</t>
        </is>
      </c>
      <c r="E195" s="12" t="inlineStr">
        <is>
          <t>a5a141e6-b63d-4f28-851c-0ab0bdb686b0</t>
        </is>
      </c>
    </row>
    <row r="196" ht="45" customHeight="1">
      <c r="A196" s="12" t="inlineStr">
        <is>
          <t>Algebraic Manipulation</t>
        </is>
      </c>
      <c r="B196" s="12" t="inlineStr">
        <is>
          <t>Expanding and Factorising</t>
        </is>
      </c>
      <c r="C196" s="13" t="inlineStr">
        <is>
          <t>Expanding Single Brackets 5: Mixed [MF18.05]</t>
        </is>
      </c>
      <c r="D196" s="12" t="inlineStr">
        <is>
          <t>This nugget has learning material and questions covering the topic of Expanding 5.</t>
        </is>
      </c>
      <c r="E196" s="12" t="inlineStr">
        <is>
          <t>a36f0eeb-d64a-4a1c-b7a6-ff0d2a8e5079</t>
        </is>
      </c>
    </row>
    <row r="197" ht="45" customHeight="1">
      <c r="A197" s="12" t="inlineStr">
        <is>
          <t>Algebraic Manipulation</t>
        </is>
      </c>
      <c r="B197" s="12" t="inlineStr">
        <is>
          <t>Expanding and Factorising</t>
        </is>
      </c>
      <c r="C197" s="13" t="inlineStr">
        <is>
          <t>Expanding and Simplifying [MF18.06]</t>
        </is>
      </c>
      <c r="D197" s="12" t="inlineStr">
        <is>
          <t>This nugget has learning material and questions covering the topic of Expanding and Simplifying.</t>
        </is>
      </c>
      <c r="E197" s="12" t="inlineStr">
        <is>
          <t>1245a266-75eb-4685-9b2c-7ede7e9e65bf</t>
        </is>
      </c>
    </row>
    <row r="198" ht="45" customHeight="1">
      <c r="A198" s="12" t="inlineStr">
        <is>
          <t>Algebraic Manipulation</t>
        </is>
      </c>
      <c r="B198" s="12" t="inlineStr">
        <is>
          <t>Expanding and Factorising</t>
        </is>
      </c>
      <c r="C198" s="13" t="inlineStr">
        <is>
          <t>Factorising into a Single Bracket 1: x ± a or a ± x [MF18.07]</t>
        </is>
      </c>
      <c r="D198" s="12" t="inlineStr">
        <is>
          <t>This nugget has learning material and questions covering the topic of Factorising 1.</t>
        </is>
      </c>
      <c r="E198" s="12" t="inlineStr">
        <is>
          <t>34ff7e1a-7753-46a7-be91-51b52523f4a6</t>
        </is>
      </c>
    </row>
    <row r="199" ht="45" customHeight="1">
      <c r="A199" s="12" t="inlineStr">
        <is>
          <t>Algebraic Manipulation</t>
        </is>
      </c>
      <c r="B199" s="12" t="inlineStr">
        <is>
          <t>Expanding and Factorising</t>
        </is>
      </c>
      <c r="C199" s="13" t="inlineStr">
        <is>
          <t>Factorising into a Single Bracket 2: ax ± bx [MF18.08]</t>
        </is>
      </c>
      <c r="D199" s="12" t="inlineStr">
        <is>
          <t>This nugget has learning material and questions covering the topic of Factorising 2.</t>
        </is>
      </c>
      <c r="E199" s="12" t="inlineStr">
        <is>
          <t>057fab40-fadf-41e5-98eb-dfda52da5546</t>
        </is>
      </c>
    </row>
    <row r="200" ht="45" customHeight="1">
      <c r="A200" s="12" t="inlineStr">
        <is>
          <t>Algebraic Manipulation</t>
        </is>
      </c>
      <c r="B200" s="12" t="inlineStr">
        <is>
          <t>Expanding and Factorising</t>
        </is>
      </c>
      <c r="C200" s="13" t="inlineStr">
        <is>
          <t>Factorising into a Single Bracket 3: axy(bx² ± cx ± d) [MF18.09]</t>
        </is>
      </c>
      <c r="D200" s="12" t="inlineStr">
        <is>
          <t>This nugget has learning material and questions covering the topic of Factorising 3.</t>
        </is>
      </c>
      <c r="E200" s="12" t="inlineStr">
        <is>
          <t>b1db51b6-2b21-483d-bfe1-bbcee8e0f31e</t>
        </is>
      </c>
    </row>
    <row r="201" ht="45" customHeight="1">
      <c r="A201" s="12" t="inlineStr">
        <is>
          <t>Algebraic Manipulation</t>
        </is>
      </c>
      <c r="B201" s="12" t="inlineStr">
        <is>
          <t>Expanding and Factorising</t>
        </is>
      </c>
      <c r="C201" s="13" t="inlineStr">
        <is>
          <t>Diagnostic: Expanding and Factorising Double Brackets [MF00.27]</t>
        </is>
      </c>
      <c r="D201" s="12" t="inlineStr">
        <is>
          <t>This is a short diagnostic with questions on the topic of Expanding and Factorising Double Brackets.</t>
        </is>
      </c>
      <c r="E201" s="12" t="inlineStr">
        <is>
          <t>484c8213-2aa1-4007-b19f-db3ff13215f8</t>
        </is>
      </c>
    </row>
    <row r="202" ht="45" customHeight="1">
      <c r="A202" s="12" t="inlineStr">
        <is>
          <t>Algebraic Manipulation</t>
        </is>
      </c>
      <c r="B202" s="12" t="inlineStr">
        <is>
          <t>Expanding and Factorising</t>
        </is>
      </c>
      <c r="C202" s="13" t="inlineStr">
        <is>
          <t>Expanding Double Brackets 1: (x ± a)(x ± b) [MF18.10]</t>
        </is>
      </c>
      <c r="D202" s="12" t="inlineStr">
        <is>
          <t>This nugget has learning material and questions covering the topic of Expanding Double Brackets 1.</t>
        </is>
      </c>
      <c r="E202" s="12" t="inlineStr">
        <is>
          <t>5f33d400-1bc8-43bd-8b1f-97db1d17307e</t>
        </is>
      </c>
    </row>
    <row r="203" ht="45" customHeight="1">
      <c r="A203" s="12" t="inlineStr">
        <is>
          <t>Algebraic Manipulation</t>
        </is>
      </c>
      <c r="B203" s="12" t="inlineStr">
        <is>
          <t>Expanding and Factorising</t>
        </is>
      </c>
      <c r="C203" s="13" t="inlineStr">
        <is>
          <t>Expanding Double Brackets 2: (ax ± b)(cx ± d) [MF18.11]</t>
        </is>
      </c>
      <c r="D203" s="12" t="inlineStr">
        <is>
          <t>This nugget has learning material and questions covering the topic of Expanding Double Brackets 2.</t>
        </is>
      </c>
      <c r="E203" s="12" t="inlineStr">
        <is>
          <t>70e80195-eca5-4b8a-878f-a0ede0287ecb</t>
        </is>
      </c>
    </row>
    <row r="204" ht="45" customHeight="1">
      <c r="A204" s="12" t="inlineStr">
        <is>
          <t>Algebraic Manipulation</t>
        </is>
      </c>
      <c r="B204" s="12" t="inlineStr">
        <is>
          <t>Expanding and Factorising</t>
        </is>
      </c>
      <c r="C204" s="13" t="inlineStr">
        <is>
          <t>Expanding Double Brackets 3: (x ± a)² [MF18.12]</t>
        </is>
      </c>
      <c r="D204" s="12" t="inlineStr">
        <is>
          <t>This nugget has learning material and questions covering the topic of Expanding Double Brackets: Squares.</t>
        </is>
      </c>
      <c r="E204" s="12" t="inlineStr">
        <is>
          <t>434ecbe2-d014-4dfb-8ef3-70bc827d9a28</t>
        </is>
      </c>
    </row>
    <row r="205" ht="45" customHeight="1">
      <c r="A205" s="12" t="inlineStr">
        <is>
          <t>Algebraic Manipulation</t>
        </is>
      </c>
      <c r="B205" s="12" t="inlineStr">
        <is>
          <t>Expanding and Factorising</t>
        </is>
      </c>
      <c r="C205" s="13" t="inlineStr">
        <is>
          <t>Expanding Double Brackets 4: a(bx ± c)(dx ± e) [MF18.13]</t>
        </is>
      </c>
      <c r="D205" s="12" t="inlineStr">
        <is>
          <t>This nugget has learning material and questions covering the topic of Expanding Double Brackets 3.</t>
        </is>
      </c>
      <c r="E205" s="12" t="inlineStr">
        <is>
          <t>bf77a267-544f-478c-9537-0eea3dd97c78</t>
        </is>
      </c>
    </row>
    <row r="206" ht="45" customHeight="1">
      <c r="A206" s="12" t="inlineStr">
        <is>
          <t>Algebraic Manipulation</t>
        </is>
      </c>
      <c r="B206" s="12" t="inlineStr">
        <is>
          <t>Expanding and Factorising</t>
        </is>
      </c>
      <c r="C206" s="13" t="inlineStr">
        <is>
          <t>Expanding Double Brackets 5: a(bx ± c)² [MF18.14]</t>
        </is>
      </c>
      <c r="D206" s="12" t="inlineStr">
        <is>
          <t>This nugget has learning material and questions covering the topic of Expanding Double Brackets 4.</t>
        </is>
      </c>
      <c r="E206" s="12" t="inlineStr">
        <is>
          <t>c7754754-540f-4a07-aa77-3c09893871c7</t>
        </is>
      </c>
    </row>
    <row r="207" ht="45" customHeight="1">
      <c r="A207" s="12" t="inlineStr">
        <is>
          <t>Algebraic Manipulation</t>
        </is>
      </c>
      <c r="B207" s="12" t="inlineStr">
        <is>
          <t>Expanding and Factorising</t>
        </is>
      </c>
      <c r="C207" s="13" t="inlineStr">
        <is>
          <t>Factorising Quadratics 1: (x + a)(x + b) [MF18.15]</t>
        </is>
      </c>
      <c r="D207" s="12" t="inlineStr">
        <is>
          <t>This nugget has learning material and questions covering the topic of Factorising Quadratics 1.</t>
        </is>
      </c>
      <c r="E207" s="12" t="inlineStr">
        <is>
          <t>e2ced03d-2243-4287-b903-b3f6182498be</t>
        </is>
      </c>
    </row>
    <row r="208" ht="45" customHeight="1">
      <c r="A208" s="12" t="inlineStr">
        <is>
          <t>Algebraic Manipulation</t>
        </is>
      </c>
      <c r="B208" s="12" t="inlineStr">
        <is>
          <t>Expanding and Factorising</t>
        </is>
      </c>
      <c r="C208" s="13" t="inlineStr">
        <is>
          <t>Factorising Quadratics 2: (x ± a)(x ± b) [MF18.16]</t>
        </is>
      </c>
      <c r="D208" s="12" t="inlineStr">
        <is>
          <t>This nugget has learning material and questions covering the topic of Factorising Quadratics 2.</t>
        </is>
      </c>
      <c r="E208" s="12" t="inlineStr">
        <is>
          <t>454bccc4-5e16-4b17-81ed-ad265936e506</t>
        </is>
      </c>
    </row>
    <row r="209" ht="45" customHeight="1">
      <c r="A209" s="12" t="inlineStr">
        <is>
          <t>Equations and Inequalities</t>
        </is>
      </c>
      <c r="B209" s="12" t="inlineStr">
        <is>
          <t>Solving Linear Equations</t>
        </is>
      </c>
      <c r="C209" s="13" t="inlineStr">
        <is>
          <t>Diagnostic: Solving Linear Equations (1 and 2 Step) [MF00.28]</t>
        </is>
      </c>
      <c r="D209" s="12" t="inlineStr">
        <is>
          <t>This is a short diagnostic with questions on the topic of Solving Linear Equations 1.</t>
        </is>
      </c>
      <c r="E209" s="12" t="inlineStr">
        <is>
          <t>40aa8d94-3e57-40b5-b619-e11b89308642</t>
        </is>
      </c>
    </row>
    <row r="210" ht="45" customHeight="1">
      <c r="A210" s="12" t="inlineStr">
        <is>
          <t>Equations and Inequalities</t>
        </is>
      </c>
      <c r="B210" s="12" t="inlineStr">
        <is>
          <t>Solving Linear Equations</t>
        </is>
      </c>
      <c r="C210" s="13" t="inlineStr">
        <is>
          <t>Solving Equations: One Step Modelling (+ –) [MF19.30]</t>
        </is>
      </c>
      <c r="D210" s="12" t="inlineStr">
        <is>
          <t>This nugget has learning material and questions covering the topic of one step addition and subtraction equations by modelling using bar models.</t>
        </is>
      </c>
      <c r="E210" s="12" t="inlineStr">
        <is>
          <t>98eab281-59e0-49d3-92e1-320c55bbcbae</t>
        </is>
      </c>
    </row>
    <row r="211" ht="45" customHeight="1">
      <c r="A211" s="12" t="inlineStr">
        <is>
          <t>Equations and Inequalities</t>
        </is>
      </c>
      <c r="B211" s="12" t="inlineStr">
        <is>
          <t>Solving Linear Equations</t>
        </is>
      </c>
      <c r="C211" s="13" t="inlineStr">
        <is>
          <t>Solving Equations: One Step (+ –) [MF19.01]</t>
        </is>
      </c>
      <c r="D211" s="12" t="inlineStr">
        <is>
          <t>This nugget has learning material and questions covering the topic of a One Step Equation: Addition and Subtraction.</t>
        </is>
      </c>
      <c r="E211" s="12" t="inlineStr">
        <is>
          <t>a1b1ae43-815d-4cd6-a96e-53b5e06c7417</t>
        </is>
      </c>
    </row>
    <row r="212" ht="45" customHeight="1">
      <c r="A212" s="12" t="inlineStr">
        <is>
          <t>Equations and Inequalities</t>
        </is>
      </c>
      <c r="B212" s="12" t="inlineStr">
        <is>
          <t>Solving Linear Equations</t>
        </is>
      </c>
      <c r="C212" s="13" t="inlineStr">
        <is>
          <t>Solving Equations: One Step Modelling (× ÷) [MF19.31]</t>
        </is>
      </c>
      <c r="D212" s="12" t="inlineStr">
        <is>
          <t>This nugget has learning material and questions covering the topic of one step multiplication and division equations by modelling using bar models.</t>
        </is>
      </c>
      <c r="E212" s="12" t="inlineStr">
        <is>
          <t>4a1052b8-9349-40d0-b555-3a20478f1a68</t>
        </is>
      </c>
    </row>
    <row r="213" ht="45" customHeight="1">
      <c r="A213" s="12" t="inlineStr">
        <is>
          <t>Equations and Inequalities</t>
        </is>
      </c>
      <c r="B213" s="12" t="inlineStr">
        <is>
          <t>Solving Linear Equations</t>
        </is>
      </c>
      <c r="C213" s="13" t="inlineStr">
        <is>
          <t>Solving Equations: One Step (×) [MF19.02]</t>
        </is>
      </c>
      <c r="D213" s="12" t="inlineStr">
        <is>
          <t>This nugget has learning material and questions covering the topic of a One Step Equation: Multiplication.</t>
        </is>
      </c>
      <c r="E213" s="12" t="inlineStr">
        <is>
          <t>c886d223-e693-46f7-9978-df25038b520b</t>
        </is>
      </c>
    </row>
    <row r="214" ht="45" customHeight="1">
      <c r="A214" s="12" t="inlineStr">
        <is>
          <t>Equations and Inequalities</t>
        </is>
      </c>
      <c r="B214" s="12" t="inlineStr">
        <is>
          <t>Solving Linear Equations</t>
        </is>
      </c>
      <c r="C214" s="13" t="inlineStr">
        <is>
          <t>Solving Equations: One Step (÷) [MF19.03]</t>
        </is>
      </c>
      <c r="D214" s="12" t="inlineStr">
        <is>
          <t>This nugget has learning material and questions covering the topic of a  One Step Equation: Division.</t>
        </is>
      </c>
      <c r="E214" s="12" t="inlineStr">
        <is>
          <t>f598624b-02fb-442a-b8f1-431ce86601dd</t>
        </is>
      </c>
    </row>
    <row r="215" ht="45" customHeight="1">
      <c r="A215" s="12" t="inlineStr">
        <is>
          <t>Equations and Inequalities</t>
        </is>
      </c>
      <c r="B215" s="12" t="inlineStr">
        <is>
          <t>Solving Linear Equations</t>
        </is>
      </c>
      <c r="C215" s="13" t="inlineStr">
        <is>
          <t>Solving Equations: One Step (+ – × ÷) [MF19.04]</t>
        </is>
      </c>
      <c r="D215" s="12" t="inlineStr">
        <is>
          <t>This nugget has learning material and questions covering the topic of Solving One Step Equations: mixed.</t>
        </is>
      </c>
      <c r="E215" s="12" t="inlineStr">
        <is>
          <t>814b0108-5ba5-4351-a6d8-f3b43ec5679a</t>
        </is>
      </c>
    </row>
    <row r="216" ht="45" customHeight="1">
      <c r="A216" s="12" t="inlineStr">
        <is>
          <t>Equations and Inequalities</t>
        </is>
      </c>
      <c r="B216" s="12" t="inlineStr">
        <is>
          <t>Solving Linear Equations</t>
        </is>
      </c>
      <c r="C216" s="13" t="inlineStr">
        <is>
          <t>Solving Equations: Two Steps Modelling (×) [MF19.32]</t>
        </is>
      </c>
      <c r="D216" s="12" t="inlineStr">
        <is>
          <t>This nugget has learning material and questions covering the topic of two step equations by modelling using bar models.</t>
        </is>
      </c>
      <c r="E216" s="12" t="inlineStr">
        <is>
          <t>9da30eac-d022-43ba-b1b2-b8a0facbf451</t>
        </is>
      </c>
    </row>
    <row r="217" ht="45" customHeight="1">
      <c r="A217" s="12" t="inlineStr">
        <is>
          <t>Equations and Inequalities</t>
        </is>
      </c>
      <c r="B217" s="12" t="inlineStr">
        <is>
          <t>Solving Linear Equations</t>
        </is>
      </c>
      <c r="C217" s="13" t="inlineStr">
        <is>
          <t>Solving Equations: Two Steps Modelling (÷) [MF19.33]</t>
        </is>
      </c>
      <c r="D217" s="12" t="inlineStr">
        <is>
          <t>This nugget has learning material and questions covering the topic of two step equations by modelling using bar models.</t>
        </is>
      </c>
      <c r="E217" s="12" t="inlineStr">
        <is>
          <t>d928df5e-87a1-4078-9f68-84338a6eb422</t>
        </is>
      </c>
    </row>
    <row r="218" ht="45" customHeight="1">
      <c r="A218" s="12" t="inlineStr">
        <is>
          <t>Equations and Inequalities</t>
        </is>
      </c>
      <c r="B218" s="12" t="inlineStr">
        <is>
          <t>Solving Linear Equations</t>
        </is>
      </c>
      <c r="C218" s="13" t="inlineStr">
        <is>
          <t>Solving Equations: Two Steps (× ÷) [MF19.05]</t>
        </is>
      </c>
      <c r="D218" s="12" t="inlineStr">
        <is>
          <t>This nugget has learning material and questions covering the topic of a Two Step Equation: Multiplication and Division.</t>
        </is>
      </c>
      <c r="E218" s="12" t="inlineStr">
        <is>
          <t>43234728-b634-4f90-99da-b2ae9db681c5</t>
        </is>
      </c>
    </row>
    <row r="219" ht="45" customHeight="1">
      <c r="A219" s="12" t="inlineStr">
        <is>
          <t>Equations and Inequalities</t>
        </is>
      </c>
      <c r="B219" s="12" t="inlineStr">
        <is>
          <t>Solving Linear Equations</t>
        </is>
      </c>
      <c r="C219" s="13" t="inlineStr">
        <is>
          <t>Solving Equations: Two Steps ax + b = c [MF19.06]</t>
        </is>
      </c>
      <c r="D219" s="12" t="inlineStr">
        <is>
          <t>This nugget has learning material and questions covering the topic of a Two Step Equation: Multiplication 1.</t>
        </is>
      </c>
      <c r="E219" s="12" t="inlineStr">
        <is>
          <t>58b29467-b71d-42c4-8355-4d069016fb2c</t>
        </is>
      </c>
    </row>
    <row r="220" ht="45" customHeight="1">
      <c r="A220" s="12" t="inlineStr">
        <is>
          <t>Equations and Inequalities</t>
        </is>
      </c>
      <c r="B220" s="12" t="inlineStr">
        <is>
          <t>Solving Linear Equations</t>
        </is>
      </c>
      <c r="C220" s="13" t="inlineStr">
        <is>
          <t>Solving Equations: Two Steps ax – b = c [MF19.07]</t>
        </is>
      </c>
      <c r="D220" s="12" t="inlineStr">
        <is>
          <t>This nugget has learning material and questions covering the topic of a Two Step Equation: Multiplication 2.</t>
        </is>
      </c>
      <c r="E220" s="12" t="inlineStr">
        <is>
          <t>c55e34cd-68e9-4411-a267-15baf9aea69d</t>
        </is>
      </c>
    </row>
    <row r="221" ht="45" customHeight="1">
      <c r="A221" s="12" t="inlineStr">
        <is>
          <t>Equations and Inequalities</t>
        </is>
      </c>
      <c r="B221" s="12" t="inlineStr">
        <is>
          <t>Solving Linear Equations</t>
        </is>
      </c>
      <c r="C221" s="13" t="inlineStr">
        <is>
          <t>Solving Equations: Two Steps (x/a) ± b = c [MF19.08]</t>
        </is>
      </c>
      <c r="D221" s="12" t="inlineStr">
        <is>
          <t>This nugget has learning material and questions covering the topic of a Two Step Equation: Division 1.</t>
        </is>
      </c>
      <c r="E221" s="12" t="inlineStr">
        <is>
          <t>f346e0e5-f003-47c0-ad30-5881b01513db</t>
        </is>
      </c>
    </row>
    <row r="222" ht="45" customHeight="1">
      <c r="A222" s="12" t="inlineStr">
        <is>
          <t>Equations and Inequalities</t>
        </is>
      </c>
      <c r="B222" s="12" t="inlineStr">
        <is>
          <t>Solving Linear Equations</t>
        </is>
      </c>
      <c r="C222" s="13" t="inlineStr">
        <is>
          <t>Solving Equations: Two Steps (x ± a)/b = c [MF19.09]</t>
        </is>
      </c>
      <c r="D222" s="12" t="inlineStr">
        <is>
          <t>This nugget has learning material and questions covering the topic of a Two Step Equation: Division 2.</t>
        </is>
      </c>
      <c r="E222" s="12" t="inlineStr">
        <is>
          <t>1b41392d-1aee-4ce6-904d-5ee272a50d5c</t>
        </is>
      </c>
    </row>
    <row r="223" ht="45" customHeight="1">
      <c r="A223" s="12" t="inlineStr">
        <is>
          <t>Equations and Inequalities</t>
        </is>
      </c>
      <c r="B223" s="12" t="inlineStr">
        <is>
          <t>Solving Linear Equations</t>
        </is>
      </c>
      <c r="C223" s="13" t="inlineStr">
        <is>
          <t>Solving Equations: Two Steps (Unknown as Denominator) [MF19.10]</t>
        </is>
      </c>
      <c r="D223" s="12" t="inlineStr">
        <is>
          <t>This nugget has learning material and questions covering the topic of a Two Step Equation: Unknown as Denominator.</t>
        </is>
      </c>
      <c r="E223" s="12" t="inlineStr">
        <is>
          <t>7fecb070-e846-44c6-93fd-5bf038991a00</t>
        </is>
      </c>
    </row>
    <row r="224" ht="45" customHeight="1">
      <c r="A224" s="12" t="inlineStr">
        <is>
          <t>Equations and Inequalities</t>
        </is>
      </c>
      <c r="B224" s="12" t="inlineStr">
        <is>
          <t>Solving Linear Equations</t>
        </is>
      </c>
      <c r="C224" s="13" t="inlineStr">
        <is>
          <t>Solving Equations: Two Steps (Negative Unknown) [MF19.11]</t>
        </is>
      </c>
      <c r="D224" s="12" t="inlineStr">
        <is>
          <t>This nugget has learning material and questions covering the topic of a Two Step Equation: Negative Unknown.</t>
        </is>
      </c>
      <c r="E224" s="12" t="inlineStr">
        <is>
          <t>a968029d-8b6b-42c1-add2-80a3af862f8a</t>
        </is>
      </c>
    </row>
    <row r="225" ht="45" customHeight="1">
      <c r="A225" s="12" t="inlineStr">
        <is>
          <t>Equations and Inequalities</t>
        </is>
      </c>
      <c r="B225" s="12" t="inlineStr">
        <is>
          <t>Solving Linear Equations</t>
        </is>
      </c>
      <c r="C225" s="13" t="inlineStr">
        <is>
          <t>Solving Equations: Two Steps (Mixed Exercise) [MF19.12]</t>
        </is>
      </c>
      <c r="D225" s="12" t="inlineStr">
        <is>
          <t>This nugget has learning material and questions covering the topic of Solving Two Step Equations: mixed.</t>
        </is>
      </c>
      <c r="E225" s="12" t="inlineStr">
        <is>
          <t>36b0da2e-31ec-4447-9156-fc5771181bf2</t>
        </is>
      </c>
    </row>
    <row r="226" ht="45" customHeight="1">
      <c r="A226" s="12" t="inlineStr">
        <is>
          <t>Equations and Inequalities</t>
        </is>
      </c>
      <c r="B226" s="12" t="inlineStr">
        <is>
          <t>Solving Linear Equations</t>
        </is>
      </c>
      <c r="C226" s="13" t="inlineStr">
        <is>
          <t>Diagnostic: Forming and Solving Linear Equations [MF00.29]</t>
        </is>
      </c>
      <c r="D226" s="12" t="inlineStr">
        <is>
          <t>This is a short diagnostic with questions on the topic of Solving Linear Equations 2.</t>
        </is>
      </c>
      <c r="E226" s="12" t="inlineStr">
        <is>
          <t>6251f9ac-eee1-45d5-8c6e-ee4429528b84</t>
        </is>
      </c>
    </row>
    <row r="227" ht="45" customHeight="1">
      <c r="A227" s="12" t="inlineStr">
        <is>
          <t>Equations and Inequalities</t>
        </is>
      </c>
      <c r="B227" s="12" t="inlineStr">
        <is>
          <t>Solving Linear Equations</t>
        </is>
      </c>
      <c r="C227" s="13" t="inlineStr">
        <is>
          <t>Solving Equations: Three Steps (Unknown on One Side) [MF19.13]</t>
        </is>
      </c>
      <c r="D227" s="12" t="inlineStr">
        <is>
          <t>This nugget has learning material and questions covering the topic of a Three Step Equation: Unknown on One Side.</t>
        </is>
      </c>
      <c r="E227" s="12" t="inlineStr">
        <is>
          <t>9f8d3606-1735-4f50-9f74-b09121b9b950</t>
        </is>
      </c>
    </row>
    <row r="228" ht="45" customHeight="1">
      <c r="A228" s="12" t="inlineStr">
        <is>
          <t>Equations and Inequalities</t>
        </is>
      </c>
      <c r="B228" s="12" t="inlineStr">
        <is>
          <t>Solving Linear Equations</t>
        </is>
      </c>
      <c r="C228" s="13" t="inlineStr">
        <is>
          <t>Solving Equations: Three Steps (Including Brackets) [MF19.14]</t>
        </is>
      </c>
      <c r="D228" s="12" t="inlineStr">
        <is>
          <t>This nugget has learning material and questions covering the topic of a Three Step Equation: Involving Expanding.</t>
        </is>
      </c>
      <c r="E228" s="12" t="inlineStr">
        <is>
          <t>ee8a550f-11a7-4652-a367-00d3e5641211</t>
        </is>
      </c>
    </row>
    <row r="229" ht="45" customHeight="1">
      <c r="A229" s="12" t="inlineStr">
        <is>
          <t>Equations and Inequalities</t>
        </is>
      </c>
      <c r="B229" s="12" t="inlineStr">
        <is>
          <t>Solving Linear Equations</t>
        </is>
      </c>
      <c r="C229" s="13" t="inlineStr">
        <is>
          <t>Solving Equations: Three Steps (Unknown on Both Sides) [MF19.15]</t>
        </is>
      </c>
      <c r="D229" s="12" t="inlineStr">
        <is>
          <t>This nugget has learning material and questions covering the topic of a Three Step Equation: Unknown on Both Sides.</t>
        </is>
      </c>
      <c r="E229" s="12" t="inlineStr">
        <is>
          <t>5b4f3e80-6229-4ccd-b85c-22f9117a37ba</t>
        </is>
      </c>
    </row>
    <row r="230" ht="45" customHeight="1">
      <c r="A230" s="12" t="inlineStr">
        <is>
          <t>Equations and Inequalities</t>
        </is>
      </c>
      <c r="B230" s="12" t="inlineStr">
        <is>
          <t>Solving Linear Equations</t>
        </is>
      </c>
      <c r="C230" s="13" t="inlineStr">
        <is>
          <t>Solving Equations: Four Steps (Including Expanding) [MF19.16]</t>
        </is>
      </c>
      <c r="D230" s="12" t="inlineStr">
        <is>
          <t>This nugget has learning material and questions covering the topic of a Four Step Equation: Involving Expanding.</t>
        </is>
      </c>
      <c r="E230" s="12" t="inlineStr">
        <is>
          <t>b1956380-b56f-4480-81f2-41f566eed41e</t>
        </is>
      </c>
    </row>
    <row r="231" ht="45" customHeight="1">
      <c r="A231" s="12" t="inlineStr">
        <is>
          <t>Equations and Inequalities</t>
        </is>
      </c>
      <c r="B231" s="12" t="inlineStr">
        <is>
          <t>Solving Linear Equations</t>
        </is>
      </c>
      <c r="C231" s="13" t="inlineStr">
        <is>
          <t>Solving Equations: Four Steps (Including Fractions) [MF19.17]</t>
        </is>
      </c>
      <c r="D231" s="12" t="inlineStr">
        <is>
          <t>This nugget has learning material and questions covering the topic of a Four Step Equation: Involving Fractions.</t>
        </is>
      </c>
      <c r="E231" s="12" t="inlineStr">
        <is>
          <t>f7d0f01e-f675-4796-a51a-915be746961a</t>
        </is>
      </c>
    </row>
    <row r="232" ht="45" customHeight="1">
      <c r="A232" s="12" t="inlineStr">
        <is>
          <t>Equations and Inequalities</t>
        </is>
      </c>
      <c r="B232" s="12" t="inlineStr">
        <is>
          <t>Solving Linear Equations</t>
        </is>
      </c>
      <c r="C232" s="13" t="inlineStr">
        <is>
          <t>Generating Equations from Words [MF19.18]</t>
        </is>
      </c>
      <c r="D232" s="12" t="inlineStr">
        <is>
          <t>This nugget has learning material and questions covering the topic of Generating Equations from Words.</t>
        </is>
      </c>
      <c r="E232" s="12" t="inlineStr">
        <is>
          <t>34b5edcf-0958-43dd-8ae5-07013d17230b</t>
        </is>
      </c>
    </row>
    <row r="233" ht="45" customHeight="1">
      <c r="A233" s="12" t="inlineStr">
        <is>
          <t>Equations and Inequalities</t>
        </is>
      </c>
      <c r="B233" s="12" t="inlineStr">
        <is>
          <t>Solving Linear Equations</t>
        </is>
      </c>
      <c r="C233" s="13" t="inlineStr">
        <is>
          <t>Generating Equations from Diagrams [MF19.19]</t>
        </is>
      </c>
      <c r="D233" s="12" t="inlineStr">
        <is>
          <t>This nugget has learning material and questions covering the topic of Generating Equations from Diagrams.</t>
        </is>
      </c>
      <c r="E233" s="12" t="inlineStr">
        <is>
          <t>5c44e2f1-5822-41af-9e3c-94118cbda0b2</t>
        </is>
      </c>
    </row>
    <row r="234" ht="45" customHeight="1">
      <c r="A234" s="12" t="inlineStr">
        <is>
          <t>Equations and Inequalities</t>
        </is>
      </c>
      <c r="B234" s="12" t="inlineStr">
        <is>
          <t>Solving Quadratic Equations</t>
        </is>
      </c>
      <c r="C234" s="13" t="inlineStr">
        <is>
          <t>Diagnostic: Solving Quadratic Equations [MF00.31]</t>
        </is>
      </c>
      <c r="D234" s="12" t="inlineStr">
        <is>
          <t>This is a short diagnostic with questions on the topic of Solving Quadratic Equations 1.</t>
        </is>
      </c>
      <c r="E234" s="12" t="inlineStr">
        <is>
          <t>5e3308e3-bc19-4e2a-9138-b39e5fc5672a</t>
        </is>
      </c>
    </row>
    <row r="235" ht="45" customHeight="1">
      <c r="A235" s="12" t="inlineStr">
        <is>
          <t>Equations and Inequalities</t>
        </is>
      </c>
      <c r="B235" s="12" t="inlineStr">
        <is>
          <t>Solving Quadratic Equations</t>
        </is>
      </c>
      <c r="C235" s="13" t="inlineStr">
        <is>
          <t>Solving Quadratics 1: x² + b = 0 [MF20.01]</t>
        </is>
      </c>
      <c r="D235" s="12" t="inlineStr">
        <is>
          <t>This nugget has learning material and questions covering the topic of solving quadratics of the form: x^2 + b = 0.</t>
        </is>
      </c>
      <c r="E235" s="12" t="inlineStr">
        <is>
          <t>e809b747-30ea-4580-9c2d-30d18ef09f71</t>
        </is>
      </c>
    </row>
    <row r="236" ht="45" customHeight="1">
      <c r="A236" s="12" t="inlineStr">
        <is>
          <t>Equations and Inequalities</t>
        </is>
      </c>
      <c r="B236" s="12" t="inlineStr">
        <is>
          <t>Solving Quadratic Equations</t>
        </is>
      </c>
      <c r="C236" s="13" t="inlineStr">
        <is>
          <t>Solving Quadratics 2: ax² + bx = 0 [MF20.02]</t>
        </is>
      </c>
      <c r="D236" s="12" t="inlineStr">
        <is>
          <t>This nugget has learning material and questions covering the topic of solving quadratics of the form: ax^2 + bx = 0.</t>
        </is>
      </c>
      <c r="E236" s="12" t="inlineStr">
        <is>
          <t>e36efd6a-a150-4206-af32-28ae984b4825</t>
        </is>
      </c>
    </row>
    <row r="237" ht="45" customHeight="1">
      <c r="A237" s="12" t="inlineStr">
        <is>
          <t>Equations and Inequalities</t>
        </is>
      </c>
      <c r="B237" s="12" t="inlineStr">
        <is>
          <t>Solving Quadratic Equations</t>
        </is>
      </c>
      <c r="C237" s="13" t="inlineStr">
        <is>
          <t>Solving Quadratics 3: x² + bx + c = 0 [MF20.03]</t>
        </is>
      </c>
      <c r="D237" s="12" t="inlineStr">
        <is>
          <t>This nugget has learning material and questions covering the topic of solving quadratics of the form: x^2 + bx + c = 0 (1).</t>
        </is>
      </c>
      <c r="E237" s="12" t="inlineStr">
        <is>
          <t>9b4f826d-c60c-425e-9a00-9fd3b3e7cb42</t>
        </is>
      </c>
    </row>
    <row r="238" ht="45" customHeight="1">
      <c r="A238" s="12" t="inlineStr">
        <is>
          <t>Equations and Inequalities</t>
        </is>
      </c>
      <c r="B238" s="12" t="inlineStr">
        <is>
          <t>Solving Quadratic Equations</t>
        </is>
      </c>
      <c r="C238" s="13" t="inlineStr">
        <is>
          <t>Solving Quadratics 4: x² + bx + c = 0 (incl. Rearranging) [MF20.04]</t>
        </is>
      </c>
      <c r="D238" s="12" t="inlineStr">
        <is>
          <t>This nugget has learning material and questions covering the topic of solving quadratics of the form: x^2 + bx + c = 0 (2).</t>
        </is>
      </c>
      <c r="E238" s="12" t="inlineStr">
        <is>
          <t>e6550b79-8360-4d34-88c7-1af0de4311f6</t>
        </is>
      </c>
    </row>
    <row r="239" ht="45" customHeight="1">
      <c r="A239" s="12" t="inlineStr">
        <is>
          <t>Graphs</t>
        </is>
      </c>
      <c r="B239" s="12" t="inlineStr">
        <is>
          <t>Coordinates</t>
        </is>
      </c>
      <c r="C239" s="13" t="inlineStr">
        <is>
          <t>Diagnostic: Coordinates [MI00.08]</t>
        </is>
      </c>
      <c r="D239" s="12" t="inlineStr">
        <is>
          <t>This is a short diagnostic with questions on the topic of Coordinates.</t>
        </is>
      </c>
      <c r="E239" s="12" t="inlineStr">
        <is>
          <t>c9a4f4b5-ca83-4ce4-8001-88b4fefba881</t>
        </is>
      </c>
    </row>
    <row r="240" ht="45" customHeight="1">
      <c r="A240" s="12" t="inlineStr">
        <is>
          <t>Graphs</t>
        </is>
      </c>
      <c r="B240" s="12" t="inlineStr">
        <is>
          <t>Coordinates</t>
        </is>
      </c>
      <c r="C240" s="13" t="inlineStr">
        <is>
          <t>Understanding Coordinates: 1st Quadrant [MF23.01]</t>
        </is>
      </c>
      <c r="D240" s="12" t="inlineStr">
        <is>
          <t>This nugget has learning material and questions covering the topic of Understanding Coordinates: 1st Quadrant.</t>
        </is>
      </c>
      <c r="E240" s="12" t="inlineStr">
        <is>
          <t>c403ab47-3547-4d3b-8228-6e7a87d6f43f</t>
        </is>
      </c>
    </row>
    <row r="241" ht="45" customHeight="1">
      <c r="A241" s="12" t="inlineStr">
        <is>
          <t>Graphs</t>
        </is>
      </c>
      <c r="B241" s="12" t="inlineStr">
        <is>
          <t>Coordinates</t>
        </is>
      </c>
      <c r="C241" s="13" t="inlineStr">
        <is>
          <t>Understanding Coordinates: 4 Quadrants [MF23.02]</t>
        </is>
      </c>
      <c r="D241" s="12" t="inlineStr">
        <is>
          <t>This nugget has learning material and questions covering the topic of Understanding Coordinates: 4 Quadrants.</t>
        </is>
      </c>
      <c r="E241" s="12" t="inlineStr">
        <is>
          <t>5b991c24-3817-46b9-93da-98a0e9ad9d1e</t>
        </is>
      </c>
    </row>
    <row r="242" ht="45" customHeight="1">
      <c r="A242" s="12" t="inlineStr">
        <is>
          <t>Graphs</t>
        </is>
      </c>
      <c r="B242" s="12" t="inlineStr">
        <is>
          <t>Coordinates</t>
        </is>
      </c>
      <c r="C242" s="13" t="inlineStr">
        <is>
          <t>Coordinates and 2D Shapes [MF23.26]</t>
        </is>
      </c>
      <c r="D242" s="12" t="inlineStr">
        <is>
          <t>This nugget has learning material and questions covering the topic of Coordinates and 2D Shapes.</t>
        </is>
      </c>
      <c r="E242" s="12" t="inlineStr">
        <is>
          <t>c50604b4-7244-4aa4-ba46-8a46443d01a9</t>
        </is>
      </c>
    </row>
    <row r="243" ht="45" customHeight="1">
      <c r="A243" s="12" t="inlineStr">
        <is>
          <t>Graphs</t>
        </is>
      </c>
      <c r="B243" s="12" t="inlineStr">
        <is>
          <t>Coordinates</t>
        </is>
      </c>
      <c r="C243" s="13" t="inlineStr">
        <is>
          <t>Midpoint of a Line Segment [MF23.03]</t>
        </is>
      </c>
      <c r="D243" s="12" t="inlineStr">
        <is>
          <t>This nugget has learning material and questions covering the topic of Midpoint of a Line Segment.</t>
        </is>
      </c>
      <c r="E243" s="12" t="inlineStr">
        <is>
          <t>fb84870a-fb43-4c0b-ac28-99c3a02d0fe9</t>
        </is>
      </c>
    </row>
    <row r="244" ht="45" customHeight="1">
      <c r="A244" s="12" t="inlineStr">
        <is>
          <t>Graphs</t>
        </is>
      </c>
      <c r="B244" s="12" t="inlineStr">
        <is>
          <t>Straight Line Graphs</t>
        </is>
      </c>
      <c r="C244" s="13" t="inlineStr">
        <is>
          <t>Diagnostic: Straight Line Graphs [MI00.31]</t>
        </is>
      </c>
      <c r="D244" s="12" t="inlineStr">
        <is>
          <t>This is a short diagnostic assessment covering the topic of Straight Line Graphs.</t>
        </is>
      </c>
      <c r="E244" s="12" t="inlineStr">
        <is>
          <t>d8136013-d4b3-494a-8cb7-20fa9f25bc00</t>
        </is>
      </c>
    </row>
    <row r="245" ht="45" customHeight="1">
      <c r="A245" s="12" t="inlineStr">
        <is>
          <t>Graphs</t>
        </is>
      </c>
      <c r="B245" s="12" t="inlineStr">
        <is>
          <t>Straight Line Graphs</t>
        </is>
      </c>
      <c r="C245" s="13" t="inlineStr">
        <is>
          <t>Horizontal and Vertical Graphs [MF23.04]</t>
        </is>
      </c>
      <c r="D245" s="12" t="inlineStr">
        <is>
          <t>This nugget has learning material and questions covering the topic of Horizontal and Vertical Graphs.</t>
        </is>
      </c>
      <c r="E245" s="12" t="inlineStr">
        <is>
          <t>a3a38e73-56c9-4bf8-b130-5642d21467e2</t>
        </is>
      </c>
    </row>
    <row r="246" ht="45" customHeight="1">
      <c r="A246" s="12" t="inlineStr">
        <is>
          <t>Graphs</t>
        </is>
      </c>
      <c r="B246" s="12" t="inlineStr">
        <is>
          <t>Straight Line Graphs</t>
        </is>
      </c>
      <c r="C246" s="13" t="inlineStr">
        <is>
          <t>Other Important Linear Graphs [MF23.05]</t>
        </is>
      </c>
      <c r="D246" s="12" t="inlineStr">
        <is>
          <t>This nugget has learning material and questions covering the topic of Other Important Linear Graphs.</t>
        </is>
      </c>
      <c r="E246" s="12" t="inlineStr">
        <is>
          <t>60127b6f-a592-454c-8574-0d6b3ebd918f</t>
        </is>
      </c>
    </row>
    <row r="247" ht="45" customHeight="1">
      <c r="A247" s="12" t="inlineStr">
        <is>
          <t>Graphs</t>
        </is>
      </c>
      <c r="B247" s="12" t="inlineStr">
        <is>
          <t>Straight Line Graphs</t>
        </is>
      </c>
      <c r="C247" s="13" t="inlineStr">
        <is>
          <t>Plotting Straight Line Graphs: Table of Values [MF23.30]</t>
        </is>
      </c>
      <c r="D247" s="12" t="inlineStr">
        <is>
          <t>This nugget covers how to fill in a table of values to aid with plotting a straight line graph. Equations for the graphs are given in the form y = mx ± c, y = c ± mx and ax ± by = d.</t>
        </is>
      </c>
      <c r="E247" s="12" t="inlineStr">
        <is>
          <t>e7fc0aad-9e75-49da-849a-c7d90faf4bb7</t>
        </is>
      </c>
    </row>
    <row r="248" ht="45" customHeight="1">
      <c r="A248" s="12" t="inlineStr">
        <is>
          <t>Graphs</t>
        </is>
      </c>
      <c r="B248" s="12" t="inlineStr">
        <is>
          <t>Straight Line Graphs</t>
        </is>
      </c>
      <c r="C248" s="13" t="inlineStr">
        <is>
          <t>Plotting Straight Line Graphs: 1st Quadrant [MF23.06]</t>
        </is>
      </c>
      <c r="D248" s="12" t="inlineStr">
        <is>
          <t>This nugget has learning material and questions covering the topic of Plotting Straight Line Graphs: 1st Quadrant</t>
        </is>
      </c>
      <c r="E248" s="12" t="inlineStr">
        <is>
          <t>1671fb9e-2415-4a9f-9edc-90d7d2507d38</t>
        </is>
      </c>
    </row>
    <row r="249" ht="45" customHeight="1">
      <c r="A249" s="12" t="inlineStr">
        <is>
          <t>Graphs</t>
        </is>
      </c>
      <c r="B249" s="12" t="inlineStr">
        <is>
          <t>Straight Line Graphs</t>
        </is>
      </c>
      <c r="C249" s="13" t="inlineStr">
        <is>
          <t>Plotting Straight Line Graphs: 4 Quadrants [MF23.07]</t>
        </is>
      </c>
      <c r="D249" s="12" t="inlineStr">
        <is>
          <t>This nugget has learning material and questions covering the topic of Plotting Straight Line Graphs: 4 Quadrants.</t>
        </is>
      </c>
      <c r="E249" s="12" t="inlineStr">
        <is>
          <t>0cde5f87-63db-44d9-9a80-8392640961da</t>
        </is>
      </c>
    </row>
    <row r="250" ht="45" customHeight="1">
      <c r="A250" s="12" t="inlineStr">
        <is>
          <t>Graphs</t>
        </is>
      </c>
      <c r="B250" s="12" t="inlineStr">
        <is>
          <t>Straight Line Graphs</t>
        </is>
      </c>
      <c r="C250" s="13" t="inlineStr">
        <is>
          <t>Finding the Gradient of a Line Segment: Using the Graph [MF23.08]</t>
        </is>
      </c>
      <c r="D250" s="12" t="inlineStr">
        <is>
          <t>This nugget has learning material and questions covering the topic of Finding the Gradient of a Line Segment: Using the Graph.</t>
        </is>
      </c>
      <c r="E250" s="12" t="inlineStr">
        <is>
          <t>b539239e-ac53-4d0a-b6a0-0514dc5aa5b2</t>
        </is>
      </c>
    </row>
    <row r="251" ht="45" customHeight="1">
      <c r="A251" s="12" t="inlineStr">
        <is>
          <t>Graphs</t>
        </is>
      </c>
      <c r="B251" s="12" t="inlineStr">
        <is>
          <t>Straight Line Graphs</t>
        </is>
      </c>
      <c r="C251" s="13" t="inlineStr">
        <is>
          <t>Understanding y = mx + c [MF23.10]</t>
        </is>
      </c>
      <c r="D251" s="12" t="inlineStr">
        <is>
          <t>This nugget has learning material and questions covering the topic of Understanding y=mx+c.</t>
        </is>
      </c>
      <c r="E251" s="12" t="inlineStr">
        <is>
          <t>45108fb2-0ddc-4dcf-b7f7-89b31e8d2944</t>
        </is>
      </c>
    </row>
    <row r="252" ht="45" customHeight="1">
      <c r="A252" s="12" t="inlineStr">
        <is>
          <t>Graphs</t>
        </is>
      </c>
      <c r="B252" s="12" t="inlineStr">
        <is>
          <t>Straight Line Graphs</t>
        </is>
      </c>
      <c r="C252" s="13" t="inlineStr">
        <is>
          <t>Graphing y = mx + c (1) [MF23.11]</t>
        </is>
      </c>
      <c r="D252" s="12" t="inlineStr">
        <is>
          <t>This nugget has learning material and questions covering the topic of Other Important Linear Graphs.</t>
        </is>
      </c>
      <c r="E252" s="12" t="inlineStr">
        <is>
          <t>26cef172-4c28-421a-a457-5a092266073c</t>
        </is>
      </c>
    </row>
    <row r="253" ht="45" customHeight="1">
      <c r="A253" s="12" t="inlineStr">
        <is>
          <t>Graphs</t>
        </is>
      </c>
      <c r="B253" s="12" t="inlineStr">
        <is>
          <t>Straight Line Graphs</t>
        </is>
      </c>
      <c r="C253" s="13" t="inlineStr">
        <is>
          <t>Graphing y = mx + c (2) [MF23.12]</t>
        </is>
      </c>
      <c r="D253" s="12" t="inlineStr">
        <is>
          <t>This nugget has learning material and questions covering the topic of Graphing y=mx+c 2.</t>
        </is>
      </c>
      <c r="E253" s="12" t="inlineStr">
        <is>
          <t>a232cfff-59ed-4997-bdbc-5c5ba69f8327</t>
        </is>
      </c>
    </row>
    <row r="254" ht="45" customHeight="1">
      <c r="A254" s="12" t="inlineStr">
        <is>
          <t>Graphs</t>
        </is>
      </c>
      <c r="B254" s="12" t="inlineStr">
        <is>
          <t>Straight Line Graphs</t>
        </is>
      </c>
      <c r="C254" s="13" t="inlineStr">
        <is>
          <t>Finding y = mx + c from a Gradient and a Point [MF23.13]</t>
        </is>
      </c>
      <c r="D254" s="12" t="inlineStr">
        <is>
          <t>This nugget has learning material and questions covering the topic of Finding y=mx+c from a Gradient and a Point.</t>
        </is>
      </c>
      <c r="E254" s="12" t="inlineStr">
        <is>
          <t>e0e6c0b1-a9c9-4a39-9088-bff70ba66716</t>
        </is>
      </c>
    </row>
    <row r="255" ht="45" customHeight="1">
      <c r="A255" s="12" t="inlineStr">
        <is>
          <t>Graphs</t>
        </is>
      </c>
      <c r="B255" s="12" t="inlineStr">
        <is>
          <t>Straight Line Graphs</t>
        </is>
      </c>
      <c r="C255" s="13" t="inlineStr">
        <is>
          <t>Finding y = mx + c from Two Points [MF23.14]</t>
        </is>
      </c>
      <c r="D255" s="12" t="inlineStr">
        <is>
          <t>This nugget has learning material and questions covering the topic of Finding y=mx+c from Two Points.</t>
        </is>
      </c>
      <c r="E255" s="12" t="inlineStr">
        <is>
          <t>bf39f45d-15ce-4054-b64d-0547202a3fe7</t>
        </is>
      </c>
    </row>
    <row r="256" ht="45" customHeight="1">
      <c r="A256" s="12" t="inlineStr">
        <is>
          <t>Graphs</t>
        </is>
      </c>
      <c r="B256" s="12" t="inlineStr">
        <is>
          <t>Straight Line Graphs</t>
        </is>
      </c>
      <c r="C256" s="13" t="inlineStr">
        <is>
          <t>Rearranging y = mx + c [MF23.15]</t>
        </is>
      </c>
      <c r="D256" s="12" t="inlineStr">
        <is>
          <t>This nugget has learning material and questions covering the topic of Rearranging y=mx+c.</t>
        </is>
      </c>
      <c r="E256" s="12" t="inlineStr">
        <is>
          <t>de7fcddf-9fd6-446f-bf34-321897f668bf</t>
        </is>
      </c>
    </row>
    <row r="257" ht="45" customHeight="1">
      <c r="A257" s="12" t="inlineStr">
        <is>
          <t>Graphs</t>
        </is>
      </c>
      <c r="B257" s="12" t="inlineStr">
        <is>
          <t>Straight Line Graphs</t>
        </is>
      </c>
      <c r="C257" s="13" t="inlineStr">
        <is>
          <t>Solving Using Straight Line Graphs [MF23.17]</t>
        </is>
      </c>
      <c r="D257" s="12" t="inlineStr">
        <is>
          <t>This nugget has learning material and questions covering the topic of Solving Using Straight Line Graphs.</t>
        </is>
      </c>
      <c r="E257" s="12" t="inlineStr">
        <is>
          <t>b78e988e-4607-4270-8762-efc2b57f6960</t>
        </is>
      </c>
    </row>
    <row r="258" ht="45" customHeight="1">
      <c r="A258" s="12" t="inlineStr">
        <is>
          <t>Graphs</t>
        </is>
      </c>
      <c r="B258" s="12" t="inlineStr">
        <is>
          <t>Quadratic and Other Graphs</t>
        </is>
      </c>
      <c r="C258" s="13" t="inlineStr">
        <is>
          <t>Diagnostic: Quadratic Graphs [MF00.38]</t>
        </is>
      </c>
      <c r="D258" s="12" t="inlineStr">
        <is>
          <t>This is a short diagnostic with questions on the topic of Quadratic Graphs 1.</t>
        </is>
      </c>
      <c r="E258" s="12" t="inlineStr">
        <is>
          <t>e5001adc-da68-4f58-9b9f-3d95a24f8f0c</t>
        </is>
      </c>
    </row>
    <row r="259" ht="45" customHeight="1">
      <c r="A259" s="12" t="inlineStr">
        <is>
          <t>Graphs</t>
        </is>
      </c>
      <c r="B259" s="12" t="inlineStr">
        <is>
          <t>Quadratic and Other Graphs</t>
        </is>
      </c>
      <c r="C259" s="13" t="inlineStr">
        <is>
          <t>Plotting Simple Quadratic Graphs 1: y = ax² + c [MF24.01]</t>
        </is>
      </c>
      <c r="D259" s="12" t="inlineStr">
        <is>
          <t>This nugget has learning material and questions covering the topic of Plotting Simple Quadratic Graphs 1.</t>
        </is>
      </c>
      <c r="E259" s="12" t="inlineStr">
        <is>
          <t>e2a768aa-4a2a-4716-a804-f985a2ee1fbe</t>
        </is>
      </c>
    </row>
    <row r="260" ht="45" customHeight="1">
      <c r="A260" s="12" t="inlineStr">
        <is>
          <t>Graphs</t>
        </is>
      </c>
      <c r="B260" s="12" t="inlineStr">
        <is>
          <t>Quadratic and Other Graphs</t>
        </is>
      </c>
      <c r="C260" s="13" t="inlineStr">
        <is>
          <t>Plotting Simple Quadratic Graphs 2: y = ax² + bx + c [MF24.02]</t>
        </is>
      </c>
      <c r="D260" s="12" t="inlineStr">
        <is>
          <t>This nugget has learning material and questions covering the topic of Plotting Simple Quadratic Graphs 2.</t>
        </is>
      </c>
      <c r="E260" s="12" t="inlineStr">
        <is>
          <t>f774a3dd-442f-4ec7-8f6b-253c30e6dcc9</t>
        </is>
      </c>
    </row>
    <row r="261" ht="45" customHeight="1">
      <c r="A261" s="12" t="inlineStr">
        <is>
          <t>Graphs</t>
        </is>
      </c>
      <c r="B261" s="12" t="inlineStr">
        <is>
          <t>Quadratic and Other Graphs</t>
        </is>
      </c>
      <c r="C261" s="13" t="inlineStr">
        <is>
          <t>Quadratic Graphs: Finding the y-intercept [MF24.03]</t>
        </is>
      </c>
      <c r="D261" s="12" t="inlineStr">
        <is>
          <t>This nugget has learning material and questions covering the topic of Quadratic Graphs: Finding the y-intercept.</t>
        </is>
      </c>
      <c r="E261" s="12" t="inlineStr">
        <is>
          <t>95f9a652-8312-4611-84e8-8a305b0412f7</t>
        </is>
      </c>
    </row>
    <row r="262" ht="45" customHeight="1">
      <c r="A262" s="12" t="inlineStr">
        <is>
          <t>Graphs</t>
        </is>
      </c>
      <c r="B262" s="12" t="inlineStr">
        <is>
          <t>Quadratic and Other Graphs</t>
        </is>
      </c>
      <c r="C262" s="13" t="inlineStr">
        <is>
          <t>Quadratic Graphs: Finding the Line of Symmetry [MF24.04]</t>
        </is>
      </c>
      <c r="D262" s="12" t="inlineStr">
        <is>
          <t>This nugget has learning material and questions covering the topic of Quadratic Graphs: Finding the Line of Symmetry.</t>
        </is>
      </c>
      <c r="E262" s="12" t="inlineStr">
        <is>
          <t>af9d0b91-9ee0-493b-9801-613fbe839e75</t>
        </is>
      </c>
    </row>
    <row r="263" ht="45" customHeight="1">
      <c r="A263" s="12" t="inlineStr">
        <is>
          <t>Graphs</t>
        </is>
      </c>
      <c r="B263" s="12" t="inlineStr">
        <is>
          <t>Quadratic and Other Graphs</t>
        </is>
      </c>
      <c r="C263" s="13" t="inlineStr">
        <is>
          <t>Quadratic Graphs: Finding the Turning Point [MF24.05]</t>
        </is>
      </c>
      <c r="D263" s="12" t="inlineStr">
        <is>
          <t>This nugget has learning material and questions covering the topic of Quadratic Graphs: Finding the Turning Point.</t>
        </is>
      </c>
      <c r="E263" s="12" t="inlineStr">
        <is>
          <t>434f1813-cf5b-46d0-bba9-962ed980f817</t>
        </is>
      </c>
    </row>
    <row r="264" ht="45" customHeight="1">
      <c r="A264" s="12" t="inlineStr">
        <is>
          <t>Graphs</t>
        </is>
      </c>
      <c r="B264" s="12" t="inlineStr">
        <is>
          <t>Quadratic and Other Graphs</t>
        </is>
      </c>
      <c r="C264" s="13" t="inlineStr">
        <is>
          <t>Quadratic Graphs: Finding the Roots [MF24.06]</t>
        </is>
      </c>
      <c r="D264" s="12" t="inlineStr">
        <is>
          <t>This nugget has learning material and questions covering the topic of Quadratic Graphs: Finding the Roots.</t>
        </is>
      </c>
      <c r="E264" s="12" t="inlineStr">
        <is>
          <t>015b471e-d355-4ed4-b382-1aa69a73605f</t>
        </is>
      </c>
    </row>
    <row r="265" ht="45" customHeight="1">
      <c r="A265" s="12" t="inlineStr">
        <is>
          <t>Graphs</t>
        </is>
      </c>
      <c r="B265" s="12" t="inlineStr">
        <is>
          <t>Quadratic and Other Graphs</t>
        </is>
      </c>
      <c r="C265" s="13" t="inlineStr">
        <is>
          <t>Approximate Solutions Using a Graph [MF24.10]</t>
        </is>
      </c>
      <c r="D265" s="12" t="inlineStr">
        <is>
          <t>This nugget has learning material and questions covering the topic of Approximate Solutions Using a Graph.</t>
        </is>
      </c>
      <c r="E265" s="12" t="inlineStr">
        <is>
          <t>542a5328-845a-4e18-a14e-f70c33a617a6</t>
        </is>
      </c>
    </row>
    <row r="266" ht="45" customHeight="1">
      <c r="A266" s="12" t="inlineStr">
        <is>
          <t>Graphs</t>
        </is>
      </c>
      <c r="B266" s="12" t="inlineStr">
        <is>
          <t>Quadratic and Other Graphs</t>
        </is>
      </c>
      <c r="C266" s="13" t="inlineStr">
        <is>
          <t>Real Life Graphs: Plotting [MF24.11]</t>
        </is>
      </c>
      <c r="D266" s="12" t="inlineStr">
        <is>
          <t>This nugget has learning material and questions covering the topic of Real Life Graphs: Plotting.</t>
        </is>
      </c>
      <c r="E266" s="12" t="inlineStr">
        <is>
          <t>b0ee20a8-50db-41b3-be5f-9a0a513b4cb2</t>
        </is>
      </c>
    </row>
    <row r="267" ht="45" customHeight="1">
      <c r="A267" s="12" t="inlineStr">
        <is>
          <t>Graphs</t>
        </is>
      </c>
      <c r="B267" s="12" t="inlineStr">
        <is>
          <t>Quadratic and Other Graphs</t>
        </is>
      </c>
      <c r="C267" s="13" t="inlineStr">
        <is>
          <t>Real Life Graphs: Interpreting [MF24.12]</t>
        </is>
      </c>
      <c r="D267" s="12" t="inlineStr">
        <is>
          <t>This nugget has learning material and questions covering the topic of Real Life Graphs: Interpreting .</t>
        </is>
      </c>
      <c r="E267" s="12" t="inlineStr">
        <is>
          <t>b8d70c65-8d84-47ff-a725-2f88848122dd</t>
        </is>
      </c>
    </row>
    <row r="268" ht="45" customHeight="1">
      <c r="A268" s="12" t="inlineStr">
        <is>
          <t>Graphs</t>
        </is>
      </c>
      <c r="B268" s="12" t="inlineStr">
        <is>
          <t>Quadratic and Other Graphs</t>
        </is>
      </c>
      <c r="C268" s="13" t="inlineStr">
        <is>
          <t>Real Life Graphs: Interpreting 2 [MF24.40]</t>
        </is>
      </c>
      <c r="D26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268" s="12" t="inlineStr">
        <is>
          <t>bfb62453-b525-4384-a094-b5de4d83b27f</t>
        </is>
      </c>
    </row>
    <row r="269" ht="45" customHeight="1">
      <c r="A269" s="12" t="inlineStr">
        <is>
          <t>Geometry and Measure</t>
        </is>
      </c>
      <c r="B269" s="12" t="inlineStr">
        <is>
          <t>Measures of Time</t>
        </is>
      </c>
      <c r="C269" s="13" t="inlineStr">
        <is>
          <t>Diagnostic: Measures of Time [MF00.61]</t>
        </is>
      </c>
      <c r="D269" s="12" t="inlineStr">
        <is>
          <t>This is a short diagnostic with questions on the topic of Measures of Time.</t>
        </is>
      </c>
      <c r="E269" s="12" t="inlineStr">
        <is>
          <t>09ff1211-4209-4d74-81df-ecfa68a9ded9</t>
        </is>
      </c>
    </row>
    <row r="270" ht="45" customHeight="1">
      <c r="A270" s="12" t="inlineStr">
        <is>
          <t>Geometry and Measure</t>
        </is>
      </c>
      <c r="B270" s="12" t="inlineStr">
        <is>
          <t>Measures of Time</t>
        </is>
      </c>
      <c r="C270" s="13" t="inlineStr">
        <is>
          <t>Reading a 12-Hour Clock 1: O'Clock and Half Past [MF37.01]</t>
        </is>
      </c>
      <c r="D270" s="12" t="inlineStr">
        <is>
          <t>This nugget involves reading the time from an analogue clock face and choosing the correct time given in words.</t>
        </is>
      </c>
      <c r="E270" s="12" t="inlineStr">
        <is>
          <t>f7f2a8c0-d665-46aa-9cad-481a5ad3fc79</t>
        </is>
      </c>
    </row>
    <row r="271" ht="45" customHeight="1">
      <c r="A271" s="12" t="inlineStr">
        <is>
          <t>Geometry and Measure</t>
        </is>
      </c>
      <c r="B271" s="12" t="inlineStr">
        <is>
          <t>Measures of Time</t>
        </is>
      </c>
      <c r="C271" s="13" t="inlineStr">
        <is>
          <t>Reading a 12-Hour Clock 2: Multiples of 5 [MF37.02]</t>
        </is>
      </c>
      <c r="D271" s="12" t="inlineStr">
        <is>
          <t>This nugget has learning material and questions covering the topic of Reading a 12-Hour Clock 2: Multiples of 5.</t>
        </is>
      </c>
      <c r="E271" s="12" t="inlineStr">
        <is>
          <t>c4e658ad-f1ac-4cad-9198-20d1094a145f</t>
        </is>
      </c>
    </row>
    <row r="272" ht="45" customHeight="1">
      <c r="A272" s="12" t="inlineStr">
        <is>
          <t>Geometry and Measure</t>
        </is>
      </c>
      <c r="B272" s="12" t="inlineStr">
        <is>
          <t>Measures of Time</t>
        </is>
      </c>
      <c r="C272" s="13" t="inlineStr">
        <is>
          <t>Reading a 12-Hour Clock 3: Mixed [MF37.03]</t>
        </is>
      </c>
      <c r="D272" s="12" t="inlineStr">
        <is>
          <t>This nugget has learning material and questions covering the topic of Reading a 12-Hour Clock 3: Mixed.</t>
        </is>
      </c>
      <c r="E272" s="12" t="inlineStr">
        <is>
          <t>cc255dfd-ea2a-4a7b-ad49-0465473c4b0a</t>
        </is>
      </c>
    </row>
    <row r="273" ht="45" customHeight="1">
      <c r="A273" s="12" t="inlineStr">
        <is>
          <t>Geometry and Measure</t>
        </is>
      </c>
      <c r="B273" s="12" t="inlineStr">
        <is>
          <t>Measures of Time</t>
        </is>
      </c>
      <c r="C273" s="13" t="inlineStr">
        <is>
          <t>Converting Time: AM and PM [MF37.04]</t>
        </is>
      </c>
      <c r="D273" s="12" t="inlineStr">
        <is>
          <t>This nugget has learning material and questions covering the topic of Converting Time: AM and PM.</t>
        </is>
      </c>
      <c r="E273" s="12" t="inlineStr">
        <is>
          <t>2a583390-41af-4b32-9d30-da66c98fd1af</t>
        </is>
      </c>
    </row>
    <row r="274" ht="45" customHeight="1">
      <c r="A274" s="12" t="inlineStr">
        <is>
          <t>Geometry and Measure</t>
        </is>
      </c>
      <c r="B274" s="12" t="inlineStr">
        <is>
          <t>Measures of Time</t>
        </is>
      </c>
      <c r="C274" s="13" t="inlineStr">
        <is>
          <t>Converting Time: Seconds, Minutes and Hours [MF37.05]</t>
        </is>
      </c>
      <c r="D274" s="12" t="inlineStr">
        <is>
          <t>This nugget has learning material and questions covering the topic of Converting Time: Seconds, Minutes and Hours.</t>
        </is>
      </c>
      <c r="E274" s="12" t="inlineStr">
        <is>
          <t>19b3224b-dc1b-487e-865f-e209886d98d0</t>
        </is>
      </c>
    </row>
    <row r="275" ht="45" customHeight="1">
      <c r="A275" s="12" t="inlineStr">
        <is>
          <t>Geometry and Measure</t>
        </is>
      </c>
      <c r="B275" s="12" t="inlineStr">
        <is>
          <t>Measures of Time</t>
        </is>
      </c>
      <c r="C275" s="13" t="inlineStr">
        <is>
          <t>Converting Time: Days, Weeks and Years [MF37.06]</t>
        </is>
      </c>
      <c r="D275" s="12" t="inlineStr">
        <is>
          <t>This nugget has learning material and questions covering the topic of Converting Time: Days, Weeks and Years.</t>
        </is>
      </c>
      <c r="E275" s="12" t="inlineStr">
        <is>
          <t>630d8d41-4de7-405d-ae9e-4679879394c9</t>
        </is>
      </c>
    </row>
    <row r="276" ht="45" customHeight="1">
      <c r="A276" s="12" t="inlineStr">
        <is>
          <t>Geometry and Measure</t>
        </is>
      </c>
      <c r="B276" s="12" t="inlineStr">
        <is>
          <t>Measures of Time</t>
        </is>
      </c>
      <c r="C276" s="13" t="inlineStr">
        <is>
          <t>Calendar Months [MF37.07]</t>
        </is>
      </c>
      <c r="D276" s="12" t="inlineStr">
        <is>
          <t>This nugget has learning material and questions covering the topic of Calendar Months.</t>
        </is>
      </c>
      <c r="E276" s="12" t="inlineStr">
        <is>
          <t>ceba81bd-524d-4fb5-877c-7c935f64d395</t>
        </is>
      </c>
    </row>
    <row r="277" ht="45" customHeight="1">
      <c r="A277" s="12" t="inlineStr">
        <is>
          <t>Geometry and Measure</t>
        </is>
      </c>
      <c r="B277" s="12" t="inlineStr">
        <is>
          <t>Measures of Time</t>
        </is>
      </c>
      <c r="C277" s="13" t="inlineStr">
        <is>
          <t>Converting Time: Mixed Units [MF37.08]</t>
        </is>
      </c>
      <c r="D277" s="12" t="inlineStr">
        <is>
          <t>This nugget has learning material and questions covering the topic of Converting Time: Mixed Units.</t>
        </is>
      </c>
      <c r="E277" s="12" t="inlineStr">
        <is>
          <t>bb0f510e-826f-4f55-b5d9-e6eb67b5f223</t>
        </is>
      </c>
    </row>
    <row r="278" ht="45" customHeight="1">
      <c r="A278" s="12" t="inlineStr">
        <is>
          <t>Geometry and Measure</t>
        </is>
      </c>
      <c r="B278" s="12" t="inlineStr">
        <is>
          <t>Measures of Time</t>
        </is>
      </c>
      <c r="C278" s="13" t="inlineStr">
        <is>
          <t>Problems with Time [MF37.09]</t>
        </is>
      </c>
      <c r="D278" s="12" t="inlineStr">
        <is>
          <t>This nugget has learning material and questions covering the topic of Problems with Time.</t>
        </is>
      </c>
      <c r="E278" s="12" t="inlineStr">
        <is>
          <t>c99897f8-1adf-4a77-b15c-344cc4423357</t>
        </is>
      </c>
    </row>
    <row r="279" ht="45" customHeight="1">
      <c r="A279" s="12" t="inlineStr">
        <is>
          <t>Geometry and Measure</t>
        </is>
      </c>
      <c r="B279" s="12" t="inlineStr">
        <is>
          <t>Metric Unit Conversions</t>
        </is>
      </c>
      <c r="C279" s="13" t="inlineStr">
        <is>
          <t>Diagnostic: Converting Metric Measures (Length and Mass) [MF00.59]</t>
        </is>
      </c>
      <c r="D279" s="12" t="inlineStr">
        <is>
          <t>This is a short diagnostic with questions on the topic of Measures 1.</t>
        </is>
      </c>
      <c r="E279" s="12" t="inlineStr">
        <is>
          <t>3b1dc5e7-131a-49fb-9c97-e1607c3625e7</t>
        </is>
      </c>
    </row>
    <row r="280" ht="45" customHeight="1">
      <c r="A280" s="12" t="inlineStr">
        <is>
          <t>Geometry and Measure</t>
        </is>
      </c>
      <c r="B280" s="12" t="inlineStr">
        <is>
          <t>Metric Unit Conversions</t>
        </is>
      </c>
      <c r="C280" s="13" t="inlineStr">
        <is>
          <t>Reading Scales [MF36.01]</t>
        </is>
      </c>
      <c r="D280" s="12" t="inlineStr">
        <is>
          <t>This nugget has learning material and questions covering the topic of Reading Scales.</t>
        </is>
      </c>
      <c r="E280" s="12" t="inlineStr">
        <is>
          <t>488d469f-5ec1-4a53-b56b-a1b3da7ec705</t>
        </is>
      </c>
    </row>
    <row r="281" ht="45" customHeight="1">
      <c r="A281" s="12" t="inlineStr">
        <is>
          <t>Geometry and Measure</t>
        </is>
      </c>
      <c r="B281" s="12" t="inlineStr">
        <is>
          <t>Metric Unit Conversions</t>
        </is>
      </c>
      <c r="C281" s="13" t="inlineStr">
        <is>
          <t>Metric Units [MF36.02]</t>
        </is>
      </c>
      <c r="D281" s="12" t="inlineStr">
        <is>
          <t>This nugget has learning material and questions covering the topic of Metric Units.</t>
        </is>
      </c>
      <c r="E281" s="12" t="inlineStr">
        <is>
          <t>2c5e43ab-03b8-4e5f-bc8f-324267ad6227</t>
        </is>
      </c>
    </row>
    <row r="282" ht="45" customHeight="1">
      <c r="A282" s="12" t="inlineStr">
        <is>
          <t>Geometry and Measure</t>
        </is>
      </c>
      <c r="B282" s="12" t="inlineStr">
        <is>
          <t>Metric Unit Conversions</t>
        </is>
      </c>
      <c r="C282" s="13" t="inlineStr">
        <is>
          <t>Estimating with Metric Units [MF36.03]</t>
        </is>
      </c>
      <c r="D282" s="12" t="inlineStr">
        <is>
          <t>This nugget has learning material and questions covering the topic of Estimating with Metric Units.</t>
        </is>
      </c>
      <c r="E282" s="12" t="inlineStr">
        <is>
          <t>d9565956-ae55-49b8-aa37-3e7c9e2f2e67</t>
        </is>
      </c>
    </row>
    <row r="283" ht="45" customHeight="1">
      <c r="A283" s="12" t="inlineStr">
        <is>
          <t>Geometry and Measure</t>
        </is>
      </c>
      <c r="B283" s="12" t="inlineStr">
        <is>
          <t>Metric Unit Conversions</t>
        </is>
      </c>
      <c r="C283" s="13" t="inlineStr">
        <is>
          <t>Converting Metric Length (One Step) [MF36.04]</t>
        </is>
      </c>
      <c r="D283" s="12" t="inlineStr">
        <is>
          <t>This nugget has learning material and questions covering the topic of Converting Metric Length (One-Step).</t>
        </is>
      </c>
      <c r="E283" s="12" t="inlineStr">
        <is>
          <t>f6d9a6fe-0bde-472e-ac83-3499b5c09573</t>
        </is>
      </c>
    </row>
    <row r="284" ht="45" customHeight="1">
      <c r="A284" s="12" t="inlineStr">
        <is>
          <t>Geometry and Measure</t>
        </is>
      </c>
      <c r="B284" s="12" t="inlineStr">
        <is>
          <t>Metric Unit Conversions</t>
        </is>
      </c>
      <c r="C284" s="13" t="inlineStr">
        <is>
          <t>Converting Metric Length (Multi-Step) [MF36.05]</t>
        </is>
      </c>
      <c r="D284" s="12" t="inlineStr">
        <is>
          <t>This nugget has learning material and questions covering the topic of Converting Metric Length (Multi-Step).</t>
        </is>
      </c>
      <c r="E284" s="12" t="inlineStr">
        <is>
          <t>3bfe6b02-02b9-4a3e-b4f0-1aac7e0c8157</t>
        </is>
      </c>
    </row>
    <row r="285" ht="45" customHeight="1">
      <c r="A285" s="12" t="inlineStr">
        <is>
          <t>Geometry and Measure</t>
        </is>
      </c>
      <c r="B285" s="12" t="inlineStr">
        <is>
          <t>Metric Unit Conversions</t>
        </is>
      </c>
      <c r="C285" s="13" t="inlineStr">
        <is>
          <t>Converting Metric Length: Worded Questions [MF36.06]</t>
        </is>
      </c>
      <c r="D285" s="12" t="inlineStr">
        <is>
          <t>This nugget has learning material and questions covering the topic of Converting Metric Length: Worded Questions.</t>
        </is>
      </c>
      <c r="E285" s="12" t="inlineStr">
        <is>
          <t>f0f426a3-79ec-4963-8489-e065d826ff66</t>
        </is>
      </c>
    </row>
    <row r="286" ht="45" customHeight="1">
      <c r="A286" s="12" t="inlineStr">
        <is>
          <t>Geometry and Measure</t>
        </is>
      </c>
      <c r="B286" s="12" t="inlineStr">
        <is>
          <t>Metric Unit Conversions</t>
        </is>
      </c>
      <c r="C286" s="13" t="inlineStr">
        <is>
          <t>Converting Metric Mass (One Step) [MF36.07]</t>
        </is>
      </c>
      <c r="D286" s="12" t="inlineStr">
        <is>
          <t>This nugget has learning material and questions covering the topic of Converting Metric Mass (One-Step).</t>
        </is>
      </c>
      <c r="E286" s="12" t="inlineStr">
        <is>
          <t>1e96f84c-31bf-4ba8-ae67-63c693716b57</t>
        </is>
      </c>
    </row>
    <row r="287" ht="45" customHeight="1">
      <c r="A287" s="12" t="inlineStr">
        <is>
          <t>Geometry and Measure</t>
        </is>
      </c>
      <c r="B287" s="12" t="inlineStr">
        <is>
          <t>Metric Unit Conversions</t>
        </is>
      </c>
      <c r="C287" s="13" t="inlineStr">
        <is>
          <t>Converting Metric Mass (Multi-Step) [MF36.08]</t>
        </is>
      </c>
      <c r="D287" s="12" t="inlineStr">
        <is>
          <t>This nugget has learning material and questions covering the topic of Converting Metric Mass (Multi-Step).</t>
        </is>
      </c>
      <c r="E287" s="12" t="inlineStr">
        <is>
          <t>b8d33d09-f0d0-4230-87b6-70c14e768b22</t>
        </is>
      </c>
    </row>
    <row r="288" ht="45" customHeight="1">
      <c r="A288" s="12" t="inlineStr">
        <is>
          <t>Geometry and Measure</t>
        </is>
      </c>
      <c r="B288" s="12" t="inlineStr">
        <is>
          <t>Metric Unit Conversions</t>
        </is>
      </c>
      <c r="C288" s="13" t="inlineStr">
        <is>
          <t>Converting Metric Mass: Worded Questions [MF36.09]</t>
        </is>
      </c>
      <c r="D288" s="12" t="inlineStr">
        <is>
          <t>This nugget has learning material and questions covering the topic of Converting Metric Mass: Worded Questions.</t>
        </is>
      </c>
      <c r="E288" s="12" t="inlineStr">
        <is>
          <t>0f56a2b1-70f3-472c-afbf-b11e5c2ac972</t>
        </is>
      </c>
    </row>
    <row r="289" ht="45" customHeight="1">
      <c r="A289" s="12" t="inlineStr">
        <is>
          <t>Geometry and Measure</t>
        </is>
      </c>
      <c r="B289" s="12" t="inlineStr">
        <is>
          <t>Metric Unit Conversions</t>
        </is>
      </c>
      <c r="C289" s="13" t="inlineStr">
        <is>
          <t>Diagnostic: Converting Metric Measures (Volume and Area) [MI00.17]</t>
        </is>
      </c>
      <c r="D289" s="12" t="inlineStr">
        <is>
          <t>This is a short diagnostic with questions on the topic of Measures 2.</t>
        </is>
      </c>
      <c r="E289" s="12" t="inlineStr">
        <is>
          <t>f0227c84-c844-4d31-8691-ddcf33779dc8</t>
        </is>
      </c>
    </row>
    <row r="290" ht="45" customHeight="1">
      <c r="A290" s="12" t="inlineStr">
        <is>
          <t>Geometry and Measure</t>
        </is>
      </c>
      <c r="B290" s="12" t="inlineStr">
        <is>
          <t>Metric Unit Conversions</t>
        </is>
      </c>
      <c r="C290" s="13" t="inlineStr">
        <is>
          <t>Converting Metric Capacity [MF36.10]</t>
        </is>
      </c>
      <c r="D290" s="12" t="inlineStr">
        <is>
          <t>This nugget has learning material and questions covering the topic of Converting Metric Capacity.</t>
        </is>
      </c>
      <c r="E290" s="12" t="inlineStr">
        <is>
          <t>86ee886d-4b5d-4e6d-ac6d-4b22bf0624ae</t>
        </is>
      </c>
    </row>
    <row r="291" ht="45" customHeight="1">
      <c r="A291" s="12" t="inlineStr">
        <is>
          <t>Geometry and Measure</t>
        </is>
      </c>
      <c r="B291" s="12" t="inlineStr">
        <is>
          <t>Metric Unit Conversions</t>
        </is>
      </c>
      <c r="C291" s="13" t="inlineStr">
        <is>
          <t>Converting Metric Volume 1 [MF36.11]</t>
        </is>
      </c>
      <c r="D291" s="12" t="inlineStr">
        <is>
          <t>This nugget has learning material and questions covering the topic of Converting Metric Volume (One-Step).</t>
        </is>
      </c>
      <c r="E291" s="12" t="inlineStr">
        <is>
          <t>85f931a3-c4ed-4fcb-a8b2-980840b35428</t>
        </is>
      </c>
    </row>
    <row r="292" ht="45" customHeight="1">
      <c r="A292" s="12" t="inlineStr">
        <is>
          <t>Geometry and Measure</t>
        </is>
      </c>
      <c r="B292" s="12" t="inlineStr">
        <is>
          <t>Metric Unit Conversions</t>
        </is>
      </c>
      <c r="C292" s="13" t="inlineStr">
        <is>
          <t>Converting Metric Volume 2 [MF36.12]</t>
        </is>
      </c>
      <c r="D292" s="12" t="inlineStr">
        <is>
          <t>This nugget has learning material and questions covering the topic of Converting Metric Volume: Worded Questions.</t>
        </is>
      </c>
      <c r="E292" s="12" t="inlineStr">
        <is>
          <t>37c888dd-dad7-4c0e-8327-fd1282525790</t>
        </is>
      </c>
    </row>
    <row r="293" ht="45" customHeight="1">
      <c r="A293" s="12" t="inlineStr">
        <is>
          <t>Geometry and Measure</t>
        </is>
      </c>
      <c r="B293" s="12" t="inlineStr">
        <is>
          <t>Metric Unit Conversions</t>
        </is>
      </c>
      <c r="C293" s="13" t="inlineStr">
        <is>
          <t>Converting Area 2: Unit Conversions [MF36.13]</t>
        </is>
      </c>
      <c r="D293" s="12" t="inlineStr">
        <is>
          <t>This nugget has learning material and questions covering the topic of Converting Area 1.</t>
        </is>
      </c>
      <c r="E293" s="12" t="inlineStr">
        <is>
          <t>146b69b9-8df8-4f77-9e27-da48bcf2928e</t>
        </is>
      </c>
    </row>
    <row r="294" ht="45" customHeight="1">
      <c r="A294" s="12" t="inlineStr">
        <is>
          <t>Geometry and Measure</t>
        </is>
      </c>
      <c r="B294" s="12" t="inlineStr">
        <is>
          <t>Metric Unit Conversions</t>
        </is>
      </c>
      <c r="C294" s="13" t="inlineStr">
        <is>
          <t>Converting Area 1: Area Model [MF36.14]</t>
        </is>
      </c>
      <c r="D294" s="12" t="inlineStr">
        <is>
          <t>This nugget has learning material and questions covering the topic of Converting Area 2.</t>
        </is>
      </c>
      <c r="E294" s="12" t="inlineStr">
        <is>
          <t>0510901d-874f-4a2a-9f0a-c9d94d65b872</t>
        </is>
      </c>
    </row>
    <row r="295" ht="45" customHeight="1">
      <c r="A295" s="12" t="inlineStr">
        <is>
          <t>Geometry and Measure</t>
        </is>
      </c>
      <c r="B295" s="12" t="inlineStr">
        <is>
          <t>Metric Unit Conversions</t>
        </is>
      </c>
      <c r="C295" s="13" t="inlineStr">
        <is>
          <t>Converting Volume [MF36.15]</t>
        </is>
      </c>
      <c r="D295" s="12" t="inlineStr">
        <is>
          <t>This nugget has learning material and questions covering the topic of Converting Volume 1.</t>
        </is>
      </c>
      <c r="E295" s="12" t="inlineStr">
        <is>
          <t>9db670c6-de34-4c5c-a60d-0eeb5902a702</t>
        </is>
      </c>
    </row>
    <row r="296" ht="45" customHeight="1">
      <c r="A296" s="12" t="inlineStr">
        <is>
          <t>Geometry and Measure</t>
        </is>
      </c>
      <c r="B296" s="12" t="inlineStr">
        <is>
          <t>Compound Measure</t>
        </is>
      </c>
      <c r="C296" s="13" t="inlineStr">
        <is>
          <t>Diagnostic: Compound Measures: Speed [MF00.63]</t>
        </is>
      </c>
      <c r="D296" s="12" t="inlineStr">
        <is>
          <t>This is a short diagnostic with questions on the topic of Compound Measures: Speed.</t>
        </is>
      </c>
      <c r="E296" s="12" t="inlineStr">
        <is>
          <t>9497097f-7ee8-481f-a7f0-7a744ee37e42</t>
        </is>
      </c>
    </row>
    <row r="297" ht="45" customHeight="1">
      <c r="A297" s="12" t="inlineStr">
        <is>
          <t>Geometry and Measure</t>
        </is>
      </c>
      <c r="B297" s="12" t="inlineStr">
        <is>
          <t>Compound Measure</t>
        </is>
      </c>
      <c r="C297" s="13" t="inlineStr">
        <is>
          <t>Finding Speed (SDT) [MF38.01]</t>
        </is>
      </c>
      <c r="D297" s="12" t="inlineStr">
        <is>
          <t>This nugget has learning material and questions covering the topic of Finding Speed (SDT).</t>
        </is>
      </c>
      <c r="E297" s="12" t="inlineStr">
        <is>
          <t>08c841e2-effc-4db9-9cc0-f04e238ce3c8</t>
        </is>
      </c>
    </row>
    <row r="298" ht="45" customHeight="1">
      <c r="A298" s="12" t="inlineStr">
        <is>
          <t>Geometry and Measure</t>
        </is>
      </c>
      <c r="B298" s="12" t="inlineStr">
        <is>
          <t>Compound Measure</t>
        </is>
      </c>
      <c r="C298" s="13" t="inlineStr">
        <is>
          <t>Finding Speed with Conversions (SDT) [MF38.02]</t>
        </is>
      </c>
      <c r="D298" s="12" t="inlineStr">
        <is>
          <t>This nugget has learning material and questions covering the topic of Finding Speed with Conversions (SDT).</t>
        </is>
      </c>
      <c r="E298" s="12" t="inlineStr">
        <is>
          <t>7901f0a2-0de1-4379-a8d8-99773a12c78d</t>
        </is>
      </c>
    </row>
    <row r="299" ht="45" customHeight="1">
      <c r="A299" s="12" t="inlineStr">
        <is>
          <t>Geometry and Measure</t>
        </is>
      </c>
      <c r="B299" s="12" t="inlineStr">
        <is>
          <t>Compound Measure</t>
        </is>
      </c>
      <c r="C299" s="13" t="inlineStr">
        <is>
          <t>Finding Distance (SDT) [MF38.03]</t>
        </is>
      </c>
      <c r="D299" s="12" t="inlineStr">
        <is>
          <t>This nugget has learning material and questions covering the topic of Finding Distance (SDT).</t>
        </is>
      </c>
      <c r="E299" s="12" t="inlineStr">
        <is>
          <t>e3de6ed8-85f7-456f-b450-50ee889d58af</t>
        </is>
      </c>
    </row>
    <row r="300" ht="45" customHeight="1">
      <c r="A300" s="12" t="inlineStr">
        <is>
          <t>Geometry and Measure</t>
        </is>
      </c>
      <c r="B300" s="12" t="inlineStr">
        <is>
          <t>Compound Measure</t>
        </is>
      </c>
      <c r="C300" s="13" t="inlineStr">
        <is>
          <t>Finding Distance with Conversions (SDT) [MF38.04]</t>
        </is>
      </c>
      <c r="D300" s="12" t="inlineStr">
        <is>
          <t>This nugget has learning material and questions covering the topic of Finding Distance with Conversions (SDT).</t>
        </is>
      </c>
      <c r="E300" s="12" t="inlineStr">
        <is>
          <t>d5e78591-fac1-4b07-8957-16f25ab1ee58</t>
        </is>
      </c>
    </row>
    <row r="301" ht="45" customHeight="1">
      <c r="A301" s="12" t="inlineStr">
        <is>
          <t>Geometry and Measure</t>
        </is>
      </c>
      <c r="B301" s="12" t="inlineStr">
        <is>
          <t>Compound Measure</t>
        </is>
      </c>
      <c r="C301" s="13" t="inlineStr">
        <is>
          <t>Finding Time (SDT) [MF38.05]</t>
        </is>
      </c>
      <c r="D301" s="12" t="inlineStr">
        <is>
          <t>This nugget has learning material and questions covering the topic of Finding Time (SDT).</t>
        </is>
      </c>
      <c r="E301" s="12" t="inlineStr">
        <is>
          <t>be302a9b-fa8b-4c93-b570-8d7315314e35</t>
        </is>
      </c>
    </row>
    <row r="302" ht="45" customHeight="1">
      <c r="A302" s="12" t="inlineStr">
        <is>
          <t>Geometry and Measure</t>
        </is>
      </c>
      <c r="B302" s="12" t="inlineStr">
        <is>
          <t>Compound Measure</t>
        </is>
      </c>
      <c r="C302" s="13" t="inlineStr">
        <is>
          <t>Finding Time with Conversions (SDT) [MF38.06]</t>
        </is>
      </c>
      <c r="D302" s="12" t="inlineStr">
        <is>
          <t>This nugget has learning material and questions covering the topic of Finding Time with Conversions (SDT).</t>
        </is>
      </c>
      <c r="E302" s="12" t="inlineStr">
        <is>
          <t>6e05156a-c8bc-42b2-ba5b-3d387f9b708f</t>
        </is>
      </c>
    </row>
    <row r="303" ht="45" customHeight="1">
      <c r="A303" s="12" t="inlineStr">
        <is>
          <t>Geometry and Measure</t>
        </is>
      </c>
      <c r="B303" s="12" t="inlineStr">
        <is>
          <t>Compound Measure</t>
        </is>
      </c>
      <c r="C303" s="13" t="inlineStr">
        <is>
          <t>Speed, Distance and Time: Mixed Questions [MF38.07]</t>
        </is>
      </c>
      <c r="D303" s="12" t="inlineStr">
        <is>
          <t>This nugget has learning material and questions covering the topic of Speed, Distance and Time: Mixed Questions.</t>
        </is>
      </c>
      <c r="E303" s="12" t="inlineStr">
        <is>
          <t>2f6c0860-473a-4837-95bc-1e6643e0fa06</t>
        </is>
      </c>
    </row>
    <row r="304" ht="45" customHeight="1">
      <c r="A304" s="12" t="inlineStr">
        <is>
          <t>Geometry and Measure</t>
        </is>
      </c>
      <c r="B304" s="12" t="inlineStr">
        <is>
          <t>Compound Measure</t>
        </is>
      </c>
      <c r="C304" s="13" t="inlineStr">
        <is>
          <t>Converting Units with Speed, Distance and Time [MF38.08]</t>
        </is>
      </c>
      <c r="D304" s="12" t="inlineStr">
        <is>
          <t>This nugget has learning material and questions covering the topic of Converting Units with Speed, Distance and Time.</t>
        </is>
      </c>
      <c r="E304" s="12" t="inlineStr">
        <is>
          <t>af1c109f-3203-4cf9-8aac-625de81b26ae</t>
        </is>
      </c>
    </row>
    <row r="305" ht="45" customHeight="1">
      <c r="A305" s="12" t="inlineStr">
        <is>
          <t>Geometry and Measure</t>
        </is>
      </c>
      <c r="B305" s="12" t="inlineStr">
        <is>
          <t>Compound Measure</t>
        </is>
      </c>
      <c r="C305" s="13" t="inlineStr">
        <is>
          <t>Diagnostic: Compound Measures: Density [MF00.64]</t>
        </is>
      </c>
      <c r="D305" s="12" t="inlineStr">
        <is>
          <t>This is a short diagnostic with questions on the topic of Compound Measures: Density.</t>
        </is>
      </c>
      <c r="E305" s="12" t="inlineStr">
        <is>
          <t>ae04cbc0-1376-4983-ba00-88c7221edd61</t>
        </is>
      </c>
    </row>
    <row r="306" ht="45" customHeight="1">
      <c r="A306" s="12" t="inlineStr">
        <is>
          <t>Geometry and Measure</t>
        </is>
      </c>
      <c r="B306" s="12" t="inlineStr">
        <is>
          <t>Compound Measure</t>
        </is>
      </c>
      <c r="C306" s="13" t="inlineStr">
        <is>
          <t>Understanding and converting units (DMV) [MF38.09]</t>
        </is>
      </c>
      <c r="D306" s="12" t="inlineStr">
        <is>
          <t>This nugget has learning material and questions covering the topic of Understanding and converting units (DMV).</t>
        </is>
      </c>
      <c r="E306" s="12" t="inlineStr">
        <is>
          <t>b72777bc-c5b3-4224-861f-5d5e07f69302</t>
        </is>
      </c>
    </row>
    <row r="307" ht="45" customHeight="1">
      <c r="A307" s="12" t="inlineStr">
        <is>
          <t>Geometry and Measure</t>
        </is>
      </c>
      <c r="B307" s="12" t="inlineStr">
        <is>
          <t>Compound Measure</t>
        </is>
      </c>
      <c r="C307" s="13" t="inlineStr">
        <is>
          <t>Finding Density (DMV) [MF38.10]</t>
        </is>
      </c>
      <c r="D307" s="12" t="inlineStr">
        <is>
          <t>This nugget has learning material and questions covering the topic of Finding Density (DMV).</t>
        </is>
      </c>
      <c r="E307" s="12" t="inlineStr">
        <is>
          <t>a60f779f-f429-4689-bba1-bb0f206947d5</t>
        </is>
      </c>
    </row>
    <row r="308" ht="45" customHeight="1">
      <c r="A308" s="12" t="inlineStr">
        <is>
          <t>Geometry and Measure</t>
        </is>
      </c>
      <c r="B308" s="12" t="inlineStr">
        <is>
          <t>Compound Measure</t>
        </is>
      </c>
      <c r="C308" s="13" t="inlineStr">
        <is>
          <t>Finding Density with Conversions (DMV) [MF38.11]</t>
        </is>
      </c>
      <c r="D308" s="12" t="inlineStr">
        <is>
          <t>This nugget has learning material and questions covering the topic of Finding Density with Conversions (DMV).</t>
        </is>
      </c>
      <c r="E308" s="12" t="inlineStr">
        <is>
          <t>64d21380-1a5c-4d98-b423-b8767a99ed61</t>
        </is>
      </c>
    </row>
    <row r="309" ht="45" customHeight="1">
      <c r="A309" s="12" t="inlineStr">
        <is>
          <t>Geometry and Measure</t>
        </is>
      </c>
      <c r="B309" s="12" t="inlineStr">
        <is>
          <t>Compound Measure</t>
        </is>
      </c>
      <c r="C309" s="13" t="inlineStr">
        <is>
          <t>Finding Mass (DMV) [MF38.12]</t>
        </is>
      </c>
      <c r="D309" s="12" t="inlineStr">
        <is>
          <t>This nugget has learning material and questions covering the topic of Finding Mass (DMV).</t>
        </is>
      </c>
      <c r="E309" s="12" t="inlineStr">
        <is>
          <t>57a59fba-00de-4eab-88c5-813584f1d676</t>
        </is>
      </c>
    </row>
    <row r="310" ht="45" customHeight="1">
      <c r="A310" s="12" t="inlineStr">
        <is>
          <t>Geometry and Measure</t>
        </is>
      </c>
      <c r="B310" s="12" t="inlineStr">
        <is>
          <t>Compound Measure</t>
        </is>
      </c>
      <c r="C310" s="13" t="inlineStr">
        <is>
          <t>Finding Mass with Conversions (DMV) [MF38.13]</t>
        </is>
      </c>
      <c r="D310" s="12" t="inlineStr">
        <is>
          <t>This nugget has learning material and questions covering the topic of Finding Mass with Conversions (DMV).</t>
        </is>
      </c>
      <c r="E310" s="12" t="inlineStr">
        <is>
          <t>df821860-aac8-479d-8b0e-2864b6b3a073</t>
        </is>
      </c>
    </row>
    <row r="311" ht="45" customHeight="1">
      <c r="A311" s="12" t="inlineStr">
        <is>
          <t>Geometry and Measure</t>
        </is>
      </c>
      <c r="B311" s="12" t="inlineStr">
        <is>
          <t>Compound Measure</t>
        </is>
      </c>
      <c r="C311" s="13" t="inlineStr">
        <is>
          <t>Finding Volume (DMV) [MF38.14]</t>
        </is>
      </c>
      <c r="D311" s="12" t="inlineStr">
        <is>
          <t>This nugget has learning material and questions covering the topic of Finding Volume (DMV).</t>
        </is>
      </c>
      <c r="E311" s="12" t="inlineStr">
        <is>
          <t>025fb679-7a7d-4085-98c3-8eb044804a31</t>
        </is>
      </c>
    </row>
    <row r="312" ht="45" customHeight="1">
      <c r="A312" s="12" t="inlineStr">
        <is>
          <t>Geometry and Measure</t>
        </is>
      </c>
      <c r="B312" s="12" t="inlineStr">
        <is>
          <t>Compound Measure</t>
        </is>
      </c>
      <c r="C312" s="13" t="inlineStr">
        <is>
          <t>Finding Volume with Conversions (DMV) [MF38.15]</t>
        </is>
      </c>
      <c r="D312" s="12" t="inlineStr">
        <is>
          <t>This nugget has learning material and questions covering the topic of Finding Volume with Conversions (DMV).</t>
        </is>
      </c>
      <c r="E312" s="12" t="inlineStr">
        <is>
          <t>3a9a1dab-c2c8-4d5f-9f02-80bbcf3437a1</t>
        </is>
      </c>
    </row>
    <row r="313" ht="45" customHeight="1">
      <c r="A313" s="12" t="inlineStr">
        <is>
          <t>Geometry and Measure</t>
        </is>
      </c>
      <c r="B313" s="12" t="inlineStr">
        <is>
          <t>Compound Measure</t>
        </is>
      </c>
      <c r="C313" s="13" t="inlineStr">
        <is>
          <t>Density, Mass and Volume: Mixed Questions [MF38.16]</t>
        </is>
      </c>
      <c r="D313" s="12" t="inlineStr">
        <is>
          <t>This nugget has learning material and questions covering the topic of Density, Mass and Volume: Mixed Questions.</t>
        </is>
      </c>
      <c r="E313" s="12" t="inlineStr">
        <is>
          <t>4fadd62c-d97a-4ff5-9f56-fd1a57ed0d28</t>
        </is>
      </c>
    </row>
    <row r="314" ht="45" customHeight="1">
      <c r="A314" s="12" t="inlineStr">
        <is>
          <t>Geometry and Measure</t>
        </is>
      </c>
      <c r="B314" s="12" t="inlineStr">
        <is>
          <t>Compound Measure</t>
        </is>
      </c>
      <c r="C314" s="13" t="inlineStr">
        <is>
          <t>Converting Units with Density, Mass and Volume [MF38.17]</t>
        </is>
      </c>
      <c r="D314" s="12" t="inlineStr">
        <is>
          <t>This nugget has learning material and questions covering the topic of Converting Units with Density, Mass and Volume.</t>
        </is>
      </c>
      <c r="E314" s="12" t="inlineStr">
        <is>
          <t>4e8bb361-fabf-4284-acfc-c01ec6782d44</t>
        </is>
      </c>
    </row>
    <row r="315" ht="45" customHeight="1">
      <c r="A315" s="12" t="inlineStr">
        <is>
          <t>Geometry and Measure</t>
        </is>
      </c>
      <c r="B315" s="12" t="inlineStr">
        <is>
          <t>Compound Measure</t>
        </is>
      </c>
      <c r="C315" s="13" t="inlineStr">
        <is>
          <t>Force, Pressure and Area [MF38.18]</t>
        </is>
      </c>
      <c r="D315" s="12" t="inlineStr">
        <is>
          <t>This nugget has learning material and questions covering the topic of Force, Pressure and Area.</t>
        </is>
      </c>
      <c r="E315" s="12" t="inlineStr">
        <is>
          <t>229e8536-be30-4c15-ba59-13ae289c2efb</t>
        </is>
      </c>
    </row>
    <row r="316" ht="45" customHeight="1">
      <c r="A316" s="12" t="inlineStr">
        <is>
          <t>Geometry and Measure</t>
        </is>
      </c>
      <c r="B316" s="12" t="inlineStr">
        <is>
          <t>Compound Measure</t>
        </is>
      </c>
      <c r="C316" s="13" t="inlineStr">
        <is>
          <t>Distance-Time Graphs: Drawing [MF38.19]</t>
        </is>
      </c>
      <c r="D316" s="12" t="inlineStr">
        <is>
          <t>This nugget has learning material and questions covering the topic of Distance-Time Graphs: Drawing.</t>
        </is>
      </c>
      <c r="E316" s="12" t="inlineStr">
        <is>
          <t>9ed9cf93-c602-4db9-b65c-77a928bdf061</t>
        </is>
      </c>
    </row>
    <row r="317" ht="45" customHeight="1">
      <c r="A317" s="12" t="inlineStr">
        <is>
          <t>Geometry and Measure</t>
        </is>
      </c>
      <c r="B317" s="12" t="inlineStr">
        <is>
          <t>Compound Measure</t>
        </is>
      </c>
      <c r="C317" s="13" t="inlineStr">
        <is>
          <t>Distance-Time Graphs: Interpreting [MF38.20]</t>
        </is>
      </c>
      <c r="D317" s="12" t="inlineStr">
        <is>
          <t>This nugget has learning material and questions covering the topic of Distance-Time Graphs: Interpreting.</t>
        </is>
      </c>
      <c r="E317" s="12" t="inlineStr">
        <is>
          <t>745447cd-1a26-47ba-9cb0-2e36ca9bcb64</t>
        </is>
      </c>
    </row>
    <row r="318" ht="45" customHeight="1">
      <c r="A318" s="12" t="inlineStr">
        <is>
          <t>Geometry and Measure</t>
        </is>
      </c>
      <c r="B318" s="12" t="inlineStr">
        <is>
          <t>Compound Measure</t>
        </is>
      </c>
      <c r="C318" s="13" t="inlineStr">
        <is>
          <t>Distance-Time Graphs: Speed [MF38.21]</t>
        </is>
      </c>
      <c r="D318" s="12" t="inlineStr">
        <is>
          <t>This nugget has learning material and questions covering the topic of Distance-Time Graphs: Speed.</t>
        </is>
      </c>
      <c r="E318" s="12" t="inlineStr">
        <is>
          <t>0f5f0da7-7002-4b09-9b6f-ace5a56eb47c</t>
        </is>
      </c>
    </row>
    <row r="319" ht="45" customHeight="1">
      <c r="A319" s="12" t="inlineStr">
        <is>
          <t>Geometry and Measure</t>
        </is>
      </c>
      <c r="B319" s="12" t="inlineStr">
        <is>
          <t>Conversions</t>
        </is>
      </c>
      <c r="C319" s="13" t="inlineStr">
        <is>
          <t>Diagnostic: Conversions [MF00.62]</t>
        </is>
      </c>
      <c r="D319" s="12" t="inlineStr">
        <is>
          <t>This is a short diagnostic with questions on the topic of Conversions.</t>
        </is>
      </c>
      <c r="E319" s="12" t="inlineStr">
        <is>
          <t>1028a7ad-b4ca-47b2-aa2f-95bd8a701f14</t>
        </is>
      </c>
    </row>
    <row r="320" ht="45" customHeight="1">
      <c r="A320" s="12" t="inlineStr">
        <is>
          <t>Geometry and Measure</t>
        </is>
      </c>
      <c r="B320" s="12" t="inlineStr">
        <is>
          <t>Conversions</t>
        </is>
      </c>
      <c r="C320" s="13" t="inlineStr">
        <is>
          <t>Conversion Graphs: Drawing [MF36.20]</t>
        </is>
      </c>
      <c r="D320" s="12" t="inlineStr">
        <is>
          <t>This nugget has learning material and questions covering the topic of Conversion Graphs: Drawing.</t>
        </is>
      </c>
      <c r="E320" s="12" t="inlineStr">
        <is>
          <t>bb9d29df-ca9c-4348-bf30-adf2d55183b2</t>
        </is>
      </c>
    </row>
    <row r="321" ht="45" customHeight="1">
      <c r="A321" s="12" t="inlineStr">
        <is>
          <t>Geometry and Measure</t>
        </is>
      </c>
      <c r="B321" s="12" t="inlineStr">
        <is>
          <t>Conversions</t>
        </is>
      </c>
      <c r="C321" s="13" t="inlineStr">
        <is>
          <t>Conversion Graphs: Interpreting [MF36.21]</t>
        </is>
      </c>
      <c r="D321" s="12" t="inlineStr">
        <is>
          <t>This nugget has learning material and questions covering the topic of Conversion Graphs: Interpreting.</t>
        </is>
      </c>
      <c r="E321" s="12" t="inlineStr">
        <is>
          <t>34227100-bc1a-403a-ad64-33826a0fe9d8</t>
        </is>
      </c>
    </row>
    <row r="322" ht="45" customHeight="1">
      <c r="A322" s="12" t="inlineStr">
        <is>
          <t>Geometry and Measure</t>
        </is>
      </c>
      <c r="B322" s="12" t="inlineStr">
        <is>
          <t>Conversions</t>
        </is>
      </c>
      <c r="C322" s="13" t="inlineStr">
        <is>
          <t>Conversion Graphs: Units of Measure [MF36.22]</t>
        </is>
      </c>
      <c r="D322" s="12" t="inlineStr">
        <is>
          <t>This nugget has learning material and questions on using conversion graphs to convert between metric and imperial units of measure.</t>
        </is>
      </c>
      <c r="E322" s="12" t="inlineStr">
        <is>
          <t>7e783eb9-12f2-4bce-aeb5-c837888f2924</t>
        </is>
      </c>
    </row>
    <row r="323" ht="45" customHeight="1">
      <c r="A323" s="12" t="inlineStr">
        <is>
          <t>Geometry and Measure</t>
        </is>
      </c>
      <c r="B323" s="12" t="inlineStr">
        <is>
          <t>Conversions</t>
        </is>
      </c>
      <c r="C323" s="13" t="inlineStr">
        <is>
          <t>Converting Currency 1 [MF37.10]</t>
        </is>
      </c>
      <c r="D323" s="12" t="inlineStr">
        <is>
          <t>This nugget has learning material and questions covering the topic of Converting Currency 1.</t>
        </is>
      </c>
      <c r="E323" s="12" t="inlineStr">
        <is>
          <t>e6d356ad-b3c6-49a4-a37f-9e38f73f89f0</t>
        </is>
      </c>
    </row>
    <row r="324" ht="45" customHeight="1">
      <c r="A324" s="12" t="inlineStr">
        <is>
          <t>Geometry and Measure</t>
        </is>
      </c>
      <c r="B324" s="12" t="inlineStr">
        <is>
          <t>Conversions</t>
        </is>
      </c>
      <c r="C324" s="13" t="inlineStr">
        <is>
          <t>Converting Currency 2: Double Conversions [MF37.11]</t>
        </is>
      </c>
      <c r="D324" s="12" t="inlineStr">
        <is>
          <t>This nugget has learning material and questions covering the topic of Converting Currency 2.</t>
        </is>
      </c>
      <c r="E324" s="12" t="inlineStr">
        <is>
          <t>ab6476f4-d958-4361-a22b-c1f237410dc8</t>
        </is>
      </c>
    </row>
    <row r="325" ht="45" customHeight="1">
      <c r="A325" s="12" t="inlineStr">
        <is>
          <t>Geometry and Measure</t>
        </is>
      </c>
      <c r="B325" s="12" t="inlineStr">
        <is>
          <t>Conversions</t>
        </is>
      </c>
      <c r="C325" s="13" t="inlineStr">
        <is>
          <t>Converting Currency: Mixed Problems [MF37.12]</t>
        </is>
      </c>
      <c r="D325" s="12" t="inlineStr">
        <is>
          <t>This nugget has learning material and questions covering the topic of Converting Currency: Mixed Problems.</t>
        </is>
      </c>
      <c r="E325" s="12" t="inlineStr">
        <is>
          <t>ec0ba345-7c8f-420d-83e6-d7b8537ad574</t>
        </is>
      </c>
    </row>
    <row r="326" ht="45" customHeight="1">
      <c r="A326" s="12" t="inlineStr">
        <is>
          <t>Geometry and Measure</t>
        </is>
      </c>
      <c r="B326" s="12" t="inlineStr">
        <is>
          <t>2D and 3D Shapes</t>
        </is>
      </c>
      <c r="C326" s="13" t="inlineStr">
        <is>
          <t>Diagnostic: 2D and 3D Shapes [MI00.32]</t>
        </is>
      </c>
      <c r="D326" s="12" t="inlineStr">
        <is>
          <t>This is a short diagnostic assessment covering the topic of 2D and 3D Shapes.</t>
        </is>
      </c>
      <c r="E326" s="12" t="inlineStr">
        <is>
          <t>f95b2465-f1a1-4721-bc2a-7111403f30fa</t>
        </is>
      </c>
    </row>
    <row r="327" ht="45" customHeight="1">
      <c r="A327" s="12" t="inlineStr">
        <is>
          <t>Geometry and Measure</t>
        </is>
      </c>
      <c r="B327" s="12" t="inlineStr">
        <is>
          <t>2D and 3D Shapes</t>
        </is>
      </c>
      <c r="C327" s="13" t="inlineStr">
        <is>
          <t>Faces, Edges and Vertices [MF26.02]</t>
        </is>
      </c>
      <c r="D327" s="12" t="inlineStr">
        <is>
          <t>This nugget has learning material and questions covering the topic of Key Terms in 3D Geometry.</t>
        </is>
      </c>
      <c r="E327" s="12" t="inlineStr">
        <is>
          <t>521c4c8f-c4d6-4626-9e62-4488639ea125</t>
        </is>
      </c>
    </row>
    <row r="328" ht="45" customHeight="1">
      <c r="A328" s="12" t="inlineStr">
        <is>
          <t>Geometry and Measure</t>
        </is>
      </c>
      <c r="B328" s="12" t="inlineStr">
        <is>
          <t>2D and 3D Shapes</t>
        </is>
      </c>
      <c r="C328" s="13" t="inlineStr">
        <is>
          <t>Naming 2D Shapes [MF26.06]</t>
        </is>
      </c>
      <c r="D328" s="12" t="inlineStr">
        <is>
          <t>This nugget has learning material and questions covering the topic of Naming 2D Shapes.</t>
        </is>
      </c>
      <c r="E328" s="12" t="inlineStr">
        <is>
          <t>45f41eba-c906-48a4-8184-4093d24fb7a7</t>
        </is>
      </c>
    </row>
    <row r="329" ht="45" customHeight="1">
      <c r="A329" s="12" t="inlineStr">
        <is>
          <t>Geometry and Measure</t>
        </is>
      </c>
      <c r="B329" s="12" t="inlineStr">
        <is>
          <t>2D and 3D Shapes</t>
        </is>
      </c>
      <c r="C329" s="13" t="inlineStr">
        <is>
          <t>Types of Triangles 1: Diagrams [MF26.07]</t>
        </is>
      </c>
      <c r="D329" s="12" t="inlineStr">
        <is>
          <t>This nugget has learning material and questions covering the topic of Types of Triangle 1.</t>
        </is>
      </c>
      <c r="E329" s="12" t="inlineStr">
        <is>
          <t>6782fa87-a55b-4109-8dce-2827e2416fd4</t>
        </is>
      </c>
    </row>
    <row r="330" ht="45" customHeight="1">
      <c r="A330" s="12" t="inlineStr">
        <is>
          <t>Geometry and Measure</t>
        </is>
      </c>
      <c r="B330" s="12" t="inlineStr">
        <is>
          <t>2D and 3D Shapes</t>
        </is>
      </c>
      <c r="C330" s="13" t="inlineStr">
        <is>
          <t>Types of Triangles 2: Words [MF26.08]</t>
        </is>
      </c>
      <c r="D330" s="12" t="inlineStr">
        <is>
          <t>This nugget has learning material and questions covering the topic of Types of Triangle 2.</t>
        </is>
      </c>
      <c r="E330" s="12" t="inlineStr">
        <is>
          <t>c6f37d99-186c-4aaf-ad2d-5f44d7d71cbf</t>
        </is>
      </c>
    </row>
    <row r="331" ht="45" customHeight="1">
      <c r="A331" s="12" t="inlineStr">
        <is>
          <t>Geometry and Measure</t>
        </is>
      </c>
      <c r="B331" s="12" t="inlineStr">
        <is>
          <t>2D and 3D Shapes</t>
        </is>
      </c>
      <c r="C331" s="13" t="inlineStr">
        <is>
          <t>Types of Quadrilateral [MF26.09]</t>
        </is>
      </c>
      <c r="D331" s="12" t="inlineStr">
        <is>
          <t>This nugget has learning material and questions covering the topic of Types of Quadrilateral.</t>
        </is>
      </c>
      <c r="E331" s="12" t="inlineStr">
        <is>
          <t>fadbc8cc-10cb-41e2-b5d6-c655f0bc9125</t>
        </is>
      </c>
    </row>
    <row r="332" ht="45" customHeight="1">
      <c r="A332" s="12" t="inlineStr">
        <is>
          <t>Geometry and Measure</t>
        </is>
      </c>
      <c r="B332" s="12" t="inlineStr">
        <is>
          <t>2D and 3D Shapes</t>
        </is>
      </c>
      <c r="C332" s="13" t="inlineStr">
        <is>
          <t>Naming 3D Shapes [MF26.10]</t>
        </is>
      </c>
      <c r="D332" s="12" t="inlineStr">
        <is>
          <t>This nugget has learning material and questions covering the topic of Naming 3D Shapes.</t>
        </is>
      </c>
      <c r="E332" s="12" t="inlineStr">
        <is>
          <t>2541690c-718d-46ea-9896-efc5298db2c7</t>
        </is>
      </c>
    </row>
    <row r="333" ht="45" customHeight="1">
      <c r="A333" s="12" t="inlineStr">
        <is>
          <t>Geometry and Measure</t>
        </is>
      </c>
      <c r="B333" s="12" t="inlineStr">
        <is>
          <t>2D and 3D Shapes</t>
        </is>
      </c>
      <c r="C333" s="13" t="inlineStr">
        <is>
          <t>Rotational Symmetry [MF29.01]</t>
        </is>
      </c>
      <c r="D333" s="12" t="inlineStr">
        <is>
          <t>This nugget has learning material and questions covering the topic of Rotational Symmetry.</t>
        </is>
      </c>
      <c r="E333" s="12" t="inlineStr">
        <is>
          <t>36ef36a7-507e-409d-90f6-2d04aef89e58</t>
        </is>
      </c>
    </row>
    <row r="334" ht="45" customHeight="1">
      <c r="A334" s="12" t="inlineStr">
        <is>
          <t>Geometry and Measure</t>
        </is>
      </c>
      <c r="B334" s="12" t="inlineStr">
        <is>
          <t>2D and 3D Shapes</t>
        </is>
      </c>
      <c r="C334" s="13" t="inlineStr">
        <is>
          <t>Reflective Symmetry [MF29.02]</t>
        </is>
      </c>
      <c r="D334" s="12" t="inlineStr">
        <is>
          <t>This nugget has learning material and questions covering the topic of Reflective Symmetry.</t>
        </is>
      </c>
      <c r="E334" s="12" t="inlineStr">
        <is>
          <t>8dd48b2f-4d4f-4cd9-a4a8-e42794e9ba72</t>
        </is>
      </c>
    </row>
    <row r="335" ht="45" customHeight="1">
      <c r="A335" s="12" t="inlineStr">
        <is>
          <t>Geometry and Measure</t>
        </is>
      </c>
      <c r="B335" s="12" t="inlineStr">
        <is>
          <t>2D and 3D Shapes</t>
        </is>
      </c>
      <c r="C335" s="13" t="inlineStr">
        <is>
          <t>Quadrilateral Facts [MF29.03]</t>
        </is>
      </c>
      <c r="D335" s="12" t="inlineStr">
        <is>
          <t>This nugget has learning material and questions covering the topic of Quadrilateral Facts.</t>
        </is>
      </c>
      <c r="E335" s="12" t="inlineStr">
        <is>
          <t>7074d2e7-ea6b-498d-92c2-0893923d21b7</t>
        </is>
      </c>
    </row>
    <row r="336" ht="45" customHeight="1">
      <c r="A336" s="12" t="inlineStr">
        <is>
          <t>Geometry and Measure</t>
        </is>
      </c>
      <c r="B336" s="12" t="inlineStr">
        <is>
          <t>2D and 3D Shapes</t>
        </is>
      </c>
      <c r="C336" s="13" t="inlineStr">
        <is>
          <t>Polygon Facts [MF29.04]</t>
        </is>
      </c>
      <c r="D336" s="12" t="inlineStr">
        <is>
          <t>This nugget has learning material and questions covering the topic of Polygon Facts.</t>
        </is>
      </c>
      <c r="E336" s="12" t="inlineStr">
        <is>
          <t>622e14ab-7785-4128-8fdc-e7d3fd91cb03</t>
        </is>
      </c>
    </row>
    <row r="337" ht="45" customHeight="1">
      <c r="A337" s="12" t="inlineStr">
        <is>
          <t>Geometry and Measure</t>
        </is>
      </c>
      <c r="B337" s="12" t="inlineStr">
        <is>
          <t>2D and 3D Shapes</t>
        </is>
      </c>
      <c r="C337" s="13" t="inlineStr">
        <is>
          <t>Naming the Parts of a Circle [MF29.05]</t>
        </is>
      </c>
      <c r="D337" s="12" t="inlineStr">
        <is>
          <t>This nugget has learning material and questions covering the topic of Naming the Parts of a Circle.</t>
        </is>
      </c>
      <c r="E337" s="12" t="inlineStr">
        <is>
          <t>6519dda6-e112-43ff-b0a7-42c9849c5b44</t>
        </is>
      </c>
    </row>
    <row r="338" ht="45" customHeight="1">
      <c r="A338" s="12" t="inlineStr">
        <is>
          <t>Geometry and Measure</t>
        </is>
      </c>
      <c r="B338" s="12" t="inlineStr">
        <is>
          <t>Angles</t>
        </is>
      </c>
      <c r="C338" s="13" t="inlineStr">
        <is>
          <t>Diagnostic: Angle Rules [MF00.42]</t>
        </is>
      </c>
      <c r="D338" s="12" t="inlineStr">
        <is>
          <t>This is a short diagnostic with questions on the topic of Angle Rules.</t>
        </is>
      </c>
      <c r="E338" s="12" t="inlineStr">
        <is>
          <t>fdb4ada6-bdcf-4608-b535-d876a799966c</t>
        </is>
      </c>
    </row>
    <row r="339" ht="45" customHeight="1">
      <c r="A339" s="12" t="inlineStr">
        <is>
          <t>Geometry and Measure</t>
        </is>
      </c>
      <c r="B339" s="12" t="inlineStr">
        <is>
          <t>Angles</t>
        </is>
      </c>
      <c r="C339" s="13" t="inlineStr">
        <is>
          <t>Types of Angles 1: Diagrams [MF26.03]</t>
        </is>
      </c>
      <c r="D339" s="12" t="inlineStr">
        <is>
          <t>This nugget has learning material and questions covering the topic of Types of Angles 1.</t>
        </is>
      </c>
      <c r="E339" s="12" t="inlineStr">
        <is>
          <t>e1495ed9-57d8-451d-9aa1-81f0d0bab241</t>
        </is>
      </c>
    </row>
    <row r="340" ht="45" customHeight="1">
      <c r="A340" s="12" t="inlineStr">
        <is>
          <t>Geometry and Measure</t>
        </is>
      </c>
      <c r="B340" s="12" t="inlineStr">
        <is>
          <t>Angles</t>
        </is>
      </c>
      <c r="C340" s="13" t="inlineStr">
        <is>
          <t>Types of Angles 2: Numbers [MF26.04]</t>
        </is>
      </c>
      <c r="D340" s="12" t="inlineStr">
        <is>
          <t>This nugget has learning material and questions covering the topic of Types of Angles 2.</t>
        </is>
      </c>
      <c r="E340" s="12" t="inlineStr">
        <is>
          <t>b1e6382d-c19b-43de-a199-2909872dc0d8</t>
        </is>
      </c>
    </row>
    <row r="341" ht="45" customHeight="1">
      <c r="A341" s="12" t="inlineStr">
        <is>
          <t>Geometry and Measure</t>
        </is>
      </c>
      <c r="B341" s="12" t="inlineStr">
        <is>
          <t>Angles</t>
        </is>
      </c>
      <c r="C341" s="13" t="inlineStr">
        <is>
          <t>Straight Line Angles 1: Multiples of 5° [MF27.01]</t>
        </is>
      </c>
      <c r="D341" s="12" t="inlineStr">
        <is>
          <t>This nugget has learning material and questions covering the topic of Straight Line Angles 1.</t>
        </is>
      </c>
      <c r="E341" s="12" t="inlineStr">
        <is>
          <t>7dc49cb7-df9a-489f-93c6-b32675de0181</t>
        </is>
      </c>
    </row>
    <row r="342" ht="45" customHeight="1">
      <c r="A342" s="12" t="inlineStr">
        <is>
          <t>Geometry and Measure</t>
        </is>
      </c>
      <c r="B342" s="12" t="inlineStr">
        <is>
          <t>Angles</t>
        </is>
      </c>
      <c r="C342" s="13" t="inlineStr">
        <is>
          <t>Straight Line Angles 2 [MF27.02]</t>
        </is>
      </c>
      <c r="D342" s="12" t="inlineStr">
        <is>
          <t>This nugget has learning material and questions covering the topic of Straight Line Angles 2.</t>
        </is>
      </c>
      <c r="E342" s="12" t="inlineStr">
        <is>
          <t>38130453-de0e-47f9-8732-72c28940a76b</t>
        </is>
      </c>
    </row>
    <row r="343" ht="45" customHeight="1">
      <c r="A343" s="12" t="inlineStr">
        <is>
          <t>Geometry and Measure</t>
        </is>
      </c>
      <c r="B343" s="12" t="inlineStr">
        <is>
          <t>Angles</t>
        </is>
      </c>
      <c r="C343" s="13" t="inlineStr">
        <is>
          <t>Straight Line Angles with Algebra [MF27.03]</t>
        </is>
      </c>
      <c r="D343" s="12" t="inlineStr">
        <is>
          <t>This nugget has learning material and questions covering the topic of Straight Line Angles with Algebra.</t>
        </is>
      </c>
      <c r="E343" s="12" t="inlineStr">
        <is>
          <t>882bc42b-21d8-4d3f-8db0-577148999e1a</t>
        </is>
      </c>
    </row>
    <row r="344" ht="45" customHeight="1">
      <c r="A344" s="12" t="inlineStr">
        <is>
          <t>Geometry and Measure</t>
        </is>
      </c>
      <c r="B344" s="12" t="inlineStr">
        <is>
          <t>Angles</t>
        </is>
      </c>
      <c r="C344" s="13" t="inlineStr">
        <is>
          <t>Angles Around a Point 1: Multiples of 5° [MF27.04]</t>
        </is>
      </c>
      <c r="D344" s="12" t="inlineStr">
        <is>
          <t>This nugget has learning material and questions covering the topic of Angles Around a Point 1.</t>
        </is>
      </c>
      <c r="E344" s="12" t="inlineStr">
        <is>
          <t>758fdf66-0977-4cb2-86bd-5ff525592f0d</t>
        </is>
      </c>
    </row>
    <row r="345" ht="45" customHeight="1">
      <c r="A345" s="12" t="inlineStr">
        <is>
          <t>Geometry and Measure</t>
        </is>
      </c>
      <c r="B345" s="12" t="inlineStr">
        <is>
          <t>Angles</t>
        </is>
      </c>
      <c r="C345" s="13" t="inlineStr">
        <is>
          <t>Angles Around a Point 2 [MF27.05]</t>
        </is>
      </c>
      <c r="D345" s="12" t="inlineStr">
        <is>
          <t>This nugget has learning material and questions covering the topic of Angles Around a Point 2.</t>
        </is>
      </c>
      <c r="E345" s="12" t="inlineStr">
        <is>
          <t>ae39c12b-72fb-4c61-a244-10b1b7763e3b</t>
        </is>
      </c>
    </row>
    <row r="346" ht="45" customHeight="1">
      <c r="A346" s="12" t="inlineStr">
        <is>
          <t>Geometry and Measure</t>
        </is>
      </c>
      <c r="B346" s="12" t="inlineStr">
        <is>
          <t>Angles</t>
        </is>
      </c>
      <c r="C346" s="13" t="inlineStr">
        <is>
          <t>Angles Around a Point with Algebra [MF27.06]</t>
        </is>
      </c>
      <c r="D346" s="12" t="inlineStr">
        <is>
          <t>This nugget has learning material and questions covering the topic of Angles Around a Point with Algebra.</t>
        </is>
      </c>
      <c r="E346" s="12" t="inlineStr">
        <is>
          <t>9355594a-829a-4be1-b9b2-f35f581b5b9b</t>
        </is>
      </c>
    </row>
    <row r="347" ht="45" customHeight="1">
      <c r="A347" s="12" t="inlineStr">
        <is>
          <t>Geometry and Measure</t>
        </is>
      </c>
      <c r="B347" s="12" t="inlineStr">
        <is>
          <t>Angles</t>
        </is>
      </c>
      <c r="C347" s="13" t="inlineStr">
        <is>
          <t>Diagnostic: Angles in Parallel Lines [MF00.43]</t>
        </is>
      </c>
      <c r="D347" s="12" t="inlineStr">
        <is>
          <t>This is a short diagnostic with questions on the topic of Angles in Parallel Lines.</t>
        </is>
      </c>
      <c r="E347" s="12" t="inlineStr">
        <is>
          <t>72fce3d6-deff-49ec-b425-2b02e58c113d</t>
        </is>
      </c>
    </row>
    <row r="348" ht="45" customHeight="1">
      <c r="A348" s="12" t="inlineStr">
        <is>
          <t>Geometry and Measure</t>
        </is>
      </c>
      <c r="B348" s="12" t="inlineStr">
        <is>
          <t>Angles</t>
        </is>
      </c>
      <c r="C348" s="13" t="inlineStr">
        <is>
          <t>Parallel and Perpendicular Lines [MF26.05]</t>
        </is>
      </c>
      <c r="D348" s="12" t="inlineStr">
        <is>
          <t>This nugget has learning material and questions covering the topic of Parallel and Perpendicular Lines.</t>
        </is>
      </c>
      <c r="E348" s="12" t="inlineStr">
        <is>
          <t>d29dbb56-ae38-4ba4-95fa-53554c6dfa09</t>
        </is>
      </c>
    </row>
    <row r="349" ht="45" customHeight="1">
      <c r="A349" s="12" t="inlineStr">
        <is>
          <t>Geometry and Measure</t>
        </is>
      </c>
      <c r="B349" s="12" t="inlineStr">
        <is>
          <t>Angles</t>
        </is>
      </c>
      <c r="C349" s="13" t="inlineStr">
        <is>
          <t>Vertically Opposite Angles [MF27.07]</t>
        </is>
      </c>
      <c r="D349" s="12" t="inlineStr">
        <is>
          <t>This nugget has learning material and questions covering the topic of Vertically Opposite Angles.</t>
        </is>
      </c>
      <c r="E349" s="12" t="inlineStr">
        <is>
          <t>7375a6d7-472e-4809-a529-01072902ed10</t>
        </is>
      </c>
    </row>
    <row r="350" ht="45" customHeight="1">
      <c r="A350" s="12" t="inlineStr">
        <is>
          <t>Geometry and Measure</t>
        </is>
      </c>
      <c r="B350" s="12" t="inlineStr">
        <is>
          <t>Angles</t>
        </is>
      </c>
      <c r="C350" s="13" t="inlineStr">
        <is>
          <t>Alternate Angles [MF27.08]</t>
        </is>
      </c>
      <c r="D350" s="12" t="inlineStr">
        <is>
          <t>This nugget has learning material and questions covering the topic of Alternate Angles.</t>
        </is>
      </c>
      <c r="E350" s="12" t="inlineStr">
        <is>
          <t>e6c8f114-146e-47b6-a02e-e75f7a4f10c0</t>
        </is>
      </c>
    </row>
    <row r="351" ht="45" customHeight="1">
      <c r="A351" s="12" t="inlineStr">
        <is>
          <t>Geometry and Measure</t>
        </is>
      </c>
      <c r="B351" s="12" t="inlineStr">
        <is>
          <t>Angles</t>
        </is>
      </c>
      <c r="C351" s="13" t="inlineStr">
        <is>
          <t>Corresponding Angles [MF27.09]</t>
        </is>
      </c>
      <c r="D351" s="12" t="inlineStr">
        <is>
          <t>This nugget has learning material and questions covering the topic of Corresponding Angles.</t>
        </is>
      </c>
      <c r="E351" s="12" t="inlineStr">
        <is>
          <t>15d3d54e-77ce-4284-a1c8-1b477523573a</t>
        </is>
      </c>
    </row>
    <row r="352" ht="45" customHeight="1">
      <c r="A352" s="12" t="inlineStr">
        <is>
          <t>Geometry and Measure</t>
        </is>
      </c>
      <c r="B352" s="12" t="inlineStr">
        <is>
          <t>Angles</t>
        </is>
      </c>
      <c r="C352" s="13" t="inlineStr">
        <is>
          <t>Co-interior Angles [MF27.10]</t>
        </is>
      </c>
      <c r="D352" s="12" t="inlineStr">
        <is>
          <t>This nugget has learning material and questions covering the topic of Co-interior Angles.</t>
        </is>
      </c>
      <c r="E352" s="12" t="inlineStr">
        <is>
          <t>1b5bb9d5-569d-4e09-8e0b-d31e18469fef</t>
        </is>
      </c>
    </row>
    <row r="353" ht="45" customHeight="1">
      <c r="A353" s="12" t="inlineStr">
        <is>
          <t>Geometry and Measure</t>
        </is>
      </c>
      <c r="B353" s="12" t="inlineStr">
        <is>
          <t>Angles</t>
        </is>
      </c>
      <c r="C353" s="13" t="inlineStr">
        <is>
          <t>Angles in Parallel Lines 1 [MF27.11]</t>
        </is>
      </c>
      <c r="D353" s="12" t="inlineStr">
        <is>
          <t>This nugget has learning material and questions covering the topic of Angles in Parallel Lines.</t>
        </is>
      </c>
      <c r="E353" s="12" t="inlineStr">
        <is>
          <t>b387a117-3671-4c7e-8a2b-11b65b40039e</t>
        </is>
      </c>
    </row>
    <row r="354" ht="45" customHeight="1">
      <c r="A354" s="12" t="inlineStr">
        <is>
          <t>Geometry and Measure</t>
        </is>
      </c>
      <c r="B354" s="12" t="inlineStr">
        <is>
          <t>Angles</t>
        </is>
      </c>
      <c r="C354" s="13" t="inlineStr">
        <is>
          <t>Angles in Parallel Lines 2 [MF27.12]</t>
        </is>
      </c>
      <c r="D354" s="12" t="inlineStr">
        <is>
          <t>This nugget has learning material and questions covering the topic of Angles in Parallel Lines with Algebra.</t>
        </is>
      </c>
      <c r="E354" s="12" t="inlineStr">
        <is>
          <t>cafa9d8b-f39d-4c4a-84b7-73bc23395f08</t>
        </is>
      </c>
    </row>
    <row r="355" ht="45" customHeight="1">
      <c r="A355" s="12" t="inlineStr">
        <is>
          <t>Geometry and Measure</t>
        </is>
      </c>
      <c r="B355" s="12" t="inlineStr">
        <is>
          <t>Angles in Triangles and Quadrilaterals</t>
        </is>
      </c>
      <c r="C355" s="13" t="inlineStr">
        <is>
          <t>Diagnostic: Angles in Triangles and Quadrilaterals [MI00.33]</t>
        </is>
      </c>
      <c r="D355" s="12" t="inlineStr">
        <is>
          <t>This is a short diagnostic assessment covering the topic of Angles in Triangles and Quadrilaterals.</t>
        </is>
      </c>
      <c r="E355" s="12" t="inlineStr">
        <is>
          <t>bf062c25-94c1-41cf-bfe2-2d7221374c1d</t>
        </is>
      </c>
    </row>
    <row r="356" ht="45" customHeight="1">
      <c r="A356" s="12" t="inlineStr">
        <is>
          <t>Geometry and Measure</t>
        </is>
      </c>
      <c r="B356" s="12" t="inlineStr">
        <is>
          <t>Angles in Triangles and Quadrilaterals</t>
        </is>
      </c>
      <c r="C356" s="13" t="inlineStr">
        <is>
          <t>Angles in a Triangle 1 [MF28.01]</t>
        </is>
      </c>
      <c r="D356" s="12" t="inlineStr">
        <is>
          <t>This nugget has learning material and questions covering the topic of Angles in a Triangle 1.</t>
        </is>
      </c>
      <c r="E356" s="12" t="inlineStr">
        <is>
          <t>bfe17c5c-5fbb-44bb-bd2f-3e59eb2ae76f</t>
        </is>
      </c>
    </row>
    <row r="357" ht="45" customHeight="1">
      <c r="A357" s="12" t="inlineStr">
        <is>
          <t>Geometry and Measure</t>
        </is>
      </c>
      <c r="B357" s="12" t="inlineStr">
        <is>
          <t>Angles in Triangles and Quadrilaterals</t>
        </is>
      </c>
      <c r="C357" s="13" t="inlineStr">
        <is>
          <t>Angles in a Triangle 2: Isosceles Triangles [MF28.02]</t>
        </is>
      </c>
      <c r="D357" s="12" t="inlineStr">
        <is>
          <t>This nugget has learning material and questions covering the topic of Angles in a Triangle 2.</t>
        </is>
      </c>
      <c r="E357" s="12" t="inlineStr">
        <is>
          <t>29ff1527-a3a6-4d49-b3ec-d14bc9ee327f</t>
        </is>
      </c>
    </row>
    <row r="358" ht="45" customHeight="1">
      <c r="A358" s="12" t="inlineStr">
        <is>
          <t>Geometry and Measure</t>
        </is>
      </c>
      <c r="B358" s="12" t="inlineStr">
        <is>
          <t>Angles in Triangles and Quadrilaterals</t>
        </is>
      </c>
      <c r="C358" s="13" t="inlineStr">
        <is>
          <t>Angles in a Triangle 3: Including Angles on a Straight Line [MF28.03]</t>
        </is>
      </c>
      <c r="D358" s="12" t="inlineStr">
        <is>
          <t>This nugget has learning material and questions covering the topic of Angles in a Triangle 3.</t>
        </is>
      </c>
      <c r="E358" s="12" t="inlineStr">
        <is>
          <t>76fea857-985e-42c0-a885-7a2b575d8ff5</t>
        </is>
      </c>
    </row>
    <row r="359" ht="45" customHeight="1">
      <c r="A359" s="12" t="inlineStr">
        <is>
          <t>Geometry and Measure</t>
        </is>
      </c>
      <c r="B359" s="12" t="inlineStr">
        <is>
          <t>Angles in Triangles and Quadrilaterals</t>
        </is>
      </c>
      <c r="C359" s="13" t="inlineStr">
        <is>
          <t>Angles in a Triangle 4: Including Angles in Parallel Lines [MF28.04]</t>
        </is>
      </c>
      <c r="D359" s="12" t="inlineStr">
        <is>
          <t>This nugget has learning material and questions covering the topic of Angles in a Triangle 4.</t>
        </is>
      </c>
      <c r="E359" s="12" t="inlineStr">
        <is>
          <t>44843b3c-0c44-4842-9ffe-9b0981d6b4f4</t>
        </is>
      </c>
    </row>
    <row r="360" ht="45" customHeight="1">
      <c r="A360" s="12" t="inlineStr">
        <is>
          <t>Geometry and Measure</t>
        </is>
      </c>
      <c r="B360" s="12" t="inlineStr">
        <is>
          <t>Angles in Triangles and Quadrilaterals</t>
        </is>
      </c>
      <c r="C360" s="13" t="inlineStr">
        <is>
          <t>Angles in Quadrilaterals [MF28.05]</t>
        </is>
      </c>
      <c r="D360" s="12" t="inlineStr">
        <is>
          <t>This nugget has learning material and questions covering the topic of Angles in Quadrilaterals.</t>
        </is>
      </c>
      <c r="E360" s="12" t="inlineStr">
        <is>
          <t>bb323893-8b60-49ad-bc1a-70bced6513ea</t>
        </is>
      </c>
    </row>
    <row r="361" ht="45" customHeight="1">
      <c r="A361" s="12" t="inlineStr">
        <is>
          <t>Area, Perimeter and Volume</t>
        </is>
      </c>
      <c r="B361" s="12" t="inlineStr">
        <is>
          <t>Area and Perimeter</t>
        </is>
      </c>
      <c r="C361" s="13" t="inlineStr">
        <is>
          <t>Diagnostic: Perimeter [MF00.45]</t>
        </is>
      </c>
      <c r="D361" s="12" t="inlineStr">
        <is>
          <t>This is a short diagnostic with questions on the topic of Perimeter.</t>
        </is>
      </c>
      <c r="E361" s="12" t="inlineStr">
        <is>
          <t>669fdbe4-a56e-4da1-a23b-34a78a5df3fd</t>
        </is>
      </c>
    </row>
    <row r="362" ht="45" customHeight="1">
      <c r="A362" s="12" t="inlineStr">
        <is>
          <t>Area, Perimeter and Volume</t>
        </is>
      </c>
      <c r="B362" s="12" t="inlineStr">
        <is>
          <t>Area and Perimeter</t>
        </is>
      </c>
      <c r="C362" s="13" t="inlineStr">
        <is>
          <t>Perimeter of Regular Shapes 1: Calculate Perimeter [MF30.02]</t>
        </is>
      </c>
      <c r="D362" s="12" t="inlineStr">
        <is>
          <t>This nugget has learning material and questions covering the topic of the Perimeter of Regular Shapes 1.</t>
        </is>
      </c>
      <c r="E362" s="12" t="inlineStr">
        <is>
          <t>0305e05b-c8aa-4289-87ee-7df4de44fb7c</t>
        </is>
      </c>
    </row>
    <row r="363" ht="45" customHeight="1">
      <c r="A363" s="12" t="inlineStr">
        <is>
          <t>Area, Perimeter and Volume</t>
        </is>
      </c>
      <c r="B363" s="12" t="inlineStr">
        <is>
          <t>Area and Perimeter</t>
        </is>
      </c>
      <c r="C363" s="13" t="inlineStr">
        <is>
          <t>Perimeter of Regular Shapes 2: Calculate Side Length [MF30.03]</t>
        </is>
      </c>
      <c r="D363" s="12" t="inlineStr">
        <is>
          <t>This nugget has learning material and questions covering the topic of the Perimeter of Regular Shapes 2.</t>
        </is>
      </c>
      <c r="E363" s="12" t="inlineStr">
        <is>
          <t>2c943e26-9638-4168-9432-ee78860c9b23</t>
        </is>
      </c>
    </row>
    <row r="364" ht="45" customHeight="1">
      <c r="A364" s="12" t="inlineStr">
        <is>
          <t>Area, Perimeter and Volume</t>
        </is>
      </c>
      <c r="B364" s="12" t="inlineStr">
        <is>
          <t>Area and Perimeter</t>
        </is>
      </c>
      <c r="C364" s="13" t="inlineStr">
        <is>
          <t>Perimeter of Composite Shapes 1 [MF30.04]</t>
        </is>
      </c>
      <c r="D364" s="12" t="inlineStr">
        <is>
          <t>This nugget has learning material and questions covering the topic of the Perimeter of Composite Shapes 1.</t>
        </is>
      </c>
      <c r="E364" s="12" t="inlineStr">
        <is>
          <t>6876f02b-ab8a-4c71-84d3-945620b78dc6</t>
        </is>
      </c>
    </row>
    <row r="365" ht="45" customHeight="1">
      <c r="A365" s="12" t="inlineStr">
        <is>
          <t>Area, Perimeter and Volume</t>
        </is>
      </c>
      <c r="B365" s="12" t="inlineStr">
        <is>
          <t>Area and Perimeter</t>
        </is>
      </c>
      <c r="C365" s="13" t="inlineStr">
        <is>
          <t>Perimeter of Composite Shapes 2: Worded Context [MF30.05]</t>
        </is>
      </c>
      <c r="D36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65" s="12" t="inlineStr">
        <is>
          <t>8e8a2814-b2c5-481d-aaf1-e4e6fe866bcc</t>
        </is>
      </c>
    </row>
    <row r="366" ht="45" customHeight="1">
      <c r="A366" s="12" t="inlineStr">
        <is>
          <t>Area, Perimeter and Volume</t>
        </is>
      </c>
      <c r="B366" s="12" t="inlineStr">
        <is>
          <t>Area and Perimeter</t>
        </is>
      </c>
      <c r="C366" s="13" t="inlineStr">
        <is>
          <t>Perimeter and Algebra [MF30.06]</t>
        </is>
      </c>
      <c r="D366" s="12" t="inlineStr">
        <is>
          <t>This nugget has learning material and questions covering the topic of the Perimeter and Algebra.</t>
        </is>
      </c>
      <c r="E366" s="12" t="inlineStr">
        <is>
          <t>f109fc17-dc38-4d1b-aafe-0ce0f0047ec1</t>
        </is>
      </c>
    </row>
    <row r="367" ht="45" customHeight="1">
      <c r="A367" s="12" t="inlineStr">
        <is>
          <t>Area, Perimeter and Volume</t>
        </is>
      </c>
      <c r="B367" s="12" t="inlineStr">
        <is>
          <t>Area and Perimeter</t>
        </is>
      </c>
      <c r="C367" s="13" t="inlineStr">
        <is>
          <t>Diagnostic: Area [MF00.46]</t>
        </is>
      </c>
      <c r="D367" s="12" t="inlineStr">
        <is>
          <t>This is a short diagnostic with questions on the topic of Area.</t>
        </is>
      </c>
      <c r="E367" s="12" t="inlineStr">
        <is>
          <t>a27ed883-e413-49af-ada6-dad01fa1ce8f</t>
        </is>
      </c>
    </row>
    <row r="368" ht="45" customHeight="1">
      <c r="A368" s="12" t="inlineStr">
        <is>
          <t>Area, Perimeter and Volume</t>
        </is>
      </c>
      <c r="B368" s="12" t="inlineStr">
        <is>
          <t>Area and Perimeter</t>
        </is>
      </c>
      <c r="C368" s="13" t="inlineStr">
        <is>
          <t>Area of Squares, Rectangles and Parallelograms [MF31.03]</t>
        </is>
      </c>
      <c r="D368" s="12" t="inlineStr">
        <is>
          <t>This nugget has learning material and questions covering the topic of the Area of Squares, Rectangles and Parallelograms.</t>
        </is>
      </c>
      <c r="E368" s="12" t="inlineStr">
        <is>
          <t>b730043c-6004-43d2-b60d-00ae3e7e70bf</t>
        </is>
      </c>
    </row>
    <row r="369" ht="45" customHeight="1">
      <c r="A369" s="12" t="inlineStr">
        <is>
          <t>Area, Perimeter and Volume</t>
        </is>
      </c>
      <c r="B369" s="12" t="inlineStr">
        <is>
          <t>Area and Perimeter</t>
        </is>
      </c>
      <c r="C369" s="13" t="inlineStr">
        <is>
          <t>Area of Right Angled Triangles [MF31.04]</t>
        </is>
      </c>
      <c r="D369" s="12" t="inlineStr">
        <is>
          <t>This nugget has learning material and questions covering the topic of the Area of Right Angled Triangles.</t>
        </is>
      </c>
      <c r="E369" s="12" t="inlineStr">
        <is>
          <t>1c206425-6f75-4780-9524-da958f6f9acd</t>
        </is>
      </c>
    </row>
    <row r="370" ht="45" customHeight="1">
      <c r="A370" s="12" t="inlineStr">
        <is>
          <t>Area, Perimeter and Volume</t>
        </is>
      </c>
      <c r="B370" s="12" t="inlineStr">
        <is>
          <t>Area and Perimeter</t>
        </is>
      </c>
      <c r="C370" s="13" t="inlineStr">
        <is>
          <t>Area of Triangles [MF31.05]</t>
        </is>
      </c>
      <c r="D370" s="12" t="inlineStr">
        <is>
          <t>This nugget has learning material and questions covering the topic of the Area of Triangles.</t>
        </is>
      </c>
      <c r="E370" s="12" t="inlineStr">
        <is>
          <t>6a1e573c-8343-4d84-88b7-da829a119cd9</t>
        </is>
      </c>
    </row>
    <row r="371" ht="45" customHeight="1">
      <c r="A371" s="12" t="inlineStr">
        <is>
          <t>Area, Perimeter and Volume</t>
        </is>
      </c>
      <c r="B371" s="12" t="inlineStr">
        <is>
          <t>Area and Perimeter</t>
        </is>
      </c>
      <c r="C371" s="13" t="inlineStr">
        <is>
          <t>Area of Composite Shapes 1: Adding [MF31.06]</t>
        </is>
      </c>
      <c r="D371" s="12" t="inlineStr">
        <is>
          <t>This nugget has learning material and questions covering the topic of the Area of Composite Shapes 1.</t>
        </is>
      </c>
      <c r="E371" s="12" t="inlineStr">
        <is>
          <t>7c3e4b1e-2cfa-4260-a339-9bf868a41d30</t>
        </is>
      </c>
    </row>
    <row r="372" ht="45" customHeight="1">
      <c r="A372" s="12" t="inlineStr">
        <is>
          <t>Area, Perimeter and Volume</t>
        </is>
      </c>
      <c r="B372" s="12" t="inlineStr">
        <is>
          <t>Area and Perimeter</t>
        </is>
      </c>
      <c r="C372" s="13" t="inlineStr">
        <is>
          <t>Area of Trapeziums [MF31.07]</t>
        </is>
      </c>
      <c r="D372" s="12" t="inlineStr">
        <is>
          <t>This nugget has learning material and questions covering the topic of the Area of Trapeziums.</t>
        </is>
      </c>
      <c r="E372" s="12" t="inlineStr">
        <is>
          <t>3ad082e0-8ab4-42f4-a141-7856d05a6ef1</t>
        </is>
      </c>
    </row>
    <row r="373" ht="45" customHeight="1">
      <c r="A373" s="12" t="inlineStr">
        <is>
          <t>Area, Perimeter and Volume</t>
        </is>
      </c>
      <c r="B373" s="12" t="inlineStr">
        <is>
          <t>Area and Perimeter</t>
        </is>
      </c>
      <c r="C373" s="13" t="inlineStr">
        <is>
          <t>Area of Composite Shapes 2: Subtracting [MF31.08]</t>
        </is>
      </c>
      <c r="D373" s="12" t="inlineStr">
        <is>
          <t>This nugget has learning material and questions covering the topic of the Area of Composite Shapes 2.</t>
        </is>
      </c>
      <c r="E373" s="12" t="inlineStr">
        <is>
          <t>41eee480-2c78-45b1-ad41-42ee3e316589</t>
        </is>
      </c>
    </row>
    <row r="374" ht="45" customHeight="1">
      <c r="A374" s="12" t="inlineStr">
        <is>
          <t>Area, Perimeter and Volume</t>
        </is>
      </c>
      <c r="B374" s="12" t="inlineStr">
        <is>
          <t>Area and Perimeter</t>
        </is>
      </c>
      <c r="C374" s="13" t="inlineStr">
        <is>
          <t>Area and Algebra [MF31.09]</t>
        </is>
      </c>
      <c r="D374" s="12" t="inlineStr">
        <is>
          <t>This nugget has learning material and questions covering the topic of Area and Algebra.</t>
        </is>
      </c>
      <c r="E374" s="12" t="inlineStr">
        <is>
          <t>42eb911c-7910-4c4f-aaa6-4a9d5cf21d42</t>
        </is>
      </c>
    </row>
    <row r="375" ht="45" customHeight="1">
      <c r="A375" s="12" t="inlineStr">
        <is>
          <t>Area, Perimeter and Volume</t>
        </is>
      </c>
      <c r="B375" s="12" t="inlineStr">
        <is>
          <t>Area and Perimeter</t>
        </is>
      </c>
      <c r="C375" s="13" t="inlineStr">
        <is>
          <t>Area Problem Solving [MF31.10]</t>
        </is>
      </c>
      <c r="D375" s="12" t="inlineStr">
        <is>
          <t>This nugget covers how to approach multi-stage problem solving questions using area for triangles, rectangles, squares, trapeziums and parallelograms.</t>
        </is>
      </c>
      <c r="E375" s="12" t="inlineStr">
        <is>
          <t>7f01b502-160a-4c59-a527-8281979fd464</t>
        </is>
      </c>
    </row>
    <row r="376" ht="45" customHeight="1">
      <c r="A376" s="12" t="inlineStr">
        <is>
          <t>Area, Perimeter and Volume</t>
        </is>
      </c>
      <c r="B376" s="12" t="inlineStr">
        <is>
          <t>Circles</t>
        </is>
      </c>
      <c r="C376" s="13" t="inlineStr">
        <is>
          <t>Diagnostic: Circles [MI00.34]</t>
        </is>
      </c>
      <c r="D376" s="12" t="inlineStr">
        <is>
          <t>This is a short diagnostic assessment covering the topic of Circles.</t>
        </is>
      </c>
      <c r="E376" s="12" t="inlineStr">
        <is>
          <t>bf6c6666-20d0-4e97-86e8-18fefddb3740</t>
        </is>
      </c>
    </row>
    <row r="377" ht="45" customHeight="1">
      <c r="A377" s="12" t="inlineStr">
        <is>
          <t>Area, Perimeter and Volume</t>
        </is>
      </c>
      <c r="B377" s="12" t="inlineStr">
        <is>
          <t>Circles</t>
        </is>
      </c>
      <c r="C377" s="13" t="inlineStr">
        <is>
          <t>Circumference: From Radius [MF32.01]</t>
        </is>
      </c>
      <c r="D377" s="12" t="inlineStr">
        <is>
          <t>This nugget contains questions on finding the circumference given the radius of a circle. Some questions ask for the exact value in terms of π and some questions require the use of a calculator and the answer to be rounded to one decimal place.</t>
        </is>
      </c>
      <c r="E377" s="12" t="inlineStr">
        <is>
          <t>26dc1114-b3cd-4d71-9b02-ced946b0a972</t>
        </is>
      </c>
    </row>
    <row r="378" ht="45" customHeight="1">
      <c r="A378" s="12" t="inlineStr">
        <is>
          <t>Area, Perimeter and Volume</t>
        </is>
      </c>
      <c r="B378" s="12" t="inlineStr">
        <is>
          <t>Circles</t>
        </is>
      </c>
      <c r="C378" s="13" t="inlineStr">
        <is>
          <t>Circumference: From Diameter [MF32.02]</t>
        </is>
      </c>
      <c r="D378" s="12" t="inlineStr">
        <is>
          <t>This nugget has learning material and questions covering the topic of Circumference: From Diameter.</t>
        </is>
      </c>
      <c r="E378" s="12" t="inlineStr">
        <is>
          <t>d238e444-f413-40b3-8170-821683a42f97</t>
        </is>
      </c>
    </row>
    <row r="379" ht="45" customHeight="1">
      <c r="A379" s="12" t="inlineStr">
        <is>
          <t>Area, Perimeter and Volume</t>
        </is>
      </c>
      <c r="B379" s="12" t="inlineStr">
        <is>
          <t>Circles</t>
        </is>
      </c>
      <c r="C379" s="13" t="inlineStr">
        <is>
          <t>Circumference [MF32.03]</t>
        </is>
      </c>
      <c r="D379" s="12" t="inlineStr">
        <is>
          <t>This nugget has learning material and questions covering the topic of Circumference.</t>
        </is>
      </c>
      <c r="E379" s="12" t="inlineStr">
        <is>
          <t>b64320e2-7bc8-4411-ab5d-c22b3417d009</t>
        </is>
      </c>
    </row>
    <row r="380" ht="45" customHeight="1">
      <c r="A380" s="12" t="inlineStr">
        <is>
          <t>Area, Perimeter and Volume</t>
        </is>
      </c>
      <c r="B380" s="12" t="inlineStr">
        <is>
          <t>Circles</t>
        </is>
      </c>
      <c r="C380" s="13" t="inlineStr">
        <is>
          <t>Using the Circumference to find the Radius or Diameter [MF32.04]</t>
        </is>
      </c>
      <c r="D380" s="12" t="inlineStr">
        <is>
          <t>This nugget has learning material and questions covering the topic of Using the Circumference to find the Radius or Diameter.</t>
        </is>
      </c>
      <c r="E380" s="12" t="inlineStr">
        <is>
          <t>d4ff50c4-c343-41e0-8070-9c4ca06be97b</t>
        </is>
      </c>
    </row>
    <row r="381" ht="45" customHeight="1">
      <c r="A381" s="12" t="inlineStr">
        <is>
          <t>Area, Perimeter and Volume</t>
        </is>
      </c>
      <c r="B381" s="12" t="inlineStr">
        <is>
          <t>Circles</t>
        </is>
      </c>
      <c r="C381" s="13" t="inlineStr">
        <is>
          <t>Perimeter of Part Circles [MF32.05]</t>
        </is>
      </c>
      <c r="D381" s="12" t="inlineStr">
        <is>
          <t>This nugget has learning material and questions covering the topic of the Perimeter of Part Circles.</t>
        </is>
      </c>
      <c r="E381" s="12" t="inlineStr">
        <is>
          <t>3672821d-32c2-4480-ab28-1e9ecd2d1a29</t>
        </is>
      </c>
    </row>
    <row r="382" ht="45" customHeight="1">
      <c r="A382" s="12" t="inlineStr">
        <is>
          <t>Area, Perimeter and Volume</t>
        </is>
      </c>
      <c r="B382" s="12" t="inlineStr">
        <is>
          <t>Circles</t>
        </is>
      </c>
      <c r="C382" s="13" t="inlineStr">
        <is>
          <t>Perimeter of Composite Shapes with Part Circles [MF32.06]</t>
        </is>
      </c>
      <c r="D382" s="12" t="inlineStr">
        <is>
          <t>This nugget has learning material and questions covering the topic of  the Perimeter of Composite Shapes with Part Circles.</t>
        </is>
      </c>
      <c r="E382" s="12" t="inlineStr">
        <is>
          <t>7d420ea2-f68b-49f2-875f-7d1e451942d7</t>
        </is>
      </c>
    </row>
    <row r="383" ht="45" customHeight="1">
      <c r="A383" s="12" t="inlineStr">
        <is>
          <t>Area, Perimeter and Volume</t>
        </is>
      </c>
      <c r="B383" s="12" t="inlineStr">
        <is>
          <t>Circles</t>
        </is>
      </c>
      <c r="C383" s="13" t="inlineStr">
        <is>
          <t>Area of a Circle: From Radius [MF32.07]</t>
        </is>
      </c>
      <c r="D383" s="12" t="inlineStr">
        <is>
          <t>This nugget has learning material and questions covering the topic of Area of a Circle: From Radius.</t>
        </is>
      </c>
      <c r="E383" s="12" t="inlineStr">
        <is>
          <t>f686e547-81a7-4793-ba81-d14c3ae963dc</t>
        </is>
      </c>
    </row>
    <row r="384" ht="45" customHeight="1">
      <c r="A384" s="12" t="inlineStr">
        <is>
          <t>Area, Perimeter and Volume</t>
        </is>
      </c>
      <c r="B384" s="12" t="inlineStr">
        <is>
          <t>Circles</t>
        </is>
      </c>
      <c r="C384" s="13" t="inlineStr">
        <is>
          <t>Area of a Circle: From Diameter [MF32.08]</t>
        </is>
      </c>
      <c r="D384" s="12" t="inlineStr">
        <is>
          <t>This nugget has learning material and questions covering the topic of Area of a Circle: From Diameter.</t>
        </is>
      </c>
      <c r="E384" s="12" t="inlineStr">
        <is>
          <t>112233e2-48e3-4821-b52d-9341a113736b</t>
        </is>
      </c>
    </row>
    <row r="385" ht="45" customHeight="1">
      <c r="A385" s="12" t="inlineStr">
        <is>
          <t>Area, Perimeter and Volume</t>
        </is>
      </c>
      <c r="B385" s="12" t="inlineStr">
        <is>
          <t>Circles</t>
        </is>
      </c>
      <c r="C385" s="13" t="inlineStr">
        <is>
          <t>Area of a Circle [MF32.09]</t>
        </is>
      </c>
      <c r="D385" s="12" t="inlineStr">
        <is>
          <t>This nugget has learning material and questions covering the topic of Area of a Circle.</t>
        </is>
      </c>
      <c r="E385" s="12" t="inlineStr">
        <is>
          <t>e2491cbb-155d-4b19-b72c-3029ddc474a6</t>
        </is>
      </c>
    </row>
    <row r="386" ht="45" customHeight="1">
      <c r="A386" s="12" t="inlineStr">
        <is>
          <t>Area, Perimeter and Volume</t>
        </is>
      </c>
      <c r="B386" s="12" t="inlineStr">
        <is>
          <t>Circles</t>
        </is>
      </c>
      <c r="C386" s="13" t="inlineStr">
        <is>
          <t>Using the Area of a Circle to find the Radius or Diameter [MF32.10]</t>
        </is>
      </c>
      <c r="D386" s="12" t="inlineStr">
        <is>
          <t>This nugget has learning material and questions covering the topic of Using the Area of a Circle to find the Radius of Diameter.</t>
        </is>
      </c>
      <c r="E386" s="12" t="inlineStr">
        <is>
          <t>9a2884fd-a59b-4b53-b904-86a8ec63bbe4</t>
        </is>
      </c>
    </row>
    <row r="387" ht="45" customHeight="1">
      <c r="A387" s="12" t="inlineStr">
        <is>
          <t>Area, Perimeter and Volume</t>
        </is>
      </c>
      <c r="B387" s="12" t="inlineStr">
        <is>
          <t>Circles</t>
        </is>
      </c>
      <c r="C387" s="13" t="inlineStr">
        <is>
          <t>Areas of Part Circles [MF32.11]</t>
        </is>
      </c>
      <c r="D387" s="12" t="inlineStr">
        <is>
          <t>This nugget has learning material and questions covering the topic of the Area of Part Circles.</t>
        </is>
      </c>
      <c r="E387" s="12" t="inlineStr">
        <is>
          <t>b8014363-7fc0-440b-b9f8-af4156913f54</t>
        </is>
      </c>
    </row>
    <row r="388" ht="45" customHeight="1">
      <c r="A388" s="12" t="inlineStr">
        <is>
          <t>Area, Perimeter and Volume</t>
        </is>
      </c>
      <c r="B388" s="12" t="inlineStr">
        <is>
          <t>Circles</t>
        </is>
      </c>
      <c r="C388" s="13" t="inlineStr">
        <is>
          <t>Areas of Composite Shapes with Part Circles [MF32.12]</t>
        </is>
      </c>
      <c r="D388" s="12" t="inlineStr">
        <is>
          <t>This nugget contains learning material and questions on finding areas of composite shapes with part circles.</t>
        </is>
      </c>
      <c r="E388" s="12" t="inlineStr">
        <is>
          <t>82bd6c91-c5de-47d7-a46f-685fbd8aa7c1</t>
        </is>
      </c>
    </row>
    <row r="389" ht="45" customHeight="1">
      <c r="A389" s="12" t="inlineStr">
        <is>
          <t>Pythagoras and Trigonometry</t>
        </is>
      </c>
      <c r="B389" s="12" t="inlineStr">
        <is>
          <t>Pythagoras' Theorem</t>
        </is>
      </c>
      <c r="C389" s="13" t="inlineStr">
        <is>
          <t>Diagnostic: Pythagoras' Theorem [MF00.56]</t>
        </is>
      </c>
      <c r="D389" s="12" t="inlineStr">
        <is>
          <t>This is a short diagnostic with questions on the topic of Pythagoras' Theorem.</t>
        </is>
      </c>
      <c r="E389" s="12" t="inlineStr">
        <is>
          <t>7584b66f-8b4d-428b-8b4e-6b5eb469edfe</t>
        </is>
      </c>
    </row>
    <row r="390" ht="45" customHeight="1">
      <c r="A390" s="12" t="inlineStr">
        <is>
          <t>Pythagoras and Trigonometry</t>
        </is>
      </c>
      <c r="B390" s="12" t="inlineStr">
        <is>
          <t>Pythagoras' Theorem</t>
        </is>
      </c>
      <c r="C390" s="13" t="inlineStr">
        <is>
          <t>Pythagoras' Theorem [MF44.01]</t>
        </is>
      </c>
      <c r="D390" s="12" t="inlineStr">
        <is>
          <t>This nugget has learning material and questions covering the topic of Pythagoras' Theorem.</t>
        </is>
      </c>
      <c r="E390" s="12" t="inlineStr">
        <is>
          <t>0bb6869a-7a46-44e8-8bb8-e38029185c0d</t>
        </is>
      </c>
    </row>
    <row r="391" ht="45" customHeight="1">
      <c r="A391" s="12" t="inlineStr">
        <is>
          <t>Pythagoras and Trigonometry</t>
        </is>
      </c>
      <c r="B391" s="12" t="inlineStr">
        <is>
          <t>Pythagoras' Theorem</t>
        </is>
      </c>
      <c r="C391" s="13" t="inlineStr">
        <is>
          <t>Pythagoras: Finding the Hypotenuse [MF44.02]</t>
        </is>
      </c>
      <c r="D391" s="12" t="inlineStr">
        <is>
          <t>This nugget has learning material and questions covering the topic of Pythagoras: Finding the Hypotenuse.</t>
        </is>
      </c>
      <c r="E391" s="12" t="inlineStr">
        <is>
          <t>6f11bb1a-8535-473a-ae16-391fe5fd06d3</t>
        </is>
      </c>
    </row>
    <row r="392" ht="45" customHeight="1">
      <c r="A392" s="12" t="inlineStr">
        <is>
          <t>Pythagoras and Trigonometry</t>
        </is>
      </c>
      <c r="B392" s="12" t="inlineStr">
        <is>
          <t>Pythagoras' Theorem</t>
        </is>
      </c>
      <c r="C392" s="13" t="inlineStr">
        <is>
          <t>Pythagoras: Finding a Short Side [MF44.03]</t>
        </is>
      </c>
      <c r="D392" s="12" t="inlineStr">
        <is>
          <t>This nugget has learning material and questions covering the topic of Pythagoras: Finding a Short Side.</t>
        </is>
      </c>
      <c r="E392" s="12" t="inlineStr">
        <is>
          <t>55874016-6115-4147-8138-4ba06c38e511</t>
        </is>
      </c>
    </row>
    <row r="393" ht="45" customHeight="1">
      <c r="A393" s="12" t="inlineStr">
        <is>
          <t>Pythagoras and Trigonometry</t>
        </is>
      </c>
      <c r="B393" s="12" t="inlineStr">
        <is>
          <t>Pythagoras' Theorem</t>
        </is>
      </c>
      <c r="C393" s="13" t="inlineStr">
        <is>
          <t>Pythagoras: Mixed Sides [MF44.04]</t>
        </is>
      </c>
      <c r="D393" s="12" t="inlineStr">
        <is>
          <t>This nugget has learning material and questions covering the topic of Pythagoras: Mixed Sides.</t>
        </is>
      </c>
      <c r="E393" s="12" t="inlineStr">
        <is>
          <t>67e54b50-54fb-4bb3-9d64-ec5f12a3a35f</t>
        </is>
      </c>
    </row>
    <row r="394" ht="45" customHeight="1">
      <c r="A394" s="12" t="inlineStr">
        <is>
          <t>Pythagoras and Trigonometry</t>
        </is>
      </c>
      <c r="B394" s="12" t="inlineStr">
        <is>
          <t>Pythagoras' Theorem</t>
        </is>
      </c>
      <c r="C394" s="13" t="inlineStr">
        <is>
          <t>Pythagoras: Using Coordinates [MF44.05]</t>
        </is>
      </c>
      <c r="D394" s="12" t="inlineStr">
        <is>
          <t>This nugget has learning material and questions covering the topic of Pythagoras: Using Coordinates.</t>
        </is>
      </c>
      <c r="E394" s="12" t="inlineStr">
        <is>
          <t>de2872c4-dd07-495d-b51a-9cdf5b67b99b</t>
        </is>
      </c>
    </row>
    <row r="395" ht="45" customHeight="1">
      <c r="A395" s="12" t="inlineStr">
        <is>
          <t>Pythagoras and Trigonometry</t>
        </is>
      </c>
      <c r="B395" s="12" t="inlineStr">
        <is>
          <t>Pythagoras' Theorem</t>
        </is>
      </c>
      <c r="C395" s="13" t="inlineStr">
        <is>
          <t>Pythagoras: Worded Questions [MF44.06]</t>
        </is>
      </c>
      <c r="D395" s="12" t="inlineStr">
        <is>
          <t>This nugget has learning material and questions covering the topic of Pythagoras: Worded Questions.</t>
        </is>
      </c>
      <c r="E395" s="12" t="inlineStr">
        <is>
          <t>e089e10d-2037-44c9-aee6-c23ec6e913ff</t>
        </is>
      </c>
    </row>
    <row r="396" ht="45" customHeight="1">
      <c r="A396" s="12" t="inlineStr">
        <is>
          <t>Pythagoras and Trigonometry</t>
        </is>
      </c>
      <c r="B396" s="12" t="inlineStr">
        <is>
          <t>Pythagoras' Theorem</t>
        </is>
      </c>
      <c r="C396" s="13" t="inlineStr">
        <is>
          <t>Pythagoras: Applied Questions [MF44.07]</t>
        </is>
      </c>
      <c r="D396" s="12" t="inlineStr">
        <is>
          <t>This nugget has learning material and questions covering the topic of Pythagoras: Applied Questions.</t>
        </is>
      </c>
      <c r="E396" s="12" t="inlineStr">
        <is>
          <t>e98bbfc1-dc5a-4cae-ba24-cffc59a2a500</t>
        </is>
      </c>
    </row>
    <row r="397" ht="45" customHeight="1">
      <c r="A397" s="12" t="inlineStr">
        <is>
          <t>Pythagoras and Trigonometry</t>
        </is>
      </c>
      <c r="B397" s="12" t="inlineStr">
        <is>
          <t>Right-Angled Trigonometry</t>
        </is>
      </c>
      <c r="C397" s="13" t="inlineStr">
        <is>
          <t>Diagnostic: Right-Angled Trigonometry [MF00.57]</t>
        </is>
      </c>
      <c r="D397" s="12" t="inlineStr">
        <is>
          <t>This is a short diagnostic with questions on the topic of Right-Angled Trigonometry.</t>
        </is>
      </c>
      <c r="E397" s="12" t="inlineStr">
        <is>
          <t>25b7e397-8834-45f1-b3d7-12cb8b0b1da3</t>
        </is>
      </c>
    </row>
    <row r="398" ht="45" customHeight="1">
      <c r="A398" s="12" t="inlineStr">
        <is>
          <t>Pythagoras and Trigonometry</t>
        </is>
      </c>
      <c r="B398" s="12" t="inlineStr">
        <is>
          <t>Right-Angled Trigonometry</t>
        </is>
      </c>
      <c r="C398" s="13" t="inlineStr">
        <is>
          <t>Introduction to SOHCAHTOA [MF45.01]</t>
        </is>
      </c>
      <c r="D398" s="12" t="inlineStr">
        <is>
          <t>This nugget has learning material and questions covering the topic of an Introduction to SOHCAHTOA.</t>
        </is>
      </c>
      <c r="E398" s="12" t="inlineStr">
        <is>
          <t>cb1c4d2d-9dd4-47d9-a1f3-7037ac60035d</t>
        </is>
      </c>
    </row>
    <row r="399" ht="45" customHeight="1">
      <c r="A399" s="12" t="inlineStr">
        <is>
          <t>Pythagoras and Trigonometry</t>
        </is>
      </c>
      <c r="B399" s="12" t="inlineStr">
        <is>
          <t>Right-Angled Trigonometry</t>
        </is>
      </c>
      <c r="C399" s="13" t="inlineStr">
        <is>
          <t>Trigonometry: Using a Calculator [MF45.02]</t>
        </is>
      </c>
      <c r="D399" s="12" t="inlineStr">
        <is>
          <t>This nugget has learning material and questions covering the topic of Trigonometry: Using a Calculator.</t>
        </is>
      </c>
      <c r="E399" s="12" t="inlineStr">
        <is>
          <t>2471c06d-760b-446f-8f03-d5e486986ed0</t>
        </is>
      </c>
    </row>
    <row r="400" ht="45" customHeight="1">
      <c r="A400" s="12" t="inlineStr">
        <is>
          <t>Pythagoras and Trigonometry</t>
        </is>
      </c>
      <c r="B400" s="12" t="inlineStr">
        <is>
          <t>Right-Angled Trigonometry</t>
        </is>
      </c>
      <c r="C400" s="13" t="inlineStr">
        <is>
          <t>Trigonometry: Missing Side 1 (Variable is Numerator) [MF45.03]</t>
        </is>
      </c>
      <c r="D400" s="12" t="inlineStr">
        <is>
          <t>This nugget has learning material and questions covering the topic of Trigonometry: Missing Side 1.</t>
        </is>
      </c>
      <c r="E400" s="12" t="inlineStr">
        <is>
          <t>6ccbd559-5808-44d7-9049-c4eeac256711</t>
        </is>
      </c>
    </row>
    <row r="401" ht="45" customHeight="1">
      <c r="A401" s="12" t="inlineStr">
        <is>
          <t>Pythagoras and Trigonometry</t>
        </is>
      </c>
      <c r="B401" s="12" t="inlineStr">
        <is>
          <t>Right-Angled Trigonometry</t>
        </is>
      </c>
      <c r="C401" s="13" t="inlineStr">
        <is>
          <t>Trigonometry: Missing Side 2 (Variable is Denominator) [MF45.04]</t>
        </is>
      </c>
      <c r="D401" s="12" t="inlineStr">
        <is>
          <t>This nugget has learning material and questions covering the topic of Trigonometry: Missing Side 2.</t>
        </is>
      </c>
      <c r="E401" s="12" t="inlineStr">
        <is>
          <t>f057c31d-4cb4-4b08-9843-cc52617df4aa</t>
        </is>
      </c>
    </row>
    <row r="402" ht="45" customHeight="1">
      <c r="A402" s="12" t="inlineStr">
        <is>
          <t>Pythagoras and Trigonometry</t>
        </is>
      </c>
      <c r="B402" s="12" t="inlineStr">
        <is>
          <t>Right-Angled Trigonometry</t>
        </is>
      </c>
      <c r="C402" s="13" t="inlineStr">
        <is>
          <t>Trigonometry: Missing Angle [MF45.05]</t>
        </is>
      </c>
      <c r="D402" s="12" t="inlineStr">
        <is>
          <t>This nugget has learning material and questions covering the topic of Trigonometry: Missing Angle.</t>
        </is>
      </c>
      <c r="E402" s="12" t="inlineStr">
        <is>
          <t>23a395bc-fffe-4767-bbef-d4f1f970b7a1</t>
        </is>
      </c>
    </row>
    <row r="403" ht="45" customHeight="1">
      <c r="A403" s="12" t="inlineStr">
        <is>
          <t>Pythagoras and Trigonometry</t>
        </is>
      </c>
      <c r="B403" s="12" t="inlineStr">
        <is>
          <t>Right-Angled Trigonometry</t>
        </is>
      </c>
      <c r="C403" s="13" t="inlineStr">
        <is>
          <t>Trigonometry: Worded Questions [MF45.06]</t>
        </is>
      </c>
      <c r="D403" s="12" t="inlineStr">
        <is>
          <t>This nugget has learning material and questions covering the topic of Trigonometry: Worded Questions.</t>
        </is>
      </c>
      <c r="E403" s="12" t="inlineStr">
        <is>
          <t>5ede8497-5aee-4b26-bfe6-a1f1f9af1064</t>
        </is>
      </c>
    </row>
    <row r="404" ht="45" customHeight="1">
      <c r="A404" s="12" t="inlineStr">
        <is>
          <t>Pythagoras and Trigonometry</t>
        </is>
      </c>
      <c r="B404" s="12" t="inlineStr">
        <is>
          <t>Right-Angled Trigonometry</t>
        </is>
      </c>
      <c r="C404" s="13" t="inlineStr">
        <is>
          <t>Trigonometry and Pythagoras [MF45.08]</t>
        </is>
      </c>
      <c r="D404" s="12" t="inlineStr">
        <is>
          <t>This nugget has learning material and questions covering the topic of Trigonometry and Pythagoras.</t>
        </is>
      </c>
      <c r="E404" s="12" t="inlineStr">
        <is>
          <t>45d5125d-064b-48af-b9d8-072a750a6d75</t>
        </is>
      </c>
    </row>
    <row r="405" ht="45" customHeight="1">
      <c r="A405" s="12" t="inlineStr">
        <is>
          <t>Probability</t>
        </is>
      </c>
      <c r="B405" s="12" t="inlineStr">
        <is>
          <t>Calculating Probability</t>
        </is>
      </c>
      <c r="C405" s="13" t="inlineStr">
        <is>
          <t>Diagnostic: Calculating Probability [MI00.20]</t>
        </is>
      </c>
      <c r="D405" s="12" t="inlineStr">
        <is>
          <t>This is a short diagnostic with questions on the topic of Probability 1.</t>
        </is>
      </c>
      <c r="E405" s="12" t="inlineStr">
        <is>
          <t>71f58cef-b2b4-44a3-aad8-994d2ac6be31</t>
        </is>
      </c>
    </row>
    <row r="406" ht="45" customHeight="1">
      <c r="A406" s="12" t="inlineStr">
        <is>
          <t>Probability</t>
        </is>
      </c>
      <c r="B406" s="12" t="inlineStr">
        <is>
          <t>Calculating Probability</t>
        </is>
      </c>
      <c r="C406" s="13" t="inlineStr">
        <is>
          <t>Probability Scale in Words [MF46.01]</t>
        </is>
      </c>
      <c r="D406" s="12" t="inlineStr">
        <is>
          <t>This nugget has learning material and questions covering the topic of Probability Scale in Words.</t>
        </is>
      </c>
      <c r="E406" s="12" t="inlineStr">
        <is>
          <t>0e35af1f-b210-448c-9ae9-b3c365ebbe92</t>
        </is>
      </c>
    </row>
    <row r="407" ht="45" customHeight="1">
      <c r="A407" s="12" t="inlineStr">
        <is>
          <t>Probability</t>
        </is>
      </c>
      <c r="B407" s="12" t="inlineStr">
        <is>
          <t>Calculating Probability</t>
        </is>
      </c>
      <c r="C407" s="13" t="inlineStr">
        <is>
          <t>Probability Scale in Numbers [MF46.02]</t>
        </is>
      </c>
      <c r="D407" s="12" t="inlineStr">
        <is>
          <t>This nugget has learning material and questions covering the topic of Probability Scale in Numbers.</t>
        </is>
      </c>
      <c r="E407" s="12" t="inlineStr">
        <is>
          <t>0b3d3a0b-790a-4727-b0e3-d3880ab17393</t>
        </is>
      </c>
    </row>
    <row r="408" ht="45" customHeight="1">
      <c r="A408" s="12" t="inlineStr">
        <is>
          <t>Probability</t>
        </is>
      </c>
      <c r="B408" s="12" t="inlineStr">
        <is>
          <t>Calculating Probability</t>
        </is>
      </c>
      <c r="C408" s="13" t="inlineStr">
        <is>
          <t>Calculating Probability [MF46.03]</t>
        </is>
      </c>
      <c r="D408" s="12" t="inlineStr">
        <is>
          <t>This nugget has learning material and questions covering the topic of Calculating Probability.</t>
        </is>
      </c>
      <c r="E408" s="12" t="inlineStr">
        <is>
          <t>481c0879-9d89-4966-b79c-a70e8f602e5e</t>
        </is>
      </c>
    </row>
    <row r="409" ht="45" customHeight="1">
      <c r="A409" s="12" t="inlineStr">
        <is>
          <t>Probability</t>
        </is>
      </c>
      <c r="B409" s="12" t="inlineStr">
        <is>
          <t>Calculating Probability</t>
        </is>
      </c>
      <c r="C409" s="13" t="inlineStr">
        <is>
          <t>Mutually Exclusive Events [MF46.04]</t>
        </is>
      </c>
      <c r="D409" s="12" t="inlineStr">
        <is>
          <t>This nugget has learning material and questions covering the topic of Mutually Exclusive Events.</t>
        </is>
      </c>
      <c r="E409" s="12" t="inlineStr">
        <is>
          <t>9f089909-7216-477e-be92-d371dfadfa4f</t>
        </is>
      </c>
    </row>
    <row r="410" ht="45" customHeight="1">
      <c r="A410" s="12" t="inlineStr">
        <is>
          <t>Probability</t>
        </is>
      </c>
      <c r="B410" s="12" t="inlineStr">
        <is>
          <t>Calculating Probability</t>
        </is>
      </c>
      <c r="C410" s="13" t="inlineStr">
        <is>
          <t>Two Way Tables: Probability [MF46.05]</t>
        </is>
      </c>
      <c r="D410" s="12" t="inlineStr">
        <is>
          <t>This nugget has learning material and questions covering the topic of Two Way Tables: Probability.</t>
        </is>
      </c>
      <c r="E410" s="12" t="inlineStr">
        <is>
          <t>eaeb040e-1f99-4d14-af15-f52e91632f0b</t>
        </is>
      </c>
    </row>
    <row r="411" ht="45" customHeight="1">
      <c r="A411" s="12" t="inlineStr">
        <is>
          <t>Probability</t>
        </is>
      </c>
      <c r="B411" s="12" t="inlineStr">
        <is>
          <t>Calculating Probability</t>
        </is>
      </c>
      <c r="C411" s="13" t="inlineStr">
        <is>
          <t>Listing Outcomes [MF46.06]</t>
        </is>
      </c>
      <c r="D411" s="12" t="inlineStr">
        <is>
          <t>This nugget has learning material and questions covering the topic of Listing Outcomes.</t>
        </is>
      </c>
      <c r="E411" s="12" t="inlineStr">
        <is>
          <t>b8d97ce9-060d-4036-b6ee-4fa4cb831d36</t>
        </is>
      </c>
    </row>
    <row r="412" ht="45" customHeight="1">
      <c r="A412" s="12" t="inlineStr">
        <is>
          <t>Probability</t>
        </is>
      </c>
      <c r="B412" s="12" t="inlineStr">
        <is>
          <t>Calculating Probability</t>
        </is>
      </c>
      <c r="C412" s="13" t="inlineStr">
        <is>
          <t>Sample Spaces [MF46.07]</t>
        </is>
      </c>
      <c r="D412" s="12" t="inlineStr">
        <is>
          <t>This nugget has learning material and questions covering the topic of Sample Spaces.</t>
        </is>
      </c>
      <c r="E412" s="12" t="inlineStr">
        <is>
          <t>3e1cec37-9b16-4fe1-8e52-79e7a352a760</t>
        </is>
      </c>
    </row>
    <row r="413" ht="45" customHeight="1">
      <c r="A413" s="12" t="inlineStr">
        <is>
          <t>Probability</t>
        </is>
      </c>
      <c r="B413" s="12" t="inlineStr">
        <is>
          <t>Calculating Probability</t>
        </is>
      </c>
      <c r="C413" s="13" t="inlineStr">
        <is>
          <t>Relative Frequency [MF46.08]</t>
        </is>
      </c>
      <c r="D413" s="12" t="inlineStr">
        <is>
          <t>This nugget has learning material and questions covering the topic of Relative Frequency.</t>
        </is>
      </c>
      <c r="E413" s="12" t="inlineStr">
        <is>
          <t>28dfc1d7-2558-4bcc-a963-855dbb3c2a6d</t>
        </is>
      </c>
    </row>
    <row r="414" ht="45" customHeight="1">
      <c r="A414" s="12" t="inlineStr">
        <is>
          <t>Probability</t>
        </is>
      </c>
      <c r="B414" s="12" t="inlineStr">
        <is>
          <t>Calculating Probability</t>
        </is>
      </c>
      <c r="C414" s="13" t="inlineStr">
        <is>
          <t>Expected Frequency [MF46.09]</t>
        </is>
      </c>
      <c r="D414" s="12" t="inlineStr">
        <is>
          <t>This nugget has learning material and questions covering the topic of Expected Frequency.</t>
        </is>
      </c>
      <c r="E414" s="12" t="inlineStr">
        <is>
          <t>e7553905-e8d6-4eed-807b-8727e0f154cf</t>
        </is>
      </c>
    </row>
    <row r="415" ht="45" customHeight="1">
      <c r="A415" s="12" t="inlineStr">
        <is>
          <t>Probability</t>
        </is>
      </c>
      <c r="B415" s="12" t="inlineStr">
        <is>
          <t>Calculating Probability</t>
        </is>
      </c>
      <c r="C415" s="13" t="inlineStr">
        <is>
          <t>Multiplication Law of Probability (AND) [MF46.12]</t>
        </is>
      </c>
      <c r="D415" s="12" t="inlineStr">
        <is>
          <t>This nugget has learning material and questions covering the topic of Probability: More than one Event 1.</t>
        </is>
      </c>
      <c r="E415" s="12" t="inlineStr">
        <is>
          <t>bfdaae2e-fd51-4645-ac7f-9fc949616a53</t>
        </is>
      </c>
    </row>
    <row r="416" ht="45" customHeight="1">
      <c r="A416" s="12" t="inlineStr">
        <is>
          <t>Probability</t>
        </is>
      </c>
      <c r="B416" s="12" t="inlineStr">
        <is>
          <t>Calculating Probability</t>
        </is>
      </c>
      <c r="C416" s="13" t="inlineStr">
        <is>
          <t>Addition Law of Probability (OR) [MF46.13]</t>
        </is>
      </c>
      <c r="D416" s="12" t="inlineStr">
        <is>
          <t>This nugget has learning material and questions covering the topic of Probability: More than one Event 2.</t>
        </is>
      </c>
      <c r="E416" s="12" t="inlineStr">
        <is>
          <t>815fcd82-18ed-4a5e-bfcd-240e3fd46d2b</t>
        </is>
      </c>
    </row>
    <row r="417" ht="45" customHeight="1">
      <c r="A417" s="12" t="inlineStr">
        <is>
          <t>Probability</t>
        </is>
      </c>
      <c r="B417" s="12" t="inlineStr">
        <is>
          <t>Sets and Venn Diagrams</t>
        </is>
      </c>
      <c r="C417" s="13" t="inlineStr">
        <is>
          <t>Diagnostic: Sets and Venn Diagrams [MF00.67]</t>
        </is>
      </c>
      <c r="D417" s="12" t="inlineStr">
        <is>
          <t>This is a short diagnostic with questions on the topic of Sets and Venn Diagrams 1.</t>
        </is>
      </c>
      <c r="E417" s="12" t="inlineStr">
        <is>
          <t>fae8b282-09db-41c7-8978-55cd8e686ad8</t>
        </is>
      </c>
    </row>
    <row r="418" ht="45" customHeight="1">
      <c r="A418" s="12" t="inlineStr">
        <is>
          <t>Probability</t>
        </is>
      </c>
      <c r="B418" s="12" t="inlineStr">
        <is>
          <t>Sets and Venn Diagrams</t>
        </is>
      </c>
      <c r="C418" s="13" t="inlineStr">
        <is>
          <t>Set Notation [MF47.01]</t>
        </is>
      </c>
      <c r="D418" s="12" t="inlineStr">
        <is>
          <t>This nugget has learning material and questions covering the topic of Set Notation.</t>
        </is>
      </c>
      <c r="E418" s="12" t="inlineStr">
        <is>
          <t>302a3a47-8ece-4ee3-99cc-b498a7fcf843</t>
        </is>
      </c>
    </row>
    <row r="419" ht="45" customHeight="1">
      <c r="A419" s="12" t="inlineStr">
        <is>
          <t>Probability</t>
        </is>
      </c>
      <c r="B419" s="12" t="inlineStr">
        <is>
          <t>Sets and Venn Diagrams</t>
        </is>
      </c>
      <c r="C419" s="13" t="inlineStr">
        <is>
          <t>Elements in a Set 1: Identifying Elements [MF47.02]</t>
        </is>
      </c>
      <c r="D419" s="12" t="inlineStr">
        <is>
          <t>This nugget has learning material and questions covering the topic of Elements in a Set 1.</t>
        </is>
      </c>
      <c r="E419" s="12" t="inlineStr">
        <is>
          <t>a7a6e177-44df-4a65-a271-94a69ebb3d25</t>
        </is>
      </c>
    </row>
    <row r="420" ht="45" customHeight="1">
      <c r="A420" s="12" t="inlineStr">
        <is>
          <t>Probability</t>
        </is>
      </c>
      <c r="B420" s="12" t="inlineStr">
        <is>
          <t>Sets and Venn Diagrams</t>
        </is>
      </c>
      <c r="C420" s="13" t="inlineStr">
        <is>
          <t>Elements in a Set 2: Unions and Intersections [MF47.03]</t>
        </is>
      </c>
      <c r="D420" s="12" t="inlineStr">
        <is>
          <t>This nugget has learning material and questions covering the topic of Elements in a Set 2.</t>
        </is>
      </c>
      <c r="E420" s="12" t="inlineStr">
        <is>
          <t>a45e6dd4-6d50-4a88-a4e7-97c3e6582f44</t>
        </is>
      </c>
    </row>
    <row r="421" ht="45" customHeight="1">
      <c r="A421" s="12" t="inlineStr">
        <is>
          <t>Probability</t>
        </is>
      </c>
      <c r="B421" s="12" t="inlineStr">
        <is>
          <t>Sets and Venn Diagrams</t>
        </is>
      </c>
      <c r="C421" s="13" t="inlineStr">
        <is>
          <t>Elements in a Set 3: Complements [MF47.04]</t>
        </is>
      </c>
      <c r="D421" s="12" t="inlineStr">
        <is>
          <t>This nugget has learning material and questions covering the topic of Elements in a Set 3.</t>
        </is>
      </c>
      <c r="E421" s="12" t="inlineStr">
        <is>
          <t>f1a33e38-537b-41ce-8ec4-21de27378803</t>
        </is>
      </c>
    </row>
    <row r="422" ht="45" customHeight="1">
      <c r="A422" s="12" t="inlineStr">
        <is>
          <t>Probability</t>
        </is>
      </c>
      <c r="B422" s="12" t="inlineStr">
        <is>
          <t>Sets and Venn Diagrams</t>
        </is>
      </c>
      <c r="C422" s="13" t="inlineStr">
        <is>
          <t>Introduction to Venn Diagrams [MF47.05]</t>
        </is>
      </c>
      <c r="D422" s="12" t="inlineStr">
        <is>
          <t>This nugget has learning material and questions covering the topic of Introduction to Venn Diagrams.</t>
        </is>
      </c>
      <c r="E422" s="12" t="inlineStr">
        <is>
          <t>85e37470-1d8a-4b99-a83c-f10ccb699277</t>
        </is>
      </c>
    </row>
    <row r="423" ht="45" customHeight="1">
      <c r="A423" s="12" t="inlineStr">
        <is>
          <t>Probability</t>
        </is>
      </c>
      <c r="B423" s="12" t="inlineStr">
        <is>
          <t>Sets and Venn Diagrams</t>
        </is>
      </c>
      <c r="C423" s="13" t="inlineStr">
        <is>
          <t>Constructing Venn Diagrams 1: Listing Elements [MF47.06]</t>
        </is>
      </c>
      <c r="D423" s="12" t="inlineStr">
        <is>
          <t>This nugget has learning material and questions covering the topic of Constructing Venn Diagrams 1.</t>
        </is>
      </c>
      <c r="E423" s="12" t="inlineStr">
        <is>
          <t>abc7c7a9-fadb-4692-8dbd-06aea241d299</t>
        </is>
      </c>
    </row>
    <row r="424" ht="45" customHeight="1">
      <c r="A424" s="12" t="inlineStr">
        <is>
          <t>Probability</t>
        </is>
      </c>
      <c r="B424" s="12" t="inlineStr">
        <is>
          <t>Sets and Venn Diagrams</t>
        </is>
      </c>
      <c r="C424" s="13" t="inlineStr">
        <is>
          <t>Constructing Venn Diagrams 2: Writing Values [MF47.07]</t>
        </is>
      </c>
      <c r="D424" s="12" t="inlineStr">
        <is>
          <t>This nugget has learning material and questions covering the topic of Constructing Venn Diagrams 2.</t>
        </is>
      </c>
      <c r="E424" s="12" t="inlineStr">
        <is>
          <t>285efa0f-511d-4b4e-9037-9ba6b21bfb59</t>
        </is>
      </c>
    </row>
    <row r="425" ht="45" customHeight="1">
      <c r="A425" s="12" t="inlineStr">
        <is>
          <t>Probability</t>
        </is>
      </c>
      <c r="B425" s="12" t="inlineStr">
        <is>
          <t>Sets and Venn Diagrams</t>
        </is>
      </c>
      <c r="C425" s="13" t="inlineStr">
        <is>
          <t>Shading Venn Diagrams 1: 2-Set Diagrams (From Words) [MF47.08]</t>
        </is>
      </c>
      <c r="D425" s="12" t="inlineStr">
        <is>
          <t>This nugget has learning material and questions covering the topic of Shading Venn Diagrams.</t>
        </is>
      </c>
      <c r="E425" s="12" t="inlineStr">
        <is>
          <t>0b66e9e0-34bb-4b5b-ac91-5fbc7aee703f</t>
        </is>
      </c>
    </row>
    <row r="426" ht="45" customHeight="1">
      <c r="A426" s="12" t="inlineStr">
        <is>
          <t>Probability</t>
        </is>
      </c>
      <c r="B426" s="12" t="inlineStr">
        <is>
          <t>Sets and Venn Diagrams</t>
        </is>
      </c>
      <c r="C426" s="13" t="inlineStr">
        <is>
          <t>Interpreting Venn Diagrams 1: 2-Set Diagrams [MF47.09]</t>
        </is>
      </c>
      <c r="D426" s="12" t="inlineStr">
        <is>
          <t>This nugget has learning material and questions covering the topic of Interpreting Venn Diagrams.</t>
        </is>
      </c>
      <c r="E426" s="12" t="inlineStr">
        <is>
          <t>8efd9200-bfe6-4c14-8376-2bfcef03c296</t>
        </is>
      </c>
    </row>
    <row r="427" ht="45" customHeight="1">
      <c r="A427" s="12" t="inlineStr">
        <is>
          <t>Probability</t>
        </is>
      </c>
      <c r="B427" s="12" t="inlineStr">
        <is>
          <t>Sets and Venn Diagrams</t>
        </is>
      </c>
      <c r="C427" s="13" t="inlineStr">
        <is>
          <t>Probabilities with Venn Diagrams 1: 2-Set Diagrams [MF47.10]</t>
        </is>
      </c>
      <c r="D427" s="12" t="inlineStr">
        <is>
          <t>This nugget has learning material and questions covering the topic of Probabilities with Venn Diagrams 1.</t>
        </is>
      </c>
      <c r="E427" s="12" t="inlineStr">
        <is>
          <t>59b9fb45-39fa-4ff2-bea9-e2501788d30b</t>
        </is>
      </c>
    </row>
    <row r="428" ht="45" customHeight="1">
      <c r="A428" s="12" t="inlineStr">
        <is>
          <t>Probability</t>
        </is>
      </c>
      <c r="B428" s="12" t="inlineStr">
        <is>
          <t>Sets and Venn Diagrams</t>
        </is>
      </c>
      <c r="C428" s="13" t="inlineStr">
        <is>
          <t>Probabilities with Venn Diagrams 2: 2-Set Diagrams (A given B) [MF47.11]</t>
        </is>
      </c>
      <c r="D428" s="12" t="inlineStr">
        <is>
          <t>This nugget has learning material and questions covering the topic of Probabilities with Venn Diagrams 2.</t>
        </is>
      </c>
      <c r="E428" s="12" t="inlineStr">
        <is>
          <t>8be52d4b-244a-4ce1-a2c3-7ed8809c7d27</t>
        </is>
      </c>
    </row>
    <row r="429" ht="45" customHeight="1">
      <c r="A429" s="12" t="inlineStr">
        <is>
          <t>Legacy Diagnostics</t>
        </is>
      </c>
      <c r="B429" s="12" t="inlineStr">
        <is>
          <t>Legacy Diagnostics</t>
        </is>
      </c>
      <c r="C429" s="13" t="inlineStr">
        <is>
          <t>Diagnostic: Calculations 1 [MF00.02]</t>
        </is>
      </c>
      <c r="D429" s="12" t="inlineStr">
        <is>
          <t>This is a short diagnostic with questions on the topic of Calculations 1.</t>
        </is>
      </c>
      <c r="E429" s="12" t="inlineStr">
        <is>
          <t>ea4178c8-bf85-43b9-b7d6-30eac8fec690</t>
        </is>
      </c>
    </row>
    <row r="430" ht="45" customHeight="1">
      <c r="A430" s="12" t="inlineStr">
        <is>
          <t>Legacy Diagnostics</t>
        </is>
      </c>
      <c r="B430" s="12" t="inlineStr">
        <is>
          <t>Legacy Diagnostics</t>
        </is>
      </c>
      <c r="C430" s="13" t="inlineStr">
        <is>
          <t>Diagnostic: Calculations 2 [MF00.03]</t>
        </is>
      </c>
      <c r="D430" s="12" t="inlineStr">
        <is>
          <t>This is a short diagnostic with questions on the topic of Calculations 2.</t>
        </is>
      </c>
      <c r="E430" s="12" t="inlineStr">
        <is>
          <t>c7c2ed83-2219-4b74-bf16-0b72fe74856e</t>
        </is>
      </c>
    </row>
    <row r="431" ht="45" customHeight="1">
      <c r="A431" s="12" t="inlineStr">
        <is>
          <t>Legacy Diagnostics</t>
        </is>
      </c>
      <c r="B431" s="12" t="inlineStr">
        <is>
          <t>Legacy Diagnostics</t>
        </is>
      </c>
      <c r="C431" s="13" t="inlineStr">
        <is>
          <t>Diagnostic: Calculating Probability [MI00.11]</t>
        </is>
      </c>
      <c r="D431" s="12" t="inlineStr">
        <is>
          <t>This is a short diagnostic with questions on the topic of Probability 1.</t>
        </is>
      </c>
      <c r="E431" s="12" t="inlineStr">
        <is>
          <t>f8ae6968-3afd-4ccf-8a28-fff8fecfab5a</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63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0ccf1a29-ff35-4bc0-885f-53970d1545d2</t>
        </is>
      </c>
    </row>
    <row r="3">
      <c r="A3" s="2" t="inlineStr">
        <is>
          <t>Mathematics IGCSE Unit 1: Edexcel Modular (H)</t>
        </is>
      </c>
      <c r="D3" s="3" t="inlineStr">
        <is>
          <t>Last updated: 13 August 2026</t>
        </is>
      </c>
    </row>
    <row r="4">
      <c r="A4" s="4" t="inlineStr">
        <is>
          <t>12 Topics   ·   43 Subtopics   ·   626 Nuggets   ·   69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Four Operations</t>
        </is>
      </c>
      <c r="C8" s="13" t="inlineStr">
        <is>
          <t>Diagnostic: Four Operations [MF00.75]</t>
        </is>
      </c>
      <c r="D8" s="12" t="inlineStr">
        <is>
          <t>This is a short diagnostic assessment covering the topic of Four Operations.</t>
        </is>
      </c>
      <c r="E8" s="12" t="inlineStr">
        <is>
          <t>d801f192-632d-47b2-aaad-a941bb58a535</t>
        </is>
      </c>
    </row>
    <row r="9" ht="45" customHeight="1">
      <c r="A9" s="12" t="inlineStr">
        <is>
          <t>Number</t>
        </is>
      </c>
      <c r="B9" s="12" t="inlineStr">
        <is>
          <t>Four Operations</t>
        </is>
      </c>
      <c r="C9" s="13" t="inlineStr">
        <is>
          <t>Column Addition [MF3.01]</t>
        </is>
      </c>
      <c r="D9" s="12" t="inlineStr">
        <is>
          <t>A nugget on using column addition.</t>
        </is>
      </c>
      <c r="E9" s="12" t="inlineStr">
        <is>
          <t>964030a6-cc6d-49dc-8eb7-f7cd790dbb86</t>
        </is>
      </c>
    </row>
    <row r="10" ht="45" customHeight="1">
      <c r="A10" s="12" t="inlineStr">
        <is>
          <t>Number</t>
        </is>
      </c>
      <c r="B10" s="12" t="inlineStr">
        <is>
          <t>Four Operations</t>
        </is>
      </c>
      <c r="C10" s="13" t="inlineStr">
        <is>
          <t>Column Subtraction [MF3.02]</t>
        </is>
      </c>
      <c r="D10" s="12" t="inlineStr">
        <is>
          <t>A nugget on using column subtraction.</t>
        </is>
      </c>
      <c r="E10" s="12" t="inlineStr">
        <is>
          <t>81e2c517-a781-441a-89d9-e00f1c939167</t>
        </is>
      </c>
    </row>
    <row r="11" ht="45" customHeight="1">
      <c r="A11" s="12" t="inlineStr">
        <is>
          <t>Number</t>
        </is>
      </c>
      <c r="B11" s="12" t="inlineStr">
        <is>
          <t>Four Operations</t>
        </is>
      </c>
      <c r="C11" s="13" t="inlineStr">
        <is>
          <t>Addition and Subtraction: Worded Questions [MF3.03]</t>
        </is>
      </c>
      <c r="D11" s="12" t="inlineStr">
        <is>
          <t>This nugget contains worded questions on addition and subtraction that vary in levels of difficulty, including some harder interpretation questions.</t>
        </is>
      </c>
      <c r="E11" s="12" t="inlineStr">
        <is>
          <t>6e785c6f-86c2-4375-ba08-2e18d8efb1c2</t>
        </is>
      </c>
    </row>
    <row r="12" ht="45" customHeight="1">
      <c r="A12" s="12" t="inlineStr">
        <is>
          <t>Number</t>
        </is>
      </c>
      <c r="B12" s="12" t="inlineStr">
        <is>
          <t>Four Operations</t>
        </is>
      </c>
      <c r="C12" s="13" t="inlineStr">
        <is>
          <t>Column Multiplication [MF3.07]</t>
        </is>
      </c>
      <c r="D12" s="12" t="inlineStr">
        <is>
          <t>A nugget on using column multiplication.</t>
        </is>
      </c>
      <c r="E12" s="12" t="inlineStr">
        <is>
          <t>dedf697d-0dce-44e2-8d7f-5952c96f8509</t>
        </is>
      </c>
    </row>
    <row r="13" ht="45" customHeight="1">
      <c r="A13" s="12" t="inlineStr">
        <is>
          <t>Number</t>
        </is>
      </c>
      <c r="B13" s="12" t="inlineStr">
        <is>
          <t>Four Operations</t>
        </is>
      </c>
      <c r="C13" s="13" t="inlineStr">
        <is>
          <t>Grid Multiplication [MF3.08]</t>
        </is>
      </c>
      <c r="D13" s="12" t="inlineStr">
        <is>
          <t>This nugget contains questions using grid multiplication with a mixture of one and two digit numbers.</t>
        </is>
      </c>
      <c r="E13" s="12" t="inlineStr">
        <is>
          <t>e5569fa3-adf2-4001-919a-ae5eb6c45fba</t>
        </is>
      </c>
    </row>
    <row r="14" ht="45" customHeight="1">
      <c r="A14" s="12" t="inlineStr">
        <is>
          <t>Number</t>
        </is>
      </c>
      <c r="B14" s="12" t="inlineStr">
        <is>
          <t>Four Operations</t>
        </is>
      </c>
      <c r="C14" s="13" t="inlineStr">
        <is>
          <t>Multiplication with Napier's Bones [MF3.09]</t>
        </is>
      </c>
      <c r="D14" s="12" t="inlineStr">
        <is>
          <t>A nugget on using Napier's Bones to solve multiplication problems.</t>
        </is>
      </c>
      <c r="E14" s="12" t="inlineStr">
        <is>
          <t>dc3b5e97-1082-45b5-8c73-654c0440827b</t>
        </is>
      </c>
    </row>
    <row r="15" ht="45" customHeight="1">
      <c r="A15" s="12" t="inlineStr">
        <is>
          <t>Number</t>
        </is>
      </c>
      <c r="B15" s="12" t="inlineStr">
        <is>
          <t>Four Operations</t>
        </is>
      </c>
      <c r="C15" s="13" t="inlineStr">
        <is>
          <t>Testing for Divisibility [MF3.10]</t>
        </is>
      </c>
      <c r="D15" s="12" t="inlineStr">
        <is>
          <t>This nugget contains questions on testing for divisibility with a focus on the 2, 3, 5 and 10 timestable.</t>
        </is>
      </c>
      <c r="E15" s="12" t="inlineStr">
        <is>
          <t>bde0bdd9-53d4-4519-9269-e64bb7cd742b</t>
        </is>
      </c>
    </row>
    <row r="16" ht="45" customHeight="1">
      <c r="A16" s="12" t="inlineStr">
        <is>
          <t>Number</t>
        </is>
      </c>
      <c r="B16" s="12" t="inlineStr">
        <is>
          <t>Four Operations</t>
        </is>
      </c>
      <c r="C16" s="13" t="inlineStr">
        <is>
          <t>Short Division [MF3.11]</t>
        </is>
      </c>
      <c r="D16" s="12" t="inlineStr">
        <is>
          <t>A nugget on how to use short division.</t>
        </is>
      </c>
      <c r="E16" s="12" t="inlineStr">
        <is>
          <t>1af54528-1a5c-4b6f-b08c-5a1c0cff4e5a</t>
        </is>
      </c>
    </row>
    <row r="17" ht="45" customHeight="1">
      <c r="A17" s="12" t="inlineStr">
        <is>
          <t>Number</t>
        </is>
      </c>
      <c r="B17" s="12" t="inlineStr">
        <is>
          <t>Four Operations</t>
        </is>
      </c>
      <c r="C17" s="13" t="inlineStr">
        <is>
          <t>Long Division [MF3.19]</t>
        </is>
      </c>
      <c r="D17" s="12" t="inlineStr">
        <is>
          <t xml:space="preserve">This nugget contains questions on long division where there are answers given in varying forms such as integer, fraction, remainder and decimal. </t>
        </is>
      </c>
      <c r="E17" s="12" t="inlineStr">
        <is>
          <t>dc794e52-8d87-43cb-bdef-ecdef9f4ea06</t>
        </is>
      </c>
    </row>
    <row r="18" ht="45" customHeight="1">
      <c r="A18" s="12" t="inlineStr">
        <is>
          <t>Number</t>
        </is>
      </c>
      <c r="B18" s="12" t="inlineStr">
        <is>
          <t>Four Operations</t>
        </is>
      </c>
      <c r="C18" s="13" t="inlineStr">
        <is>
          <t>Dividing by Multi-Digit Numbers [MF3.12]</t>
        </is>
      </c>
      <c r="D18" s="12" t="inlineStr">
        <is>
          <t>This nugget contains questions on dividing by multi-digit numbers (3 and 4) where there are no remainders.</t>
        </is>
      </c>
      <c r="E18" s="12" t="inlineStr">
        <is>
          <t>5772d8bc-c004-464d-a210-0e2c1b9f9a3d</t>
        </is>
      </c>
    </row>
    <row r="19" ht="45" customHeight="1">
      <c r="A19" s="12" t="inlineStr">
        <is>
          <t>Number</t>
        </is>
      </c>
      <c r="B19" s="12" t="inlineStr">
        <is>
          <t>Four Operations</t>
        </is>
      </c>
      <c r="C19" s="13" t="inlineStr">
        <is>
          <t>Multiplication and Division: Worded Questions [MF3.13]</t>
        </is>
      </c>
      <c r="D19" s="12" t="inlineStr">
        <is>
          <t>This nugget contains worded questions on multiplication and division that vary in levels of difficulty, including some harder questions with more digits.</t>
        </is>
      </c>
      <c r="E19" s="12" t="inlineStr">
        <is>
          <t>b3ea5e31-85fc-4e79-9ba7-522bdfe98d92</t>
        </is>
      </c>
    </row>
    <row r="20" ht="45" customHeight="1">
      <c r="A20" s="12" t="inlineStr">
        <is>
          <t>Number</t>
        </is>
      </c>
      <c r="B20" s="12" t="inlineStr">
        <is>
          <t>Four Operations</t>
        </is>
      </c>
      <c r="C20" s="13" t="inlineStr">
        <is>
          <t>Mixed Operations: Worded Questions [MF3.20]</t>
        </is>
      </c>
      <c r="D20" s="12" t="inlineStr">
        <is>
          <t>This nugget covers questions using a combination of the four operations to answer worded questions.</t>
        </is>
      </c>
      <c r="E20" s="12" t="inlineStr">
        <is>
          <t>28db196c-a81d-4fe3-a25c-ab1a9fe010c8</t>
        </is>
      </c>
    </row>
    <row r="21" ht="45" customHeight="1">
      <c r="A21" s="12" t="inlineStr">
        <is>
          <t>Number</t>
        </is>
      </c>
      <c r="B21" s="12" t="inlineStr">
        <is>
          <t>Four Operations</t>
        </is>
      </c>
      <c r="C21" s="13" t="inlineStr">
        <is>
          <t>Odds and Evens with Addition and Subtraction [MF5.01]</t>
        </is>
      </c>
      <c r="D21" s="12" t="inlineStr">
        <is>
          <t>This nugget contains questions about odd and even numbers, including adding and subtracting with them.</t>
        </is>
      </c>
      <c r="E21" s="12" t="inlineStr">
        <is>
          <t>017d7075-53a3-463e-97a1-e24027b1953c</t>
        </is>
      </c>
    </row>
    <row r="22" ht="45" customHeight="1">
      <c r="A22" s="12" t="inlineStr">
        <is>
          <t>Number</t>
        </is>
      </c>
      <c r="B22" s="12" t="inlineStr">
        <is>
          <t>Four Operations</t>
        </is>
      </c>
      <c r="C22" s="13" t="inlineStr">
        <is>
          <t>Odds and Evens with Multiplication [MF5.02]</t>
        </is>
      </c>
      <c r="D22" s="12" t="inlineStr">
        <is>
          <t>This nugget contains questions about odd and even numbers, including multiplying and dividing with them.</t>
        </is>
      </c>
      <c r="E22" s="12" t="inlineStr">
        <is>
          <t>22359e10-c9ca-4191-9b29-bfe754e90aae</t>
        </is>
      </c>
    </row>
    <row r="23" ht="45" customHeight="1">
      <c r="A23" s="12" t="inlineStr">
        <is>
          <t>Number</t>
        </is>
      </c>
      <c r="B23" s="12" t="inlineStr">
        <is>
          <t>Number and Place Value</t>
        </is>
      </c>
      <c r="C23" s="13" t="inlineStr">
        <is>
          <t>Diagnostic: Number and Place Value [MF00.74]</t>
        </is>
      </c>
      <c r="D23" s="12" t="inlineStr">
        <is>
          <t>This is a short diagnostic assessment covering the topic of Number and Place Value.</t>
        </is>
      </c>
      <c r="E23" s="12" t="inlineStr">
        <is>
          <t>5cec8960-e005-44cb-9d8c-77182dd0cadf</t>
        </is>
      </c>
    </row>
    <row r="24" ht="45" customHeight="1">
      <c r="A24" s="12" t="inlineStr">
        <is>
          <t>Number</t>
        </is>
      </c>
      <c r="B24" s="12" t="inlineStr">
        <is>
          <t>Number and Place Value</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t>
        </is>
      </c>
      <c r="C25" s="13" t="inlineStr">
        <is>
          <t>Mathematical Symbols [MF2.02]</t>
        </is>
      </c>
      <c r="D25" s="12" t="inlineStr">
        <is>
          <t xml:space="preserve">A nugget on using these symbols, =, ≠, &lt;, &gt;, ≤, ≥. </t>
        </is>
      </c>
      <c r="E25" s="12" t="inlineStr">
        <is>
          <t>5745a70c-42a7-4fac-850a-23514c552b23</t>
        </is>
      </c>
    </row>
    <row r="26" ht="45" customHeight="1">
      <c r="A26" s="12" t="inlineStr">
        <is>
          <t>Number</t>
        </is>
      </c>
      <c r="B26" s="12" t="inlineStr">
        <is>
          <t>Number and Place Value</t>
        </is>
      </c>
      <c r="C26" s="13" t="inlineStr">
        <is>
          <t>Ordering Integers [MF2.08]</t>
        </is>
      </c>
      <c r="D26" s="12" t="inlineStr">
        <is>
          <t>A nugget on ordering integers.</t>
        </is>
      </c>
      <c r="E26" s="12" t="inlineStr">
        <is>
          <t>6dd2eb0e-e5e9-4f85-8036-b80b2ea18608</t>
        </is>
      </c>
    </row>
    <row r="27" ht="45" customHeight="1">
      <c r="A27" s="12" t="inlineStr">
        <is>
          <t>Number</t>
        </is>
      </c>
      <c r="B27" s="12" t="inlineStr">
        <is>
          <t>Number and Place Value</t>
        </is>
      </c>
      <c r="C27" s="13" t="inlineStr">
        <is>
          <t>Multiplying by Powers of Ten [MF2.11]</t>
        </is>
      </c>
      <c r="D27" s="12" t="inlineStr">
        <is>
          <t>This nugget contains questions on multiplying by powers of ten with varying digit numbers and decimal numbers.</t>
        </is>
      </c>
      <c r="E27" s="12" t="inlineStr">
        <is>
          <t>af4ad8fa-7eee-4f83-b4e5-8ed3b37f5cff</t>
        </is>
      </c>
    </row>
    <row r="28" ht="45" customHeight="1">
      <c r="A28" s="12" t="inlineStr">
        <is>
          <t>Number</t>
        </is>
      </c>
      <c r="B28" s="12" t="inlineStr">
        <is>
          <t>Number and Place Value</t>
        </is>
      </c>
      <c r="C28" s="13" t="inlineStr">
        <is>
          <t>Dividing by Powers of Ten [MF2.12]</t>
        </is>
      </c>
      <c r="D28" s="12" t="inlineStr">
        <is>
          <t>This nugget contains questions on dividing by powers of ten with varying digit numbers and decimal numbers.</t>
        </is>
      </c>
      <c r="E28" s="12" t="inlineStr">
        <is>
          <t>67633657-12b1-407e-853b-26f81ca42ef0</t>
        </is>
      </c>
    </row>
    <row r="29" ht="45" customHeight="1">
      <c r="A29" s="12" t="inlineStr">
        <is>
          <t>Number</t>
        </is>
      </c>
      <c r="B29" s="12" t="inlineStr">
        <is>
          <t>Negative Numbers</t>
        </is>
      </c>
      <c r="C29" s="13" t="inlineStr">
        <is>
          <t>Diagnostic: Negative Numbers [MF00.04]</t>
        </is>
      </c>
      <c r="D29" s="12" t="inlineStr">
        <is>
          <t>This is a short diagnostic with questions on the topic of Negative Numbers.</t>
        </is>
      </c>
      <c r="E29" s="12" t="inlineStr">
        <is>
          <t>e4c136c2-ab97-4186-a729-373101bf9bdc</t>
        </is>
      </c>
    </row>
    <row r="30" ht="45" customHeight="1">
      <c r="A30" s="12" t="inlineStr">
        <is>
          <t>Number</t>
        </is>
      </c>
      <c r="B30" s="12" t="inlineStr">
        <is>
          <t>Negative Numbers</t>
        </is>
      </c>
      <c r="C30" s="13" t="inlineStr">
        <is>
          <t>Negative Numbers [MH2.03]</t>
        </is>
      </c>
      <c r="D30" s="12" t="inlineStr">
        <is>
          <t>A nugget on negative numbers and subtraction.</t>
        </is>
      </c>
      <c r="E30" s="12" t="inlineStr">
        <is>
          <t>ee2dc36d-a2c7-4a52-89b5-a5c117957073</t>
        </is>
      </c>
    </row>
    <row r="31" ht="45" customHeight="1">
      <c r="A31" s="12" t="inlineStr">
        <is>
          <t>Number</t>
        </is>
      </c>
      <c r="B31" s="12" t="inlineStr">
        <is>
          <t>Negative Numbers</t>
        </is>
      </c>
      <c r="C31" s="13" t="inlineStr">
        <is>
          <t>Symmetrical Subtraction [MF2.04]</t>
        </is>
      </c>
      <c r="D31" s="12" t="inlineStr">
        <is>
          <t>This nugget contains questions on the symmetry of subtraction with 1 digit and 2 digit calculations.</t>
        </is>
      </c>
      <c r="E31" s="12" t="inlineStr">
        <is>
          <t>314ebf2b-1cce-4cb7-a2d8-ee8000b6770e</t>
        </is>
      </c>
    </row>
    <row r="32" ht="45" customHeight="1">
      <c r="A32" s="12" t="inlineStr">
        <is>
          <t>Number</t>
        </is>
      </c>
      <c r="B32" s="12" t="inlineStr">
        <is>
          <t>Negative Numbers</t>
        </is>
      </c>
      <c r="C32" s="13" t="inlineStr">
        <is>
          <t>Zero Pairs [MF2.16]</t>
        </is>
      </c>
      <c r="D32" s="12" t="inlineStr">
        <is>
          <t>This nugget covers using +1 and -1 counters to form zero pairs to aid addition and subtraction calculations with negatives.</t>
        </is>
      </c>
      <c r="E32" s="12" t="inlineStr">
        <is>
          <t>fab110bd-fec8-489b-bb55-5cc293f6aca7</t>
        </is>
      </c>
    </row>
    <row r="33" ht="45" customHeight="1">
      <c r="A33" s="12" t="inlineStr">
        <is>
          <t>Number</t>
        </is>
      </c>
      <c r="B33" s="12" t="inlineStr">
        <is>
          <t>Negative Numbers</t>
        </is>
      </c>
      <c r="C33" s="13" t="inlineStr">
        <is>
          <t>Adding Negatives [MF2.05]</t>
        </is>
      </c>
      <c r="D33" s="12" t="inlineStr">
        <is>
          <t>This nugget contains questions on adding negative numbers where there are multi-step calculations and worded questions.</t>
        </is>
      </c>
      <c r="E33" s="12" t="inlineStr">
        <is>
          <t>72186798-8bcd-4272-b8af-5ceadebe8e45</t>
        </is>
      </c>
    </row>
    <row r="34" ht="45" customHeight="1">
      <c r="A34" s="12" t="inlineStr">
        <is>
          <t>Number</t>
        </is>
      </c>
      <c r="B34" s="12" t="inlineStr">
        <is>
          <t>Negative Numbers</t>
        </is>
      </c>
      <c r="C34" s="13" t="inlineStr">
        <is>
          <t>Subtracting Negatives [MF2.06]</t>
        </is>
      </c>
      <c r="D34" s="12" t="inlineStr">
        <is>
          <t>This nugget contains questions on subtracting negative numbers where there are multi-step calculations and worded questions.</t>
        </is>
      </c>
      <c r="E34" s="12" t="inlineStr">
        <is>
          <t>d65e647d-e4d5-4806-82df-f1462fc87181</t>
        </is>
      </c>
    </row>
    <row r="35" ht="45" customHeight="1">
      <c r="A35" s="12" t="inlineStr">
        <is>
          <t>Number</t>
        </is>
      </c>
      <c r="B35" s="12" t="inlineStr">
        <is>
          <t>Negative Numbers</t>
        </is>
      </c>
      <c r="C35" s="13" t="inlineStr">
        <is>
          <t>Negatives and Positives [MH2.07]</t>
        </is>
      </c>
      <c r="D35" s="12" t="inlineStr">
        <is>
          <t>A nugget on applying the four operations to positive and negative numbers.</t>
        </is>
      </c>
      <c r="E35" s="12" t="inlineStr">
        <is>
          <t>edefb0c2-4686-48e9-adc6-d5da31d2fabe</t>
        </is>
      </c>
    </row>
    <row r="36" ht="45" customHeight="1">
      <c r="A36" s="12" t="inlineStr">
        <is>
          <t>Number</t>
        </is>
      </c>
      <c r="B36" s="12" t="inlineStr">
        <is>
          <t>Negative Numbers</t>
        </is>
      </c>
      <c r="C36" s="13" t="inlineStr">
        <is>
          <t>Ordering Negatives [MF2.10]</t>
        </is>
      </c>
      <c r="D36" s="12" t="inlineStr">
        <is>
          <t>A nugget on ordering negative integers</t>
        </is>
      </c>
      <c r="E36" s="12" t="inlineStr">
        <is>
          <t>23f65c13-2e56-4c12-8f26-9d28a6b4982d</t>
        </is>
      </c>
    </row>
    <row r="37" ht="45" customHeight="1">
      <c r="A37" s="12" t="inlineStr">
        <is>
          <t>Number</t>
        </is>
      </c>
      <c r="B37" s="12" t="inlineStr">
        <is>
          <t>Negative Numbers</t>
        </is>
      </c>
      <c r="C37" s="13" t="inlineStr">
        <is>
          <t>Multiplying Negatives [MF3.04]</t>
        </is>
      </c>
      <c r="D37" s="12" t="inlineStr">
        <is>
          <t>This nugget contains questions on multiplying negative numbers with both positive and negative numbers. It includes caclulations multiplying 3 numbers together.</t>
        </is>
      </c>
      <c r="E37" s="12" t="inlineStr">
        <is>
          <t>21266966-e19c-4372-a095-6c213d439533</t>
        </is>
      </c>
    </row>
    <row r="38" ht="45" customHeight="1">
      <c r="A38" s="12" t="inlineStr">
        <is>
          <t>Number</t>
        </is>
      </c>
      <c r="B38" s="12" t="inlineStr">
        <is>
          <t>Negative Numbers</t>
        </is>
      </c>
      <c r="C38" s="13" t="inlineStr">
        <is>
          <t>Dividing Negatives [MF3.05]</t>
        </is>
      </c>
      <c r="D38" s="12" t="inlineStr">
        <is>
          <t>This nugget contains questions on dividing negative numbers with both positive and negative numbers. It includes caclulations on dividing 3 numbers.</t>
        </is>
      </c>
      <c r="E38" s="12" t="inlineStr">
        <is>
          <t>f53ef1db-8fe7-4f2c-b2b9-5634f64739cc</t>
        </is>
      </c>
    </row>
    <row r="39" ht="45" customHeight="1">
      <c r="A39" s="12" t="inlineStr">
        <is>
          <t>Number</t>
        </is>
      </c>
      <c r="B39" s="12" t="inlineStr">
        <is>
          <t>Negative Numbers</t>
        </is>
      </c>
      <c r="C39" s="13" t="inlineStr">
        <is>
          <t>Multiplying and Dividing with Negatives [MF3.06]</t>
        </is>
      </c>
      <c r="D39" s="12" t="inlineStr">
        <is>
          <t>A nugget on how to multiply and divide with negatives.</t>
        </is>
      </c>
      <c r="E39" s="12" t="inlineStr">
        <is>
          <t>5a25dcfb-d9b3-4497-9866-3ea0e781722e</t>
        </is>
      </c>
    </row>
    <row r="40" ht="45" customHeight="1">
      <c r="A40" s="12" t="inlineStr">
        <is>
          <t>Number</t>
        </is>
      </c>
      <c r="B40" s="12" t="inlineStr">
        <is>
          <t>BIDMAS and Using a Calculator</t>
        </is>
      </c>
      <c r="C40" s="13" t="inlineStr">
        <is>
          <t>Diagnostic: BIDMAS and Using a Calculator [MF00.06]</t>
        </is>
      </c>
      <c r="D40" s="12" t="inlineStr">
        <is>
          <t>This is a short diagnostic with questions on the topic of BIDMAS and Using a Calculator.</t>
        </is>
      </c>
      <c r="E40" s="12" t="inlineStr">
        <is>
          <t>454e1d51-7e1c-41bf-aa29-ed876525a0be</t>
        </is>
      </c>
    </row>
    <row r="41" ht="45" customHeight="1">
      <c r="A41" s="12" t="inlineStr">
        <is>
          <t>Number</t>
        </is>
      </c>
      <c r="B41" s="12" t="inlineStr">
        <is>
          <t>BIDMAS and Using a Calculator</t>
        </is>
      </c>
      <c r="C41" s="13" t="inlineStr">
        <is>
          <t>BIDMAS Introduction [MF3.14]</t>
        </is>
      </c>
      <c r="D41" s="12" t="inlineStr">
        <is>
          <t>A nugget introducing the basics of BIDMAS.</t>
        </is>
      </c>
      <c r="E41" s="12" t="inlineStr">
        <is>
          <t>f78e1525-aac5-4a59-bb89-a89c2ca29bca</t>
        </is>
      </c>
    </row>
    <row r="42" ht="45" customHeight="1">
      <c r="A42" s="12" t="inlineStr">
        <is>
          <t>Number</t>
        </is>
      </c>
      <c r="B42" s="12" t="inlineStr">
        <is>
          <t>BIDMAS and Using a Calculator</t>
        </is>
      </c>
      <c r="C42" s="13" t="inlineStr">
        <is>
          <t>BIDMAS Intermediate [MF3.15]</t>
        </is>
      </c>
      <c r="D42" s="12" t="inlineStr">
        <is>
          <t>A nugget on how to answer more difficult BIDMAS questions.</t>
        </is>
      </c>
      <c r="E42" s="12" t="inlineStr">
        <is>
          <t>a4eb818a-c8e8-4a20-8e64-1e22319e042d</t>
        </is>
      </c>
    </row>
    <row r="43" ht="45" customHeight="1">
      <c r="A43" s="12" t="inlineStr">
        <is>
          <t>Number</t>
        </is>
      </c>
      <c r="B43" s="12" t="inlineStr">
        <is>
          <t>BIDMAS and Using a Calculator</t>
        </is>
      </c>
      <c r="C43" s="13" t="inlineStr">
        <is>
          <t>BIDMAS Advanced [MF3.16]</t>
        </is>
      </c>
      <c r="D43" s="12" t="inlineStr">
        <is>
          <t>A nugget on the most difficult concepts in BIDMAS.</t>
        </is>
      </c>
      <c r="E43" s="12" t="inlineStr">
        <is>
          <t>85fd3a0c-5e25-4d3e-9c96-37b52917f0fc</t>
        </is>
      </c>
    </row>
    <row r="44" ht="45" customHeight="1">
      <c r="A44" s="12" t="inlineStr">
        <is>
          <t>Number</t>
        </is>
      </c>
      <c r="B44" s="12" t="inlineStr">
        <is>
          <t>BIDMAS and Using a Calculator</t>
        </is>
      </c>
      <c r="C44" s="13" t="inlineStr">
        <is>
          <t>Using a Scientific Calculator 1: Powers and Roots of a Single Number [MF3.17]</t>
        </is>
      </c>
      <c r="D44" s="12" t="inlineStr">
        <is>
          <t>This nugget contains questions on using a scientific calculator, working with different operations such as powers, roots and fractions. It is based on the Casio calculator fx-83 PLUS.</t>
        </is>
      </c>
      <c r="E44" s="12" t="inlineStr">
        <is>
          <t>b2e98397-2e78-4f11-a73d-8d2c13677f8c</t>
        </is>
      </c>
    </row>
    <row r="45" ht="45" customHeight="1">
      <c r="A45" s="12" t="inlineStr">
        <is>
          <t>Number</t>
        </is>
      </c>
      <c r="B45" s="12" t="inlineStr">
        <is>
          <t>BIDMAS and Using a Calculator</t>
        </is>
      </c>
      <c r="C45" s="13" t="inlineStr">
        <is>
          <t>Using a Calculator 2: Multiple Numbers [MF3.18]</t>
        </is>
      </c>
      <c r="D45" s="12" t="inlineStr">
        <is>
          <t>This nugget contains questions on using a scientific calculator, working with different calculations that have brackets, powers, roots and fractions. It is based on the Casio calculator fx-83 PLUS.</t>
        </is>
      </c>
      <c r="E45" s="12" t="inlineStr">
        <is>
          <t>a768bd32-b74a-4391-9be2-8f711b214912</t>
        </is>
      </c>
    </row>
    <row r="46" ht="45" customHeight="1">
      <c r="A46" s="12" t="inlineStr">
        <is>
          <t>Number</t>
        </is>
      </c>
      <c r="B46" s="12" t="inlineStr">
        <is>
          <t>Rounding and Estimating</t>
        </is>
      </c>
      <c r="C46" s="13" t="inlineStr">
        <is>
          <t>Diagnostic: Rounding and Estimating [MF00.72]</t>
        </is>
      </c>
      <c r="D46" s="12" t="inlineStr">
        <is>
          <t>This is a short diagnostic with questions on the topic of Rounding and Estimating.</t>
        </is>
      </c>
      <c r="E46" s="12" t="inlineStr">
        <is>
          <t>bd1b75c3-2539-4c2c-99cf-89439b0465a8</t>
        </is>
      </c>
    </row>
    <row r="47" ht="45" customHeight="1">
      <c r="A47" s="12" t="inlineStr">
        <is>
          <t>Number</t>
        </is>
      </c>
      <c r="B47" s="12" t="inlineStr">
        <is>
          <t>Rounding and Estimating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Number</t>
        </is>
      </c>
      <c r="B48" s="12" t="inlineStr">
        <is>
          <t>Rounding and Estimating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Number</t>
        </is>
      </c>
      <c r="B49" s="12" t="inlineStr">
        <is>
          <t>Rounding and Estimating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Number</t>
        </is>
      </c>
      <c r="B50" s="12" t="inlineStr">
        <is>
          <t>Rounding and Estimating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Number</t>
        </is>
      </c>
      <c r="B51" s="12" t="inlineStr">
        <is>
          <t>Rounding and Estimating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Number</t>
        </is>
      </c>
      <c r="B52" s="12" t="inlineStr">
        <is>
          <t>Rounding and Estimating</t>
        </is>
      </c>
      <c r="C52" s="13" t="inlineStr">
        <is>
          <t>Rounding to 1 Significant Figure [MF9.05]</t>
        </is>
      </c>
      <c r="D52" s="12" t="inlineStr">
        <is>
          <t>This nugget contains questions on rounding numbers to one significant figure. It also includes basic calculations where the answer is rounded to one significant figure.</t>
        </is>
      </c>
      <c r="E52" s="12" t="inlineStr">
        <is>
          <t>c9cb2f08-3ea2-43cc-a2db-697e46eddc87</t>
        </is>
      </c>
    </row>
    <row r="53" ht="45" customHeight="1">
      <c r="A53" s="12" t="inlineStr">
        <is>
          <t>Number</t>
        </is>
      </c>
      <c r="B53" s="12" t="inlineStr">
        <is>
          <t>Rounding and Estimating</t>
        </is>
      </c>
      <c r="C53" s="13" t="inlineStr">
        <is>
          <t>Rounding to 2 Significant Figures [MF9.06]</t>
        </is>
      </c>
      <c r="D53" s="12" t="inlineStr">
        <is>
          <t>This nugget contains questions on rounding numbers to two significant figures. It also includes basic calculations where the answer is rounded to two significant figures.</t>
        </is>
      </c>
      <c r="E53" s="12" t="inlineStr">
        <is>
          <t>6d520538-99bf-4816-a3c8-b045ff605fe5</t>
        </is>
      </c>
    </row>
    <row r="54" ht="45" customHeight="1">
      <c r="A54" s="12" t="inlineStr">
        <is>
          <t>Number</t>
        </is>
      </c>
      <c r="B54" s="12" t="inlineStr">
        <is>
          <t>Rounding and Estimating</t>
        </is>
      </c>
      <c r="C54" s="13" t="inlineStr">
        <is>
          <t>Rounding to 3 Significant Figures [MF9.07]</t>
        </is>
      </c>
      <c r="D54" s="12" t="inlineStr">
        <is>
          <t>This nugget contains questions on rounding numbers to three significant figures. It also includes basic calculations where the answer is rounded to three significant figures.</t>
        </is>
      </c>
      <c r="E54" s="12" t="inlineStr">
        <is>
          <t>e3c7d160-9504-4ec2-bdc3-eb87dca09f12</t>
        </is>
      </c>
    </row>
    <row r="55" ht="45" customHeight="1">
      <c r="A55" s="12" t="inlineStr">
        <is>
          <t>Number</t>
        </is>
      </c>
      <c r="B55" s="12" t="inlineStr">
        <is>
          <t>Rounding and Estimating</t>
        </is>
      </c>
      <c r="C55" s="13" t="inlineStr">
        <is>
          <t>Rounding to Mixed Significant Figures [MF9.08]</t>
        </is>
      </c>
      <c r="D55" s="12" t="inlineStr">
        <is>
          <t>This nugget contains questions on rounding numbers to a different number of significant figures, including 1, 2, 3 and 4. It also includes basic calculations where the answer is rounded to a different number of significant figures.</t>
        </is>
      </c>
      <c r="E55" s="12" t="inlineStr">
        <is>
          <t>90e46c57-90f1-43ab-bd24-03224cc687c0</t>
        </is>
      </c>
    </row>
    <row r="56" ht="45" customHeight="1">
      <c r="A56" s="12" t="inlineStr">
        <is>
          <t>Number</t>
        </is>
      </c>
      <c r="B56" s="12" t="inlineStr">
        <is>
          <t>Rounding and Estimating</t>
        </is>
      </c>
      <c r="C56" s="13" t="inlineStr">
        <is>
          <t>Mixed Rounding [MF9.09]</t>
        </is>
      </c>
      <c r="D56" s="12" t="inlineStr">
        <is>
          <t xml:space="preserve">This nugget contains questions on mixed rounding problems with decimal places and significant figures. It also contains calculator questions that include fractions, powers and roots. </t>
        </is>
      </c>
      <c r="E56" s="12" t="inlineStr">
        <is>
          <t>0ac916f6-da30-4156-a32e-b31b03d1392d</t>
        </is>
      </c>
    </row>
    <row r="57" ht="45" customHeight="1">
      <c r="A57" s="12" t="inlineStr">
        <is>
          <t>Number</t>
        </is>
      </c>
      <c r="B57" s="12" t="inlineStr">
        <is>
          <t>Rounding and Estimating</t>
        </is>
      </c>
      <c r="C57" s="13" t="inlineStr">
        <is>
          <t>Rounding to Appropriate Degrees of Accuracy [MF9.10]</t>
        </is>
      </c>
      <c r="D57" s="12" t="inlineStr">
        <is>
          <t xml:space="preserve">This nugget contains questions on rounding to an appropriate degree of accuracy based on the question and answer. It also contains calculator questions that include fractions, powers and roots. </t>
        </is>
      </c>
      <c r="E57" s="12" t="inlineStr">
        <is>
          <t>636a39f0-03b2-4f9d-8163-ea55d78a1030</t>
        </is>
      </c>
    </row>
    <row r="58" ht="45" customHeight="1">
      <c r="A58" s="12" t="inlineStr">
        <is>
          <t>Number</t>
        </is>
      </c>
      <c r="B58" s="12" t="inlineStr">
        <is>
          <t>Rounding and Estimating</t>
        </is>
      </c>
      <c r="C58" s="13" t="inlineStr">
        <is>
          <t>Introduction to Estimation [MF9.11]</t>
        </is>
      </c>
      <c r="D58" s="12" t="inlineStr">
        <is>
          <t>This nugget is an introduction to estimation that includes rounding to one significant figure. The questions are basic non-calculator questions.</t>
        </is>
      </c>
      <c r="E58" s="12" t="inlineStr">
        <is>
          <t>ad7a664e-44b2-47ea-9b2d-1159922b5eac</t>
        </is>
      </c>
    </row>
    <row r="59" ht="45" customHeight="1">
      <c r="A59" s="12" t="inlineStr">
        <is>
          <t>Number</t>
        </is>
      </c>
      <c r="B59" s="12" t="inlineStr">
        <is>
          <t>Rounding and Estimating</t>
        </is>
      </c>
      <c r="C59" s="13" t="inlineStr">
        <is>
          <t>Estimation [MF9.12]</t>
        </is>
      </c>
      <c r="D59" s="12" t="inlineStr">
        <is>
          <t xml:space="preserve">This nugget contains questions on estimation where values are rounded to one significant figure. The questions are non-calculator and include powers, fractions and roots with some worded problems as well. </t>
        </is>
      </c>
      <c r="E59" s="12" t="inlineStr">
        <is>
          <t>a0e44be5-8eb7-4244-9697-e6bcb5d28e63</t>
        </is>
      </c>
    </row>
    <row r="60" ht="45" customHeight="1">
      <c r="A60" s="12" t="inlineStr">
        <is>
          <t>Number</t>
        </is>
      </c>
      <c r="B60" s="12" t="inlineStr">
        <is>
          <t>Bounds</t>
        </is>
      </c>
      <c r="C60" s="13" t="inlineStr">
        <is>
          <t>Diagnostic: Bounds [MI00.07]</t>
        </is>
      </c>
      <c r="D60" s="12" t="inlineStr">
        <is>
          <t>This is a short diagnostic with questions on the topic of Bounds 1.</t>
        </is>
      </c>
      <c r="E60" s="12" t="inlineStr">
        <is>
          <t>38da38dc-446f-4f92-b0d5-388f3b25e125</t>
        </is>
      </c>
    </row>
    <row r="61" ht="45" customHeight="1">
      <c r="A61" s="12" t="inlineStr">
        <is>
          <t>Number</t>
        </is>
      </c>
      <c r="B61" s="12" t="inlineStr">
        <is>
          <t>Bounds</t>
        </is>
      </c>
      <c r="C61" s="13" t="inlineStr">
        <is>
          <t>Bounds 1: Introduction [MF9.13]</t>
        </is>
      </c>
      <c r="D61" s="12" t="inlineStr">
        <is>
          <t xml:space="preserve">This nugget is an introduction to bounds where numbers are rounded to the nearest whole, 10s, 100s and 1000s. </t>
        </is>
      </c>
      <c r="E61" s="12" t="inlineStr">
        <is>
          <t>4b0abbed-a35a-42df-9f4e-ee299a43d777</t>
        </is>
      </c>
    </row>
    <row r="62" ht="45" customHeight="1">
      <c r="A62" s="12" t="inlineStr">
        <is>
          <t>Number</t>
        </is>
      </c>
      <c r="B62" s="12" t="inlineStr">
        <is>
          <t>Bounds</t>
        </is>
      </c>
      <c r="C62" s="13" t="inlineStr">
        <is>
          <t>Bounds 2: Simple Calculation [MF9.14]</t>
        </is>
      </c>
      <c r="D62" s="12" t="inlineStr">
        <is>
          <t>This nugget contains bounds of numbers that are rounded to various degrees. There is a particular focus on decimal places and significant figures.</t>
        </is>
      </c>
      <c r="E62" s="12" t="inlineStr">
        <is>
          <t>43a562f3-8137-4d5d-9b60-171f39d484d7</t>
        </is>
      </c>
    </row>
    <row r="63" ht="45" customHeight="1">
      <c r="A63" s="12" t="inlineStr">
        <is>
          <t>Number</t>
        </is>
      </c>
      <c r="B63" s="12" t="inlineStr">
        <is>
          <t>Bounds</t>
        </is>
      </c>
      <c r="C63" s="13" t="inlineStr">
        <is>
          <t>Diagnostic: Calculations with Bounds [MH00.04]</t>
        </is>
      </c>
      <c r="D63" s="12" t="inlineStr">
        <is>
          <t>This is a short diagnostic with questions on the topic of Bounds 2.</t>
        </is>
      </c>
      <c r="E63" s="12" t="inlineStr">
        <is>
          <t>bef54231-120e-4699-a098-29cec7d6c3b5</t>
        </is>
      </c>
    </row>
    <row r="64" ht="45" customHeight="1">
      <c r="A64" s="12" t="inlineStr">
        <is>
          <t>Number</t>
        </is>
      </c>
      <c r="B64" s="12" t="inlineStr">
        <is>
          <t>Bounds</t>
        </is>
      </c>
      <c r="C64" s="13" t="inlineStr">
        <is>
          <t>Bounds 4: Addition [MH9.16]</t>
        </is>
      </c>
      <c r="D64" s="12" t="inlineStr">
        <is>
          <t>This nugget contains bounds of numbers that are rounded to various degrees. The questions focus on finding the lower and upper bound of values that are added together.</t>
        </is>
      </c>
      <c r="E64" s="12" t="inlineStr">
        <is>
          <t>b3c1c55e-aa17-4458-b86d-704157c55e6c</t>
        </is>
      </c>
    </row>
    <row r="65" ht="45" customHeight="1">
      <c r="A65" s="12" t="inlineStr">
        <is>
          <t>Number</t>
        </is>
      </c>
      <c r="B65" s="12" t="inlineStr">
        <is>
          <t>Bounds</t>
        </is>
      </c>
      <c r="C65" s="13" t="inlineStr">
        <is>
          <t>Bounds 5: Subtraction [MH9.17]</t>
        </is>
      </c>
      <c r="D65" s="12" t="inlineStr">
        <is>
          <t>This nugget contains bounds of numbers that are rounded to various degrees. The questions focus on finding the lower and upper bound of values that are subtracted from each other.</t>
        </is>
      </c>
      <c r="E65" s="12" t="inlineStr">
        <is>
          <t>adffebad-23a9-4bc3-a003-511156c3527e</t>
        </is>
      </c>
    </row>
    <row r="66" ht="45" customHeight="1">
      <c r="A66" s="12" t="inlineStr">
        <is>
          <t>Number</t>
        </is>
      </c>
      <c r="B66" s="12" t="inlineStr">
        <is>
          <t>Bounds</t>
        </is>
      </c>
      <c r="C66" s="13" t="inlineStr">
        <is>
          <t>Bounds 6: Multiplication [MH9.18]</t>
        </is>
      </c>
      <c r="D66" s="12" t="inlineStr">
        <is>
          <t>This nugget contains bounds of numbers that are rounded to various degrees. The questions focus on finding the lower and upper bound of values that are multiplied together.</t>
        </is>
      </c>
      <c r="E66" s="12" t="inlineStr">
        <is>
          <t>c1d75b7b-f2e6-4b03-8296-4dfd67bcb28c</t>
        </is>
      </c>
    </row>
    <row r="67" ht="45" customHeight="1">
      <c r="A67" s="12" t="inlineStr">
        <is>
          <t>Number</t>
        </is>
      </c>
      <c r="B67" s="12" t="inlineStr">
        <is>
          <t>Bounds</t>
        </is>
      </c>
      <c r="C67" s="13" t="inlineStr">
        <is>
          <t>Bounds 7: Division [MH9.19]</t>
        </is>
      </c>
      <c r="D67" s="12" t="inlineStr">
        <is>
          <t>This nugget contains bounds of numbers that are rounded to various degrees. The questions focus on finding the lower and upper bound of values that are divided by each other.</t>
        </is>
      </c>
      <c r="E67" s="12" t="inlineStr">
        <is>
          <t>56338e47-e6e2-49ac-9c8a-74b1d088bd16</t>
        </is>
      </c>
    </row>
    <row r="68" ht="45" customHeight="1">
      <c r="A68" s="12" t="inlineStr">
        <is>
          <t>Number</t>
        </is>
      </c>
      <c r="B68" s="12" t="inlineStr">
        <is>
          <t>Bounds</t>
        </is>
      </c>
      <c r="C68" s="13" t="inlineStr">
        <is>
          <t>Bounds 8: Mixed Operations [MH9.20]</t>
        </is>
      </c>
      <c r="D68" s="12" t="inlineStr">
        <is>
          <t>This nugget contains bounds of numbers that are rounded to various degrees. The questions focus on finding the lower and upper bound where different operations are carried out.</t>
        </is>
      </c>
      <c r="E68" s="12" t="inlineStr">
        <is>
          <t>5a9d358a-6176-455a-88d1-8c187da75312</t>
        </is>
      </c>
    </row>
    <row r="69" ht="45" customHeight="1">
      <c r="A69" s="12" t="inlineStr">
        <is>
          <t>Number</t>
        </is>
      </c>
      <c r="B69" s="12" t="inlineStr">
        <is>
          <t>Bounds</t>
        </is>
      </c>
      <c r="C69" s="13" t="inlineStr">
        <is>
          <t>Bounds 9: Formulae [MH9.21]</t>
        </is>
      </c>
      <c r="D69" s="12" t="inlineStr">
        <is>
          <t>This nugget contains bounds of numbers that are rounded to various degrees. The questions focus on finding the lower and upper bound where values are substituted into different formulaes used.</t>
        </is>
      </c>
      <c r="E69" s="12" t="inlineStr">
        <is>
          <t>9d2e7327-ac98-4b9f-b001-f53c8a36025f</t>
        </is>
      </c>
    </row>
    <row r="70" ht="45" customHeight="1">
      <c r="A70" s="12" t="inlineStr">
        <is>
          <t>Number</t>
        </is>
      </c>
      <c r="B70" s="12" t="inlineStr">
        <is>
          <t>Bounds</t>
        </is>
      </c>
      <c r="C70" s="13" t="inlineStr">
        <is>
          <t>Bounds 10: Suitable Degrees of Accuracy [MH9.22]</t>
        </is>
      </c>
      <c r="D70" s="12" t="inlineStr">
        <is>
          <t>This nugget contains problems working with bounds where different operations are used and the suitable degree of accuracy is needed.</t>
        </is>
      </c>
      <c r="E70" s="12" t="inlineStr">
        <is>
          <t>16c059a8-7b7d-4f4d-965a-7b82421cae50</t>
        </is>
      </c>
    </row>
    <row r="71" ht="45" customHeight="1">
      <c r="A71" s="12" t="inlineStr">
        <is>
          <t>Number</t>
        </is>
      </c>
      <c r="B71" s="12" t="inlineStr">
        <is>
          <t>Bounds</t>
        </is>
      </c>
      <c r="C71" s="13" t="inlineStr">
        <is>
          <t>Bounds 11: Discrete Variables [MH9.23]</t>
        </is>
      </c>
      <c r="D71" s="12" t="inlineStr">
        <is>
          <t>This nugget contains problems working with bounds with discrete variables where different operations are used and the suitable degree of accuracy is needed.</t>
        </is>
      </c>
      <c r="E71" s="12" t="inlineStr">
        <is>
          <t>25430787-7088-4a06-88e8-eeb0c7c532bf</t>
        </is>
      </c>
    </row>
    <row r="72" ht="45" customHeight="1">
      <c r="A72" s="12" t="inlineStr">
        <is>
          <t>Number</t>
        </is>
      </c>
      <c r="B72" s="12" t="inlineStr">
        <is>
          <t>Factors, Multiples and Primes</t>
        </is>
      </c>
      <c r="C72" s="13" t="inlineStr">
        <is>
          <t>Diagnostic: Factors, Multiples and Primes [MI00.30]</t>
        </is>
      </c>
      <c r="D72" s="12" t="inlineStr">
        <is>
          <t>This is a short diagnostic assessment covering the topic of Factors, Multiples and Primes.</t>
        </is>
      </c>
      <c r="E72" s="12" t="inlineStr">
        <is>
          <t>847bea85-84a4-4958-a29e-7289f9949d71</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Common Factors [MF5.21]</t>
        </is>
      </c>
      <c r="D77" s="12" t="inlineStr">
        <is>
          <t xml:space="preserve">This nugget shows how to find the common factors of two numbers by writing out the factor pairs of each number and then identifying any numbers common to both lists. </t>
        </is>
      </c>
      <c r="E77" s="12" t="inlineStr">
        <is>
          <t>010b036f-50ae-41d3-8bdd-8ca1e7972268</t>
        </is>
      </c>
    </row>
    <row r="78" ht="45" customHeight="1">
      <c r="A78" s="12" t="inlineStr">
        <is>
          <t>Number</t>
        </is>
      </c>
      <c r="B78" s="12" t="inlineStr">
        <is>
          <t>Factors, Multiples and Primes</t>
        </is>
      </c>
      <c r="C78" s="13" t="inlineStr">
        <is>
          <t>Common Multiples [MF5.22]</t>
        </is>
      </c>
      <c r="D78" s="12" t="inlineStr">
        <is>
          <t xml:space="preserve">This nugget shows how to find common multiples of two numbers by writing out the multiples (times tables) of each number and then identifying any numbers common to both lists. </t>
        </is>
      </c>
      <c r="E78" s="12" t="inlineStr">
        <is>
          <t>f4e270a4-3eeb-4431-afe0-ea00d572ec6c</t>
        </is>
      </c>
    </row>
    <row r="79" ht="45" customHeight="1">
      <c r="A79" s="12" t="inlineStr">
        <is>
          <t>Number</t>
        </is>
      </c>
      <c r="B79" s="12" t="inlineStr">
        <is>
          <t>Powers, Roots and Index Laws</t>
        </is>
      </c>
      <c r="C79" s="13" t="inlineStr">
        <is>
          <t>Diagnostic: Powers and Roots [MF00.18]</t>
        </is>
      </c>
      <c r="D79" s="12" t="inlineStr">
        <is>
          <t>This is a short diagnostic with questions on the topic of Powers and Roots.</t>
        </is>
      </c>
      <c r="E79" s="12" t="inlineStr">
        <is>
          <t>59add56f-bd22-47c5-b2e7-522073eece4e</t>
        </is>
      </c>
    </row>
    <row r="80" ht="45" customHeight="1">
      <c r="A80" s="12" t="inlineStr">
        <is>
          <t>Number</t>
        </is>
      </c>
      <c r="B80" s="12" t="inlineStr">
        <is>
          <t>Powers, Roots and Index Laws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Roots and Index Laws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Roots and Index Laws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Roots and Index Laws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Roots and Index Laws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Roots and Index Laws</t>
        </is>
      </c>
      <c r="C85" s="13" t="inlineStr">
        <is>
          <t>Roots of Squares and Cubes [MF12.05]</t>
        </is>
      </c>
      <c r="D85" s="12" t="inlineStr">
        <is>
          <t>This nugget contains learning material and questions on the roots of square and cube numbers up to 10² and 10³.</t>
        </is>
      </c>
      <c r="E85" s="12" t="inlineStr">
        <is>
          <t>75eef0b4-b899-47e7-acdd-c5d8d608cc24</t>
        </is>
      </c>
    </row>
    <row r="86" ht="45" customHeight="1">
      <c r="A86" s="12" t="inlineStr">
        <is>
          <t>Number</t>
        </is>
      </c>
      <c r="B86" s="12" t="inlineStr">
        <is>
          <t>Powers, Roots and Index Laws</t>
        </is>
      </c>
      <c r="C86" s="13" t="inlineStr">
        <is>
          <t>Roots [MF12.06]</t>
        </is>
      </c>
      <c r="D86" s="12" t="inlineStr">
        <is>
          <t>This nugget contains learning material and questions on the roots of square and cube numbers up to 12² and 10³. It also contains questions on calculations with roots.</t>
        </is>
      </c>
      <c r="E86" s="12" t="inlineStr">
        <is>
          <t>6cb54878-0881-47c6-8ab5-a77a2ba2bc74</t>
        </is>
      </c>
    </row>
    <row r="87" ht="45" customHeight="1">
      <c r="A87" s="12" t="inlineStr">
        <is>
          <t>Number</t>
        </is>
      </c>
      <c r="B87" s="12" t="inlineStr">
        <is>
          <t>Powers, Roots and Index Laws</t>
        </is>
      </c>
      <c r="C87" s="13" t="inlineStr">
        <is>
          <t>Estimating Powers and Roots [MH12.07]</t>
        </is>
      </c>
      <c r="D87" s="12" t="inlineStr">
        <is>
          <t>This nugget contains learning material and questions on estimating powers of decimal numbers (rounded to 1 significant figure) and roots of numbers that are not square.</t>
        </is>
      </c>
      <c r="E87" s="12" t="inlineStr">
        <is>
          <t>d0abd9f4-0fef-43a1-91ca-36d0351b1680</t>
        </is>
      </c>
    </row>
    <row r="88" ht="45" customHeight="1">
      <c r="A88" s="12" t="inlineStr">
        <is>
          <t>Number</t>
        </is>
      </c>
      <c r="B88" s="12" t="inlineStr">
        <is>
          <t>Powers, Roots and Index Laws</t>
        </is>
      </c>
      <c r="C88" s="13" t="inlineStr">
        <is>
          <t>Squaring Decimals [MF12.09]</t>
        </is>
      </c>
      <c r="D88" s="12" t="inlineStr">
        <is>
          <t>This nugget covers how to use the known value of an integer squared to calculate the square of a decimal that is 10 or 100 times smaller.</t>
        </is>
      </c>
      <c r="E88" s="12" t="inlineStr">
        <is>
          <t>d81ec478-6017-49df-88c2-58432bb5c089</t>
        </is>
      </c>
    </row>
    <row r="89" ht="45" customHeight="1">
      <c r="A89" s="12" t="inlineStr">
        <is>
          <t>Number</t>
        </is>
      </c>
      <c r="B89" s="12" t="inlineStr">
        <is>
          <t>Powers, Roots and Index Laws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Powers, Roots and Index Laws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Powers, Roots and Index Laws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Powers, Roots and Index Laws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Powers, Roots and Index Laws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Powers, Roots and Index Laws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Powers, Roots and Index Laws</t>
        </is>
      </c>
      <c r="C95" s="13" t="inlineStr">
        <is>
          <t>Negative Indices [MF13.06]</t>
        </is>
      </c>
      <c r="D95" s="12" t="inlineStr">
        <is>
          <t>This nugget contains learning material and questions on raising integers and fractions to negative powers.</t>
        </is>
      </c>
      <c r="E95" s="12" t="inlineStr">
        <is>
          <t>c5ff5d26-58d7-4c16-89a8-45e7846b1cf3</t>
        </is>
      </c>
    </row>
    <row r="96" ht="45" customHeight="1">
      <c r="A96" s="12" t="inlineStr">
        <is>
          <t>Number</t>
        </is>
      </c>
      <c r="B96" s="12" t="inlineStr">
        <is>
          <t>Powers, Roots and Index Laws</t>
        </is>
      </c>
      <c r="C96" s="13" t="inlineStr">
        <is>
          <t>Combination of Indices [MF13.07]</t>
        </is>
      </c>
      <c r="D96" s="12" t="inlineStr">
        <is>
          <t>This nugget contains learning material and questions on multiplying and dividing algebra with the same bases raised to powers. These examples include a mix of operations and 3 terms.</t>
        </is>
      </c>
      <c r="E96" s="12" t="inlineStr">
        <is>
          <t>473bcc6b-677a-482b-b814-bb03fbbc61a6</t>
        </is>
      </c>
    </row>
    <row r="97" ht="45" customHeight="1">
      <c r="A97" s="12" t="inlineStr">
        <is>
          <t>Number</t>
        </is>
      </c>
      <c r="B97" s="12" t="inlineStr">
        <is>
          <t>Indices and Exponential Equations</t>
        </is>
      </c>
      <c r="C97" s="13" t="inlineStr">
        <is>
          <t>Diagnostic: Fractional Indices [MH00.08]</t>
        </is>
      </c>
      <c r="D97" s="12" t="inlineStr">
        <is>
          <t>This is a short diagnostic with questions on the topic of Fractional Indices.</t>
        </is>
      </c>
      <c r="E97" s="12" t="inlineStr">
        <is>
          <t>fda0a40b-ef1d-41ce-98ed-fba4db145645</t>
        </is>
      </c>
    </row>
    <row r="98" ht="45" customHeight="1">
      <c r="A98" s="12" t="inlineStr">
        <is>
          <t>Number</t>
        </is>
      </c>
      <c r="B98" s="12" t="inlineStr">
        <is>
          <t>Indices and Exponential Equations</t>
        </is>
      </c>
      <c r="C98" s="13" t="inlineStr">
        <is>
          <t>Fractional Indices 1: Square and Cube Root [MH13.08]</t>
        </is>
      </c>
      <c r="D98" s="12" t="inlineStr">
        <is>
          <t>This nugget contains learning material and questions on raising integers and fractions to unit fractional powers of one half and one third. It contains questions on working with these powers and using the multiplication law.</t>
        </is>
      </c>
      <c r="E98" s="12" t="inlineStr">
        <is>
          <t>492b2e8b-1d2e-4de2-87f1-ec8a9a88b121</t>
        </is>
      </c>
    </row>
    <row r="99" ht="45" customHeight="1">
      <c r="A99" s="12" t="inlineStr">
        <is>
          <t>Number</t>
        </is>
      </c>
      <c r="B99" s="12" t="inlineStr">
        <is>
          <t>Indices and Exponential Equations</t>
        </is>
      </c>
      <c r="C99" s="13" t="inlineStr">
        <is>
          <t>Fractional Indices 2: Non-Unit Fraction [MH13.09]</t>
        </is>
      </c>
      <c r="D99" s="12" t="inlineStr">
        <is>
          <t>This nugget contains learning material and questions on raising integers and fractions to non-unit fractional powers. It contains questions on converting between rational and index form.</t>
        </is>
      </c>
      <c r="E99" s="12" t="inlineStr">
        <is>
          <t>4adaffb7-84de-462d-896a-6016ca9e79dc</t>
        </is>
      </c>
    </row>
    <row r="100" ht="45" customHeight="1">
      <c r="A100" s="12" t="inlineStr">
        <is>
          <t>Number</t>
        </is>
      </c>
      <c r="B100" s="12" t="inlineStr">
        <is>
          <t>Indices and Exponential Equations</t>
        </is>
      </c>
      <c r="C100" s="13" t="inlineStr">
        <is>
          <t>Fractional Indices 3: Negative Unit Fractions [MH13.10]</t>
        </is>
      </c>
      <c r="D100" s="12" t="inlineStr">
        <is>
          <t>This nugget contains learning material and questions on raising integers and fractions to negative unit fractional powers of one half and one third. It contains questions on working with these powers and using the multiplication law.</t>
        </is>
      </c>
      <c r="E100" s="12" t="inlineStr">
        <is>
          <t>b5292ea7-585f-401e-aad1-0f85dd548fb5</t>
        </is>
      </c>
    </row>
    <row r="101" ht="45" customHeight="1">
      <c r="A101" s="12" t="inlineStr">
        <is>
          <t>Number</t>
        </is>
      </c>
      <c r="B101" s="12" t="inlineStr">
        <is>
          <t>Indices and Exponential Equations</t>
        </is>
      </c>
      <c r="C101" s="13" t="inlineStr">
        <is>
          <t>Fractional Indices 4: Negative Non-Unit Fractions [MH13.11]</t>
        </is>
      </c>
      <c r="D101" s="12" t="inlineStr">
        <is>
          <t>This nugget contains learning material and questions on raising integers and fractions to negative non-unit fractional powers. It contains questions on converting between rational and index form.</t>
        </is>
      </c>
      <c r="E101" s="12" t="inlineStr">
        <is>
          <t>fcaf688c-440a-42df-a4dc-e9721f9c6c42</t>
        </is>
      </c>
    </row>
    <row r="102" ht="45" customHeight="1">
      <c r="A102" s="12" t="inlineStr">
        <is>
          <t>Number</t>
        </is>
      </c>
      <c r="B102" s="12" t="inlineStr">
        <is>
          <t>Indices and Exponential Equations</t>
        </is>
      </c>
      <c r="C102" s="13" t="inlineStr">
        <is>
          <t>Fractional Indices 5: Fraction Base [MH13.12]</t>
        </is>
      </c>
      <c r="D102" s="12" t="inlineStr">
        <is>
          <t>This nugget contains learning material and questions on raising fractions to fractional powers. It contains questions on converting between rational and index form.</t>
        </is>
      </c>
      <c r="E102" s="12" t="inlineStr">
        <is>
          <t>36827b98-505b-429d-be5e-f91f14340c9b</t>
        </is>
      </c>
    </row>
    <row r="103" ht="45" customHeight="1">
      <c r="A103" s="12" t="inlineStr">
        <is>
          <t>Number</t>
        </is>
      </c>
      <c r="B103" s="12" t="inlineStr">
        <is>
          <t>Indices and Exponential Equations</t>
        </is>
      </c>
      <c r="C103" s="13" t="inlineStr">
        <is>
          <t>Fractional Indices: Calculator [MH13.13]</t>
        </is>
      </c>
      <c r="D103" s="12" t="inlineStr">
        <is>
          <t>This nugget contains learning material and questions on raising a mixture of numbers to fractional powers. These questions are specific to using a calculator to work out the answer.</t>
        </is>
      </c>
      <c r="E103" s="12" t="inlineStr">
        <is>
          <t>a8c66208-b169-4b2e-84ba-a451ddf27ec5</t>
        </is>
      </c>
    </row>
    <row r="104" ht="45" customHeight="1">
      <c r="A104" s="12" t="inlineStr">
        <is>
          <t>Number</t>
        </is>
      </c>
      <c r="B104" s="12" t="inlineStr">
        <is>
          <t>Indices and Exponential Equations</t>
        </is>
      </c>
      <c r="C104" s="13" t="inlineStr">
        <is>
          <t>Solving Problems with Indices 1: Combination of Rules [MH13.14]</t>
        </is>
      </c>
      <c r="D104" s="12" t="inlineStr">
        <is>
          <t xml:space="preserve">This nugget contains learning material and questions on raising integers with the same bases to different powers and applying a combination of different index laws, specifically multiplication and division. </t>
        </is>
      </c>
      <c r="E104" s="12" t="inlineStr">
        <is>
          <t>78396c8f-3666-4ee0-9159-fce6ae673f56</t>
        </is>
      </c>
    </row>
    <row r="105" ht="45" customHeight="1">
      <c r="A105" s="12" t="inlineStr">
        <is>
          <t>Number</t>
        </is>
      </c>
      <c r="B105" s="12" t="inlineStr">
        <is>
          <t>Indices and Exponential Equations</t>
        </is>
      </c>
      <c r="C105" s="13" t="inlineStr">
        <is>
          <t>Solving Problems with Indices 2: Combination of Rules [MH13.15]</t>
        </is>
      </c>
      <c r="D105" s="12" t="inlineStr">
        <is>
          <t>This nugget contains learning material and questions on raising integers with the same bases to different powers and applying a combination of different index laws, specifically power of power rule.</t>
        </is>
      </c>
      <c r="E105" s="12" t="inlineStr">
        <is>
          <t>4ad7a6d6-8dce-4fd0-b66f-e39ceaa7782d</t>
        </is>
      </c>
    </row>
    <row r="106" ht="45" customHeight="1">
      <c r="A106" s="12" t="inlineStr">
        <is>
          <t>Number</t>
        </is>
      </c>
      <c r="B106" s="12" t="inlineStr">
        <is>
          <t>Surds</t>
        </is>
      </c>
      <c r="C106" s="13" t="inlineStr">
        <is>
          <t>Diagnostic: Surds [MH00.06]</t>
        </is>
      </c>
      <c r="D106" s="12" t="inlineStr">
        <is>
          <t>This is a short diagnostic with questions on the topic of Surds.</t>
        </is>
      </c>
      <c r="E106" s="12" t="inlineStr">
        <is>
          <t>11509afd-79ec-48f3-9f27-49c927bb5210</t>
        </is>
      </c>
    </row>
    <row r="107" ht="45" customHeight="1">
      <c r="A107" s="12" t="inlineStr">
        <is>
          <t>Number</t>
        </is>
      </c>
      <c r="B107" s="12" t="inlineStr">
        <is>
          <t>Surds</t>
        </is>
      </c>
      <c r="C107" s="13" t="inlineStr">
        <is>
          <t>Surds: Introduction [MH52.01]</t>
        </is>
      </c>
      <c r="D107" s="12" t="inlineStr">
        <is>
          <t>This nugget has learning material and questions covering the topic of Surds: Introduction.</t>
        </is>
      </c>
      <c r="E107" s="12" t="inlineStr">
        <is>
          <t>b069dc6f-d8af-432f-bb4b-f2ea866f8e4f</t>
        </is>
      </c>
    </row>
    <row r="108" ht="45" customHeight="1">
      <c r="A108" s="12" t="inlineStr">
        <is>
          <t>Number</t>
        </is>
      </c>
      <c r="B108" s="12" t="inlineStr">
        <is>
          <t>Surds</t>
        </is>
      </c>
      <c r="C108" s="13" t="inlineStr">
        <is>
          <t>Surds: Multiplication and Division [MH52.02]</t>
        </is>
      </c>
      <c r="D108" s="12" t="inlineStr">
        <is>
          <t>This nugget has learning material and questions covering the topic of Surds: Multiplication and Division.</t>
        </is>
      </c>
      <c r="E108" s="12" t="inlineStr">
        <is>
          <t>c8caa0e4-5bae-4ddb-928b-68a4f41f27c2</t>
        </is>
      </c>
    </row>
    <row r="109" ht="45" customHeight="1">
      <c r="A109" s="12" t="inlineStr">
        <is>
          <t>Number</t>
        </is>
      </c>
      <c r="B109" s="12" t="inlineStr">
        <is>
          <t>Surds</t>
        </is>
      </c>
      <c r="C109" s="13" t="inlineStr">
        <is>
          <t>Surds: Simplifying 1 [MH52.03]</t>
        </is>
      </c>
      <c r="D109" s="12" t="inlineStr">
        <is>
          <t>This nugget has learning material and questions covering the topic of Surds: Simplifying 1.</t>
        </is>
      </c>
      <c r="E109" s="12" t="inlineStr">
        <is>
          <t>a86950e1-2d89-43eb-bc8e-6932836b0090</t>
        </is>
      </c>
    </row>
    <row r="110" ht="45" customHeight="1">
      <c r="A110" s="12" t="inlineStr">
        <is>
          <t>Number</t>
        </is>
      </c>
      <c r="B110" s="12" t="inlineStr">
        <is>
          <t>Surds</t>
        </is>
      </c>
      <c r="C110" s="13" t="inlineStr">
        <is>
          <t>Surds: Simplifying 2 (Products of Surds) [MH52.04]</t>
        </is>
      </c>
      <c r="D110" s="12" t="inlineStr">
        <is>
          <t>This nugget has learning material and questions covering the topic of Surds: Simplifying 2.</t>
        </is>
      </c>
      <c r="E110" s="12" t="inlineStr">
        <is>
          <t>68fb482e-86bc-44b9-b70f-a31c61c92a12</t>
        </is>
      </c>
    </row>
    <row r="111" ht="45" customHeight="1">
      <c r="A111" s="12" t="inlineStr">
        <is>
          <t>Number</t>
        </is>
      </c>
      <c r="B111" s="12" t="inlineStr">
        <is>
          <t>Surds</t>
        </is>
      </c>
      <c r="C111" s="13" t="inlineStr">
        <is>
          <t>Surds: Simplifying 3 (Dividing Surds) [MH52.05]</t>
        </is>
      </c>
      <c r="D111" s="12" t="inlineStr">
        <is>
          <t>This nugget has learning material and questions covering the topic of Surds: Simplifying 3.</t>
        </is>
      </c>
      <c r="E111" s="12" t="inlineStr">
        <is>
          <t>84507191-85bf-4eb9-906a-8e3a39716c40</t>
        </is>
      </c>
    </row>
    <row r="112" ht="45" customHeight="1">
      <c r="A112" s="12" t="inlineStr">
        <is>
          <t>Number</t>
        </is>
      </c>
      <c r="B112" s="12" t="inlineStr">
        <is>
          <t>Surds</t>
        </is>
      </c>
      <c r="C112" s="13" t="inlineStr">
        <is>
          <t>Surds: Simplifying 4 (Sum and Difference) [MH52.06]</t>
        </is>
      </c>
      <c r="D112" s="12" t="inlineStr">
        <is>
          <t>This nugget has learning material and questions covering the topic of Surds: Simplifying 4.</t>
        </is>
      </c>
      <c r="E112" s="12" t="inlineStr">
        <is>
          <t>17eb2b59-f596-48c8-9c98-71111a54015b</t>
        </is>
      </c>
    </row>
    <row r="113" ht="45" customHeight="1">
      <c r="A113" s="12" t="inlineStr">
        <is>
          <t>Number</t>
        </is>
      </c>
      <c r="B113" s="12" t="inlineStr">
        <is>
          <t>Surds</t>
        </is>
      </c>
      <c r="C113" s="13" t="inlineStr">
        <is>
          <t>Surds: Expanding 1 (Single Bracket) [MH52.07]</t>
        </is>
      </c>
      <c r="D113" s="12" t="inlineStr">
        <is>
          <t>This nugget has learning material and questions covering the topic of Surds: Expanding 1.</t>
        </is>
      </c>
      <c r="E113" s="12" t="inlineStr">
        <is>
          <t>e5f80bf4-6303-470a-86d6-daf96b107249</t>
        </is>
      </c>
    </row>
    <row r="114" ht="45" customHeight="1">
      <c r="A114" s="12" t="inlineStr">
        <is>
          <t>Number</t>
        </is>
      </c>
      <c r="B114" s="12" t="inlineStr">
        <is>
          <t>Surds</t>
        </is>
      </c>
      <c r="C114" s="13" t="inlineStr">
        <is>
          <t>Surds: Expanding 2 (Sum/Difference of Single Brackets) [MH52.08]</t>
        </is>
      </c>
      <c r="D114" s="12" t="inlineStr">
        <is>
          <t>This nugget has learning material and questions covering the topic of Surds: Expanding 2.</t>
        </is>
      </c>
      <c r="E114" s="12" t="inlineStr">
        <is>
          <t>5f8b5028-24bc-4d7f-b6ce-78671d425670</t>
        </is>
      </c>
    </row>
    <row r="115" ht="45" customHeight="1">
      <c r="A115" s="12" t="inlineStr">
        <is>
          <t>Number</t>
        </is>
      </c>
      <c r="B115" s="12" t="inlineStr">
        <is>
          <t>Surds</t>
        </is>
      </c>
      <c r="C115" s="13" t="inlineStr">
        <is>
          <t>Surds: Expanding 3 (Double Brackets) [MH52.09]</t>
        </is>
      </c>
      <c r="D115" s="12" t="inlineStr">
        <is>
          <t>This nugget has learning material and questions covering the topic of Surds: Expanding 3.</t>
        </is>
      </c>
      <c r="E115" s="12" t="inlineStr">
        <is>
          <t>b0b3c94d-8604-451b-bfaf-adc2a51008ce</t>
        </is>
      </c>
    </row>
    <row r="116" ht="45" customHeight="1">
      <c r="A116" s="12" t="inlineStr">
        <is>
          <t>Number</t>
        </is>
      </c>
      <c r="B116" s="12" t="inlineStr">
        <is>
          <t>Surds</t>
        </is>
      </c>
      <c r="C116" s="13" t="inlineStr">
        <is>
          <t>Surds: Expanding 4 (Double Brackets, Surds with Coefficients) [MH52.10]</t>
        </is>
      </c>
      <c r="D116" s="12" t="inlineStr">
        <is>
          <t>This nugget has learning material and questions covering the topic of Surds: Expanding 4.</t>
        </is>
      </c>
      <c r="E116" s="12" t="inlineStr">
        <is>
          <t>51e7d6ba-ca47-42ab-b428-6c8b36223baa</t>
        </is>
      </c>
    </row>
    <row r="117" ht="45" customHeight="1">
      <c r="A117" s="12" t="inlineStr">
        <is>
          <t>Number</t>
        </is>
      </c>
      <c r="B117" s="12" t="inlineStr">
        <is>
          <t>Surds</t>
        </is>
      </c>
      <c r="C117" s="13" t="inlineStr">
        <is>
          <t>Surds: Expanding 5 (Difference of Two Squares) [MH52.11]</t>
        </is>
      </c>
      <c r="D117" s="12" t="inlineStr">
        <is>
          <t>This nugget has learning material and questions covering the topic of Surds: Expanding 5.</t>
        </is>
      </c>
      <c r="E117" s="12" t="inlineStr">
        <is>
          <t>af43da25-f233-4226-98a5-298ca7763967</t>
        </is>
      </c>
    </row>
    <row r="118" ht="45" customHeight="1">
      <c r="A118" s="12" t="inlineStr">
        <is>
          <t>Number</t>
        </is>
      </c>
      <c r="B118" s="12" t="inlineStr">
        <is>
          <t>Surds</t>
        </is>
      </c>
      <c r="C118" s="13" t="inlineStr">
        <is>
          <t>Surds: Rationalising 1 (Monomial Denominator) [MH52.12]</t>
        </is>
      </c>
      <c r="D118" s="12" t="inlineStr">
        <is>
          <t>This nugget has learning material and questions covering the topic of Surds: Rationalising 1.</t>
        </is>
      </c>
      <c r="E118" s="12" t="inlineStr">
        <is>
          <t>944994cb-a04a-4112-ac3c-df4eb36b49a9</t>
        </is>
      </c>
    </row>
    <row r="119" ht="45" customHeight="1">
      <c r="A119" s="12" t="inlineStr">
        <is>
          <t>Number</t>
        </is>
      </c>
      <c r="B119" s="12" t="inlineStr">
        <is>
          <t>Surds</t>
        </is>
      </c>
      <c r="C119" s="13" t="inlineStr">
        <is>
          <t>Surds: Rationalising 2 (Binomial Denominator) [MH52.13]</t>
        </is>
      </c>
      <c r="D119" s="12" t="inlineStr">
        <is>
          <t>This nugget has learning material and questions covering the topic of Surds: Rationalising 2.</t>
        </is>
      </c>
      <c r="E119" s="12" t="inlineStr">
        <is>
          <t>5fe35532-e906-4903-b824-a345eeff778e</t>
        </is>
      </c>
    </row>
    <row r="120" ht="45" customHeight="1">
      <c r="A120" s="12" t="inlineStr">
        <is>
          <t>Number</t>
        </is>
      </c>
      <c r="B120" s="12" t="inlineStr">
        <is>
          <t>Surds</t>
        </is>
      </c>
      <c r="C120" s="13" t="inlineStr">
        <is>
          <t>Surds: Rationalising 3 (Sum/Difference with Binomial Denominators) [MH52.14]</t>
        </is>
      </c>
      <c r="D120" s="12" t="inlineStr">
        <is>
          <t>This nugget has learning material and questions covering the topic of Surds: Rationalising 3.</t>
        </is>
      </c>
      <c r="E120" s="12" t="inlineStr">
        <is>
          <t>3ab4b030-b89c-4f5a-aa17-0d4122bd20bd</t>
        </is>
      </c>
    </row>
    <row r="121" ht="45" customHeight="1">
      <c r="A121" s="12" t="inlineStr">
        <is>
          <t>Number</t>
        </is>
      </c>
      <c r="B121" s="12" t="inlineStr">
        <is>
          <t>Surds</t>
        </is>
      </c>
      <c r="C121" s="13" t="inlineStr">
        <is>
          <t>Surds: Rationalising 4 (Sum/Difference with Binomial Denominators) [MH52.15]</t>
        </is>
      </c>
      <c r="D121" s="12" t="inlineStr">
        <is>
          <t>This nugget has learning material and questions covering the topic of Surds: Rationalising 4.</t>
        </is>
      </c>
      <c r="E121" s="12" t="inlineStr">
        <is>
          <t>ac76e4de-e62f-4987-9cf3-159cbfda8fcb</t>
        </is>
      </c>
    </row>
    <row r="122" ht="45" customHeight="1">
      <c r="A122" s="12" t="inlineStr">
        <is>
          <t>Number</t>
        </is>
      </c>
      <c r="B122" s="12" t="inlineStr">
        <is>
          <t>Surds</t>
        </is>
      </c>
      <c r="C122" s="13" t="inlineStr">
        <is>
          <t>Surds: Rationalising 5 (Surd within Fraction within Denominator) [MH52.16]</t>
        </is>
      </c>
      <c r="D122" s="12" t="inlineStr">
        <is>
          <t>This nugget has learning material and questions covering the topic of Surds: Rationalising 5.</t>
        </is>
      </c>
      <c r="E122" s="12" t="inlineStr">
        <is>
          <t>51069886-cad4-4647-9db7-5d83c33c154b</t>
        </is>
      </c>
    </row>
    <row r="123" ht="45" customHeight="1">
      <c r="A123" s="12" t="inlineStr">
        <is>
          <t>Fractions, Decimals and Percentages</t>
        </is>
      </c>
      <c r="B123" s="12" t="inlineStr">
        <is>
          <t>Decimals</t>
        </is>
      </c>
      <c r="C123" s="13" t="inlineStr">
        <is>
          <t>Diagnostic: Decimals [MF00.05]</t>
        </is>
      </c>
      <c r="D123" s="12" t="inlineStr">
        <is>
          <t>This is a short diagnostic with questions on the topic of Decimals.</t>
        </is>
      </c>
      <c r="E123" s="12" t="inlineStr">
        <is>
          <t>27b2ac65-6add-4b84-89a0-a338cad7944f</t>
        </is>
      </c>
    </row>
    <row r="124" ht="45" customHeight="1">
      <c r="A124" s="12" t="inlineStr">
        <is>
          <t>Fractions, Decimals and Percentages</t>
        </is>
      </c>
      <c r="B124" s="12" t="inlineStr">
        <is>
          <t>Decimals</t>
        </is>
      </c>
      <c r="C124" s="13" t="inlineStr">
        <is>
          <t>Ordering Decimals [MF2.09]</t>
        </is>
      </c>
      <c r="D124" s="12" t="inlineStr">
        <is>
          <t xml:space="preserve">A nugget on ordering decimals. </t>
        </is>
      </c>
      <c r="E124" s="12" t="inlineStr">
        <is>
          <t>fd6398ca-8fd0-401e-be9c-27117c6768fd</t>
        </is>
      </c>
    </row>
    <row r="125" ht="45" customHeight="1">
      <c r="A125" s="12" t="inlineStr">
        <is>
          <t>Fractions, Decimals and Percentages</t>
        </is>
      </c>
      <c r="B125" s="12" t="inlineStr">
        <is>
          <t>Decimals</t>
        </is>
      </c>
      <c r="C125" s="13" t="inlineStr">
        <is>
          <t>Decimal Place Value [MF6.01]</t>
        </is>
      </c>
      <c r="D125" s="12" t="inlineStr">
        <is>
          <t>This nugget has learning material and questions covering the topic of Decimal place value.</t>
        </is>
      </c>
      <c r="E125" s="12" t="inlineStr">
        <is>
          <t>a7506a55-2b5b-406a-8cbd-5524b913277b</t>
        </is>
      </c>
    </row>
    <row r="126" ht="45" customHeight="1">
      <c r="A126" s="12" t="inlineStr">
        <is>
          <t>Fractions, Decimals and Percentages</t>
        </is>
      </c>
      <c r="B126" s="12" t="inlineStr">
        <is>
          <t>Decimals</t>
        </is>
      </c>
      <c r="C126" s="13" t="inlineStr">
        <is>
          <t>Adding Decimals 1: Calculations [MF6.02]</t>
        </is>
      </c>
      <c r="D126" s="12" t="inlineStr">
        <is>
          <t>This nugget has learning material and questions covering the topic of Adding Decimals 1.</t>
        </is>
      </c>
      <c r="E126" s="12" t="inlineStr">
        <is>
          <t>246f3939-ad20-45d8-8599-87795972be57</t>
        </is>
      </c>
    </row>
    <row r="127" ht="45" customHeight="1">
      <c r="A127" s="12" t="inlineStr">
        <is>
          <t>Fractions, Decimals and Percentages</t>
        </is>
      </c>
      <c r="B127" s="12" t="inlineStr">
        <is>
          <t>Decimals</t>
        </is>
      </c>
      <c r="C127" s="13" t="inlineStr">
        <is>
          <t>Adding Decimals 2: Worded Problems [MF6.03]</t>
        </is>
      </c>
      <c r="D127" s="12" t="inlineStr">
        <is>
          <t>This nugget has learning material and questions covering the topic of Adding Decimals 2 .</t>
        </is>
      </c>
      <c r="E127" s="12" t="inlineStr">
        <is>
          <t>c029a3c7-885b-483d-b938-73e253d1a5ce</t>
        </is>
      </c>
    </row>
    <row r="128" ht="45" customHeight="1">
      <c r="A128" s="12" t="inlineStr">
        <is>
          <t>Fractions, Decimals and Percentages</t>
        </is>
      </c>
      <c r="B128" s="12" t="inlineStr">
        <is>
          <t>Decimals</t>
        </is>
      </c>
      <c r="C128" s="13" t="inlineStr">
        <is>
          <t>Subtracting Decimals 1: Calculations [MF6.04]</t>
        </is>
      </c>
      <c r="D128" s="12" t="inlineStr">
        <is>
          <t>This nugget has learning material and questions covering the topic of Subtracting Decimals 1.</t>
        </is>
      </c>
      <c r="E128" s="12" t="inlineStr">
        <is>
          <t>ff921169-f0a5-46eb-b834-bbe787de8b1f</t>
        </is>
      </c>
    </row>
    <row r="129" ht="45" customHeight="1">
      <c r="A129" s="12" t="inlineStr">
        <is>
          <t>Fractions, Decimals and Percentages</t>
        </is>
      </c>
      <c r="B129" s="12" t="inlineStr">
        <is>
          <t>Decimals</t>
        </is>
      </c>
      <c r="C129" s="13" t="inlineStr">
        <is>
          <t>Subtracting Decimals 2: Worded Problems [MF6.05]</t>
        </is>
      </c>
      <c r="D129" s="12" t="inlineStr">
        <is>
          <t>This nugget has learning material and questions covering the topic of Subtracting Decimals 2.</t>
        </is>
      </c>
      <c r="E129" s="12" t="inlineStr">
        <is>
          <t>9617980c-d488-4eac-8cf0-1820bbf75889</t>
        </is>
      </c>
    </row>
    <row r="130" ht="45" customHeight="1">
      <c r="A130" s="12" t="inlineStr">
        <is>
          <t>Fractions, Decimals and Percentages</t>
        </is>
      </c>
      <c r="B130" s="12" t="inlineStr">
        <is>
          <t>Decimals</t>
        </is>
      </c>
      <c r="C130" s="13" t="inlineStr">
        <is>
          <t>Multiplying Decimals 1 [MF6.06]</t>
        </is>
      </c>
      <c r="D130" s="12" t="inlineStr">
        <is>
          <t>This nugget has learning material and questions covering the topic of Multiplying decimals 1.</t>
        </is>
      </c>
      <c r="E130" s="12" t="inlineStr">
        <is>
          <t>389ae0c6-7e24-4139-84fe-f676ec0257c8</t>
        </is>
      </c>
    </row>
    <row r="131" ht="45" customHeight="1">
      <c r="A131" s="12" t="inlineStr">
        <is>
          <t>Fractions, Decimals and Percentages</t>
        </is>
      </c>
      <c r="B131" s="12" t="inlineStr">
        <is>
          <t>Decimals</t>
        </is>
      </c>
      <c r="C131" s="13" t="inlineStr">
        <is>
          <t>Multiplying Decimals 2 [MF6.07]</t>
        </is>
      </c>
      <c r="D131" s="12" t="inlineStr">
        <is>
          <t>This nugget has learning material and questions covering the topic of Multiplying decimals 2.</t>
        </is>
      </c>
      <c r="E131" s="12" t="inlineStr">
        <is>
          <t>9a30d749-e62e-443a-8d96-adca576d7198</t>
        </is>
      </c>
    </row>
    <row r="132" ht="45" customHeight="1">
      <c r="A132" s="12" t="inlineStr">
        <is>
          <t>Fractions, Decimals and Percentages</t>
        </is>
      </c>
      <c r="B132" s="12" t="inlineStr">
        <is>
          <t>Decimals</t>
        </is>
      </c>
      <c r="C132" s="13" t="inlineStr">
        <is>
          <t>Multiplying Decimals: Worded Questions [MF6.08]</t>
        </is>
      </c>
      <c r="D132" s="12" t="inlineStr">
        <is>
          <t>This nugget has learning material and questions covering the topic of Multiplying decimals - Worded questions.</t>
        </is>
      </c>
      <c r="E132" s="12" t="inlineStr">
        <is>
          <t>14d3c4d1-5c0b-4789-b043-bb5400c8d392</t>
        </is>
      </c>
    </row>
    <row r="133" ht="45" customHeight="1">
      <c r="A133" s="12" t="inlineStr">
        <is>
          <t>Fractions, Decimals and Percentages</t>
        </is>
      </c>
      <c r="B133" s="12" t="inlineStr">
        <is>
          <t>Decimals</t>
        </is>
      </c>
      <c r="C133" s="13" t="inlineStr">
        <is>
          <t>Dividing Decimals [MF6.09]</t>
        </is>
      </c>
      <c r="D133" s="12" t="inlineStr">
        <is>
          <t>This nugget has learning material and questions covering the topic of Dividing decimals.</t>
        </is>
      </c>
      <c r="E133" s="12" t="inlineStr">
        <is>
          <t>1f47021b-ec02-4c36-a6f5-6948875c0418</t>
        </is>
      </c>
    </row>
    <row r="134" ht="45" customHeight="1">
      <c r="A134" s="12" t="inlineStr">
        <is>
          <t>Fractions, Decimals and Percentages</t>
        </is>
      </c>
      <c r="B134" s="12" t="inlineStr">
        <is>
          <t>Decimals</t>
        </is>
      </c>
      <c r="C134" s="13" t="inlineStr">
        <is>
          <t>Dividing Decimals by Decimals [MF6.10]</t>
        </is>
      </c>
      <c r="D134" s="12" t="inlineStr">
        <is>
          <t>This nugget has learning material and questions covering the topic of Dividing Decimals by Decimals.</t>
        </is>
      </c>
      <c r="E134" s="12" t="inlineStr">
        <is>
          <t>a3aa6c04-cf7e-4642-a16b-e55565c132f7</t>
        </is>
      </c>
    </row>
    <row r="135" ht="45" customHeight="1">
      <c r="A135" s="12" t="inlineStr">
        <is>
          <t>Fractions, Decimals and Percentages</t>
        </is>
      </c>
      <c r="B135" s="12" t="inlineStr">
        <is>
          <t>Decimals</t>
        </is>
      </c>
      <c r="C135" s="13" t="inlineStr">
        <is>
          <t>Dividing by Large Numbers [MF6.11]</t>
        </is>
      </c>
      <c r="D135" s="12" t="inlineStr">
        <is>
          <t>This nugget has learning material and questions covering the topic of Dividing by Large Numbers.</t>
        </is>
      </c>
      <c r="E135" s="12" t="inlineStr">
        <is>
          <t>b2572b26-2767-4917-9fa0-b0806f5501c7</t>
        </is>
      </c>
    </row>
    <row r="136" ht="45" customHeight="1">
      <c r="A136" s="12" t="inlineStr">
        <is>
          <t>Fractions, Decimals and Percentages</t>
        </is>
      </c>
      <c r="B136" s="12" t="inlineStr">
        <is>
          <t>Decimals</t>
        </is>
      </c>
      <c r="C136" s="13" t="inlineStr">
        <is>
          <t>Manipulating Decimal Calculations with Multiplication [MF6.12]</t>
        </is>
      </c>
      <c r="D136" s="12" t="inlineStr">
        <is>
          <t>This nugget has learning material and questions covering the topic of Manipulating Decimal Calculations with Multiplication.</t>
        </is>
      </c>
      <c r="E136" s="12" t="inlineStr">
        <is>
          <t>e6c9064b-fa1c-405f-8b8f-39377a28060c</t>
        </is>
      </c>
    </row>
    <row r="137" ht="45" customHeight="1">
      <c r="A137" s="12" t="inlineStr">
        <is>
          <t>Fractions, Decimals and Percentages</t>
        </is>
      </c>
      <c r="B137" s="12" t="inlineStr">
        <is>
          <t>Decimals</t>
        </is>
      </c>
      <c r="C137" s="13" t="inlineStr">
        <is>
          <t>Manipulating Decimal Calculations with Division [MF6.13]</t>
        </is>
      </c>
      <c r="D137" s="12" t="inlineStr">
        <is>
          <t>This nugget has learning material and questions covering the topic of Manipulating Decimal Calculations with Division.</t>
        </is>
      </c>
      <c r="E137" s="12" t="inlineStr">
        <is>
          <t>065421a3-c100-436e-a3e8-b30c7204a358</t>
        </is>
      </c>
    </row>
    <row r="138" ht="45" customHeight="1">
      <c r="A138" s="12" t="inlineStr">
        <is>
          <t>Fractions, Decimals and Percentages</t>
        </is>
      </c>
      <c r="B138" s="12" t="inlineStr">
        <is>
          <t>Decimals</t>
        </is>
      </c>
      <c r="C138" s="13" t="inlineStr">
        <is>
          <t>Multiplying Decimals with Napier's Bones [MF6.14]</t>
        </is>
      </c>
      <c r="D138" s="12" t="inlineStr">
        <is>
          <t>This nugget has learning material and questions covering the topic of Multiplying decimals with Napier's Bones.</t>
        </is>
      </c>
      <c r="E138" s="12" t="inlineStr">
        <is>
          <t>1a8220f5-bd2a-45af-a170-6850dec6ced4</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Reverse Fractions [MF4.32]</t>
        </is>
      </c>
      <c r="D173" s="12" t="inlineStr">
        <is>
          <t>This nugget has learning material and questions covering the topic of Reverse Fractions.</t>
        </is>
      </c>
      <c r="E173" s="12" t="inlineStr">
        <is>
          <t>46f797bc-4008-4792-871c-b8e724744f3f</t>
        </is>
      </c>
    </row>
    <row r="174" ht="45" customHeight="1">
      <c r="A174" s="12" t="inlineStr">
        <is>
          <t>Fractions, Decimals and Percentages</t>
        </is>
      </c>
      <c r="B174" s="12" t="inlineStr">
        <is>
          <t>Fraction Calculations</t>
        </is>
      </c>
      <c r="C174" s="13" t="inlineStr">
        <is>
          <t>Reverse Fractions: Worded Questions [MF4.33]</t>
        </is>
      </c>
      <c r="D174" s="12" t="inlineStr">
        <is>
          <t>This nugget has learning material and questions covering the topic of Reverse Fractions: Worded Questions.</t>
        </is>
      </c>
      <c r="E174" s="12" t="inlineStr">
        <is>
          <t>7f68acfd-b97d-40fd-8e22-eb1b5e2f2f43</t>
        </is>
      </c>
    </row>
    <row r="175" ht="45" customHeight="1">
      <c r="A175" s="12" t="inlineStr">
        <is>
          <t>Fractions, Decimals and Percentages</t>
        </is>
      </c>
      <c r="B175" s="12" t="inlineStr">
        <is>
          <t>Fraction Calculations</t>
        </is>
      </c>
      <c r="C175" s="13" t="inlineStr">
        <is>
          <t>Estimating Products of Fractions [MF4.34]</t>
        </is>
      </c>
      <c r="D175" s="12" t="inlineStr">
        <is>
          <t>This nugget has learning material and questions covering the topic of Estimating Products of Fractions.</t>
        </is>
      </c>
      <c r="E175" s="12" t="inlineStr">
        <is>
          <t>3ae01a5e-63e5-4903-87d2-cab226ef8d8d</t>
        </is>
      </c>
    </row>
    <row r="176" ht="45" customHeight="1">
      <c r="A176" s="12" t="inlineStr">
        <is>
          <t>Fractions, Decimals and Percentages</t>
        </is>
      </c>
      <c r="B176" s="12" t="inlineStr">
        <is>
          <t>Fraction Calculations</t>
        </is>
      </c>
      <c r="C176" s="13" t="inlineStr">
        <is>
          <t>Dividing Fractions (Bar Model) [MF4.35]</t>
        </is>
      </c>
      <c r="D176" s="12" t="inlineStr">
        <is>
          <t>This nugget has learning material and questions covering the topic of Dividing Fractions using Bar Models.</t>
        </is>
      </c>
      <c r="E176" s="12" t="inlineStr">
        <is>
          <t>f6e3f4c7-4985-4d83-a206-ea617382dbea</t>
        </is>
      </c>
    </row>
    <row r="177" ht="45" customHeight="1">
      <c r="A177" s="12" t="inlineStr">
        <is>
          <t>Fractions, Decimals and Percentages</t>
        </is>
      </c>
      <c r="B177" s="12" t="inlineStr">
        <is>
          <t>Fraction Calculations</t>
        </is>
      </c>
      <c r="C177" s="13" t="inlineStr">
        <is>
          <t>Diagnostic: Fractions of an Amount [MF00.10]</t>
        </is>
      </c>
      <c r="D177" s="12" t="inlineStr">
        <is>
          <t>This is a short diagnostic with questions on the topic of Fractions of an Amount.</t>
        </is>
      </c>
      <c r="E177" s="12" t="inlineStr">
        <is>
          <t>8db51a30-8aa8-463b-8a16-9b5e32f4f80b</t>
        </is>
      </c>
    </row>
    <row r="178" ht="45" customHeight="1">
      <c r="A178" s="12" t="inlineStr">
        <is>
          <t>Fractions, Decimals and Percentages</t>
        </is>
      </c>
      <c r="B178" s="12" t="inlineStr">
        <is>
          <t>Fraction Calculations</t>
        </is>
      </c>
      <c r="C178" s="13" t="inlineStr">
        <is>
          <t>Fraction of Amounts: Modelling [MF4.39]</t>
        </is>
      </c>
      <c r="D178" s="12" t="inlineStr">
        <is>
          <t>This nugget has learning material and questions covering the topic of fractions of amounts by modelling using bar models.</t>
        </is>
      </c>
      <c r="E178" s="12" t="inlineStr">
        <is>
          <t>7a877027-4a3f-46fd-825f-90e1875cba62</t>
        </is>
      </c>
    </row>
    <row r="179" ht="45" customHeight="1">
      <c r="A179" s="12" t="inlineStr">
        <is>
          <t>Fractions, Decimals and Percentages</t>
        </is>
      </c>
      <c r="B179" s="12" t="inlineStr">
        <is>
          <t>Fraction Calculations</t>
        </is>
      </c>
      <c r="C179" s="13" t="inlineStr">
        <is>
          <t>Fraction of Amounts: Non-Calculator [MF4.29]</t>
        </is>
      </c>
      <c r="D179" s="12" t="inlineStr">
        <is>
          <t>This nugget has learning material and questions covering the topic of Fractions of Amounts: Non-Calculator.</t>
        </is>
      </c>
      <c r="E179" s="12" t="inlineStr">
        <is>
          <t>9aa6ee68-797f-46ff-93f0-c70fa69fbf1c</t>
        </is>
      </c>
    </row>
    <row r="180" ht="45" customHeight="1">
      <c r="A180" s="12" t="inlineStr">
        <is>
          <t>Fractions, Decimals and Percentages</t>
        </is>
      </c>
      <c r="B180" s="12" t="inlineStr">
        <is>
          <t>Fraction Calculations</t>
        </is>
      </c>
      <c r="C180" s="13" t="inlineStr">
        <is>
          <t>Fraction of Amounts: Calculator [MF4.30]</t>
        </is>
      </c>
      <c r="D180" s="12" t="inlineStr">
        <is>
          <t>This nugget has learning material and questions covering the topic of Fractions of Amounts: Calculator.</t>
        </is>
      </c>
      <c r="E180" s="12" t="inlineStr">
        <is>
          <t>05a6dc1b-8f0b-43f8-8cad-9811c7bf4caf</t>
        </is>
      </c>
    </row>
    <row r="181" ht="45" customHeight="1">
      <c r="A181" s="12" t="inlineStr">
        <is>
          <t>Fractions, Decimals and Percentages</t>
        </is>
      </c>
      <c r="B181" s="12" t="inlineStr">
        <is>
          <t>Fraction Calculations</t>
        </is>
      </c>
      <c r="C181" s="13" t="inlineStr">
        <is>
          <t>Increasing and Decreasing by Fractions [MF4.31]</t>
        </is>
      </c>
      <c r="D181" s="12" t="inlineStr">
        <is>
          <t>This nugget has learning material and questions covering the topic of Increasing and Decreasing by Fractions.</t>
        </is>
      </c>
      <c r="E181" s="12" t="inlineStr">
        <is>
          <t>49ff6680-dfc6-43ed-aa2a-788cc038abeb</t>
        </is>
      </c>
    </row>
    <row r="182" ht="45" customHeight="1">
      <c r="A182" s="12" t="inlineStr">
        <is>
          <t>Fractions, Decimals and Percentages</t>
        </is>
      </c>
      <c r="B182" s="12" t="inlineStr">
        <is>
          <t>Fraction Calculations</t>
        </is>
      </c>
      <c r="C182" s="13" t="inlineStr">
        <is>
          <t>Fraction of Amounts: Modelling Finding the Whole [MF4.40]</t>
        </is>
      </c>
      <c r="D182" s="12" t="inlineStr">
        <is>
          <t>This nugget has learning material and questions covering the topic of finding the whole given a fraction and the value of that fraction, using bar models.</t>
        </is>
      </c>
      <c r="E182" s="12" t="inlineStr">
        <is>
          <t>43d6b122-e6db-4a24-be87-2080e05d3ed7</t>
        </is>
      </c>
    </row>
    <row r="183" ht="45" customHeight="1">
      <c r="A183" s="12" t="inlineStr">
        <is>
          <t>Fractions, Decimals and Percentages</t>
        </is>
      </c>
      <c r="B183" s="12" t="inlineStr">
        <is>
          <t>Fraction Calculations</t>
        </is>
      </c>
      <c r="C183" s="13" t="inlineStr">
        <is>
          <t>Applied Fractions [MH4.34]</t>
        </is>
      </c>
      <c r="D183" s="12" t="inlineStr">
        <is>
          <t>This nugget has learning material and questions covering the topic of Applied Fractions 1.</t>
        </is>
      </c>
      <c r="E183" s="12" t="inlineStr">
        <is>
          <t>f70b4f54-25e4-45f4-9cc1-5953a82f2fb6</t>
        </is>
      </c>
    </row>
    <row r="184" ht="45" customHeight="1">
      <c r="A184" s="12" t="inlineStr">
        <is>
          <t>Fractions, Decimals and Percentages</t>
        </is>
      </c>
      <c r="B184" s="12" t="inlineStr">
        <is>
          <t>Fractions, Decimals and Percentages</t>
        </is>
      </c>
      <c r="C184" s="13" t="inlineStr">
        <is>
          <t>Diagnostic: FDP Equivalence [MF00.14]</t>
        </is>
      </c>
      <c r="D184" s="12" t="inlineStr">
        <is>
          <t>This is a short diagnostic with questions on the topic of Fractions, Decimals and Percentages.</t>
        </is>
      </c>
      <c r="E184" s="12" t="inlineStr">
        <is>
          <t>470618f2-d146-4ec6-aa62-147e07746af1</t>
        </is>
      </c>
    </row>
    <row r="185" ht="45" customHeight="1">
      <c r="A185" s="12" t="inlineStr">
        <is>
          <t>Fractions, Decimals and Percentages</t>
        </is>
      </c>
      <c r="B185" s="12" t="inlineStr">
        <is>
          <t>Fractions, Decimals and Percentages</t>
        </is>
      </c>
      <c r="C185" s="13" t="inlineStr">
        <is>
          <t>Understanding Percentages [MF7.01]</t>
        </is>
      </c>
      <c r="D185" s="12" t="inlineStr">
        <is>
          <t>This nugget has learning material and questions covering the topic of Understanding Percentages.</t>
        </is>
      </c>
      <c r="E185" s="12" t="inlineStr">
        <is>
          <t>c5d48b0e-941d-4d3c-8e8f-18a641edf441</t>
        </is>
      </c>
    </row>
    <row r="186" ht="45" customHeight="1">
      <c r="A186" s="12" t="inlineStr">
        <is>
          <t>Fractions, Decimals and Percentages</t>
        </is>
      </c>
      <c r="B186" s="12" t="inlineStr">
        <is>
          <t>Fractions, Decimals and Percentages</t>
        </is>
      </c>
      <c r="C186" s="13" t="inlineStr">
        <is>
          <t>Express One Amount as a Percentage of Another [MF11.13]</t>
        </is>
      </c>
      <c r="D186" s="12" t="inlineStr">
        <is>
          <t>This nugget has learning material and questions covering the topic of Express One amount as a percentage of another (Level 2).</t>
        </is>
      </c>
      <c r="E186" s="12" t="inlineStr">
        <is>
          <t>d71e4d9b-8ce1-4f6b-8605-860e2b74d0eb</t>
        </is>
      </c>
    </row>
    <row r="187" ht="45" customHeight="1">
      <c r="A187" s="12" t="inlineStr">
        <is>
          <t>Fractions, Decimals and Percentages</t>
        </is>
      </c>
      <c r="B187" s="12" t="inlineStr">
        <is>
          <t>Fractions, Decimals and Percentages</t>
        </is>
      </c>
      <c r="C187" s="13" t="inlineStr">
        <is>
          <t>Introduction to Fractions, Decimals and Percentages [MF8.01]</t>
        </is>
      </c>
      <c r="D187" s="12" t="inlineStr">
        <is>
          <t>This nugget has learning material and questions covering the topic of an Introduction to Fractions, Decimals and Percentages.</t>
        </is>
      </c>
      <c r="E187" s="12" t="inlineStr">
        <is>
          <t>24b73690-28c6-42c3-a1d9-71e6fd16bc23</t>
        </is>
      </c>
    </row>
    <row r="188" ht="45" customHeight="1">
      <c r="A188" s="12" t="inlineStr">
        <is>
          <t>Fractions, Decimals and Percentages</t>
        </is>
      </c>
      <c r="B188" s="12" t="inlineStr">
        <is>
          <t>Fractions, Decimals and Percentages</t>
        </is>
      </c>
      <c r="C188" s="13" t="inlineStr">
        <is>
          <t>Converting Fractions to Denominator 100 [MF8.02]</t>
        </is>
      </c>
      <c r="D188" s="12" t="inlineStr">
        <is>
          <t>This nugget has learning material and questions covering the topic of Converting Fractions to Denominator 100.</t>
        </is>
      </c>
      <c r="E188" s="12" t="inlineStr">
        <is>
          <t>6147faea-d7c5-4fcf-8404-fdf358fa97b3</t>
        </is>
      </c>
    </row>
    <row r="189" ht="45" customHeight="1">
      <c r="A189" s="12" t="inlineStr">
        <is>
          <t>Fractions, Decimals and Percentages</t>
        </is>
      </c>
      <c r="B189" s="12" t="inlineStr">
        <is>
          <t>Fractions, Decimals and Percentages</t>
        </is>
      </c>
      <c r="C189" s="13" t="inlineStr">
        <is>
          <t>Fractions to Percentage [MF8.03]</t>
        </is>
      </c>
      <c r="D189" s="12" t="inlineStr">
        <is>
          <t>This nugget has learning material and questions covering the topic of Fractions to Percentages (Non Calc).</t>
        </is>
      </c>
      <c r="E189" s="12" t="inlineStr">
        <is>
          <t>5a393f14-c8b4-4152-bfcf-f94742ea245e</t>
        </is>
      </c>
    </row>
    <row r="190" ht="45" customHeight="1">
      <c r="A190" s="12" t="inlineStr">
        <is>
          <t>Fractions, Decimals and Percentages</t>
        </is>
      </c>
      <c r="B190" s="12" t="inlineStr">
        <is>
          <t>Fractions, Decimals and Percentages</t>
        </is>
      </c>
      <c r="C190" s="13" t="inlineStr">
        <is>
          <t>Decimals to Percentage [MF8.04]</t>
        </is>
      </c>
      <c r="D190" s="12" t="inlineStr">
        <is>
          <t>This nugget has learning material and questions covering the topic of Decimals to Percentages (Non Calc).</t>
        </is>
      </c>
      <c r="E190" s="12" t="inlineStr">
        <is>
          <t>419e58a3-ffcd-4d2c-81bb-bca46e482863</t>
        </is>
      </c>
    </row>
    <row r="191" ht="45" customHeight="1">
      <c r="A191" s="12" t="inlineStr">
        <is>
          <t>Fractions, Decimals and Percentages</t>
        </is>
      </c>
      <c r="B191" s="12" t="inlineStr">
        <is>
          <t>Fractions, Decimals and Percentages</t>
        </is>
      </c>
      <c r="C191" s="13" t="inlineStr">
        <is>
          <t>Percentage to Decimals [MF8.05]</t>
        </is>
      </c>
      <c r="D191" s="12" t="inlineStr">
        <is>
          <t>This nugget has learning material and questions covering the topic of Percentages to Decimals (Non Calc).</t>
        </is>
      </c>
      <c r="E191" s="12" t="inlineStr">
        <is>
          <t>b5815eb5-019e-4b2f-9e0d-078cddd3c1ce</t>
        </is>
      </c>
    </row>
    <row r="192" ht="45" customHeight="1">
      <c r="A192" s="12" t="inlineStr">
        <is>
          <t>Fractions, Decimals and Percentages</t>
        </is>
      </c>
      <c r="B192" s="12" t="inlineStr">
        <is>
          <t>Fractions, Decimals and Percentages</t>
        </is>
      </c>
      <c r="C192" s="13" t="inlineStr">
        <is>
          <t>Fractions to Decimals 1: Equivalent Fractions [MF8.06]</t>
        </is>
      </c>
      <c r="D192" s="12" t="inlineStr">
        <is>
          <t>This nugget has learning material and questions covering the topic of Fractions to Decimals 1: Equivalent Fractions.</t>
        </is>
      </c>
      <c r="E192" s="12" t="inlineStr">
        <is>
          <t>75e4fb93-b129-478d-8ccb-6841b998fdd5</t>
        </is>
      </c>
    </row>
    <row r="193" ht="45" customHeight="1">
      <c r="A193" s="12" t="inlineStr">
        <is>
          <t>Fractions, Decimals and Percentages</t>
        </is>
      </c>
      <c r="B193" s="12" t="inlineStr">
        <is>
          <t>Fractions, Decimals and Percentages</t>
        </is>
      </c>
      <c r="C193" s="13" t="inlineStr">
        <is>
          <t>Fractions to Decimals 2: Division [MF8.07]</t>
        </is>
      </c>
      <c r="D193" s="12" t="inlineStr">
        <is>
          <t>This nugget has learning material and questions covering the topic of Fractions to Decimals 2: Division.</t>
        </is>
      </c>
      <c r="E193" s="12" t="inlineStr">
        <is>
          <t>307c8036-b917-4099-9099-01fab156cd5f</t>
        </is>
      </c>
    </row>
    <row r="194" ht="45" customHeight="1">
      <c r="A194" s="12" t="inlineStr">
        <is>
          <t>Fractions, Decimals and Percentages</t>
        </is>
      </c>
      <c r="B194" s="12" t="inlineStr">
        <is>
          <t>Fractions, Decimals and Percentages</t>
        </is>
      </c>
      <c r="C194" s="13" t="inlineStr">
        <is>
          <t>Percentage to Fractions [MF8.08]</t>
        </is>
      </c>
      <c r="D194" s="12" t="inlineStr">
        <is>
          <t>This nugget has learning material and questions covering the topic of Percentages to Fractions (Non Calc).</t>
        </is>
      </c>
      <c r="E194" s="12" t="inlineStr">
        <is>
          <t>3faff58f-9654-429f-b207-433cd1518e0c</t>
        </is>
      </c>
    </row>
    <row r="195" ht="45" customHeight="1">
      <c r="A195" s="12" t="inlineStr">
        <is>
          <t>Fractions, Decimals and Percentages</t>
        </is>
      </c>
      <c r="B195" s="12" t="inlineStr">
        <is>
          <t>Fractions, Decimals and Percentages</t>
        </is>
      </c>
      <c r="C195" s="13" t="inlineStr">
        <is>
          <t>Decimals to Fractions [MF8.09]</t>
        </is>
      </c>
      <c r="D195" s="12" t="inlineStr">
        <is>
          <t>This nugget has learning material and questions covering the topic of Decimals to Fractions (Non Calc).</t>
        </is>
      </c>
      <c r="E195" s="12" t="inlineStr">
        <is>
          <t>2cc759fd-a3af-4f85-9853-fda884a8de8e</t>
        </is>
      </c>
    </row>
    <row r="196" ht="45" customHeight="1">
      <c r="A196" s="12" t="inlineStr">
        <is>
          <t>Fractions, Decimals and Percentages</t>
        </is>
      </c>
      <c r="B196" s="12" t="inlineStr">
        <is>
          <t>Fractions, Decimals and Percentages</t>
        </is>
      </c>
      <c r="C196" s="13" t="inlineStr">
        <is>
          <t>Fractions to Decimals (Calculator) [MF8.10]</t>
        </is>
      </c>
      <c r="D196" s="12" t="inlineStr">
        <is>
          <t>This nugget has learning material and questions covering the topic of Fractions to Decimals (Calc).</t>
        </is>
      </c>
      <c r="E196" s="12" t="inlineStr">
        <is>
          <t>010b4a5e-df8b-4693-bb43-d6f2ebea0b7d</t>
        </is>
      </c>
    </row>
    <row r="197" ht="45" customHeight="1">
      <c r="A197" s="12" t="inlineStr">
        <is>
          <t>Fractions, Decimals and Percentages</t>
        </is>
      </c>
      <c r="B197" s="12" t="inlineStr">
        <is>
          <t>Fractions, Decimals and Percentages</t>
        </is>
      </c>
      <c r="C197" s="13" t="inlineStr">
        <is>
          <t>Fractions to Percentages (Calculator) [MF8.11]</t>
        </is>
      </c>
      <c r="D197" s="12" t="inlineStr">
        <is>
          <t>This nugget has learning material and questions covering the topic of Fractions to Percentages (Calc).</t>
        </is>
      </c>
      <c r="E197" s="12" t="inlineStr">
        <is>
          <t>9822b871-178f-46ba-ad66-8aff1202ef6c</t>
        </is>
      </c>
    </row>
    <row r="198" ht="45" customHeight="1">
      <c r="A198" s="12" t="inlineStr">
        <is>
          <t>Fractions, Decimals and Percentages</t>
        </is>
      </c>
      <c r="B198" s="12" t="inlineStr">
        <is>
          <t>Fractions, Decimals and Percentages</t>
        </is>
      </c>
      <c r="C198" s="13" t="inlineStr">
        <is>
          <t>Percentage to Fractions (Calculator) [MF8.12]</t>
        </is>
      </c>
      <c r="D198" s="12" t="inlineStr">
        <is>
          <t>This nugget has learning material and questions covering the topic of Percentages to Fractions (Calc).</t>
        </is>
      </c>
      <c r="E198" s="12" t="inlineStr">
        <is>
          <t>42eb9a42-01e3-4713-b7f3-b0d356b47887</t>
        </is>
      </c>
    </row>
    <row r="199" ht="45" customHeight="1">
      <c r="A199" s="12" t="inlineStr">
        <is>
          <t>Fractions, Decimals and Percentages</t>
        </is>
      </c>
      <c r="B199" s="12" t="inlineStr">
        <is>
          <t>Fractions, Decimals and Percentages</t>
        </is>
      </c>
      <c r="C199" s="13" t="inlineStr">
        <is>
          <t>Decimals to Fractions (Calculator) [MF8.13]</t>
        </is>
      </c>
      <c r="D199" s="12" t="inlineStr">
        <is>
          <t>This nugget has learning material and questions covering the topic of Decimals to Fractions (Calc).</t>
        </is>
      </c>
      <c r="E199" s="12" t="inlineStr">
        <is>
          <t>d8c08c6b-8e93-45e2-b490-54d9c5ac22a6</t>
        </is>
      </c>
    </row>
    <row r="200" ht="45" customHeight="1">
      <c r="A200" s="12" t="inlineStr">
        <is>
          <t>Fractions, Decimals and Percentages</t>
        </is>
      </c>
      <c r="B200" s="12" t="inlineStr">
        <is>
          <t>Fractions, Decimals and Percentages</t>
        </is>
      </c>
      <c r="C200" s="13" t="inlineStr">
        <is>
          <t>Ordering Fractions, Decimals and Percentages 1: Unit Fractions (Non-Calculator) [MF8.14]</t>
        </is>
      </c>
      <c r="D200" s="12" t="inlineStr">
        <is>
          <t>This nugget has learning material and questions covering the topic of Ordering Fractions, Decimals &amp; Percentages 1.</t>
        </is>
      </c>
      <c r="E200" s="12" t="inlineStr">
        <is>
          <t>af14a918-5814-46cb-90c3-8ff4647a94fd</t>
        </is>
      </c>
    </row>
    <row r="201" ht="45" customHeight="1">
      <c r="A201" s="12" t="inlineStr">
        <is>
          <t>Fractions, Decimals and Percentages</t>
        </is>
      </c>
      <c r="B201" s="12" t="inlineStr">
        <is>
          <t>Fractions, Decimals and Percentages</t>
        </is>
      </c>
      <c r="C201" s="13" t="inlineStr">
        <is>
          <t>Ordering Fractions, Decimals and Percentages 2: Non-Unit Fractions (Non-Calculator) [MF8.15]</t>
        </is>
      </c>
      <c r="D201" s="12" t="inlineStr">
        <is>
          <t>This nugget has learning material and questions covering the topic of Ordering Fractions, Decimals &amp; Percentages 2.</t>
        </is>
      </c>
      <c r="E201" s="12" t="inlineStr">
        <is>
          <t>d60b8202-9704-4941-8b6a-82742b38aa74</t>
        </is>
      </c>
    </row>
    <row r="202" ht="45" customHeight="1">
      <c r="A202" s="12" t="inlineStr">
        <is>
          <t>Fractions, Decimals and Percentages</t>
        </is>
      </c>
      <c r="B202" s="12" t="inlineStr">
        <is>
          <t>Fractions, Decimals and Percentages</t>
        </is>
      </c>
      <c r="C202" s="13" t="inlineStr">
        <is>
          <t>Ordering Fractions, Decimals and Percentages 3: Numbers Less than 1 (Calculator) [MF8.16]</t>
        </is>
      </c>
      <c r="D202" s="12" t="inlineStr">
        <is>
          <t>This nugget has learning material and questions covering the topic of Ordering Fractions, Decimals &amp; Percentages 3.</t>
        </is>
      </c>
      <c r="E202" s="12" t="inlineStr">
        <is>
          <t>ae6a7f14-ee0f-4c3f-99e3-221ea3afead9</t>
        </is>
      </c>
    </row>
    <row r="203" ht="45" customHeight="1">
      <c r="A203" s="12" t="inlineStr">
        <is>
          <t>Fractions, Decimals and Percentages</t>
        </is>
      </c>
      <c r="B203" s="12" t="inlineStr">
        <is>
          <t>Fractions, Decimals and Percentages</t>
        </is>
      </c>
      <c r="C203" s="13" t="inlineStr">
        <is>
          <t>Ordering Fractions, Decimals and Percentages 4: Numbers More than 1 (Calculator) [MF8.17]</t>
        </is>
      </c>
      <c r="D203" s="12" t="inlineStr">
        <is>
          <t>This nugget has learning material and questions covering the topic of Ordering Fractions, Decimals and Percentages 4.</t>
        </is>
      </c>
      <c r="E203" s="12" t="inlineStr">
        <is>
          <t>aa30d91d-eed5-4556-a6f4-f4bf1f3dee61</t>
        </is>
      </c>
    </row>
    <row r="204" ht="45" customHeight="1">
      <c r="A204" s="12" t="inlineStr">
        <is>
          <t>Fractions, Decimals and Percentages</t>
        </is>
      </c>
      <c r="B204" s="12" t="inlineStr">
        <is>
          <t>Fractions, Decimals and Percentages</t>
        </is>
      </c>
      <c r="C204" s="13" t="inlineStr">
        <is>
          <t>Converting Percentage (Less than 1%) [MF8.18]</t>
        </is>
      </c>
      <c r="D204" s="12" t="inlineStr">
        <is>
          <t>This nugget has learning material and questions covering the topic of Converting Percentage (Less than 1%).</t>
        </is>
      </c>
      <c r="E204" s="12" t="inlineStr">
        <is>
          <t>50e19428-bae2-4342-84df-efb4e9c84c35</t>
        </is>
      </c>
    </row>
    <row r="205" ht="45" customHeight="1">
      <c r="A205" s="12" t="inlineStr">
        <is>
          <t>Fractions, Decimals and Percentages</t>
        </is>
      </c>
      <c r="B205" s="12" t="inlineStr">
        <is>
          <t>Fractions, Decimals and Percentages</t>
        </is>
      </c>
      <c r="C205" s="13" t="inlineStr">
        <is>
          <t>Converting Percentage (Greater than 100%) [MF8.19]</t>
        </is>
      </c>
      <c r="D205" s="12" t="inlineStr">
        <is>
          <t>This nugget has learning material and questions covering the topic of Converting Percentage (Greater than 100%).</t>
        </is>
      </c>
      <c r="E205" s="12" t="inlineStr">
        <is>
          <t>a9b254ed-b1d4-4027-afe6-57fc73dfd6f9</t>
        </is>
      </c>
    </row>
    <row r="206" ht="45" customHeight="1">
      <c r="A206" s="12" t="inlineStr">
        <is>
          <t>Fractions, Decimals and Percentages</t>
        </is>
      </c>
      <c r="B206" s="12" t="inlineStr">
        <is>
          <t>Recurring Decimals</t>
        </is>
      </c>
      <c r="C206" s="13" t="inlineStr">
        <is>
          <t>Diagnostic: Recurring Decimals [MH00.03]</t>
        </is>
      </c>
      <c r="D206" s="12" t="inlineStr">
        <is>
          <t>This is a short diagnostic with questions on the topic of Recurring Decimals.</t>
        </is>
      </c>
      <c r="E206" s="12" t="inlineStr">
        <is>
          <t>2380564b-53f1-4532-b5b2-a85d11faf34f</t>
        </is>
      </c>
    </row>
    <row r="207" ht="45" customHeight="1">
      <c r="A207" s="12" t="inlineStr">
        <is>
          <t>Fractions, Decimals and Percentages</t>
        </is>
      </c>
      <c r="B207" s="12" t="inlineStr">
        <is>
          <t>Recurring Decimals</t>
        </is>
      </c>
      <c r="C207" s="13" t="inlineStr">
        <is>
          <t>Fractions to Recurring Decimals 1: Special Cases [MH51.01]</t>
        </is>
      </c>
      <c r="D207" s="12" t="inlineStr">
        <is>
          <t>This nugget has learning material and questions covering the topic of Fractions to Decimals 3.</t>
        </is>
      </c>
      <c r="E207" s="12" t="inlineStr">
        <is>
          <t>52eb485e-8007-43c1-9686-eb05a9de894d</t>
        </is>
      </c>
    </row>
    <row r="208" ht="45" customHeight="1">
      <c r="A208" s="12" t="inlineStr">
        <is>
          <t>Fractions, Decimals and Percentages</t>
        </is>
      </c>
      <c r="B208" s="12" t="inlineStr">
        <is>
          <t>Recurring Decimals</t>
        </is>
      </c>
      <c r="C208" s="13" t="inlineStr">
        <is>
          <t>Fractions to Recurring Decimals 2: Long Division [MH51.02]</t>
        </is>
      </c>
      <c r="D208" s="12" t="inlineStr">
        <is>
          <t>This nugget has learning material and questions covering the topic of Fractions to Decimals 4.</t>
        </is>
      </c>
      <c r="E208" s="12" t="inlineStr">
        <is>
          <t>79446190-0955-436a-b74f-93e876fe9c0a</t>
        </is>
      </c>
    </row>
    <row r="209" ht="45" customHeight="1">
      <c r="A209" s="12" t="inlineStr">
        <is>
          <t>Fractions, Decimals and Percentages</t>
        </is>
      </c>
      <c r="B209" s="12" t="inlineStr">
        <is>
          <t>Recurring Decimals</t>
        </is>
      </c>
      <c r="C209" s="13" t="inlineStr">
        <is>
          <t>Fractions to Recurring Decimals 3: Long Division (Numbers &gt; 1) [MH51.03]</t>
        </is>
      </c>
      <c r="D209" s="12" t="inlineStr">
        <is>
          <t>This nugget has learning material and questions covering the topic of Fractions to Decimals 5.</t>
        </is>
      </c>
      <c r="E209" s="12" t="inlineStr">
        <is>
          <t>2ea3b33b-bdd9-43fe-be84-0dc32a597063</t>
        </is>
      </c>
    </row>
    <row r="210" ht="45" customHeight="1">
      <c r="A210" s="12" t="inlineStr">
        <is>
          <t>Fractions, Decimals and Percentages</t>
        </is>
      </c>
      <c r="B210" s="12" t="inlineStr">
        <is>
          <t>Recurring Decimals</t>
        </is>
      </c>
      <c r="C210" s="13" t="inlineStr">
        <is>
          <t>Recurring Decimals 1: 1–2 Digits [MH51.04]</t>
        </is>
      </c>
      <c r="D210" s="12" t="inlineStr">
        <is>
          <t>This nugget has learning material and questions covering the topic of Recurring Decimals 1: 1–2 Digits.</t>
        </is>
      </c>
      <c r="E210" s="12" t="inlineStr">
        <is>
          <t>32f0eed0-c078-4592-93e8-d20218adae10</t>
        </is>
      </c>
    </row>
    <row r="211" ht="45" customHeight="1">
      <c r="A211" s="12" t="inlineStr">
        <is>
          <t>Fractions, Decimals and Percentages</t>
        </is>
      </c>
      <c r="B211" s="12" t="inlineStr">
        <is>
          <t>Recurring Decimals</t>
        </is>
      </c>
      <c r="C211" s="13" t="inlineStr">
        <is>
          <t>Recurring Decimals 2: 2–4 Digits [MH51.05]</t>
        </is>
      </c>
      <c r="D211" s="12" t="inlineStr">
        <is>
          <t>This nugget has learning material and questions covering the topic of Recurring Decimals 2: 2–4 Digits.</t>
        </is>
      </c>
      <c r="E211" s="12" t="inlineStr">
        <is>
          <t>af82b40f-6770-4725-9fc4-371ee6d8c93d</t>
        </is>
      </c>
    </row>
    <row r="212" ht="45" customHeight="1">
      <c r="A212" s="12" t="inlineStr">
        <is>
          <t>Fractions, Decimals and Percentages</t>
        </is>
      </c>
      <c r="B212" s="12" t="inlineStr">
        <is>
          <t>Recurring Decimals</t>
        </is>
      </c>
      <c r="C212" s="13" t="inlineStr">
        <is>
          <t>Recurring Decimals 3: Non-Recurring and Recurring Digits [MH51.06]</t>
        </is>
      </c>
      <c r="D212" s="12" t="inlineStr">
        <is>
          <t>This nugget has learning material and questions covering the topic of Recurring Decimals 3: Non-Recurring and Recurring Digits.</t>
        </is>
      </c>
      <c r="E212" s="12" t="inlineStr">
        <is>
          <t>cfe5bdec-91f8-47fc-bc06-25a6a20ff72a</t>
        </is>
      </c>
    </row>
    <row r="213" ht="45" customHeight="1">
      <c r="A213" s="12" t="inlineStr">
        <is>
          <t>Fractions, Decimals and Percentages</t>
        </is>
      </c>
      <c r="B213" s="12" t="inlineStr">
        <is>
          <t>Recurring Decimals</t>
        </is>
      </c>
      <c r="C213" s="13" t="inlineStr">
        <is>
          <t>Recurring Decimals 4: Special Cases [MH51.07]</t>
        </is>
      </c>
      <c r="D213" s="12" t="inlineStr">
        <is>
          <t>This nugget has learning material and questions covering the topic of Recurring Decimals 4: Special Cases.</t>
        </is>
      </c>
      <c r="E213" s="12" t="inlineStr">
        <is>
          <t>aef7240b-8b8e-4a4a-b60e-111224f7da7a</t>
        </is>
      </c>
    </row>
    <row r="214" ht="45" customHeight="1">
      <c r="A214" s="12" t="inlineStr">
        <is>
          <t>Fractions, Decimals and Percentages</t>
        </is>
      </c>
      <c r="B214" s="12" t="inlineStr">
        <is>
          <t>Recurring Decimals</t>
        </is>
      </c>
      <c r="C214" s="13" t="inlineStr">
        <is>
          <t>Recurring Decimals 5: Calculations [MH51.08]</t>
        </is>
      </c>
      <c r="D214" s="12" t="inlineStr">
        <is>
          <t>This nugget has learning material and questions covering the topic of Recurring Decimals 5: Calculations.</t>
        </is>
      </c>
      <c r="E214" s="12" t="inlineStr">
        <is>
          <t>4d09111e-028a-4f82-b77a-942888fd3499</t>
        </is>
      </c>
    </row>
    <row r="215" ht="45" customHeight="1">
      <c r="A215" s="12" t="inlineStr">
        <is>
          <t>Algebraic Manipulation</t>
        </is>
      </c>
      <c r="B215" s="12" t="inlineStr">
        <is>
          <t>Algebraic Expressions</t>
        </is>
      </c>
      <c r="C215" s="13" t="inlineStr">
        <is>
          <t>Diagnostic: Algebraic Expressions [MF00.25]</t>
        </is>
      </c>
      <c r="D215" s="12" t="inlineStr">
        <is>
          <t>This is a short diagnostic with questions on the topic of Simple Algebra.</t>
        </is>
      </c>
      <c r="E215" s="12" t="inlineStr">
        <is>
          <t>e2a2a1c6-56ad-48b6-9e35-4e4e1c736f93</t>
        </is>
      </c>
    </row>
    <row r="216" ht="45" customHeight="1">
      <c r="A216" s="12" t="inlineStr">
        <is>
          <t>Algebraic Manipulation</t>
        </is>
      </c>
      <c r="B216" s="12" t="inlineStr">
        <is>
          <t>Algebraic Expressions</t>
        </is>
      </c>
      <c r="C216" s="13" t="inlineStr">
        <is>
          <t>Forming Algebraic Expressions: One Step [MF17.01]</t>
        </is>
      </c>
      <c r="D216" s="12" t="inlineStr">
        <is>
          <t>This nugget has learning material and questions covering the topic of Forming Algebraic Expressions 1.</t>
        </is>
      </c>
      <c r="E216" s="12" t="inlineStr">
        <is>
          <t>ebe5b969-d6a3-4b59-961c-8e1ad9fed014</t>
        </is>
      </c>
    </row>
    <row r="217" ht="45" customHeight="1">
      <c r="A217" s="12" t="inlineStr">
        <is>
          <t>Algebraic Manipulation</t>
        </is>
      </c>
      <c r="B217" s="12" t="inlineStr">
        <is>
          <t>Algebraic Expressions</t>
        </is>
      </c>
      <c r="C217" s="13" t="inlineStr">
        <is>
          <t>Forming Algebraic Expressions: Two Step [MF17.02]</t>
        </is>
      </c>
      <c r="D217" s="12" t="inlineStr">
        <is>
          <t>This nugget has learning material and questions covering the topic of Forming Algebraic Expressions 2.</t>
        </is>
      </c>
      <c r="E217" s="12" t="inlineStr">
        <is>
          <t>7ed00b06-35f4-4150-861b-e926492694a5</t>
        </is>
      </c>
    </row>
    <row r="218" ht="45" customHeight="1">
      <c r="A218" s="12" t="inlineStr">
        <is>
          <t>Algebraic Manipulation</t>
        </is>
      </c>
      <c r="B218" s="12" t="inlineStr">
        <is>
          <t>Algebraic Expressions</t>
        </is>
      </c>
      <c r="C218" s="13" t="inlineStr">
        <is>
          <t>Forming Algebraic Expressions: Worded Problems [MF17.17]</t>
        </is>
      </c>
      <c r="D218" s="12" t="inlineStr">
        <is>
          <t xml:space="preserve">This nugget covers how to form expressions in one or two variables in a given real-life context. </t>
        </is>
      </c>
      <c r="E218" s="12" t="inlineStr">
        <is>
          <t>b28075f3-f5f1-425b-bf43-b9db44e1f6af</t>
        </is>
      </c>
    </row>
    <row r="219" ht="45" customHeight="1">
      <c r="A219" s="12" t="inlineStr">
        <is>
          <t>Algebraic Manipulation</t>
        </is>
      </c>
      <c r="B219" s="12" t="inlineStr">
        <is>
          <t>Algebraic Expressions</t>
        </is>
      </c>
      <c r="C219" s="13" t="inlineStr">
        <is>
          <t>Algebraic Terminology [MF17.03]</t>
        </is>
      </c>
      <c r="D219" s="12" t="inlineStr">
        <is>
          <t>This nugget has learning material and questions covering the topic of Algebraic Terminology.</t>
        </is>
      </c>
      <c r="E219" s="12" t="inlineStr">
        <is>
          <t>f2256c8a-79d1-45ee-9077-66d68555cc6a</t>
        </is>
      </c>
    </row>
    <row r="220" ht="45" customHeight="1">
      <c r="A220" s="12" t="inlineStr">
        <is>
          <t>Algebraic Manipulation</t>
        </is>
      </c>
      <c r="B220" s="12" t="inlineStr">
        <is>
          <t>Algebraic Expressions</t>
        </is>
      </c>
      <c r="C220" s="13" t="inlineStr">
        <is>
          <t>Collecting Like Terms 1: Add and Subtract [MF17.04]</t>
        </is>
      </c>
      <c r="D220" s="12" t="inlineStr">
        <is>
          <t>This nugget has learning material and questions covering the topic of Collecting Like Terms 1.</t>
        </is>
      </c>
      <c r="E220" s="12" t="inlineStr">
        <is>
          <t>cabadc20-809d-4494-b86b-da1a8ef77d1a</t>
        </is>
      </c>
    </row>
    <row r="221" ht="45" customHeight="1">
      <c r="A221" s="12" t="inlineStr">
        <is>
          <t>Algebraic Manipulation</t>
        </is>
      </c>
      <c r="B221" s="12" t="inlineStr">
        <is>
          <t>Algebraic Expressions</t>
        </is>
      </c>
      <c r="C221" s="13" t="inlineStr">
        <is>
          <t>Collecting Like Terms 2: Add and Subtract (Including Squared/Cubed Variables) [MF17.05]</t>
        </is>
      </c>
      <c r="D221" s="12" t="inlineStr">
        <is>
          <t>This nugget has learning material and questions covering the topic of Collecting Like Terms 2.</t>
        </is>
      </c>
      <c r="E221" s="12" t="inlineStr">
        <is>
          <t>5dedcbfd-7a88-4845-beea-ad20f63f0928</t>
        </is>
      </c>
    </row>
    <row r="222" ht="45" customHeight="1">
      <c r="A222" s="12" t="inlineStr">
        <is>
          <t>Algebraic Manipulation</t>
        </is>
      </c>
      <c r="B222" s="12" t="inlineStr">
        <is>
          <t>Algebraic Expressions</t>
        </is>
      </c>
      <c r="C222" s="13" t="inlineStr">
        <is>
          <t>Collecting Like Terms 3: In Context (Perimeter) [MF17.06]</t>
        </is>
      </c>
      <c r="D222" s="12" t="inlineStr">
        <is>
          <t>This nugget has learning material and questions covering the topic of Collecting Like Terms 3.</t>
        </is>
      </c>
      <c r="E222" s="12" t="inlineStr">
        <is>
          <t>a8f3bd90-e44f-4de6-9fb1-23c90e38ab18</t>
        </is>
      </c>
    </row>
    <row r="223" ht="45" customHeight="1">
      <c r="A223" s="12" t="inlineStr">
        <is>
          <t>Algebraic Manipulation</t>
        </is>
      </c>
      <c r="B223" s="12" t="inlineStr">
        <is>
          <t>Algebraic Expressions</t>
        </is>
      </c>
      <c r="C223" s="13" t="inlineStr">
        <is>
          <t>Index Laws with Algebra: Multiplication [MF17.19]</t>
        </is>
      </c>
      <c r="D223" s="12" t="inlineStr">
        <is>
          <t xml:space="preserve">This nugget covers the multiplication law for indices, where all the index numbers are positive integers. All of the base terms are single algebraic terms. </t>
        </is>
      </c>
      <c r="E223" s="12" t="inlineStr">
        <is>
          <t>be21205f-dd80-43df-a7f4-7f31d205ade7</t>
        </is>
      </c>
    </row>
    <row r="224" ht="45" customHeight="1">
      <c r="A224" s="12" t="inlineStr">
        <is>
          <t>Algebraic Manipulation</t>
        </is>
      </c>
      <c r="B224" s="12" t="inlineStr">
        <is>
          <t>Algebraic Expressions</t>
        </is>
      </c>
      <c r="C224" s="13" t="inlineStr">
        <is>
          <t>Index Laws with Algebra: Division [MF17.20]</t>
        </is>
      </c>
      <c r="D224" s="12" t="inlineStr">
        <is>
          <t xml:space="preserve">This nugget covers the division law for indices, where all the index numbers are positive integers. All of the base terms are single algebraic terms. </t>
        </is>
      </c>
      <c r="E224" s="12" t="inlineStr">
        <is>
          <t>9c646752-ffd1-409a-b07c-d76cfcb1d93c</t>
        </is>
      </c>
    </row>
    <row r="225" ht="45" customHeight="1">
      <c r="A225" s="12" t="inlineStr">
        <is>
          <t>Algebraic Manipulation</t>
        </is>
      </c>
      <c r="B225" s="12" t="inlineStr">
        <is>
          <t>Algebraic Expressions</t>
        </is>
      </c>
      <c r="C225" s="13" t="inlineStr">
        <is>
          <t>Index Laws with Algebra: Powers [MF17.21]</t>
        </is>
      </c>
      <c r="D225" s="12" t="inlineStr">
        <is>
          <t xml:space="preserve">This nugget covers the power law for indices, where all the index numbers are positive integers. All of the base terms are single algebraic terms. </t>
        </is>
      </c>
      <c r="E225" s="12" t="inlineStr">
        <is>
          <t>a7d9ba0a-30aa-43e3-bd9f-c4af7f426d56</t>
        </is>
      </c>
    </row>
    <row r="226" ht="45" customHeight="1">
      <c r="A226" s="12" t="inlineStr">
        <is>
          <t>Algebraic Manipulation</t>
        </is>
      </c>
      <c r="B226" s="12" t="inlineStr">
        <is>
          <t>Algebraic Expressions</t>
        </is>
      </c>
      <c r="C226" s="13" t="inlineStr">
        <is>
          <t>Introduction to Substitution [MF17.13]</t>
        </is>
      </c>
      <c r="D226" s="12" t="inlineStr">
        <is>
          <t>This nugget has learning material and questions on substituting a positive or negative value into a single algebraic term that contains only one variable.</t>
        </is>
      </c>
      <c r="E226" s="12" t="inlineStr">
        <is>
          <t>3e36f715-07c2-4c4a-9b13-e55add17f9c0</t>
        </is>
      </c>
    </row>
    <row r="227" ht="45" customHeight="1">
      <c r="A227" s="12" t="inlineStr">
        <is>
          <t>Algebraic Manipulation</t>
        </is>
      </c>
      <c r="B227" s="12" t="inlineStr">
        <is>
          <t>Algebraic Expressions</t>
        </is>
      </c>
      <c r="C227" s="13" t="inlineStr">
        <is>
          <t>Substituting into Expressions 1 [MF17.22]</t>
        </is>
      </c>
      <c r="D227" s="12" t="inlineStr">
        <is>
          <t>This nugget covers substitution of positive integers into one-step and two-step expressions.</t>
        </is>
      </c>
      <c r="E227" s="12" t="inlineStr">
        <is>
          <t>1d3bb25c-452c-43c6-bbf7-b4d0201cc576</t>
        </is>
      </c>
    </row>
    <row r="228" ht="45" customHeight="1">
      <c r="A228" s="12" t="inlineStr">
        <is>
          <t>Algebraic Manipulation</t>
        </is>
      </c>
      <c r="B228" s="12" t="inlineStr">
        <is>
          <t>Algebraic Expressions</t>
        </is>
      </c>
      <c r="C228" s="13" t="inlineStr">
        <is>
          <t>Substitution into Expressions 2: Two Terms [MF17.14]</t>
        </is>
      </c>
      <c r="D228" s="12" t="inlineStr">
        <is>
          <t>This nugget has learning material and questions covering the topic of Substitution into Expressions 2.</t>
        </is>
      </c>
      <c r="E228" s="12" t="inlineStr">
        <is>
          <t>9d274e9a-b568-431f-88a3-32c4db198924</t>
        </is>
      </c>
    </row>
    <row r="229" ht="45" customHeight="1">
      <c r="A229" s="12" t="inlineStr">
        <is>
          <t>Algebraic Manipulation</t>
        </is>
      </c>
      <c r="B229" s="12" t="inlineStr">
        <is>
          <t>Algebraic Expressions</t>
        </is>
      </c>
      <c r="C229" s="13" t="inlineStr">
        <is>
          <t>Substitution into Expressions 3: Two Terms incl. Squares [MF17.15]</t>
        </is>
      </c>
      <c r="D229" s="12" t="inlineStr">
        <is>
          <t>This nugget has learning material and questions covering the topic of Substitution into Expressions 3.</t>
        </is>
      </c>
      <c r="E229" s="12" t="inlineStr">
        <is>
          <t>d6732310-1b59-45c5-b3e4-354b29cd73a7</t>
        </is>
      </c>
    </row>
    <row r="230" ht="45" customHeight="1">
      <c r="A230" s="12" t="inlineStr">
        <is>
          <t>Algebraic Manipulation</t>
        </is>
      </c>
      <c r="B230" s="12" t="inlineStr">
        <is>
          <t>Algebraic Expressions</t>
        </is>
      </c>
      <c r="C230" s="13" t="inlineStr">
        <is>
          <t>Substitution into Expressions 4: Calculator [MF17.16]</t>
        </is>
      </c>
      <c r="D230" s="12" t="inlineStr">
        <is>
          <t>This nugget has learning material and questions covering the topic of Substitution into Expressions 4.</t>
        </is>
      </c>
      <c r="E230" s="12" t="inlineStr">
        <is>
          <t>686c27bf-74d9-4d12-8d5f-d094f69aab14</t>
        </is>
      </c>
    </row>
    <row r="231" ht="45" customHeight="1">
      <c r="A231" s="12" t="inlineStr">
        <is>
          <t>Algebraic Manipulation</t>
        </is>
      </c>
      <c r="B231" s="12" t="inlineStr">
        <is>
          <t>Algebraic Expressions</t>
        </is>
      </c>
      <c r="C231" s="13" t="inlineStr">
        <is>
          <t>Simplifying Expressions 1: Multiplication [MF17.07]</t>
        </is>
      </c>
      <c r="D231" s="12" t="inlineStr">
        <is>
          <t>This nugget has learning material and questions covering the topic of Simplifying: Multiplication 1.</t>
        </is>
      </c>
      <c r="E231" s="12" t="inlineStr">
        <is>
          <t>8f559204-197b-4beb-9a5c-671ff6f0dfb4</t>
        </is>
      </c>
    </row>
    <row r="232" ht="45" customHeight="1">
      <c r="A232" s="12" t="inlineStr">
        <is>
          <t>Algebraic Manipulation</t>
        </is>
      </c>
      <c r="B232" s="12" t="inlineStr">
        <is>
          <t>Algebraic Expressions</t>
        </is>
      </c>
      <c r="C232" s="13" t="inlineStr">
        <is>
          <t>Simplifying Expressions 2: Multiplication (In Context) [MF17.08]</t>
        </is>
      </c>
      <c r="D232" s="12" t="inlineStr">
        <is>
          <t>This nugget has learning material and questions covering the topic of Simplifying: Multiplication 2.</t>
        </is>
      </c>
      <c r="E232" s="12" t="inlineStr">
        <is>
          <t>792043da-12ce-4051-91c0-5e017ab0b1db</t>
        </is>
      </c>
    </row>
    <row r="233" ht="45" customHeight="1">
      <c r="A233" s="12" t="inlineStr">
        <is>
          <t>Algebraic Manipulation</t>
        </is>
      </c>
      <c r="B233" s="12" t="inlineStr">
        <is>
          <t>Algebraic Expressions</t>
        </is>
      </c>
      <c r="C233" s="13" t="inlineStr">
        <is>
          <t>Simplifying Expressions 3: Cancelling [MF17.09]</t>
        </is>
      </c>
      <c r="D233" s="12" t="inlineStr">
        <is>
          <t>This nugget has learning material and questions covering the topic of Simplifying: Division 1.</t>
        </is>
      </c>
      <c r="E233" s="12" t="inlineStr">
        <is>
          <t>bae14dd7-cb32-4b71-a5a1-071bc831a773</t>
        </is>
      </c>
    </row>
    <row r="234" ht="45" customHeight="1">
      <c r="A234" s="12" t="inlineStr">
        <is>
          <t>Algebraic Manipulation</t>
        </is>
      </c>
      <c r="B234" s="12" t="inlineStr">
        <is>
          <t>Algebraic Expressions</t>
        </is>
      </c>
      <c r="C234" s="13" t="inlineStr">
        <is>
          <t>Simplifying Expressions 4: Division [MF17.10]</t>
        </is>
      </c>
      <c r="D234" s="12" t="inlineStr">
        <is>
          <t>This nugget has learning material and questions covering the topic of Simplifying: Division 2.</t>
        </is>
      </c>
      <c r="E234" s="12" t="inlineStr">
        <is>
          <t>19c6097a-fed7-4b24-aab7-45723906d69f</t>
        </is>
      </c>
    </row>
    <row r="235" ht="45" customHeight="1">
      <c r="A235" s="12" t="inlineStr">
        <is>
          <t>Algebraic Manipulation</t>
        </is>
      </c>
      <c r="B235" s="12" t="inlineStr">
        <is>
          <t>Algebraic Expressions</t>
        </is>
      </c>
      <c r="C235" s="13" t="inlineStr">
        <is>
          <t>Simplifying Expressions 5: Multiplication and Division [MF17.11]</t>
        </is>
      </c>
      <c r="D235" s="12" t="inlineStr">
        <is>
          <t>This nugget has learning material and questions covering the topic of Simplifying: Mixed.</t>
        </is>
      </c>
      <c r="E235" s="12" t="inlineStr">
        <is>
          <t>6dad78ad-8b40-46c7-b165-541b8e1a6727</t>
        </is>
      </c>
    </row>
    <row r="236" ht="45" customHeight="1">
      <c r="A236" s="12" t="inlineStr">
        <is>
          <t>Algebraic Manipulation</t>
        </is>
      </c>
      <c r="B236" s="12" t="inlineStr">
        <is>
          <t>Algebraic Expressions</t>
        </is>
      </c>
      <c r="C236" s="13" t="inlineStr">
        <is>
          <t>Diagnostic: Laws of Indices 2 [MH00.07]</t>
        </is>
      </c>
      <c r="D236" s="12" t="inlineStr">
        <is>
          <t>This is a short diagnostic with questions on the topic of Laws of Indices 2.</t>
        </is>
      </c>
      <c r="E236" s="12" t="inlineStr">
        <is>
          <t>718560c2-101c-467d-b4c3-8f0281812ea0</t>
        </is>
      </c>
    </row>
    <row r="237" ht="45" customHeight="1">
      <c r="A237" s="12" t="inlineStr">
        <is>
          <t>Algebraic Manipulation</t>
        </is>
      </c>
      <c r="B237" s="12" t="inlineStr">
        <is>
          <t>Algebraic Expressions</t>
        </is>
      </c>
      <c r="C237" s="13" t="inlineStr">
        <is>
          <t>Simplifying Expressions 6: Index Laws [MH17.17]</t>
        </is>
      </c>
      <c r="D237" s="12" t="inlineStr">
        <is>
          <t>This nugget has learning material and questions covering the topic of Simplifying: Laws of Indices 1.</t>
        </is>
      </c>
      <c r="E237" s="12" t="inlineStr">
        <is>
          <t>938c69f2-6130-4bce-8c80-e6eeda5f498d</t>
        </is>
      </c>
    </row>
    <row r="238" ht="45" customHeight="1">
      <c r="A238" s="12" t="inlineStr">
        <is>
          <t>Algebraic Manipulation</t>
        </is>
      </c>
      <c r="B238" s="12" t="inlineStr">
        <is>
          <t>Algebraic Expressions</t>
        </is>
      </c>
      <c r="C238" s="13" t="inlineStr">
        <is>
          <t>Simplifying Expressions 7: Index Laws [MH17.18]</t>
        </is>
      </c>
      <c r="D238" s="12" t="inlineStr">
        <is>
          <t>This nugget has learning material and questions covering the topic of Simplifying: Laws of Indices 2.</t>
        </is>
      </c>
      <c r="E238" s="12" t="inlineStr">
        <is>
          <t>e156fa00-01ee-42ae-bc61-faa15cd454b6</t>
        </is>
      </c>
    </row>
    <row r="239" ht="45" customHeight="1">
      <c r="A239" s="12" t="inlineStr">
        <is>
          <t>Algebraic Manipulation</t>
        </is>
      </c>
      <c r="B239" s="12" t="inlineStr">
        <is>
          <t>Expanding and Factorising</t>
        </is>
      </c>
      <c r="C239" s="13" t="inlineStr">
        <is>
          <t>Diagnostic: Expanding and Factorising Single Brackets [MF00.26]</t>
        </is>
      </c>
      <c r="D239" s="12" t="inlineStr">
        <is>
          <t>This is a short diagnostic with questions on the topic of Expanding and Factorising Single Brackets.</t>
        </is>
      </c>
      <c r="E239" s="12" t="inlineStr">
        <is>
          <t>7fb77793-dda0-44ff-81b1-c3e1019aeb49</t>
        </is>
      </c>
    </row>
    <row r="240" ht="45" customHeight="1">
      <c r="A240" s="12" t="inlineStr">
        <is>
          <t>Algebraic Manipulation</t>
        </is>
      </c>
      <c r="B240" s="12" t="inlineStr">
        <is>
          <t>Expanding and Factorising</t>
        </is>
      </c>
      <c r="C240" s="13" t="inlineStr">
        <is>
          <t>Expanding Single Brackets: Introduction [MF18.25]</t>
        </is>
      </c>
      <c r="D240" s="12" t="inlineStr">
        <is>
          <t>This nugget has learning material and questions covering the topic of introduction to expanding brackets, featuring pictorial methods of expanding brackets.</t>
        </is>
      </c>
      <c r="E240" s="12" t="inlineStr">
        <is>
          <t>48b3c433-ac89-4e9b-b7a3-014c97e9c122</t>
        </is>
      </c>
    </row>
    <row r="241" ht="45" customHeight="1">
      <c r="A241" s="12" t="inlineStr">
        <is>
          <t>Algebraic Manipulation</t>
        </is>
      </c>
      <c r="B241" s="12" t="inlineStr">
        <is>
          <t>Expanding and Factorising</t>
        </is>
      </c>
      <c r="C241" s="13" t="inlineStr">
        <is>
          <t>Expanding Single Brackets 1: a(x ± b) [MF18.01]</t>
        </is>
      </c>
      <c r="D241" s="12" t="inlineStr">
        <is>
          <t>This nugget has learning material and questions covering the topic of Expanding 1.</t>
        </is>
      </c>
      <c r="E241" s="12" t="inlineStr">
        <is>
          <t>7750f059-ad98-45f7-bb63-f2404c00320e</t>
        </is>
      </c>
    </row>
    <row r="242" ht="45" customHeight="1">
      <c r="A242" s="12" t="inlineStr">
        <is>
          <t>Algebraic Manipulation</t>
        </is>
      </c>
      <c r="B242" s="12" t="inlineStr">
        <is>
          <t>Expanding and Factorising</t>
        </is>
      </c>
      <c r="C242" s="13" t="inlineStr">
        <is>
          <t>Expanding Single Brackets 2: ±a(x ± b) [MF18.02]</t>
        </is>
      </c>
      <c r="D242" s="12" t="inlineStr">
        <is>
          <t>This nugget has learning material and questions covering the topic of Expanding 2.</t>
        </is>
      </c>
      <c r="E242" s="12" t="inlineStr">
        <is>
          <t>2339f8c1-a512-4d63-b197-aaf64eafe2c1</t>
        </is>
      </c>
    </row>
    <row r="243" ht="45" customHeight="1">
      <c r="A243" s="12" t="inlineStr">
        <is>
          <t>Algebraic Manipulation</t>
        </is>
      </c>
      <c r="B243" s="12" t="inlineStr">
        <is>
          <t>Expanding and Factorising</t>
        </is>
      </c>
      <c r="C243" s="13" t="inlineStr">
        <is>
          <t>Expanding Single Brackets 3: ±a(±bx ± cy) [MF18.03]</t>
        </is>
      </c>
      <c r="D243" s="12" t="inlineStr">
        <is>
          <t>This nugget has learning material and questions covering the topic of Expanding 3.</t>
        </is>
      </c>
      <c r="E243" s="12" t="inlineStr">
        <is>
          <t>ad0449d5-fcbc-44f8-9b40-5777e8af6ee4</t>
        </is>
      </c>
    </row>
    <row r="244" ht="45" customHeight="1">
      <c r="A244" s="12" t="inlineStr">
        <is>
          <t>Algebraic Manipulation</t>
        </is>
      </c>
      <c r="B244" s="12" t="inlineStr">
        <is>
          <t>Expanding and Factorising</t>
        </is>
      </c>
      <c r="C244" s="13" t="inlineStr">
        <is>
          <t>Expanding Single Brackets 4: ±x(±y ± a) [MF18.04]</t>
        </is>
      </c>
      <c r="D244" s="12" t="inlineStr">
        <is>
          <t>This nugget has learning material and questions covering the topic of Expanding 4.</t>
        </is>
      </c>
      <c r="E244" s="12" t="inlineStr">
        <is>
          <t>a5a141e6-b63d-4f28-851c-0ab0bdb686b0</t>
        </is>
      </c>
    </row>
    <row r="245" ht="45" customHeight="1">
      <c r="A245" s="12" t="inlineStr">
        <is>
          <t>Algebraic Manipulation</t>
        </is>
      </c>
      <c r="B245" s="12" t="inlineStr">
        <is>
          <t>Expanding and Factorising</t>
        </is>
      </c>
      <c r="C245" s="13" t="inlineStr">
        <is>
          <t>Expanding Single Brackets 5: Mixed [MF18.05]</t>
        </is>
      </c>
      <c r="D245" s="12" t="inlineStr">
        <is>
          <t>This nugget has learning material and questions covering the topic of Expanding 5.</t>
        </is>
      </c>
      <c r="E245" s="12" t="inlineStr">
        <is>
          <t>a36f0eeb-d64a-4a1c-b7a6-ff0d2a8e5079</t>
        </is>
      </c>
    </row>
    <row r="246" ht="45" customHeight="1">
      <c r="A246" s="12" t="inlineStr">
        <is>
          <t>Algebraic Manipulation</t>
        </is>
      </c>
      <c r="B246" s="12" t="inlineStr">
        <is>
          <t>Expanding and Factorising</t>
        </is>
      </c>
      <c r="C246" s="13" t="inlineStr">
        <is>
          <t>Expanding and Simplifying [MF18.06]</t>
        </is>
      </c>
      <c r="D246" s="12" t="inlineStr">
        <is>
          <t>This nugget has learning material and questions covering the topic of Expanding and Simplifying.</t>
        </is>
      </c>
      <c r="E246" s="12" t="inlineStr">
        <is>
          <t>1245a266-75eb-4685-9b2c-7ede7e9e65bf</t>
        </is>
      </c>
    </row>
    <row r="247" ht="45" customHeight="1">
      <c r="A247" s="12" t="inlineStr">
        <is>
          <t>Algebraic Manipulation</t>
        </is>
      </c>
      <c r="B247" s="12" t="inlineStr">
        <is>
          <t>Expanding and Factorising</t>
        </is>
      </c>
      <c r="C247" s="13" t="inlineStr">
        <is>
          <t>Factorising into a Single Bracket 1: x ± a or a ± x [MF18.07]</t>
        </is>
      </c>
      <c r="D247" s="12" t="inlineStr">
        <is>
          <t>This nugget has learning material and questions covering the topic of Factorising 1.</t>
        </is>
      </c>
      <c r="E247" s="12" t="inlineStr">
        <is>
          <t>34ff7e1a-7753-46a7-be91-51b52523f4a6</t>
        </is>
      </c>
    </row>
    <row r="248" ht="45" customHeight="1">
      <c r="A248" s="12" t="inlineStr">
        <is>
          <t>Algebraic Manipulation</t>
        </is>
      </c>
      <c r="B248" s="12" t="inlineStr">
        <is>
          <t>Expanding and Factorising</t>
        </is>
      </c>
      <c r="C248" s="13" t="inlineStr">
        <is>
          <t>Factorising into a Single Bracket 2: ax ± bx [MF18.08]</t>
        </is>
      </c>
      <c r="D248" s="12" t="inlineStr">
        <is>
          <t>This nugget has learning material and questions covering the topic of Factorising 2.</t>
        </is>
      </c>
      <c r="E248" s="12" t="inlineStr">
        <is>
          <t>057fab40-fadf-41e5-98eb-dfda52da5546</t>
        </is>
      </c>
    </row>
    <row r="249" ht="45" customHeight="1">
      <c r="A249" s="12" t="inlineStr">
        <is>
          <t>Algebraic Manipulation</t>
        </is>
      </c>
      <c r="B249" s="12" t="inlineStr">
        <is>
          <t>Expanding and Factorising</t>
        </is>
      </c>
      <c r="C249" s="13" t="inlineStr">
        <is>
          <t>Factorising into a Single Bracket 3: axy(bx² ± cx ± d) [MF18.09]</t>
        </is>
      </c>
      <c r="D249" s="12" t="inlineStr">
        <is>
          <t>This nugget has learning material and questions covering the topic of Factorising 3.</t>
        </is>
      </c>
      <c r="E249" s="12" t="inlineStr">
        <is>
          <t>b1db51b6-2b21-483d-bfe1-bbcee8e0f31e</t>
        </is>
      </c>
    </row>
    <row r="250" ht="45" customHeight="1">
      <c r="A250" s="12" t="inlineStr">
        <is>
          <t>Algebraic Manipulation</t>
        </is>
      </c>
      <c r="B250" s="12" t="inlineStr">
        <is>
          <t>Expanding and Factorising</t>
        </is>
      </c>
      <c r="C250" s="13" t="inlineStr">
        <is>
          <t>Diagnostic: Expanding and Factorising Double Brackets [MF00.27]</t>
        </is>
      </c>
      <c r="D250" s="12" t="inlineStr">
        <is>
          <t>This is a short diagnostic with questions on the topic of Expanding and Factorising Double Brackets.</t>
        </is>
      </c>
      <c r="E250" s="12" t="inlineStr">
        <is>
          <t>484c8213-2aa1-4007-b19f-db3ff13215f8</t>
        </is>
      </c>
    </row>
    <row r="251" ht="45" customHeight="1">
      <c r="A251" s="12" t="inlineStr">
        <is>
          <t>Algebraic Manipulation</t>
        </is>
      </c>
      <c r="B251" s="12" t="inlineStr">
        <is>
          <t>Expanding and Factorising</t>
        </is>
      </c>
      <c r="C251" s="13" t="inlineStr">
        <is>
          <t>Expanding Double Brackets 1: (x ± a)(x ± b) [MF18.10]</t>
        </is>
      </c>
      <c r="D251" s="12" t="inlineStr">
        <is>
          <t>This nugget has learning material and questions covering the topic of Expanding Double Brackets 1.</t>
        </is>
      </c>
      <c r="E251" s="12" t="inlineStr">
        <is>
          <t>5f33d400-1bc8-43bd-8b1f-97db1d17307e</t>
        </is>
      </c>
    </row>
    <row r="252" ht="45" customHeight="1">
      <c r="A252" s="12" t="inlineStr">
        <is>
          <t>Algebraic Manipulation</t>
        </is>
      </c>
      <c r="B252" s="12" t="inlineStr">
        <is>
          <t>Expanding and Factorising</t>
        </is>
      </c>
      <c r="C252" s="13" t="inlineStr">
        <is>
          <t>Expanding Double Brackets 2: (ax ± b)(cx ± d) [MF18.11]</t>
        </is>
      </c>
      <c r="D252" s="12" t="inlineStr">
        <is>
          <t>This nugget has learning material and questions covering the topic of Expanding Double Brackets 2.</t>
        </is>
      </c>
      <c r="E252" s="12" t="inlineStr">
        <is>
          <t>70e80195-eca5-4b8a-878f-a0ede0287ecb</t>
        </is>
      </c>
    </row>
    <row r="253" ht="45" customHeight="1">
      <c r="A253" s="12" t="inlineStr">
        <is>
          <t>Algebraic Manipulation</t>
        </is>
      </c>
      <c r="B253" s="12" t="inlineStr">
        <is>
          <t>Expanding and Factorising</t>
        </is>
      </c>
      <c r="C253" s="13" t="inlineStr">
        <is>
          <t>Expanding Double Brackets 3: (x ± a)² [MF18.12]</t>
        </is>
      </c>
      <c r="D253" s="12" t="inlineStr">
        <is>
          <t>This nugget has learning material and questions covering the topic of Expanding Double Brackets: Squares.</t>
        </is>
      </c>
      <c r="E253" s="12" t="inlineStr">
        <is>
          <t>434ecbe2-d014-4dfb-8ef3-70bc827d9a28</t>
        </is>
      </c>
    </row>
    <row r="254" ht="45" customHeight="1">
      <c r="A254" s="12" t="inlineStr">
        <is>
          <t>Algebraic Manipulation</t>
        </is>
      </c>
      <c r="B254" s="12" t="inlineStr">
        <is>
          <t>Expanding and Factorising</t>
        </is>
      </c>
      <c r="C254" s="13" t="inlineStr">
        <is>
          <t>Expanding Double Brackets 4: a(bx ± c)(dx ± e) [MF18.13]</t>
        </is>
      </c>
      <c r="D254" s="12" t="inlineStr">
        <is>
          <t>This nugget has learning material and questions covering the topic of Expanding Double Brackets 3.</t>
        </is>
      </c>
      <c r="E254" s="12" t="inlineStr">
        <is>
          <t>bf77a267-544f-478c-9537-0eea3dd97c78</t>
        </is>
      </c>
    </row>
    <row r="255" ht="45" customHeight="1">
      <c r="A255" s="12" t="inlineStr">
        <is>
          <t>Algebraic Manipulation</t>
        </is>
      </c>
      <c r="B255" s="12" t="inlineStr">
        <is>
          <t>Expanding and Factorising</t>
        </is>
      </c>
      <c r="C255" s="13" t="inlineStr">
        <is>
          <t>Expanding Double Brackets 5: a(bx ± c)² [MF18.14]</t>
        </is>
      </c>
      <c r="D255" s="12" t="inlineStr">
        <is>
          <t>This nugget has learning material and questions covering the topic of Expanding Double Brackets 4.</t>
        </is>
      </c>
      <c r="E255" s="12" t="inlineStr">
        <is>
          <t>c7754754-540f-4a07-aa77-3c09893871c7</t>
        </is>
      </c>
    </row>
    <row r="256" ht="45" customHeight="1">
      <c r="A256" s="12" t="inlineStr">
        <is>
          <t>Algebraic Manipulation</t>
        </is>
      </c>
      <c r="B256" s="12" t="inlineStr">
        <is>
          <t>Expanding and Factorising</t>
        </is>
      </c>
      <c r="C256" s="13" t="inlineStr">
        <is>
          <t>Expanding Double Brackets 6: (ax ± b)(cy ± d) [MH18.18]</t>
        </is>
      </c>
      <c r="D256" s="12" t="inlineStr">
        <is>
          <t>This nugget has learning material and questions covering the topic of Expanding Double Brackets 5.</t>
        </is>
      </c>
      <c r="E256" s="12" t="inlineStr">
        <is>
          <t>5026ca4a-ad02-4f0b-9f5e-676595240ed0</t>
        </is>
      </c>
    </row>
    <row r="257" ht="45" customHeight="1">
      <c r="A257" s="12" t="inlineStr">
        <is>
          <t>Algebraic Manipulation</t>
        </is>
      </c>
      <c r="B257" s="12" t="inlineStr">
        <is>
          <t>Expanding and Factorising</t>
        </is>
      </c>
      <c r="C257" s="13" t="inlineStr">
        <is>
          <t>Expanding More Brackets [MH18.19]</t>
        </is>
      </c>
      <c r="D257" s="12" t="inlineStr">
        <is>
          <t>This nugget has learning material and questions covering the topic of Expanding More Brackets.</t>
        </is>
      </c>
      <c r="E257" s="12" t="inlineStr">
        <is>
          <t>7a0b3c75-cf73-4e50-804b-42f0cadf59e9</t>
        </is>
      </c>
    </row>
    <row r="258" ht="45" customHeight="1">
      <c r="A258" s="12" t="inlineStr">
        <is>
          <t>Algebraic Manipulation</t>
        </is>
      </c>
      <c r="B258" s="12" t="inlineStr">
        <is>
          <t>Expanding and Factorising</t>
        </is>
      </c>
      <c r="C258" s="13" t="inlineStr">
        <is>
          <t>Factorising Quadratics 1: (x + a)(x + b) [MF18.15]</t>
        </is>
      </c>
      <c r="D258" s="12" t="inlineStr">
        <is>
          <t>This nugget has learning material and questions covering the topic of Factorising Quadratics 1.</t>
        </is>
      </c>
      <c r="E258" s="12" t="inlineStr">
        <is>
          <t>e2ced03d-2243-4287-b903-b3f6182498be</t>
        </is>
      </c>
    </row>
    <row r="259" ht="45" customHeight="1">
      <c r="A259" s="12" t="inlineStr">
        <is>
          <t>Algebraic Manipulation</t>
        </is>
      </c>
      <c r="B259" s="12" t="inlineStr">
        <is>
          <t>Expanding and Factorising</t>
        </is>
      </c>
      <c r="C259" s="13" t="inlineStr">
        <is>
          <t>Factorising Quadratics 2: (x ± a)(x ± b) [MF18.16]</t>
        </is>
      </c>
      <c r="D259" s="12" t="inlineStr">
        <is>
          <t>This nugget has learning material and questions covering the topic of Factorising Quadratics 2.</t>
        </is>
      </c>
      <c r="E259" s="12" t="inlineStr">
        <is>
          <t>454bccc4-5e16-4b17-81ed-ad265936e506</t>
        </is>
      </c>
    </row>
    <row r="260" ht="45" customHeight="1">
      <c r="A260" s="12" t="inlineStr">
        <is>
          <t>Algebraic Manipulation</t>
        </is>
      </c>
      <c r="B260" s="12" t="inlineStr">
        <is>
          <t>Expanding and Factorising</t>
        </is>
      </c>
      <c r="C260" s="13" t="inlineStr">
        <is>
          <t>The Difference of Two Squares [MF18.17]</t>
        </is>
      </c>
      <c r="D260" s="12" t="inlineStr">
        <is>
          <t>This nugget has learning material and questions covering the topic of The Difference of Two Squares.</t>
        </is>
      </c>
      <c r="E260" s="12" t="inlineStr">
        <is>
          <t>16e51bdc-b818-4eea-8bd3-249859e74f12</t>
        </is>
      </c>
    </row>
    <row r="261" ht="45" customHeight="1">
      <c r="A261" s="12" t="inlineStr">
        <is>
          <t>Algebraic Manipulation</t>
        </is>
      </c>
      <c r="B261" s="12" t="inlineStr">
        <is>
          <t>Expanding and Factorising</t>
        </is>
      </c>
      <c r="C261" s="13" t="inlineStr">
        <is>
          <t>Diagnostic: Factorising Quadratics (a&gt;1) [MH00.12]</t>
        </is>
      </c>
      <c r="D261" s="12" t="inlineStr">
        <is>
          <t>This is a short diagnostic with questions on the topic of Factorising Non-monic Quadratics.</t>
        </is>
      </c>
      <c r="E261" s="12" t="inlineStr">
        <is>
          <t>aa499eca-5ccb-4814-8ffc-5c6332847004</t>
        </is>
      </c>
    </row>
    <row r="262" ht="45" customHeight="1">
      <c r="A262" s="12" t="inlineStr">
        <is>
          <t>Algebraic Manipulation</t>
        </is>
      </c>
      <c r="B262" s="12" t="inlineStr">
        <is>
          <t>Expanding and Factorising</t>
        </is>
      </c>
      <c r="C262" s="13" t="inlineStr">
        <is>
          <t>Factorising Quadratics 3: (ax ± b)(x ± c) [MH18.20]</t>
        </is>
      </c>
      <c r="D262" s="12" t="inlineStr">
        <is>
          <t>This nugget has learning material and questions covering the topic of Factorising Quadratics 3.</t>
        </is>
      </c>
      <c r="E262" s="12" t="inlineStr">
        <is>
          <t>43969bf8-ba3a-4948-9811-16d0fe7448f6</t>
        </is>
      </c>
    </row>
    <row r="263" ht="45" customHeight="1">
      <c r="A263" s="12" t="inlineStr">
        <is>
          <t>Algebraic Manipulation</t>
        </is>
      </c>
      <c r="B263" s="12" t="inlineStr">
        <is>
          <t>Expanding and Factorising</t>
        </is>
      </c>
      <c r="C263" s="13" t="inlineStr">
        <is>
          <t>Factorising Quadratics 4: (ax ± b)(x ± c) [MH18.21]</t>
        </is>
      </c>
      <c r="D263" s="12" t="inlineStr">
        <is>
          <t>This nugget has learning material and questions covering the topic of Factorising Quadratics 4.</t>
        </is>
      </c>
      <c r="E263" s="12" t="inlineStr">
        <is>
          <t>39072e19-74da-4c47-b027-ad8cc502808d</t>
        </is>
      </c>
    </row>
    <row r="264" ht="45" customHeight="1">
      <c r="A264" s="12" t="inlineStr">
        <is>
          <t>Algebraic Manipulation</t>
        </is>
      </c>
      <c r="B264" s="12" t="inlineStr">
        <is>
          <t>Expanding and Factorising</t>
        </is>
      </c>
      <c r="C264" s="13" t="inlineStr">
        <is>
          <t>Factorising Quadratics 5: (ax ± b)(x ± c) [MH18.22]</t>
        </is>
      </c>
      <c r="D264" s="12" t="inlineStr">
        <is>
          <t>This nugget has learning material and questions covering the topic of Factorising Quadratics 5.</t>
        </is>
      </c>
      <c r="E264" s="12" t="inlineStr">
        <is>
          <t>c490cf9e-8bab-4cd0-8c55-10a28fe32315</t>
        </is>
      </c>
    </row>
    <row r="265" ht="45" customHeight="1">
      <c r="A265" s="12" t="inlineStr">
        <is>
          <t>Algebraic Manipulation</t>
        </is>
      </c>
      <c r="B265" s="12" t="inlineStr">
        <is>
          <t>Expanding and Factorising</t>
        </is>
      </c>
      <c r="C265" s="13" t="inlineStr">
        <is>
          <t>Factorising Quadratics 6: (ax ± b)(cx ± d) [MH18.23]</t>
        </is>
      </c>
      <c r="D265" s="12" t="inlineStr">
        <is>
          <t>This nugget has learning material and questions covering the topic of Factorising Quadratics 6.</t>
        </is>
      </c>
      <c r="E265" s="12" t="inlineStr">
        <is>
          <t>fb688ca7-77b7-4ea4-a45d-ccf14d7db69b</t>
        </is>
      </c>
    </row>
    <row r="266" ht="45" customHeight="1">
      <c r="A266" s="12" t="inlineStr">
        <is>
          <t>Algebraic Manipulation</t>
        </is>
      </c>
      <c r="B266" s="12" t="inlineStr">
        <is>
          <t>Expanding and Factorising</t>
        </is>
      </c>
      <c r="C266" s="13" t="inlineStr">
        <is>
          <t>Factorising Quadratics 7: (ax ± b)(cx ± d) [MH18.24]</t>
        </is>
      </c>
      <c r="D266" s="12" t="inlineStr">
        <is>
          <t>This nugget has learning material and questions covering the topic of Factorising Quadratics 7.</t>
        </is>
      </c>
      <c r="E266" s="12" t="inlineStr">
        <is>
          <t>926d8299-2212-4592-a991-442f41a2a26e</t>
        </is>
      </c>
    </row>
    <row r="267" ht="45" customHeight="1">
      <c r="A267" s="12" t="inlineStr">
        <is>
          <t>Algebraic Manipulation</t>
        </is>
      </c>
      <c r="B267" s="12" t="inlineStr">
        <is>
          <t>Algebraic Fractions</t>
        </is>
      </c>
      <c r="C267" s="13" t="inlineStr">
        <is>
          <t>Diagnostic: Algebraic Fractions [MH00.17]</t>
        </is>
      </c>
      <c r="D267" s="12" t="inlineStr">
        <is>
          <t>This is a short diagnostic with questions on the topic of Algebraic Fractions.</t>
        </is>
      </c>
      <c r="E267" s="12" t="inlineStr">
        <is>
          <t>502f8b2d-352d-48ca-9b71-a4da8c7b66f6</t>
        </is>
      </c>
    </row>
    <row r="268" ht="45" customHeight="1">
      <c r="A268" s="12" t="inlineStr">
        <is>
          <t>Algebraic Manipulation</t>
        </is>
      </c>
      <c r="B268" s="12" t="inlineStr">
        <is>
          <t>Algebraic Fractions</t>
        </is>
      </c>
      <c r="C268" s="13" t="inlineStr">
        <is>
          <t>Algebraic Fractions 1: Simplify (Monomial Factors) [MH54.01]</t>
        </is>
      </c>
      <c r="D268" s="12" t="inlineStr">
        <is>
          <t>This nugget has learning material and questions covering the topic of Algebraic Fractions 1: Simplify.</t>
        </is>
      </c>
      <c r="E268" s="12" t="inlineStr">
        <is>
          <t>a7d69102-02fa-4f07-848e-dcfe04ee00f5</t>
        </is>
      </c>
    </row>
    <row r="269" ht="45" customHeight="1">
      <c r="A269" s="12" t="inlineStr">
        <is>
          <t>Algebraic Manipulation</t>
        </is>
      </c>
      <c r="B269" s="12" t="inlineStr">
        <is>
          <t>Algebraic Fractions</t>
        </is>
      </c>
      <c r="C269" s="13" t="inlineStr">
        <is>
          <t>Algebraic Fractions 2: Simplify (Monomial Factors incl. Negatives) [MH54.02]</t>
        </is>
      </c>
      <c r="D269" s="12" t="inlineStr">
        <is>
          <t>This nugget has learning material and questions covering the topic of Algebraic Fractions 2: Simplify.</t>
        </is>
      </c>
      <c r="E269" s="12" t="inlineStr">
        <is>
          <t>aae2fe7c-40fe-4c50-9de4-e8e5426690f9</t>
        </is>
      </c>
    </row>
    <row r="270" ht="45" customHeight="1">
      <c r="A270" s="12" t="inlineStr">
        <is>
          <t>Algebraic Manipulation</t>
        </is>
      </c>
      <c r="B270" s="12" t="inlineStr">
        <is>
          <t>Algebraic Fractions</t>
        </is>
      </c>
      <c r="C270" s="13" t="inlineStr">
        <is>
          <t>Algebraic Fractions 3: Simplify (Binomial Factors) [MH54.03]</t>
        </is>
      </c>
      <c r="D270" s="12" t="inlineStr">
        <is>
          <t>This nugget has learning material and questions covering the topic of Algebraic Fractions 3: Simplify.</t>
        </is>
      </c>
      <c r="E270" s="12" t="inlineStr">
        <is>
          <t>5b6dd524-231b-4c18-9895-538a950b9090</t>
        </is>
      </c>
    </row>
    <row r="271" ht="45" customHeight="1">
      <c r="A271" s="12" t="inlineStr">
        <is>
          <t>Algebraic Manipulation</t>
        </is>
      </c>
      <c r="B271" s="12" t="inlineStr">
        <is>
          <t>Algebraic Fractions</t>
        </is>
      </c>
      <c r="C271" s="13" t="inlineStr">
        <is>
          <t>Algebraic Fractions 4: Simplify (Binomial Factors) [MH54.04]</t>
        </is>
      </c>
      <c r="D271" s="12" t="inlineStr">
        <is>
          <t>This nugget has learning material and questions covering the topic of Algebraic Fractions 4: Simplify.</t>
        </is>
      </c>
      <c r="E271" s="12" t="inlineStr">
        <is>
          <t>25e64b80-4ba9-484e-a3e0-54c4c81b9cc5</t>
        </is>
      </c>
    </row>
    <row r="272" ht="45" customHeight="1">
      <c r="A272" s="12" t="inlineStr">
        <is>
          <t>Algebraic Manipulation</t>
        </is>
      </c>
      <c r="B272" s="12" t="inlineStr">
        <is>
          <t>Algebraic Fractions</t>
        </is>
      </c>
      <c r="C272" s="13" t="inlineStr">
        <is>
          <t>Algebraic Fractions 5: Add and Subtract (Constant as Denominator) [MH54.05]</t>
        </is>
      </c>
      <c r="D272" s="12" t="inlineStr">
        <is>
          <t>This nugget has learning material and questions covering the topic of Algebraic Fractions 5: Add and Subtract.</t>
        </is>
      </c>
      <c r="E272" s="12" t="inlineStr">
        <is>
          <t>9e00e3df-2b2d-4d7f-9e6a-b32928658e7b</t>
        </is>
      </c>
    </row>
    <row r="273" ht="45" customHeight="1">
      <c r="A273" s="12" t="inlineStr">
        <is>
          <t>Algebraic Manipulation</t>
        </is>
      </c>
      <c r="B273" s="12" t="inlineStr">
        <is>
          <t>Algebraic Fractions</t>
        </is>
      </c>
      <c r="C273" s="13" t="inlineStr">
        <is>
          <t>Algebraic Fractions 6: Add and Subtract (Monomial as Denominator) [MH54.06]</t>
        </is>
      </c>
      <c r="D273" s="12" t="inlineStr">
        <is>
          <t>This nugget has learning material and questions covering the topic of Algebraic Fractions 6: Add and Subtract.</t>
        </is>
      </c>
      <c r="E273" s="12" t="inlineStr">
        <is>
          <t>4a63859c-4442-4a75-8107-44f10c4ea543</t>
        </is>
      </c>
    </row>
    <row r="274" ht="45" customHeight="1">
      <c r="A274" s="12" t="inlineStr">
        <is>
          <t>Algebraic Manipulation</t>
        </is>
      </c>
      <c r="B274" s="12" t="inlineStr">
        <is>
          <t>Algebraic Fractions</t>
        </is>
      </c>
      <c r="C274" s="13" t="inlineStr">
        <is>
          <t>Algebraic Fractions 7: Add and Subtract (Binomial as Denominator) [MH54.07]</t>
        </is>
      </c>
      <c r="D274" s="12" t="inlineStr">
        <is>
          <t>This nugget has learning material and questions covering the topic of Algebraic Fractions 7: Add and Subtract.</t>
        </is>
      </c>
      <c r="E274" s="12" t="inlineStr">
        <is>
          <t>fe9fa8e1-b909-448b-873c-53986808bb19</t>
        </is>
      </c>
    </row>
    <row r="275" ht="45" customHeight="1">
      <c r="A275" s="12" t="inlineStr">
        <is>
          <t>Algebraic Manipulation</t>
        </is>
      </c>
      <c r="B275" s="12" t="inlineStr">
        <is>
          <t>Algebraic Fractions</t>
        </is>
      </c>
      <c r="C275" s="13" t="inlineStr">
        <is>
          <t>Algebraic Fractions 8: Multiply [MH54.08]</t>
        </is>
      </c>
      <c r="D275" s="12" t="inlineStr">
        <is>
          <t>This nugget has learning material and questions covering the topic of Algebraic Fractions 8: Multiply.</t>
        </is>
      </c>
      <c r="E275" s="12" t="inlineStr">
        <is>
          <t>b91ff1ab-208e-49ed-98ea-bf0b8ceb643d</t>
        </is>
      </c>
    </row>
    <row r="276" ht="45" customHeight="1">
      <c r="A276" s="12" t="inlineStr">
        <is>
          <t>Algebraic Manipulation</t>
        </is>
      </c>
      <c r="B276" s="12" t="inlineStr">
        <is>
          <t>Algebraic Fractions</t>
        </is>
      </c>
      <c r="C276" s="13" t="inlineStr">
        <is>
          <t>Algebraic Fractions 9: Multiply [MH54.09]</t>
        </is>
      </c>
      <c r="D276" s="12" t="inlineStr">
        <is>
          <t>This nugget has learning material and questions covering the topic of Algebraic Fractions 9: Multiply.</t>
        </is>
      </c>
      <c r="E276" s="12" t="inlineStr">
        <is>
          <t>89ade498-f336-4804-b6b8-562ec8c2b576</t>
        </is>
      </c>
    </row>
    <row r="277" ht="45" customHeight="1">
      <c r="A277" s="12" t="inlineStr">
        <is>
          <t>Algebraic Manipulation</t>
        </is>
      </c>
      <c r="B277" s="12" t="inlineStr">
        <is>
          <t>Algebraic Fractions</t>
        </is>
      </c>
      <c r="C277" s="13" t="inlineStr">
        <is>
          <t>Algebraic Fractions 10: Factorise then Multiply [MH54.10]</t>
        </is>
      </c>
      <c r="D277" s="12" t="inlineStr">
        <is>
          <t>This nugget has learning material and questions covering the topic of Algebraic Fractions 10: Quadratics.</t>
        </is>
      </c>
      <c r="E277" s="12" t="inlineStr">
        <is>
          <t>1793adcd-a242-4855-930e-8fb75feb4d93</t>
        </is>
      </c>
    </row>
    <row r="278" ht="45" customHeight="1">
      <c r="A278" s="12" t="inlineStr">
        <is>
          <t>Algebraic Manipulation</t>
        </is>
      </c>
      <c r="B278" s="12" t="inlineStr">
        <is>
          <t>Algebraic Fractions</t>
        </is>
      </c>
      <c r="C278" s="13" t="inlineStr">
        <is>
          <t>Algebraic Fractions 11: Divide [MH54.11]</t>
        </is>
      </c>
      <c r="D278" s="12" t="inlineStr">
        <is>
          <t>This nugget has learning material and questions covering the topic of Algebraic Fractions 11: Divide.</t>
        </is>
      </c>
      <c r="E278" s="12" t="inlineStr">
        <is>
          <t>aef2a0e3-204d-4ee3-ac0e-caed4553750d</t>
        </is>
      </c>
    </row>
    <row r="279" ht="45" customHeight="1">
      <c r="A279" s="12" t="inlineStr">
        <is>
          <t>Algebraic Manipulation</t>
        </is>
      </c>
      <c r="B279" s="12" t="inlineStr">
        <is>
          <t>Algebraic Fractions</t>
        </is>
      </c>
      <c r="C279" s="13" t="inlineStr">
        <is>
          <t>Algebraic Fractions 12: Solve [MH54.12]</t>
        </is>
      </c>
      <c r="D279" s="12" t="inlineStr">
        <is>
          <t>This nugget has learning material and questions covering the topic of Algebraic Fractions 12: Solve.</t>
        </is>
      </c>
      <c r="E279" s="12" t="inlineStr">
        <is>
          <t>040fdede-238d-4c57-a126-43a1dd572dca</t>
        </is>
      </c>
    </row>
    <row r="280" ht="45" customHeight="1">
      <c r="A280" s="12" t="inlineStr">
        <is>
          <t>Algebraic Manipulation</t>
        </is>
      </c>
      <c r="B280" s="12" t="inlineStr">
        <is>
          <t>Algebraic Fractions</t>
        </is>
      </c>
      <c r="C280" s="13" t="inlineStr">
        <is>
          <t>Algebraic Fractions 13: Problem Solving [MH54.13]</t>
        </is>
      </c>
      <c r="D280" s="12" t="inlineStr">
        <is>
          <t>This nugget has learning material and questions covering the topic of Algebraic Fractions 13: Problem Solving.</t>
        </is>
      </c>
      <c r="E280" s="12" t="inlineStr">
        <is>
          <t>eaca683b-f5d4-4232-81f7-ee96c43e0357</t>
        </is>
      </c>
    </row>
    <row r="281" ht="45" customHeight="1">
      <c r="A281" s="12" t="inlineStr">
        <is>
          <t>Equations and Inequalities</t>
        </is>
      </c>
      <c r="B281" s="12" t="inlineStr">
        <is>
          <t>Solving Linear Equations</t>
        </is>
      </c>
      <c r="C281" s="13" t="inlineStr">
        <is>
          <t>Diagnostic: Solving Linear Equations (1 and 2 Step) [MF00.28]</t>
        </is>
      </c>
      <c r="D281" s="12" t="inlineStr">
        <is>
          <t>This is a short diagnostic with questions on the topic of Solving Linear Equations 1.</t>
        </is>
      </c>
      <c r="E281" s="12" t="inlineStr">
        <is>
          <t>40aa8d94-3e57-40b5-b619-e11b89308642</t>
        </is>
      </c>
    </row>
    <row r="282" ht="45" customHeight="1">
      <c r="A282" s="12" t="inlineStr">
        <is>
          <t>Equations and Inequalities</t>
        </is>
      </c>
      <c r="B282" s="12" t="inlineStr">
        <is>
          <t>Solving Linear Equations</t>
        </is>
      </c>
      <c r="C282" s="13" t="inlineStr">
        <is>
          <t>Solving Equations: One Step Modelling (+ –) [MF19.30]</t>
        </is>
      </c>
      <c r="D282" s="12" t="inlineStr">
        <is>
          <t>This nugget has learning material and questions covering the topic of one step addition and subtraction equations by modelling using bar models.</t>
        </is>
      </c>
      <c r="E282" s="12" t="inlineStr">
        <is>
          <t>98eab281-59e0-49d3-92e1-320c55bbcbae</t>
        </is>
      </c>
    </row>
    <row r="283" ht="45" customHeight="1">
      <c r="A283" s="12" t="inlineStr">
        <is>
          <t>Equations and Inequalities</t>
        </is>
      </c>
      <c r="B283" s="12" t="inlineStr">
        <is>
          <t>Solving Linear Equations</t>
        </is>
      </c>
      <c r="C283" s="13" t="inlineStr">
        <is>
          <t>Solving Equations: One Step (+ –) [MF19.01]</t>
        </is>
      </c>
      <c r="D283" s="12" t="inlineStr">
        <is>
          <t>This nugget has learning material and questions covering the topic of a One Step Equation: Addition and Subtraction.</t>
        </is>
      </c>
      <c r="E283" s="12" t="inlineStr">
        <is>
          <t>a1b1ae43-815d-4cd6-a96e-53b5e06c7417</t>
        </is>
      </c>
    </row>
    <row r="284" ht="45" customHeight="1">
      <c r="A284" s="12" t="inlineStr">
        <is>
          <t>Equations and Inequalities</t>
        </is>
      </c>
      <c r="B284" s="12" t="inlineStr">
        <is>
          <t>Solving Linear Equations</t>
        </is>
      </c>
      <c r="C284" s="13" t="inlineStr">
        <is>
          <t>Solving Equations: One Step Modelling (× ÷) [MF19.31]</t>
        </is>
      </c>
      <c r="D284" s="12" t="inlineStr">
        <is>
          <t>This nugget has learning material and questions covering the topic of one step multiplication and division equations by modelling using bar models.</t>
        </is>
      </c>
      <c r="E284" s="12" t="inlineStr">
        <is>
          <t>4a1052b8-9349-40d0-b555-3a20478f1a68</t>
        </is>
      </c>
    </row>
    <row r="285" ht="45" customHeight="1">
      <c r="A285" s="12" t="inlineStr">
        <is>
          <t>Equations and Inequalities</t>
        </is>
      </c>
      <c r="B285" s="12" t="inlineStr">
        <is>
          <t>Solving Linear Equations</t>
        </is>
      </c>
      <c r="C285" s="13" t="inlineStr">
        <is>
          <t>Solving Equations: One Step (×) [MF19.02]</t>
        </is>
      </c>
      <c r="D285" s="12" t="inlineStr">
        <is>
          <t>This nugget has learning material and questions covering the topic of a One Step Equation: Multiplication.</t>
        </is>
      </c>
      <c r="E285" s="12" t="inlineStr">
        <is>
          <t>c886d223-e693-46f7-9978-df25038b520b</t>
        </is>
      </c>
    </row>
    <row r="286" ht="45" customHeight="1">
      <c r="A286" s="12" t="inlineStr">
        <is>
          <t>Equations and Inequalities</t>
        </is>
      </c>
      <c r="B286" s="12" t="inlineStr">
        <is>
          <t>Solving Linear Equations</t>
        </is>
      </c>
      <c r="C286" s="13" t="inlineStr">
        <is>
          <t>Solving Equations: One Step (÷) [MF19.03]</t>
        </is>
      </c>
      <c r="D286" s="12" t="inlineStr">
        <is>
          <t>This nugget has learning material and questions covering the topic of a  One Step Equation: Division.</t>
        </is>
      </c>
      <c r="E286" s="12" t="inlineStr">
        <is>
          <t>f598624b-02fb-442a-b8f1-431ce86601dd</t>
        </is>
      </c>
    </row>
    <row r="287" ht="45" customHeight="1">
      <c r="A287" s="12" t="inlineStr">
        <is>
          <t>Equations and Inequalities</t>
        </is>
      </c>
      <c r="B287" s="12" t="inlineStr">
        <is>
          <t>Solving Linear Equations</t>
        </is>
      </c>
      <c r="C287" s="13" t="inlineStr">
        <is>
          <t>Solving Equations: One Step (+ – × ÷) [MF19.04]</t>
        </is>
      </c>
      <c r="D287" s="12" t="inlineStr">
        <is>
          <t>This nugget has learning material and questions covering the topic of Solving One Step Equations: mixed.</t>
        </is>
      </c>
      <c r="E287" s="12" t="inlineStr">
        <is>
          <t>814b0108-5ba5-4351-a6d8-f3b43ec5679a</t>
        </is>
      </c>
    </row>
    <row r="288" ht="45" customHeight="1">
      <c r="A288" s="12" t="inlineStr">
        <is>
          <t>Equations and Inequalities</t>
        </is>
      </c>
      <c r="B288" s="12" t="inlineStr">
        <is>
          <t>Solving Linear Equations</t>
        </is>
      </c>
      <c r="C288" s="13" t="inlineStr">
        <is>
          <t>Solving Equations: Two Steps Modelling (×) [MF19.32]</t>
        </is>
      </c>
      <c r="D288" s="12" t="inlineStr">
        <is>
          <t>This nugget has learning material and questions covering the topic of two step equations by modelling using bar models.</t>
        </is>
      </c>
      <c r="E288" s="12" t="inlineStr">
        <is>
          <t>9da30eac-d022-43ba-b1b2-b8a0facbf451</t>
        </is>
      </c>
    </row>
    <row r="289" ht="45" customHeight="1">
      <c r="A289" s="12" t="inlineStr">
        <is>
          <t>Equations and Inequalities</t>
        </is>
      </c>
      <c r="B289" s="12" t="inlineStr">
        <is>
          <t>Solving Linear Equations</t>
        </is>
      </c>
      <c r="C289" s="13" t="inlineStr">
        <is>
          <t>Solving Equations: Two Steps Modelling (÷) [MF19.33]</t>
        </is>
      </c>
      <c r="D289" s="12" t="inlineStr">
        <is>
          <t>This nugget has learning material and questions covering the topic of two step equations by modelling using bar models.</t>
        </is>
      </c>
      <c r="E289" s="12" t="inlineStr">
        <is>
          <t>d928df5e-87a1-4078-9f68-84338a6eb422</t>
        </is>
      </c>
    </row>
    <row r="290" ht="45" customHeight="1">
      <c r="A290" s="12" t="inlineStr">
        <is>
          <t>Equations and Inequalities</t>
        </is>
      </c>
      <c r="B290" s="12" t="inlineStr">
        <is>
          <t>Solving Linear Equations</t>
        </is>
      </c>
      <c r="C290" s="13" t="inlineStr">
        <is>
          <t>Solving Equations: Two Steps (× ÷) [MF19.05]</t>
        </is>
      </c>
      <c r="D290" s="12" t="inlineStr">
        <is>
          <t>This nugget has learning material and questions covering the topic of a Two Step Equation: Multiplication and Division.</t>
        </is>
      </c>
      <c r="E290" s="12" t="inlineStr">
        <is>
          <t>43234728-b634-4f90-99da-b2ae9db681c5</t>
        </is>
      </c>
    </row>
    <row r="291" ht="45" customHeight="1">
      <c r="A291" s="12" t="inlineStr">
        <is>
          <t>Equations and Inequalities</t>
        </is>
      </c>
      <c r="B291" s="12" t="inlineStr">
        <is>
          <t>Solving Linear Equations</t>
        </is>
      </c>
      <c r="C291" s="13" t="inlineStr">
        <is>
          <t>Solving Equations: Two Steps ax + b = c [MF19.06]</t>
        </is>
      </c>
      <c r="D291" s="12" t="inlineStr">
        <is>
          <t>This nugget has learning material and questions covering the topic of a Two Step Equation: Multiplication 1.</t>
        </is>
      </c>
      <c r="E291" s="12" t="inlineStr">
        <is>
          <t>58b29467-b71d-42c4-8355-4d069016fb2c</t>
        </is>
      </c>
    </row>
    <row r="292" ht="45" customHeight="1">
      <c r="A292" s="12" t="inlineStr">
        <is>
          <t>Equations and Inequalities</t>
        </is>
      </c>
      <c r="B292" s="12" t="inlineStr">
        <is>
          <t>Solving Linear Equations</t>
        </is>
      </c>
      <c r="C292" s="13" t="inlineStr">
        <is>
          <t>Solving Equations: Two Steps ax – b = c [MF19.07]</t>
        </is>
      </c>
      <c r="D292" s="12" t="inlineStr">
        <is>
          <t>This nugget has learning material and questions covering the topic of a Two Step Equation: Multiplication 2.</t>
        </is>
      </c>
      <c r="E292" s="12" t="inlineStr">
        <is>
          <t>c55e34cd-68e9-4411-a267-15baf9aea69d</t>
        </is>
      </c>
    </row>
    <row r="293" ht="45" customHeight="1">
      <c r="A293" s="12" t="inlineStr">
        <is>
          <t>Equations and Inequalities</t>
        </is>
      </c>
      <c r="B293" s="12" t="inlineStr">
        <is>
          <t>Solving Linear Equations</t>
        </is>
      </c>
      <c r="C293" s="13" t="inlineStr">
        <is>
          <t>Solving Equations: Two Steps (x/a) ± b = c [MF19.08]</t>
        </is>
      </c>
      <c r="D293" s="12" t="inlineStr">
        <is>
          <t>This nugget has learning material and questions covering the topic of a Two Step Equation: Division 1.</t>
        </is>
      </c>
      <c r="E293" s="12" t="inlineStr">
        <is>
          <t>f346e0e5-f003-47c0-ad30-5881b01513db</t>
        </is>
      </c>
    </row>
    <row r="294" ht="45" customHeight="1">
      <c r="A294" s="12" t="inlineStr">
        <is>
          <t>Equations and Inequalities</t>
        </is>
      </c>
      <c r="B294" s="12" t="inlineStr">
        <is>
          <t>Solving Linear Equations</t>
        </is>
      </c>
      <c r="C294" s="13" t="inlineStr">
        <is>
          <t>Solving Equations: Two Steps (x ± a)/b = c [MF19.09]</t>
        </is>
      </c>
      <c r="D294" s="12" t="inlineStr">
        <is>
          <t>This nugget has learning material and questions covering the topic of a Two Step Equation: Division 2.</t>
        </is>
      </c>
      <c r="E294" s="12" t="inlineStr">
        <is>
          <t>1b41392d-1aee-4ce6-904d-5ee272a50d5c</t>
        </is>
      </c>
    </row>
    <row r="295" ht="45" customHeight="1">
      <c r="A295" s="12" t="inlineStr">
        <is>
          <t>Equations and Inequalities</t>
        </is>
      </c>
      <c r="B295" s="12" t="inlineStr">
        <is>
          <t>Solving Linear Equations</t>
        </is>
      </c>
      <c r="C295" s="13" t="inlineStr">
        <is>
          <t>Solving Equations: Two Steps (Unknown as Denominator) [MF19.10]</t>
        </is>
      </c>
      <c r="D295" s="12" t="inlineStr">
        <is>
          <t>This nugget has learning material and questions covering the topic of a Two Step Equation: Unknown as Denominator.</t>
        </is>
      </c>
      <c r="E295" s="12" t="inlineStr">
        <is>
          <t>7fecb070-e846-44c6-93fd-5bf038991a00</t>
        </is>
      </c>
    </row>
    <row r="296" ht="45" customHeight="1">
      <c r="A296" s="12" t="inlineStr">
        <is>
          <t>Equations and Inequalities</t>
        </is>
      </c>
      <c r="B296" s="12" t="inlineStr">
        <is>
          <t>Solving Linear Equations</t>
        </is>
      </c>
      <c r="C296" s="13" t="inlineStr">
        <is>
          <t>Solving Equations: Two Steps (Negative Unknown) [MF19.11]</t>
        </is>
      </c>
      <c r="D296" s="12" t="inlineStr">
        <is>
          <t>This nugget has learning material and questions covering the topic of a Two Step Equation: Negative Unknown.</t>
        </is>
      </c>
      <c r="E296" s="12" t="inlineStr">
        <is>
          <t>a968029d-8b6b-42c1-add2-80a3af862f8a</t>
        </is>
      </c>
    </row>
    <row r="297" ht="45" customHeight="1">
      <c r="A297" s="12" t="inlineStr">
        <is>
          <t>Equations and Inequalities</t>
        </is>
      </c>
      <c r="B297" s="12" t="inlineStr">
        <is>
          <t>Solving Linear Equations</t>
        </is>
      </c>
      <c r="C297" s="13" t="inlineStr">
        <is>
          <t>Diagnostic: Forming and Solving Linear Equations [MF00.29]</t>
        </is>
      </c>
      <c r="D297" s="12" t="inlineStr">
        <is>
          <t>This is a short diagnostic with questions on the topic of Solving Linear Equations 2.</t>
        </is>
      </c>
      <c r="E297" s="12" t="inlineStr">
        <is>
          <t>6251f9ac-eee1-45d5-8c6e-ee4429528b84</t>
        </is>
      </c>
    </row>
    <row r="298" ht="45" customHeight="1">
      <c r="A298" s="12" t="inlineStr">
        <is>
          <t>Equations and Inequalities</t>
        </is>
      </c>
      <c r="B298" s="12" t="inlineStr">
        <is>
          <t>Solving Linear Equations</t>
        </is>
      </c>
      <c r="C298" s="13" t="inlineStr">
        <is>
          <t>Solving Equations: Two Steps (Mixed Exercise) [MF19.12]</t>
        </is>
      </c>
      <c r="D298" s="12" t="inlineStr">
        <is>
          <t>This nugget has learning material and questions covering the topic of Solving Two Step Equations: mixed.</t>
        </is>
      </c>
      <c r="E298" s="12" t="inlineStr">
        <is>
          <t>36b0da2e-31ec-4447-9156-fc5771181bf2</t>
        </is>
      </c>
    </row>
    <row r="299" ht="45" customHeight="1">
      <c r="A299" s="12" t="inlineStr">
        <is>
          <t>Equations and Inequalities</t>
        </is>
      </c>
      <c r="B299" s="12" t="inlineStr">
        <is>
          <t>Solving Linear Equations</t>
        </is>
      </c>
      <c r="C299" s="13" t="inlineStr">
        <is>
          <t>Solving Equations: Three Steps (Unknown on One Side) [MF19.13]</t>
        </is>
      </c>
      <c r="D299" s="12" t="inlineStr">
        <is>
          <t>This nugget has learning material and questions covering the topic of a Three Step Equation: Unknown on One Side.</t>
        </is>
      </c>
      <c r="E299" s="12" t="inlineStr">
        <is>
          <t>9f8d3606-1735-4f50-9f74-b09121b9b950</t>
        </is>
      </c>
    </row>
    <row r="300" ht="45" customHeight="1">
      <c r="A300" s="12" t="inlineStr">
        <is>
          <t>Equations and Inequalities</t>
        </is>
      </c>
      <c r="B300" s="12" t="inlineStr">
        <is>
          <t>Solving Linear Equations</t>
        </is>
      </c>
      <c r="C300" s="13" t="inlineStr">
        <is>
          <t>Solving Equations: Three Steps (Including Brackets) [MF19.14]</t>
        </is>
      </c>
      <c r="D300" s="12" t="inlineStr">
        <is>
          <t>This nugget has learning material and questions covering the topic of a Three Step Equation: Involving Expanding.</t>
        </is>
      </c>
      <c r="E300" s="12" t="inlineStr">
        <is>
          <t>ee8a550f-11a7-4652-a367-00d3e5641211</t>
        </is>
      </c>
    </row>
    <row r="301" ht="45" customHeight="1">
      <c r="A301" s="12" t="inlineStr">
        <is>
          <t>Equations and Inequalities</t>
        </is>
      </c>
      <c r="B301" s="12" t="inlineStr">
        <is>
          <t>Solving Linear Equations</t>
        </is>
      </c>
      <c r="C301" s="13" t="inlineStr">
        <is>
          <t>Solving Equations: Three Steps (Unknown on Both Sides) [MF19.15]</t>
        </is>
      </c>
      <c r="D301" s="12" t="inlineStr">
        <is>
          <t>This nugget has learning material and questions covering the topic of a Three Step Equation: Unknown on Both Sides.</t>
        </is>
      </c>
      <c r="E301" s="12" t="inlineStr">
        <is>
          <t>5b4f3e80-6229-4ccd-b85c-22f9117a37ba</t>
        </is>
      </c>
    </row>
    <row r="302" ht="45" customHeight="1">
      <c r="A302" s="12" t="inlineStr">
        <is>
          <t>Equations and Inequalities</t>
        </is>
      </c>
      <c r="B302" s="12" t="inlineStr">
        <is>
          <t>Solving Linear Equations</t>
        </is>
      </c>
      <c r="C302" s="13" t="inlineStr">
        <is>
          <t>Solving Equations: Four Steps (Including Expanding) [MF19.16]</t>
        </is>
      </c>
      <c r="D302" s="12" t="inlineStr">
        <is>
          <t>This nugget has learning material and questions covering the topic of a Four Step Equation: Involving Expanding.</t>
        </is>
      </c>
      <c r="E302" s="12" t="inlineStr">
        <is>
          <t>b1956380-b56f-4480-81f2-41f566eed41e</t>
        </is>
      </c>
    </row>
    <row r="303" ht="45" customHeight="1">
      <c r="A303" s="12" t="inlineStr">
        <is>
          <t>Equations and Inequalities</t>
        </is>
      </c>
      <c r="B303" s="12" t="inlineStr">
        <is>
          <t>Solving Linear Equations</t>
        </is>
      </c>
      <c r="C303" s="13" t="inlineStr">
        <is>
          <t>Solving Equations: Four Steps (Including Fractions) [MF19.17]</t>
        </is>
      </c>
      <c r="D303" s="12" t="inlineStr">
        <is>
          <t>This nugget has learning material and questions covering the topic of a Four Step Equation: Involving Fractions.</t>
        </is>
      </c>
      <c r="E303" s="12" t="inlineStr">
        <is>
          <t>f7d0f01e-f675-4796-a51a-915be746961a</t>
        </is>
      </c>
    </row>
    <row r="304" ht="45" customHeight="1">
      <c r="A304" s="12" t="inlineStr">
        <is>
          <t>Equations and Inequalities</t>
        </is>
      </c>
      <c r="B304" s="12" t="inlineStr">
        <is>
          <t>Solving Linear Equations</t>
        </is>
      </c>
      <c r="C304" s="13" t="inlineStr">
        <is>
          <t>Generating Equations from Words [MF19.18]</t>
        </is>
      </c>
      <c r="D304" s="12" t="inlineStr">
        <is>
          <t>This nugget has learning material and questions covering the topic of Generating Equations from Words.</t>
        </is>
      </c>
      <c r="E304" s="12" t="inlineStr">
        <is>
          <t>34b5edcf-0958-43dd-8ae5-07013d17230b</t>
        </is>
      </c>
    </row>
    <row r="305" ht="45" customHeight="1">
      <c r="A305" s="12" t="inlineStr">
        <is>
          <t>Equations and Inequalities</t>
        </is>
      </c>
      <c r="B305" s="12" t="inlineStr">
        <is>
          <t>Solving Linear Equations</t>
        </is>
      </c>
      <c r="C305" s="13" t="inlineStr">
        <is>
          <t>Generating Equations from Diagrams [MF19.19]</t>
        </is>
      </c>
      <c r="D305" s="12" t="inlineStr">
        <is>
          <t>This nugget has learning material and questions covering the topic of Generating Equations from Diagrams.</t>
        </is>
      </c>
      <c r="E305" s="12" t="inlineStr">
        <is>
          <t>5c44e2f1-5822-41af-9e3c-94118cbda0b2</t>
        </is>
      </c>
    </row>
    <row r="306" ht="45" customHeight="1">
      <c r="A306" s="12" t="inlineStr">
        <is>
          <t>Equations and Inequalities</t>
        </is>
      </c>
      <c r="B306" s="12" t="inlineStr">
        <is>
          <t>Solving Quadratic Equations</t>
        </is>
      </c>
      <c r="C306" s="13" t="inlineStr">
        <is>
          <t>Diagnostic: Solving Quadratic Equations [MF00.31]</t>
        </is>
      </c>
      <c r="D306" s="12" t="inlineStr">
        <is>
          <t>This is a short diagnostic with questions on the topic of Solving Quadratic Equations 1.</t>
        </is>
      </c>
      <c r="E306" s="12" t="inlineStr">
        <is>
          <t>5e3308e3-bc19-4e2a-9138-b39e5fc5672a</t>
        </is>
      </c>
    </row>
    <row r="307" ht="45" customHeight="1">
      <c r="A307" s="12" t="inlineStr">
        <is>
          <t>Equations and Inequalities</t>
        </is>
      </c>
      <c r="B307" s="12" t="inlineStr">
        <is>
          <t>Solving Quadratic Equations</t>
        </is>
      </c>
      <c r="C307" s="13" t="inlineStr">
        <is>
          <t>Solving Quadratics 1: x² + b = 0 [MF20.01]</t>
        </is>
      </c>
      <c r="D307" s="12" t="inlineStr">
        <is>
          <t>This nugget has learning material and questions covering the topic of solving quadratics of the form: x^2 + b = 0.</t>
        </is>
      </c>
      <c r="E307" s="12" t="inlineStr">
        <is>
          <t>e809b747-30ea-4580-9c2d-30d18ef09f71</t>
        </is>
      </c>
    </row>
    <row r="308" ht="45" customHeight="1">
      <c r="A308" s="12" t="inlineStr">
        <is>
          <t>Equations and Inequalities</t>
        </is>
      </c>
      <c r="B308" s="12" t="inlineStr">
        <is>
          <t>Solving Quadratic Equations</t>
        </is>
      </c>
      <c r="C308" s="13" t="inlineStr">
        <is>
          <t>Solving Quadratics 2: ax² + bx = 0 [MF20.02]</t>
        </is>
      </c>
      <c r="D308" s="12" t="inlineStr">
        <is>
          <t>This nugget has learning material and questions covering the topic of solving quadratics of the form: ax^2 + bx = 0.</t>
        </is>
      </c>
      <c r="E308" s="12" t="inlineStr">
        <is>
          <t>e36efd6a-a150-4206-af32-28ae984b4825</t>
        </is>
      </c>
    </row>
    <row r="309" ht="45" customHeight="1">
      <c r="A309" s="12" t="inlineStr">
        <is>
          <t>Equations and Inequalities</t>
        </is>
      </c>
      <c r="B309" s="12" t="inlineStr">
        <is>
          <t>Solving Quadratic Equations</t>
        </is>
      </c>
      <c r="C309" s="13" t="inlineStr">
        <is>
          <t>Solving Quadratics 3: x² + bx + c = 0 [MF20.03]</t>
        </is>
      </c>
      <c r="D309" s="12" t="inlineStr">
        <is>
          <t>This nugget has learning material and questions covering the topic of solving quadratics of the form: x^2 + bx + c = 0 (1).</t>
        </is>
      </c>
      <c r="E309" s="12" t="inlineStr">
        <is>
          <t>9b4f826d-c60c-425e-9a00-9fd3b3e7cb42</t>
        </is>
      </c>
    </row>
    <row r="310" ht="45" customHeight="1">
      <c r="A310" s="12" t="inlineStr">
        <is>
          <t>Equations and Inequalities</t>
        </is>
      </c>
      <c r="B310" s="12" t="inlineStr">
        <is>
          <t>Solving Quadratic Equations</t>
        </is>
      </c>
      <c r="C310" s="13" t="inlineStr">
        <is>
          <t>Solving Quadratics 4: x² + bx + c = 0 (incl. Rearranging) [MF20.04]</t>
        </is>
      </c>
      <c r="D310" s="12" t="inlineStr">
        <is>
          <t>This nugget has learning material and questions covering the topic of solving quadratics of the form: x^2 + bx + c = 0 (2).</t>
        </is>
      </c>
      <c r="E310" s="12" t="inlineStr">
        <is>
          <t>e6550b79-8360-4d34-88c7-1af0de4311f6</t>
        </is>
      </c>
    </row>
    <row r="311" ht="45" customHeight="1">
      <c r="A311" s="12" t="inlineStr">
        <is>
          <t>Equations and Inequalities</t>
        </is>
      </c>
      <c r="B311" s="12" t="inlineStr">
        <is>
          <t>Solving Quadratic Equations</t>
        </is>
      </c>
      <c r="C311" s="13" t="inlineStr">
        <is>
          <t>Diagnostic: Solving Quadratic Equations (a&gt;1) [MI00.45]</t>
        </is>
      </c>
      <c r="D311" s="12" t="inlineStr">
        <is>
          <t>This is a short diagnostic assessment covering the topic of Solving Quadratic Equations (a&gt;1).</t>
        </is>
      </c>
      <c r="E311" s="12" t="inlineStr">
        <is>
          <t>41566c75-39e6-4736-94a9-60a674a95761</t>
        </is>
      </c>
    </row>
    <row r="312" ht="45" customHeight="1">
      <c r="A312" s="12" t="inlineStr">
        <is>
          <t>Equations and Inequalities</t>
        </is>
      </c>
      <c r="B312" s="12" t="inlineStr">
        <is>
          <t>Solving Quadratic Equations</t>
        </is>
      </c>
      <c r="C312" s="13" t="inlineStr">
        <is>
          <t>Forming Quadratic Equations in Geometry [MH20.15]</t>
        </is>
      </c>
      <c r="D312" s="12" t="inlineStr">
        <is>
          <t>This nugget covers the skills needed to form quadratic expressions and equations for a geometric problems involving area.</t>
        </is>
      </c>
      <c r="E312" s="12" t="inlineStr">
        <is>
          <t>261f3a66-cefe-4d11-914c-118262945d39</t>
        </is>
      </c>
    </row>
    <row r="313" ht="45" customHeight="1">
      <c r="A313" s="12" t="inlineStr">
        <is>
          <t>Equations and Inequalities</t>
        </is>
      </c>
      <c r="B313" s="12" t="inlineStr">
        <is>
          <t>Solving Quadratic Equations</t>
        </is>
      </c>
      <c r="C313" s="13" t="inlineStr">
        <is>
          <t>Solving Quadratics 5: ax² + bx + c = 0 (a is Prime) [MH20.11]</t>
        </is>
      </c>
      <c r="D313" s="12" t="inlineStr">
        <is>
          <t>This nugget has learning material and questions covering the topic of solving quadratics of the form: ax^2 + bx + c (1).</t>
        </is>
      </c>
      <c r="E313" s="12" t="inlineStr">
        <is>
          <t>6988cc42-468a-4dba-84ee-23d31bf21176</t>
        </is>
      </c>
    </row>
    <row r="314" ht="45" customHeight="1">
      <c r="A314" s="12" t="inlineStr">
        <is>
          <t>Equations and Inequalities</t>
        </is>
      </c>
      <c r="B314" s="12" t="inlineStr">
        <is>
          <t>Solving Quadratic Equations</t>
        </is>
      </c>
      <c r="C314" s="13" t="inlineStr">
        <is>
          <t>Solving Quadratics 6: ax² + bx + c = 0 (a is Not Prime) [MH20.12]</t>
        </is>
      </c>
      <c r="D314" s="12" t="inlineStr">
        <is>
          <t>This nugget has learning material and questions covering the topic of solving quadratics of the form: ax^2 + bx + c (2).</t>
        </is>
      </c>
      <c r="E314" s="12" t="inlineStr">
        <is>
          <t>57d20744-79d4-4952-8f00-4e808bf3f178</t>
        </is>
      </c>
    </row>
    <row r="315" ht="45" customHeight="1">
      <c r="A315" s="12" t="inlineStr">
        <is>
          <t>Equations and Inequalities</t>
        </is>
      </c>
      <c r="B315" s="12" t="inlineStr">
        <is>
          <t>Solving Quadratic Equations</t>
        </is>
      </c>
      <c r="C315" s="13" t="inlineStr">
        <is>
          <t>Solving Quadratics 7: Challenge [MH20.13]</t>
        </is>
      </c>
      <c r="D315" s="12" t="inlineStr">
        <is>
          <t>This nugget has learning material and questions covering the topic of solving quadratics of the form: ax^2 + bx + c (3).</t>
        </is>
      </c>
      <c r="E315" s="12" t="inlineStr">
        <is>
          <t>cd7a4775-af37-41ca-b8db-13a6859aae46</t>
        </is>
      </c>
    </row>
    <row r="316" ht="45" customHeight="1">
      <c r="A316" s="12" t="inlineStr">
        <is>
          <t>Equations and Inequalities</t>
        </is>
      </c>
      <c r="B316" s="12" t="inlineStr">
        <is>
          <t>The Quadratic Formula</t>
        </is>
      </c>
      <c r="C316" s="13" t="inlineStr">
        <is>
          <t>Diagnostic: The Quadratic Formula [MI00.23]</t>
        </is>
      </c>
      <c r="D316" s="12" t="inlineStr">
        <is>
          <t>This is a short diagnostic with questions on the topic of The Quadratic Formula.</t>
        </is>
      </c>
      <c r="E316" s="12" t="inlineStr">
        <is>
          <t>77af9cb1-94f7-492b-8301-c761d5645e3c</t>
        </is>
      </c>
    </row>
    <row r="317" ht="45" customHeight="1">
      <c r="A317" s="12" t="inlineStr">
        <is>
          <t>Equations and Inequalities</t>
        </is>
      </c>
      <c r="B317" s="12" t="inlineStr">
        <is>
          <t>The Quadratic Formula</t>
        </is>
      </c>
      <c r="C317" s="13" t="inlineStr">
        <is>
          <t>Quadratic Formula 1: Identify A, B and C [MH20.06]</t>
        </is>
      </c>
      <c r="D317" s="12" t="inlineStr">
        <is>
          <t>This nugget has learning material and questions covering the topic of Quadratic Formula 1.</t>
        </is>
      </c>
      <c r="E317" s="12" t="inlineStr">
        <is>
          <t>4bf4b1c4-4886-4e06-b137-d6995d4fa3fe</t>
        </is>
      </c>
    </row>
    <row r="318" ht="45" customHeight="1">
      <c r="A318" s="12" t="inlineStr">
        <is>
          <t>Equations and Inequalities</t>
        </is>
      </c>
      <c r="B318" s="12" t="inlineStr">
        <is>
          <t>The Quadratic Formula</t>
        </is>
      </c>
      <c r="C318" s="13" t="inlineStr">
        <is>
          <t>Quadratic Formula 2: Applying the Formula [MH20.07]</t>
        </is>
      </c>
      <c r="D318" s="12" t="inlineStr">
        <is>
          <t>This nugget has learning material and questions covering the topic of Quadratic Formula 2.</t>
        </is>
      </c>
      <c r="E318" s="12" t="inlineStr">
        <is>
          <t>19405f7c-d26d-4033-a579-38e441789a51</t>
        </is>
      </c>
    </row>
    <row r="319" ht="45" customHeight="1">
      <c r="A319" s="12" t="inlineStr">
        <is>
          <t>Equations and Inequalities</t>
        </is>
      </c>
      <c r="B319" s="12" t="inlineStr">
        <is>
          <t>The Quadratic Formula</t>
        </is>
      </c>
      <c r="C319" s="13" t="inlineStr">
        <is>
          <t>Quadratic Formula 3: Applying the Formula [MH20.08]</t>
        </is>
      </c>
      <c r="D319" s="12" t="inlineStr">
        <is>
          <t>This nugget has learning material and questions covering the topic of Quadratic Formula 2.</t>
        </is>
      </c>
      <c r="E319" s="12" t="inlineStr">
        <is>
          <t>2bbfcc19-7fd0-49f8-9b41-fa456510af52</t>
        </is>
      </c>
    </row>
    <row r="320" ht="45" customHeight="1">
      <c r="A320" s="12" t="inlineStr">
        <is>
          <t>Equations and Inequalities</t>
        </is>
      </c>
      <c r="B320" s="12" t="inlineStr">
        <is>
          <t>The Quadratic Formula</t>
        </is>
      </c>
      <c r="C320" s="13" t="inlineStr">
        <is>
          <t>Quadratic Formula 4: Give Answer in Form (p ± √q)/r [MH20.09]</t>
        </is>
      </c>
      <c r="D320" s="12" t="inlineStr">
        <is>
          <t>This nugget has learning material and questions covering the topic of Quadratic Formula 3.</t>
        </is>
      </c>
      <c r="E320" s="12" t="inlineStr">
        <is>
          <t>91cac707-66dd-404b-b103-3d8b0615873c</t>
        </is>
      </c>
    </row>
    <row r="321" ht="45" customHeight="1">
      <c r="A321" s="12" t="inlineStr">
        <is>
          <t>Equations and Inequalities</t>
        </is>
      </c>
      <c r="B321" s="12" t="inlineStr">
        <is>
          <t>The Quadratic Formula</t>
        </is>
      </c>
      <c r="C321" s="13" t="inlineStr">
        <is>
          <t>Quadratic Formula 5: In Context [MH20.10]</t>
        </is>
      </c>
      <c r="D321" s="12" t="inlineStr">
        <is>
          <t>This nugget has learning material and questions covering the topic of Quadratic Formula 4.</t>
        </is>
      </c>
      <c r="E321" s="12" t="inlineStr">
        <is>
          <t>2e727f30-09d6-4890-a27a-6ff8e6819c70</t>
        </is>
      </c>
    </row>
    <row r="322" ht="45" customHeight="1">
      <c r="A322" s="12" t="inlineStr">
        <is>
          <t>Equations and Inequalities</t>
        </is>
      </c>
      <c r="B322" s="12" t="inlineStr">
        <is>
          <t>Completing the Square</t>
        </is>
      </c>
      <c r="C322" s="13" t="inlineStr">
        <is>
          <t>Diagnostic: Completing the Square [MH00.16]</t>
        </is>
      </c>
      <c r="D322" s="12" t="inlineStr">
        <is>
          <t>This is a short diagnostic with questions on the topic of Completing the Square.</t>
        </is>
      </c>
      <c r="E322" s="12" t="inlineStr">
        <is>
          <t>3d2e4795-4b56-4a6f-8551-20c4be73e0cd</t>
        </is>
      </c>
    </row>
    <row r="323" ht="45" customHeight="1">
      <c r="A323" s="12" t="inlineStr">
        <is>
          <t>Equations and Inequalities</t>
        </is>
      </c>
      <c r="B323" s="12" t="inlineStr">
        <is>
          <t>Completing the Square</t>
        </is>
      </c>
      <c r="C323" s="13" t="inlineStr">
        <is>
          <t>Completing the Square 1: (x + q)² + r [MH53.01]</t>
        </is>
      </c>
      <c r="D323" s="12" t="inlineStr">
        <is>
          <t>This nugget has learning material and questions covering the topic of Completing the Square 1.</t>
        </is>
      </c>
      <c r="E323" s="12" t="inlineStr">
        <is>
          <t>3545cfb9-6fca-42bd-aa1f-0e5ddc816c3d</t>
        </is>
      </c>
    </row>
    <row r="324" ht="45" customHeight="1">
      <c r="A324" s="12" t="inlineStr">
        <is>
          <t>Equations and Inequalities</t>
        </is>
      </c>
      <c r="B324" s="12" t="inlineStr">
        <is>
          <t>Completing the Square</t>
        </is>
      </c>
      <c r="C324" s="13" t="inlineStr">
        <is>
          <t>Completing the Square 2: (x + q/2)² + r [MH53.02]</t>
        </is>
      </c>
      <c r="D324" s="12" t="inlineStr">
        <is>
          <t>This nugget has learning material and questions covering the topic of Completing the Square 2.</t>
        </is>
      </c>
      <c r="E324" s="12" t="inlineStr">
        <is>
          <t>80669f64-d968-4323-bd37-fcc9646f9d3d</t>
        </is>
      </c>
    </row>
    <row r="325" ht="45" customHeight="1">
      <c r="A325" s="12" t="inlineStr">
        <is>
          <t>Equations and Inequalities</t>
        </is>
      </c>
      <c r="B325" s="12" t="inlineStr">
        <is>
          <t>Completing the Square</t>
        </is>
      </c>
      <c r="C325" s="13" t="inlineStr">
        <is>
          <t>Completing the Square 3: p(x + q)² + r [MH53.03]</t>
        </is>
      </c>
      <c r="D325" s="12" t="inlineStr">
        <is>
          <t>This nugget has learning material and questions covering the topic of Completing the Square 3.</t>
        </is>
      </c>
      <c r="E325" s="12" t="inlineStr">
        <is>
          <t>6e1b396b-4321-43a6-9c82-b4ffc642f3b0</t>
        </is>
      </c>
    </row>
    <row r="326" ht="45" customHeight="1">
      <c r="A326" s="12" t="inlineStr">
        <is>
          <t>Equations and Inequalities</t>
        </is>
      </c>
      <c r="B326" s="12" t="inlineStr">
        <is>
          <t>Completing the Square</t>
        </is>
      </c>
      <c r="C326" s="13" t="inlineStr">
        <is>
          <t>Completing the Square 4: –p(x + q/2)² + r [MH53.04]</t>
        </is>
      </c>
      <c r="D326" s="12" t="inlineStr">
        <is>
          <t>This nugget has learning material and questions covering the topic of Completing the Square 4.</t>
        </is>
      </c>
      <c r="E326" s="12" t="inlineStr">
        <is>
          <t>5dae9623-25f4-4412-9c6a-2e47f1e18eae</t>
        </is>
      </c>
    </row>
    <row r="327" ht="45" customHeight="1">
      <c r="A327" s="12" t="inlineStr">
        <is>
          <t>Equations and Inequalities</t>
        </is>
      </c>
      <c r="B327" s="12" t="inlineStr">
        <is>
          <t>Completing the Square</t>
        </is>
      </c>
      <c r="C327" s="13" t="inlineStr">
        <is>
          <t>Completing the Square to Solve Equations 1: x² + bx + c [MH53.05]</t>
        </is>
      </c>
      <c r="D327" s="12" t="inlineStr">
        <is>
          <t>This nugget has learning material and questions covering the topic of Completing the Square: Solving 1.</t>
        </is>
      </c>
      <c r="E327" s="12" t="inlineStr">
        <is>
          <t>ae907bd8-91d5-4672-9cd6-fe31759fadb3</t>
        </is>
      </c>
    </row>
    <row r="328" ht="45" customHeight="1">
      <c r="A328" s="12" t="inlineStr">
        <is>
          <t>Equations and Inequalities</t>
        </is>
      </c>
      <c r="B328" s="12" t="inlineStr">
        <is>
          <t>Completing the Square</t>
        </is>
      </c>
      <c r="C328" s="13" t="inlineStr">
        <is>
          <t>Completing the Square to Solve Equations 2: x² + bx + c (Including Fractions) [MH53.06]</t>
        </is>
      </c>
      <c r="D328" s="12" t="inlineStr">
        <is>
          <t>This nugget has learning material and questions covering the topic of Completing the Square: Solving 3.</t>
        </is>
      </c>
      <c r="E328" s="12" t="inlineStr">
        <is>
          <t>3e6e3307-56e5-4f28-a1dc-c9c3a04e7242</t>
        </is>
      </c>
    </row>
    <row r="329" ht="45" customHeight="1">
      <c r="A329" s="12" t="inlineStr">
        <is>
          <t>Equations and Inequalities</t>
        </is>
      </c>
      <c r="B329" s="12" t="inlineStr">
        <is>
          <t>Completing the Square</t>
        </is>
      </c>
      <c r="C329" s="13" t="inlineStr">
        <is>
          <t>Completing the Square to Solve Equations 3: ax² + bx + c [MH53.07]</t>
        </is>
      </c>
      <c r="D329" s="12" t="inlineStr">
        <is>
          <t>This nugget has learning material and questions covering the topic of Completing the Square: Solving 2.</t>
        </is>
      </c>
      <c r="E329" s="12" t="inlineStr">
        <is>
          <t>63cf7bda-8f03-4d50-acd6-af6b5332d297</t>
        </is>
      </c>
    </row>
    <row r="330" ht="45" customHeight="1">
      <c r="A330" s="12" t="inlineStr">
        <is>
          <t>Equations and Inequalities</t>
        </is>
      </c>
      <c r="B330" s="12" t="inlineStr">
        <is>
          <t>Completing the Square</t>
        </is>
      </c>
      <c r="C330" s="13" t="inlineStr">
        <is>
          <t>Completing the Square to Solve Equations 4: Mixed Exercise [MH53.08]</t>
        </is>
      </c>
      <c r="D330" s="12" t="inlineStr">
        <is>
          <t>This nugget has learning material and questions covering the topic of Completing the Square: Solving 4.</t>
        </is>
      </c>
      <c r="E330" s="12" t="inlineStr">
        <is>
          <t>614f9f9a-1e62-4a18-b40f-01857c0504fb</t>
        </is>
      </c>
    </row>
    <row r="331" ht="45" customHeight="1">
      <c r="A331" s="12" t="inlineStr">
        <is>
          <t>Equations and Inequalities</t>
        </is>
      </c>
      <c r="B331" s="12" t="inlineStr">
        <is>
          <t>Completing the Square</t>
        </is>
      </c>
      <c r="C331" s="13" t="inlineStr">
        <is>
          <t>Completing the Square: Turning Points [MH53.09]</t>
        </is>
      </c>
      <c r="D331" s="12" t="inlineStr">
        <is>
          <t>This nugget has learning material and questions covering the topic of Completing the Square: Turning Points.</t>
        </is>
      </c>
      <c r="E331" s="12" t="inlineStr">
        <is>
          <t>77385f9c-681b-4267-b62e-d99c9adb7e1e</t>
        </is>
      </c>
    </row>
    <row r="332" ht="45" customHeight="1">
      <c r="A332" s="12" t="inlineStr">
        <is>
          <t>Equations and Inequalities</t>
        </is>
      </c>
      <c r="B332" s="12" t="inlineStr">
        <is>
          <t>Completing the Square</t>
        </is>
      </c>
      <c r="C332" s="13" t="inlineStr">
        <is>
          <t>Quadratic Graphs: Turning Point from Completing Square 1: y = (x + q)² + r Given [MH24.13]</t>
        </is>
      </c>
      <c r="D332" s="12" t="inlineStr">
        <is>
          <t>This nugget has learning material and questions covering the topic of Quadratic Graphs: Turning Point from Completing Square 1.</t>
        </is>
      </c>
      <c r="E332" s="12" t="inlineStr">
        <is>
          <t>3bf97c14-8a1e-4540-b697-2f325d946dc6</t>
        </is>
      </c>
    </row>
    <row r="333" ht="45" customHeight="1">
      <c r="A333" s="12" t="inlineStr">
        <is>
          <t>Equations and Inequalities</t>
        </is>
      </c>
      <c r="B333" s="12" t="inlineStr">
        <is>
          <t>Completing the Square</t>
        </is>
      </c>
      <c r="C333" s="13" t="inlineStr">
        <is>
          <t>Quadratic Graphs: Turning Point from Completing Square 2: y = (x + q)² + r Not Given [MH24.14]</t>
        </is>
      </c>
      <c r="D333" s="12" t="inlineStr">
        <is>
          <t>This nugget has learning material and questions covering the topic of Quadratic Graphs: Turning Point from Completing Square 2.</t>
        </is>
      </c>
      <c r="E333" s="12" t="inlineStr">
        <is>
          <t>5e084468-c139-42bd-af91-4b09a6608f8e</t>
        </is>
      </c>
    </row>
    <row r="334" ht="45" customHeight="1">
      <c r="A334" s="12" t="inlineStr">
        <is>
          <t>Equations and Inequalities</t>
        </is>
      </c>
      <c r="B334" s="12" t="inlineStr">
        <is>
          <t>Completing the Square</t>
        </is>
      </c>
      <c r="C334" s="13" t="inlineStr">
        <is>
          <t>Quadratic Graphs: Turning Point from Completing Square 3: y = ±p(x + q)² + r Not Given [MH24.15]</t>
        </is>
      </c>
      <c r="D334" s="12" t="inlineStr">
        <is>
          <t>This nugget has learning material and questions covering the topic of Quadratic Graphs: Turning Point from Completing Square 3.</t>
        </is>
      </c>
      <c r="E334" s="12" t="inlineStr">
        <is>
          <t>95bf5fe4-c600-493a-bea2-bb07a99c16d4</t>
        </is>
      </c>
    </row>
    <row r="335" ht="45" customHeight="1">
      <c r="A335" s="12" t="inlineStr">
        <is>
          <t>Graphs</t>
        </is>
      </c>
      <c r="B335" s="12" t="inlineStr">
        <is>
          <t>Coordinates</t>
        </is>
      </c>
      <c r="C335" s="13" t="inlineStr">
        <is>
          <t>Diagnostic: Coordinates [MF00.36]</t>
        </is>
      </c>
      <c r="D335" s="12" t="inlineStr">
        <is>
          <t>This is a short diagnostic with questions on the topic of Coordinates.</t>
        </is>
      </c>
      <c r="E335" s="12" t="inlineStr">
        <is>
          <t>15401b3f-0ea3-4eff-ab41-844c4140d5d7</t>
        </is>
      </c>
    </row>
    <row r="336" ht="45" customHeight="1">
      <c r="A336" s="12" t="inlineStr">
        <is>
          <t>Graphs</t>
        </is>
      </c>
      <c r="B336" s="12" t="inlineStr">
        <is>
          <t>Coordinates</t>
        </is>
      </c>
      <c r="C336" s="13" t="inlineStr">
        <is>
          <t>Understanding Coordinates: 1st Quadrant [MF23.01]</t>
        </is>
      </c>
      <c r="D336" s="12" t="inlineStr">
        <is>
          <t>This nugget has learning material and questions covering the topic of Understanding Coordinates: 1st Quadrant.</t>
        </is>
      </c>
      <c r="E336" s="12" t="inlineStr">
        <is>
          <t>c403ab47-3547-4d3b-8228-6e7a87d6f43f</t>
        </is>
      </c>
    </row>
    <row r="337" ht="45" customHeight="1">
      <c r="A337" s="12" t="inlineStr">
        <is>
          <t>Graphs</t>
        </is>
      </c>
      <c r="B337" s="12" t="inlineStr">
        <is>
          <t>Coordinates</t>
        </is>
      </c>
      <c r="C337" s="13" t="inlineStr">
        <is>
          <t>Understanding Coordinates: 4 Quadrants [MF23.02]</t>
        </is>
      </c>
      <c r="D337" s="12" t="inlineStr">
        <is>
          <t>This nugget has learning material and questions covering the topic of Understanding Coordinates: 4 Quadrants.</t>
        </is>
      </c>
      <c r="E337" s="12" t="inlineStr">
        <is>
          <t>5b991c24-3817-46b9-93da-98a0e9ad9d1e</t>
        </is>
      </c>
    </row>
    <row r="338" ht="45" customHeight="1">
      <c r="A338" s="12" t="inlineStr">
        <is>
          <t>Graphs</t>
        </is>
      </c>
      <c r="B338" s="12" t="inlineStr">
        <is>
          <t>Coordinates</t>
        </is>
      </c>
      <c r="C338" s="13" t="inlineStr">
        <is>
          <t>Coordinates and 2D Shapes [MF23.26]</t>
        </is>
      </c>
      <c r="D338" s="12" t="inlineStr">
        <is>
          <t>This nugget has learning material and questions covering the topic of Coordinates and 2D Shapes.</t>
        </is>
      </c>
      <c r="E338" s="12" t="inlineStr">
        <is>
          <t>c50604b4-7244-4aa4-ba46-8a46443d01a9</t>
        </is>
      </c>
    </row>
    <row r="339" ht="45" customHeight="1">
      <c r="A339" s="12" t="inlineStr">
        <is>
          <t>Graphs</t>
        </is>
      </c>
      <c r="B339" s="12" t="inlineStr">
        <is>
          <t>Coordinates</t>
        </is>
      </c>
      <c r="C339" s="13" t="inlineStr">
        <is>
          <t>Midpoint of a Line Segment [MF23.03]</t>
        </is>
      </c>
      <c r="D339" s="12" t="inlineStr">
        <is>
          <t>This nugget has learning material and questions covering the topic of Midpoint of a Line Segment.</t>
        </is>
      </c>
      <c r="E339" s="12" t="inlineStr">
        <is>
          <t>fb84870a-fb43-4c0b-ac28-99c3a02d0fe9</t>
        </is>
      </c>
    </row>
    <row r="340" ht="45" customHeight="1">
      <c r="A340" s="12" t="inlineStr">
        <is>
          <t>Graphs</t>
        </is>
      </c>
      <c r="B340" s="12" t="inlineStr">
        <is>
          <t>Coordinates</t>
        </is>
      </c>
      <c r="C340" s="13" t="inlineStr">
        <is>
          <t>Coordinates and Ratios [MH23.20]</t>
        </is>
      </c>
      <c r="D340" s="12" t="inlineStr">
        <is>
          <t>This nugget has learning material and questions covering the topic of Coordinates and Ratios.</t>
        </is>
      </c>
      <c r="E340" s="12" t="inlineStr">
        <is>
          <t>d2b540a9-8665-4c8e-a612-ce0db302b85b</t>
        </is>
      </c>
    </row>
    <row r="341" ht="45" customHeight="1">
      <c r="A341" s="12" t="inlineStr">
        <is>
          <t>Graphs</t>
        </is>
      </c>
      <c r="B341" s="12" t="inlineStr">
        <is>
          <t>Straight Line Graphs</t>
        </is>
      </c>
      <c r="C341" s="13" t="inlineStr">
        <is>
          <t>Diagnostic: Straight Line Graphs [MI00.31]</t>
        </is>
      </c>
      <c r="D341" s="12" t="inlineStr">
        <is>
          <t>This is a short diagnostic assessment covering the topic of Straight Line Graphs.</t>
        </is>
      </c>
      <c r="E341" s="12" t="inlineStr">
        <is>
          <t>d8136013-d4b3-494a-8cb7-20fa9f25bc00</t>
        </is>
      </c>
    </row>
    <row r="342" ht="45" customHeight="1">
      <c r="A342" s="12" t="inlineStr">
        <is>
          <t>Graphs</t>
        </is>
      </c>
      <c r="B342" s="12" t="inlineStr">
        <is>
          <t>Straight Line Graphs</t>
        </is>
      </c>
      <c r="C342" s="13" t="inlineStr">
        <is>
          <t>Horizontal and Vertical Graphs [MF23.04]</t>
        </is>
      </c>
      <c r="D342" s="12" t="inlineStr">
        <is>
          <t>This nugget has learning material and questions covering the topic of Horizontal and Vertical Graphs.</t>
        </is>
      </c>
      <c r="E342" s="12" t="inlineStr">
        <is>
          <t>a3a38e73-56c9-4bf8-b130-5642d21467e2</t>
        </is>
      </c>
    </row>
    <row r="343" ht="45" customHeight="1">
      <c r="A343" s="12" t="inlineStr">
        <is>
          <t>Graphs</t>
        </is>
      </c>
      <c r="B343" s="12" t="inlineStr">
        <is>
          <t>Straight Line Graphs</t>
        </is>
      </c>
      <c r="C343" s="13" t="inlineStr">
        <is>
          <t>Other Important Linear Graphs [MF23.05]</t>
        </is>
      </c>
      <c r="D343" s="12" t="inlineStr">
        <is>
          <t>This nugget has learning material and questions covering the topic of Other Important Linear Graphs.</t>
        </is>
      </c>
      <c r="E343" s="12" t="inlineStr">
        <is>
          <t>60127b6f-a592-454c-8574-0d6b3ebd918f</t>
        </is>
      </c>
    </row>
    <row r="344" ht="45" customHeight="1">
      <c r="A344" s="12" t="inlineStr">
        <is>
          <t>Graphs</t>
        </is>
      </c>
      <c r="B344" s="12" t="inlineStr">
        <is>
          <t>Straight Line Graphs</t>
        </is>
      </c>
      <c r="C344" s="13" t="inlineStr">
        <is>
          <t>Plotting Straight Line Graphs: Table of Values [MF23.30]</t>
        </is>
      </c>
      <c r="D344" s="12" t="inlineStr">
        <is>
          <t>This nugget covers how to fill in a table of values to aid with plotting a straight line graph. Equations for the graphs are given in the form y = mx ± c, y = c ± mx and ax ± by = d.</t>
        </is>
      </c>
      <c r="E344" s="12" t="inlineStr">
        <is>
          <t>e7fc0aad-9e75-49da-849a-c7d90faf4bb7</t>
        </is>
      </c>
    </row>
    <row r="345" ht="45" customHeight="1">
      <c r="A345" s="12" t="inlineStr">
        <is>
          <t>Graphs</t>
        </is>
      </c>
      <c r="B345" s="12" t="inlineStr">
        <is>
          <t>Straight Line Graphs</t>
        </is>
      </c>
      <c r="C345" s="13" t="inlineStr">
        <is>
          <t>Plotting Straight Line Graphs: 1st Quadrant [MF23.06]</t>
        </is>
      </c>
      <c r="D345" s="12" t="inlineStr">
        <is>
          <t>This nugget has learning material and questions covering the topic of Plotting Straight Line Graphs: 1st Quadrant</t>
        </is>
      </c>
      <c r="E345" s="12" t="inlineStr">
        <is>
          <t>1671fb9e-2415-4a9f-9edc-90d7d2507d38</t>
        </is>
      </c>
    </row>
    <row r="346" ht="45" customHeight="1">
      <c r="A346" s="12" t="inlineStr">
        <is>
          <t>Graphs</t>
        </is>
      </c>
      <c r="B346" s="12" t="inlineStr">
        <is>
          <t>Straight Line Graphs</t>
        </is>
      </c>
      <c r="C346" s="13" t="inlineStr">
        <is>
          <t>Plotting Straight Line Graphs: 4 Quadrants [MF23.07]</t>
        </is>
      </c>
      <c r="D346" s="12" t="inlineStr">
        <is>
          <t>This nugget has learning material and questions covering the topic of Plotting Straight Line Graphs: 4 Quadrants.</t>
        </is>
      </c>
      <c r="E346" s="12" t="inlineStr">
        <is>
          <t>0cde5f87-63db-44d9-9a80-8392640961da</t>
        </is>
      </c>
    </row>
    <row r="347" ht="45" customHeight="1">
      <c r="A347" s="12" t="inlineStr">
        <is>
          <t>Graphs</t>
        </is>
      </c>
      <c r="B347" s="12" t="inlineStr">
        <is>
          <t>Straight Line Graphs</t>
        </is>
      </c>
      <c r="C347" s="13" t="inlineStr">
        <is>
          <t>Finding the Gradient of a Line Segment: Using the Graph [MF23.08]</t>
        </is>
      </c>
      <c r="D347" s="12" t="inlineStr">
        <is>
          <t>This nugget has learning material and questions covering the topic of Finding the Gradient of a Line Segment: Using the Graph.</t>
        </is>
      </c>
      <c r="E347" s="12" t="inlineStr">
        <is>
          <t>b539239e-ac53-4d0a-b6a0-0514dc5aa5b2</t>
        </is>
      </c>
    </row>
    <row r="348" ht="45" customHeight="1">
      <c r="A348" s="12" t="inlineStr">
        <is>
          <t>Graphs</t>
        </is>
      </c>
      <c r="B348" s="12" t="inlineStr">
        <is>
          <t>Straight Line Graphs</t>
        </is>
      </c>
      <c r="C348" s="13" t="inlineStr">
        <is>
          <t>Finding the Gradient of a Line Segment: Using the Formula [MF23.09]</t>
        </is>
      </c>
      <c r="D348" s="12" t="inlineStr">
        <is>
          <t>This nugget has learning material and questions covering the topic of Finding the Gradient of a Line Segment: Using the Formula.</t>
        </is>
      </c>
      <c r="E348" s="12" t="inlineStr">
        <is>
          <t>2846c87d-9f3b-4d62-877a-d1d123249545</t>
        </is>
      </c>
    </row>
    <row r="349" ht="45" customHeight="1">
      <c r="A349" s="12" t="inlineStr">
        <is>
          <t>Graphs</t>
        </is>
      </c>
      <c r="B349" s="12" t="inlineStr">
        <is>
          <t>Straight Line Graphs</t>
        </is>
      </c>
      <c r="C349" s="13" t="inlineStr">
        <is>
          <t>Understanding y = mx + c [MF23.10]</t>
        </is>
      </c>
      <c r="D349" s="12" t="inlineStr">
        <is>
          <t>This nugget has learning material and questions covering the topic of Understanding y=mx+c.</t>
        </is>
      </c>
      <c r="E349" s="12" t="inlineStr">
        <is>
          <t>45108fb2-0ddc-4dcf-b7f7-89b31e8d2944</t>
        </is>
      </c>
    </row>
    <row r="350" ht="45" customHeight="1">
      <c r="A350" s="12" t="inlineStr">
        <is>
          <t>Graphs</t>
        </is>
      </c>
      <c r="B350" s="12" t="inlineStr">
        <is>
          <t>Straight Line Graphs</t>
        </is>
      </c>
      <c r="C350" s="13" t="inlineStr">
        <is>
          <t>Graphing y = mx + c (1) [MF23.11]</t>
        </is>
      </c>
      <c r="D350" s="12" t="inlineStr">
        <is>
          <t>This nugget has learning material and questions covering the topic of Other Important Linear Graphs.</t>
        </is>
      </c>
      <c r="E350" s="12" t="inlineStr">
        <is>
          <t>26cef172-4c28-421a-a457-5a092266073c</t>
        </is>
      </c>
    </row>
    <row r="351" ht="45" customHeight="1">
      <c r="A351" s="12" t="inlineStr">
        <is>
          <t>Graphs</t>
        </is>
      </c>
      <c r="B351" s="12" t="inlineStr">
        <is>
          <t>Straight Line Graphs</t>
        </is>
      </c>
      <c r="C351" s="13" t="inlineStr">
        <is>
          <t>Graphing y = mx + c (2) [MF23.12]</t>
        </is>
      </c>
      <c r="D351" s="12" t="inlineStr">
        <is>
          <t>This nugget has learning material and questions covering the topic of Graphing y=mx+c 2.</t>
        </is>
      </c>
      <c r="E351" s="12" t="inlineStr">
        <is>
          <t>a232cfff-59ed-4997-bdbc-5c5ba69f8327</t>
        </is>
      </c>
    </row>
    <row r="352" ht="45" customHeight="1">
      <c r="A352" s="12" t="inlineStr">
        <is>
          <t>Graphs</t>
        </is>
      </c>
      <c r="B352" s="12" t="inlineStr">
        <is>
          <t>Straight Line Graphs</t>
        </is>
      </c>
      <c r="C352" s="13" t="inlineStr">
        <is>
          <t>Finding y = mx + c from a Gradient and a Point [MF23.13]</t>
        </is>
      </c>
      <c r="D352" s="12" t="inlineStr">
        <is>
          <t>This nugget has learning material and questions covering the topic of Finding y=mx+c from a Gradient and a Point.</t>
        </is>
      </c>
      <c r="E352" s="12" t="inlineStr">
        <is>
          <t>e0e6c0b1-a9c9-4a39-9088-bff70ba66716</t>
        </is>
      </c>
    </row>
    <row r="353" ht="45" customHeight="1">
      <c r="A353" s="12" t="inlineStr">
        <is>
          <t>Graphs</t>
        </is>
      </c>
      <c r="B353" s="12" t="inlineStr">
        <is>
          <t>Straight Line Graphs</t>
        </is>
      </c>
      <c r="C353" s="13" t="inlineStr">
        <is>
          <t>Finding y = mx + c from Two Points [MF23.14]</t>
        </is>
      </c>
      <c r="D353" s="12" t="inlineStr">
        <is>
          <t>This nugget has learning material and questions covering the topic of Finding y=mx+c from Two Points.</t>
        </is>
      </c>
      <c r="E353" s="12" t="inlineStr">
        <is>
          <t>bf39f45d-15ce-4054-b64d-0547202a3fe7</t>
        </is>
      </c>
    </row>
    <row r="354" ht="45" customHeight="1">
      <c r="A354" s="12" t="inlineStr">
        <is>
          <t>Graphs</t>
        </is>
      </c>
      <c r="B354" s="12" t="inlineStr">
        <is>
          <t>Straight Line Graphs</t>
        </is>
      </c>
      <c r="C354" s="13" t="inlineStr">
        <is>
          <t>Finding y = mx + c from a Graph [MF23.27]</t>
        </is>
      </c>
      <c r="D354" s="12" t="inlineStr">
        <is>
          <t xml:space="preserve">This nugget contains questions on writing the equation of a straight line in the form y = mx + c from a line on a squared grid. Gradient are positive, negative, and can be proper or improper fractions. </t>
        </is>
      </c>
      <c r="E354" s="12" t="inlineStr">
        <is>
          <t>80c6e4fa-5267-4059-b9a2-e0342f178285</t>
        </is>
      </c>
    </row>
    <row r="355" ht="45" customHeight="1">
      <c r="A355" s="12" t="inlineStr">
        <is>
          <t>Graphs</t>
        </is>
      </c>
      <c r="B355" s="12" t="inlineStr">
        <is>
          <t>Straight Line Graphs</t>
        </is>
      </c>
      <c r="C355" s="13" t="inlineStr">
        <is>
          <t>Determine if a Point is on a Line Using y = mx + c [MF23.29]</t>
        </is>
      </c>
      <c r="D355" s="12" t="inlineStr">
        <is>
          <t xml:space="preserve">This nugget covers finding out if a point lies on a straight line by substituting in the x coordinate and comparing the result with the given y coordinate. </t>
        </is>
      </c>
      <c r="E355" s="12" t="inlineStr">
        <is>
          <t>1b716836-bc3d-4cfa-9e29-f79faf31900a</t>
        </is>
      </c>
    </row>
    <row r="356" ht="45" customHeight="1">
      <c r="A356" s="12" t="inlineStr">
        <is>
          <t>Graphs</t>
        </is>
      </c>
      <c r="B356" s="12" t="inlineStr">
        <is>
          <t>Straight Line Graphs</t>
        </is>
      </c>
      <c r="C356" s="13" t="inlineStr">
        <is>
          <t>Rearranging y = mx + c [MF23.15]</t>
        </is>
      </c>
      <c r="D356" s="12" t="inlineStr">
        <is>
          <t>This nugget has learning material and questions covering the topic of Rearranging y=mx+c.</t>
        </is>
      </c>
      <c r="E356" s="12" t="inlineStr">
        <is>
          <t>de7fcddf-9fd6-446f-bf34-321897f668bf</t>
        </is>
      </c>
    </row>
    <row r="357" ht="45" customHeight="1">
      <c r="A357" s="12" t="inlineStr">
        <is>
          <t>Graphs</t>
        </is>
      </c>
      <c r="B357" s="12" t="inlineStr">
        <is>
          <t>Straight Line Graphs</t>
        </is>
      </c>
      <c r="C357" s="13" t="inlineStr">
        <is>
          <t>Finding Parallel Lines [MF23.16]</t>
        </is>
      </c>
      <c r="D357" s="12" t="inlineStr">
        <is>
          <t>This nugget has learning material and questions covering the topic of Finding Parallel Lines.</t>
        </is>
      </c>
      <c r="E357" s="12" t="inlineStr">
        <is>
          <t>c856bc16-419d-4bb2-a601-0c40257288da</t>
        </is>
      </c>
    </row>
    <row r="358" ht="45" customHeight="1">
      <c r="A358" s="12" t="inlineStr">
        <is>
          <t>Graphs</t>
        </is>
      </c>
      <c r="B358" s="12" t="inlineStr">
        <is>
          <t>Straight Line Graphs</t>
        </is>
      </c>
      <c r="C358" s="13" t="inlineStr">
        <is>
          <t>Finding Perpendicular Lines 1: Gradient [MH23.21]</t>
        </is>
      </c>
      <c r="D358" s="12" t="inlineStr">
        <is>
          <t>This nugget has learning material and questions covering the topic of Finding Perpendicular Lines 1.</t>
        </is>
      </c>
      <c r="E358" s="12" t="inlineStr">
        <is>
          <t>f42edb11-68ea-428b-82b1-f239fba6f3df</t>
        </is>
      </c>
    </row>
    <row r="359" ht="45" customHeight="1">
      <c r="A359" s="12" t="inlineStr">
        <is>
          <t>Graphs</t>
        </is>
      </c>
      <c r="B359" s="12" t="inlineStr">
        <is>
          <t>Straight Line Graphs</t>
        </is>
      </c>
      <c r="C359" s="13" t="inlineStr">
        <is>
          <t>Diagnostic: Straight Line Graphs (Perpendicular Lines) [MI00.14]</t>
        </is>
      </c>
      <c r="D359" s="12" t="inlineStr">
        <is>
          <t>This is a short diagnostic with questions on the topic of Straight Line Graphs 2.</t>
        </is>
      </c>
      <c r="E359" s="12" t="inlineStr">
        <is>
          <t>16ad5bf1-676c-42aa-a074-db70370afbae</t>
        </is>
      </c>
    </row>
    <row r="360" ht="45" customHeight="1">
      <c r="A360" s="12" t="inlineStr">
        <is>
          <t>Graphs</t>
        </is>
      </c>
      <c r="B360" s="12" t="inlineStr">
        <is>
          <t>Straight Line Graphs</t>
        </is>
      </c>
      <c r="C360" s="13" t="inlineStr">
        <is>
          <t>Finding Perpendicular Lines 2: Equation [MH23.22]</t>
        </is>
      </c>
      <c r="D360" s="12" t="inlineStr">
        <is>
          <t>This nugget has learning material and questions covering the topic of Finding Perpendicular Lines 2.</t>
        </is>
      </c>
      <c r="E360" s="12" t="inlineStr">
        <is>
          <t>547b6eb1-dbdf-46d6-913f-01eaa915e085</t>
        </is>
      </c>
    </row>
    <row r="361" ht="45" customHeight="1">
      <c r="A361" s="12" t="inlineStr">
        <is>
          <t>Graphs</t>
        </is>
      </c>
      <c r="B361" s="12" t="inlineStr">
        <is>
          <t>Straight Line Graphs</t>
        </is>
      </c>
      <c r="C361" s="13" t="inlineStr">
        <is>
          <t>Finding Perpendicular Lines 3: Problem Solving [MH23.23]</t>
        </is>
      </c>
      <c r="D361" s="12" t="inlineStr">
        <is>
          <t>This nugget has learning material and questions covering the topic of Finding Perpendicular Lines 3.</t>
        </is>
      </c>
      <c r="E361" s="12" t="inlineStr">
        <is>
          <t>82771754-8238-4782-9f02-2e532e0a2474</t>
        </is>
      </c>
    </row>
    <row r="362" ht="45" customHeight="1">
      <c r="A362" s="12" t="inlineStr">
        <is>
          <t>Graphs</t>
        </is>
      </c>
      <c r="B362" s="12" t="inlineStr">
        <is>
          <t>Straight Line Graphs</t>
        </is>
      </c>
      <c r="C362" s="13" t="inlineStr">
        <is>
          <t>Solving Using Straight Line Graphs [MF23.17]</t>
        </is>
      </c>
      <c r="D362" s="12" t="inlineStr">
        <is>
          <t>This nugget has learning material and questions covering the topic of Solving Using Straight Line Graphs.</t>
        </is>
      </c>
      <c r="E362" s="12" t="inlineStr">
        <is>
          <t>b78e988e-4607-4270-8762-efc2b57f6960</t>
        </is>
      </c>
    </row>
    <row r="363" ht="45" customHeight="1">
      <c r="A363" s="12" t="inlineStr">
        <is>
          <t>Graphs</t>
        </is>
      </c>
      <c r="B363" s="12" t="inlineStr">
        <is>
          <t>Quadratic and Other Graphs</t>
        </is>
      </c>
      <c r="C363" s="13" t="inlineStr">
        <is>
          <t>Diagnostic: Quadratic Graphs [MF00.38]</t>
        </is>
      </c>
      <c r="D363" s="12" t="inlineStr">
        <is>
          <t>This is a short diagnostic with questions on the topic of Quadratic Graphs 1.</t>
        </is>
      </c>
      <c r="E363" s="12" t="inlineStr">
        <is>
          <t>e5001adc-da68-4f58-9b9f-3d95a24f8f0c</t>
        </is>
      </c>
    </row>
    <row r="364" ht="45" customHeight="1">
      <c r="A364" s="12" t="inlineStr">
        <is>
          <t>Graphs</t>
        </is>
      </c>
      <c r="B364" s="12" t="inlineStr">
        <is>
          <t>Quadratic and Other Graphs</t>
        </is>
      </c>
      <c r="C364" s="13" t="inlineStr">
        <is>
          <t>Plotting Simple Quadratic Graphs 1: y = ax² + c [MF24.01]</t>
        </is>
      </c>
      <c r="D364" s="12" t="inlineStr">
        <is>
          <t>This nugget has learning material and questions covering the topic of Plotting Simple Quadratic Graphs 1.</t>
        </is>
      </c>
      <c r="E364" s="12" t="inlineStr">
        <is>
          <t>e2a768aa-4a2a-4716-a804-f985a2ee1fbe</t>
        </is>
      </c>
    </row>
    <row r="365" ht="45" customHeight="1">
      <c r="A365" s="12" t="inlineStr">
        <is>
          <t>Graphs</t>
        </is>
      </c>
      <c r="B365" s="12" t="inlineStr">
        <is>
          <t>Quadratic and Other Graphs</t>
        </is>
      </c>
      <c r="C365" s="13" t="inlineStr">
        <is>
          <t>Plotting Simple Quadratic Graphs 2: y = ax² + bx + c [MF24.02]</t>
        </is>
      </c>
      <c r="D365" s="12" t="inlineStr">
        <is>
          <t>This nugget has learning material and questions covering the topic of Plotting Simple Quadratic Graphs 2.</t>
        </is>
      </c>
      <c r="E365" s="12" t="inlineStr">
        <is>
          <t>f774a3dd-442f-4ec7-8f6b-253c30e6dcc9</t>
        </is>
      </c>
    </row>
    <row r="366" ht="45" customHeight="1">
      <c r="A366" s="12" t="inlineStr">
        <is>
          <t>Graphs</t>
        </is>
      </c>
      <c r="B366" s="12" t="inlineStr">
        <is>
          <t>Quadratic and Other Graphs</t>
        </is>
      </c>
      <c r="C366" s="13" t="inlineStr">
        <is>
          <t>Quadratic Graphs: Finding the y-intercept [MF24.03]</t>
        </is>
      </c>
      <c r="D366" s="12" t="inlineStr">
        <is>
          <t>This nugget has learning material and questions covering the topic of Quadratic Graphs: Finding the y-intercept.</t>
        </is>
      </c>
      <c r="E366" s="12" t="inlineStr">
        <is>
          <t>95f9a652-8312-4611-84e8-8a305b0412f7</t>
        </is>
      </c>
    </row>
    <row r="367" ht="45" customHeight="1">
      <c r="A367" s="12" t="inlineStr">
        <is>
          <t>Graphs</t>
        </is>
      </c>
      <c r="B367" s="12" t="inlineStr">
        <is>
          <t>Quadratic and Other Graphs</t>
        </is>
      </c>
      <c r="C367" s="13" t="inlineStr">
        <is>
          <t>Quadratic Graphs: Finding the Line of Symmetry [MF24.04]</t>
        </is>
      </c>
      <c r="D367" s="12" t="inlineStr">
        <is>
          <t>This nugget has learning material and questions covering the topic of Quadratic Graphs: Finding the Line of Symmetry.</t>
        </is>
      </c>
      <c r="E367" s="12" t="inlineStr">
        <is>
          <t>af9d0b91-9ee0-493b-9801-613fbe839e75</t>
        </is>
      </c>
    </row>
    <row r="368" ht="45" customHeight="1">
      <c r="A368" s="12" t="inlineStr">
        <is>
          <t>Graphs</t>
        </is>
      </c>
      <c r="B368" s="12" t="inlineStr">
        <is>
          <t>Quadratic and Other Graphs</t>
        </is>
      </c>
      <c r="C368" s="13" t="inlineStr">
        <is>
          <t>Quadratic Graphs: Finding the Turning Point [MF24.05]</t>
        </is>
      </c>
      <c r="D368" s="12" t="inlineStr">
        <is>
          <t>This nugget has learning material and questions covering the topic of Quadratic Graphs: Finding the Turning Point.</t>
        </is>
      </c>
      <c r="E368" s="12" t="inlineStr">
        <is>
          <t>434f1813-cf5b-46d0-bba9-962ed980f817</t>
        </is>
      </c>
    </row>
    <row r="369" ht="45" customHeight="1">
      <c r="A369" s="12" t="inlineStr">
        <is>
          <t>Graphs</t>
        </is>
      </c>
      <c r="B369" s="12" t="inlineStr">
        <is>
          <t>Quadratic and Other Graphs</t>
        </is>
      </c>
      <c r="C369" s="13" t="inlineStr">
        <is>
          <t>Quadratic Graphs: Finding the Roots [MF24.06]</t>
        </is>
      </c>
      <c r="D369" s="12" t="inlineStr">
        <is>
          <t>This nugget has learning material and questions covering the topic of Quadratic Graphs: Finding the Roots.</t>
        </is>
      </c>
      <c r="E369" s="12" t="inlineStr">
        <is>
          <t>015b471e-d355-4ed4-b382-1aa69a73605f</t>
        </is>
      </c>
    </row>
    <row r="370" ht="45" customHeight="1">
      <c r="A370" s="12" t="inlineStr">
        <is>
          <t>Graphs</t>
        </is>
      </c>
      <c r="B370" s="12" t="inlineStr">
        <is>
          <t>Quadratic and Other Graphs</t>
        </is>
      </c>
      <c r="C370" s="13" t="inlineStr">
        <is>
          <t>Approximate Solutions Using a Graph [MF24.10]</t>
        </is>
      </c>
      <c r="D370" s="12" t="inlineStr">
        <is>
          <t>This nugget has learning material and questions covering the topic of Approximate Solutions Using a Graph.</t>
        </is>
      </c>
      <c r="E370" s="12" t="inlineStr">
        <is>
          <t>542a5328-845a-4e18-a14e-f70c33a617a6</t>
        </is>
      </c>
    </row>
    <row r="371" ht="45" customHeight="1">
      <c r="A371" s="12" t="inlineStr">
        <is>
          <t>Graphs</t>
        </is>
      </c>
      <c r="B371" s="12" t="inlineStr">
        <is>
          <t>Quadratic and Other Graphs</t>
        </is>
      </c>
      <c r="C371" s="13" t="inlineStr">
        <is>
          <t>Diagnostic: Trigonometric Graphs [MH00.28]</t>
        </is>
      </c>
      <c r="D371" s="12" t="inlineStr">
        <is>
          <t>This is a short diagnostic with questions on the topic of Trigonometric Graphs.</t>
        </is>
      </c>
      <c r="E371" s="12" t="inlineStr">
        <is>
          <t>57acab2e-85b8-4fdc-81cb-cb8748f11a68</t>
        </is>
      </c>
    </row>
    <row r="372" ht="45" customHeight="1">
      <c r="A372" s="12" t="inlineStr">
        <is>
          <t>Graphs</t>
        </is>
      </c>
      <c r="B372" s="12" t="inlineStr">
        <is>
          <t>Quadratic and Other Graphs</t>
        </is>
      </c>
      <c r="C372" s="13" t="inlineStr">
        <is>
          <t>Trigonometric Functions: Sin Graph [MH24.18]</t>
        </is>
      </c>
      <c r="D372" s="12" t="inlineStr">
        <is>
          <t>This nugget has learning material and questions covering the topic of Trigonometric Functions: Sin Graph.</t>
        </is>
      </c>
      <c r="E372" s="12" t="inlineStr">
        <is>
          <t>761c05e9-baae-475f-876f-b61b28dbc796</t>
        </is>
      </c>
    </row>
    <row r="373" ht="45" customHeight="1">
      <c r="A373" s="12" t="inlineStr">
        <is>
          <t>Graphs</t>
        </is>
      </c>
      <c r="B373" s="12" t="inlineStr">
        <is>
          <t>Quadratic and Other Graphs</t>
        </is>
      </c>
      <c r="C373" s="13" t="inlineStr">
        <is>
          <t>Trigonometric Functions: Cos Graph [MH24.19]</t>
        </is>
      </c>
      <c r="D373" s="12" t="inlineStr">
        <is>
          <t>This nugget has learning material and questions covering the topic of Trigonometric Functions: Cos Graph.</t>
        </is>
      </c>
      <c r="E373" s="12" t="inlineStr">
        <is>
          <t>25966660-42e0-485a-b3b5-fcd22ec24ef2</t>
        </is>
      </c>
    </row>
    <row r="374" ht="45" customHeight="1">
      <c r="A374" s="12" t="inlineStr">
        <is>
          <t>Graphs</t>
        </is>
      </c>
      <c r="B374" s="12" t="inlineStr">
        <is>
          <t>Quadratic and Other Graphs</t>
        </is>
      </c>
      <c r="C374" s="13" t="inlineStr">
        <is>
          <t>Trigonometric Functions: Tan Graph [MH24.20]</t>
        </is>
      </c>
      <c r="D374" s="12" t="inlineStr">
        <is>
          <t>This nugget has learning material and questions covering the topic of Trigonometric Functions: Tan Graph.</t>
        </is>
      </c>
      <c r="E374" s="12" t="inlineStr">
        <is>
          <t>b02b00da-2d11-402d-9bc4-0ccfdd8a39a6</t>
        </is>
      </c>
    </row>
    <row r="375" ht="45" customHeight="1">
      <c r="A375" s="12" t="inlineStr">
        <is>
          <t>Graphs</t>
        </is>
      </c>
      <c r="B375" s="12" t="inlineStr">
        <is>
          <t>Quadratic and Other Graphs</t>
        </is>
      </c>
      <c r="C375" s="13" t="inlineStr">
        <is>
          <t>Trigonometric Functions: Mixed [MH24.37]</t>
        </is>
      </c>
      <c r="D375" s="12" t="inlineStr">
        <is>
          <t>This nugget tests understanding of the sine, cosine and tangent graphs including their key features, symmetry and asymptotes.</t>
        </is>
      </c>
      <c r="E375" s="12" t="inlineStr">
        <is>
          <t>d069c7c1-f953-4974-b436-4d438b22a977</t>
        </is>
      </c>
    </row>
    <row r="376" ht="45" customHeight="1">
      <c r="A376" s="12" t="inlineStr">
        <is>
          <t>Graphs</t>
        </is>
      </c>
      <c r="B376" s="12" t="inlineStr">
        <is>
          <t>Quadratic and Other Graphs</t>
        </is>
      </c>
      <c r="C376" s="13" t="inlineStr">
        <is>
          <t>Diagnostic: Other Graphs 1 [MF00.39]</t>
        </is>
      </c>
      <c r="D376" s="12" t="inlineStr">
        <is>
          <t>This is a short diagnostic with questions on the topic of Other Graphs 1.</t>
        </is>
      </c>
      <c r="E376" s="12" t="inlineStr">
        <is>
          <t>e868f2dc-dd5b-4e2f-bc57-e253c172b4c3</t>
        </is>
      </c>
    </row>
    <row r="377" ht="45" customHeight="1">
      <c r="A377" s="12" t="inlineStr">
        <is>
          <t>Graphs</t>
        </is>
      </c>
      <c r="B377" s="12" t="inlineStr">
        <is>
          <t>Quadratic and Other Graphs</t>
        </is>
      </c>
      <c r="C377" s="13" t="inlineStr">
        <is>
          <t>Plotting Other Polynomial Graphs [MF24.07]</t>
        </is>
      </c>
      <c r="D377" s="12" t="inlineStr">
        <is>
          <t>This nugget has learning material and questions covering plotting of polynomial graphs up to quartics.</t>
        </is>
      </c>
      <c r="E377" s="12" t="inlineStr">
        <is>
          <t>95ab46c7-ae5d-449f-9bf9-e0cb2182a1e8</t>
        </is>
      </c>
    </row>
    <row r="378" ht="45" customHeight="1">
      <c r="A378" s="12" t="inlineStr">
        <is>
          <t>Graphs</t>
        </is>
      </c>
      <c r="B378" s="12" t="inlineStr">
        <is>
          <t>Quadratic and Other Graphs</t>
        </is>
      </c>
      <c r="C378" s="13" t="inlineStr">
        <is>
          <t>Plotting Reciprocal Graphs [MF24.08]</t>
        </is>
      </c>
      <c r="D378" s="12" t="inlineStr">
        <is>
          <t>This nugget has learning material and questions covering the topic of Plotting Reciprocal Graphs.</t>
        </is>
      </c>
      <c r="E378" s="12" t="inlineStr">
        <is>
          <t>452b5cac-ca80-4c9b-83dc-71578f3f3c98</t>
        </is>
      </c>
    </row>
    <row r="379" ht="45" customHeight="1">
      <c r="A379" s="12" t="inlineStr">
        <is>
          <t>Graphs</t>
        </is>
      </c>
      <c r="B379" s="12" t="inlineStr">
        <is>
          <t>Quadratic and Other Graphs</t>
        </is>
      </c>
      <c r="C379" s="13" t="inlineStr">
        <is>
          <t>Recognising Key Graphs [MF24.09]</t>
        </is>
      </c>
      <c r="D379" s="12" t="inlineStr">
        <is>
          <t>This nugget has learning material and questions covering the topic of Recognising Key Graphs.</t>
        </is>
      </c>
      <c r="E379" s="12" t="inlineStr">
        <is>
          <t>a373cce8-876b-4b02-bff5-b3e5fcba81d3</t>
        </is>
      </c>
    </row>
    <row r="380" ht="45" customHeight="1">
      <c r="A380" s="12" t="inlineStr">
        <is>
          <t>Graphs</t>
        </is>
      </c>
      <c r="B380" s="12" t="inlineStr">
        <is>
          <t>Quadratic and Other Graphs</t>
        </is>
      </c>
      <c r="C380" s="13" t="inlineStr">
        <is>
          <t>Real Life Graphs: Plotting [MF24.11]</t>
        </is>
      </c>
      <c r="D380" s="12" t="inlineStr">
        <is>
          <t>This nugget has learning material and questions covering the topic of Real Life Graphs: Plotting.</t>
        </is>
      </c>
      <c r="E380" s="12" t="inlineStr">
        <is>
          <t>b0ee20a8-50db-41b3-be5f-9a0a513b4cb2</t>
        </is>
      </c>
    </row>
    <row r="381" ht="45" customHeight="1">
      <c r="A381" s="12" t="inlineStr">
        <is>
          <t>Graphs</t>
        </is>
      </c>
      <c r="B381" s="12" t="inlineStr">
        <is>
          <t>Quadratic and Other Graphs</t>
        </is>
      </c>
      <c r="C381" s="13" t="inlineStr">
        <is>
          <t>Real Life Graphs: Interpreting [MF24.12]</t>
        </is>
      </c>
      <c r="D381" s="12" t="inlineStr">
        <is>
          <t>This nugget has learning material and questions covering the topic of Real Life Graphs: Interpreting .</t>
        </is>
      </c>
      <c r="E381" s="12" t="inlineStr">
        <is>
          <t>b8d70c65-8d84-47ff-a725-2f88848122dd</t>
        </is>
      </c>
    </row>
    <row r="382" ht="45" customHeight="1">
      <c r="A382" s="12" t="inlineStr">
        <is>
          <t>Graphs</t>
        </is>
      </c>
      <c r="B382" s="12" t="inlineStr">
        <is>
          <t>Quadratic and Other Graphs</t>
        </is>
      </c>
      <c r="C382" s="13" t="inlineStr">
        <is>
          <t>Real Life Graphs: Interpreting 2 [MF24.40]</t>
        </is>
      </c>
      <c r="D38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82" s="12" t="inlineStr">
        <is>
          <t>bfb62453-b525-4384-a094-b5de4d83b27f</t>
        </is>
      </c>
    </row>
    <row r="383" ht="45" customHeight="1">
      <c r="A383" s="12" t="inlineStr">
        <is>
          <t>Measures</t>
        </is>
      </c>
      <c r="B383" s="12" t="inlineStr">
        <is>
          <t>Measures of Time</t>
        </is>
      </c>
      <c r="C383" s="13" t="inlineStr">
        <is>
          <t>Diagnostic: Measures of Time [MF00.61]</t>
        </is>
      </c>
      <c r="D383" s="12" t="inlineStr">
        <is>
          <t>This is a short diagnostic with questions on the topic of Measures of Time.</t>
        </is>
      </c>
      <c r="E383" s="12" t="inlineStr">
        <is>
          <t>09ff1211-4209-4d74-81df-ecfa68a9ded9</t>
        </is>
      </c>
    </row>
    <row r="384" ht="45" customHeight="1">
      <c r="A384" s="12" t="inlineStr">
        <is>
          <t>Measures</t>
        </is>
      </c>
      <c r="B384" s="12" t="inlineStr">
        <is>
          <t>Measures of Time</t>
        </is>
      </c>
      <c r="C384" s="13" t="inlineStr">
        <is>
          <t>Reading a 12-Hour Clock 1: O'Clock and Half Past [MF37.01]</t>
        </is>
      </c>
      <c r="D384" s="12" t="inlineStr">
        <is>
          <t>This nugget involves reading the time from an analogue clock face and choosing the correct time given in words.</t>
        </is>
      </c>
      <c r="E384" s="12" t="inlineStr">
        <is>
          <t>f7f2a8c0-d665-46aa-9cad-481a5ad3fc79</t>
        </is>
      </c>
    </row>
    <row r="385" ht="45" customHeight="1">
      <c r="A385" s="12" t="inlineStr">
        <is>
          <t>Measures</t>
        </is>
      </c>
      <c r="B385" s="12" t="inlineStr">
        <is>
          <t>Measures of Time</t>
        </is>
      </c>
      <c r="C385" s="13" t="inlineStr">
        <is>
          <t>Reading a 12-Hour Clock 2: Multiples of 5 [MF37.02]</t>
        </is>
      </c>
      <c r="D385" s="12" t="inlineStr">
        <is>
          <t>This nugget has learning material and questions covering the topic of Reading a 12-Hour Clock 2: Multiples of 5.</t>
        </is>
      </c>
      <c r="E385" s="12" t="inlineStr">
        <is>
          <t>c4e658ad-f1ac-4cad-9198-20d1094a145f</t>
        </is>
      </c>
    </row>
    <row r="386" ht="45" customHeight="1">
      <c r="A386" s="12" t="inlineStr">
        <is>
          <t>Measures</t>
        </is>
      </c>
      <c r="B386" s="12" t="inlineStr">
        <is>
          <t>Measures of Time</t>
        </is>
      </c>
      <c r="C386" s="13" t="inlineStr">
        <is>
          <t>Reading a 12-Hour Clock 3: Mixed [MF37.03]</t>
        </is>
      </c>
      <c r="D386" s="12" t="inlineStr">
        <is>
          <t>This nugget has learning material and questions covering the topic of Reading a 12-Hour Clock 3: Mixed.</t>
        </is>
      </c>
      <c r="E386" s="12" t="inlineStr">
        <is>
          <t>cc255dfd-ea2a-4a7b-ad49-0465473c4b0a</t>
        </is>
      </c>
    </row>
    <row r="387" ht="45" customHeight="1">
      <c r="A387" s="12" t="inlineStr">
        <is>
          <t>Measures</t>
        </is>
      </c>
      <c r="B387" s="12" t="inlineStr">
        <is>
          <t>Measures of Time</t>
        </is>
      </c>
      <c r="C387" s="13" t="inlineStr">
        <is>
          <t>Converting Time: AM and PM [MF37.04]</t>
        </is>
      </c>
      <c r="D387" s="12" t="inlineStr">
        <is>
          <t>This nugget has learning material and questions covering the topic of Converting Time: AM and PM.</t>
        </is>
      </c>
      <c r="E387" s="12" t="inlineStr">
        <is>
          <t>2a583390-41af-4b32-9d30-da66c98fd1af</t>
        </is>
      </c>
    </row>
    <row r="388" ht="45" customHeight="1">
      <c r="A388" s="12" t="inlineStr">
        <is>
          <t>Measures</t>
        </is>
      </c>
      <c r="B388" s="12" t="inlineStr">
        <is>
          <t>Measures of Time</t>
        </is>
      </c>
      <c r="C388" s="13" t="inlineStr">
        <is>
          <t>Converting Time: Seconds, Minutes and Hours [MF37.05]</t>
        </is>
      </c>
      <c r="D388" s="12" t="inlineStr">
        <is>
          <t>This nugget has learning material and questions covering the topic of Converting Time: Seconds, Minutes and Hours.</t>
        </is>
      </c>
      <c r="E388" s="12" t="inlineStr">
        <is>
          <t>19b3224b-dc1b-487e-865f-e209886d98d0</t>
        </is>
      </c>
    </row>
    <row r="389" ht="45" customHeight="1">
      <c r="A389" s="12" t="inlineStr">
        <is>
          <t>Measures</t>
        </is>
      </c>
      <c r="B389" s="12" t="inlineStr">
        <is>
          <t>Measures of Time</t>
        </is>
      </c>
      <c r="C389" s="13" t="inlineStr">
        <is>
          <t>Converting Time: Days, Weeks and Years [MF37.06]</t>
        </is>
      </c>
      <c r="D389" s="12" t="inlineStr">
        <is>
          <t>This nugget has learning material and questions covering the topic of Converting Time: Days, Weeks and Years.</t>
        </is>
      </c>
      <c r="E389" s="12" t="inlineStr">
        <is>
          <t>630d8d41-4de7-405d-ae9e-4679879394c9</t>
        </is>
      </c>
    </row>
    <row r="390" ht="45" customHeight="1">
      <c r="A390" s="12" t="inlineStr">
        <is>
          <t>Measures</t>
        </is>
      </c>
      <c r="B390" s="12" t="inlineStr">
        <is>
          <t>Measures of Time</t>
        </is>
      </c>
      <c r="C390" s="13" t="inlineStr">
        <is>
          <t>Calendar Months [MF37.07]</t>
        </is>
      </c>
      <c r="D390" s="12" t="inlineStr">
        <is>
          <t>This nugget has learning material and questions covering the topic of Calendar Months.</t>
        </is>
      </c>
      <c r="E390" s="12" t="inlineStr">
        <is>
          <t>ceba81bd-524d-4fb5-877c-7c935f64d395</t>
        </is>
      </c>
    </row>
    <row r="391" ht="45" customHeight="1">
      <c r="A391" s="12" t="inlineStr">
        <is>
          <t>Measures</t>
        </is>
      </c>
      <c r="B391" s="12" t="inlineStr">
        <is>
          <t>Measures of Time</t>
        </is>
      </c>
      <c r="C391" s="13" t="inlineStr">
        <is>
          <t>Converting Time: Mixed Units [MF37.08]</t>
        </is>
      </c>
      <c r="D391" s="12" t="inlineStr">
        <is>
          <t>This nugget has learning material and questions covering the topic of Converting Time: Mixed Units.</t>
        </is>
      </c>
      <c r="E391" s="12" t="inlineStr">
        <is>
          <t>bb0f510e-826f-4f55-b5d9-e6eb67b5f223</t>
        </is>
      </c>
    </row>
    <row r="392" ht="45" customHeight="1">
      <c r="A392" s="12" t="inlineStr">
        <is>
          <t>Measures</t>
        </is>
      </c>
      <c r="B392" s="12" t="inlineStr">
        <is>
          <t>Measures of Time</t>
        </is>
      </c>
      <c r="C392" s="13" t="inlineStr">
        <is>
          <t>Problems with Time [MF37.09]</t>
        </is>
      </c>
      <c r="D392" s="12" t="inlineStr">
        <is>
          <t>This nugget has learning material and questions covering the topic of Problems with Time.</t>
        </is>
      </c>
      <c r="E392" s="12" t="inlineStr">
        <is>
          <t>c99897f8-1adf-4a77-b15c-344cc4423357</t>
        </is>
      </c>
    </row>
    <row r="393" ht="45" customHeight="1">
      <c r="A393" s="12" t="inlineStr">
        <is>
          <t>Measures</t>
        </is>
      </c>
      <c r="B393" s="12" t="inlineStr">
        <is>
          <t>Metric Unit Conversions</t>
        </is>
      </c>
      <c r="C393" s="13" t="inlineStr">
        <is>
          <t>Diagnostic: Converting Metric Measures (Length and Mass) [MF00.59]</t>
        </is>
      </c>
      <c r="D393" s="12" t="inlineStr">
        <is>
          <t>This is a short diagnostic with questions on the topic of Measures 1.</t>
        </is>
      </c>
      <c r="E393" s="12" t="inlineStr">
        <is>
          <t>3b1dc5e7-131a-49fb-9c97-e1607c3625e7</t>
        </is>
      </c>
    </row>
    <row r="394" ht="45" customHeight="1">
      <c r="A394" s="12" t="inlineStr">
        <is>
          <t>Measures</t>
        </is>
      </c>
      <c r="B394" s="12" t="inlineStr">
        <is>
          <t>Metric Unit Conversions</t>
        </is>
      </c>
      <c r="C394" s="13" t="inlineStr">
        <is>
          <t>Reading Scales [MF36.01]</t>
        </is>
      </c>
      <c r="D394" s="12" t="inlineStr">
        <is>
          <t>This nugget has learning material and questions covering the topic of Reading Scales.</t>
        </is>
      </c>
      <c r="E394" s="12" t="inlineStr">
        <is>
          <t>488d469f-5ec1-4a53-b56b-a1b3da7ec705</t>
        </is>
      </c>
    </row>
    <row r="395" ht="45" customHeight="1">
      <c r="A395" s="12" t="inlineStr">
        <is>
          <t>Measures</t>
        </is>
      </c>
      <c r="B395" s="12" t="inlineStr">
        <is>
          <t>Metric Unit Conversions</t>
        </is>
      </c>
      <c r="C395" s="13" t="inlineStr">
        <is>
          <t>Metric Units [MF36.02]</t>
        </is>
      </c>
      <c r="D395" s="12" t="inlineStr">
        <is>
          <t>This nugget has learning material and questions covering the topic of Metric Units.</t>
        </is>
      </c>
      <c r="E395" s="12" t="inlineStr">
        <is>
          <t>2c5e43ab-03b8-4e5f-bc8f-324267ad6227</t>
        </is>
      </c>
    </row>
    <row r="396" ht="45" customHeight="1">
      <c r="A396" s="12" t="inlineStr">
        <is>
          <t>Measures</t>
        </is>
      </c>
      <c r="B396" s="12" t="inlineStr">
        <is>
          <t>Metric Unit Conversions</t>
        </is>
      </c>
      <c r="C396" s="13" t="inlineStr">
        <is>
          <t>Estimating with Metric Units [MF36.03]</t>
        </is>
      </c>
      <c r="D396" s="12" t="inlineStr">
        <is>
          <t>This nugget has learning material and questions covering the topic of Estimating with Metric Units.</t>
        </is>
      </c>
      <c r="E396" s="12" t="inlineStr">
        <is>
          <t>d9565956-ae55-49b8-aa37-3e7c9e2f2e67</t>
        </is>
      </c>
    </row>
    <row r="397" ht="45" customHeight="1">
      <c r="A397" s="12" t="inlineStr">
        <is>
          <t>Measures</t>
        </is>
      </c>
      <c r="B397" s="12" t="inlineStr">
        <is>
          <t>Metric Unit Conversions</t>
        </is>
      </c>
      <c r="C397" s="13" t="inlineStr">
        <is>
          <t>Converting Metric Length (One Step) [MF36.04]</t>
        </is>
      </c>
      <c r="D397" s="12" t="inlineStr">
        <is>
          <t>This nugget has learning material and questions covering the topic of Converting Metric Length (One-Step).</t>
        </is>
      </c>
      <c r="E397" s="12" t="inlineStr">
        <is>
          <t>f6d9a6fe-0bde-472e-ac83-3499b5c09573</t>
        </is>
      </c>
    </row>
    <row r="398" ht="45" customHeight="1">
      <c r="A398" s="12" t="inlineStr">
        <is>
          <t>Measures</t>
        </is>
      </c>
      <c r="B398" s="12" t="inlineStr">
        <is>
          <t>Metric Unit Conversions</t>
        </is>
      </c>
      <c r="C398" s="13" t="inlineStr">
        <is>
          <t>Converting Metric Length (Multi-Step) [MF36.05]</t>
        </is>
      </c>
      <c r="D398" s="12" t="inlineStr">
        <is>
          <t>This nugget has learning material and questions covering the topic of Converting Metric Length (Multi-Step).</t>
        </is>
      </c>
      <c r="E398" s="12" t="inlineStr">
        <is>
          <t>3bfe6b02-02b9-4a3e-b4f0-1aac7e0c8157</t>
        </is>
      </c>
    </row>
    <row r="399" ht="45" customHeight="1">
      <c r="A399" s="12" t="inlineStr">
        <is>
          <t>Measures</t>
        </is>
      </c>
      <c r="B399" s="12" t="inlineStr">
        <is>
          <t>Metric Unit Conversions</t>
        </is>
      </c>
      <c r="C399" s="13" t="inlineStr">
        <is>
          <t>Converting Metric Length: Worded Questions [MF36.06]</t>
        </is>
      </c>
      <c r="D399" s="12" t="inlineStr">
        <is>
          <t>This nugget has learning material and questions covering the topic of Converting Metric Length: Worded Questions.</t>
        </is>
      </c>
      <c r="E399" s="12" t="inlineStr">
        <is>
          <t>f0f426a3-79ec-4963-8489-e065d826ff66</t>
        </is>
      </c>
    </row>
    <row r="400" ht="45" customHeight="1">
      <c r="A400" s="12" t="inlineStr">
        <is>
          <t>Measures</t>
        </is>
      </c>
      <c r="B400" s="12" t="inlineStr">
        <is>
          <t>Metric Unit Conversions</t>
        </is>
      </c>
      <c r="C400" s="13" t="inlineStr">
        <is>
          <t>Converting Metric Mass (One Step) [MF36.07]</t>
        </is>
      </c>
      <c r="D400" s="12" t="inlineStr">
        <is>
          <t>This nugget has learning material and questions covering the topic of Converting Metric Mass (One-Step).</t>
        </is>
      </c>
      <c r="E400" s="12" t="inlineStr">
        <is>
          <t>1e96f84c-31bf-4ba8-ae67-63c693716b57</t>
        </is>
      </c>
    </row>
    <row r="401" ht="45" customHeight="1">
      <c r="A401" s="12" t="inlineStr">
        <is>
          <t>Measures</t>
        </is>
      </c>
      <c r="B401" s="12" t="inlineStr">
        <is>
          <t>Metric Unit Conversions</t>
        </is>
      </c>
      <c r="C401" s="13" t="inlineStr">
        <is>
          <t>Converting Metric Mass (Multi-Step) [MF36.08]</t>
        </is>
      </c>
      <c r="D401" s="12" t="inlineStr">
        <is>
          <t>This nugget has learning material and questions covering the topic of Converting Metric Mass (Multi-Step).</t>
        </is>
      </c>
      <c r="E401" s="12" t="inlineStr">
        <is>
          <t>b8d33d09-f0d0-4230-87b6-70c14e768b22</t>
        </is>
      </c>
    </row>
    <row r="402" ht="45" customHeight="1">
      <c r="A402" s="12" t="inlineStr">
        <is>
          <t>Measures</t>
        </is>
      </c>
      <c r="B402" s="12" t="inlineStr">
        <is>
          <t>Metric Unit Conversions</t>
        </is>
      </c>
      <c r="C402" s="13" t="inlineStr">
        <is>
          <t>Converting Metric Mass: Worded Questions [MF36.09]</t>
        </is>
      </c>
      <c r="D402" s="12" t="inlineStr">
        <is>
          <t>This nugget has learning material and questions covering the topic of Converting Metric Mass: Worded Questions.</t>
        </is>
      </c>
      <c r="E402" s="12" t="inlineStr">
        <is>
          <t>0f56a2b1-70f3-472c-afbf-b11e5c2ac972</t>
        </is>
      </c>
    </row>
    <row r="403" ht="45" customHeight="1">
      <c r="A403" s="12" t="inlineStr">
        <is>
          <t>Measures</t>
        </is>
      </c>
      <c r="B403" s="12" t="inlineStr">
        <is>
          <t>Metric Unit Conversions</t>
        </is>
      </c>
      <c r="C403" s="13" t="inlineStr">
        <is>
          <t>Diagnostic: Converting Metric Measures (Volume and Area) [MI00.17]</t>
        </is>
      </c>
      <c r="D403" s="12" t="inlineStr">
        <is>
          <t>This is a short diagnostic with questions on the topic of Measures 2.</t>
        </is>
      </c>
      <c r="E403" s="12" t="inlineStr">
        <is>
          <t>f0227c84-c844-4d31-8691-ddcf33779dc8</t>
        </is>
      </c>
    </row>
    <row r="404" ht="45" customHeight="1">
      <c r="A404" s="12" t="inlineStr">
        <is>
          <t>Measures</t>
        </is>
      </c>
      <c r="B404" s="12" t="inlineStr">
        <is>
          <t>Metric Unit Conversions</t>
        </is>
      </c>
      <c r="C404" s="13" t="inlineStr">
        <is>
          <t>Converting Metric Capacity [MF36.10]</t>
        </is>
      </c>
      <c r="D404" s="12" t="inlineStr">
        <is>
          <t>This nugget has learning material and questions covering the topic of Converting Metric Capacity.</t>
        </is>
      </c>
      <c r="E404" s="12" t="inlineStr">
        <is>
          <t>86ee886d-4b5d-4e6d-ac6d-4b22bf0624ae</t>
        </is>
      </c>
    </row>
    <row r="405" ht="45" customHeight="1">
      <c r="A405" s="12" t="inlineStr">
        <is>
          <t>Measures</t>
        </is>
      </c>
      <c r="B405" s="12" t="inlineStr">
        <is>
          <t>Metric Unit Conversions</t>
        </is>
      </c>
      <c r="C405" s="13" t="inlineStr">
        <is>
          <t>Converting Metric Volume 1 [MF36.11]</t>
        </is>
      </c>
      <c r="D405" s="12" t="inlineStr">
        <is>
          <t>This nugget has learning material and questions covering the topic of Converting Metric Volume (One-Step).</t>
        </is>
      </c>
      <c r="E405" s="12" t="inlineStr">
        <is>
          <t>85f931a3-c4ed-4fcb-a8b2-980840b35428</t>
        </is>
      </c>
    </row>
    <row r="406" ht="45" customHeight="1">
      <c r="A406" s="12" t="inlineStr">
        <is>
          <t>Measures</t>
        </is>
      </c>
      <c r="B406" s="12" t="inlineStr">
        <is>
          <t>Metric Unit Conversions</t>
        </is>
      </c>
      <c r="C406" s="13" t="inlineStr">
        <is>
          <t>Converting Metric Volume 2 [MF36.12]</t>
        </is>
      </c>
      <c r="D406" s="12" t="inlineStr">
        <is>
          <t>This nugget has learning material and questions covering the topic of Converting Metric Volume: Worded Questions.</t>
        </is>
      </c>
      <c r="E406" s="12" t="inlineStr">
        <is>
          <t>37c888dd-dad7-4c0e-8327-fd1282525790</t>
        </is>
      </c>
    </row>
    <row r="407" ht="45" customHeight="1">
      <c r="A407" s="12" t="inlineStr">
        <is>
          <t>Measures</t>
        </is>
      </c>
      <c r="B407" s="12" t="inlineStr">
        <is>
          <t>Metric Unit Conversions</t>
        </is>
      </c>
      <c r="C407" s="13" t="inlineStr">
        <is>
          <t>Converting Area 2: Unit Conversions [MF36.13]</t>
        </is>
      </c>
      <c r="D407" s="12" t="inlineStr">
        <is>
          <t>This nugget has learning material and questions covering the topic of Converting Area 1.</t>
        </is>
      </c>
      <c r="E407" s="12" t="inlineStr">
        <is>
          <t>146b69b9-8df8-4f77-9e27-da48bcf2928e</t>
        </is>
      </c>
    </row>
    <row r="408" ht="45" customHeight="1">
      <c r="A408" s="12" t="inlineStr">
        <is>
          <t>Measures</t>
        </is>
      </c>
      <c r="B408" s="12" t="inlineStr">
        <is>
          <t>Metric Unit Conversions</t>
        </is>
      </c>
      <c r="C408" s="13" t="inlineStr">
        <is>
          <t>Converting Area 1: Area Model [MF36.14]</t>
        </is>
      </c>
      <c r="D408" s="12" t="inlineStr">
        <is>
          <t>This nugget has learning material and questions covering the topic of Converting Area 2.</t>
        </is>
      </c>
      <c r="E408" s="12" t="inlineStr">
        <is>
          <t>0510901d-874f-4a2a-9f0a-c9d94d65b872</t>
        </is>
      </c>
    </row>
    <row r="409" ht="45" customHeight="1">
      <c r="A409" s="12" t="inlineStr">
        <is>
          <t>Measures</t>
        </is>
      </c>
      <c r="B409" s="12" t="inlineStr">
        <is>
          <t>Metric Unit Conversions</t>
        </is>
      </c>
      <c r="C409" s="13" t="inlineStr">
        <is>
          <t>Converting Volume [MF36.15]</t>
        </is>
      </c>
      <c r="D409" s="12" t="inlineStr">
        <is>
          <t>This nugget has learning material and questions covering the topic of Converting Volume 1.</t>
        </is>
      </c>
      <c r="E409" s="12" t="inlineStr">
        <is>
          <t>9db670c6-de34-4c5c-a60d-0eeb5902a702</t>
        </is>
      </c>
    </row>
    <row r="410" ht="45" customHeight="1">
      <c r="A410" s="12" t="inlineStr">
        <is>
          <t>Measures</t>
        </is>
      </c>
      <c r="B410" s="12" t="inlineStr">
        <is>
          <t>Compound Measure</t>
        </is>
      </c>
      <c r="C410" s="13" t="inlineStr">
        <is>
          <t>Diagnostic: Compound Measures: Speed [MF00.63]</t>
        </is>
      </c>
      <c r="D410" s="12" t="inlineStr">
        <is>
          <t>This is a short diagnostic with questions on the topic of Compound Measures: Speed.</t>
        </is>
      </c>
      <c r="E410" s="12" t="inlineStr">
        <is>
          <t>9497097f-7ee8-481f-a7f0-7a744ee37e42</t>
        </is>
      </c>
    </row>
    <row r="411" ht="45" customHeight="1">
      <c r="A411" s="12" t="inlineStr">
        <is>
          <t>Measures</t>
        </is>
      </c>
      <c r="B411" s="12" t="inlineStr">
        <is>
          <t>Compound Measure</t>
        </is>
      </c>
      <c r="C411" s="13" t="inlineStr">
        <is>
          <t>Finding Speed (SDT) [MF38.01]</t>
        </is>
      </c>
      <c r="D411" s="12" t="inlineStr">
        <is>
          <t>This nugget has learning material and questions covering the topic of Finding Speed (SDT).</t>
        </is>
      </c>
      <c r="E411" s="12" t="inlineStr">
        <is>
          <t>08c841e2-effc-4db9-9cc0-f04e238ce3c8</t>
        </is>
      </c>
    </row>
    <row r="412" ht="45" customHeight="1">
      <c r="A412" s="12" t="inlineStr">
        <is>
          <t>Measures</t>
        </is>
      </c>
      <c r="B412" s="12" t="inlineStr">
        <is>
          <t>Compound Measure</t>
        </is>
      </c>
      <c r="C412" s="13" t="inlineStr">
        <is>
          <t>Finding Speed with Conversions (SDT) [MF38.02]</t>
        </is>
      </c>
      <c r="D412" s="12" t="inlineStr">
        <is>
          <t>This nugget has learning material and questions covering the topic of Finding Speed with Conversions (SDT).</t>
        </is>
      </c>
      <c r="E412" s="12" t="inlineStr">
        <is>
          <t>7901f0a2-0de1-4379-a8d8-99773a12c78d</t>
        </is>
      </c>
    </row>
    <row r="413" ht="45" customHeight="1">
      <c r="A413" s="12" t="inlineStr">
        <is>
          <t>Measures</t>
        </is>
      </c>
      <c r="B413" s="12" t="inlineStr">
        <is>
          <t>Compound Measure</t>
        </is>
      </c>
      <c r="C413" s="13" t="inlineStr">
        <is>
          <t>Finding Distance (SDT) [MF38.03]</t>
        </is>
      </c>
      <c r="D413" s="12" t="inlineStr">
        <is>
          <t>This nugget has learning material and questions covering the topic of Finding Distance (SDT).</t>
        </is>
      </c>
      <c r="E413" s="12" t="inlineStr">
        <is>
          <t>e3de6ed8-85f7-456f-b450-50ee889d58af</t>
        </is>
      </c>
    </row>
    <row r="414" ht="45" customHeight="1">
      <c r="A414" s="12" t="inlineStr">
        <is>
          <t>Measures</t>
        </is>
      </c>
      <c r="B414" s="12" t="inlineStr">
        <is>
          <t>Compound Measure</t>
        </is>
      </c>
      <c r="C414" s="13" t="inlineStr">
        <is>
          <t>Finding Distance with Conversions (SDT) [MF38.04]</t>
        </is>
      </c>
      <c r="D414" s="12" t="inlineStr">
        <is>
          <t>This nugget has learning material and questions covering the topic of Finding Distance with Conversions (SDT).</t>
        </is>
      </c>
      <c r="E414" s="12" t="inlineStr">
        <is>
          <t>d5e78591-fac1-4b07-8957-16f25ab1ee58</t>
        </is>
      </c>
    </row>
    <row r="415" ht="45" customHeight="1">
      <c r="A415" s="12" t="inlineStr">
        <is>
          <t>Measures</t>
        </is>
      </c>
      <c r="B415" s="12" t="inlineStr">
        <is>
          <t>Compound Measure</t>
        </is>
      </c>
      <c r="C415" s="13" t="inlineStr">
        <is>
          <t>Finding Time (SDT) [MF38.05]</t>
        </is>
      </c>
      <c r="D415" s="12" t="inlineStr">
        <is>
          <t>This nugget has learning material and questions covering the topic of Finding Time (SDT).</t>
        </is>
      </c>
      <c r="E415" s="12" t="inlineStr">
        <is>
          <t>be302a9b-fa8b-4c93-b570-8d7315314e35</t>
        </is>
      </c>
    </row>
    <row r="416" ht="45" customHeight="1">
      <c r="A416" s="12" t="inlineStr">
        <is>
          <t>Measures</t>
        </is>
      </c>
      <c r="B416" s="12" t="inlineStr">
        <is>
          <t>Compound Measure</t>
        </is>
      </c>
      <c r="C416" s="13" t="inlineStr">
        <is>
          <t>Finding Time with Conversions (SDT) [MF38.06]</t>
        </is>
      </c>
      <c r="D416" s="12" t="inlineStr">
        <is>
          <t>This nugget has learning material and questions covering the topic of Finding Time with Conversions (SDT).</t>
        </is>
      </c>
      <c r="E416" s="12" t="inlineStr">
        <is>
          <t>6e05156a-c8bc-42b2-ba5b-3d387f9b708f</t>
        </is>
      </c>
    </row>
    <row r="417" ht="45" customHeight="1">
      <c r="A417" s="12" t="inlineStr">
        <is>
          <t>Measures</t>
        </is>
      </c>
      <c r="B417" s="12" t="inlineStr">
        <is>
          <t>Compound Measure</t>
        </is>
      </c>
      <c r="C417" s="13" t="inlineStr">
        <is>
          <t>Speed, Distance and Time: Mixed Questions [MF38.07]</t>
        </is>
      </c>
      <c r="D417" s="12" t="inlineStr">
        <is>
          <t>This nugget has learning material and questions covering the topic of Speed, Distance and Time: Mixed Questions.</t>
        </is>
      </c>
      <c r="E417" s="12" t="inlineStr">
        <is>
          <t>2f6c0860-473a-4837-95bc-1e6643e0fa06</t>
        </is>
      </c>
    </row>
    <row r="418" ht="45" customHeight="1">
      <c r="A418" s="12" t="inlineStr">
        <is>
          <t>Measures</t>
        </is>
      </c>
      <c r="B418" s="12" t="inlineStr">
        <is>
          <t>Compound Measure</t>
        </is>
      </c>
      <c r="C418" s="13" t="inlineStr">
        <is>
          <t>Converting Units with Speed, Distance and Time [MF38.08]</t>
        </is>
      </c>
      <c r="D418" s="12" t="inlineStr">
        <is>
          <t>This nugget has learning material and questions covering the topic of Converting Units with Speed, Distance and Time.</t>
        </is>
      </c>
      <c r="E418" s="12" t="inlineStr">
        <is>
          <t>af1c109f-3203-4cf9-8aac-625de81b26ae</t>
        </is>
      </c>
    </row>
    <row r="419" ht="45" customHeight="1">
      <c r="A419" s="12" t="inlineStr">
        <is>
          <t>Measures</t>
        </is>
      </c>
      <c r="B419" s="12" t="inlineStr">
        <is>
          <t>Compound Measure</t>
        </is>
      </c>
      <c r="C419" s="13" t="inlineStr">
        <is>
          <t>Understanding and converting units (DMV) [MF38.09]</t>
        </is>
      </c>
      <c r="D419" s="12" t="inlineStr">
        <is>
          <t>This nugget has learning material and questions covering the topic of Understanding and converting units (DMV).</t>
        </is>
      </c>
      <c r="E419" s="12" t="inlineStr">
        <is>
          <t>b72777bc-c5b3-4224-861f-5d5e07f69302</t>
        </is>
      </c>
    </row>
    <row r="420" ht="45" customHeight="1">
      <c r="A420" s="12" t="inlineStr">
        <is>
          <t>Measures</t>
        </is>
      </c>
      <c r="B420" s="12" t="inlineStr">
        <is>
          <t>Compound Measure</t>
        </is>
      </c>
      <c r="C420" s="13" t="inlineStr">
        <is>
          <t>Finding Density (DMV) [MF38.10]</t>
        </is>
      </c>
      <c r="D420" s="12" t="inlineStr">
        <is>
          <t>This nugget has learning material and questions covering the topic of Finding Density (DMV).</t>
        </is>
      </c>
      <c r="E420" s="12" t="inlineStr">
        <is>
          <t>a60f779f-f429-4689-bba1-bb0f206947d5</t>
        </is>
      </c>
    </row>
    <row r="421" ht="45" customHeight="1">
      <c r="A421" s="12" t="inlineStr">
        <is>
          <t>Measures</t>
        </is>
      </c>
      <c r="B421" s="12" t="inlineStr">
        <is>
          <t>Compound Measure</t>
        </is>
      </c>
      <c r="C421" s="13" t="inlineStr">
        <is>
          <t>Finding Density with Conversions (DMV) [MF38.11]</t>
        </is>
      </c>
      <c r="D421" s="12" t="inlineStr">
        <is>
          <t>This nugget has learning material and questions covering the topic of Finding Density with Conversions (DMV).</t>
        </is>
      </c>
      <c r="E421" s="12" t="inlineStr">
        <is>
          <t>64d21380-1a5c-4d98-b423-b8767a99ed61</t>
        </is>
      </c>
    </row>
    <row r="422" ht="45" customHeight="1">
      <c r="A422" s="12" t="inlineStr">
        <is>
          <t>Measures</t>
        </is>
      </c>
      <c r="B422" s="12" t="inlineStr">
        <is>
          <t>Compound Measure</t>
        </is>
      </c>
      <c r="C422" s="13" t="inlineStr">
        <is>
          <t>Finding Mass (DMV) [MF38.12]</t>
        </is>
      </c>
      <c r="D422" s="12" t="inlineStr">
        <is>
          <t>This nugget has learning material and questions covering the topic of Finding Mass (DMV).</t>
        </is>
      </c>
      <c r="E422" s="12" t="inlineStr">
        <is>
          <t>57a59fba-00de-4eab-88c5-813584f1d676</t>
        </is>
      </c>
    </row>
    <row r="423" ht="45" customHeight="1">
      <c r="A423" s="12" t="inlineStr">
        <is>
          <t>Measures</t>
        </is>
      </c>
      <c r="B423" s="12" t="inlineStr">
        <is>
          <t>Compound Measure</t>
        </is>
      </c>
      <c r="C423" s="13" t="inlineStr">
        <is>
          <t>Finding Mass with Conversions (DMV) [MF38.13]</t>
        </is>
      </c>
      <c r="D423" s="12" t="inlineStr">
        <is>
          <t>This nugget has learning material and questions covering the topic of Finding Mass with Conversions (DMV).</t>
        </is>
      </c>
      <c r="E423" s="12" t="inlineStr">
        <is>
          <t>df821860-aac8-479d-8b0e-2864b6b3a073</t>
        </is>
      </c>
    </row>
    <row r="424" ht="45" customHeight="1">
      <c r="A424" s="12" t="inlineStr">
        <is>
          <t>Measures</t>
        </is>
      </c>
      <c r="B424" s="12" t="inlineStr">
        <is>
          <t>Compound Measure</t>
        </is>
      </c>
      <c r="C424" s="13" t="inlineStr">
        <is>
          <t>Finding Volume (DMV) [MF38.14]</t>
        </is>
      </c>
      <c r="D424" s="12" t="inlineStr">
        <is>
          <t>This nugget has learning material and questions covering the topic of Finding Volume (DMV).</t>
        </is>
      </c>
      <c r="E424" s="12" t="inlineStr">
        <is>
          <t>025fb679-7a7d-4085-98c3-8eb044804a31</t>
        </is>
      </c>
    </row>
    <row r="425" ht="45" customHeight="1">
      <c r="A425" s="12" t="inlineStr">
        <is>
          <t>Measures</t>
        </is>
      </c>
      <c r="B425" s="12" t="inlineStr">
        <is>
          <t>Compound Measure</t>
        </is>
      </c>
      <c r="C425" s="13" t="inlineStr">
        <is>
          <t>Finding Volume with Conversions (DMV) [MF38.15]</t>
        </is>
      </c>
      <c r="D425" s="12" t="inlineStr">
        <is>
          <t>This nugget has learning material and questions covering the topic of Finding Volume with Conversions (DMV).</t>
        </is>
      </c>
      <c r="E425" s="12" t="inlineStr">
        <is>
          <t>3a9a1dab-c2c8-4d5f-9f02-80bbcf3437a1</t>
        </is>
      </c>
    </row>
    <row r="426" ht="45" customHeight="1">
      <c r="A426" s="12" t="inlineStr">
        <is>
          <t>Measures</t>
        </is>
      </c>
      <c r="B426" s="12" t="inlineStr">
        <is>
          <t>Compound Measure</t>
        </is>
      </c>
      <c r="C426" s="13" t="inlineStr">
        <is>
          <t>Diagnostic: Compound Measures: Density [MF00.64]</t>
        </is>
      </c>
      <c r="D426" s="12" t="inlineStr">
        <is>
          <t>This is a short diagnostic with questions on the topic of Compound Measures: Density.</t>
        </is>
      </c>
      <c r="E426" s="12" t="inlineStr">
        <is>
          <t>ae04cbc0-1376-4983-ba00-88c7221edd61</t>
        </is>
      </c>
    </row>
    <row r="427" ht="45" customHeight="1">
      <c r="A427" s="12" t="inlineStr">
        <is>
          <t>Measures</t>
        </is>
      </c>
      <c r="B427" s="12" t="inlineStr">
        <is>
          <t>Compound Measure</t>
        </is>
      </c>
      <c r="C427" s="13" t="inlineStr">
        <is>
          <t>Density, Mass and Volume: Mixed Questions [MF38.16]</t>
        </is>
      </c>
      <c r="D427" s="12" t="inlineStr">
        <is>
          <t>This nugget has learning material and questions covering the topic of Density, Mass and Volume: Mixed Questions.</t>
        </is>
      </c>
      <c r="E427" s="12" t="inlineStr">
        <is>
          <t>4fadd62c-d97a-4ff5-9f56-fd1a57ed0d28</t>
        </is>
      </c>
    </row>
    <row r="428" ht="45" customHeight="1">
      <c r="A428" s="12" t="inlineStr">
        <is>
          <t>Measures</t>
        </is>
      </c>
      <c r="B428" s="12" t="inlineStr">
        <is>
          <t>Compound Measure</t>
        </is>
      </c>
      <c r="C428" s="13" t="inlineStr">
        <is>
          <t>Converting Units with Density, Mass and Volume [MF38.17]</t>
        </is>
      </c>
      <c r="D428" s="12" t="inlineStr">
        <is>
          <t>This nugget has learning material and questions covering the topic of Converting Units with Density, Mass and Volume.</t>
        </is>
      </c>
      <c r="E428" s="12" t="inlineStr">
        <is>
          <t>4e8bb361-fabf-4284-acfc-c01ec6782d44</t>
        </is>
      </c>
    </row>
    <row r="429" ht="45" customHeight="1">
      <c r="A429" s="12" t="inlineStr">
        <is>
          <t>Measures</t>
        </is>
      </c>
      <c r="B429" s="12" t="inlineStr">
        <is>
          <t>Compound Measure</t>
        </is>
      </c>
      <c r="C429" s="13" t="inlineStr">
        <is>
          <t>Force, Pressure and Area [MF38.18]</t>
        </is>
      </c>
      <c r="D429" s="12" t="inlineStr">
        <is>
          <t>This nugget has learning material and questions covering the topic of Force, Pressure and Area.</t>
        </is>
      </c>
      <c r="E429" s="12" t="inlineStr">
        <is>
          <t>229e8536-be30-4c15-ba59-13ae289c2efb</t>
        </is>
      </c>
    </row>
    <row r="430" ht="45" customHeight="1">
      <c r="A430" s="12" t="inlineStr">
        <is>
          <t>Measures</t>
        </is>
      </c>
      <c r="B430" s="12" t="inlineStr">
        <is>
          <t>Compound Measure</t>
        </is>
      </c>
      <c r="C430" s="13" t="inlineStr">
        <is>
          <t>Distance-Time Graphs: Drawing [MF38.19]</t>
        </is>
      </c>
      <c r="D430" s="12" t="inlineStr">
        <is>
          <t>This nugget has learning material and questions covering the topic of Distance-Time Graphs: Drawing.</t>
        </is>
      </c>
      <c r="E430" s="12" t="inlineStr">
        <is>
          <t>9ed9cf93-c602-4db9-b65c-77a928bdf061</t>
        </is>
      </c>
    </row>
    <row r="431" ht="45" customHeight="1">
      <c r="A431" s="12" t="inlineStr">
        <is>
          <t>Measures</t>
        </is>
      </c>
      <c r="B431" s="12" t="inlineStr">
        <is>
          <t>Compound Measure</t>
        </is>
      </c>
      <c r="C431" s="13" t="inlineStr">
        <is>
          <t>Distance-Time Graphs: Interpreting [MF38.20]</t>
        </is>
      </c>
      <c r="D431" s="12" t="inlineStr">
        <is>
          <t>This nugget has learning material and questions covering the topic of Distance-Time Graphs: Interpreting.</t>
        </is>
      </c>
      <c r="E431" s="12" t="inlineStr">
        <is>
          <t>745447cd-1a26-47ba-9cb0-2e36ca9bcb64</t>
        </is>
      </c>
    </row>
    <row r="432" ht="45" customHeight="1">
      <c r="A432" s="12" t="inlineStr">
        <is>
          <t>Measures</t>
        </is>
      </c>
      <c r="B432" s="12" t="inlineStr">
        <is>
          <t>Compound Measure</t>
        </is>
      </c>
      <c r="C432" s="13" t="inlineStr">
        <is>
          <t>Distance-Time Graphs: Speed [MF38.21]</t>
        </is>
      </c>
      <c r="D432" s="12" t="inlineStr">
        <is>
          <t>This nugget has learning material and questions covering the topic of Distance-Time Graphs: Speed.</t>
        </is>
      </c>
      <c r="E432" s="12" t="inlineStr">
        <is>
          <t>0f5f0da7-7002-4b09-9b6f-ace5a56eb47c</t>
        </is>
      </c>
    </row>
    <row r="433" ht="45" customHeight="1">
      <c r="A433" s="12" t="inlineStr">
        <is>
          <t>Measures</t>
        </is>
      </c>
      <c r="B433" s="12" t="inlineStr">
        <is>
          <t>Compound Measure</t>
        </is>
      </c>
      <c r="C433" s="13" t="inlineStr">
        <is>
          <t>Diagnostic: Velocity-time Graphs [MI00.15]</t>
        </is>
      </c>
      <c r="D433" s="12" t="inlineStr">
        <is>
          <t>This is a short diagnostic with questions on the topic of Velocity-time Graphs.</t>
        </is>
      </c>
      <c r="E433" s="12" t="inlineStr">
        <is>
          <t>56bccdcf-20f7-4337-8850-4d462dc53456</t>
        </is>
      </c>
    </row>
    <row r="434" ht="45" customHeight="1">
      <c r="A434" s="12" t="inlineStr">
        <is>
          <t>Measures</t>
        </is>
      </c>
      <c r="B434" s="12" t="inlineStr">
        <is>
          <t>Compound Measure</t>
        </is>
      </c>
      <c r="C434" s="13" t="inlineStr">
        <is>
          <t>Velocity-Time Graph: Interpreting [MH38.22]</t>
        </is>
      </c>
      <c r="D434" s="12" t="inlineStr">
        <is>
          <t>This nugget has learning material and questions covering the topic of Velocity-Time Graph: Interpreting.</t>
        </is>
      </c>
      <c r="E434" s="12" t="inlineStr">
        <is>
          <t>32d49f7f-9fe3-44a2-b267-6e478d62e5c3</t>
        </is>
      </c>
    </row>
    <row r="435" ht="45" customHeight="1">
      <c r="A435" s="12" t="inlineStr">
        <is>
          <t>Measures</t>
        </is>
      </c>
      <c r="B435" s="12" t="inlineStr">
        <is>
          <t>Compound Measure</t>
        </is>
      </c>
      <c r="C435" s="13" t="inlineStr">
        <is>
          <t>Velocity-Time Graph: Distance [MH38.23]</t>
        </is>
      </c>
      <c r="D435" s="12" t="inlineStr">
        <is>
          <t>This nugget has learning material and questions covering the topic of Velocity-Time Graph: Distance.</t>
        </is>
      </c>
      <c r="E435" s="12" t="inlineStr">
        <is>
          <t>f41a0f4d-1c2b-4414-a774-1f5f5b5b6039</t>
        </is>
      </c>
    </row>
    <row r="436" ht="45" customHeight="1">
      <c r="A436" s="12" t="inlineStr">
        <is>
          <t>Measures</t>
        </is>
      </c>
      <c r="B436" s="12" t="inlineStr">
        <is>
          <t>Compound Measure</t>
        </is>
      </c>
      <c r="C436" s="13" t="inlineStr">
        <is>
          <t>Velocity-Time Graph: Acceleration [MH38.24]</t>
        </is>
      </c>
      <c r="D436" s="12" t="inlineStr">
        <is>
          <t>This nugget has learning material and questions covering the topic of Velocity-Time Graph: Acceleration.</t>
        </is>
      </c>
      <c r="E436" s="12" t="inlineStr">
        <is>
          <t>367f24b6-799b-440b-b0ed-82e4dedd7c3a</t>
        </is>
      </c>
    </row>
    <row r="437" ht="45" customHeight="1">
      <c r="A437" s="12" t="inlineStr">
        <is>
          <t>Measures</t>
        </is>
      </c>
      <c r="B437" s="12" t="inlineStr">
        <is>
          <t>Compound Measure</t>
        </is>
      </c>
      <c r="C437" s="13" t="inlineStr">
        <is>
          <t>Velocity-Time Graph: Problem Solving [MH38.25]</t>
        </is>
      </c>
      <c r="D437" s="12" t="inlineStr">
        <is>
          <t>This nugget has learning material and questions covering the topic of Velocity-Time Graph: Problem Solving.</t>
        </is>
      </c>
      <c r="E437" s="12" t="inlineStr">
        <is>
          <t>302ed4e7-58bb-4681-91e3-e7698280a959</t>
        </is>
      </c>
    </row>
    <row r="438" ht="45" customHeight="1">
      <c r="A438" s="12" t="inlineStr">
        <is>
          <t>Measures</t>
        </is>
      </c>
      <c r="B438" s="12" t="inlineStr">
        <is>
          <t>Conversions</t>
        </is>
      </c>
      <c r="C438" s="13" t="inlineStr">
        <is>
          <t>Diagnostic: Conversions [MF00.62]</t>
        </is>
      </c>
      <c r="D438" s="12" t="inlineStr">
        <is>
          <t>This is a short diagnostic with questions on the topic of Conversions.</t>
        </is>
      </c>
      <c r="E438" s="12" t="inlineStr">
        <is>
          <t>1028a7ad-b4ca-47b2-aa2f-95bd8a701f14</t>
        </is>
      </c>
    </row>
    <row r="439" ht="45" customHeight="1">
      <c r="A439" s="12" t="inlineStr">
        <is>
          <t>Measures</t>
        </is>
      </c>
      <c r="B439" s="12" t="inlineStr">
        <is>
          <t>Conversions</t>
        </is>
      </c>
      <c r="C439" s="13" t="inlineStr">
        <is>
          <t>Conversion Graphs: Drawing [MF36.20]</t>
        </is>
      </c>
      <c r="D439" s="12" t="inlineStr">
        <is>
          <t>This nugget has learning material and questions covering the topic of Conversion Graphs: Drawing.</t>
        </is>
      </c>
      <c r="E439" s="12" t="inlineStr">
        <is>
          <t>bb9d29df-ca9c-4348-bf30-adf2d55183b2</t>
        </is>
      </c>
    </row>
    <row r="440" ht="45" customHeight="1">
      <c r="A440" s="12" t="inlineStr">
        <is>
          <t>Measures</t>
        </is>
      </c>
      <c r="B440" s="12" t="inlineStr">
        <is>
          <t>Conversions</t>
        </is>
      </c>
      <c r="C440" s="13" t="inlineStr">
        <is>
          <t>Conversion Graphs: Interpreting [MF36.21]</t>
        </is>
      </c>
      <c r="D440" s="12" t="inlineStr">
        <is>
          <t>This nugget has learning material and questions covering the topic of Conversion Graphs: Interpreting.</t>
        </is>
      </c>
      <c r="E440" s="12" t="inlineStr">
        <is>
          <t>34227100-bc1a-403a-ad64-33826a0fe9d8</t>
        </is>
      </c>
    </row>
    <row r="441" ht="45" customHeight="1">
      <c r="A441" s="12" t="inlineStr">
        <is>
          <t>Measures</t>
        </is>
      </c>
      <c r="B441" s="12" t="inlineStr">
        <is>
          <t>Conversions</t>
        </is>
      </c>
      <c r="C441" s="13" t="inlineStr">
        <is>
          <t>Conversion Graphs: Units of Measure [MF36.22]</t>
        </is>
      </c>
      <c r="D441" s="12" t="inlineStr">
        <is>
          <t>This nugget has learning material and questions on using conversion graphs to convert between metric and imperial units of measure.</t>
        </is>
      </c>
      <c r="E441" s="12" t="inlineStr">
        <is>
          <t>7e783eb9-12f2-4bce-aeb5-c837888f2924</t>
        </is>
      </c>
    </row>
    <row r="442" ht="45" customHeight="1">
      <c r="A442" s="12" t="inlineStr">
        <is>
          <t>Measures</t>
        </is>
      </c>
      <c r="B442" s="12" t="inlineStr">
        <is>
          <t>Conversions</t>
        </is>
      </c>
      <c r="C442" s="13" t="inlineStr">
        <is>
          <t>Converting Currency 1 [MF37.10]</t>
        </is>
      </c>
      <c r="D442" s="12" t="inlineStr">
        <is>
          <t>This nugget has learning material and questions covering the topic of Converting Currency 1.</t>
        </is>
      </c>
      <c r="E442" s="12" t="inlineStr">
        <is>
          <t>e6d356ad-b3c6-49a4-a37f-9e38f73f89f0</t>
        </is>
      </c>
    </row>
    <row r="443" ht="45" customHeight="1">
      <c r="A443" s="12" t="inlineStr">
        <is>
          <t>Measures</t>
        </is>
      </c>
      <c r="B443" s="12" t="inlineStr">
        <is>
          <t>Conversions</t>
        </is>
      </c>
      <c r="C443" s="13" t="inlineStr">
        <is>
          <t>Converting Currency 2: Double Conversions [MF37.11]</t>
        </is>
      </c>
      <c r="D443" s="12" t="inlineStr">
        <is>
          <t>This nugget has learning material and questions covering the topic of Converting Currency 2.</t>
        </is>
      </c>
      <c r="E443" s="12" t="inlineStr">
        <is>
          <t>ab6476f4-d958-4361-a22b-c1f237410dc8</t>
        </is>
      </c>
    </row>
    <row r="444" ht="45" customHeight="1">
      <c r="A444" s="12" t="inlineStr">
        <is>
          <t>Measures</t>
        </is>
      </c>
      <c r="B444" s="12" t="inlineStr">
        <is>
          <t>Conversions</t>
        </is>
      </c>
      <c r="C444" s="13" t="inlineStr">
        <is>
          <t>Converting Currency: Mixed Problems [MF37.12]</t>
        </is>
      </c>
      <c r="D444" s="12" t="inlineStr">
        <is>
          <t>This nugget has learning material and questions covering the topic of Converting Currency: Mixed Problems.</t>
        </is>
      </c>
      <c r="E444" s="12" t="inlineStr">
        <is>
          <t>ec0ba345-7c8f-420d-83e6-d7b8537ad574</t>
        </is>
      </c>
    </row>
    <row r="445" ht="45" customHeight="1">
      <c r="A445" s="12" t="inlineStr">
        <is>
          <t>Geometry</t>
        </is>
      </c>
      <c r="B445" s="12" t="inlineStr">
        <is>
          <t>2D and 3D Shapes</t>
        </is>
      </c>
      <c r="C445" s="13" t="inlineStr">
        <is>
          <t>Diagnostic: 2D and 3D Shapes [MI00.32]</t>
        </is>
      </c>
      <c r="D445" s="12" t="inlineStr">
        <is>
          <t>This is a short diagnostic assessment covering the topic of 2D and 3D Shapes.</t>
        </is>
      </c>
      <c r="E445" s="12" t="inlineStr">
        <is>
          <t>f95b2465-f1a1-4721-bc2a-7111403f30fa</t>
        </is>
      </c>
    </row>
    <row r="446" ht="45" customHeight="1">
      <c r="A446" s="12" t="inlineStr">
        <is>
          <t>Geometry</t>
        </is>
      </c>
      <c r="B446" s="12" t="inlineStr">
        <is>
          <t>2D and 3D Shapes</t>
        </is>
      </c>
      <c r="C446" s="13" t="inlineStr">
        <is>
          <t>Faces, Edges and Vertices [MF26.02]</t>
        </is>
      </c>
      <c r="D446" s="12" t="inlineStr">
        <is>
          <t>This nugget has learning material and questions covering the topic of Key Terms in 3D Geometry.</t>
        </is>
      </c>
      <c r="E446" s="12" t="inlineStr">
        <is>
          <t>521c4c8f-c4d6-4626-9e62-4488639ea125</t>
        </is>
      </c>
    </row>
    <row r="447" ht="45" customHeight="1">
      <c r="A447" s="12" t="inlineStr">
        <is>
          <t>Geometry</t>
        </is>
      </c>
      <c r="B447" s="12" t="inlineStr">
        <is>
          <t>2D and 3D Shapes</t>
        </is>
      </c>
      <c r="C447" s="13" t="inlineStr">
        <is>
          <t>Naming 2D Shapes [MF26.06]</t>
        </is>
      </c>
      <c r="D447" s="12" t="inlineStr">
        <is>
          <t>This nugget has learning material and questions covering the topic of Naming 2D Shapes.</t>
        </is>
      </c>
      <c r="E447" s="12" t="inlineStr">
        <is>
          <t>45f41eba-c906-48a4-8184-4093d24fb7a7</t>
        </is>
      </c>
    </row>
    <row r="448" ht="45" customHeight="1">
      <c r="A448" s="12" t="inlineStr">
        <is>
          <t>Geometry</t>
        </is>
      </c>
      <c r="B448" s="12" t="inlineStr">
        <is>
          <t>2D and 3D Shapes</t>
        </is>
      </c>
      <c r="C448" s="13" t="inlineStr">
        <is>
          <t>Types of Triangles 1: Diagrams [MF26.07]</t>
        </is>
      </c>
      <c r="D448" s="12" t="inlineStr">
        <is>
          <t>This nugget has learning material and questions covering the topic of Types of Triangle 1.</t>
        </is>
      </c>
      <c r="E448" s="12" t="inlineStr">
        <is>
          <t>6782fa87-a55b-4109-8dce-2827e2416fd4</t>
        </is>
      </c>
    </row>
    <row r="449" ht="45" customHeight="1">
      <c r="A449" s="12" t="inlineStr">
        <is>
          <t>Geometry</t>
        </is>
      </c>
      <c r="B449" s="12" t="inlineStr">
        <is>
          <t>2D and 3D Shapes</t>
        </is>
      </c>
      <c r="C449" s="13" t="inlineStr">
        <is>
          <t>Types of Triangles 2: Words [MF26.08]</t>
        </is>
      </c>
      <c r="D449" s="12" t="inlineStr">
        <is>
          <t>This nugget has learning material and questions covering the topic of Types of Triangle 2.</t>
        </is>
      </c>
      <c r="E449" s="12" t="inlineStr">
        <is>
          <t>c6f37d99-186c-4aaf-ad2d-5f44d7d71cbf</t>
        </is>
      </c>
    </row>
    <row r="450" ht="45" customHeight="1">
      <c r="A450" s="12" t="inlineStr">
        <is>
          <t>Geometry</t>
        </is>
      </c>
      <c r="B450" s="12" t="inlineStr">
        <is>
          <t>2D and 3D Shapes</t>
        </is>
      </c>
      <c r="C450" s="13" t="inlineStr">
        <is>
          <t>Types of Quadrilateral [MF26.09]</t>
        </is>
      </c>
      <c r="D450" s="12" t="inlineStr">
        <is>
          <t>This nugget has learning material and questions covering the topic of Types of Quadrilateral.</t>
        </is>
      </c>
      <c r="E450" s="12" t="inlineStr">
        <is>
          <t>fadbc8cc-10cb-41e2-b5d6-c655f0bc9125</t>
        </is>
      </c>
    </row>
    <row r="451" ht="45" customHeight="1">
      <c r="A451" s="12" t="inlineStr">
        <is>
          <t>Geometry</t>
        </is>
      </c>
      <c r="B451" s="12" t="inlineStr">
        <is>
          <t>2D and 3D Shapes</t>
        </is>
      </c>
      <c r="C451" s="13" t="inlineStr">
        <is>
          <t>Naming 3D Shapes [MF26.10]</t>
        </is>
      </c>
      <c r="D451" s="12" t="inlineStr">
        <is>
          <t>This nugget has learning material and questions covering the topic of Naming 3D Shapes.</t>
        </is>
      </c>
      <c r="E451" s="12" t="inlineStr">
        <is>
          <t>2541690c-718d-46ea-9896-efc5298db2c7</t>
        </is>
      </c>
    </row>
    <row r="452" ht="45" customHeight="1">
      <c r="A452" s="12" t="inlineStr">
        <is>
          <t>Geometry</t>
        </is>
      </c>
      <c r="B452" s="12" t="inlineStr">
        <is>
          <t>2D and 3D Shapes</t>
        </is>
      </c>
      <c r="C452" s="13" t="inlineStr">
        <is>
          <t>Rotational Symmetry [MF29.01]</t>
        </is>
      </c>
      <c r="D452" s="12" t="inlineStr">
        <is>
          <t>This nugget has learning material and questions covering the topic of Rotational Symmetry.</t>
        </is>
      </c>
      <c r="E452" s="12" t="inlineStr">
        <is>
          <t>36ef36a7-507e-409d-90f6-2d04aef89e58</t>
        </is>
      </c>
    </row>
    <row r="453" ht="45" customHeight="1">
      <c r="A453" s="12" t="inlineStr">
        <is>
          <t>Geometry</t>
        </is>
      </c>
      <c r="B453" s="12" t="inlineStr">
        <is>
          <t>2D and 3D Shapes</t>
        </is>
      </c>
      <c r="C453" s="13" t="inlineStr">
        <is>
          <t>Reflective Symmetry [MF29.02]</t>
        </is>
      </c>
      <c r="D453" s="12" t="inlineStr">
        <is>
          <t>This nugget has learning material and questions covering the topic of Reflective Symmetry.</t>
        </is>
      </c>
      <c r="E453" s="12" t="inlineStr">
        <is>
          <t>8dd48b2f-4d4f-4cd9-a4a8-e42794e9ba72</t>
        </is>
      </c>
    </row>
    <row r="454" ht="45" customHeight="1">
      <c r="A454" s="12" t="inlineStr">
        <is>
          <t>Geometry</t>
        </is>
      </c>
      <c r="B454" s="12" t="inlineStr">
        <is>
          <t>2D and 3D Shapes</t>
        </is>
      </c>
      <c r="C454" s="13" t="inlineStr">
        <is>
          <t>Quadrilateral Facts [MF29.03]</t>
        </is>
      </c>
      <c r="D454" s="12" t="inlineStr">
        <is>
          <t>This nugget has learning material and questions covering the topic of Quadrilateral Facts.</t>
        </is>
      </c>
      <c r="E454" s="12" t="inlineStr">
        <is>
          <t>7074d2e7-ea6b-498d-92c2-0893923d21b7</t>
        </is>
      </c>
    </row>
    <row r="455" ht="45" customHeight="1">
      <c r="A455" s="12" t="inlineStr">
        <is>
          <t>Geometry</t>
        </is>
      </c>
      <c r="B455" s="12" t="inlineStr">
        <is>
          <t>2D and 3D Shapes</t>
        </is>
      </c>
      <c r="C455" s="13" t="inlineStr">
        <is>
          <t>Polygon Facts [MF29.04]</t>
        </is>
      </c>
      <c r="D455" s="12" t="inlineStr">
        <is>
          <t>This nugget has learning material and questions covering the topic of Polygon Facts.</t>
        </is>
      </c>
      <c r="E455" s="12" t="inlineStr">
        <is>
          <t>622e14ab-7785-4128-8fdc-e7d3fd91cb03</t>
        </is>
      </c>
    </row>
    <row r="456" ht="45" customHeight="1">
      <c r="A456" s="12" t="inlineStr">
        <is>
          <t>Geometry</t>
        </is>
      </c>
      <c r="B456" s="12" t="inlineStr">
        <is>
          <t>2D and 3D Shapes</t>
        </is>
      </c>
      <c r="C456" s="13" t="inlineStr">
        <is>
          <t>Naming the Parts of a Circle [MF29.05]</t>
        </is>
      </c>
      <c r="D456" s="12" t="inlineStr">
        <is>
          <t>This nugget has learning material and questions covering the topic of Naming the Parts of a Circle.</t>
        </is>
      </c>
      <c r="E456" s="12" t="inlineStr">
        <is>
          <t>6519dda6-e112-43ff-b0a7-42c9849c5b44</t>
        </is>
      </c>
    </row>
    <row r="457" ht="45" customHeight="1">
      <c r="A457" s="12" t="inlineStr">
        <is>
          <t>Geometry</t>
        </is>
      </c>
      <c r="B457" s="12" t="inlineStr">
        <is>
          <t>Angles</t>
        </is>
      </c>
      <c r="C457" s="13" t="inlineStr">
        <is>
          <t>Diagnostic: Angle Rules [MF00.42]</t>
        </is>
      </c>
      <c r="D457" s="12" t="inlineStr">
        <is>
          <t>This is a short diagnostic with questions on the topic of Angle Rules.</t>
        </is>
      </c>
      <c r="E457" s="12" t="inlineStr">
        <is>
          <t>fdb4ada6-bdcf-4608-b535-d876a799966c</t>
        </is>
      </c>
    </row>
    <row r="458" ht="45" customHeight="1">
      <c r="A458" s="12" t="inlineStr">
        <is>
          <t>Geometry</t>
        </is>
      </c>
      <c r="B458" s="12" t="inlineStr">
        <is>
          <t>Angles</t>
        </is>
      </c>
      <c r="C458" s="13" t="inlineStr">
        <is>
          <t>Types of Angles 1: Diagrams [MF26.03]</t>
        </is>
      </c>
      <c r="D458" s="12" t="inlineStr">
        <is>
          <t>This nugget has learning material and questions covering the topic of Types of Angles 1.</t>
        </is>
      </c>
      <c r="E458" s="12" t="inlineStr">
        <is>
          <t>e1495ed9-57d8-451d-9aa1-81f0d0bab241</t>
        </is>
      </c>
    </row>
    <row r="459" ht="45" customHeight="1">
      <c r="A459" s="12" t="inlineStr">
        <is>
          <t>Geometry</t>
        </is>
      </c>
      <c r="B459" s="12" t="inlineStr">
        <is>
          <t>Angles</t>
        </is>
      </c>
      <c r="C459" s="13" t="inlineStr">
        <is>
          <t>Types of Angles 2: Numbers [MF26.04]</t>
        </is>
      </c>
      <c r="D459" s="12" t="inlineStr">
        <is>
          <t>This nugget has learning material and questions covering the topic of Types of Angles 2.</t>
        </is>
      </c>
      <c r="E459" s="12" t="inlineStr">
        <is>
          <t>b1e6382d-c19b-43de-a199-2909872dc0d8</t>
        </is>
      </c>
    </row>
    <row r="460" ht="45" customHeight="1">
      <c r="A460" s="12" t="inlineStr">
        <is>
          <t>Geometry</t>
        </is>
      </c>
      <c r="B460" s="12" t="inlineStr">
        <is>
          <t>Angles</t>
        </is>
      </c>
      <c r="C460" s="13" t="inlineStr">
        <is>
          <t>Straight Line Angles 1: Multiples of 5° [MF27.01]</t>
        </is>
      </c>
      <c r="D460" s="12" t="inlineStr">
        <is>
          <t>This nugget has learning material and questions covering the topic of Straight Line Angles 1.</t>
        </is>
      </c>
      <c r="E460" s="12" t="inlineStr">
        <is>
          <t>7dc49cb7-df9a-489f-93c6-b32675de0181</t>
        </is>
      </c>
    </row>
    <row r="461" ht="45" customHeight="1">
      <c r="A461" s="12" t="inlineStr">
        <is>
          <t>Geometry</t>
        </is>
      </c>
      <c r="B461" s="12" t="inlineStr">
        <is>
          <t>Angles</t>
        </is>
      </c>
      <c r="C461" s="13" t="inlineStr">
        <is>
          <t>Straight Line Angles 2 [MF27.02]</t>
        </is>
      </c>
      <c r="D461" s="12" t="inlineStr">
        <is>
          <t>This nugget has learning material and questions covering the topic of Straight Line Angles 2.</t>
        </is>
      </c>
      <c r="E461" s="12" t="inlineStr">
        <is>
          <t>38130453-de0e-47f9-8732-72c28940a76b</t>
        </is>
      </c>
    </row>
    <row r="462" ht="45" customHeight="1">
      <c r="A462" s="12" t="inlineStr">
        <is>
          <t>Geometry</t>
        </is>
      </c>
      <c r="B462" s="12" t="inlineStr">
        <is>
          <t>Angles</t>
        </is>
      </c>
      <c r="C462" s="13" t="inlineStr">
        <is>
          <t>Straight Line Angles with Algebra [MF27.03]</t>
        </is>
      </c>
      <c r="D462" s="12" t="inlineStr">
        <is>
          <t>This nugget has learning material and questions covering the topic of Straight Line Angles with Algebra.</t>
        </is>
      </c>
      <c r="E462" s="12" t="inlineStr">
        <is>
          <t>882bc42b-21d8-4d3f-8db0-577148999e1a</t>
        </is>
      </c>
    </row>
    <row r="463" ht="45" customHeight="1">
      <c r="A463" s="12" t="inlineStr">
        <is>
          <t>Geometry</t>
        </is>
      </c>
      <c r="B463" s="12" t="inlineStr">
        <is>
          <t>Angles</t>
        </is>
      </c>
      <c r="C463" s="13" t="inlineStr">
        <is>
          <t>Angles Around a Point 1: Multiples of 5° [MF27.04]</t>
        </is>
      </c>
      <c r="D463" s="12" t="inlineStr">
        <is>
          <t>This nugget has learning material and questions covering the topic of Angles Around a Point 1.</t>
        </is>
      </c>
      <c r="E463" s="12" t="inlineStr">
        <is>
          <t>758fdf66-0977-4cb2-86bd-5ff525592f0d</t>
        </is>
      </c>
    </row>
    <row r="464" ht="45" customHeight="1">
      <c r="A464" s="12" t="inlineStr">
        <is>
          <t>Geometry</t>
        </is>
      </c>
      <c r="B464" s="12" t="inlineStr">
        <is>
          <t>Angles</t>
        </is>
      </c>
      <c r="C464" s="13" t="inlineStr">
        <is>
          <t>Angles Around a Point 2 [MF27.05]</t>
        </is>
      </c>
      <c r="D464" s="12" t="inlineStr">
        <is>
          <t>This nugget has learning material and questions covering the topic of Angles Around a Point 2.</t>
        </is>
      </c>
      <c r="E464" s="12" t="inlineStr">
        <is>
          <t>ae39c12b-72fb-4c61-a244-10b1b7763e3b</t>
        </is>
      </c>
    </row>
    <row r="465" ht="45" customHeight="1">
      <c r="A465" s="12" t="inlineStr">
        <is>
          <t>Geometry</t>
        </is>
      </c>
      <c r="B465" s="12" t="inlineStr">
        <is>
          <t>Angles</t>
        </is>
      </c>
      <c r="C465" s="13" t="inlineStr">
        <is>
          <t>Angles Around a Point with Algebra [MF27.06]</t>
        </is>
      </c>
      <c r="D465" s="12" t="inlineStr">
        <is>
          <t>This nugget has learning material and questions covering the topic of Angles Around a Point with Algebra.</t>
        </is>
      </c>
      <c r="E465" s="12" t="inlineStr">
        <is>
          <t>9355594a-829a-4be1-b9b2-f35f581b5b9b</t>
        </is>
      </c>
    </row>
    <row r="466" ht="45" customHeight="1">
      <c r="A466" s="12" t="inlineStr">
        <is>
          <t>Geometry</t>
        </is>
      </c>
      <c r="B466" s="12" t="inlineStr">
        <is>
          <t>Angles</t>
        </is>
      </c>
      <c r="C466" s="13" t="inlineStr">
        <is>
          <t>Diagnostic: Angles in Parallel Lines [MF00.43]</t>
        </is>
      </c>
      <c r="D466" s="12" t="inlineStr">
        <is>
          <t>This is a short diagnostic with questions on the topic of Angles in Parallel Lines.</t>
        </is>
      </c>
      <c r="E466" s="12" t="inlineStr">
        <is>
          <t>72fce3d6-deff-49ec-b425-2b02e58c113d</t>
        </is>
      </c>
    </row>
    <row r="467" ht="45" customHeight="1">
      <c r="A467" s="12" t="inlineStr">
        <is>
          <t>Geometry</t>
        </is>
      </c>
      <c r="B467" s="12" t="inlineStr">
        <is>
          <t>Angles</t>
        </is>
      </c>
      <c r="C467" s="13" t="inlineStr">
        <is>
          <t>Parallel and Perpendicular Lines [MF26.05]</t>
        </is>
      </c>
      <c r="D467" s="12" t="inlineStr">
        <is>
          <t>This nugget has learning material and questions covering the topic of Parallel and Perpendicular Lines.</t>
        </is>
      </c>
      <c r="E467" s="12" t="inlineStr">
        <is>
          <t>d29dbb56-ae38-4ba4-95fa-53554c6dfa09</t>
        </is>
      </c>
    </row>
    <row r="468" ht="45" customHeight="1">
      <c r="A468" s="12" t="inlineStr">
        <is>
          <t>Geometry</t>
        </is>
      </c>
      <c r="B468" s="12" t="inlineStr">
        <is>
          <t>Angles</t>
        </is>
      </c>
      <c r="C468" s="13" t="inlineStr">
        <is>
          <t>Vertically Opposite Angles [MF27.07]</t>
        </is>
      </c>
      <c r="D468" s="12" t="inlineStr">
        <is>
          <t>This nugget has learning material and questions covering the topic of Vertically Opposite Angles.</t>
        </is>
      </c>
      <c r="E468" s="12" t="inlineStr">
        <is>
          <t>7375a6d7-472e-4809-a529-01072902ed10</t>
        </is>
      </c>
    </row>
    <row r="469" ht="45" customHeight="1">
      <c r="A469" s="12" t="inlineStr">
        <is>
          <t>Geometry</t>
        </is>
      </c>
      <c r="B469" s="12" t="inlineStr">
        <is>
          <t>Angles</t>
        </is>
      </c>
      <c r="C469" s="13" t="inlineStr">
        <is>
          <t>Alternate Angles [MF27.08]</t>
        </is>
      </c>
      <c r="D469" s="12" t="inlineStr">
        <is>
          <t>This nugget has learning material and questions covering the topic of Alternate Angles.</t>
        </is>
      </c>
      <c r="E469" s="12" t="inlineStr">
        <is>
          <t>e6c8f114-146e-47b6-a02e-e75f7a4f10c0</t>
        </is>
      </c>
    </row>
    <row r="470" ht="45" customHeight="1">
      <c r="A470" s="12" t="inlineStr">
        <is>
          <t>Geometry</t>
        </is>
      </c>
      <c r="B470" s="12" t="inlineStr">
        <is>
          <t>Angles</t>
        </is>
      </c>
      <c r="C470" s="13" t="inlineStr">
        <is>
          <t>Corresponding Angles [MF27.09]</t>
        </is>
      </c>
      <c r="D470" s="12" t="inlineStr">
        <is>
          <t>This nugget has learning material and questions covering the topic of Corresponding Angles.</t>
        </is>
      </c>
      <c r="E470" s="12" t="inlineStr">
        <is>
          <t>15d3d54e-77ce-4284-a1c8-1b477523573a</t>
        </is>
      </c>
    </row>
    <row r="471" ht="45" customHeight="1">
      <c r="A471" s="12" t="inlineStr">
        <is>
          <t>Geometry</t>
        </is>
      </c>
      <c r="B471" s="12" t="inlineStr">
        <is>
          <t>Angles</t>
        </is>
      </c>
      <c r="C471" s="13" t="inlineStr">
        <is>
          <t>Co-interior Angles [MF27.10]</t>
        </is>
      </c>
      <c r="D471" s="12" t="inlineStr">
        <is>
          <t>This nugget has learning material and questions covering the topic of Co-interior Angles.</t>
        </is>
      </c>
      <c r="E471" s="12" t="inlineStr">
        <is>
          <t>1b5bb9d5-569d-4e09-8e0b-d31e18469fef</t>
        </is>
      </c>
    </row>
    <row r="472" ht="45" customHeight="1">
      <c r="A472" s="12" t="inlineStr">
        <is>
          <t>Geometry</t>
        </is>
      </c>
      <c r="B472" s="12" t="inlineStr">
        <is>
          <t>Angles</t>
        </is>
      </c>
      <c r="C472" s="13" t="inlineStr">
        <is>
          <t>Angles in Parallel Lines 1 [MF27.11]</t>
        </is>
      </c>
      <c r="D472" s="12" t="inlineStr">
        <is>
          <t>This nugget has learning material and questions covering the topic of Angles in Parallel Lines.</t>
        </is>
      </c>
      <c r="E472" s="12" t="inlineStr">
        <is>
          <t>b387a117-3671-4c7e-8a2b-11b65b40039e</t>
        </is>
      </c>
    </row>
    <row r="473" ht="45" customHeight="1">
      <c r="A473" s="12" t="inlineStr">
        <is>
          <t>Geometry</t>
        </is>
      </c>
      <c r="B473" s="12" t="inlineStr">
        <is>
          <t>Angles</t>
        </is>
      </c>
      <c r="C473" s="13" t="inlineStr">
        <is>
          <t>Angles in Parallel Lines 2 [MF27.12]</t>
        </is>
      </c>
      <c r="D473" s="12" t="inlineStr">
        <is>
          <t>This nugget has learning material and questions covering the topic of Angles in Parallel Lines with Algebra.</t>
        </is>
      </c>
      <c r="E473" s="12" t="inlineStr">
        <is>
          <t>cafa9d8b-f39d-4c4a-84b7-73bc23395f08</t>
        </is>
      </c>
    </row>
    <row r="474" ht="45" customHeight="1">
      <c r="A474" s="12" t="inlineStr">
        <is>
          <t>Geometry</t>
        </is>
      </c>
      <c r="B474" s="12" t="inlineStr">
        <is>
          <t>Angles in Polygons</t>
        </is>
      </c>
      <c r="C474" s="13" t="inlineStr">
        <is>
          <t>Diagnostic: Angles in Triangles and Quadrilaterals [MI00.33]</t>
        </is>
      </c>
      <c r="D474" s="12" t="inlineStr">
        <is>
          <t>This is a short diagnostic assessment covering the topic of Angles in Triangles and Quadrilaterals.</t>
        </is>
      </c>
      <c r="E474" s="12" t="inlineStr">
        <is>
          <t>bf062c25-94c1-41cf-bfe2-2d7221374c1d</t>
        </is>
      </c>
    </row>
    <row r="475" ht="45" customHeight="1">
      <c r="A475" s="12" t="inlineStr">
        <is>
          <t>Geometry</t>
        </is>
      </c>
      <c r="B475" s="12" t="inlineStr">
        <is>
          <t>Angles in Polygons</t>
        </is>
      </c>
      <c r="C475" s="13" t="inlineStr">
        <is>
          <t>Angles in a Triangle 1 [MF28.01]</t>
        </is>
      </c>
      <c r="D475" s="12" t="inlineStr">
        <is>
          <t>This nugget has learning material and questions covering the topic of Angles in a Triangle 1.</t>
        </is>
      </c>
      <c r="E475" s="12" t="inlineStr">
        <is>
          <t>bfe17c5c-5fbb-44bb-bd2f-3e59eb2ae76f</t>
        </is>
      </c>
    </row>
    <row r="476" ht="45" customHeight="1">
      <c r="A476" s="12" t="inlineStr">
        <is>
          <t>Geometry</t>
        </is>
      </c>
      <c r="B476" s="12" t="inlineStr">
        <is>
          <t>Angles in Polygons</t>
        </is>
      </c>
      <c r="C476" s="13" t="inlineStr">
        <is>
          <t>Angles in a Triangle 2: Isosceles Triangles [MF28.02]</t>
        </is>
      </c>
      <c r="D476" s="12" t="inlineStr">
        <is>
          <t>This nugget has learning material and questions covering the topic of Angles in a Triangle 2.</t>
        </is>
      </c>
      <c r="E476" s="12" t="inlineStr">
        <is>
          <t>29ff1527-a3a6-4d49-b3ec-d14bc9ee327f</t>
        </is>
      </c>
    </row>
    <row r="477" ht="45" customHeight="1">
      <c r="A477" s="12" t="inlineStr">
        <is>
          <t>Geometry</t>
        </is>
      </c>
      <c r="B477" s="12" t="inlineStr">
        <is>
          <t>Angles in Polygons</t>
        </is>
      </c>
      <c r="C477" s="13" t="inlineStr">
        <is>
          <t>Angles in a Triangle 3: Including Angles on a Straight Line [MF28.03]</t>
        </is>
      </c>
      <c r="D477" s="12" t="inlineStr">
        <is>
          <t>This nugget has learning material and questions covering the topic of Angles in a Triangle 3.</t>
        </is>
      </c>
      <c r="E477" s="12" t="inlineStr">
        <is>
          <t>76fea857-985e-42c0-a885-7a2b575d8ff5</t>
        </is>
      </c>
    </row>
    <row r="478" ht="45" customHeight="1">
      <c r="A478" s="12" t="inlineStr">
        <is>
          <t>Geometry</t>
        </is>
      </c>
      <c r="B478" s="12" t="inlineStr">
        <is>
          <t>Angles in Polygons</t>
        </is>
      </c>
      <c r="C478" s="13" t="inlineStr">
        <is>
          <t>Angles in a Triangle 4: Including Angles in Parallel Lines [MF28.04]</t>
        </is>
      </c>
      <c r="D478" s="12" t="inlineStr">
        <is>
          <t>This nugget has learning material and questions covering the topic of Angles in a Triangle 4.</t>
        </is>
      </c>
      <c r="E478" s="12" t="inlineStr">
        <is>
          <t>44843b3c-0c44-4842-9ffe-9b0981d6b4f4</t>
        </is>
      </c>
    </row>
    <row r="479" ht="45" customHeight="1">
      <c r="A479" s="12" t="inlineStr">
        <is>
          <t>Geometry</t>
        </is>
      </c>
      <c r="B479" s="12" t="inlineStr">
        <is>
          <t>Angles in Polygons</t>
        </is>
      </c>
      <c r="C479" s="13" t="inlineStr">
        <is>
          <t>Angles in Quadrilaterals [MF28.05]</t>
        </is>
      </c>
      <c r="D479" s="12" t="inlineStr">
        <is>
          <t>This nugget has learning material and questions covering the topic of Angles in Quadrilaterals.</t>
        </is>
      </c>
      <c r="E479" s="12" t="inlineStr">
        <is>
          <t>bb323893-8b60-49ad-bc1a-70bced6513ea</t>
        </is>
      </c>
    </row>
    <row r="480" ht="45" customHeight="1">
      <c r="A480" s="12" t="inlineStr">
        <is>
          <t>Area, Perimeter and Volume</t>
        </is>
      </c>
      <c r="B480" s="12" t="inlineStr">
        <is>
          <t>Area and Perimeter</t>
        </is>
      </c>
      <c r="C480" s="13" t="inlineStr">
        <is>
          <t>Diagnostic: Perimeter [MF00.45]</t>
        </is>
      </c>
      <c r="D480" s="12" t="inlineStr">
        <is>
          <t>This is a short diagnostic with questions on the topic of Perimeter.</t>
        </is>
      </c>
      <c r="E480" s="12" t="inlineStr">
        <is>
          <t>669fdbe4-a56e-4da1-a23b-34a78a5df3fd</t>
        </is>
      </c>
    </row>
    <row r="481" ht="45" customHeight="1">
      <c r="A481" s="12" t="inlineStr">
        <is>
          <t>Area, Perimeter and Volume</t>
        </is>
      </c>
      <c r="B481" s="12" t="inlineStr">
        <is>
          <t>Area and Perimeter</t>
        </is>
      </c>
      <c r="C481" s="13" t="inlineStr">
        <is>
          <t>Perimeter of Regular Shapes 1: Calculate Perimeter [MF30.02]</t>
        </is>
      </c>
      <c r="D481" s="12" t="inlineStr">
        <is>
          <t>This nugget has learning material and questions covering the topic of the Perimeter of Regular Shapes 1.</t>
        </is>
      </c>
      <c r="E481" s="12" t="inlineStr">
        <is>
          <t>0305e05b-c8aa-4289-87ee-7df4de44fb7c</t>
        </is>
      </c>
    </row>
    <row r="482" ht="45" customHeight="1">
      <c r="A482" s="12" t="inlineStr">
        <is>
          <t>Area, Perimeter and Volume</t>
        </is>
      </c>
      <c r="B482" s="12" t="inlineStr">
        <is>
          <t>Area and Perimeter</t>
        </is>
      </c>
      <c r="C482" s="13" t="inlineStr">
        <is>
          <t>Perimeter of Regular Shapes 2: Calculate Side Length [MF30.03]</t>
        </is>
      </c>
      <c r="D482" s="12" t="inlineStr">
        <is>
          <t>This nugget has learning material and questions covering the topic of the Perimeter of Regular Shapes 2.</t>
        </is>
      </c>
      <c r="E482" s="12" t="inlineStr">
        <is>
          <t>2c943e26-9638-4168-9432-ee78860c9b23</t>
        </is>
      </c>
    </row>
    <row r="483" ht="45" customHeight="1">
      <c r="A483" s="12" t="inlineStr">
        <is>
          <t>Area, Perimeter and Volume</t>
        </is>
      </c>
      <c r="B483" s="12" t="inlineStr">
        <is>
          <t>Area and Perimeter</t>
        </is>
      </c>
      <c r="C483" s="13" t="inlineStr">
        <is>
          <t>Perimeter of Composite Shapes 1 [MF30.04]</t>
        </is>
      </c>
      <c r="D483" s="12" t="inlineStr">
        <is>
          <t>This nugget has learning material and questions covering the topic of the Perimeter of Composite Shapes 1.</t>
        </is>
      </c>
      <c r="E483" s="12" t="inlineStr">
        <is>
          <t>6876f02b-ab8a-4c71-84d3-945620b78dc6</t>
        </is>
      </c>
    </row>
    <row r="484" ht="45" customHeight="1">
      <c r="A484" s="12" t="inlineStr">
        <is>
          <t>Area, Perimeter and Volume</t>
        </is>
      </c>
      <c r="B484" s="12" t="inlineStr">
        <is>
          <t>Area and Perimeter</t>
        </is>
      </c>
      <c r="C484" s="13" t="inlineStr">
        <is>
          <t>Perimeter of Composite Shapes 2: Worded Context [MF30.05]</t>
        </is>
      </c>
      <c r="D484"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84" s="12" t="inlineStr">
        <is>
          <t>8e8a2814-b2c5-481d-aaf1-e4e6fe866bcc</t>
        </is>
      </c>
    </row>
    <row r="485" ht="45" customHeight="1">
      <c r="A485" s="12" t="inlineStr">
        <is>
          <t>Area, Perimeter and Volume</t>
        </is>
      </c>
      <c r="B485" s="12" t="inlineStr">
        <is>
          <t>Area and Perimeter</t>
        </is>
      </c>
      <c r="C485" s="13" t="inlineStr">
        <is>
          <t>Perimeter and Algebra [MF30.06]</t>
        </is>
      </c>
      <c r="D485" s="12" t="inlineStr">
        <is>
          <t>This nugget has learning material and questions covering the topic of the Perimeter and Algebra.</t>
        </is>
      </c>
      <c r="E485" s="12" t="inlineStr">
        <is>
          <t>f109fc17-dc38-4d1b-aafe-0ce0f0047ec1</t>
        </is>
      </c>
    </row>
    <row r="486" ht="45" customHeight="1">
      <c r="A486" s="12" t="inlineStr">
        <is>
          <t>Area, Perimeter and Volume</t>
        </is>
      </c>
      <c r="B486" s="12" t="inlineStr">
        <is>
          <t>Area and Perimeter</t>
        </is>
      </c>
      <c r="C486" s="13" t="inlineStr">
        <is>
          <t>Diagnostic: Area [MF00.46]</t>
        </is>
      </c>
      <c r="D486" s="12" t="inlineStr">
        <is>
          <t>This is a short diagnostic with questions on the topic of Area.</t>
        </is>
      </c>
      <c r="E486" s="12" t="inlineStr">
        <is>
          <t>a27ed883-e413-49af-ada6-dad01fa1ce8f</t>
        </is>
      </c>
    </row>
    <row r="487" ht="45" customHeight="1">
      <c r="A487" s="12" t="inlineStr">
        <is>
          <t>Area, Perimeter and Volume</t>
        </is>
      </c>
      <c r="B487" s="12" t="inlineStr">
        <is>
          <t>Area and Perimeter</t>
        </is>
      </c>
      <c r="C487" s="13" t="inlineStr">
        <is>
          <t>Area of Squares, Rectangles and Parallelograms [MF31.03]</t>
        </is>
      </c>
      <c r="D487" s="12" t="inlineStr">
        <is>
          <t>This nugget has learning material and questions covering the topic of the Area of Squares, Rectangles and Parallelograms.</t>
        </is>
      </c>
      <c r="E487" s="12" t="inlineStr">
        <is>
          <t>b730043c-6004-43d2-b60d-00ae3e7e70bf</t>
        </is>
      </c>
    </row>
    <row r="488" ht="45" customHeight="1">
      <c r="A488" s="12" t="inlineStr">
        <is>
          <t>Area, Perimeter and Volume</t>
        </is>
      </c>
      <c r="B488" s="12" t="inlineStr">
        <is>
          <t>Area and Perimeter</t>
        </is>
      </c>
      <c r="C488" s="13" t="inlineStr">
        <is>
          <t>Area of Right Angled Triangles [MF31.04]</t>
        </is>
      </c>
      <c r="D488" s="12" t="inlineStr">
        <is>
          <t>This nugget has learning material and questions covering the topic of the Area of Right Angled Triangles.</t>
        </is>
      </c>
      <c r="E488" s="12" t="inlineStr">
        <is>
          <t>1c206425-6f75-4780-9524-da958f6f9acd</t>
        </is>
      </c>
    </row>
    <row r="489" ht="45" customHeight="1">
      <c r="A489" s="12" t="inlineStr">
        <is>
          <t>Area, Perimeter and Volume</t>
        </is>
      </c>
      <c r="B489" s="12" t="inlineStr">
        <is>
          <t>Area and Perimeter</t>
        </is>
      </c>
      <c r="C489" s="13" t="inlineStr">
        <is>
          <t>Area of Triangles [MF31.05]</t>
        </is>
      </c>
      <c r="D489" s="12" t="inlineStr">
        <is>
          <t>This nugget has learning material and questions covering the topic of the Area of Triangles.</t>
        </is>
      </c>
      <c r="E489" s="12" t="inlineStr">
        <is>
          <t>6a1e573c-8343-4d84-88b7-da829a119cd9</t>
        </is>
      </c>
    </row>
    <row r="490" ht="45" customHeight="1">
      <c r="A490" s="12" t="inlineStr">
        <is>
          <t>Area, Perimeter and Volume</t>
        </is>
      </c>
      <c r="B490" s="12" t="inlineStr">
        <is>
          <t>Area and Perimeter</t>
        </is>
      </c>
      <c r="C490" s="13" t="inlineStr">
        <is>
          <t>Area of Composite Shapes 1: Adding [MF31.06]</t>
        </is>
      </c>
      <c r="D490" s="12" t="inlineStr">
        <is>
          <t>This nugget has learning material and questions covering the topic of the Area of Composite Shapes 1.</t>
        </is>
      </c>
      <c r="E490" s="12" t="inlineStr">
        <is>
          <t>7c3e4b1e-2cfa-4260-a339-9bf868a41d30</t>
        </is>
      </c>
    </row>
    <row r="491" ht="45" customHeight="1">
      <c r="A491" s="12" t="inlineStr">
        <is>
          <t>Area, Perimeter and Volume</t>
        </is>
      </c>
      <c r="B491" s="12" t="inlineStr">
        <is>
          <t>Area and Perimeter</t>
        </is>
      </c>
      <c r="C491" s="13" t="inlineStr">
        <is>
          <t>Area of Trapeziums [MF31.07]</t>
        </is>
      </c>
      <c r="D491" s="12" t="inlineStr">
        <is>
          <t>This nugget has learning material and questions covering the topic of the Area of Trapeziums.</t>
        </is>
      </c>
      <c r="E491" s="12" t="inlineStr">
        <is>
          <t>3ad082e0-8ab4-42f4-a141-7856d05a6ef1</t>
        </is>
      </c>
    </row>
    <row r="492" ht="45" customHeight="1">
      <c r="A492" s="12" t="inlineStr">
        <is>
          <t>Area, Perimeter and Volume</t>
        </is>
      </c>
      <c r="B492" s="12" t="inlineStr">
        <is>
          <t>Area and Perimeter</t>
        </is>
      </c>
      <c r="C492" s="13" t="inlineStr">
        <is>
          <t>Area of Composite Shapes 2: Subtracting [MF31.08]</t>
        </is>
      </c>
      <c r="D492" s="12" t="inlineStr">
        <is>
          <t>This nugget has learning material and questions covering the topic of the Area of Composite Shapes 2.</t>
        </is>
      </c>
      <c r="E492" s="12" t="inlineStr">
        <is>
          <t>41eee480-2c78-45b1-ad41-42ee3e316589</t>
        </is>
      </c>
    </row>
    <row r="493" ht="45" customHeight="1">
      <c r="A493" s="12" t="inlineStr">
        <is>
          <t>Area, Perimeter and Volume</t>
        </is>
      </c>
      <c r="B493" s="12" t="inlineStr">
        <is>
          <t>Area and Perimeter</t>
        </is>
      </c>
      <c r="C493" s="13" t="inlineStr">
        <is>
          <t>Area and Algebra [MF31.09]</t>
        </is>
      </c>
      <c r="D493" s="12" t="inlineStr">
        <is>
          <t>This nugget has learning material and questions covering the topic of Area and Algebra.</t>
        </is>
      </c>
      <c r="E493" s="12" t="inlineStr">
        <is>
          <t>42eb911c-7910-4c4f-aaa6-4a9d5cf21d42</t>
        </is>
      </c>
    </row>
    <row r="494" ht="45" customHeight="1">
      <c r="A494" s="12" t="inlineStr">
        <is>
          <t>Area, Perimeter and Volume</t>
        </is>
      </c>
      <c r="B494" s="12" t="inlineStr">
        <is>
          <t>Area and Perimeter</t>
        </is>
      </c>
      <c r="C494" s="13" t="inlineStr">
        <is>
          <t>Area Problem Solving [MF31.10]</t>
        </is>
      </c>
      <c r="D494" s="12" t="inlineStr">
        <is>
          <t>This nugget covers how to approach multi-stage problem solving questions using area for triangles, rectangles, squares, trapeziums and parallelograms.</t>
        </is>
      </c>
      <c r="E494" s="12" t="inlineStr">
        <is>
          <t>7f01b502-160a-4c59-a527-8281979fd464</t>
        </is>
      </c>
    </row>
    <row r="495" ht="45" customHeight="1">
      <c r="A495" s="12" t="inlineStr">
        <is>
          <t>Area, Perimeter and Volume</t>
        </is>
      </c>
      <c r="B495" s="12" t="inlineStr">
        <is>
          <t>Circles</t>
        </is>
      </c>
      <c r="C495" s="13" t="inlineStr">
        <is>
          <t>Diagnostic: Circles (Circumference) [MF00.47]</t>
        </is>
      </c>
      <c r="D495" s="12" t="inlineStr">
        <is>
          <t>This is a short diagnostic with questions on the topic of Circles: Circumference.</t>
        </is>
      </c>
      <c r="E495" s="12" t="inlineStr">
        <is>
          <t>c3d6b5fc-e57a-4df3-8cc4-29769706ba8c</t>
        </is>
      </c>
    </row>
    <row r="496" ht="45" customHeight="1">
      <c r="A496" s="12" t="inlineStr">
        <is>
          <t>Area, Perimeter and Volume</t>
        </is>
      </c>
      <c r="B496" s="12" t="inlineStr">
        <is>
          <t>Circles</t>
        </is>
      </c>
      <c r="C496" s="13" t="inlineStr">
        <is>
          <t>Circumference: From Radius [MF32.01]</t>
        </is>
      </c>
      <c r="D496" s="12" t="inlineStr">
        <is>
          <t>This nugget contains questions on finding the circumference given the radius of a circle. Some questions ask for the exact value in terms of π and some questions require the use of a calculator and the answer to be rounded to one decimal place.</t>
        </is>
      </c>
      <c r="E496" s="12" t="inlineStr">
        <is>
          <t>26dc1114-b3cd-4d71-9b02-ced946b0a972</t>
        </is>
      </c>
    </row>
    <row r="497" ht="45" customHeight="1">
      <c r="A497" s="12" t="inlineStr">
        <is>
          <t>Area, Perimeter and Volume</t>
        </is>
      </c>
      <c r="B497" s="12" t="inlineStr">
        <is>
          <t>Circles</t>
        </is>
      </c>
      <c r="C497" s="13" t="inlineStr">
        <is>
          <t>Circumference: From Diameter [MF32.02]</t>
        </is>
      </c>
      <c r="D497" s="12" t="inlineStr">
        <is>
          <t>This nugget has learning material and questions covering the topic of Circumference: From Diameter.</t>
        </is>
      </c>
      <c r="E497" s="12" t="inlineStr">
        <is>
          <t>d238e444-f413-40b3-8170-821683a42f97</t>
        </is>
      </c>
    </row>
    <row r="498" ht="45" customHeight="1">
      <c r="A498" s="12" t="inlineStr">
        <is>
          <t>Area, Perimeter and Volume</t>
        </is>
      </c>
      <c r="B498" s="12" t="inlineStr">
        <is>
          <t>Circles</t>
        </is>
      </c>
      <c r="C498" s="13" t="inlineStr">
        <is>
          <t>Circumference [MF32.03]</t>
        </is>
      </c>
      <c r="D498" s="12" t="inlineStr">
        <is>
          <t>This nugget has learning material and questions covering the topic of Circumference.</t>
        </is>
      </c>
      <c r="E498" s="12" t="inlineStr">
        <is>
          <t>b64320e2-7bc8-4411-ab5d-c22b3417d009</t>
        </is>
      </c>
    </row>
    <row r="499" ht="45" customHeight="1">
      <c r="A499" s="12" t="inlineStr">
        <is>
          <t>Area, Perimeter and Volume</t>
        </is>
      </c>
      <c r="B499" s="12" t="inlineStr">
        <is>
          <t>Circles</t>
        </is>
      </c>
      <c r="C499" s="13" t="inlineStr">
        <is>
          <t>Using the Circumference to find the Radius or Diameter [MF32.04]</t>
        </is>
      </c>
      <c r="D499" s="12" t="inlineStr">
        <is>
          <t>This nugget has learning material and questions covering the topic of Using the Circumference to find the Radius or Diameter.</t>
        </is>
      </c>
      <c r="E499" s="12" t="inlineStr">
        <is>
          <t>d4ff50c4-c343-41e0-8070-9c4ca06be97b</t>
        </is>
      </c>
    </row>
    <row r="500" ht="45" customHeight="1">
      <c r="A500" s="12" t="inlineStr">
        <is>
          <t>Area, Perimeter and Volume</t>
        </is>
      </c>
      <c r="B500" s="12" t="inlineStr">
        <is>
          <t>Circles</t>
        </is>
      </c>
      <c r="C500" s="13" t="inlineStr">
        <is>
          <t>Perimeter of Part Circles [MF32.05]</t>
        </is>
      </c>
      <c r="D500" s="12" t="inlineStr">
        <is>
          <t>This nugget has learning material and questions covering the topic of the Perimeter of Part Circles.</t>
        </is>
      </c>
      <c r="E500" s="12" t="inlineStr">
        <is>
          <t>3672821d-32c2-4480-ab28-1e9ecd2d1a29</t>
        </is>
      </c>
    </row>
    <row r="501" ht="45" customHeight="1">
      <c r="A501" s="12" t="inlineStr">
        <is>
          <t>Area, Perimeter and Volume</t>
        </is>
      </c>
      <c r="B501" s="12" t="inlineStr">
        <is>
          <t>Circles</t>
        </is>
      </c>
      <c r="C501" s="13" t="inlineStr">
        <is>
          <t>Perimeter of Composite Shapes with Part Circles [MF32.06]</t>
        </is>
      </c>
      <c r="D501" s="12" t="inlineStr">
        <is>
          <t>This nugget has learning material and questions covering the topic of  the Perimeter of Composite Shapes with Part Circles.</t>
        </is>
      </c>
      <c r="E501" s="12" t="inlineStr">
        <is>
          <t>7d420ea2-f68b-49f2-875f-7d1e451942d7</t>
        </is>
      </c>
    </row>
    <row r="502" ht="45" customHeight="1">
      <c r="A502" s="12" t="inlineStr">
        <is>
          <t>Area, Perimeter and Volume</t>
        </is>
      </c>
      <c r="B502" s="12" t="inlineStr">
        <is>
          <t>Circles</t>
        </is>
      </c>
      <c r="C502" s="13" t="inlineStr">
        <is>
          <t>Arc Length 1: Fractions [MF32.13]</t>
        </is>
      </c>
      <c r="D502" s="12" t="inlineStr">
        <is>
          <t>This nugget has learning material and questions covering the topic of Arc Length 1.</t>
        </is>
      </c>
      <c r="E502" s="12" t="inlineStr">
        <is>
          <t>86ad5ccd-920b-43d7-af85-618320af440e</t>
        </is>
      </c>
    </row>
    <row r="503" ht="45" customHeight="1">
      <c r="A503" s="12" t="inlineStr">
        <is>
          <t>Area, Perimeter and Volume</t>
        </is>
      </c>
      <c r="B503" s="12" t="inlineStr">
        <is>
          <t>Circles</t>
        </is>
      </c>
      <c r="C503" s="13" t="inlineStr">
        <is>
          <t>Arc Length 2: Degrees [MF32.14]</t>
        </is>
      </c>
      <c r="D503" s="12" t="inlineStr">
        <is>
          <t>This nugget has learning material and questions covering the topic of Arc Length 2.</t>
        </is>
      </c>
      <c r="E503" s="12" t="inlineStr">
        <is>
          <t>17de59ff-8fc5-475e-96b9-ad1892d17f2a</t>
        </is>
      </c>
    </row>
    <row r="504" ht="45" customHeight="1">
      <c r="A504" s="12" t="inlineStr">
        <is>
          <t>Area, Perimeter and Volume</t>
        </is>
      </c>
      <c r="B504" s="12" t="inlineStr">
        <is>
          <t>Circles</t>
        </is>
      </c>
      <c r="C504" s="13" t="inlineStr">
        <is>
          <t>Diagnostic: Circles (Area) [MF00.48]</t>
        </is>
      </c>
      <c r="D504" s="12" t="inlineStr">
        <is>
          <t>This is a short diagnostic with questions on the topic of Circles: Area.</t>
        </is>
      </c>
      <c r="E504" s="12" t="inlineStr">
        <is>
          <t>eaa124b2-c5ac-4461-aafe-0fa990f0bfcf</t>
        </is>
      </c>
    </row>
    <row r="505" ht="45" customHeight="1">
      <c r="A505" s="12" t="inlineStr">
        <is>
          <t>Area, Perimeter and Volume</t>
        </is>
      </c>
      <c r="B505" s="12" t="inlineStr">
        <is>
          <t>Circles</t>
        </is>
      </c>
      <c r="C505" s="13" t="inlineStr">
        <is>
          <t>Area of a Circle: From Radius [MF32.07]</t>
        </is>
      </c>
      <c r="D505" s="12" t="inlineStr">
        <is>
          <t>This nugget has learning material and questions covering the topic of Area of a Circle: From Radius.</t>
        </is>
      </c>
      <c r="E505" s="12" t="inlineStr">
        <is>
          <t>f686e547-81a7-4793-ba81-d14c3ae963dc</t>
        </is>
      </c>
    </row>
    <row r="506" ht="45" customHeight="1">
      <c r="A506" s="12" t="inlineStr">
        <is>
          <t>Area, Perimeter and Volume</t>
        </is>
      </c>
      <c r="B506" s="12" t="inlineStr">
        <is>
          <t>Circles</t>
        </is>
      </c>
      <c r="C506" s="13" t="inlineStr">
        <is>
          <t>Area of a Circle: From Diameter [MF32.08]</t>
        </is>
      </c>
      <c r="D506" s="12" t="inlineStr">
        <is>
          <t>This nugget has learning material and questions covering the topic of Area of a Circle: From Diameter.</t>
        </is>
      </c>
      <c r="E506" s="12" t="inlineStr">
        <is>
          <t>112233e2-48e3-4821-b52d-9341a113736b</t>
        </is>
      </c>
    </row>
    <row r="507" ht="45" customHeight="1">
      <c r="A507" s="12" t="inlineStr">
        <is>
          <t>Area, Perimeter and Volume</t>
        </is>
      </c>
      <c r="B507" s="12" t="inlineStr">
        <is>
          <t>Circles</t>
        </is>
      </c>
      <c r="C507" s="13" t="inlineStr">
        <is>
          <t>Area of a Circle [MF32.09]</t>
        </is>
      </c>
      <c r="D507" s="12" t="inlineStr">
        <is>
          <t>This nugget has learning material and questions covering the topic of Area of a Circle.</t>
        </is>
      </c>
      <c r="E507" s="12" t="inlineStr">
        <is>
          <t>e2491cbb-155d-4b19-b72c-3029ddc474a6</t>
        </is>
      </c>
    </row>
    <row r="508" ht="45" customHeight="1">
      <c r="A508" s="12" t="inlineStr">
        <is>
          <t>Area, Perimeter and Volume</t>
        </is>
      </c>
      <c r="B508" s="12" t="inlineStr">
        <is>
          <t>Circles</t>
        </is>
      </c>
      <c r="C508" s="13" t="inlineStr">
        <is>
          <t>Using the Area of a Circle to find the Radius or Diameter [MF32.10]</t>
        </is>
      </c>
      <c r="D508" s="12" t="inlineStr">
        <is>
          <t>This nugget has learning material and questions covering the topic of Using the Area of a Circle to find the Radius of Diameter.</t>
        </is>
      </c>
      <c r="E508" s="12" t="inlineStr">
        <is>
          <t>9a2884fd-a59b-4b53-b904-86a8ec63bbe4</t>
        </is>
      </c>
    </row>
    <row r="509" ht="45" customHeight="1">
      <c r="A509" s="12" t="inlineStr">
        <is>
          <t>Area, Perimeter and Volume</t>
        </is>
      </c>
      <c r="B509" s="12" t="inlineStr">
        <is>
          <t>Circles</t>
        </is>
      </c>
      <c r="C509" s="13" t="inlineStr">
        <is>
          <t>Areas of Part Circles [MF32.11]</t>
        </is>
      </c>
      <c r="D509" s="12" t="inlineStr">
        <is>
          <t>This nugget has learning material and questions covering the topic of the Area of Part Circles.</t>
        </is>
      </c>
      <c r="E509" s="12" t="inlineStr">
        <is>
          <t>b8014363-7fc0-440b-b9f8-af4156913f54</t>
        </is>
      </c>
    </row>
    <row r="510" ht="45" customHeight="1">
      <c r="A510" s="12" t="inlineStr">
        <is>
          <t>Area, Perimeter and Volume</t>
        </is>
      </c>
      <c r="B510" s="12" t="inlineStr">
        <is>
          <t>Circles</t>
        </is>
      </c>
      <c r="C510" s="13" t="inlineStr">
        <is>
          <t>Areas of Composite Shapes with Part Circles [MF32.12]</t>
        </is>
      </c>
      <c r="D510" s="12" t="inlineStr">
        <is>
          <t>This nugget contains learning material and questions on finding areas of composite shapes with part circles.</t>
        </is>
      </c>
      <c r="E510" s="12" t="inlineStr">
        <is>
          <t>82bd6c91-c5de-47d7-a46f-685fbd8aa7c1</t>
        </is>
      </c>
    </row>
    <row r="511" ht="45" customHeight="1">
      <c r="A511" s="12" t="inlineStr">
        <is>
          <t>Area, Perimeter and Volume</t>
        </is>
      </c>
      <c r="B511" s="12" t="inlineStr">
        <is>
          <t>Circles</t>
        </is>
      </c>
      <c r="C511" s="13" t="inlineStr">
        <is>
          <t>Area of a Sector 1 [MF32.15]</t>
        </is>
      </c>
      <c r="D511" s="12" t="inlineStr">
        <is>
          <t>This nugget has learning material and questions covering the topic of Area of a Sector 1</t>
        </is>
      </c>
      <c r="E511" s="12" t="inlineStr">
        <is>
          <t>8d8b5c62-8fed-45c7-8dcf-68f9bab15838</t>
        </is>
      </c>
    </row>
    <row r="512" ht="45" customHeight="1">
      <c r="A512" s="12" t="inlineStr">
        <is>
          <t>Area, Perimeter and Volume</t>
        </is>
      </c>
      <c r="B512" s="12" t="inlineStr">
        <is>
          <t>Circles</t>
        </is>
      </c>
      <c r="C512" s="13" t="inlineStr">
        <is>
          <t>Area and Perimeter of Composite Shapes with Sectors 1 [MF32.16]</t>
        </is>
      </c>
      <c r="D512" s="12" t="inlineStr">
        <is>
          <t>This nugget has learning material and questions covering the topic of Area and Perimeter of Composite Shapes with Sectors.</t>
        </is>
      </c>
      <c r="E512" s="12" t="inlineStr">
        <is>
          <t>83ef04e7-e5ce-4cb4-9388-e8a960065786</t>
        </is>
      </c>
    </row>
    <row r="513" ht="45" customHeight="1">
      <c r="A513" s="12" t="inlineStr">
        <is>
          <t>Area, Perimeter and Volume</t>
        </is>
      </c>
      <c r="B513" s="12" t="inlineStr">
        <is>
          <t>Circles</t>
        </is>
      </c>
      <c r="C513" s="13" t="inlineStr">
        <is>
          <t>Diagnostic: Circles: (Arcs and Sectors) [MH00.30]</t>
        </is>
      </c>
      <c r="D513" s="12" t="inlineStr">
        <is>
          <t>This is a short diagnostic with questions on the topic of Circles: Arcs and Sectors.</t>
        </is>
      </c>
      <c r="E513" s="12" t="inlineStr">
        <is>
          <t>fb7ec8f0-43d8-4b9a-915c-9e82acbeff94</t>
        </is>
      </c>
    </row>
    <row r="514" ht="45" customHeight="1">
      <c r="A514" s="12" t="inlineStr">
        <is>
          <t>Area, Perimeter and Volume</t>
        </is>
      </c>
      <c r="B514" s="12" t="inlineStr">
        <is>
          <t>Circles</t>
        </is>
      </c>
      <c r="C514" s="13" t="inlineStr">
        <is>
          <t>Arc Length 3: Reverse [MH32.17]</t>
        </is>
      </c>
      <c r="D514" s="12" t="inlineStr">
        <is>
          <t>This nugget has learning material and questions covering the topic of Arc Length 3.</t>
        </is>
      </c>
      <c r="E514" s="12" t="inlineStr">
        <is>
          <t>a3a4bff1-ba56-44df-a2b5-772f68c14c0b</t>
        </is>
      </c>
    </row>
    <row r="515" ht="45" customHeight="1">
      <c r="A515" s="12" t="inlineStr">
        <is>
          <t>Area, Perimeter and Volume</t>
        </is>
      </c>
      <c r="B515" s="12" t="inlineStr">
        <is>
          <t>Circles</t>
        </is>
      </c>
      <c r="C515" s="13" t="inlineStr">
        <is>
          <t>Area of a Sector 2: Reverse [MH32.18]</t>
        </is>
      </c>
      <c r="D515" s="12" t="inlineStr">
        <is>
          <t>This nugget has learning material and questions covering the topic of Area of a Sector 2.</t>
        </is>
      </c>
      <c r="E515" s="12" t="inlineStr">
        <is>
          <t>052f8059-6ea3-4946-947f-1f4145c67bd3</t>
        </is>
      </c>
    </row>
    <row r="516" ht="45" customHeight="1">
      <c r="A516" s="12" t="inlineStr">
        <is>
          <t>Area, Perimeter and Volume</t>
        </is>
      </c>
      <c r="B516" s="12" t="inlineStr">
        <is>
          <t>Circles</t>
        </is>
      </c>
      <c r="C516" s="13" t="inlineStr">
        <is>
          <t>Area and Perimeter of Composite Shapes with Sectors 2: Problem Solving [MH32.19]</t>
        </is>
      </c>
      <c r="D516" s="12" t="inlineStr">
        <is>
          <t>This nugget has learning material and questions covering the topic of Area and Perimeter of Composite Shapes with Sectors 2.</t>
        </is>
      </c>
      <c r="E516" s="12" t="inlineStr">
        <is>
          <t>8ae7462b-571c-4a92-b392-a91136066dad</t>
        </is>
      </c>
    </row>
    <row r="517" ht="45" customHeight="1">
      <c r="A517" s="12" t="inlineStr">
        <is>
          <t>Area, Perimeter and Volume</t>
        </is>
      </c>
      <c r="B517" s="12" t="inlineStr">
        <is>
          <t>Circles</t>
        </is>
      </c>
      <c r="C517" s="13" t="inlineStr">
        <is>
          <t>Area of a Segment [MH32.20]</t>
        </is>
      </c>
      <c r="D517" s="12" t="inlineStr">
        <is>
          <t xml:space="preserve">This nugget covers finding the area of a segment enclosed by a chord and an arc by subtracting the area of the triangle from the area of the sector. The area of the triangle is found using the sine rule for area. </t>
        </is>
      </c>
      <c r="E517" s="12" t="inlineStr">
        <is>
          <t>6865c073-ea1d-4573-997d-3dfb7c38153f</t>
        </is>
      </c>
    </row>
    <row r="518" ht="45" customHeight="1">
      <c r="A518" s="12" t="inlineStr">
        <is>
          <t>Pythagoras and Trigonometry</t>
        </is>
      </c>
      <c r="B518" s="12" t="inlineStr">
        <is>
          <t>Pythagoras' Theorem</t>
        </is>
      </c>
      <c r="C518" s="13" t="inlineStr">
        <is>
          <t>Diagnostic: Pythagoras' Theorem [MF00.56]</t>
        </is>
      </c>
      <c r="D518" s="12" t="inlineStr">
        <is>
          <t>This is a short diagnostic with questions on the topic of Pythagoras' Theorem.</t>
        </is>
      </c>
      <c r="E518" s="12" t="inlineStr">
        <is>
          <t>7584b66f-8b4d-428b-8b4e-6b5eb469edfe</t>
        </is>
      </c>
    </row>
    <row r="519" ht="45" customHeight="1">
      <c r="A519" s="12" t="inlineStr">
        <is>
          <t>Pythagoras and Trigonometry</t>
        </is>
      </c>
      <c r="B519" s="12" t="inlineStr">
        <is>
          <t>Pythagoras' Theorem</t>
        </is>
      </c>
      <c r="C519" s="13" t="inlineStr">
        <is>
          <t>Pythagoras' Theorem [MF44.01]</t>
        </is>
      </c>
      <c r="D519" s="12" t="inlineStr">
        <is>
          <t>This nugget has learning material and questions covering the topic of Pythagoras' Theorem.</t>
        </is>
      </c>
      <c r="E519" s="12" t="inlineStr">
        <is>
          <t>0bb6869a-7a46-44e8-8bb8-e38029185c0d</t>
        </is>
      </c>
    </row>
    <row r="520" ht="45" customHeight="1">
      <c r="A520" s="12" t="inlineStr">
        <is>
          <t>Pythagoras and Trigonometry</t>
        </is>
      </c>
      <c r="B520" s="12" t="inlineStr">
        <is>
          <t>Pythagoras' Theorem</t>
        </is>
      </c>
      <c r="C520" s="13" t="inlineStr">
        <is>
          <t>Pythagoras: Finding the Hypotenuse [MF44.02]</t>
        </is>
      </c>
      <c r="D520" s="12" t="inlineStr">
        <is>
          <t>This nugget has learning material and questions covering the topic of Pythagoras: Finding the Hypotenuse.</t>
        </is>
      </c>
      <c r="E520" s="12" t="inlineStr">
        <is>
          <t>6f11bb1a-8535-473a-ae16-391fe5fd06d3</t>
        </is>
      </c>
    </row>
    <row r="521" ht="45" customHeight="1">
      <c r="A521" s="12" t="inlineStr">
        <is>
          <t>Pythagoras and Trigonometry</t>
        </is>
      </c>
      <c r="B521" s="12" t="inlineStr">
        <is>
          <t>Pythagoras' Theorem</t>
        </is>
      </c>
      <c r="C521" s="13" t="inlineStr">
        <is>
          <t>Pythagoras: Finding a Short Side [MF44.03]</t>
        </is>
      </c>
      <c r="D521" s="12" t="inlineStr">
        <is>
          <t>This nugget has learning material and questions covering the topic of Pythagoras: Finding a Short Side.</t>
        </is>
      </c>
      <c r="E521" s="12" t="inlineStr">
        <is>
          <t>55874016-6115-4147-8138-4ba06c38e511</t>
        </is>
      </c>
    </row>
    <row r="522" ht="45" customHeight="1">
      <c r="A522" s="12" t="inlineStr">
        <is>
          <t>Pythagoras and Trigonometry</t>
        </is>
      </c>
      <c r="B522" s="12" t="inlineStr">
        <is>
          <t>Pythagoras' Theorem</t>
        </is>
      </c>
      <c r="C522" s="13" t="inlineStr">
        <is>
          <t>Pythagoras: Mixed Sides [MF44.04]</t>
        </is>
      </c>
      <c r="D522" s="12" t="inlineStr">
        <is>
          <t>This nugget has learning material and questions covering the topic of Pythagoras: Mixed Sides.</t>
        </is>
      </c>
      <c r="E522" s="12" t="inlineStr">
        <is>
          <t>67e54b50-54fb-4bb3-9d64-ec5f12a3a35f</t>
        </is>
      </c>
    </row>
    <row r="523" ht="45" customHeight="1">
      <c r="A523" s="12" t="inlineStr">
        <is>
          <t>Pythagoras and Trigonometry</t>
        </is>
      </c>
      <c r="B523" s="12" t="inlineStr">
        <is>
          <t>Pythagoras' Theorem</t>
        </is>
      </c>
      <c r="C523" s="13" t="inlineStr">
        <is>
          <t>Pythagoras: Using Coordinates [MF44.05]</t>
        </is>
      </c>
      <c r="D523" s="12" t="inlineStr">
        <is>
          <t>This nugget has learning material and questions covering the topic of Pythagoras: Using Coordinates.</t>
        </is>
      </c>
      <c r="E523" s="12" t="inlineStr">
        <is>
          <t>de2872c4-dd07-495d-b51a-9cdf5b67b99b</t>
        </is>
      </c>
    </row>
    <row r="524" ht="45" customHeight="1">
      <c r="A524" s="12" t="inlineStr">
        <is>
          <t>Pythagoras and Trigonometry</t>
        </is>
      </c>
      <c r="B524" s="12" t="inlineStr">
        <is>
          <t>Pythagoras' Theorem</t>
        </is>
      </c>
      <c r="C524" s="13" t="inlineStr">
        <is>
          <t>Pythagoras: Worded Questions [MF44.06]</t>
        </is>
      </c>
      <c r="D524" s="12" t="inlineStr">
        <is>
          <t>This nugget has learning material and questions covering the topic of Pythagoras: Worded Questions.</t>
        </is>
      </c>
      <c r="E524" s="12" t="inlineStr">
        <is>
          <t>e089e10d-2037-44c9-aee6-c23ec6e913ff</t>
        </is>
      </c>
    </row>
    <row r="525" ht="45" customHeight="1">
      <c r="A525" s="12" t="inlineStr">
        <is>
          <t>Pythagoras and Trigonometry</t>
        </is>
      </c>
      <c r="B525" s="12" t="inlineStr">
        <is>
          <t>Pythagoras' Theorem</t>
        </is>
      </c>
      <c r="C525" s="13" t="inlineStr">
        <is>
          <t>Pythagoras: Applied Questions [MF44.07]</t>
        </is>
      </c>
      <c r="D525" s="12" t="inlineStr">
        <is>
          <t>This nugget has learning material and questions covering the topic of Pythagoras: Applied Questions.</t>
        </is>
      </c>
      <c r="E525" s="12" t="inlineStr">
        <is>
          <t>e98bbfc1-dc5a-4cae-ba24-cffc59a2a500</t>
        </is>
      </c>
    </row>
    <row r="526" ht="45" customHeight="1">
      <c r="A526" s="12" t="inlineStr">
        <is>
          <t>Pythagoras and Trigonometry</t>
        </is>
      </c>
      <c r="B526" s="12" t="inlineStr">
        <is>
          <t>Pythagoras' Theorem</t>
        </is>
      </c>
      <c r="C526" s="13" t="inlineStr">
        <is>
          <t>Pythagorean Triples [MH44.08]</t>
        </is>
      </c>
      <c r="D526" s="12" t="inlineStr">
        <is>
          <t xml:space="preserve">This nugget contains information on Pythagorean triples, including primitive triples and the application to questions using Pythagoras and right-angled trigonometry. </t>
        </is>
      </c>
      <c r="E526" s="12" t="inlineStr">
        <is>
          <t>cc6d0171-3968-4cf2-a0ba-aad6fd28c7f7</t>
        </is>
      </c>
    </row>
    <row r="527" ht="45" customHeight="1">
      <c r="A527" s="12" t="inlineStr">
        <is>
          <t>Pythagoras and Trigonometry</t>
        </is>
      </c>
      <c r="B527" s="12" t="inlineStr">
        <is>
          <t>Right-Angled Trigonometry</t>
        </is>
      </c>
      <c r="C527" s="13" t="inlineStr">
        <is>
          <t>Diagnostic: Right-Angled Trigonometry [MF00.57]</t>
        </is>
      </c>
      <c r="D527" s="12" t="inlineStr">
        <is>
          <t>This is a short diagnostic with questions on the topic of Right-Angled Trigonometry.</t>
        </is>
      </c>
      <c r="E527" s="12" t="inlineStr">
        <is>
          <t>25b7e397-8834-45f1-b3d7-12cb8b0b1da3</t>
        </is>
      </c>
    </row>
    <row r="528" ht="45" customHeight="1">
      <c r="A528" s="12" t="inlineStr">
        <is>
          <t>Pythagoras and Trigonometry</t>
        </is>
      </c>
      <c r="B528" s="12" t="inlineStr">
        <is>
          <t>Right-Angled Trigonometry</t>
        </is>
      </c>
      <c r="C528" s="13" t="inlineStr">
        <is>
          <t>Introduction to SOHCAHTOA [MF45.01]</t>
        </is>
      </c>
      <c r="D528" s="12" t="inlineStr">
        <is>
          <t>This nugget has learning material and questions covering the topic of an Introduction to SOHCAHTOA.</t>
        </is>
      </c>
      <c r="E528" s="12" t="inlineStr">
        <is>
          <t>cb1c4d2d-9dd4-47d9-a1f3-7037ac60035d</t>
        </is>
      </c>
    </row>
    <row r="529" ht="45" customHeight="1">
      <c r="A529" s="12" t="inlineStr">
        <is>
          <t>Pythagoras and Trigonometry</t>
        </is>
      </c>
      <c r="B529" s="12" t="inlineStr">
        <is>
          <t>Right-Angled Trigonometry</t>
        </is>
      </c>
      <c r="C529" s="13" t="inlineStr">
        <is>
          <t>Trigonometry: Using a Calculator [MF45.02]</t>
        </is>
      </c>
      <c r="D529" s="12" t="inlineStr">
        <is>
          <t>This nugget has learning material and questions covering the topic of Trigonometry: Using a Calculator.</t>
        </is>
      </c>
      <c r="E529" s="12" t="inlineStr">
        <is>
          <t>2471c06d-760b-446f-8f03-d5e486986ed0</t>
        </is>
      </c>
    </row>
    <row r="530" ht="45" customHeight="1">
      <c r="A530" s="12" t="inlineStr">
        <is>
          <t>Pythagoras and Trigonometry</t>
        </is>
      </c>
      <c r="B530" s="12" t="inlineStr">
        <is>
          <t>Right-Angled Trigonometry</t>
        </is>
      </c>
      <c r="C530" s="13" t="inlineStr">
        <is>
          <t>Trigonometry: Missing Side 1 (Variable is Numerator) [MF45.03]</t>
        </is>
      </c>
      <c r="D530" s="12" t="inlineStr">
        <is>
          <t>This nugget has learning material and questions covering the topic of Trigonometry: Missing Side 1.</t>
        </is>
      </c>
      <c r="E530" s="12" t="inlineStr">
        <is>
          <t>6ccbd559-5808-44d7-9049-c4eeac256711</t>
        </is>
      </c>
    </row>
    <row r="531" ht="45" customHeight="1">
      <c r="A531" s="12" t="inlineStr">
        <is>
          <t>Pythagoras and Trigonometry</t>
        </is>
      </c>
      <c r="B531" s="12" t="inlineStr">
        <is>
          <t>Right-Angled Trigonometry</t>
        </is>
      </c>
      <c r="C531" s="13" t="inlineStr">
        <is>
          <t>Trigonometry: Missing Side 2 (Variable is Denominator) [MF45.04]</t>
        </is>
      </c>
      <c r="D531" s="12" t="inlineStr">
        <is>
          <t>This nugget has learning material and questions covering the topic of Trigonometry: Missing Side 2.</t>
        </is>
      </c>
      <c r="E531" s="12" t="inlineStr">
        <is>
          <t>f057c31d-4cb4-4b08-9843-cc52617df4aa</t>
        </is>
      </c>
    </row>
    <row r="532" ht="45" customHeight="1">
      <c r="A532" s="12" t="inlineStr">
        <is>
          <t>Pythagoras and Trigonometry</t>
        </is>
      </c>
      <c r="B532" s="12" t="inlineStr">
        <is>
          <t>Right-Angled Trigonometry</t>
        </is>
      </c>
      <c r="C532" s="13" t="inlineStr">
        <is>
          <t>Trigonometry: Missing Angle [MF45.05]</t>
        </is>
      </c>
      <c r="D532" s="12" t="inlineStr">
        <is>
          <t>This nugget has learning material and questions covering the topic of Trigonometry: Missing Angle.</t>
        </is>
      </c>
      <c r="E532" s="12" t="inlineStr">
        <is>
          <t>23a395bc-fffe-4767-bbef-d4f1f970b7a1</t>
        </is>
      </c>
    </row>
    <row r="533" ht="45" customHeight="1">
      <c r="A533" s="12" t="inlineStr">
        <is>
          <t>Pythagoras and Trigonometry</t>
        </is>
      </c>
      <c r="B533" s="12" t="inlineStr">
        <is>
          <t>Right-Angled Trigonometry</t>
        </is>
      </c>
      <c r="C533" s="13" t="inlineStr">
        <is>
          <t>Trigonometry: Worded Questions [MF45.06]</t>
        </is>
      </c>
      <c r="D533" s="12" t="inlineStr">
        <is>
          <t>This nugget has learning material and questions covering the topic of Trigonometry: Worded Questions.</t>
        </is>
      </c>
      <c r="E533" s="12" t="inlineStr">
        <is>
          <t>5ede8497-5aee-4b26-bfe6-a1f1f9af1064</t>
        </is>
      </c>
    </row>
    <row r="534" ht="45" customHeight="1">
      <c r="A534" s="12" t="inlineStr">
        <is>
          <t>Pythagoras and Trigonometry</t>
        </is>
      </c>
      <c r="B534" s="12" t="inlineStr">
        <is>
          <t>Right-Angled Trigonometry</t>
        </is>
      </c>
      <c r="C534" s="13" t="inlineStr">
        <is>
          <t>Angles of Elevation and Depression [MH45.11]</t>
        </is>
      </c>
      <c r="D534" s="12" t="inlineStr">
        <is>
          <t xml:space="preserve">This nugget covers using right-angled trigonometry (SOHCAHTOA) to solve problems with angles of elevation and depression. </t>
        </is>
      </c>
      <c r="E534" s="12" t="inlineStr">
        <is>
          <t>e16d4833-f290-4da0-a4ca-ba5ff06d606c</t>
        </is>
      </c>
    </row>
    <row r="535" ht="45" customHeight="1">
      <c r="A535" s="12" t="inlineStr">
        <is>
          <t>Pythagoras and Trigonometry</t>
        </is>
      </c>
      <c r="B535" s="12" t="inlineStr">
        <is>
          <t>Right-Angled Trigonometry</t>
        </is>
      </c>
      <c r="C535" s="13" t="inlineStr">
        <is>
          <t>Trigonometry and Pythagoras [MF45.08]</t>
        </is>
      </c>
      <c r="D535" s="12" t="inlineStr">
        <is>
          <t>This nugget has learning material and questions covering the topic of Trigonometry and Pythagoras.</t>
        </is>
      </c>
      <c r="E535" s="12" t="inlineStr">
        <is>
          <t>45d5125d-064b-48af-b9d8-072a750a6d75</t>
        </is>
      </c>
    </row>
    <row r="536" ht="45" customHeight="1">
      <c r="A536" s="12" t="inlineStr">
        <is>
          <t>Pythagoras and Trigonometry</t>
        </is>
      </c>
      <c r="B536" s="12" t="inlineStr">
        <is>
          <t>Non Right-Angled Trigonometry</t>
        </is>
      </c>
      <c r="C536" s="13" t="inlineStr">
        <is>
          <t>Diagnostic: Sine and Cosine Rules [MH00.36]</t>
        </is>
      </c>
      <c r="D536" s="12" t="inlineStr">
        <is>
          <t>This is a short diagnostic with questions on the topic of Sine and Cosine Rules.</t>
        </is>
      </c>
      <c r="E536" s="12" t="inlineStr">
        <is>
          <t>cc7bcfe0-cd4d-4947-88fb-a2bcb8994e9b</t>
        </is>
      </c>
    </row>
    <row r="537" ht="45" customHeight="1">
      <c r="A537" s="12" t="inlineStr">
        <is>
          <t>Pythagoras and Trigonometry</t>
        </is>
      </c>
      <c r="B537" s="12" t="inlineStr">
        <is>
          <t>Non Right-Angled Trigonometry</t>
        </is>
      </c>
      <c r="C537" s="13" t="inlineStr">
        <is>
          <t>Area using 1/2(ab)sin(C): Proof [MH58.01]</t>
        </is>
      </c>
      <c r="D537" s="12" t="inlineStr">
        <is>
          <t>This nugget has learning material and questions covering the topic of 1/2(ab)sin(C): Proof.</t>
        </is>
      </c>
      <c r="E537" s="12" t="inlineStr">
        <is>
          <t>a66ad273-ee64-4d6b-893c-d91bed4048e6</t>
        </is>
      </c>
    </row>
    <row r="538" ht="45" customHeight="1">
      <c r="A538" s="12" t="inlineStr">
        <is>
          <t>Pythagoras and Trigonometry</t>
        </is>
      </c>
      <c r="B538" s="12" t="inlineStr">
        <is>
          <t>Non Right-Angled Trigonometry</t>
        </is>
      </c>
      <c r="C538" s="13" t="inlineStr">
        <is>
          <t>1/2(ab)sin(C): Finding the area [MH58.02]</t>
        </is>
      </c>
      <c r="D538" s="12" t="inlineStr">
        <is>
          <t>This nugget has learning material and questions covering the topic of 1/2(ab)sin(C): Finding the area.</t>
        </is>
      </c>
      <c r="E538" s="12" t="inlineStr">
        <is>
          <t>5d2a72a1-998e-4d93-ad30-c769efb89bca</t>
        </is>
      </c>
    </row>
    <row r="539" ht="45" customHeight="1">
      <c r="A539" s="12" t="inlineStr">
        <is>
          <t>Pythagoras and Trigonometry</t>
        </is>
      </c>
      <c r="B539" s="12" t="inlineStr">
        <is>
          <t>Non Right-Angled Trigonometry</t>
        </is>
      </c>
      <c r="C539" s="13" t="inlineStr">
        <is>
          <t>1/2(ab)sin(C): Area with Missing Value [MH58.03]</t>
        </is>
      </c>
      <c r="D539" s="12" t="inlineStr">
        <is>
          <t>This nugget has learning material and questions covering the topic of 1/2(ab)sin(C): Missing Value.</t>
        </is>
      </c>
      <c r="E539" s="12" t="inlineStr">
        <is>
          <t>6ed2bb2d-4fc3-4bd5-b0ed-ef1f8652aca4</t>
        </is>
      </c>
    </row>
    <row r="540" ht="45" customHeight="1">
      <c r="A540" s="12" t="inlineStr">
        <is>
          <t>Pythagoras and Trigonometry</t>
        </is>
      </c>
      <c r="B540" s="12" t="inlineStr">
        <is>
          <t>Non Right-Angled Trigonometry</t>
        </is>
      </c>
      <c r="C540" s="13" t="inlineStr">
        <is>
          <t>1/2(ab)sin(C): Applied [MH58.04]</t>
        </is>
      </c>
      <c r="D540" s="12" t="inlineStr">
        <is>
          <t>This nugget has learning material and questions covering the topic of 1/2(ab)sin(C): Applied.</t>
        </is>
      </c>
      <c r="E540" s="12" t="inlineStr">
        <is>
          <t>c0b2c648-6388-4724-97b9-e63b092dcb24</t>
        </is>
      </c>
    </row>
    <row r="541" ht="45" customHeight="1">
      <c r="A541" s="12" t="inlineStr">
        <is>
          <t>Pythagoras and Trigonometry</t>
        </is>
      </c>
      <c r="B541" s="12" t="inlineStr">
        <is>
          <t>Non Right-Angled Trigonometry</t>
        </is>
      </c>
      <c r="C541" s="13" t="inlineStr">
        <is>
          <t>Sine Rule: Proof [MH58.05]</t>
        </is>
      </c>
      <c r="D541" s="12" t="inlineStr">
        <is>
          <t>This nugget has learning material and questions covering the topic of Sine Rule: Proof.</t>
        </is>
      </c>
      <c r="E541" s="12" t="inlineStr">
        <is>
          <t>d3a0f71a-c242-478b-8364-9db715e8746e</t>
        </is>
      </c>
    </row>
    <row r="542" ht="45" customHeight="1">
      <c r="A542" s="12" t="inlineStr">
        <is>
          <t>Pythagoras and Trigonometry</t>
        </is>
      </c>
      <c r="B542" s="12" t="inlineStr">
        <is>
          <t>Non Right-Angled Trigonometry</t>
        </is>
      </c>
      <c r="C542" s="13" t="inlineStr">
        <is>
          <t>Sine Rule: Sides [MH58.06]</t>
        </is>
      </c>
      <c r="D542" s="12" t="inlineStr">
        <is>
          <t>This nugget has learning material and questions covering the topic of Sine Rule: Sides.</t>
        </is>
      </c>
      <c r="E542" s="12" t="inlineStr">
        <is>
          <t>26fcc815-9bb7-48b1-b2d9-12b0464593fd</t>
        </is>
      </c>
    </row>
    <row r="543" ht="45" customHeight="1">
      <c r="A543" s="12" t="inlineStr">
        <is>
          <t>Pythagoras and Trigonometry</t>
        </is>
      </c>
      <c r="B543" s="12" t="inlineStr">
        <is>
          <t>Non Right-Angled Trigonometry</t>
        </is>
      </c>
      <c r="C543" s="13" t="inlineStr">
        <is>
          <t>Sine Rule: Angles [MH58.07]</t>
        </is>
      </c>
      <c r="D543" s="12" t="inlineStr">
        <is>
          <t>This nugget has learning material and questions covering the topic of Sine Rule: Angles.</t>
        </is>
      </c>
      <c r="E543" s="12" t="inlineStr">
        <is>
          <t>463ae777-c06c-439c-8ff2-0ff464c2fa81</t>
        </is>
      </c>
    </row>
    <row r="544" ht="45" customHeight="1">
      <c r="A544" s="12" t="inlineStr">
        <is>
          <t>Pythagoras and Trigonometry</t>
        </is>
      </c>
      <c r="B544" s="12" t="inlineStr">
        <is>
          <t>Non Right-Angled Trigonometry</t>
        </is>
      </c>
      <c r="C544" s="13" t="inlineStr">
        <is>
          <t>Sine Rule: Applied [MH58.08]</t>
        </is>
      </c>
      <c r="D544" s="12" t="inlineStr">
        <is>
          <t>This nugget has learning material and questions covering the topic of Sine Rule: Applied.</t>
        </is>
      </c>
      <c r="E544" s="12" t="inlineStr">
        <is>
          <t>ef4f51d2-5948-4e93-94a1-45e341396c95</t>
        </is>
      </c>
    </row>
    <row r="545" ht="45" customHeight="1">
      <c r="A545" s="12" t="inlineStr">
        <is>
          <t>Pythagoras and Trigonometry</t>
        </is>
      </c>
      <c r="B545" s="12" t="inlineStr">
        <is>
          <t>Non Right-Angled Trigonometry</t>
        </is>
      </c>
      <c r="C545" s="13" t="inlineStr">
        <is>
          <t>Sine Rule for Obtuse Angles [MH58.19]</t>
        </is>
      </c>
      <c r="D545" s="12" t="inlineStr">
        <is>
          <t xml:space="preserve">This nugget covers the ambiguous case when finding a missing angle in a triangle using the sine rule, given SSA. </t>
        </is>
      </c>
      <c r="E545" s="12" t="inlineStr">
        <is>
          <t>d4a05157-c986-42eb-851d-b90c221b39f6</t>
        </is>
      </c>
    </row>
    <row r="546" ht="45" customHeight="1">
      <c r="A546" s="12" t="inlineStr">
        <is>
          <t>Pythagoras and Trigonometry</t>
        </is>
      </c>
      <c r="B546" s="12" t="inlineStr">
        <is>
          <t>Non Right-Angled Trigonometry</t>
        </is>
      </c>
      <c r="C546" s="13" t="inlineStr">
        <is>
          <t>Cosine Rule: Proof [MH58.09]</t>
        </is>
      </c>
      <c r="D546" s="12" t="inlineStr">
        <is>
          <t>This nugget has learning material and questions covering the topic of Cosine Rule: Proof.</t>
        </is>
      </c>
      <c r="E546" s="12" t="inlineStr">
        <is>
          <t>2184d604-401a-4948-b933-3ae454df1063</t>
        </is>
      </c>
    </row>
    <row r="547" ht="45" customHeight="1">
      <c r="A547" s="12" t="inlineStr">
        <is>
          <t>Pythagoras and Trigonometry</t>
        </is>
      </c>
      <c r="B547" s="12" t="inlineStr">
        <is>
          <t>Non Right-Angled Trigonometry</t>
        </is>
      </c>
      <c r="C547" s="13" t="inlineStr">
        <is>
          <t>Cosine Rule: Finding a [MH58.10]</t>
        </is>
      </c>
      <c r="D547" s="12" t="inlineStr">
        <is>
          <t>This nugget has learning material and questions covering the topic of Cosine Rule: Finding a.</t>
        </is>
      </c>
      <c r="E547" s="12" t="inlineStr">
        <is>
          <t>33bcb5b3-cbb6-4db4-b065-0e8c4a2192ba</t>
        </is>
      </c>
    </row>
    <row r="548" ht="45" customHeight="1">
      <c r="A548" s="12" t="inlineStr">
        <is>
          <t>Pythagoras and Trigonometry</t>
        </is>
      </c>
      <c r="B548" s="12" t="inlineStr">
        <is>
          <t>Non Right-Angled Trigonometry</t>
        </is>
      </c>
      <c r="C548" s="13" t="inlineStr">
        <is>
          <t>Cosine Rule: Finding A [MH58.11]</t>
        </is>
      </c>
      <c r="D548" s="12" t="inlineStr">
        <is>
          <t>This nugget has learning material and questions covering the topic of Cosine Rule: Finding A.</t>
        </is>
      </c>
      <c r="E548" s="12" t="inlineStr">
        <is>
          <t>d65b44a9-d41a-4dc7-941f-53b8bc91c1fd</t>
        </is>
      </c>
    </row>
    <row r="549" ht="45" customHeight="1">
      <c r="A549" s="12" t="inlineStr">
        <is>
          <t>Pythagoras and Trigonometry</t>
        </is>
      </c>
      <c r="B549" s="12" t="inlineStr">
        <is>
          <t>Non Right-Angled Trigonometry</t>
        </is>
      </c>
      <c r="C549" s="13" t="inlineStr">
        <is>
          <t>Cosine Rule: Applied [MH58.12]</t>
        </is>
      </c>
      <c r="D549" s="12" t="inlineStr">
        <is>
          <t>This nugget has learning material and questions covering the topic of Cosine Rule: Applied.</t>
        </is>
      </c>
      <c r="E549" s="12" t="inlineStr">
        <is>
          <t>bd3e9de2-0c1b-4595-b1b8-f58e99bf5222</t>
        </is>
      </c>
    </row>
    <row r="550" ht="45" customHeight="1">
      <c r="A550" s="12" t="inlineStr">
        <is>
          <t>Pythagoras and Trigonometry</t>
        </is>
      </c>
      <c r="B550" s="12" t="inlineStr">
        <is>
          <t>Non Right-Angled Trigonometry</t>
        </is>
      </c>
      <c r="C550" s="13" t="inlineStr">
        <is>
          <t>Diagnostic: Mixed Trigonometry [MH00.37]</t>
        </is>
      </c>
      <c r="D550" s="12" t="inlineStr">
        <is>
          <t>This is a short diagnostic with questions on the topic of Mixed Trigonometry.</t>
        </is>
      </c>
      <c r="E550" s="12" t="inlineStr">
        <is>
          <t>e2027cec-f57c-4625-addb-c82f60d89d0e</t>
        </is>
      </c>
    </row>
    <row r="551" ht="45" customHeight="1">
      <c r="A551" s="12" t="inlineStr">
        <is>
          <t>Pythagoras and Trigonometry</t>
        </is>
      </c>
      <c r="B551" s="12" t="inlineStr">
        <is>
          <t>Non Right-Angled Trigonometry</t>
        </is>
      </c>
      <c r="C551" s="13" t="inlineStr">
        <is>
          <t>Choosing the Correct Trigonometric Rule [MH58.13]</t>
        </is>
      </c>
      <c r="D551" s="12" t="inlineStr">
        <is>
          <t>This nugget has learning material and questions covering the topic of Choosing the Correct Trigonometric Rule.</t>
        </is>
      </c>
      <c r="E551" s="12" t="inlineStr">
        <is>
          <t>63ac363d-19d7-48c8-b60f-f994c0157f05</t>
        </is>
      </c>
    </row>
    <row r="552" ht="45" customHeight="1">
      <c r="A552" s="12" t="inlineStr">
        <is>
          <t>Pythagoras and Trigonometry</t>
        </is>
      </c>
      <c r="B552" s="12" t="inlineStr">
        <is>
          <t>Non Right-Angled Trigonometry</t>
        </is>
      </c>
      <c r="C552" s="13" t="inlineStr">
        <is>
          <t>Mixed Trigonometry 1 [MH58.14]</t>
        </is>
      </c>
      <c r="D552" s="12" t="inlineStr">
        <is>
          <t>This nugget has learning material and questions covering the topic of Mixed Trigonometry 1.</t>
        </is>
      </c>
      <c r="E552" s="12" t="inlineStr">
        <is>
          <t>1aa05f77-08f3-4bee-820c-3467ae2e1c32</t>
        </is>
      </c>
    </row>
    <row r="553" ht="45" customHeight="1">
      <c r="A553" s="12" t="inlineStr">
        <is>
          <t>Pythagoras and Trigonometry</t>
        </is>
      </c>
      <c r="B553" s="12" t="inlineStr">
        <is>
          <t>Non Right-Angled Trigonometry</t>
        </is>
      </c>
      <c r="C553" s="13" t="inlineStr">
        <is>
          <t>Mixed Trigonometry 2: Multi-Step Problems [MH58.15]</t>
        </is>
      </c>
      <c r="D553" s="12" t="inlineStr">
        <is>
          <t>This nugget has learning material and questions covering the topic of Mixed Trigonometry 2.</t>
        </is>
      </c>
      <c r="E553" s="12" t="inlineStr">
        <is>
          <t>8ba13367-30ad-40ee-b2e3-c31290297e42</t>
        </is>
      </c>
    </row>
    <row r="554" ht="45" customHeight="1">
      <c r="A554" s="12" t="inlineStr">
        <is>
          <t>Pythagoras and Trigonometry</t>
        </is>
      </c>
      <c r="B554" s="12" t="inlineStr">
        <is>
          <t>Non Right-Angled Trigonometry</t>
        </is>
      </c>
      <c r="C554" s="13" t="inlineStr">
        <is>
          <t>Mixed Trigonometry 3: Multi-Step Problems [MH58.16]</t>
        </is>
      </c>
      <c r="D554" s="12" t="inlineStr">
        <is>
          <t>This nugget has learning material and questions covering the topic of Mixed Trigonometry 3.</t>
        </is>
      </c>
      <c r="E554" s="12" t="inlineStr">
        <is>
          <t>16a6acb1-f857-40f2-91c4-c9db6b25569e</t>
        </is>
      </c>
    </row>
    <row r="555" ht="45" customHeight="1">
      <c r="A555" s="12" t="inlineStr">
        <is>
          <t>Pythagoras and Trigonometry</t>
        </is>
      </c>
      <c r="B555" s="12" t="inlineStr">
        <is>
          <t>Non Right-Angled Trigonometry</t>
        </is>
      </c>
      <c r="C555" s="13" t="inlineStr">
        <is>
          <t>Mixed Trigonometry 4: Non-Calculator [MH58.17]</t>
        </is>
      </c>
      <c r="D555" s="12" t="inlineStr">
        <is>
          <t>This nugget has learning material and questions covering the topic of Mixed Trigonometry 4 (No Calculator).</t>
        </is>
      </c>
      <c r="E555" s="12" t="inlineStr">
        <is>
          <t>71c7787c-7b20-4d50-9868-9c52f4d5814b</t>
        </is>
      </c>
    </row>
    <row r="556" ht="45" customHeight="1">
      <c r="A556" s="12" t="inlineStr">
        <is>
          <t>Pythagoras and Trigonometry</t>
        </is>
      </c>
      <c r="B556" s="12" t="inlineStr">
        <is>
          <t>Non Right-Angled Trigonometry</t>
        </is>
      </c>
      <c r="C556" s="13" t="inlineStr">
        <is>
          <t>Mixed Trigonometry 5: Bearings [MH58.18]</t>
        </is>
      </c>
      <c r="D556" s="12" t="inlineStr">
        <is>
          <t>This nugget has learning material and questions covering the topic of Mixed Trigonometry 5.</t>
        </is>
      </c>
      <c r="E556" s="12" t="inlineStr">
        <is>
          <t>ca0a1083-871f-43c2-b529-6e30353d7f48</t>
        </is>
      </c>
    </row>
    <row r="557" ht="45" customHeight="1">
      <c r="A557" s="12" t="inlineStr">
        <is>
          <t>Pythagoras and Trigonometry</t>
        </is>
      </c>
      <c r="B557" s="12" t="inlineStr">
        <is>
          <t>3D Pythagoras and Trigonometry</t>
        </is>
      </c>
      <c r="C557" s="13" t="inlineStr">
        <is>
          <t>Diagnostic: 3D Pythagoras and Trigonometry [MH00.38]</t>
        </is>
      </c>
      <c r="D557" s="12" t="inlineStr">
        <is>
          <t>This is a short diagnostic with questions on the topic of 3D Pythagoras and Trigonometry.</t>
        </is>
      </c>
      <c r="E557" s="12" t="inlineStr">
        <is>
          <t>f912a057-b889-4def-9dd3-c1ceeec645ad</t>
        </is>
      </c>
    </row>
    <row r="558" ht="45" customHeight="1">
      <c r="A558" s="12" t="inlineStr">
        <is>
          <t>Pythagoras and Trigonometry</t>
        </is>
      </c>
      <c r="B558" s="12" t="inlineStr">
        <is>
          <t>3D Pythagoras and Trigonometry</t>
        </is>
      </c>
      <c r="C558" s="13" t="inlineStr">
        <is>
          <t>3D Pythagoras 1: Cuboids [MH59.01]</t>
        </is>
      </c>
      <c r="D558" s="12" t="inlineStr">
        <is>
          <t>This nugget has learning material and questions covering the topic of 3D Pythagoras in cuboids.</t>
        </is>
      </c>
      <c r="E558" s="12" t="inlineStr">
        <is>
          <t>e11cb6dc-6e1f-4f44-83e8-63968b8d4f99</t>
        </is>
      </c>
    </row>
    <row r="559" ht="45" customHeight="1">
      <c r="A559" s="12" t="inlineStr">
        <is>
          <t>Pythagoras and Trigonometry</t>
        </is>
      </c>
      <c r="B559" s="12" t="inlineStr">
        <is>
          <t>3D Pythagoras and Trigonometry</t>
        </is>
      </c>
      <c r="C559" s="13" t="inlineStr">
        <is>
          <t>3D Pythagoras 2: Pyramids and Cylinders [MH59.02]</t>
        </is>
      </c>
      <c r="D559" s="12" t="inlineStr">
        <is>
          <t>This nugget has learning material and questions covering the topic of 3D Pythagoras in pyramids and cylinders.</t>
        </is>
      </c>
      <c r="E559" s="12" t="inlineStr">
        <is>
          <t>e96ad80b-bc50-4df1-bc41-aeecab10954b</t>
        </is>
      </c>
    </row>
    <row r="560" ht="45" customHeight="1">
      <c r="A560" s="12" t="inlineStr">
        <is>
          <t>Pythagoras and Trigonometry</t>
        </is>
      </c>
      <c r="B560" s="12" t="inlineStr">
        <is>
          <t>3D Pythagoras and Trigonometry</t>
        </is>
      </c>
      <c r="C560" s="13" t="inlineStr">
        <is>
          <t>3D SOH CAH TOA [MH59.03]</t>
        </is>
      </c>
      <c r="D560" s="12" t="inlineStr">
        <is>
          <t>This nugget has learning material and questions covering the topic of 3D Trigonometry in right-angled triangles.</t>
        </is>
      </c>
      <c r="E560" s="12" t="inlineStr">
        <is>
          <t>2e52c859-045f-41c7-a1c9-185db5427b59</t>
        </is>
      </c>
    </row>
    <row r="561" ht="45" customHeight="1">
      <c r="A561" s="12" t="inlineStr">
        <is>
          <t>Pythagoras and Trigonometry</t>
        </is>
      </c>
      <c r="B561" s="12" t="inlineStr">
        <is>
          <t>3D Pythagoras and Trigonometry</t>
        </is>
      </c>
      <c r="C561" s="13" t="inlineStr">
        <is>
          <t>3D Trigonometry [MH59.04]</t>
        </is>
      </c>
      <c r="D561" s="12" t="inlineStr">
        <is>
          <t>This nugget has learning material and questions covering the topic of 3D Trigonometry in non-right-angled triangles.</t>
        </is>
      </c>
      <c r="E561" s="12" t="inlineStr">
        <is>
          <t>ee282679-f998-4d26-8a1f-47b004684b4a</t>
        </is>
      </c>
    </row>
    <row r="562" ht="45" customHeight="1">
      <c r="A562" s="12" t="inlineStr">
        <is>
          <t>Pythagoras and Trigonometry</t>
        </is>
      </c>
      <c r="B562" s="12" t="inlineStr">
        <is>
          <t>3D Pythagoras and Trigonometry</t>
        </is>
      </c>
      <c r="C562" s="13" t="inlineStr">
        <is>
          <t>3D Trigonometry: Problem Solving [MH59.05]</t>
        </is>
      </c>
      <c r="D562" s="12" t="inlineStr">
        <is>
          <t>This nugget has learning material and questions covering the topic of 3D Trigonometry: Problem Solving.</t>
        </is>
      </c>
      <c r="E562" s="12" t="inlineStr">
        <is>
          <t>905fd852-a2dc-4e15-a350-5c08a8216ffb</t>
        </is>
      </c>
    </row>
    <row r="563" ht="45" customHeight="1">
      <c r="A563" s="12" t="inlineStr">
        <is>
          <t>Probability</t>
        </is>
      </c>
      <c r="B563" s="12" t="inlineStr">
        <is>
          <t>Calculating Probability</t>
        </is>
      </c>
      <c r="C563" s="13" t="inlineStr">
        <is>
          <t>Diagnostic: Calculating Probability [MI00.20]</t>
        </is>
      </c>
      <c r="D563" s="12" t="inlineStr">
        <is>
          <t>This is a short diagnostic with questions on the topic of Probability 1.</t>
        </is>
      </c>
      <c r="E563" s="12" t="inlineStr">
        <is>
          <t>71f58cef-b2b4-44a3-aad8-994d2ac6be31</t>
        </is>
      </c>
    </row>
    <row r="564" ht="45" customHeight="1">
      <c r="A564" s="12" t="inlineStr">
        <is>
          <t>Probability</t>
        </is>
      </c>
      <c r="B564" s="12" t="inlineStr">
        <is>
          <t>Calculating Probability</t>
        </is>
      </c>
      <c r="C564" s="13" t="inlineStr">
        <is>
          <t>Probability Scale in Words [MF46.01]</t>
        </is>
      </c>
      <c r="D564" s="12" t="inlineStr">
        <is>
          <t>This nugget has learning material and questions covering the topic of Probability Scale in Words.</t>
        </is>
      </c>
      <c r="E564" s="12" t="inlineStr">
        <is>
          <t>0e35af1f-b210-448c-9ae9-b3c365ebbe92</t>
        </is>
      </c>
    </row>
    <row r="565" ht="45" customHeight="1">
      <c r="A565" s="12" t="inlineStr">
        <is>
          <t>Probability</t>
        </is>
      </c>
      <c r="B565" s="12" t="inlineStr">
        <is>
          <t>Calculating Probability</t>
        </is>
      </c>
      <c r="C565" s="13" t="inlineStr">
        <is>
          <t>Probability Scale in Numbers [MF46.02]</t>
        </is>
      </c>
      <c r="D565" s="12" t="inlineStr">
        <is>
          <t>This nugget has learning material and questions covering the topic of Probability Scale in Numbers.</t>
        </is>
      </c>
      <c r="E565" s="12" t="inlineStr">
        <is>
          <t>0b3d3a0b-790a-4727-b0e3-d3880ab17393</t>
        </is>
      </c>
    </row>
    <row r="566" ht="45" customHeight="1">
      <c r="A566" s="12" t="inlineStr">
        <is>
          <t>Probability</t>
        </is>
      </c>
      <c r="B566" s="12" t="inlineStr">
        <is>
          <t>Calculating Probability</t>
        </is>
      </c>
      <c r="C566" s="13" t="inlineStr">
        <is>
          <t>Calculating Probability [MF46.03]</t>
        </is>
      </c>
      <c r="D566" s="12" t="inlineStr">
        <is>
          <t>This nugget has learning material and questions covering the topic of Calculating Probability.</t>
        </is>
      </c>
      <c r="E566" s="12" t="inlineStr">
        <is>
          <t>481c0879-9d89-4966-b79c-a70e8f602e5e</t>
        </is>
      </c>
    </row>
    <row r="567" ht="45" customHeight="1">
      <c r="A567" s="12" t="inlineStr">
        <is>
          <t>Probability</t>
        </is>
      </c>
      <c r="B567" s="12" t="inlineStr">
        <is>
          <t>Calculating Probability</t>
        </is>
      </c>
      <c r="C567" s="13" t="inlineStr">
        <is>
          <t>Mutually Exclusive Events [MF46.04]</t>
        </is>
      </c>
      <c r="D567" s="12" t="inlineStr">
        <is>
          <t>This nugget has learning material and questions covering the topic of Mutually Exclusive Events.</t>
        </is>
      </c>
      <c r="E567" s="12" t="inlineStr">
        <is>
          <t>9f089909-7216-477e-be92-d371dfadfa4f</t>
        </is>
      </c>
    </row>
    <row r="568" ht="45" customHeight="1">
      <c r="A568" s="12" t="inlineStr">
        <is>
          <t>Probability</t>
        </is>
      </c>
      <c r="B568" s="12" t="inlineStr">
        <is>
          <t>Calculating Probability</t>
        </is>
      </c>
      <c r="C568" s="13" t="inlineStr">
        <is>
          <t>Two Way Tables: Probability [MF46.05]</t>
        </is>
      </c>
      <c r="D568" s="12" t="inlineStr">
        <is>
          <t>This nugget has learning material and questions covering the topic of Two Way Tables: Probability.</t>
        </is>
      </c>
      <c r="E568" s="12" t="inlineStr">
        <is>
          <t>eaeb040e-1f99-4d14-af15-f52e91632f0b</t>
        </is>
      </c>
    </row>
    <row r="569" ht="45" customHeight="1">
      <c r="A569" s="12" t="inlineStr">
        <is>
          <t>Probability</t>
        </is>
      </c>
      <c r="B569" s="12" t="inlineStr">
        <is>
          <t>Calculating Probability</t>
        </is>
      </c>
      <c r="C569" s="13" t="inlineStr">
        <is>
          <t>Listing Outcomes [MF46.06]</t>
        </is>
      </c>
      <c r="D569" s="12" t="inlineStr">
        <is>
          <t>This nugget has learning material and questions covering the topic of Listing Outcomes.</t>
        </is>
      </c>
      <c r="E569" s="12" t="inlineStr">
        <is>
          <t>b8d97ce9-060d-4036-b6ee-4fa4cb831d36</t>
        </is>
      </c>
    </row>
    <row r="570" ht="45" customHeight="1">
      <c r="A570" s="12" t="inlineStr">
        <is>
          <t>Probability</t>
        </is>
      </c>
      <c r="B570" s="12" t="inlineStr">
        <is>
          <t>Calculating Probability</t>
        </is>
      </c>
      <c r="C570" s="13" t="inlineStr">
        <is>
          <t>Sample Spaces [MF46.07]</t>
        </is>
      </c>
      <c r="D570" s="12" t="inlineStr">
        <is>
          <t>This nugget has learning material and questions covering the topic of Sample Spaces.</t>
        </is>
      </c>
      <c r="E570" s="12" t="inlineStr">
        <is>
          <t>3e1cec37-9b16-4fe1-8e52-79e7a352a760</t>
        </is>
      </c>
    </row>
    <row r="571" ht="45" customHeight="1">
      <c r="A571" s="12" t="inlineStr">
        <is>
          <t>Probability</t>
        </is>
      </c>
      <c r="B571" s="12" t="inlineStr">
        <is>
          <t>Calculating Probability</t>
        </is>
      </c>
      <c r="C571" s="13" t="inlineStr">
        <is>
          <t>Relative Frequency [MF46.08]</t>
        </is>
      </c>
      <c r="D571" s="12" t="inlineStr">
        <is>
          <t>This nugget has learning material and questions covering the topic of Relative Frequency.</t>
        </is>
      </c>
      <c r="E571" s="12" t="inlineStr">
        <is>
          <t>28dfc1d7-2558-4bcc-a963-855dbb3c2a6d</t>
        </is>
      </c>
    </row>
    <row r="572" ht="45" customHeight="1">
      <c r="A572" s="12" t="inlineStr">
        <is>
          <t>Probability</t>
        </is>
      </c>
      <c r="B572" s="12" t="inlineStr">
        <is>
          <t>Calculating Probability</t>
        </is>
      </c>
      <c r="C572" s="13" t="inlineStr">
        <is>
          <t>Expected Frequency [MF46.09]</t>
        </is>
      </c>
      <c r="D572" s="12" t="inlineStr">
        <is>
          <t>This nugget has learning material and questions covering the topic of Expected Frequency.</t>
        </is>
      </c>
      <c r="E572" s="12" t="inlineStr">
        <is>
          <t>e7553905-e8d6-4eed-807b-8727e0f154cf</t>
        </is>
      </c>
    </row>
    <row r="573" ht="45" customHeight="1">
      <c r="A573" s="12" t="inlineStr">
        <is>
          <t>Probability</t>
        </is>
      </c>
      <c r="B573" s="12" t="inlineStr">
        <is>
          <t>Calculating Probability</t>
        </is>
      </c>
      <c r="C573" s="13" t="inlineStr">
        <is>
          <t>Multiplication Law of Probability (AND) [MF46.12]</t>
        </is>
      </c>
      <c r="D573" s="12" t="inlineStr">
        <is>
          <t>This nugget has learning material and questions covering the topic of Probability: More than one Event 1.</t>
        </is>
      </c>
      <c r="E573" s="12" t="inlineStr">
        <is>
          <t>bfdaae2e-fd51-4645-ac7f-9fc949616a53</t>
        </is>
      </c>
    </row>
    <row r="574" ht="45" customHeight="1">
      <c r="A574" s="12" t="inlineStr">
        <is>
          <t>Probability</t>
        </is>
      </c>
      <c r="B574" s="12" t="inlineStr">
        <is>
          <t>Calculating Probability</t>
        </is>
      </c>
      <c r="C574" s="13" t="inlineStr">
        <is>
          <t>Addition Law of Probability (OR) [MF46.13]</t>
        </is>
      </c>
      <c r="D574" s="12" t="inlineStr">
        <is>
          <t>This nugget has learning material and questions covering the topic of Probability: More than one Event 2.</t>
        </is>
      </c>
      <c r="E574" s="12" t="inlineStr">
        <is>
          <t>815fcd82-18ed-4a5e-bfcd-240e3fd46d2b</t>
        </is>
      </c>
    </row>
    <row r="575" ht="45" customHeight="1">
      <c r="A575" s="12" t="inlineStr">
        <is>
          <t>Probability</t>
        </is>
      </c>
      <c r="B575" s="12" t="inlineStr">
        <is>
          <t>Calculating Probability</t>
        </is>
      </c>
      <c r="C575" s="13" t="inlineStr">
        <is>
          <t>Addition Law of Probability (General OR) [MH46.19]</t>
        </is>
      </c>
      <c r="D575" s="12" t="inlineStr">
        <is>
          <t>This nugget has learning material and questions covering the topic of Addition Law of Probability (General OR).</t>
        </is>
      </c>
      <c r="E575" s="12" t="inlineStr">
        <is>
          <t>065e0d93-59d9-4d09-977d-0e0f85a249c0</t>
        </is>
      </c>
    </row>
    <row r="576" ht="45" customHeight="1">
      <c r="A576" s="12" t="inlineStr">
        <is>
          <t>Probability</t>
        </is>
      </c>
      <c r="B576" s="12" t="inlineStr">
        <is>
          <t>Calculating Probability</t>
        </is>
      </c>
      <c r="C576" s="13" t="inlineStr">
        <is>
          <t>Combined Events (Dependent Events) [MF46.29]</t>
        </is>
      </c>
      <c r="D576" s="12" t="inlineStr">
        <is>
          <t>This nugget covers calculating the probability of dependent events without using a probability tree.</t>
        </is>
      </c>
      <c r="E576" s="12" t="inlineStr">
        <is>
          <t>ab10a32c-3511-449a-ab98-6d17ae572a7c</t>
        </is>
      </c>
    </row>
    <row r="577" ht="45" customHeight="1">
      <c r="A577" s="12" t="inlineStr">
        <is>
          <t>Probability</t>
        </is>
      </c>
      <c r="B577" s="12" t="inlineStr">
        <is>
          <t>Tree Diagrams</t>
        </is>
      </c>
      <c r="C577" s="13" t="inlineStr">
        <is>
          <t>Diagnostic: Tree Diagrams [MF00.66]</t>
        </is>
      </c>
      <c r="D577" s="12" t="inlineStr">
        <is>
          <t>This is a short diagnostic with questions on the topic of Tree Diagrams 1.</t>
        </is>
      </c>
      <c r="E577" s="12" t="inlineStr">
        <is>
          <t>37bf20a0-2fe0-4975-8bd8-3c34cce5e5a3</t>
        </is>
      </c>
    </row>
    <row r="578" ht="45" customHeight="1">
      <c r="A578" s="12" t="inlineStr">
        <is>
          <t>Probability</t>
        </is>
      </c>
      <c r="B578" s="12" t="inlineStr">
        <is>
          <t>Tree Diagrams</t>
        </is>
      </c>
      <c r="C578" s="13" t="inlineStr">
        <is>
          <t>Tree Diagrams 1: Completing Diagrams [MF46.14]</t>
        </is>
      </c>
      <c r="D578" s="12" t="inlineStr">
        <is>
          <t>This nugget has learning material and questions covering the topic of Tree Diagrams 1.</t>
        </is>
      </c>
      <c r="E578" s="12" t="inlineStr">
        <is>
          <t>adae9613-079c-41b2-a972-38a6d7ca53bb</t>
        </is>
      </c>
    </row>
    <row r="579" ht="45" customHeight="1">
      <c r="A579" s="12" t="inlineStr">
        <is>
          <t>Probability</t>
        </is>
      </c>
      <c r="B579" s="12" t="inlineStr">
        <is>
          <t>Tree Diagrams</t>
        </is>
      </c>
      <c r="C579" s="13" t="inlineStr">
        <is>
          <t>Tree Diagrams 2: Calculating Probability of Single Outcome [MF46.15]</t>
        </is>
      </c>
      <c r="D579" s="12" t="inlineStr">
        <is>
          <t>This nugget has learning material and questions covering the topic of Tree Diagrams 2.</t>
        </is>
      </c>
      <c r="E579" s="12" t="inlineStr">
        <is>
          <t>5a458849-fe68-469a-a4da-edc911e0f91f</t>
        </is>
      </c>
    </row>
    <row r="580" ht="45" customHeight="1">
      <c r="A580" s="12" t="inlineStr">
        <is>
          <t>Probability</t>
        </is>
      </c>
      <c r="B580" s="12" t="inlineStr">
        <is>
          <t>Tree Diagrams</t>
        </is>
      </c>
      <c r="C580" s="13" t="inlineStr">
        <is>
          <t>Tree Diagrams 3: Calculating Probability of Multiple Outcomes [MF46.16]</t>
        </is>
      </c>
      <c r="D580" s="12" t="inlineStr">
        <is>
          <t>This nugget has learning material and questions covering the topic of Tree Diagrams 3.</t>
        </is>
      </c>
      <c r="E580" s="12" t="inlineStr">
        <is>
          <t>42742733-4731-4e89-adea-18d16c18f976</t>
        </is>
      </c>
    </row>
    <row r="581" ht="45" customHeight="1">
      <c r="A581" s="12" t="inlineStr">
        <is>
          <t>Probability</t>
        </is>
      </c>
      <c r="B581" s="12" t="inlineStr">
        <is>
          <t>Tree Diagrams</t>
        </is>
      </c>
      <c r="C581" s="13" t="inlineStr">
        <is>
          <t>Tree Diagrams 4: AND/OR Statements (2 Branch Trees) [MF46.17]</t>
        </is>
      </c>
      <c r="D581" s="12" t="inlineStr">
        <is>
          <t>This nugget has learning material and questions covering the topic of Tree Diagrams 2.</t>
        </is>
      </c>
      <c r="E581" s="12" t="inlineStr">
        <is>
          <t>9c0934ac-6976-4e22-8368-baa52bd68235</t>
        </is>
      </c>
    </row>
    <row r="582" ht="45" customHeight="1">
      <c r="A582" s="12" t="inlineStr">
        <is>
          <t>Probability</t>
        </is>
      </c>
      <c r="B582" s="12" t="inlineStr">
        <is>
          <t>Tree Diagrams</t>
        </is>
      </c>
      <c r="C582" s="13" t="inlineStr">
        <is>
          <t>Diagnostic: Tree Diagrams (Advanced) [MH00.41]</t>
        </is>
      </c>
      <c r="D582" s="12" t="inlineStr">
        <is>
          <t>This is a short diagnostic with questions on the topic of Tree Diagrams 2.</t>
        </is>
      </c>
      <c r="E582" s="12" t="inlineStr">
        <is>
          <t>ec33f2c3-7cd7-465e-853a-e6bbf23feec5</t>
        </is>
      </c>
    </row>
    <row r="583" ht="45" customHeight="1">
      <c r="A583" s="12" t="inlineStr">
        <is>
          <t>Probability</t>
        </is>
      </c>
      <c r="B583" s="12" t="inlineStr">
        <is>
          <t>Tree Diagrams</t>
        </is>
      </c>
      <c r="C583" s="13" t="inlineStr">
        <is>
          <t>Tree Diagrams 5: AND/OR Statements (3 Branch Trees) [MH46.20]</t>
        </is>
      </c>
      <c r="D583" s="12" t="inlineStr">
        <is>
          <t>This nugget has learning material and questions covering the topic of Tree Diagrams 5.</t>
        </is>
      </c>
      <c r="E583" s="12" t="inlineStr">
        <is>
          <t>e214d8db-d9b7-40b4-acfc-e61ce04be7fb</t>
        </is>
      </c>
    </row>
    <row r="584" ht="45" customHeight="1">
      <c r="A584" s="12" t="inlineStr">
        <is>
          <t>Probability</t>
        </is>
      </c>
      <c r="B584" s="12" t="inlineStr">
        <is>
          <t>Tree Diagrams</t>
        </is>
      </c>
      <c r="C584" s="13" t="inlineStr">
        <is>
          <t>Tree Diagrams 6: AND/OR Statements (No Tree Given) [MH46.21]</t>
        </is>
      </c>
      <c r="D584" s="12" t="inlineStr">
        <is>
          <t>This nugget has learning material and questions covering the topic of Tree Diagrams 6.</t>
        </is>
      </c>
      <c r="E584" s="12" t="inlineStr">
        <is>
          <t>e8298d55-bcfa-4e8a-b891-d6c03246194c</t>
        </is>
      </c>
    </row>
    <row r="585" ht="45" customHeight="1">
      <c r="A585" s="12" t="inlineStr">
        <is>
          <t>Probability</t>
        </is>
      </c>
      <c r="B585" s="12" t="inlineStr">
        <is>
          <t>Tree Diagrams</t>
        </is>
      </c>
      <c r="C585" s="13" t="inlineStr">
        <is>
          <t>Tree Diagrams 7: NOT Statements [MH46.22]</t>
        </is>
      </c>
      <c r="D585" s="12" t="inlineStr">
        <is>
          <t>This nugget has learning material and questions covering the topic of Tree Diagrams 7.</t>
        </is>
      </c>
      <c r="E585" s="12" t="inlineStr">
        <is>
          <t>c1881cc1-6dcb-4d97-bdba-745c552925fa</t>
        </is>
      </c>
    </row>
    <row r="586" ht="45" customHeight="1">
      <c r="A586" s="12" t="inlineStr">
        <is>
          <t>Probability</t>
        </is>
      </c>
      <c r="B586" s="12" t="inlineStr">
        <is>
          <t>Tree Diagrams</t>
        </is>
      </c>
      <c r="C586" s="13" t="inlineStr">
        <is>
          <t>Tree Diagrams 8: Reverse [MH46.23]</t>
        </is>
      </c>
      <c r="D586" s="12" t="inlineStr">
        <is>
          <t>This nugget has learning material and questions covering the topic of Tree Diagrams 8.</t>
        </is>
      </c>
      <c r="E586" s="12" t="inlineStr">
        <is>
          <t>772957bc-b786-4c58-a058-6c136ece9b68</t>
        </is>
      </c>
    </row>
    <row r="587" ht="45" customHeight="1">
      <c r="A587" s="12" t="inlineStr">
        <is>
          <t>Probability</t>
        </is>
      </c>
      <c r="B587" s="12" t="inlineStr">
        <is>
          <t>Tree Diagrams</t>
        </is>
      </c>
      <c r="C587" s="13" t="inlineStr">
        <is>
          <t>Tree Diagrams 9: Conditional Probability (Single Outcome) [MH46.24]</t>
        </is>
      </c>
      <c r="D587" s="12" t="inlineStr">
        <is>
          <t>This nugget has learning material and questions covering the topic of Tree Diagrams 9.</t>
        </is>
      </c>
      <c r="E587" s="12" t="inlineStr">
        <is>
          <t>e5335249-3224-4a88-a30f-bad918a18177</t>
        </is>
      </c>
    </row>
    <row r="588" ht="45" customHeight="1">
      <c r="A588" s="12" t="inlineStr">
        <is>
          <t>Probability</t>
        </is>
      </c>
      <c r="B588" s="12" t="inlineStr">
        <is>
          <t>Tree Diagrams</t>
        </is>
      </c>
      <c r="C588" s="13" t="inlineStr">
        <is>
          <t>Tree Diagrams 10: Conditional Probability (Multiple Outcomes) [MH46.25]</t>
        </is>
      </c>
      <c r="D588" s="12" t="inlineStr">
        <is>
          <t>This nugget has learning material and questions covering the topic of Tree Diagrams 10.</t>
        </is>
      </c>
      <c r="E588" s="12" t="inlineStr">
        <is>
          <t>8c47c63e-712c-49f8-ab9d-6135f054ebb8</t>
        </is>
      </c>
    </row>
    <row r="589" ht="45" customHeight="1">
      <c r="A589" s="12" t="inlineStr">
        <is>
          <t>Probability</t>
        </is>
      </c>
      <c r="B589" s="12" t="inlineStr">
        <is>
          <t>Tree Diagrams</t>
        </is>
      </c>
      <c r="C589" s="13" t="inlineStr">
        <is>
          <t>Tree Diagrams 11: Conditional Probability (Problem Solving) [MH46.26]</t>
        </is>
      </c>
      <c r="D589" s="12" t="inlineStr">
        <is>
          <t>This nugget has learning material and questions covering the topic of Tree Diagrams 11.</t>
        </is>
      </c>
      <c r="E589" s="12" t="inlineStr">
        <is>
          <t>a888a7a1-335b-4b88-96be-7c7752972331</t>
        </is>
      </c>
    </row>
    <row r="590" ht="45" customHeight="1">
      <c r="A590" s="12" t="inlineStr">
        <is>
          <t>Probability</t>
        </is>
      </c>
      <c r="B590" s="12" t="inlineStr">
        <is>
          <t>Tree Diagrams</t>
        </is>
      </c>
      <c r="C590" s="13" t="inlineStr">
        <is>
          <t>Tree Diagrams 12: Algebraic Expressions [MH46.27]</t>
        </is>
      </c>
      <c r="D590" s="12" t="inlineStr">
        <is>
          <t>This nugget has learning material and questions covering the topic of Tree Diagrams 12.</t>
        </is>
      </c>
      <c r="E590" s="12" t="inlineStr">
        <is>
          <t>236b2b2f-da6d-4257-becd-35b2da1ed62a</t>
        </is>
      </c>
    </row>
    <row r="591" ht="45" customHeight="1">
      <c r="A591" s="12" t="inlineStr">
        <is>
          <t>Probability</t>
        </is>
      </c>
      <c r="B591" s="12" t="inlineStr">
        <is>
          <t>Tree Diagrams</t>
        </is>
      </c>
      <c r="C591" s="13" t="inlineStr">
        <is>
          <t>Tree Diagrams 13: Solving Equations [MH46.28]</t>
        </is>
      </c>
      <c r="D591" s="12" t="inlineStr">
        <is>
          <t>This nugget has learning material and questions covering the topic of Tree Diagrams 13.</t>
        </is>
      </c>
      <c r="E591" s="12" t="inlineStr">
        <is>
          <t>a0b450e3-76e5-4363-8043-7f917fc65f87</t>
        </is>
      </c>
    </row>
    <row r="592" ht="45" customHeight="1">
      <c r="A592" s="12" t="inlineStr">
        <is>
          <t>Probability</t>
        </is>
      </c>
      <c r="B592" s="12" t="inlineStr">
        <is>
          <t>Sets and Venn Diagrams</t>
        </is>
      </c>
      <c r="C592" s="13" t="inlineStr">
        <is>
          <t>Diagnostic: Sets and Venn Diagrams [MF00.67]</t>
        </is>
      </c>
      <c r="D592" s="12" t="inlineStr">
        <is>
          <t>This is a short diagnostic with questions on the topic of Sets and Venn Diagrams 1.</t>
        </is>
      </c>
      <c r="E592" s="12" t="inlineStr">
        <is>
          <t>fae8b282-09db-41c7-8978-55cd8e686ad8</t>
        </is>
      </c>
    </row>
    <row r="593" ht="45" customHeight="1">
      <c r="A593" s="12" t="inlineStr">
        <is>
          <t>Probability</t>
        </is>
      </c>
      <c r="B593" s="12" t="inlineStr">
        <is>
          <t>Sets and Venn Diagrams</t>
        </is>
      </c>
      <c r="C593" s="13" t="inlineStr">
        <is>
          <t>Set Notation [MF47.01]</t>
        </is>
      </c>
      <c r="D593" s="12" t="inlineStr">
        <is>
          <t>This nugget has learning material and questions covering the topic of Set Notation.</t>
        </is>
      </c>
      <c r="E593" s="12" t="inlineStr">
        <is>
          <t>302a3a47-8ece-4ee3-99cc-b498a7fcf843</t>
        </is>
      </c>
    </row>
    <row r="594" ht="45" customHeight="1">
      <c r="A594" s="12" t="inlineStr">
        <is>
          <t>Probability</t>
        </is>
      </c>
      <c r="B594" s="12" t="inlineStr">
        <is>
          <t>Sets and Venn Diagrams</t>
        </is>
      </c>
      <c r="C594" s="13" t="inlineStr">
        <is>
          <t>Elements in a Set 1: Identifying Elements [MF47.02]</t>
        </is>
      </c>
      <c r="D594" s="12" t="inlineStr">
        <is>
          <t>This nugget has learning material and questions covering the topic of Elements in a Set 1.</t>
        </is>
      </c>
      <c r="E594" s="12" t="inlineStr">
        <is>
          <t>a7a6e177-44df-4a65-a271-94a69ebb3d25</t>
        </is>
      </c>
    </row>
    <row r="595" ht="45" customHeight="1">
      <c r="A595" s="12" t="inlineStr">
        <is>
          <t>Probability</t>
        </is>
      </c>
      <c r="B595" s="12" t="inlineStr">
        <is>
          <t>Sets and Venn Diagrams</t>
        </is>
      </c>
      <c r="C595" s="13" t="inlineStr">
        <is>
          <t>Elements in a Set 2: Unions and Intersections [MF47.03]</t>
        </is>
      </c>
      <c r="D595" s="12" t="inlineStr">
        <is>
          <t>This nugget has learning material and questions covering the topic of Elements in a Set 2.</t>
        </is>
      </c>
      <c r="E595" s="12" t="inlineStr">
        <is>
          <t>a45e6dd4-6d50-4a88-a4e7-97c3e6582f44</t>
        </is>
      </c>
    </row>
    <row r="596" ht="45" customHeight="1">
      <c r="A596" s="12" t="inlineStr">
        <is>
          <t>Probability</t>
        </is>
      </c>
      <c r="B596" s="12" t="inlineStr">
        <is>
          <t>Sets and Venn Diagrams</t>
        </is>
      </c>
      <c r="C596" s="13" t="inlineStr">
        <is>
          <t>Elements in a Set 3: Complements [MF47.04]</t>
        </is>
      </c>
      <c r="D596" s="12" t="inlineStr">
        <is>
          <t>This nugget has learning material and questions covering the topic of Elements in a Set 3.</t>
        </is>
      </c>
      <c r="E596" s="12" t="inlineStr">
        <is>
          <t>f1a33e38-537b-41ce-8ec4-21de27378803</t>
        </is>
      </c>
    </row>
    <row r="597" ht="45" customHeight="1">
      <c r="A597" s="12" t="inlineStr">
        <is>
          <t>Probability</t>
        </is>
      </c>
      <c r="B597" s="12" t="inlineStr">
        <is>
          <t>Sets and Venn Diagrams</t>
        </is>
      </c>
      <c r="C597" s="13" t="inlineStr">
        <is>
          <t>Subsets: Introduction [MI47.22]</t>
        </is>
      </c>
      <c r="D597" s="12" t="inlineStr">
        <is>
          <t>This nugget has learning material and questions covering the topic of Subsets: Introduction.</t>
        </is>
      </c>
      <c r="E597" s="12" t="inlineStr">
        <is>
          <t>07bd54d5-8abe-4fdc-9358-e1c07dc51754</t>
        </is>
      </c>
    </row>
    <row r="598" ht="45" customHeight="1">
      <c r="A598" s="12" t="inlineStr">
        <is>
          <t>Probability</t>
        </is>
      </c>
      <c r="B598" s="12" t="inlineStr">
        <is>
          <t>Sets and Venn Diagrams</t>
        </is>
      </c>
      <c r="C598" s="13" t="inlineStr">
        <is>
          <t>Subsets: Problem Solving [MI47.24]</t>
        </is>
      </c>
      <c r="D598" s="12" t="inlineStr">
        <is>
          <t>This nugget has learning material and questions covering the topic of Subsets: Problem Solving.</t>
        </is>
      </c>
      <c r="E598" s="12" t="inlineStr">
        <is>
          <t>ca3d8d32-8b27-413f-ac29-4ce50905b8a2</t>
        </is>
      </c>
    </row>
    <row r="599" ht="45" customHeight="1">
      <c r="A599" s="12" t="inlineStr">
        <is>
          <t>Probability</t>
        </is>
      </c>
      <c r="B599" s="12" t="inlineStr">
        <is>
          <t>Sets and Venn Diagrams</t>
        </is>
      </c>
      <c r="C599" s="13" t="inlineStr">
        <is>
          <t>Introduction to Venn Diagrams [MF47.05]</t>
        </is>
      </c>
      <c r="D599" s="12" t="inlineStr">
        <is>
          <t>This nugget has learning material and questions covering the topic of Introduction to Venn Diagrams.</t>
        </is>
      </c>
      <c r="E599" s="12" t="inlineStr">
        <is>
          <t>85e37470-1d8a-4b99-a83c-f10ccb699277</t>
        </is>
      </c>
    </row>
    <row r="600" ht="45" customHeight="1">
      <c r="A600" s="12" t="inlineStr">
        <is>
          <t>Probability</t>
        </is>
      </c>
      <c r="B600" s="12" t="inlineStr">
        <is>
          <t>Sets and Venn Diagrams</t>
        </is>
      </c>
      <c r="C600" s="13" t="inlineStr">
        <is>
          <t>Constructing Venn Diagrams 1: Listing Elements [MF47.06]</t>
        </is>
      </c>
      <c r="D600" s="12" t="inlineStr">
        <is>
          <t>This nugget has learning material and questions covering the topic of Constructing Venn Diagrams 1.</t>
        </is>
      </c>
      <c r="E600" s="12" t="inlineStr">
        <is>
          <t>abc7c7a9-fadb-4692-8dbd-06aea241d299</t>
        </is>
      </c>
    </row>
    <row r="601" ht="45" customHeight="1">
      <c r="A601" s="12" t="inlineStr">
        <is>
          <t>Probability</t>
        </is>
      </c>
      <c r="B601" s="12" t="inlineStr">
        <is>
          <t>Sets and Venn Diagrams</t>
        </is>
      </c>
      <c r="C601" s="13" t="inlineStr">
        <is>
          <t>Constructing Venn Diagrams 2: Writing Values [MF47.07]</t>
        </is>
      </c>
      <c r="D601" s="12" t="inlineStr">
        <is>
          <t>This nugget has learning material and questions covering the topic of Constructing Venn Diagrams 2.</t>
        </is>
      </c>
      <c r="E601" s="12" t="inlineStr">
        <is>
          <t>285efa0f-511d-4b4e-9037-9ba6b21bfb59</t>
        </is>
      </c>
    </row>
    <row r="602" ht="45" customHeight="1">
      <c r="A602" s="12" t="inlineStr">
        <is>
          <t>Probability</t>
        </is>
      </c>
      <c r="B602" s="12" t="inlineStr">
        <is>
          <t>Sets and Venn Diagrams</t>
        </is>
      </c>
      <c r="C602" s="13" t="inlineStr">
        <is>
          <t>Constructing Venn Diagrams 3: 3-Set Diagrams [MH47.12]</t>
        </is>
      </c>
      <c r="D602" s="12" t="inlineStr">
        <is>
          <t>This nugget has learning material and questions covering the topic of Constructing Venn Diagrams 3.</t>
        </is>
      </c>
      <c r="E602" s="12" t="inlineStr">
        <is>
          <t>2f2e5df2-5f32-4841-af0b-782c5abeff0d</t>
        </is>
      </c>
    </row>
    <row r="603" ht="45" customHeight="1">
      <c r="A603" s="12" t="inlineStr">
        <is>
          <t>Probability</t>
        </is>
      </c>
      <c r="B603" s="12" t="inlineStr">
        <is>
          <t>Sets and Venn Diagrams</t>
        </is>
      </c>
      <c r="C603" s="13" t="inlineStr">
        <is>
          <t>Interpreting Venn Diagrams 1: 2-Set Diagrams [MF47.09]</t>
        </is>
      </c>
      <c r="D603" s="12" t="inlineStr">
        <is>
          <t>This nugget has learning material and questions covering the topic of Interpreting Venn Diagrams.</t>
        </is>
      </c>
      <c r="E603" s="12" t="inlineStr">
        <is>
          <t>8efd9200-bfe6-4c14-8376-2bfcef03c296</t>
        </is>
      </c>
    </row>
    <row r="604" ht="45" customHeight="1">
      <c r="A604" s="12" t="inlineStr">
        <is>
          <t>Probability</t>
        </is>
      </c>
      <c r="B604" s="12" t="inlineStr">
        <is>
          <t>Sets and Venn Diagrams</t>
        </is>
      </c>
      <c r="C604" s="13" t="inlineStr">
        <is>
          <t>Diagnostic: Sets and Venn Diagrams (Advanced) [MH00.42]</t>
        </is>
      </c>
      <c r="D604" s="12" t="inlineStr">
        <is>
          <t>This is a short diagnostic with questions on the topic of Sets and Venn Diagrams 2.</t>
        </is>
      </c>
      <c r="E604" s="12" t="inlineStr">
        <is>
          <t>b3fb2fb4-63b0-4292-82df-438311a8be75</t>
        </is>
      </c>
    </row>
    <row r="605" ht="45" customHeight="1">
      <c r="A605" s="12" t="inlineStr">
        <is>
          <t>Probability</t>
        </is>
      </c>
      <c r="B605" s="12" t="inlineStr">
        <is>
          <t>Sets and Venn Diagrams</t>
        </is>
      </c>
      <c r="C605" s="13" t="inlineStr">
        <is>
          <t>Interpreting Venn Diagrams 2: 3-Set Diagrams (From Set Notation) [MH47.13]</t>
        </is>
      </c>
      <c r="D605" s="12" t="inlineStr">
        <is>
          <t>This nugget has learning material and questions covering the topic of interpreting venn diagrams using set notation where diagrams contain 3 sets.</t>
        </is>
      </c>
      <c r="E605" s="12" t="inlineStr">
        <is>
          <t>538409cb-14d8-405c-bd9f-15313eb107bf</t>
        </is>
      </c>
    </row>
    <row r="606" ht="45" customHeight="1">
      <c r="A606" s="12" t="inlineStr">
        <is>
          <t>Probability</t>
        </is>
      </c>
      <c r="B606" s="12" t="inlineStr">
        <is>
          <t>Sets and Venn Diagrams</t>
        </is>
      </c>
      <c r="C606" s="13" t="inlineStr">
        <is>
          <t>Venn Diagrams: Complements [MH47.14]</t>
        </is>
      </c>
      <c r="D606" s="12" t="inlineStr">
        <is>
          <t>This nugget has learning material and questions covering the topic of Venn Diagrams: Complements.</t>
        </is>
      </c>
      <c r="E606" s="12" t="inlineStr">
        <is>
          <t>1616bc8a-3f6a-4c14-bc08-3ee2e35616ad</t>
        </is>
      </c>
    </row>
    <row r="607" ht="45" customHeight="1">
      <c r="A607" s="12" t="inlineStr">
        <is>
          <t>Probability</t>
        </is>
      </c>
      <c r="B607" s="12" t="inlineStr">
        <is>
          <t>Sets and Venn Diagrams</t>
        </is>
      </c>
      <c r="C607" s="13" t="inlineStr">
        <is>
          <t>Venn Diagrams with Algebra [MH47.15]</t>
        </is>
      </c>
      <c r="D607" s="12" t="inlineStr">
        <is>
          <t>This nugget has learning material and questions covering the topic of Venn Diagrams with Algebra.</t>
        </is>
      </c>
      <c r="E607" s="12" t="inlineStr">
        <is>
          <t>16c3e41c-14f2-4699-b49b-f1a471435d51</t>
        </is>
      </c>
    </row>
    <row r="608" ht="45" customHeight="1">
      <c r="A608" s="12" t="inlineStr">
        <is>
          <t>Probability</t>
        </is>
      </c>
      <c r="B608" s="12" t="inlineStr">
        <is>
          <t>Sets and Venn Diagrams</t>
        </is>
      </c>
      <c r="C608" s="13" t="inlineStr">
        <is>
          <t>Probabilities with Venn Diagrams 1: 2-Set Diagrams [MF47.10]</t>
        </is>
      </c>
      <c r="D608" s="12" t="inlineStr">
        <is>
          <t>This nugget has learning material and questions covering the topic of Probabilities with Venn Diagrams 1.</t>
        </is>
      </c>
      <c r="E608" s="12" t="inlineStr">
        <is>
          <t>59b9fb45-39fa-4ff2-bea9-e2501788d30b</t>
        </is>
      </c>
    </row>
    <row r="609" ht="45" customHeight="1">
      <c r="A609" s="12" t="inlineStr">
        <is>
          <t>Probability</t>
        </is>
      </c>
      <c r="B609" s="12" t="inlineStr">
        <is>
          <t>Sets and Venn Diagrams</t>
        </is>
      </c>
      <c r="C609" s="13" t="inlineStr">
        <is>
          <t>Probabilities with Venn Diagrams 2: 2-Set Diagrams (A given B) [MF47.11]</t>
        </is>
      </c>
      <c r="D609" s="12" t="inlineStr">
        <is>
          <t>This nugget has learning material and questions covering the topic of Probabilities with Venn Diagrams 2.</t>
        </is>
      </c>
      <c r="E609" s="12" t="inlineStr">
        <is>
          <t>8be52d4b-244a-4ce1-a2c3-7ed8809c7d27</t>
        </is>
      </c>
    </row>
    <row r="610" ht="45" customHeight="1">
      <c r="A610" s="12" t="inlineStr">
        <is>
          <t>Probability</t>
        </is>
      </c>
      <c r="B610" s="12" t="inlineStr">
        <is>
          <t>Sets and Venn Diagrams</t>
        </is>
      </c>
      <c r="C610" s="13" t="inlineStr">
        <is>
          <t>Probabilities with Venn Diagrams 3: 3-Set Diagrams (From Set Notation) [MH47.16]</t>
        </is>
      </c>
      <c r="D610" s="12" t="inlineStr">
        <is>
          <t>This nugget has learning material and questions covering the topic of Probabilities with Venn Diagrams 3.</t>
        </is>
      </c>
      <c r="E610" s="12" t="inlineStr">
        <is>
          <t>7d94e104-1547-49e6-8f9f-912ca3835fe5</t>
        </is>
      </c>
    </row>
    <row r="611" ht="45" customHeight="1">
      <c r="A611" s="12" t="inlineStr">
        <is>
          <t>Probability</t>
        </is>
      </c>
      <c r="B611" s="12" t="inlineStr">
        <is>
          <t>Sets and Venn Diagrams</t>
        </is>
      </c>
      <c r="C611" s="13" t="inlineStr">
        <is>
          <t>Probabilities with Venn Diagrams 4: 3-Set Diagrams (Constructing) [MH47.17]</t>
        </is>
      </c>
      <c r="D611" s="12" t="inlineStr">
        <is>
          <t>This nugget has learning material and questions covering the topic of Probabilities with Venn Diagrams 4.</t>
        </is>
      </c>
      <c r="E611" s="12" t="inlineStr">
        <is>
          <t>4d7d4cd1-ccdf-42a5-b231-ef1cf1190712</t>
        </is>
      </c>
    </row>
    <row r="612" ht="45" customHeight="1">
      <c r="A612" s="12" t="inlineStr">
        <is>
          <t>Probability</t>
        </is>
      </c>
      <c r="B612" s="12" t="inlineStr">
        <is>
          <t>Sets and Venn Diagrams</t>
        </is>
      </c>
      <c r="C612" s="13" t="inlineStr">
        <is>
          <t>Probabilities with Venn Diagrams 5: 3-Set Diagrams (A given B) [MH47.18]</t>
        </is>
      </c>
      <c r="D612" s="12" t="inlineStr">
        <is>
          <t>This nugget has learning material and questions covering the topic of Probabilities with Venn Diagrams 5.</t>
        </is>
      </c>
      <c r="E612" s="12" t="inlineStr">
        <is>
          <t>68c7206d-9e19-486c-8bb2-f58a74f96da3</t>
        </is>
      </c>
    </row>
    <row r="613" ht="45" customHeight="1">
      <c r="A613" s="12" t="inlineStr">
        <is>
          <t>Probability</t>
        </is>
      </c>
      <c r="B613" s="12" t="inlineStr">
        <is>
          <t>Sets and Venn Diagrams</t>
        </is>
      </c>
      <c r="C613" s="13" t="inlineStr">
        <is>
          <t>Shading Venn Diagrams 1: 2-Set Diagrams (From Words) [MF47.08]</t>
        </is>
      </c>
      <c r="D613" s="12" t="inlineStr">
        <is>
          <t>This nugget has learning material and questions covering the topic of Shading Venn Diagrams.</t>
        </is>
      </c>
      <c r="E613" s="12" t="inlineStr">
        <is>
          <t>0b66e9e0-34bb-4b5b-ac91-5fbc7aee703f</t>
        </is>
      </c>
    </row>
    <row r="614" ht="45" customHeight="1">
      <c r="A614" s="12" t="inlineStr">
        <is>
          <t>Probability</t>
        </is>
      </c>
      <c r="B614" s="12" t="inlineStr">
        <is>
          <t>Sets and Venn Diagrams</t>
        </is>
      </c>
      <c r="C614" s="13" t="inlineStr">
        <is>
          <t>Shading Venn Diagrams 2: 2-Set Diagrams (From Set Notation) [MH47.19]</t>
        </is>
      </c>
      <c r="D614" s="12" t="inlineStr">
        <is>
          <t>This nugget has learning material and questions covering the topic of Shading Venn Diagrams 2.</t>
        </is>
      </c>
      <c r="E614" s="12" t="inlineStr">
        <is>
          <t>372d4deb-a730-41b7-ba2f-74b9050e6e7c</t>
        </is>
      </c>
    </row>
    <row r="615" ht="45" customHeight="1">
      <c r="A615" s="12" t="inlineStr">
        <is>
          <t>Probability</t>
        </is>
      </c>
      <c r="B615" s="12" t="inlineStr">
        <is>
          <t>Sets and Venn Diagrams</t>
        </is>
      </c>
      <c r="C615" s="13" t="inlineStr">
        <is>
          <t>Shading Venn Diagrams 3: 3-Set Diagrams (From Set Notation) [MH47.20]</t>
        </is>
      </c>
      <c r="D615" s="12" t="inlineStr">
        <is>
          <t>This nugget has learning material and questions covering the topic of Shading Venn Diagrams 3.</t>
        </is>
      </c>
      <c r="E615" s="12" t="inlineStr">
        <is>
          <t>0f5cea15-fa93-4935-895a-3af8e2e462ee</t>
        </is>
      </c>
    </row>
    <row r="616" ht="45" customHeight="1">
      <c r="A616" s="12" t="inlineStr">
        <is>
          <t>Statistics</t>
        </is>
      </c>
      <c r="B616" s="12" t="inlineStr">
        <is>
          <t>Histograms</t>
        </is>
      </c>
      <c r="C616" s="13" t="inlineStr">
        <is>
          <t>Diagnostic: Histograms [MH00.45]</t>
        </is>
      </c>
      <c r="D616" s="12" t="inlineStr">
        <is>
          <t>This is a short diagnostic with questions on the topic of Histograms.</t>
        </is>
      </c>
      <c r="E616" s="12" t="inlineStr">
        <is>
          <t>660ac54e-c44c-4e07-a3e9-76e7558588d7</t>
        </is>
      </c>
    </row>
    <row r="617" ht="45" customHeight="1">
      <c r="A617" s="12" t="inlineStr">
        <is>
          <t>Statistics</t>
        </is>
      </c>
      <c r="B617" s="12" t="inlineStr">
        <is>
          <t>Histograms</t>
        </is>
      </c>
      <c r="C617" s="13" t="inlineStr">
        <is>
          <t>Frequency Density 1: Calculating [MH61.01]</t>
        </is>
      </c>
      <c r="D617" s="12" t="inlineStr">
        <is>
          <t>This nugget has learning material and questions covering the topic of Frequency Density 1.</t>
        </is>
      </c>
      <c r="E617" s="12" t="inlineStr">
        <is>
          <t>b4d45ef8-2bbc-4e5e-a55c-bf5fa6ad3fde</t>
        </is>
      </c>
    </row>
    <row r="618" ht="45" customHeight="1">
      <c r="A618" s="12" t="inlineStr">
        <is>
          <t>Statistics</t>
        </is>
      </c>
      <c r="B618" s="12" t="inlineStr">
        <is>
          <t>Histograms</t>
        </is>
      </c>
      <c r="C618" s="13" t="inlineStr">
        <is>
          <t>Frequency Density 2: Problem Solving [MH61.02]</t>
        </is>
      </c>
      <c r="D618" s="12" t="inlineStr">
        <is>
          <t>This nugget has learning material and questions covering the topic of Frequency Density 2.</t>
        </is>
      </c>
      <c r="E618" s="12" t="inlineStr">
        <is>
          <t>c60dfd7e-f4eb-4aa9-8adc-929d0e92dbed</t>
        </is>
      </c>
    </row>
    <row r="619" ht="45" customHeight="1">
      <c r="A619" s="12" t="inlineStr">
        <is>
          <t>Statistics</t>
        </is>
      </c>
      <c r="B619" s="12" t="inlineStr">
        <is>
          <t>Histograms</t>
        </is>
      </c>
      <c r="C619" s="13" t="inlineStr">
        <is>
          <t>Histograms 1: Choosing Axes [MH61.03]</t>
        </is>
      </c>
      <c r="D619" s="12" t="inlineStr">
        <is>
          <t>This nugget has learning material and questions covering the topic of Histograms 1.</t>
        </is>
      </c>
      <c r="E619" s="12" t="inlineStr">
        <is>
          <t>1336ee15-6aec-4113-ad1b-43ab508f23a8</t>
        </is>
      </c>
    </row>
    <row r="620" ht="45" customHeight="1">
      <c r="A620" s="12" t="inlineStr">
        <is>
          <t>Statistics</t>
        </is>
      </c>
      <c r="B620" s="12" t="inlineStr">
        <is>
          <t>Histograms</t>
        </is>
      </c>
      <c r="C620" s="13" t="inlineStr">
        <is>
          <t>Histograms 2: Plotting [MH61.04]</t>
        </is>
      </c>
      <c r="D620" s="12" t="inlineStr">
        <is>
          <t>This nugget has learning material and questions covering the topic of Histograms 2.</t>
        </is>
      </c>
      <c r="E620" s="12" t="inlineStr">
        <is>
          <t>489d11f0-98d2-4a9a-bc8b-422422113f6a</t>
        </is>
      </c>
    </row>
    <row r="621" ht="45" customHeight="1">
      <c r="A621" s="12" t="inlineStr">
        <is>
          <t>Statistics</t>
        </is>
      </c>
      <c r="B621" s="12" t="inlineStr">
        <is>
          <t>Histograms</t>
        </is>
      </c>
      <c r="C621" s="13" t="inlineStr">
        <is>
          <t>Histograms 3: Calculating Frequency [MH61.05]</t>
        </is>
      </c>
      <c r="D621" s="12" t="inlineStr">
        <is>
          <t>This nugget has learning material and questions covering the topic of Histograms 3.</t>
        </is>
      </c>
      <c r="E621" s="12" t="inlineStr">
        <is>
          <t>8749789e-9273-47cc-895a-10e5c1e5f1be</t>
        </is>
      </c>
    </row>
    <row r="622" ht="45" customHeight="1">
      <c r="A622" s="12" t="inlineStr">
        <is>
          <t>Statistics</t>
        </is>
      </c>
      <c r="B622" s="12" t="inlineStr">
        <is>
          <t>Histograms</t>
        </is>
      </c>
      <c r="C622" s="13" t="inlineStr">
        <is>
          <t>Histograms 4: Calculating Frequency within a Given Range [MH61.06]</t>
        </is>
      </c>
      <c r="D622" s="12" t="inlineStr">
        <is>
          <t>This nugget has learning material and questions covering the topic of Histograms 4.</t>
        </is>
      </c>
      <c r="E622" s="12" t="inlineStr">
        <is>
          <t>a98e211d-8b42-491a-9889-874863c2719e</t>
        </is>
      </c>
    </row>
    <row r="623" ht="45" customHeight="1">
      <c r="A623" s="12" t="inlineStr">
        <is>
          <t>Statistics</t>
        </is>
      </c>
      <c r="B623" s="12" t="inlineStr">
        <is>
          <t>Histograms</t>
        </is>
      </c>
      <c r="C623" s="13" t="inlineStr">
        <is>
          <t>Histograms 5: Mixed Exercise (Consolidates 1-4) [MH61.07]</t>
        </is>
      </c>
      <c r="D623" s="12" t="inlineStr">
        <is>
          <t>This nugget has learning material and questions covering the topic of Histograms 5.</t>
        </is>
      </c>
      <c r="E623" s="12" t="inlineStr">
        <is>
          <t>35a2df1f-3670-44ef-a3a3-90331fec059c</t>
        </is>
      </c>
    </row>
    <row r="624" ht="45" customHeight="1">
      <c r="A624" s="12" t="inlineStr">
        <is>
          <t>Statistics</t>
        </is>
      </c>
      <c r="B624" s="12" t="inlineStr">
        <is>
          <t>Histograms</t>
        </is>
      </c>
      <c r="C624" s="13" t="inlineStr">
        <is>
          <t>Histograms 6: Finding Fractions and Percentages [MH61.08]</t>
        </is>
      </c>
      <c r="D624" s="12" t="inlineStr">
        <is>
          <t>This nugget has learning material and questions covering the topic of Histograms 6.</t>
        </is>
      </c>
      <c r="E624" s="12" t="inlineStr">
        <is>
          <t>ed3d2fe2-5868-4524-bd23-455339ba8736</t>
        </is>
      </c>
    </row>
    <row r="625" ht="45" customHeight="1">
      <c r="A625" s="12" t="inlineStr">
        <is>
          <t>Statistics</t>
        </is>
      </c>
      <c r="B625" s="12" t="inlineStr">
        <is>
          <t>Histograms</t>
        </is>
      </c>
      <c r="C625" s="13" t="inlineStr">
        <is>
          <t>Histograms 7: Finding Proportions [MH61.09]</t>
        </is>
      </c>
      <c r="D625" s="12" t="inlineStr">
        <is>
          <t>This nugget has learning material and questions covering the topic of Histograms 7.</t>
        </is>
      </c>
      <c r="E625" s="12" t="inlineStr">
        <is>
          <t>6dbbb47a-4b80-4df7-b676-f197088414a1</t>
        </is>
      </c>
    </row>
    <row r="626" ht="45" customHeight="1">
      <c r="A626" s="12" t="inlineStr">
        <is>
          <t>Statistics</t>
        </is>
      </c>
      <c r="B626" s="12" t="inlineStr">
        <is>
          <t>Histograms</t>
        </is>
      </c>
      <c r="C626" s="13" t="inlineStr">
        <is>
          <t>Histograms 8: Median [MH61.10]</t>
        </is>
      </c>
      <c r="D626" s="12" t="inlineStr">
        <is>
          <t>This nugget has learning material and questions covering the topic of Histograms 8.</t>
        </is>
      </c>
      <c r="E626" s="12" t="inlineStr">
        <is>
          <t>a25a784a-68e3-4061-85a6-556555d08dc1</t>
        </is>
      </c>
    </row>
    <row r="627" ht="45" customHeight="1">
      <c r="A627" s="12" t="inlineStr">
        <is>
          <t>Statistics</t>
        </is>
      </c>
      <c r="B627" s="12" t="inlineStr">
        <is>
          <t>Histograms</t>
        </is>
      </c>
      <c r="C627" s="13" t="inlineStr">
        <is>
          <t>Histograms 9: Mean [MH61.11]</t>
        </is>
      </c>
      <c r="D627" s="12" t="inlineStr">
        <is>
          <t>This nugget has learning material and questions covering the topic of Histograms 9.</t>
        </is>
      </c>
      <c r="E627" s="12" t="inlineStr">
        <is>
          <t>5a5fef84-ad9a-46f6-bbbc-97bd493d574e</t>
        </is>
      </c>
    </row>
    <row r="628" ht="45" customHeight="1">
      <c r="A628" s="12" t="inlineStr">
        <is>
          <t>Statistics</t>
        </is>
      </c>
      <c r="B628" s="12" t="inlineStr">
        <is>
          <t>Histograms</t>
        </is>
      </c>
      <c r="C628" s="13" t="inlineStr">
        <is>
          <t>Histograms 10: Mixed Exercise (Consolidates 6-9) [MH61.12]</t>
        </is>
      </c>
      <c r="D628" s="12" t="inlineStr">
        <is>
          <t>This nugget has learning material and questions covering the topic of Histograms 10.</t>
        </is>
      </c>
      <c r="E628" s="12" t="inlineStr">
        <is>
          <t>80740b94-333b-4472-ae00-47846d9b2123</t>
        </is>
      </c>
    </row>
    <row r="629" ht="45" customHeight="1">
      <c r="A629" s="12" t="inlineStr">
        <is>
          <t>Legacy Diagnostics</t>
        </is>
      </c>
      <c r="B629" s="12" t="inlineStr">
        <is>
          <t>Legacy Diagnostics</t>
        </is>
      </c>
      <c r="C629" s="13" t="inlineStr">
        <is>
          <t>Diagnostic: Calculations 1 [MF00.02]</t>
        </is>
      </c>
      <c r="D629" s="12" t="inlineStr">
        <is>
          <t>This is a short diagnostic with questions on the topic of Calculations 1.</t>
        </is>
      </c>
      <c r="E629" s="12" t="inlineStr">
        <is>
          <t>ea4178c8-bf85-43b9-b7d6-30eac8fec690</t>
        </is>
      </c>
    </row>
    <row r="630" ht="45" customHeight="1">
      <c r="A630" s="12" t="inlineStr">
        <is>
          <t>Legacy Diagnostics</t>
        </is>
      </c>
      <c r="B630" s="12" t="inlineStr">
        <is>
          <t>Legacy Diagnostics</t>
        </is>
      </c>
      <c r="C630" s="13" t="inlineStr">
        <is>
          <t>Diagnostic: Calculations 2 [MF00.03]</t>
        </is>
      </c>
      <c r="D630" s="12" t="inlineStr">
        <is>
          <t>This is a short diagnostic with questions on the topic of Calculations 2.</t>
        </is>
      </c>
      <c r="E630" s="12" t="inlineStr">
        <is>
          <t>c7c2ed83-2219-4b74-bf16-0b72fe74856e</t>
        </is>
      </c>
    </row>
    <row r="631" ht="45" customHeight="1">
      <c r="A631" s="12" t="inlineStr">
        <is>
          <t>Legacy Diagnostics</t>
        </is>
      </c>
      <c r="B631" s="12" t="inlineStr">
        <is>
          <t>Legacy Diagnostics</t>
        </is>
      </c>
      <c r="C631" s="13" t="inlineStr">
        <is>
          <t>Diagnostic: Percentages (Increase, Decrease and Interest) [MF00.16]</t>
        </is>
      </c>
      <c r="D631" s="12" t="inlineStr">
        <is>
          <t>This is a short diagnostic with questions on the topic of Percentages: Increase, Decrease and Interest.</t>
        </is>
      </c>
      <c r="E631" s="12" t="inlineStr">
        <is>
          <t>3e3433e0-0cb9-4063-9a7c-6c3fc25ae61b</t>
        </is>
      </c>
    </row>
    <row r="632" ht="45" customHeight="1">
      <c r="A632" s="12" t="inlineStr">
        <is>
          <t>Legacy Diagnostics</t>
        </is>
      </c>
      <c r="B632" s="12" t="inlineStr">
        <is>
          <t>Legacy Diagnostics</t>
        </is>
      </c>
      <c r="C632" s="13" t="inlineStr">
        <is>
          <t>Diagnostic: Straight Line Graphs [MF00.37]</t>
        </is>
      </c>
      <c r="D632" s="12" t="inlineStr">
        <is>
          <t>This is a short diagnostic with questions on the topic of Straight Line Graphs 1.</t>
        </is>
      </c>
      <c r="E632" s="12" t="inlineStr">
        <is>
          <t>753fb7de-aa6b-45d5-ac92-79e1b94f96e4</t>
        </is>
      </c>
    </row>
    <row r="633" ht="45" customHeight="1">
      <c r="A633" s="12" t="inlineStr">
        <is>
          <t>Legacy Diagnostics</t>
        </is>
      </c>
      <c r="B633" s="12" t="inlineStr">
        <is>
          <t>Legacy Diagnostics</t>
        </is>
      </c>
      <c r="C633" s="13" t="inlineStr">
        <is>
          <t>Diagnostic: Calculating Probability [MI00.11]</t>
        </is>
      </c>
      <c r="D633" s="12" t="inlineStr">
        <is>
          <t>This is a short diagnostic with questions on the topic of Probability 1.</t>
        </is>
      </c>
      <c r="E633" s="12" t="inlineStr">
        <is>
          <t>f8ae6968-3afd-4ccf-8a28-fff8fecfab5a</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348"/>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580b047b-4d2d-4617-8f77-c64b358cb845</t>
        </is>
      </c>
    </row>
    <row r="3">
      <c r="A3" s="2" t="inlineStr">
        <is>
          <t>Mathematics IGCSE Unit 2: Edexcel Modular (F)</t>
        </is>
      </c>
      <c r="D3" s="3" t="inlineStr">
        <is>
          <t>Last updated: 13 August 2026</t>
        </is>
      </c>
    </row>
    <row r="4">
      <c r="A4" s="4" t="inlineStr">
        <is>
          <t>11 Topics   ·   29 Subtopics   ·   341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Factors, Multiples and Primes</t>
        </is>
      </c>
      <c r="C8" s="13" t="inlineStr">
        <is>
          <t>Diagnostic: Prime Factorisation, HCF and LCM [MI00.35]</t>
        </is>
      </c>
      <c r="D8" s="12" t="inlineStr">
        <is>
          <t>This is a short diagnostic assessment covering the topic of Prime Factorisation, HCF and LCM.</t>
        </is>
      </c>
      <c r="E8" s="12" t="inlineStr">
        <is>
          <t>753605a7-aa85-4952-bdb9-d26b3a20f868</t>
        </is>
      </c>
    </row>
    <row r="9" ht="45" customHeight="1">
      <c r="A9" s="12" t="inlineStr">
        <is>
          <t>Number</t>
        </is>
      </c>
      <c r="B9" s="12" t="inlineStr">
        <is>
          <t>Factors, Multiples and Primes</t>
        </is>
      </c>
      <c r="C9" s="13" t="inlineStr">
        <is>
          <t>Lowest Common Multiple - Listing Technique [MF5.07]</t>
        </is>
      </c>
      <c r="D9" s="12" t="inlineStr">
        <is>
          <t>This nugget contains finding the Lowest Common Multiple (LCM) by listing multiples. The questions include finding the lowest common multiples with up to three different numbers.</t>
        </is>
      </c>
      <c r="E9" s="12" t="inlineStr">
        <is>
          <t>cba45775-17ab-47f4-9bc7-c61f36fdb212</t>
        </is>
      </c>
    </row>
    <row r="10" ht="45" customHeight="1">
      <c r="A10" s="12" t="inlineStr">
        <is>
          <t>Number</t>
        </is>
      </c>
      <c r="B10" s="12" t="inlineStr">
        <is>
          <t>Factors, Multiples and Primes</t>
        </is>
      </c>
      <c r="C10" s="13" t="inlineStr">
        <is>
          <t>Highest Common Factor - Listing Technique [MF5.08]</t>
        </is>
      </c>
      <c r="D10" s="12" t="inlineStr">
        <is>
          <t>This nugget contains finding the Highest Common Factor (HCF) by listing factors. The questions include finding the highest common factors with up to three different numbers.</t>
        </is>
      </c>
      <c r="E10" s="12" t="inlineStr">
        <is>
          <t>7a8d1639-de85-4ee8-bc4f-8000ffc089fb</t>
        </is>
      </c>
    </row>
    <row r="11" ht="45" customHeight="1">
      <c r="A11" s="12" t="inlineStr">
        <is>
          <t>Number</t>
        </is>
      </c>
      <c r="B11" s="12" t="inlineStr">
        <is>
          <t>Factors, Multiples and Primes</t>
        </is>
      </c>
      <c r="C11" s="13" t="inlineStr">
        <is>
          <t>Prime Factorisation 1: Factor Tree Given [MF5.09]</t>
        </is>
      </c>
      <c r="D11" s="12" t="inlineStr">
        <is>
          <t>This nugget contains questions on Prime Factorisiation where the prime factor tree is given. Questions include writing numbers as a product of prime factors.</t>
        </is>
      </c>
      <c r="E11" s="12" t="inlineStr">
        <is>
          <t>4ab4c67d-d052-4246-8859-bcbe662baacb</t>
        </is>
      </c>
    </row>
    <row r="12" ht="45" customHeight="1">
      <c r="A12" s="12" t="inlineStr">
        <is>
          <t>Number</t>
        </is>
      </c>
      <c r="B12" s="12" t="inlineStr">
        <is>
          <t>Factors, Multiples and Primes</t>
        </is>
      </c>
      <c r="C12" s="13" t="inlineStr">
        <is>
          <t>Prime Factorisation 2 [MF5.10]</t>
        </is>
      </c>
      <c r="D12" s="12" t="inlineStr">
        <is>
          <t>This nugget contains questions on Prime Factorisiation where the prime factor tree is given sometimes. Questions include writing numbers as a product of prime factors.</t>
        </is>
      </c>
      <c r="E12" s="12" t="inlineStr">
        <is>
          <t>b0212acc-0593-4beb-b451-46cd6a497b2e</t>
        </is>
      </c>
    </row>
    <row r="13" ht="45" customHeight="1">
      <c r="A13" s="12" t="inlineStr">
        <is>
          <t>Number</t>
        </is>
      </c>
      <c r="B13" s="12" t="inlineStr">
        <is>
          <t>Factors, Multiples and Primes</t>
        </is>
      </c>
      <c r="C13" s="13" t="inlineStr">
        <is>
          <t>Uses of Prime Factorisation [MF5.11]</t>
        </is>
      </c>
      <c r="D13" s="12" t="inlineStr">
        <is>
          <t>This nugget contains questions on Uses of Prime Factorisiation where the prime factors are used to answer other more complex questions with multiplication and division.</t>
        </is>
      </c>
      <c r="E13" s="12" t="inlineStr">
        <is>
          <t>434ccaa8-c1a5-4b11-b018-ed1ed3cbb720</t>
        </is>
      </c>
    </row>
    <row r="14" ht="45" customHeight="1">
      <c r="A14" s="12" t="inlineStr">
        <is>
          <t>Number</t>
        </is>
      </c>
      <c r="B14" s="12" t="inlineStr">
        <is>
          <t>Factors, Multiples and Primes</t>
        </is>
      </c>
      <c r="C14" s="13" t="inlineStr">
        <is>
          <t>HCF Using Prime Factorisation: Venn Diagrams [MF5.12]</t>
        </is>
      </c>
      <c r="D14" s="12" t="inlineStr">
        <is>
          <t>This nugget contains finding the Highest Common Factor (HCF) using prime factorisation. The questions include finding the highest common factors with Venn diagrams.</t>
        </is>
      </c>
      <c r="E14" s="12" t="inlineStr">
        <is>
          <t>d4ca5642-cb5b-4682-9171-b5caf35fe05c</t>
        </is>
      </c>
    </row>
    <row r="15" ht="45" customHeight="1">
      <c r="A15" s="12" t="inlineStr">
        <is>
          <t>Number</t>
        </is>
      </c>
      <c r="B15" s="12" t="inlineStr">
        <is>
          <t>Factors, Multiples and Primes</t>
        </is>
      </c>
      <c r="C15" s="13" t="inlineStr">
        <is>
          <t>HCF Using Prime Factorisation: Product of Prime Factors [MF5.13]</t>
        </is>
      </c>
      <c r="D15" s="12" t="inlineStr">
        <is>
          <t>This nugget contains finding the Highest Common Factor (HCF) using prime factorisation. The questions include finding the highest common factors where nothing is given.</t>
        </is>
      </c>
      <c r="E15" s="12" t="inlineStr">
        <is>
          <t>52b6c0d6-773e-4ae2-881b-a15f7db71fcf</t>
        </is>
      </c>
    </row>
    <row r="16" ht="45" customHeight="1">
      <c r="A16" s="12" t="inlineStr">
        <is>
          <t>Number</t>
        </is>
      </c>
      <c r="B16" s="12" t="inlineStr">
        <is>
          <t>Factors, Multiples and Primes</t>
        </is>
      </c>
      <c r="C16" s="13" t="inlineStr">
        <is>
          <t>LCM Using Prime Factorisation: Venn Diagrams [MF5.14]</t>
        </is>
      </c>
      <c r="D16" s="12" t="inlineStr">
        <is>
          <t>This nugget contains finding the Lowest Common Multiples (LCM) using prime factorisation. The questions include finding the lowest common multiples with Venn diagrams.</t>
        </is>
      </c>
      <c r="E16" s="12" t="inlineStr">
        <is>
          <t>4cc82f44-6dd6-46c4-9b9b-cbe32f969db4</t>
        </is>
      </c>
    </row>
    <row r="17" ht="45" customHeight="1">
      <c r="A17" s="12" t="inlineStr">
        <is>
          <t>Number</t>
        </is>
      </c>
      <c r="B17" s="12" t="inlineStr">
        <is>
          <t>Factors, Multiples and Primes</t>
        </is>
      </c>
      <c r="C17" s="13" t="inlineStr">
        <is>
          <t>LCM Using Prime Factorisation: Product of Prime Factors [MF5.15]</t>
        </is>
      </c>
      <c r="D17" s="12" t="inlineStr">
        <is>
          <t>This nugget contains finding the Lowest Common Multiples (LCM) using prime factorisation. The questions include finding the lowest common multiples where nothing is given.</t>
        </is>
      </c>
      <c r="E17" s="12" t="inlineStr">
        <is>
          <t>6024bcc3-5c6d-41a2-a085-b731ae412daf</t>
        </is>
      </c>
    </row>
    <row r="18" ht="45" customHeight="1">
      <c r="A18" s="12" t="inlineStr">
        <is>
          <t>Number</t>
        </is>
      </c>
      <c r="B18" s="12" t="inlineStr">
        <is>
          <t>Factors, Multiples and Primes</t>
        </is>
      </c>
      <c r="C18" s="13" t="inlineStr">
        <is>
          <t>HCF and LCM with Prime Factorisation [MF5.16]</t>
        </is>
      </c>
      <c r="D18" s="12" t="inlineStr">
        <is>
          <t>This nugget contains finding the Lowest Common Multiples (LCM) and Highest Common Factors (HCF) using prime factorisation. The questions include finding LCM and HCF with Venn diagrams for different sets of numbers.</t>
        </is>
      </c>
      <c r="E18" s="12" t="inlineStr">
        <is>
          <t>af022aba-314b-4ecc-ac02-9410c295c03a</t>
        </is>
      </c>
    </row>
    <row r="19" ht="45" customHeight="1">
      <c r="A19" s="12" t="inlineStr">
        <is>
          <t>Number</t>
        </is>
      </c>
      <c r="B19" s="12" t="inlineStr">
        <is>
          <t>Standard Form</t>
        </is>
      </c>
      <c r="C19" s="13" t="inlineStr">
        <is>
          <t>Diagnostic: Standard Form [MF00.20]</t>
        </is>
      </c>
      <c r="D19" s="12" t="inlineStr">
        <is>
          <t>This is a short diagnostic with questions on the topic of Standard Form.</t>
        </is>
      </c>
      <c r="E19" s="12" t="inlineStr">
        <is>
          <t>ab49248a-fbd9-4327-ae49-ae3d90fb62cb</t>
        </is>
      </c>
    </row>
    <row r="20" ht="45" customHeight="1">
      <c r="A20" s="12" t="inlineStr">
        <is>
          <t>Number</t>
        </is>
      </c>
      <c r="B20" s="12" t="inlineStr">
        <is>
          <t>Standard Form</t>
        </is>
      </c>
      <c r="C20" s="13" t="inlineStr">
        <is>
          <t>The Positive Powers of 10 [MF14.01]</t>
        </is>
      </c>
      <c r="D20" s="12" t="inlineStr">
        <is>
          <t>This nugget has learning material and questions covering the topic of The Positive Powers of 10.</t>
        </is>
      </c>
      <c r="E20" s="12" t="inlineStr">
        <is>
          <t>79a47803-c877-4215-9a45-091c40041d6c</t>
        </is>
      </c>
    </row>
    <row r="21" ht="45" customHeight="1">
      <c r="A21" s="12" t="inlineStr">
        <is>
          <t>Number</t>
        </is>
      </c>
      <c r="B21" s="12" t="inlineStr">
        <is>
          <t>Standard Form</t>
        </is>
      </c>
      <c r="C21" s="13" t="inlineStr">
        <is>
          <t>The Negative Powers of 10 [MF14.02]</t>
        </is>
      </c>
      <c r="D21" s="12" t="inlineStr">
        <is>
          <t>This nugget has learning material and questions covering the topic of The Negative Powers of 10.</t>
        </is>
      </c>
      <c r="E21" s="12" t="inlineStr">
        <is>
          <t>bb8f8ea7-136e-41bd-bde4-d4b4403bde64</t>
        </is>
      </c>
    </row>
    <row r="22" ht="45" customHeight="1">
      <c r="A22" s="12" t="inlineStr">
        <is>
          <t>Number</t>
        </is>
      </c>
      <c r="B22" s="12" t="inlineStr">
        <is>
          <t>Standard Form</t>
        </is>
      </c>
      <c r="C22" s="13" t="inlineStr">
        <is>
          <t>Standard Form to Ordinary [MF14.03]</t>
        </is>
      </c>
      <c r="D22" s="12" t="inlineStr">
        <is>
          <t>This nugget has learning material and questions covering the topic of Standard Form to Ordinary.</t>
        </is>
      </c>
      <c r="E22" s="12" t="inlineStr">
        <is>
          <t>d9ff6a1c-d84e-494d-8806-cd7eaaab2ef4</t>
        </is>
      </c>
    </row>
    <row r="23" ht="45" customHeight="1">
      <c r="A23" s="12" t="inlineStr">
        <is>
          <t>Number</t>
        </is>
      </c>
      <c r="B23" s="12" t="inlineStr">
        <is>
          <t>Standard Form</t>
        </is>
      </c>
      <c r="C23" s="13" t="inlineStr">
        <is>
          <t>Ordinary to Standard Form [MF14.04]</t>
        </is>
      </c>
      <c r="D23" s="12" t="inlineStr">
        <is>
          <t>This nugget has learning material and questions covering the topic of Ordinary to Standard Form.</t>
        </is>
      </c>
      <c r="E23" s="12" t="inlineStr">
        <is>
          <t>921c0f8f-eb17-48cd-aa10-f85cf25d42f7</t>
        </is>
      </c>
    </row>
    <row r="24" ht="45" customHeight="1">
      <c r="A24" s="12" t="inlineStr">
        <is>
          <t>Number</t>
        </is>
      </c>
      <c r="B24" s="12" t="inlineStr">
        <is>
          <t>Standard Form</t>
        </is>
      </c>
      <c r="C24" s="13" t="inlineStr">
        <is>
          <t>Fixing into Standard Form [MF14.05]</t>
        </is>
      </c>
      <c r="D24" s="12" t="inlineStr">
        <is>
          <t>This nugget has learning material and questions covering the topic of Fixing into Standard Form.</t>
        </is>
      </c>
      <c r="E24" s="12" t="inlineStr">
        <is>
          <t>aaa86348-cc3d-448d-beaa-79df797a9577</t>
        </is>
      </c>
    </row>
    <row r="25" ht="45" customHeight="1">
      <c r="A25" s="12" t="inlineStr">
        <is>
          <t>Number</t>
        </is>
      </c>
      <c r="B25" s="12" t="inlineStr">
        <is>
          <t>Standard Form</t>
        </is>
      </c>
      <c r="C25" s="13" t="inlineStr">
        <is>
          <t>Ordering Standard Form [MF14.06]</t>
        </is>
      </c>
      <c r="D25" s="12" t="inlineStr">
        <is>
          <t>This nugget has learning material and questions covering the topic of Ordering Standard Form.</t>
        </is>
      </c>
      <c r="E25" s="12" t="inlineStr">
        <is>
          <t>c47556f2-8d98-45dd-ac84-d2aa487f48ea</t>
        </is>
      </c>
    </row>
    <row r="26" ht="45" customHeight="1">
      <c r="A26" s="12" t="inlineStr">
        <is>
          <t>Number</t>
        </is>
      </c>
      <c r="B26" s="12" t="inlineStr">
        <is>
          <t>Standard Form</t>
        </is>
      </c>
      <c r="C26" s="13" t="inlineStr">
        <is>
          <t>Adding and Subtracting with Standard Form [MF14.07]</t>
        </is>
      </c>
      <c r="D26" s="12" t="inlineStr">
        <is>
          <t>This nugget has learning material and questions covering the topic of Adding and Subtracting with Standard Form.</t>
        </is>
      </c>
      <c r="E26" s="12" t="inlineStr">
        <is>
          <t>6e5da371-899e-4ea7-9a96-590ece15aa57</t>
        </is>
      </c>
    </row>
    <row r="27" ht="45" customHeight="1">
      <c r="A27" s="12" t="inlineStr">
        <is>
          <t>Number</t>
        </is>
      </c>
      <c r="B27" s="12" t="inlineStr">
        <is>
          <t>Standard Form</t>
        </is>
      </c>
      <c r="C27" s="13" t="inlineStr">
        <is>
          <t>Multiplying with Standard Form [MF14.08]</t>
        </is>
      </c>
      <c r="D27" s="12" t="inlineStr">
        <is>
          <t>This nugget has learning material and questions covering the topic of Multiplying with Standard Form.</t>
        </is>
      </c>
      <c r="E27" s="12" t="inlineStr">
        <is>
          <t>44a145ad-6564-486d-8339-764bb8cbe9fc</t>
        </is>
      </c>
    </row>
    <row r="28" ht="45" customHeight="1">
      <c r="A28" s="12" t="inlineStr">
        <is>
          <t>Number</t>
        </is>
      </c>
      <c r="B28" s="12" t="inlineStr">
        <is>
          <t>Standard Form</t>
        </is>
      </c>
      <c r="C28" s="13" t="inlineStr">
        <is>
          <t>Dividing with Standard Form [MF14.09]</t>
        </is>
      </c>
      <c r="D28" s="12" t="inlineStr">
        <is>
          <t>This nugget has learning material and questions covering the topic of Dividing with Standard Form.</t>
        </is>
      </c>
      <c r="E28" s="12" t="inlineStr">
        <is>
          <t>7807adc4-9266-4500-913e-c79c3941e661</t>
        </is>
      </c>
    </row>
    <row r="29" ht="45" customHeight="1">
      <c r="A29" s="12" t="inlineStr">
        <is>
          <t>Number</t>
        </is>
      </c>
      <c r="B29" s="12" t="inlineStr">
        <is>
          <t>Standard Form</t>
        </is>
      </c>
      <c r="C29" s="13" t="inlineStr">
        <is>
          <t>Standard Form: Worded problems with calculator [MF14.10]</t>
        </is>
      </c>
      <c r="D29" s="12" t="inlineStr">
        <is>
          <t>This nugget has learning material and questions covering the topic of solving Standard Form worded problems with a calculator.</t>
        </is>
      </c>
      <c r="E29" s="12" t="inlineStr">
        <is>
          <t>447f52d9-7f65-4a8b-bf13-0f0c6321d98c</t>
        </is>
      </c>
    </row>
    <row r="30" ht="45" customHeight="1">
      <c r="A30" s="12" t="inlineStr">
        <is>
          <t>Fractions, Decimals and Percentages</t>
        </is>
      </c>
      <c r="B30" s="12" t="inlineStr">
        <is>
          <t>Percentage of an Amount</t>
        </is>
      </c>
      <c r="C30" s="13" t="inlineStr">
        <is>
          <t>Diagnostic: Percentage of an Amount [MF00.13]</t>
        </is>
      </c>
      <c r="D30" s="12" t="inlineStr">
        <is>
          <t>This is a short diagnostic with questions on the topic of Percentages.</t>
        </is>
      </c>
      <c r="E30" s="12" t="inlineStr">
        <is>
          <t>196d17c8-b38e-4a8b-bd3c-73915b310f43</t>
        </is>
      </c>
    </row>
    <row r="31" ht="45" customHeight="1">
      <c r="A31" s="12" t="inlineStr">
        <is>
          <t>Fractions, Decimals and Percentages</t>
        </is>
      </c>
      <c r="B31" s="12" t="inlineStr">
        <is>
          <t>Percentage of an Amount</t>
        </is>
      </c>
      <c r="C31" s="13" t="inlineStr">
        <is>
          <t>Understanding Percentages [MF7.01]</t>
        </is>
      </c>
      <c r="D31" s="12" t="inlineStr">
        <is>
          <t>This nugget has learning material and questions covering the topic of Understanding Percentages.</t>
        </is>
      </c>
      <c r="E31" s="12" t="inlineStr">
        <is>
          <t>c5d48b0e-941d-4d3c-8e8f-18a641edf441</t>
        </is>
      </c>
    </row>
    <row r="32" ht="45" customHeight="1">
      <c r="A32" s="12" t="inlineStr">
        <is>
          <t>Fractions, Decimals and Percentages</t>
        </is>
      </c>
      <c r="B32" s="12" t="inlineStr">
        <is>
          <t>Percentage of an Amount</t>
        </is>
      </c>
      <c r="C32" s="13" t="inlineStr">
        <is>
          <t>Finding 50% [MF7.02]</t>
        </is>
      </c>
      <c r="D32" s="12" t="inlineStr">
        <is>
          <t>This nugget has learning material and questions covering the topic of Finding 50%.</t>
        </is>
      </c>
      <c r="E32" s="12" t="inlineStr">
        <is>
          <t>975c074b-d008-4544-a7fe-44745f96bd2b</t>
        </is>
      </c>
    </row>
    <row r="33" ht="45" customHeight="1">
      <c r="A33" s="12" t="inlineStr">
        <is>
          <t>Fractions, Decimals and Percentages</t>
        </is>
      </c>
      <c r="B33" s="12" t="inlineStr">
        <is>
          <t>Percentage of an Amount</t>
        </is>
      </c>
      <c r="C33" s="13" t="inlineStr">
        <is>
          <t>Finding 25% [MF7.03]</t>
        </is>
      </c>
      <c r="D33" s="12" t="inlineStr">
        <is>
          <t>This nugget has learning material and questions covering the topic of Finding 25%.</t>
        </is>
      </c>
      <c r="E33" s="12" t="inlineStr">
        <is>
          <t>5d8ec434-490c-48f1-9c1e-6cfa2129a1f2</t>
        </is>
      </c>
    </row>
    <row r="34" ht="45" customHeight="1">
      <c r="A34" s="12" t="inlineStr">
        <is>
          <t>Fractions, Decimals and Percentages</t>
        </is>
      </c>
      <c r="B34" s="12" t="inlineStr">
        <is>
          <t>Percentage of an Amount</t>
        </is>
      </c>
      <c r="C34" s="13" t="inlineStr">
        <is>
          <t>Finding 10% [MF7.04]</t>
        </is>
      </c>
      <c r="D34" s="12" t="inlineStr">
        <is>
          <t>This nugget has learning material and questions covering the topic of Finding 10%.</t>
        </is>
      </c>
      <c r="E34" s="12" t="inlineStr">
        <is>
          <t>aeb77eac-1b8c-4df4-af61-d2ff29134801</t>
        </is>
      </c>
    </row>
    <row r="35" ht="45" customHeight="1">
      <c r="A35" s="12" t="inlineStr">
        <is>
          <t>Fractions, Decimals and Percentages</t>
        </is>
      </c>
      <c r="B35" s="12" t="inlineStr">
        <is>
          <t>Percentage of an Amount</t>
        </is>
      </c>
      <c r="C35" s="13" t="inlineStr">
        <is>
          <t>Finding 5% [MF7.05]</t>
        </is>
      </c>
      <c r="D35" s="12" t="inlineStr">
        <is>
          <t>This nugget has learning material and questions covering the topic of Finding 5%.</t>
        </is>
      </c>
      <c r="E35" s="12" t="inlineStr">
        <is>
          <t>f9d2e435-87b4-4e0f-b5cd-579ca46bd4c6</t>
        </is>
      </c>
    </row>
    <row r="36" ht="45" customHeight="1">
      <c r="A36" s="12" t="inlineStr">
        <is>
          <t>Fractions, Decimals and Percentages</t>
        </is>
      </c>
      <c r="B36" s="12" t="inlineStr">
        <is>
          <t>Percentage of an Amount</t>
        </is>
      </c>
      <c r="C36" s="13" t="inlineStr">
        <is>
          <t>Finding 1% [MF7.06]</t>
        </is>
      </c>
      <c r="D36" s="12" t="inlineStr">
        <is>
          <t>This nugget has learning material and questions covering the topic of Finding 1%.</t>
        </is>
      </c>
      <c r="E36" s="12" t="inlineStr">
        <is>
          <t>f386ecf6-9d68-49e3-81e5-98810601bafa</t>
        </is>
      </c>
    </row>
    <row r="37" ht="45" customHeight="1">
      <c r="A37" s="12" t="inlineStr">
        <is>
          <t>Fractions, Decimals and Percentages</t>
        </is>
      </c>
      <c r="B37" s="12" t="inlineStr">
        <is>
          <t>Percentage of an Amount</t>
        </is>
      </c>
      <c r="C37" s="13" t="inlineStr">
        <is>
          <t>Finding Multiples of Tens in Percentages [MF7.07]</t>
        </is>
      </c>
      <c r="D37" s="12" t="inlineStr">
        <is>
          <t>This nugget has learning material and questions covering the topic of Finding Multiples of Tens in Percentages.</t>
        </is>
      </c>
      <c r="E37" s="12" t="inlineStr">
        <is>
          <t>0523d96d-f523-4fde-9faa-85d44ad5afa9</t>
        </is>
      </c>
    </row>
    <row r="38" ht="45" customHeight="1">
      <c r="A38" s="12" t="inlineStr">
        <is>
          <t>Fractions, Decimals and Percentages</t>
        </is>
      </c>
      <c r="B38" s="12" t="inlineStr">
        <is>
          <t>Percentage of an Amount</t>
        </is>
      </c>
      <c r="C38" s="13" t="inlineStr">
        <is>
          <t>Percentages of Amounts: Modelling [MF7.15]</t>
        </is>
      </c>
      <c r="D38" s="12" t="inlineStr">
        <is>
          <t>This nugget has learning material and questions covering the topic of percentages of amounts by modelling using bar models.</t>
        </is>
      </c>
      <c r="E38" s="12" t="inlineStr">
        <is>
          <t>8817b4a4-f5b2-4900-8697-2bb1c9f12d4e</t>
        </is>
      </c>
    </row>
    <row r="39" ht="45" customHeight="1">
      <c r="A39" s="12" t="inlineStr">
        <is>
          <t>Fractions, Decimals and Percentages</t>
        </is>
      </c>
      <c r="B39" s="12" t="inlineStr">
        <is>
          <t>Percentage of an Amount</t>
        </is>
      </c>
      <c r="C39" s="13" t="inlineStr">
        <is>
          <t>Finding Percentages of Amounts 1 [MF7.08]</t>
        </is>
      </c>
      <c r="D39" s="12" t="inlineStr">
        <is>
          <t>This nugget has learning material and questions covering the topic of Finding Percentages of Amounts 1.</t>
        </is>
      </c>
      <c r="E39" s="12" t="inlineStr">
        <is>
          <t>7f01816b-e6ec-4cee-a4dc-22433219277e</t>
        </is>
      </c>
    </row>
    <row r="40" ht="45" customHeight="1">
      <c r="A40" s="12" t="inlineStr">
        <is>
          <t>Fractions, Decimals and Percentages</t>
        </is>
      </c>
      <c r="B40" s="12" t="inlineStr">
        <is>
          <t>Percentage of an Amount</t>
        </is>
      </c>
      <c r="C40" s="13" t="inlineStr">
        <is>
          <t>Finding Percentages of Amounts 2 [MF7.09]</t>
        </is>
      </c>
      <c r="D40" s="12" t="inlineStr">
        <is>
          <t>This nugget has learning material and questions covering the topic of Finding Percentages of Amounts 2.</t>
        </is>
      </c>
      <c r="E40" s="12" t="inlineStr">
        <is>
          <t>43c5d5ee-3abe-44af-84c8-3a3e2f1868a3</t>
        </is>
      </c>
    </row>
    <row r="41" ht="45" customHeight="1">
      <c r="A41" s="12" t="inlineStr">
        <is>
          <t>Fractions, Decimals and Percentages</t>
        </is>
      </c>
      <c r="B41" s="12" t="inlineStr">
        <is>
          <t>Percentage of an Amount</t>
        </is>
      </c>
      <c r="C41" s="13" t="inlineStr">
        <is>
          <t>Finding Percentages of Amounts 3 [MF7.10]</t>
        </is>
      </c>
      <c r="D41" s="12" t="inlineStr">
        <is>
          <t>This nugget has learning material and questions covering the topic of Finding Percentages of Amounts 3.</t>
        </is>
      </c>
      <c r="E41" s="12" t="inlineStr">
        <is>
          <t>f2951ca9-c453-4f7b-92b3-3ddb4fe8a800</t>
        </is>
      </c>
    </row>
    <row r="42" ht="45" customHeight="1">
      <c r="A42" s="12" t="inlineStr">
        <is>
          <t>Fractions, Decimals and Percentages</t>
        </is>
      </c>
      <c r="B42" s="12" t="inlineStr">
        <is>
          <t>Percentage of an Amount</t>
        </is>
      </c>
      <c r="C42" s="13" t="inlineStr">
        <is>
          <t>Comparing Percentages 1: Multiples of 5% [MF7.11]</t>
        </is>
      </c>
      <c r="D42" s="12" t="inlineStr">
        <is>
          <t>This nugget has learning material and questions covering the topic of Comparing Percentages 1.</t>
        </is>
      </c>
      <c r="E42" s="12" t="inlineStr">
        <is>
          <t>f27b1e70-557e-4c4c-9cdc-02f243087dce</t>
        </is>
      </c>
    </row>
    <row r="43" ht="45" customHeight="1">
      <c r="A43" s="12" t="inlineStr">
        <is>
          <t>Fractions, Decimals and Percentages</t>
        </is>
      </c>
      <c r="B43" s="12" t="inlineStr">
        <is>
          <t>Percentage of an Amount</t>
        </is>
      </c>
      <c r="C43" s="13" t="inlineStr">
        <is>
          <t>Comparing Percentages 2 [MF7.12]</t>
        </is>
      </c>
      <c r="D43" s="12" t="inlineStr">
        <is>
          <t>This nugget has learning material and questions covering the topic of Comparing Percentages 2.</t>
        </is>
      </c>
      <c r="E43" s="12" t="inlineStr">
        <is>
          <t>aa1ccc69-b11c-458f-82a3-94bb779a8b30</t>
        </is>
      </c>
    </row>
    <row r="44" ht="45" customHeight="1">
      <c r="A44" s="12" t="inlineStr">
        <is>
          <t>Fractions, Decimals and Percentages</t>
        </is>
      </c>
      <c r="B44" s="12" t="inlineStr">
        <is>
          <t>Percentage of an Amount</t>
        </is>
      </c>
      <c r="C44" s="13" t="inlineStr">
        <is>
          <t>Finding Decimal Percentages [MF7.13]</t>
        </is>
      </c>
      <c r="D44" s="12" t="inlineStr">
        <is>
          <t>This nugget has learning material and questions covering the topic of Finding Decimal Percentages.</t>
        </is>
      </c>
      <c r="E44" s="12" t="inlineStr">
        <is>
          <t>d0085822-1145-4eed-ab18-8e17be29d0f5</t>
        </is>
      </c>
    </row>
    <row r="45" ht="45" customHeight="1">
      <c r="A45" s="12" t="inlineStr">
        <is>
          <t>Fractions, Decimals and Percentages</t>
        </is>
      </c>
      <c r="B45" s="12" t="inlineStr">
        <is>
          <t>Percentage of an Amount</t>
        </is>
      </c>
      <c r="C45" s="13" t="inlineStr">
        <is>
          <t>Estimate with Percentages [MF7.14]</t>
        </is>
      </c>
      <c r="D45" s="12" t="inlineStr">
        <is>
          <t>This nugget has learning material and questions covering the topic of estimation with percentages.</t>
        </is>
      </c>
      <c r="E45" s="12" t="inlineStr">
        <is>
          <t>4d3a5765-a42c-4bc9-bb42-d557989df31c</t>
        </is>
      </c>
    </row>
    <row r="46" ht="45" customHeight="1">
      <c r="A46" s="12" t="inlineStr">
        <is>
          <t>Fractions, Decimals and Percentages</t>
        </is>
      </c>
      <c r="B46" s="12" t="inlineStr">
        <is>
          <t>Percentage of an Amount</t>
        </is>
      </c>
      <c r="C46" s="13" t="inlineStr">
        <is>
          <t>Decimal Multipliers [MF11.20]</t>
        </is>
      </c>
      <c r="D46" s="12" t="inlineStr">
        <is>
          <t>This nugget covers how to find the decimal multiplier need to find a percentage of an amount, by dividing by 100.</t>
        </is>
      </c>
      <c r="E46" s="12" t="inlineStr">
        <is>
          <t>1df600dd-68f8-407c-b74e-a4d36d42b958</t>
        </is>
      </c>
    </row>
    <row r="47" ht="45" customHeight="1">
      <c r="A47" s="12" t="inlineStr">
        <is>
          <t>Fractions, Decimals and Percentages</t>
        </is>
      </c>
      <c r="B47" s="12" t="inlineStr">
        <is>
          <t>Percentage of an Amount</t>
        </is>
      </c>
      <c r="C47" s="13" t="inlineStr">
        <is>
          <t>Finding Percentages greater than 100 [MF10.04]</t>
        </is>
      </c>
      <c r="D47" s="12" t="inlineStr">
        <is>
          <t>This nugget has learning material and questions covering the topic of Finding Percentages greater than 100 (Non Calc).</t>
        </is>
      </c>
      <c r="E47" s="12" t="inlineStr">
        <is>
          <t>b5ac14cc-6ae0-4495-93b3-2d31bf07324b</t>
        </is>
      </c>
    </row>
    <row r="48" ht="45" customHeight="1">
      <c r="A48" s="12" t="inlineStr">
        <is>
          <t>Fractions, Decimals and Percentages</t>
        </is>
      </c>
      <c r="B48" s="12" t="inlineStr">
        <is>
          <t>Percentage of an Amount</t>
        </is>
      </c>
      <c r="C48" s="13" t="inlineStr">
        <is>
          <t>Finding Percentages 1: Integer Percentages &lt; 100% (Calculator) [MF11.01]</t>
        </is>
      </c>
      <c r="D48" s="12" t="inlineStr">
        <is>
          <t>This nugget has learning material and questions covering the topic of Finding Percentages 1 (Calculator).</t>
        </is>
      </c>
      <c r="E48" s="12" t="inlineStr">
        <is>
          <t>927c2c40-3798-47be-994b-e27bef019aff</t>
        </is>
      </c>
    </row>
    <row r="49" ht="45" customHeight="1">
      <c r="A49" s="12" t="inlineStr">
        <is>
          <t>Fractions, Decimals and Percentages</t>
        </is>
      </c>
      <c r="B49" s="12" t="inlineStr">
        <is>
          <t>Percentage of an Amount</t>
        </is>
      </c>
      <c r="C49" s="13" t="inlineStr">
        <is>
          <t>Finding Percentages 2: &gt; 100% or Non-Integer Percentages (Calculator) [MF11.02]</t>
        </is>
      </c>
      <c r="D49" s="12" t="inlineStr">
        <is>
          <t>This nugget has learning material and questions covering the topic of Finding Percentages 2 (Calculator).</t>
        </is>
      </c>
      <c r="E49" s="12" t="inlineStr">
        <is>
          <t>4452dfb6-f516-4f8b-8f1c-ba35dbcb56d4</t>
        </is>
      </c>
    </row>
    <row r="50" ht="45" customHeight="1">
      <c r="A50" s="12" t="inlineStr">
        <is>
          <t>Fractions, Decimals and Percentages</t>
        </is>
      </c>
      <c r="B50" s="12" t="inlineStr">
        <is>
          <t>Percentages: Increase, Decrease and Interest</t>
        </is>
      </c>
      <c r="C50" s="13" t="inlineStr">
        <is>
          <t>Diagnostic: Percentages (Increase, Decrease and Interest) [MF00.16]</t>
        </is>
      </c>
      <c r="D50" s="12" t="inlineStr">
        <is>
          <t>This is a short diagnostic with questions on the topic of Percentages: Increase, Decrease and Interest.</t>
        </is>
      </c>
      <c r="E50" s="12" t="inlineStr">
        <is>
          <t>3e3433e0-0cb9-4063-9a7c-6c3fc25ae61b</t>
        </is>
      </c>
    </row>
    <row r="51" ht="45" customHeight="1">
      <c r="A51" s="12" t="inlineStr">
        <is>
          <t>Fractions, Decimals and Percentages</t>
        </is>
      </c>
      <c r="B51" s="12" t="inlineStr">
        <is>
          <t>Percentages: Increase, Decrease and Interest</t>
        </is>
      </c>
      <c r="C51" s="13" t="inlineStr">
        <is>
          <t>Percentage Increase and Decrease: Modelling [MF10.06]</t>
        </is>
      </c>
      <c r="D51" s="12" t="inlineStr">
        <is>
          <t>This nugget has learning material and questions covering the topic of percentage increase and decrease by modelling using bar models.</t>
        </is>
      </c>
      <c r="E51" s="12" t="inlineStr">
        <is>
          <t>3d6d0e8f-eeb8-4c75-a53d-9c834de59464</t>
        </is>
      </c>
    </row>
    <row r="52" ht="45" customHeight="1">
      <c r="A52" s="12" t="inlineStr">
        <is>
          <t>Fractions, Decimals and Percentages</t>
        </is>
      </c>
      <c r="B52" s="12" t="inlineStr">
        <is>
          <t>Percentages: Increase, Decrease and Interest</t>
        </is>
      </c>
      <c r="C52" s="13" t="inlineStr">
        <is>
          <t>Percentage Increase [MF10.01]</t>
        </is>
      </c>
      <c r="D52" s="12" t="inlineStr">
        <is>
          <t>This nugget has learning material and questions covering the topic of Percentage Increase (Non Calc).</t>
        </is>
      </c>
      <c r="E52" s="12" t="inlineStr">
        <is>
          <t>d16959c0-2f8f-4c19-8333-26aa72f552a4</t>
        </is>
      </c>
    </row>
    <row r="53" ht="45" customHeight="1">
      <c r="A53" s="12" t="inlineStr">
        <is>
          <t>Fractions, Decimals and Percentages</t>
        </is>
      </c>
      <c r="B53" s="12" t="inlineStr">
        <is>
          <t>Percentages: Increase, Decrease and Interest</t>
        </is>
      </c>
      <c r="C53" s="13" t="inlineStr">
        <is>
          <t>Percentage Decrease [MF10.02]</t>
        </is>
      </c>
      <c r="D53" s="12" t="inlineStr">
        <is>
          <t>This nugget has learning material and questions covering the topic of Percentage Decrease (Non Calc).</t>
        </is>
      </c>
      <c r="E53" s="12" t="inlineStr">
        <is>
          <t>20771ca7-507f-42e7-b50b-9d4cdd865216</t>
        </is>
      </c>
    </row>
    <row r="54" ht="45" customHeight="1">
      <c r="A54" s="12" t="inlineStr">
        <is>
          <t>Fractions, Decimals and Percentages</t>
        </is>
      </c>
      <c r="B54" s="12" t="inlineStr">
        <is>
          <t>Percentages: Increase, Decrease and Interest</t>
        </is>
      </c>
      <c r="C54" s="13" t="inlineStr">
        <is>
          <t>Percentage Increase and Decrease [MF10.03]</t>
        </is>
      </c>
      <c r="D54" s="12" t="inlineStr">
        <is>
          <t>This nugget has learning material and questions covering the topic of Percentage Increase and Decrease (Non Calc).</t>
        </is>
      </c>
      <c r="E54" s="12" t="inlineStr">
        <is>
          <t>a5639c24-9d50-43c0-9e79-bc81fc00484c</t>
        </is>
      </c>
    </row>
    <row r="55" ht="45" customHeight="1">
      <c r="A55" s="12" t="inlineStr">
        <is>
          <t>Fractions, Decimals and Percentages</t>
        </is>
      </c>
      <c r="B55" s="12" t="inlineStr">
        <is>
          <t>Percentages: Increase, Decrease and Interest</t>
        </is>
      </c>
      <c r="C55" s="13" t="inlineStr">
        <is>
          <t>Simple Interest [MF10.05]</t>
        </is>
      </c>
      <c r="D55" s="12" t="inlineStr">
        <is>
          <t>This nugget has learning material and questions covering the topic of Simple Interest (Non Calc).</t>
        </is>
      </c>
      <c r="E55" s="12" t="inlineStr">
        <is>
          <t>7090d002-0788-41f0-bf72-5b6d8f33ca81</t>
        </is>
      </c>
    </row>
    <row r="56" ht="45" customHeight="1">
      <c r="A56" s="12" t="inlineStr">
        <is>
          <t>Fractions, Decimals and Percentages</t>
        </is>
      </c>
      <c r="B56" s="12" t="inlineStr">
        <is>
          <t>Percentages: Increase, Decrease and Interest</t>
        </is>
      </c>
      <c r="C56" s="13" t="inlineStr">
        <is>
          <t>Percentage Increase and Decrease (Calculator) [MF11.03]</t>
        </is>
      </c>
      <c r="D56" s="12" t="inlineStr">
        <is>
          <t>This nugget has learning material and questions covering the topic of Percentages Increase and Decrease (Calculator).</t>
        </is>
      </c>
      <c r="E56" s="12" t="inlineStr">
        <is>
          <t>688127a4-38fd-4e76-87da-dfe67c9d18ed</t>
        </is>
      </c>
    </row>
    <row r="57" ht="45" customHeight="1">
      <c r="A57" s="12" t="inlineStr">
        <is>
          <t>Fractions, Decimals and Percentages</t>
        </is>
      </c>
      <c r="B57" s="12" t="inlineStr">
        <is>
          <t>Percentages: Increase, Decrease and Interest</t>
        </is>
      </c>
      <c r="C57" s="13" t="inlineStr">
        <is>
          <t>Repeated Percentage Increase and Decrease (Calculator) [MF11.05]</t>
        </is>
      </c>
      <c r="D57" s="12" t="inlineStr">
        <is>
          <t>This nugget has learning material and questions covering the topic of Repeated Percentage Increase and Decrease (Calculator).</t>
        </is>
      </c>
      <c r="E57" s="12" t="inlineStr">
        <is>
          <t>0025156c-c2a0-4ce7-b055-ce84fe9b7f08</t>
        </is>
      </c>
    </row>
    <row r="58" ht="45" customHeight="1">
      <c r="A58" s="12" t="inlineStr">
        <is>
          <t>Fractions, Decimals and Percentages</t>
        </is>
      </c>
      <c r="B58" s="12" t="inlineStr">
        <is>
          <t>Percentages: Increase, Decrease and Interest</t>
        </is>
      </c>
      <c r="C58" s="13" t="inlineStr">
        <is>
          <t>Simple Interest (Calculator) [MF11.06]</t>
        </is>
      </c>
      <c r="D58" s="12" t="inlineStr">
        <is>
          <t>This nugget has learning material and questions covering the topic of Simple Interest (Calculator).</t>
        </is>
      </c>
      <c r="E58" s="12" t="inlineStr">
        <is>
          <t>d4c388b5-dfeb-478f-8e41-fc8493e03084</t>
        </is>
      </c>
    </row>
    <row r="59" ht="45" customHeight="1">
      <c r="A59" s="12" t="inlineStr">
        <is>
          <t>Fractions, Decimals and Percentages</t>
        </is>
      </c>
      <c r="B59" s="12" t="inlineStr">
        <is>
          <t>Percentages: Increase, Decrease and Interest</t>
        </is>
      </c>
      <c r="C59" s="13" t="inlineStr">
        <is>
          <t>Compound Interest (Calculator) [MF11.07]</t>
        </is>
      </c>
      <c r="D59" s="12" t="inlineStr">
        <is>
          <t>This nugget has learning material and questions covering the topic of Compound Interest  (Calculator).</t>
        </is>
      </c>
      <c r="E59" s="12" t="inlineStr">
        <is>
          <t>2f2de45f-d1b6-44cb-a724-8aa056fc2f3c</t>
        </is>
      </c>
    </row>
    <row r="60" ht="45" customHeight="1">
      <c r="A60" s="12" t="inlineStr">
        <is>
          <t>Fractions, Decimals and Percentages</t>
        </is>
      </c>
      <c r="B60" s="12" t="inlineStr">
        <is>
          <t>Percentages: Increase, Decrease and Interest</t>
        </is>
      </c>
      <c r="C60" s="13" t="inlineStr">
        <is>
          <t>Depreciation (Calculator) [MF11.08]</t>
        </is>
      </c>
      <c r="D60" s="12" t="inlineStr">
        <is>
          <t>This nugget has learning material and questions covering the topic of Depreciation (Calculator).</t>
        </is>
      </c>
      <c r="E60" s="12" t="inlineStr">
        <is>
          <t>e188deb2-3742-4dfc-9417-6fd71a92a432</t>
        </is>
      </c>
    </row>
    <row r="61" ht="45" customHeight="1">
      <c r="A61" s="12" t="inlineStr">
        <is>
          <t>Fractions, Decimals and Percentages</t>
        </is>
      </c>
      <c r="B61" s="12" t="inlineStr">
        <is>
          <t>Percentages: Increase, Decrease and Interest</t>
        </is>
      </c>
      <c r="C61" s="13" t="inlineStr">
        <is>
          <t>Compound Interest and Depreciation (Calculator) [MF11.09]</t>
        </is>
      </c>
      <c r="D61" s="12" t="inlineStr">
        <is>
          <t>This nugget has learning material and questions covering the topic of Compound Interest and Depreciation (Calculator).</t>
        </is>
      </c>
      <c r="E61" s="12" t="inlineStr">
        <is>
          <t>dadf798e-bee4-4b5a-9933-3817a83c381a</t>
        </is>
      </c>
    </row>
    <row r="62" ht="45" customHeight="1">
      <c r="A62" s="12" t="inlineStr">
        <is>
          <t>Fractions, Decimals and Percentages</t>
        </is>
      </c>
      <c r="B62" s="12" t="inlineStr">
        <is>
          <t>Percentages: Increase, Decrease and Interest</t>
        </is>
      </c>
      <c r="C62" s="13" t="inlineStr">
        <is>
          <t>Simple and Compound Interest (Calculator) [MF11.10]</t>
        </is>
      </c>
      <c r="D62" s="12" t="inlineStr">
        <is>
          <t>This nugget has learning material and questions covering the topic of Simple and Compound Interest (Calculator).</t>
        </is>
      </c>
      <c r="E62" s="12" t="inlineStr">
        <is>
          <t>a9311ade-7c87-412b-b9bf-047723d068da</t>
        </is>
      </c>
    </row>
    <row r="63" ht="45" customHeight="1">
      <c r="A63" s="12" t="inlineStr">
        <is>
          <t>Fractions, Decimals and Percentages</t>
        </is>
      </c>
      <c r="B63" s="12" t="inlineStr">
        <is>
          <t>Percentages: Change and Reverse</t>
        </is>
      </c>
      <c r="C63" s="13" t="inlineStr">
        <is>
          <t>Diagnostic: Percentage Change and Reverse Percentages [MI00.36]</t>
        </is>
      </c>
      <c r="D63" s="12" t="inlineStr">
        <is>
          <t>This is a short diagnostic assessment covering the topic of Percentage Change and Reverse Percentages.</t>
        </is>
      </c>
      <c r="E63" s="12" t="inlineStr">
        <is>
          <t>3b68d2b1-3239-4f91-813a-1911e0487134</t>
        </is>
      </c>
    </row>
    <row r="64" ht="45" customHeight="1">
      <c r="A64" s="12" t="inlineStr">
        <is>
          <t>Fractions, Decimals and Percentages</t>
        </is>
      </c>
      <c r="B64" s="12" t="inlineStr">
        <is>
          <t>Percentages: Change and Reverse</t>
        </is>
      </c>
      <c r="C64" s="13" t="inlineStr">
        <is>
          <t>Percentage Change [MF11.04]</t>
        </is>
      </c>
      <c r="D64" s="12" t="inlineStr">
        <is>
          <t>This nugget has learning material and questions covering the topic of Percentage Change.</t>
        </is>
      </c>
      <c r="E64" s="12" t="inlineStr">
        <is>
          <t>8122234c-5c94-4d06-9793-ee1f015d319b</t>
        </is>
      </c>
    </row>
    <row r="65" ht="45" customHeight="1">
      <c r="A65" s="12" t="inlineStr">
        <is>
          <t>Fractions, Decimals and Percentages</t>
        </is>
      </c>
      <c r="B65" s="12" t="inlineStr">
        <is>
          <t>Percentages: Change and Reverse</t>
        </is>
      </c>
      <c r="C65" s="13" t="inlineStr">
        <is>
          <t>Reverse Percentages Introduction: Modelling [MF11.18]</t>
        </is>
      </c>
      <c r="D65" s="12" t="inlineStr">
        <is>
          <t>This nugget has learning material and questions covering the topic of finding percentages with missing values by modelling using bar models.</t>
        </is>
      </c>
      <c r="E65" s="12" t="inlineStr">
        <is>
          <t>80de5d29-1335-4cd6-93a3-8bad901e2520</t>
        </is>
      </c>
    </row>
    <row r="66" ht="45" customHeight="1">
      <c r="A66" s="12" t="inlineStr">
        <is>
          <t>Fractions, Decimals and Percentages</t>
        </is>
      </c>
      <c r="B66" s="12" t="inlineStr">
        <is>
          <t>Percentages: Change and Reverse</t>
        </is>
      </c>
      <c r="C66" s="13" t="inlineStr">
        <is>
          <t>Reverse Percentages: Modelling [MF11.19]</t>
        </is>
      </c>
      <c r="D66" s="12" t="inlineStr">
        <is>
          <t>This nugget has learning material and questions covering the topic of reverse percentages by modelling using bar models.</t>
        </is>
      </c>
      <c r="E66" s="12" t="inlineStr">
        <is>
          <t>91f07b46-5312-4da8-b009-db713bae6c28</t>
        </is>
      </c>
    </row>
    <row r="67" ht="45" customHeight="1">
      <c r="A67" s="12" t="inlineStr">
        <is>
          <t>Fractions, Decimals and Percentages</t>
        </is>
      </c>
      <c r="B67" s="12" t="inlineStr">
        <is>
          <t>Percentages: Change and Reverse</t>
        </is>
      </c>
      <c r="C67" s="13" t="inlineStr">
        <is>
          <t>Reverse Percentage [MF11.11]</t>
        </is>
      </c>
      <c r="D67" s="12" t="inlineStr">
        <is>
          <t>This nugget has learning material and questions covering the topic of Reverse Percentage.</t>
        </is>
      </c>
      <c r="E67" s="12" t="inlineStr">
        <is>
          <t>58fe721d-4b12-4061-ad2e-f90ab4df6915</t>
        </is>
      </c>
    </row>
    <row r="68" ht="45" customHeight="1">
      <c r="A68" s="12" t="inlineStr">
        <is>
          <t>Fractions, Decimals and Percentages</t>
        </is>
      </c>
      <c r="B68" s="12" t="inlineStr">
        <is>
          <t>Percentages: Change and Reverse</t>
        </is>
      </c>
      <c r="C68" s="13" t="inlineStr">
        <is>
          <t>Percentage of Amounts: Modelling Finding the Whole [MF11.14]</t>
        </is>
      </c>
      <c r="D68" s="12" t="inlineStr">
        <is>
          <t>This nugget has learning material and questions covering the topic of Percentage problems.</t>
        </is>
      </c>
      <c r="E68" s="12" t="inlineStr">
        <is>
          <t>78bfea7a-3a3a-46a4-9064-af4ecf73ffb2</t>
        </is>
      </c>
    </row>
    <row r="69" ht="45" customHeight="1">
      <c r="A69" s="12" t="inlineStr">
        <is>
          <t>Ratio and Proportion</t>
        </is>
      </c>
      <c r="B69" s="12" t="inlineStr">
        <is>
          <t>Ratio</t>
        </is>
      </c>
      <c r="C69" s="13" t="inlineStr">
        <is>
          <t>Diagnostic: Ratio [MF00.21]</t>
        </is>
      </c>
      <c r="D69" s="12" t="inlineStr">
        <is>
          <t>This is a short diagnostic with questions on the topic of Ratio.</t>
        </is>
      </c>
      <c r="E69" s="12" t="inlineStr">
        <is>
          <t>79089c5d-3116-4c1c-83bd-6185236120b4</t>
        </is>
      </c>
    </row>
    <row r="70" ht="45" customHeight="1">
      <c r="A70" s="12" t="inlineStr">
        <is>
          <t>Ratio and Proportion</t>
        </is>
      </c>
      <c r="B70" s="12" t="inlineStr">
        <is>
          <t>Ratio</t>
        </is>
      </c>
      <c r="C70" s="13" t="inlineStr">
        <is>
          <t>Introduction to Ratio [MF15.01]</t>
        </is>
      </c>
      <c r="D70" s="12" t="inlineStr">
        <is>
          <t>This nugget has learning material and questions covering the topic of an Introduction to Ratio.</t>
        </is>
      </c>
      <c r="E70" s="12" t="inlineStr">
        <is>
          <t>a54c1392-c308-43a2-82d3-c0494a6c9436</t>
        </is>
      </c>
    </row>
    <row r="71" ht="45" customHeight="1">
      <c r="A71" s="12" t="inlineStr">
        <is>
          <t>Ratio and Proportion</t>
        </is>
      </c>
      <c r="B71" s="12" t="inlineStr">
        <is>
          <t>Ratio</t>
        </is>
      </c>
      <c r="C71" s="13" t="inlineStr">
        <is>
          <t>Simplifying Ratios [MF15.02]</t>
        </is>
      </c>
      <c r="D71" s="12" t="inlineStr">
        <is>
          <t>This nugget has learning material and questions covering the topic of Simplifying Ratios.</t>
        </is>
      </c>
      <c r="E71" s="12" t="inlineStr">
        <is>
          <t>39f4ac58-dba5-4ae1-b9a3-6a89c10f42f5</t>
        </is>
      </c>
    </row>
    <row r="72" ht="45" customHeight="1">
      <c r="A72" s="12" t="inlineStr">
        <is>
          <t>Ratio and Proportion</t>
        </is>
      </c>
      <c r="B72" s="12" t="inlineStr">
        <is>
          <t>Ratio</t>
        </is>
      </c>
      <c r="C72" s="13" t="inlineStr">
        <is>
          <t>Converting Ratios into the Form 1:n [MF15.03]</t>
        </is>
      </c>
      <c r="D72" s="12" t="inlineStr">
        <is>
          <t>This nugget has learning material and questions covering the topic of Converting Ratios into the Form 1:n.</t>
        </is>
      </c>
      <c r="E72" s="12" t="inlineStr">
        <is>
          <t>17860a51-c886-48f1-b469-851869e282ab</t>
        </is>
      </c>
    </row>
    <row r="73" ht="45" customHeight="1">
      <c r="A73" s="12" t="inlineStr">
        <is>
          <t>Ratio and Proportion</t>
        </is>
      </c>
      <c r="B73" s="12" t="inlineStr">
        <is>
          <t>Ratio</t>
        </is>
      </c>
      <c r="C73" s="13" t="inlineStr">
        <is>
          <t>Converting Ratios into the Form n:1 [MF15.04]</t>
        </is>
      </c>
      <c r="D73" s="12" t="inlineStr">
        <is>
          <t>This nugget has learning material and questions covering the topic of converting ratios into the form n:1.</t>
        </is>
      </c>
      <c r="E73" s="12" t="inlineStr">
        <is>
          <t>1badc253-9465-4095-95cd-68fc12648dd1</t>
        </is>
      </c>
    </row>
    <row r="74" ht="45" customHeight="1">
      <c r="A74" s="12" t="inlineStr">
        <is>
          <t>Ratio and Proportion</t>
        </is>
      </c>
      <c r="B74" s="12" t="inlineStr">
        <is>
          <t>Ratio</t>
        </is>
      </c>
      <c r="C74" s="13" t="inlineStr">
        <is>
          <t>3 Part Ratios [MF15.05]</t>
        </is>
      </c>
      <c r="D74" s="12" t="inlineStr">
        <is>
          <t>This nugget has learning material and questions covering the topic of 3 Part Ratios.</t>
        </is>
      </c>
      <c r="E74" s="12" t="inlineStr">
        <is>
          <t>f20c4580-8420-4607-bcf4-592072726aad</t>
        </is>
      </c>
    </row>
    <row r="75" ht="45" customHeight="1">
      <c r="A75" s="12" t="inlineStr">
        <is>
          <t>Ratio and Proportion</t>
        </is>
      </c>
      <c r="B75" s="12" t="inlineStr">
        <is>
          <t>Ratio</t>
        </is>
      </c>
      <c r="C75" s="13" t="inlineStr">
        <is>
          <t>Simplifying Ratios with Units [MF15.06]</t>
        </is>
      </c>
      <c r="D75" s="12" t="inlineStr">
        <is>
          <t>This nugget has learning material and questions covering the topic of Simplifying Ratios with Units.</t>
        </is>
      </c>
      <c r="E75" s="12" t="inlineStr">
        <is>
          <t>dcb4b144-8764-4bd4-9c5d-18ffd70451ab</t>
        </is>
      </c>
    </row>
    <row r="76" ht="45" customHeight="1">
      <c r="A76" s="12" t="inlineStr">
        <is>
          <t>Ratio and Proportion</t>
        </is>
      </c>
      <c r="B76" s="12" t="inlineStr">
        <is>
          <t>Ratio</t>
        </is>
      </c>
      <c r="C76" s="13" t="inlineStr">
        <is>
          <t>Sharing with a Given Ratio: Modelling [MF15.15]</t>
        </is>
      </c>
      <c r="D76" s="12" t="inlineStr">
        <is>
          <t>This nugget has learning material and questions covering the topic of modelling sharing with a given ratio using bar models.</t>
        </is>
      </c>
      <c r="E76" s="12" t="inlineStr">
        <is>
          <t>e39538e6-4a8c-4263-81ec-7961de6f27f1</t>
        </is>
      </c>
    </row>
    <row r="77" ht="45" customHeight="1">
      <c r="A77" s="12" t="inlineStr">
        <is>
          <t>Ratio and Proportion</t>
        </is>
      </c>
      <c r="B77" s="12" t="inlineStr">
        <is>
          <t>Ratio</t>
        </is>
      </c>
      <c r="C77" s="13" t="inlineStr">
        <is>
          <t>Converting Ratios into Fractions [MF15.11]</t>
        </is>
      </c>
      <c r="D77" s="12" t="inlineStr">
        <is>
          <t>This nugget has learning material and questions covering the topic of Converting Ratios into Fractions.</t>
        </is>
      </c>
      <c r="E77" s="12" t="inlineStr">
        <is>
          <t>907919ea-8fac-44c8-bcd9-456608e7040c</t>
        </is>
      </c>
    </row>
    <row r="78" ht="45" customHeight="1">
      <c r="A78" s="12" t="inlineStr">
        <is>
          <t>Ratio and Proportion</t>
        </is>
      </c>
      <c r="B78" s="12" t="inlineStr">
        <is>
          <t>Ratio</t>
        </is>
      </c>
      <c r="C78" s="13" t="inlineStr">
        <is>
          <t>Converting Fractions into Ratios [MF15.12]</t>
        </is>
      </c>
      <c r="D78" s="12" t="inlineStr">
        <is>
          <t>This nugget has learning material and questions covering the topic of converting fractions into ratios.</t>
        </is>
      </c>
      <c r="E78" s="12" t="inlineStr">
        <is>
          <t>3dd802c2-6e1b-436d-bfc1-fea0371a3e24</t>
        </is>
      </c>
    </row>
    <row r="79" ht="45" customHeight="1">
      <c r="A79" s="12" t="inlineStr">
        <is>
          <t>Ratio and Proportion</t>
        </is>
      </c>
      <c r="B79" s="12" t="inlineStr">
        <is>
          <t>Ratio</t>
        </is>
      </c>
      <c r="C79" s="13" t="inlineStr">
        <is>
          <t>Diagnostic: Ratio (Sharing) [MF00.22]</t>
        </is>
      </c>
      <c r="D79" s="12" t="inlineStr">
        <is>
          <t>This is a short diagnostic with questions on the topic of Ratio: Sharing 1.</t>
        </is>
      </c>
      <c r="E79" s="12" t="inlineStr">
        <is>
          <t>784c1c0e-2fa4-4594-ae7c-b368a28883b7</t>
        </is>
      </c>
    </row>
    <row r="80" ht="45" customHeight="1">
      <c r="A80" s="12" t="inlineStr">
        <is>
          <t>Ratio and Proportion</t>
        </is>
      </c>
      <c r="B80" s="12" t="inlineStr">
        <is>
          <t>Ratio</t>
        </is>
      </c>
      <c r="C80" s="13" t="inlineStr">
        <is>
          <t>Ratio Fluency: Modelling [MF15.16]</t>
        </is>
      </c>
      <c r="D80" s="12" t="inlineStr">
        <is>
          <t>This nugget has learning material and questions covering the topic of ratio, whilst promoting fluency using bar models.</t>
        </is>
      </c>
      <c r="E80" s="12" t="inlineStr">
        <is>
          <t>051b4de1-9bde-4431-990a-efc2557d1c6b</t>
        </is>
      </c>
    </row>
    <row r="81" ht="45" customHeight="1">
      <c r="A81" s="12" t="inlineStr">
        <is>
          <t>Ratio and Proportion</t>
        </is>
      </c>
      <c r="B81" s="12" t="inlineStr">
        <is>
          <t>Ratio</t>
        </is>
      </c>
      <c r="C81" s="13" t="inlineStr">
        <is>
          <t>Sharing with a Given Ratio 1 [MF15.07]</t>
        </is>
      </c>
      <c r="D81" s="12" t="inlineStr">
        <is>
          <t>This nugget has learning material and questions covering the topic of Sharing with a Given Ratio 1.</t>
        </is>
      </c>
      <c r="E81" s="12" t="inlineStr">
        <is>
          <t>0660c108-05af-459a-8997-0cda70ec17e6</t>
        </is>
      </c>
    </row>
    <row r="82" ht="45" customHeight="1">
      <c r="A82" s="12" t="inlineStr">
        <is>
          <t>Ratio and Proportion</t>
        </is>
      </c>
      <c r="B82" s="12" t="inlineStr">
        <is>
          <t>Ratio</t>
        </is>
      </c>
      <c r="C82" s="13" t="inlineStr">
        <is>
          <t>Sharing with a Given Ratio 2 (Calculator) [MF15.08]</t>
        </is>
      </c>
      <c r="D82" s="12" t="inlineStr">
        <is>
          <t>This nugget has learning material and questions covering the topic of Sharing with a Given Ratio 2 (Calculator).</t>
        </is>
      </c>
      <c r="E82" s="12" t="inlineStr">
        <is>
          <t>95c120a8-a747-4395-9d1c-aaaa07ac198e</t>
        </is>
      </c>
    </row>
    <row r="83" ht="45" customHeight="1">
      <c r="A83" s="12" t="inlineStr">
        <is>
          <t>Ratio and Proportion</t>
        </is>
      </c>
      <c r="B83" s="12" t="inlineStr">
        <is>
          <t>Ratio</t>
        </is>
      </c>
      <c r="C83" s="13" t="inlineStr">
        <is>
          <t>Sharing with a Given Ratio 3 (Calculator): Working Backwards [MF15.09]</t>
        </is>
      </c>
      <c r="D83" s="12" t="inlineStr">
        <is>
          <t>This nugget has learning material and questions covering the topic of Sharing with a Given Ratio 3 (Calculator).</t>
        </is>
      </c>
      <c r="E83" s="12" t="inlineStr">
        <is>
          <t>47267077-7f79-4c73-8ba5-f89490c5e553</t>
        </is>
      </c>
    </row>
    <row r="84" ht="45" customHeight="1">
      <c r="A84" s="12" t="inlineStr">
        <is>
          <t>Ratio and Proportion</t>
        </is>
      </c>
      <c r="B84" s="12" t="inlineStr">
        <is>
          <t>Ratio</t>
        </is>
      </c>
      <c r="C84" s="13" t="inlineStr">
        <is>
          <t>Sharing with a Given Ratio 4 (Calculator): 3 Part Ratios [MF15.10]</t>
        </is>
      </c>
      <c r="D84" s="12" t="inlineStr">
        <is>
          <t>This nugget has learning material and questions covering the topic of Sharing with a Given Ratio 4 (Calculator).</t>
        </is>
      </c>
      <c r="E84" s="12" t="inlineStr">
        <is>
          <t>ba2b628b-6d41-47b6-a866-3caeb477321f</t>
        </is>
      </c>
    </row>
    <row r="85" ht="45" customHeight="1">
      <c r="A85" s="12" t="inlineStr">
        <is>
          <t>Ratio and Proportion</t>
        </is>
      </c>
      <c r="B85" s="12" t="inlineStr">
        <is>
          <t>Ratio</t>
        </is>
      </c>
      <c r="C85" s="13" t="inlineStr">
        <is>
          <t>Part of a Ratio to the Whole [MF15.13]</t>
        </is>
      </c>
      <c r="D85" s="12" t="inlineStr">
        <is>
          <t>This nugget has learning material and questions covering the topic of Part of a Ratio to the Whole.</t>
        </is>
      </c>
      <c r="E85" s="12" t="inlineStr">
        <is>
          <t>04964732-461a-4c1a-8f82-5e00b92f69d7</t>
        </is>
      </c>
    </row>
    <row r="86" ht="45" customHeight="1">
      <c r="A86" s="12" t="inlineStr">
        <is>
          <t>Ratio and Proportion</t>
        </is>
      </c>
      <c r="B86" s="12" t="inlineStr">
        <is>
          <t>Ratio</t>
        </is>
      </c>
      <c r="C86" s="13" t="inlineStr">
        <is>
          <t>Ratio and Algebra [MF15.14]</t>
        </is>
      </c>
      <c r="D86" s="12" t="inlineStr">
        <is>
          <t>This nugget has learning material and questions covering the topic of Ratio and Algebra.</t>
        </is>
      </c>
      <c r="E86" s="12" t="inlineStr">
        <is>
          <t>9691cee3-0cf7-4167-bcb5-8dfac76416e3</t>
        </is>
      </c>
    </row>
    <row r="87" ht="45" customHeight="1">
      <c r="A87" s="12" t="inlineStr">
        <is>
          <t>Ratio and Proportion</t>
        </is>
      </c>
      <c r="B87" s="12" t="inlineStr">
        <is>
          <t>Ratio</t>
        </is>
      </c>
      <c r="C87" s="13" t="inlineStr">
        <is>
          <t>Ratio: Problem Solving [MF15.17]</t>
        </is>
      </c>
      <c r="D87" s="12" t="inlineStr">
        <is>
          <t xml:space="preserve">This nugget has learning material and questions covering the topic of problem solving with ratios, for example finding a total when given one part of a ratio and applying ratio to profit and loss problems. </t>
        </is>
      </c>
      <c r="E87" s="12" t="inlineStr">
        <is>
          <t>95cee56f-fd54-4c32-a64a-7a9c1981e76e</t>
        </is>
      </c>
    </row>
    <row r="88" ht="45" customHeight="1">
      <c r="A88" s="12" t="inlineStr">
        <is>
          <t>Ratio and Proportion</t>
        </is>
      </c>
      <c r="B88" s="12" t="inlineStr">
        <is>
          <t>Ratio</t>
        </is>
      </c>
      <c r="C88" s="13" t="inlineStr">
        <is>
          <t>Ratio: Two Ratios [MF15.18]</t>
        </is>
      </c>
      <c r="D88" s="12" t="inlineStr">
        <is>
          <t>This nugget has learning material and questions covering the topic of two ratios. The problems each contain two or more ratios that have shared elements.</t>
        </is>
      </c>
      <c r="E88" s="12" t="inlineStr">
        <is>
          <t>c676b455-f4d3-4c38-95d2-5f692879275b</t>
        </is>
      </c>
    </row>
    <row r="89" ht="45" customHeight="1">
      <c r="A89" s="12" t="inlineStr">
        <is>
          <t>Ratio and Proportion</t>
        </is>
      </c>
      <c r="B89" s="12" t="inlineStr">
        <is>
          <t>Ratio</t>
        </is>
      </c>
      <c r="C89" s="13" t="inlineStr">
        <is>
          <t>Ratio: Angles [MF15.19]</t>
        </is>
      </c>
      <c r="D89" s="12" t="inlineStr">
        <is>
          <t>This nugget has learning material and questions covering the topic of ratio within the context of angle rules, such as the sum of angles on a straight line and the sum of angles in a triangle.</t>
        </is>
      </c>
      <c r="E89" s="12" t="inlineStr">
        <is>
          <t>e412a6f3-c994-4fa1-b226-cdf589aebfbf</t>
        </is>
      </c>
    </row>
    <row r="90" ht="45" customHeight="1">
      <c r="A90" s="12" t="inlineStr">
        <is>
          <t>Ratio and Proportion</t>
        </is>
      </c>
      <c r="B90" s="12" t="inlineStr">
        <is>
          <t>Ratio</t>
        </is>
      </c>
      <c r="C90" s="13" t="inlineStr">
        <is>
          <t>Ratio: Applied [MF15.20]</t>
        </is>
      </c>
      <c r="D90" s="12" t="inlineStr">
        <is>
          <t>This nugget has learning material and questions covering the application of ratio to other branches of mathematics, such as geometry, standard form and percentages.</t>
        </is>
      </c>
      <c r="E90" s="12" t="inlineStr">
        <is>
          <t>29e7830d-3b02-428e-98f7-80d60767573c</t>
        </is>
      </c>
    </row>
    <row r="91" ht="45" customHeight="1">
      <c r="A91" s="12" t="inlineStr">
        <is>
          <t>Ratio and Proportion</t>
        </is>
      </c>
      <c r="B91" s="12" t="inlineStr">
        <is>
          <t>Proportion</t>
        </is>
      </c>
      <c r="C91" s="13" t="inlineStr">
        <is>
          <t>Diagnostic: Proportion [MF00.23]</t>
        </is>
      </c>
      <c r="D91" s="12" t="inlineStr">
        <is>
          <t>This is a short diagnostic with questions on the topic of Proportion.</t>
        </is>
      </c>
      <c r="E91" s="12" t="inlineStr">
        <is>
          <t>5ad460b2-d9ea-4f80-93d1-f36dfdd5480b</t>
        </is>
      </c>
    </row>
    <row r="92" ht="45" customHeight="1">
      <c r="A92" s="12" t="inlineStr">
        <is>
          <t>Ratio and Proportion</t>
        </is>
      </c>
      <c r="B92" s="12" t="inlineStr">
        <is>
          <t>Proportion</t>
        </is>
      </c>
      <c r="C92" s="13" t="inlineStr">
        <is>
          <t>Introduction to Proportion [MF16.01]</t>
        </is>
      </c>
      <c r="D92" s="12" t="inlineStr">
        <is>
          <t>This nugget has learning material and questions covering the topic of an Introduction to Proportion.</t>
        </is>
      </c>
      <c r="E92" s="12" t="inlineStr">
        <is>
          <t>be7223b9-5117-4da2-b82b-a75df633f805</t>
        </is>
      </c>
    </row>
    <row r="93" ht="45" customHeight="1">
      <c r="A93" s="12" t="inlineStr">
        <is>
          <t>Ratio and Proportion</t>
        </is>
      </c>
      <c r="B93" s="12" t="inlineStr">
        <is>
          <t>Proportion</t>
        </is>
      </c>
      <c r="C93" s="13" t="inlineStr">
        <is>
          <t>Recipe Ratio 1: Find Amount of Ingredients [MF16.02]</t>
        </is>
      </c>
      <c r="D93" s="12" t="inlineStr">
        <is>
          <t>This nugget has learning material and questions covering the topic of Recipe Ratio 1.</t>
        </is>
      </c>
      <c r="E93" s="12" t="inlineStr">
        <is>
          <t>e1397022-c8be-4126-8274-f13340077b8d</t>
        </is>
      </c>
    </row>
    <row r="94" ht="45" customHeight="1">
      <c r="A94" s="12" t="inlineStr">
        <is>
          <t>Ratio and Proportion</t>
        </is>
      </c>
      <c r="B94" s="12" t="inlineStr">
        <is>
          <t>Proportion</t>
        </is>
      </c>
      <c r="C94" s="13" t="inlineStr">
        <is>
          <t>Recipe Ratio 2: Find the Number of People [MF16.03]</t>
        </is>
      </c>
      <c r="D94" s="12" t="inlineStr">
        <is>
          <t>This nugget has learning material and questions covering the topic of Recipe Ratio 2.</t>
        </is>
      </c>
      <c r="E94" s="12" t="inlineStr">
        <is>
          <t>25e5d754-6601-49ab-a52f-54dbcd555e6c</t>
        </is>
      </c>
    </row>
    <row r="95" ht="45" customHeight="1">
      <c r="A95" s="12" t="inlineStr">
        <is>
          <t>Ratio and Proportion</t>
        </is>
      </c>
      <c r="B95" s="12" t="inlineStr">
        <is>
          <t>Proportion</t>
        </is>
      </c>
      <c r="C95" s="13" t="inlineStr">
        <is>
          <t>Recipe Ratio 3: Maximum That Can Be Made [MF16.17]</t>
        </is>
      </c>
      <c r="D9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95" s="12" t="inlineStr">
        <is>
          <t>ccfa0222-185a-4a2d-92c3-1fb3d1deacef</t>
        </is>
      </c>
    </row>
    <row r="96" ht="45" customHeight="1">
      <c r="A96" s="12" t="inlineStr">
        <is>
          <t>Ratio and Proportion</t>
        </is>
      </c>
      <c r="B96" s="12" t="inlineStr">
        <is>
          <t>Proportion</t>
        </is>
      </c>
      <c r="C96" s="13" t="inlineStr">
        <is>
          <t>Better Value [MF16.04]</t>
        </is>
      </c>
      <c r="D96" s="12" t="inlineStr">
        <is>
          <t>This nugget has learning material and questions covering the topic of Better Value.</t>
        </is>
      </c>
      <c r="E96" s="12" t="inlineStr">
        <is>
          <t>80b7c475-17b5-4ed9-b6ab-86c9e22642b3</t>
        </is>
      </c>
    </row>
    <row r="97" ht="45" customHeight="1">
      <c r="A97" s="12" t="inlineStr">
        <is>
          <t>Ratio and Proportion</t>
        </is>
      </c>
      <c r="B97" s="12" t="inlineStr">
        <is>
          <t>Proportion</t>
        </is>
      </c>
      <c r="C97" s="13" t="inlineStr">
        <is>
          <t>Direct Proportion 1: Conversions [MF16.05]</t>
        </is>
      </c>
      <c r="D97" s="12" t="inlineStr">
        <is>
          <t>This nugget has learning material and questions covering the topic of Direct Proportion 1.</t>
        </is>
      </c>
      <c r="E97" s="12" t="inlineStr">
        <is>
          <t>5d2a4e1e-b9c6-4347-ae98-5df436cc17fe</t>
        </is>
      </c>
    </row>
    <row r="98" ht="45" customHeight="1">
      <c r="A98" s="12" t="inlineStr">
        <is>
          <t>Algebraic Manipulation</t>
        </is>
      </c>
      <c r="B98" s="12" t="inlineStr">
        <is>
          <t>Algebraic Expressions</t>
        </is>
      </c>
      <c r="C98" s="13" t="inlineStr">
        <is>
          <t>Diagnostic: Algebraic Expressions [MF00.25]</t>
        </is>
      </c>
      <c r="D98" s="12" t="inlineStr">
        <is>
          <t>This is a short diagnostic with questions on the topic of Simple Algebra.</t>
        </is>
      </c>
      <c r="E98" s="12" t="inlineStr">
        <is>
          <t>e2a2a1c6-56ad-48b6-9e35-4e4e1c736f93</t>
        </is>
      </c>
    </row>
    <row r="99" ht="45" customHeight="1">
      <c r="A99" s="12" t="inlineStr">
        <is>
          <t>Algebraic Manipulation</t>
        </is>
      </c>
      <c r="B99" s="12" t="inlineStr">
        <is>
          <t>Algebraic Expressions</t>
        </is>
      </c>
      <c r="C99" s="13" t="inlineStr">
        <is>
          <t>Forming Algebraic Expressions: One Step [MF17.01]</t>
        </is>
      </c>
      <c r="D99" s="12" t="inlineStr">
        <is>
          <t>This nugget has learning material and questions covering the topic of Forming Algebraic Expressions 1.</t>
        </is>
      </c>
      <c r="E99" s="12" t="inlineStr">
        <is>
          <t>ebe5b969-d6a3-4b59-961c-8e1ad9fed014</t>
        </is>
      </c>
    </row>
    <row r="100" ht="45" customHeight="1">
      <c r="A100" s="12" t="inlineStr">
        <is>
          <t>Algebraic Manipulation</t>
        </is>
      </c>
      <c r="B100" s="12" t="inlineStr">
        <is>
          <t>Algebraic Expressions</t>
        </is>
      </c>
      <c r="C100" s="13" t="inlineStr">
        <is>
          <t>Forming Algebraic Expressions: Two Step [MF17.02]</t>
        </is>
      </c>
      <c r="D100" s="12" t="inlineStr">
        <is>
          <t>This nugget has learning material and questions covering the topic of Forming Algebraic Expressions 2.</t>
        </is>
      </c>
      <c r="E100" s="12" t="inlineStr">
        <is>
          <t>7ed00b06-35f4-4150-861b-e926492694a5</t>
        </is>
      </c>
    </row>
    <row r="101" ht="45" customHeight="1">
      <c r="A101" s="12" t="inlineStr">
        <is>
          <t>Algebraic Manipulation</t>
        </is>
      </c>
      <c r="B101" s="12" t="inlineStr">
        <is>
          <t>Algebraic Expressions</t>
        </is>
      </c>
      <c r="C101" s="13" t="inlineStr">
        <is>
          <t>Forming Algebraic Expressions: Worded Problems [MF17.17]</t>
        </is>
      </c>
      <c r="D101" s="12" t="inlineStr">
        <is>
          <t xml:space="preserve">This nugget covers how to form expressions in one or two variables in a given real-life context. </t>
        </is>
      </c>
      <c r="E101" s="12" t="inlineStr">
        <is>
          <t>b28075f3-f5f1-425b-bf43-b9db44e1f6af</t>
        </is>
      </c>
    </row>
    <row r="102" ht="45" customHeight="1">
      <c r="A102" s="12" t="inlineStr">
        <is>
          <t>Algebraic Manipulation</t>
        </is>
      </c>
      <c r="B102" s="12" t="inlineStr">
        <is>
          <t>Algebraic Expressions</t>
        </is>
      </c>
      <c r="C102" s="13" t="inlineStr">
        <is>
          <t>Algebraic Terminology [MF17.03]</t>
        </is>
      </c>
      <c r="D102" s="12" t="inlineStr">
        <is>
          <t>This nugget has learning material and questions covering the topic of Algebraic Terminology.</t>
        </is>
      </c>
      <c r="E102" s="12" t="inlineStr">
        <is>
          <t>f2256c8a-79d1-45ee-9077-66d68555cc6a</t>
        </is>
      </c>
    </row>
    <row r="103" ht="45" customHeight="1">
      <c r="A103" s="12" t="inlineStr">
        <is>
          <t>Algebraic Manipulation</t>
        </is>
      </c>
      <c r="B103" s="12" t="inlineStr">
        <is>
          <t>Algebraic Expressions</t>
        </is>
      </c>
      <c r="C103" s="13" t="inlineStr">
        <is>
          <t>Collecting Like Terms 1: Add and Subtract [MF17.04]</t>
        </is>
      </c>
      <c r="D103" s="12" t="inlineStr">
        <is>
          <t>This nugget has learning material and questions covering the topic of Collecting Like Terms 1.</t>
        </is>
      </c>
      <c r="E103" s="12" t="inlineStr">
        <is>
          <t>cabadc20-809d-4494-b86b-da1a8ef77d1a</t>
        </is>
      </c>
    </row>
    <row r="104" ht="45" customHeight="1">
      <c r="A104" s="12" t="inlineStr">
        <is>
          <t>Algebraic Manipulation</t>
        </is>
      </c>
      <c r="B104" s="12" t="inlineStr">
        <is>
          <t>Algebraic Expressions</t>
        </is>
      </c>
      <c r="C104" s="13" t="inlineStr">
        <is>
          <t>Collecting Like Terms 2: Add and Subtract (Including Squared/Cubed Variables) [MF17.05]</t>
        </is>
      </c>
      <c r="D104" s="12" t="inlineStr">
        <is>
          <t>This nugget has learning material and questions covering the topic of Collecting Like Terms 2.</t>
        </is>
      </c>
      <c r="E104" s="12" t="inlineStr">
        <is>
          <t>5dedcbfd-7a88-4845-beea-ad20f63f0928</t>
        </is>
      </c>
    </row>
    <row r="105" ht="45" customHeight="1">
      <c r="A105" s="12" t="inlineStr">
        <is>
          <t>Algebraic Manipulation</t>
        </is>
      </c>
      <c r="B105" s="12" t="inlineStr">
        <is>
          <t>Algebraic Expressions</t>
        </is>
      </c>
      <c r="C105" s="13" t="inlineStr">
        <is>
          <t>Collecting Like Terms 3: In Context (Perimeter) [MF17.06]</t>
        </is>
      </c>
      <c r="D105" s="12" t="inlineStr">
        <is>
          <t>This nugget has learning material and questions covering the topic of Collecting Like Terms 3.</t>
        </is>
      </c>
      <c r="E105" s="12" t="inlineStr">
        <is>
          <t>a8f3bd90-e44f-4de6-9fb1-23c90e38ab18</t>
        </is>
      </c>
    </row>
    <row r="106" ht="45" customHeight="1">
      <c r="A106" s="12" t="inlineStr">
        <is>
          <t>Algebraic Manipulation</t>
        </is>
      </c>
      <c r="B106" s="12" t="inlineStr">
        <is>
          <t>Algebraic Expressions</t>
        </is>
      </c>
      <c r="C106" s="13" t="inlineStr">
        <is>
          <t>Index Laws with Algebra: Multiplication [MF17.19]</t>
        </is>
      </c>
      <c r="D106" s="12" t="inlineStr">
        <is>
          <t xml:space="preserve">This nugget covers the multiplication law for indices, where all the index numbers are positive integers. All of the base terms are single algebraic terms. </t>
        </is>
      </c>
      <c r="E106" s="12" t="inlineStr">
        <is>
          <t>be21205f-dd80-43df-a7f4-7f31d205ade7</t>
        </is>
      </c>
    </row>
    <row r="107" ht="45" customHeight="1">
      <c r="A107" s="12" t="inlineStr">
        <is>
          <t>Algebraic Manipulation</t>
        </is>
      </c>
      <c r="B107" s="12" t="inlineStr">
        <is>
          <t>Algebraic Expressions</t>
        </is>
      </c>
      <c r="C107" s="13" t="inlineStr">
        <is>
          <t>Index Laws with Algebra: Division [MF17.20]</t>
        </is>
      </c>
      <c r="D107" s="12" t="inlineStr">
        <is>
          <t xml:space="preserve">This nugget covers the division law for indices, where all the index numbers are positive integers. All of the base terms are single algebraic terms. </t>
        </is>
      </c>
      <c r="E107" s="12" t="inlineStr">
        <is>
          <t>9c646752-ffd1-409a-b07c-d76cfcb1d93c</t>
        </is>
      </c>
    </row>
    <row r="108" ht="45" customHeight="1">
      <c r="A108" s="12" t="inlineStr">
        <is>
          <t>Algebraic Manipulation</t>
        </is>
      </c>
      <c r="B108" s="12" t="inlineStr">
        <is>
          <t>Algebraic Expressions</t>
        </is>
      </c>
      <c r="C108" s="13" t="inlineStr">
        <is>
          <t>Index Laws with Algebra: Powers [MF17.21]</t>
        </is>
      </c>
      <c r="D108" s="12" t="inlineStr">
        <is>
          <t xml:space="preserve">This nugget covers the power law for indices, where all the index numbers are positive integers. All of the base terms are single algebraic terms. </t>
        </is>
      </c>
      <c r="E108" s="12" t="inlineStr">
        <is>
          <t>a7d9ba0a-30aa-43e3-bd9f-c4af7f426d56</t>
        </is>
      </c>
    </row>
    <row r="109" ht="45" customHeight="1">
      <c r="A109" s="12" t="inlineStr">
        <is>
          <t>Algebraic Manipulation</t>
        </is>
      </c>
      <c r="B109" s="12" t="inlineStr">
        <is>
          <t>Algebraic Expressions</t>
        </is>
      </c>
      <c r="C109" s="13" t="inlineStr">
        <is>
          <t>Simplifying Expressions 1: Multiplication [MF17.07]</t>
        </is>
      </c>
      <c r="D109" s="12" t="inlineStr">
        <is>
          <t>This nugget has learning material and questions covering the topic of Simplifying: Multiplication 1.</t>
        </is>
      </c>
      <c r="E109" s="12" t="inlineStr">
        <is>
          <t>8f559204-197b-4beb-9a5c-671ff6f0dfb4</t>
        </is>
      </c>
    </row>
    <row r="110" ht="45" customHeight="1">
      <c r="A110" s="12" t="inlineStr">
        <is>
          <t>Algebraic Manipulation</t>
        </is>
      </c>
      <c r="B110" s="12" t="inlineStr">
        <is>
          <t>Algebraic Expressions</t>
        </is>
      </c>
      <c r="C110" s="13" t="inlineStr">
        <is>
          <t>Simplifying Expressions 2: Multiplication (In Context) [MF17.08]</t>
        </is>
      </c>
      <c r="D110" s="12" t="inlineStr">
        <is>
          <t>This nugget has learning material and questions covering the topic of Simplifying: Multiplication 2.</t>
        </is>
      </c>
      <c r="E110" s="12" t="inlineStr">
        <is>
          <t>792043da-12ce-4051-91c0-5e017ab0b1db</t>
        </is>
      </c>
    </row>
    <row r="111" ht="45" customHeight="1">
      <c r="A111" s="12" t="inlineStr">
        <is>
          <t>Algebraic Manipulation</t>
        </is>
      </c>
      <c r="B111" s="12" t="inlineStr">
        <is>
          <t>Algebraic Expressions</t>
        </is>
      </c>
      <c r="C111" s="13" t="inlineStr">
        <is>
          <t>Simplifying Expressions 3: Cancelling [MF17.09]</t>
        </is>
      </c>
      <c r="D111" s="12" t="inlineStr">
        <is>
          <t>This nugget has learning material and questions covering the topic of Simplifying: Division 1.</t>
        </is>
      </c>
      <c r="E111" s="12" t="inlineStr">
        <is>
          <t>bae14dd7-cb32-4b71-a5a1-071bc831a773</t>
        </is>
      </c>
    </row>
    <row r="112" ht="45" customHeight="1">
      <c r="A112" s="12" t="inlineStr">
        <is>
          <t>Algebraic Manipulation</t>
        </is>
      </c>
      <c r="B112" s="12" t="inlineStr">
        <is>
          <t>Algebraic Expressions</t>
        </is>
      </c>
      <c r="C112" s="13" t="inlineStr">
        <is>
          <t>Simplifying Expressions 4: Division [MF17.10]</t>
        </is>
      </c>
      <c r="D112" s="12" t="inlineStr">
        <is>
          <t>This nugget has learning material and questions covering the topic of Simplifying: Division 2.</t>
        </is>
      </c>
      <c r="E112" s="12" t="inlineStr">
        <is>
          <t>19c6097a-fed7-4b24-aab7-45723906d69f</t>
        </is>
      </c>
    </row>
    <row r="113" ht="45" customHeight="1">
      <c r="A113" s="12" t="inlineStr">
        <is>
          <t>Algebraic Manipulation</t>
        </is>
      </c>
      <c r="B113" s="12" t="inlineStr">
        <is>
          <t>Algebraic Expressions</t>
        </is>
      </c>
      <c r="C113" s="13" t="inlineStr">
        <is>
          <t>Simplifying Expressions 5: Multiplication and Division [MF17.11]</t>
        </is>
      </c>
      <c r="D113" s="12" t="inlineStr">
        <is>
          <t>This nugget has learning material and questions covering the topic of Simplifying: Mixed.</t>
        </is>
      </c>
      <c r="E113" s="12" t="inlineStr">
        <is>
          <t>6dad78ad-8b40-46c7-b165-541b8e1a6727</t>
        </is>
      </c>
    </row>
    <row r="114" ht="45" customHeight="1">
      <c r="A114" s="12" t="inlineStr">
        <is>
          <t>Algebraic Manipulation</t>
        </is>
      </c>
      <c r="B114" s="12" t="inlineStr">
        <is>
          <t>Algebraic Expressions</t>
        </is>
      </c>
      <c r="C114" s="13" t="inlineStr">
        <is>
          <t>Introduction to Substitution [MF17.13]</t>
        </is>
      </c>
      <c r="D114" s="12" t="inlineStr">
        <is>
          <t>This nugget has learning material and questions on substituting a positive or negative value into a single algebraic term that contains only one variable.</t>
        </is>
      </c>
      <c r="E114" s="12" t="inlineStr">
        <is>
          <t>3e36f715-07c2-4c4a-9b13-e55add17f9c0</t>
        </is>
      </c>
    </row>
    <row r="115" ht="45" customHeight="1">
      <c r="A115" s="12" t="inlineStr">
        <is>
          <t>Algebraic Manipulation</t>
        </is>
      </c>
      <c r="B115" s="12" t="inlineStr">
        <is>
          <t>Algebraic Expressions</t>
        </is>
      </c>
      <c r="C115" s="13" t="inlineStr">
        <is>
          <t>Substituting into Expressions 1 [MF17.22]</t>
        </is>
      </c>
      <c r="D115" s="12" t="inlineStr">
        <is>
          <t>This nugget covers substitution of positive integers into one-step and two-step expressions.</t>
        </is>
      </c>
      <c r="E115" s="12" t="inlineStr">
        <is>
          <t>1d3bb25c-452c-43c6-bbf7-b4d0201cc576</t>
        </is>
      </c>
    </row>
    <row r="116" ht="45" customHeight="1">
      <c r="A116" s="12" t="inlineStr">
        <is>
          <t>Algebraic Manipulation</t>
        </is>
      </c>
      <c r="B116" s="12" t="inlineStr">
        <is>
          <t>Algebraic Expressions</t>
        </is>
      </c>
      <c r="C116" s="13" t="inlineStr">
        <is>
          <t>Substitution into Expressions 2: Two Terms [MF17.14]</t>
        </is>
      </c>
      <c r="D116" s="12" t="inlineStr">
        <is>
          <t>This nugget has learning material and questions covering the topic of Substitution into Expressions 2.</t>
        </is>
      </c>
      <c r="E116" s="12" t="inlineStr">
        <is>
          <t>9d274e9a-b568-431f-88a3-32c4db198924</t>
        </is>
      </c>
    </row>
    <row r="117" ht="45" customHeight="1">
      <c r="A117" s="12" t="inlineStr">
        <is>
          <t>Algebraic Manipulation</t>
        </is>
      </c>
      <c r="B117" s="12" t="inlineStr">
        <is>
          <t>Algebraic Expressions</t>
        </is>
      </c>
      <c r="C117" s="13" t="inlineStr">
        <is>
          <t>Substitution into Expressions 3: Two Terms incl. Squares [MF17.15]</t>
        </is>
      </c>
      <c r="D117" s="12" t="inlineStr">
        <is>
          <t>This nugget has learning material and questions covering the topic of Substitution into Expressions 3.</t>
        </is>
      </c>
      <c r="E117" s="12" t="inlineStr">
        <is>
          <t>d6732310-1b59-45c5-b3e4-354b29cd73a7</t>
        </is>
      </c>
    </row>
    <row r="118" ht="45" customHeight="1">
      <c r="A118" s="12" t="inlineStr">
        <is>
          <t>Algebraic Manipulation</t>
        </is>
      </c>
      <c r="B118" s="12" t="inlineStr">
        <is>
          <t>Algebraic Expressions</t>
        </is>
      </c>
      <c r="C118" s="13" t="inlineStr">
        <is>
          <t>Substitution into Expressions 4: Calculator [MF17.16]</t>
        </is>
      </c>
      <c r="D118" s="12" t="inlineStr">
        <is>
          <t>This nugget has learning material and questions covering the topic of Substitution into Expressions 4.</t>
        </is>
      </c>
      <c r="E118" s="12" t="inlineStr">
        <is>
          <t>686c27bf-74d9-4d12-8d5f-d094f69aab14</t>
        </is>
      </c>
    </row>
    <row r="119" ht="45" customHeight="1">
      <c r="A119" s="12" t="inlineStr">
        <is>
          <t>Algebraic Manipulation</t>
        </is>
      </c>
      <c r="B119" s="12" t="inlineStr">
        <is>
          <t>Formulae</t>
        </is>
      </c>
      <c r="C119" s="13" t="inlineStr">
        <is>
          <t>Diagnostic: Formulae [MI00.37]</t>
        </is>
      </c>
      <c r="D119" s="12" t="inlineStr">
        <is>
          <t>This is a short diagnostic assessment covering the topic of Formulae.</t>
        </is>
      </c>
      <c r="E119" s="12" t="inlineStr">
        <is>
          <t>c124b5d8-d97c-4200-a746-a4a10c2e57c1</t>
        </is>
      </c>
    </row>
    <row r="120" ht="45" customHeight="1">
      <c r="A120" s="12" t="inlineStr">
        <is>
          <t>Algebraic Manipulation</t>
        </is>
      </c>
      <c r="B120" s="12" t="inlineStr">
        <is>
          <t>Formulae</t>
        </is>
      </c>
      <c r="C120" s="13" t="inlineStr">
        <is>
          <t>Generating Formulae [MF21.01]</t>
        </is>
      </c>
      <c r="D120" s="12" t="inlineStr">
        <is>
          <t>This nugget has learning material and questions covering the topic of Generating Formulae.</t>
        </is>
      </c>
      <c r="E120" s="12" t="inlineStr">
        <is>
          <t>b060d564-ac33-4400-997f-1f0987a8c046</t>
        </is>
      </c>
    </row>
    <row r="121" ht="45" customHeight="1">
      <c r="A121" s="12" t="inlineStr">
        <is>
          <t>Algebraic Manipulation</t>
        </is>
      </c>
      <c r="B121" s="12" t="inlineStr">
        <is>
          <t>Formulae</t>
        </is>
      </c>
      <c r="C121" s="13" t="inlineStr">
        <is>
          <t>Substituting into a Formula [MF21.02]</t>
        </is>
      </c>
      <c r="D121" s="12" t="inlineStr">
        <is>
          <t>This nugget has learning material and questions covering the topic of Substituting into a Formula.</t>
        </is>
      </c>
      <c r="E121" s="12" t="inlineStr">
        <is>
          <t>21cb7259-64cd-4bef-af6f-8e1207411f1d</t>
        </is>
      </c>
    </row>
    <row r="122" ht="45" customHeight="1">
      <c r="A122" s="12" t="inlineStr">
        <is>
          <t>Algebraic Manipulation</t>
        </is>
      </c>
      <c r="B122" s="12" t="inlineStr">
        <is>
          <t>Formulae</t>
        </is>
      </c>
      <c r="C122" s="13" t="inlineStr">
        <is>
          <t>Using Kinematics [MF21.03]</t>
        </is>
      </c>
      <c r="D122" s="12" t="inlineStr">
        <is>
          <t>This nugget has learning material and questions covering the topic of Using Kinematics.</t>
        </is>
      </c>
      <c r="E122" s="12" t="inlineStr">
        <is>
          <t>ca8beff4-24f7-4599-b1a1-9bf70e2c881d</t>
        </is>
      </c>
    </row>
    <row r="123" ht="45" customHeight="1">
      <c r="A123" s="12" t="inlineStr">
        <is>
          <t>Algebraic Manipulation</t>
        </is>
      </c>
      <c r="B123" s="12" t="inlineStr">
        <is>
          <t>Formulae</t>
        </is>
      </c>
      <c r="C123" s="13" t="inlineStr">
        <is>
          <t>Recalling and Using Formulae 1 [MF21.04]</t>
        </is>
      </c>
      <c r="D123" s="12" t="inlineStr">
        <is>
          <t>This nugget has learning material and questions covering the topic of Recalling and Using Formulae 1.</t>
        </is>
      </c>
      <c r="E123" s="12" t="inlineStr">
        <is>
          <t>4b21db30-4e09-4532-a39c-f73f02ed212e</t>
        </is>
      </c>
    </row>
    <row r="124" ht="45" customHeight="1">
      <c r="A124" s="12" t="inlineStr">
        <is>
          <t>Algebraic Manipulation</t>
        </is>
      </c>
      <c r="B124" s="12" t="inlineStr">
        <is>
          <t>Formulae</t>
        </is>
      </c>
      <c r="C124" s="13" t="inlineStr">
        <is>
          <t>Rearranging Formulae: One Step [MF21.05]</t>
        </is>
      </c>
      <c r="D124" s="12" t="inlineStr">
        <is>
          <t>This nugget has learning material and questions covering the topic of Rearranging Formulae: One Step.</t>
        </is>
      </c>
      <c r="E124" s="12" t="inlineStr">
        <is>
          <t>94b75f85-9641-4bff-871b-f5b0ae581bd0</t>
        </is>
      </c>
    </row>
    <row r="125" ht="45" customHeight="1">
      <c r="A125" s="12" t="inlineStr">
        <is>
          <t>Algebraic Manipulation</t>
        </is>
      </c>
      <c r="B125" s="12" t="inlineStr">
        <is>
          <t>Formulae</t>
        </is>
      </c>
      <c r="C125" s="13" t="inlineStr">
        <is>
          <t>Rearranging Formulae: Two Step [MF21.06]</t>
        </is>
      </c>
      <c r="D125" s="12" t="inlineStr">
        <is>
          <t>This nugget has learning material and questions covering the topic of Rearranging Formulae: Two Step.</t>
        </is>
      </c>
      <c r="E125" s="12" t="inlineStr">
        <is>
          <t>e7d4a305-dc53-4073-ae97-db2a79dd9710</t>
        </is>
      </c>
    </row>
    <row r="126" ht="45" customHeight="1">
      <c r="A126" s="12" t="inlineStr">
        <is>
          <t>Algebraic Manipulation</t>
        </is>
      </c>
      <c r="B126" s="12" t="inlineStr">
        <is>
          <t>Formulae</t>
        </is>
      </c>
      <c r="C126" s="13" t="inlineStr">
        <is>
          <t>Rearranging Formulae: Negative Subject [MF21.07]</t>
        </is>
      </c>
      <c r="D126" s="12" t="inlineStr">
        <is>
          <t>This nugget has learning material and questions covering the topic of Rearranging Formulae: Negative Subject.</t>
        </is>
      </c>
      <c r="E126" s="12" t="inlineStr">
        <is>
          <t>7548c5d0-82d4-4b09-a329-ef7ca7cf3e6d</t>
        </is>
      </c>
    </row>
    <row r="127" ht="45" customHeight="1">
      <c r="A127" s="12" t="inlineStr">
        <is>
          <t>Algebraic Manipulation</t>
        </is>
      </c>
      <c r="B127" s="12" t="inlineStr">
        <is>
          <t>Formulae</t>
        </is>
      </c>
      <c r="C127" s="13" t="inlineStr">
        <is>
          <t>Rearranging Formulae: Unknown in Denominator [MF21.08]</t>
        </is>
      </c>
      <c r="D127" s="12" t="inlineStr">
        <is>
          <t>This nugget has learning material and questions covering the topic of Rearranging Formulae: Unknown in Denominator.</t>
        </is>
      </c>
      <c r="E127" s="12" t="inlineStr">
        <is>
          <t>0d265cfc-2f67-4a7b-8654-e51429c6135e</t>
        </is>
      </c>
    </row>
    <row r="128" ht="45" customHeight="1">
      <c r="A128" s="12" t="inlineStr">
        <is>
          <t>Algebraic Manipulation</t>
        </is>
      </c>
      <c r="B128" s="12" t="inlineStr">
        <is>
          <t>Formulae</t>
        </is>
      </c>
      <c r="C128" s="13" t="inlineStr">
        <is>
          <t>Rearranging Formulae: With Powers [MF21.09]</t>
        </is>
      </c>
      <c r="D128" s="12" t="inlineStr">
        <is>
          <t>This nugget has learning material and questions covering the topic of Rearranging Formulae: With Powers.</t>
        </is>
      </c>
      <c r="E128" s="12" t="inlineStr">
        <is>
          <t>9f88c255-ae46-43ca-9433-34ca98fb2e68</t>
        </is>
      </c>
    </row>
    <row r="129" ht="45" customHeight="1">
      <c r="A129" s="12" t="inlineStr">
        <is>
          <t>Equations and Inequalities</t>
        </is>
      </c>
      <c r="B129" s="12" t="inlineStr">
        <is>
          <t>Simultaneous Linear Equations</t>
        </is>
      </c>
      <c r="C129" s="13" t="inlineStr">
        <is>
          <t>Diagnostic: Simultaneous Linear Equations [MF00.30]</t>
        </is>
      </c>
      <c r="D129" s="12" t="inlineStr">
        <is>
          <t>This is a short diagnostic with questions on the topic of Solving Simultaneous Linear Equations.</t>
        </is>
      </c>
      <c r="E129" s="12" t="inlineStr">
        <is>
          <t>2bcfd309-0986-4864-8bac-ce4a561a59e8</t>
        </is>
      </c>
    </row>
    <row r="130" ht="45" customHeight="1">
      <c r="A130" s="12" t="inlineStr">
        <is>
          <t>Equations and Inequalities</t>
        </is>
      </c>
      <c r="B130" s="12" t="inlineStr">
        <is>
          <t>Simultaneous Linear Equations</t>
        </is>
      </c>
      <c r="C130" s="13" t="inlineStr">
        <is>
          <t>Simultaneous Equations: Introduction [MF19.20]</t>
        </is>
      </c>
      <c r="D130" s="12" t="inlineStr">
        <is>
          <t>This nugget has learning material and questions covering the topic of Simultaneous Equations: Introduction.</t>
        </is>
      </c>
      <c r="E130" s="12" t="inlineStr">
        <is>
          <t>335f898c-de39-49ba-9140-3cd0b6633f22</t>
        </is>
      </c>
    </row>
    <row r="131" ht="45" customHeight="1">
      <c r="A131" s="12" t="inlineStr">
        <is>
          <t>Equations and Inequalities</t>
        </is>
      </c>
      <c r="B131" s="12" t="inlineStr">
        <is>
          <t>Simultaneous Linear Equations</t>
        </is>
      </c>
      <c r="C131" s="13" t="inlineStr">
        <is>
          <t>Simultaneous Equations 1 [MF19.21]</t>
        </is>
      </c>
      <c r="D131" s="12" t="inlineStr">
        <is>
          <t>This nugget has learning material and questions covering the topic of Simultaneous Equations: 1.</t>
        </is>
      </c>
      <c r="E131" s="12" t="inlineStr">
        <is>
          <t>03e68417-0292-42b1-9a3a-0d9c4015d136</t>
        </is>
      </c>
    </row>
    <row r="132" ht="45" customHeight="1">
      <c r="A132" s="12" t="inlineStr">
        <is>
          <t>Equations and Inequalities</t>
        </is>
      </c>
      <c r="B132" s="12" t="inlineStr">
        <is>
          <t>Simultaneous Linear Equations</t>
        </is>
      </c>
      <c r="C132" s="13" t="inlineStr">
        <is>
          <t>Simultaneous Equations 2: Scale One Equation [MF19.22]</t>
        </is>
      </c>
      <c r="D132" s="12" t="inlineStr">
        <is>
          <t>This nugget has learning material and questions covering the topic of Simultaneous Equations: 2.</t>
        </is>
      </c>
      <c r="E132" s="12" t="inlineStr">
        <is>
          <t>045e42bf-94b4-4995-9e08-9814af2df4e8</t>
        </is>
      </c>
    </row>
    <row r="133" ht="45" customHeight="1">
      <c r="A133" s="12" t="inlineStr">
        <is>
          <t>Equations and Inequalities</t>
        </is>
      </c>
      <c r="B133" s="12" t="inlineStr">
        <is>
          <t>Simultaneous Linear Equations</t>
        </is>
      </c>
      <c r="C133" s="13" t="inlineStr">
        <is>
          <t>Simultaneous Equations 3: Scale Both Equations [MF19.23]</t>
        </is>
      </c>
      <c r="D133" s="12" t="inlineStr">
        <is>
          <t>This nugget has learning material and questions covering the topic of Simultaneous Equations: 3.</t>
        </is>
      </c>
      <c r="E133" s="12" t="inlineStr">
        <is>
          <t>b9a6fbab-8713-41fc-a956-ef34251abe75</t>
        </is>
      </c>
    </row>
    <row r="134" ht="45" customHeight="1">
      <c r="A134" s="12" t="inlineStr">
        <is>
          <t>Equations and Inequalities</t>
        </is>
      </c>
      <c r="B134" s="12" t="inlineStr">
        <is>
          <t>Simultaneous Linear Equations</t>
        </is>
      </c>
      <c r="C134" s="13" t="inlineStr">
        <is>
          <t>Simultaneous Equations 4: Rearranging [MF19.24]</t>
        </is>
      </c>
      <c r="D134" s="12" t="inlineStr">
        <is>
          <t>This nugget has learning material and questions covering the topic of Simultaneous Equations: 4 (With Rearranging).</t>
        </is>
      </c>
      <c r="E134" s="12" t="inlineStr">
        <is>
          <t>1c922919-f3bb-48b7-914c-9150955ebe9a</t>
        </is>
      </c>
    </row>
    <row r="135" ht="45" customHeight="1">
      <c r="A135" s="12" t="inlineStr">
        <is>
          <t>Equations and Inequalities</t>
        </is>
      </c>
      <c r="B135" s="12" t="inlineStr">
        <is>
          <t>Simultaneous Linear Equations</t>
        </is>
      </c>
      <c r="C135" s="13" t="inlineStr">
        <is>
          <t>Simultaneous Equations: Substitution [MF19.25]</t>
        </is>
      </c>
      <c r="D135" s="12" t="inlineStr">
        <is>
          <t>This nugget has learning material and questions covering the topic of Simultaneous Equations: By Substitution.</t>
        </is>
      </c>
      <c r="E135" s="12" t="inlineStr">
        <is>
          <t>01dc31cd-bd8d-46f1-9bc0-50cb92ee3a27</t>
        </is>
      </c>
    </row>
    <row r="136" ht="45" customHeight="1">
      <c r="A136" s="12" t="inlineStr">
        <is>
          <t>Equations and Inequalities</t>
        </is>
      </c>
      <c r="B136" s="12" t="inlineStr">
        <is>
          <t>Simultaneous Linear Equations</t>
        </is>
      </c>
      <c r="C136" s="13" t="inlineStr">
        <is>
          <t>Simultaneous Equations: Worded Questions [MF19.26]</t>
        </is>
      </c>
      <c r="D136" s="12" t="inlineStr">
        <is>
          <t>This nugget has learning material and questions covering the topic of Simultaneous Equations: Worded Questions.</t>
        </is>
      </c>
      <c r="E136" s="12" t="inlineStr">
        <is>
          <t>9402315e-b2d2-4d7a-8f97-9061f3e827b1</t>
        </is>
      </c>
    </row>
    <row r="137" ht="45" customHeight="1">
      <c r="A137" s="12" t="inlineStr">
        <is>
          <t>Equations and Inequalities</t>
        </is>
      </c>
      <c r="B137" s="12" t="inlineStr">
        <is>
          <t>Simultaneous Linear Equations</t>
        </is>
      </c>
      <c r="C137" s="13" t="inlineStr">
        <is>
          <t>Forming Simultaneous Equations in Geometry [MF19.34]</t>
        </is>
      </c>
      <c r="D137" s="12" t="inlineStr">
        <is>
          <t>This nugget covers forming simultaneous equations in geometry, using properties of the sides and angles of triangles and quadrilaterals.</t>
        </is>
      </c>
      <c r="E137" s="12" t="inlineStr">
        <is>
          <t>4e83bc93-2d2a-4272-9e75-c5e5ca0ae2b9</t>
        </is>
      </c>
    </row>
    <row r="138" ht="45" customHeight="1">
      <c r="A138" s="12" t="inlineStr">
        <is>
          <t>Equations and Inequalities</t>
        </is>
      </c>
      <c r="B138" s="12" t="inlineStr">
        <is>
          <t>Inequalities</t>
        </is>
      </c>
      <c r="C138" s="13" t="inlineStr">
        <is>
          <t>Diagnostic: Inequalities [MF00.34]</t>
        </is>
      </c>
      <c r="D138" s="12" t="inlineStr">
        <is>
          <t>This is a short diagnostic with questions on the topic of Inequalities.</t>
        </is>
      </c>
      <c r="E138" s="12" t="inlineStr">
        <is>
          <t>37e052ec-2fe1-4372-8b12-236d21552a54</t>
        </is>
      </c>
    </row>
    <row r="139" ht="45" customHeight="1">
      <c r="A139" s="12" t="inlineStr">
        <is>
          <t>Equations and Inequalities</t>
        </is>
      </c>
      <c r="B139" s="12" t="inlineStr">
        <is>
          <t>Inequalities</t>
        </is>
      </c>
      <c r="C139" s="13" t="inlineStr">
        <is>
          <t>Mathematical Symbols [MF2.02]</t>
        </is>
      </c>
      <c r="D139" s="12" t="inlineStr">
        <is>
          <t xml:space="preserve">A nugget on using these symbols, =, ≠, &lt;, &gt;, ≤, ≥. </t>
        </is>
      </c>
      <c r="E139" s="12" t="inlineStr">
        <is>
          <t>5745a70c-42a7-4fac-850a-23514c552b23</t>
        </is>
      </c>
    </row>
    <row r="140" ht="45" customHeight="1">
      <c r="A140" s="12" t="inlineStr">
        <is>
          <t>Equations and Inequalities</t>
        </is>
      </c>
      <c r="B140" s="12" t="inlineStr">
        <is>
          <t>Inequalities</t>
        </is>
      </c>
      <c r="C140" s="13" t="inlineStr">
        <is>
          <t>Forming Inequalities [MF25.24]</t>
        </is>
      </c>
      <c r="D140" s="12" t="inlineStr">
        <is>
          <t xml:space="preserve">This nugget contains material on how to set up an inequality, or set of inequalities from information given in words. </t>
        </is>
      </c>
      <c r="E140" s="12" t="inlineStr">
        <is>
          <t>1c2a006b-19fb-4182-bada-2ac6e1a47ed1</t>
        </is>
      </c>
    </row>
    <row r="141" ht="45" customHeight="1">
      <c r="A141" s="12" t="inlineStr">
        <is>
          <t>Equations and Inequalities</t>
        </is>
      </c>
      <c r="B141" s="12" t="inlineStr">
        <is>
          <t>Inequalities</t>
        </is>
      </c>
      <c r="C141" s="13" t="inlineStr">
        <is>
          <t>Representing Inequalities on a Number Line [MF25.01]</t>
        </is>
      </c>
      <c r="D141" s="12" t="inlineStr">
        <is>
          <t>This nugget has learning material and questions covering the topic of Representing Inequalities on a Number Line.</t>
        </is>
      </c>
      <c r="E141" s="12" t="inlineStr">
        <is>
          <t>256a60bf-d26e-444b-a4c5-1b7d61c9fff8</t>
        </is>
      </c>
    </row>
    <row r="142" ht="45" customHeight="1">
      <c r="A142" s="12" t="inlineStr">
        <is>
          <t>Equations and Inequalities</t>
        </is>
      </c>
      <c r="B142" s="12" t="inlineStr">
        <is>
          <t>Inequalities</t>
        </is>
      </c>
      <c r="C142" s="13" t="inlineStr">
        <is>
          <t>Representing Two Sided Inequalities on a Number Line [MF25.02]</t>
        </is>
      </c>
      <c r="D142" s="12" t="inlineStr">
        <is>
          <t>This nugget has learning material and questions covering the topic of Representing Two Sided Inequalities on a Number Line.</t>
        </is>
      </c>
      <c r="E142" s="12" t="inlineStr">
        <is>
          <t>bdcd69ca-ae95-463e-9aef-ab58d954c395</t>
        </is>
      </c>
    </row>
    <row r="143" ht="45" customHeight="1">
      <c r="A143" s="12" t="inlineStr">
        <is>
          <t>Equations and Inequalities</t>
        </is>
      </c>
      <c r="B143" s="12" t="inlineStr">
        <is>
          <t>Inequalities</t>
        </is>
      </c>
      <c r="C143" s="13" t="inlineStr">
        <is>
          <t>Interpreting Inequalities from a Number Line [MF25.03]</t>
        </is>
      </c>
      <c r="D143" s="12" t="inlineStr">
        <is>
          <t>This nugget has learning material and questions covering the topic of Interpreting Inequalities from a Number Line.</t>
        </is>
      </c>
      <c r="E143" s="12" t="inlineStr">
        <is>
          <t>fd683682-e330-4354-a761-c1bdb67e2316</t>
        </is>
      </c>
    </row>
    <row r="144" ht="45" customHeight="1">
      <c r="A144" s="12" t="inlineStr">
        <is>
          <t>Equations and Inequalities</t>
        </is>
      </c>
      <c r="B144" s="12" t="inlineStr">
        <is>
          <t>Inequalities</t>
        </is>
      </c>
      <c r="C144" s="13" t="inlineStr">
        <is>
          <t>Interpreting Two Sided Inequalities from a Number Line [MF25.04]</t>
        </is>
      </c>
      <c r="D144" s="12" t="inlineStr">
        <is>
          <t>This nugget contains learning material and questions on finding a two sided inequality from the representation on a number line.</t>
        </is>
      </c>
      <c r="E144" s="12" t="inlineStr">
        <is>
          <t>ac1191c2-67fb-4c6b-b992-de95c8343b19</t>
        </is>
      </c>
    </row>
    <row r="145" ht="45" customHeight="1">
      <c r="A145" s="12" t="inlineStr">
        <is>
          <t>Equations and Inequalities</t>
        </is>
      </c>
      <c r="B145" s="12" t="inlineStr">
        <is>
          <t>Inequalities</t>
        </is>
      </c>
      <c r="C145" s="13" t="inlineStr">
        <is>
          <t>Finding Integer Solutions to Inequalities [MF25.05]</t>
        </is>
      </c>
      <c r="D145" s="12" t="inlineStr">
        <is>
          <t>This nugget has learning material and questions covering the topic of Finding Integer Solutions to Inequalities.</t>
        </is>
      </c>
      <c r="E145" s="12" t="inlineStr">
        <is>
          <t>99ebe452-5896-465e-9abb-029fb85bf4e0</t>
        </is>
      </c>
    </row>
    <row r="146" ht="45" customHeight="1">
      <c r="A146" s="12" t="inlineStr">
        <is>
          <t>Equations and Inequalities</t>
        </is>
      </c>
      <c r="B146" s="12" t="inlineStr">
        <is>
          <t>Inequalities</t>
        </is>
      </c>
      <c r="C146" s="13" t="inlineStr">
        <is>
          <t>Diagnostic: Solving Linear Inequalities [MF00.35]</t>
        </is>
      </c>
      <c r="D146" s="12" t="inlineStr">
        <is>
          <t>This is a short diagnostic with questions on the topic of Solving Inequalities 1.</t>
        </is>
      </c>
      <c r="E146" s="12" t="inlineStr">
        <is>
          <t>a93919db-836f-4605-ae07-dee8c2f5d6a1</t>
        </is>
      </c>
    </row>
    <row r="147" ht="45" customHeight="1">
      <c r="A147" s="12" t="inlineStr">
        <is>
          <t>Equations and Inequalities</t>
        </is>
      </c>
      <c r="B147" s="12" t="inlineStr">
        <is>
          <t>Inequalities</t>
        </is>
      </c>
      <c r="C147" s="13" t="inlineStr">
        <is>
          <t>Solving Inequalities: One Step [MF25.06]</t>
        </is>
      </c>
      <c r="D147" s="12" t="inlineStr">
        <is>
          <t>This nugget has learning material and questions covering the topic of Solving Inequalities: One Step.</t>
        </is>
      </c>
      <c r="E147" s="12" t="inlineStr">
        <is>
          <t>3e702e6b-7173-4f7b-a6ca-b1d3a8776226</t>
        </is>
      </c>
    </row>
    <row r="148" ht="45" customHeight="1">
      <c r="A148" s="12" t="inlineStr">
        <is>
          <t>Equations and Inequalities</t>
        </is>
      </c>
      <c r="B148" s="12" t="inlineStr">
        <is>
          <t>Inequalities</t>
        </is>
      </c>
      <c r="C148" s="13" t="inlineStr">
        <is>
          <t>Solving Inequalities: Negative Variable [MF25.07]</t>
        </is>
      </c>
      <c r="D148" s="12" t="inlineStr">
        <is>
          <t>This nugget has learning material and questions covering the topic of Solving Inequalities: Negative Variable.</t>
        </is>
      </c>
      <c r="E148" s="12" t="inlineStr">
        <is>
          <t>a85eabd3-d748-4844-83de-b390dd206ca0</t>
        </is>
      </c>
    </row>
    <row r="149" ht="45" customHeight="1">
      <c r="A149" s="12" t="inlineStr">
        <is>
          <t>Equations and Inequalities</t>
        </is>
      </c>
      <c r="B149" s="12" t="inlineStr">
        <is>
          <t>Inequalities</t>
        </is>
      </c>
      <c r="C149" s="13" t="inlineStr">
        <is>
          <t>Solving Inequalities: Two Step [MF25.08]</t>
        </is>
      </c>
      <c r="D149" s="12" t="inlineStr">
        <is>
          <t>This nugget has learning material and questions covering the topic of Solving Inequalities: Two Step.</t>
        </is>
      </c>
      <c r="E149" s="12" t="inlineStr">
        <is>
          <t>939b9a09-b2e0-4489-8d21-74b97eb49acc</t>
        </is>
      </c>
    </row>
    <row r="150" ht="45" customHeight="1">
      <c r="A150" s="12" t="inlineStr">
        <is>
          <t>Equations and Inequalities</t>
        </is>
      </c>
      <c r="B150" s="12" t="inlineStr">
        <is>
          <t>Inequalities</t>
        </is>
      </c>
      <c r="C150" s="13" t="inlineStr">
        <is>
          <t>Solving Inequalities: One Step and Two Sided [MF25.09]</t>
        </is>
      </c>
      <c r="D150" s="12" t="inlineStr">
        <is>
          <t>This nugget has learning material and questions covering the topic of Solving Inequalities: One Step and Two Sided.</t>
        </is>
      </c>
      <c r="E150" s="12" t="inlineStr">
        <is>
          <t>41645bce-d67f-4d76-90eb-74c11ac68c5d</t>
        </is>
      </c>
    </row>
    <row r="151" ht="45" customHeight="1">
      <c r="A151" s="12" t="inlineStr">
        <is>
          <t>Equations and Inequalities</t>
        </is>
      </c>
      <c r="B151" s="12" t="inlineStr">
        <is>
          <t>Inequalities</t>
        </is>
      </c>
      <c r="C151" s="13" t="inlineStr">
        <is>
          <t>Solving Inequalities: Multi Step and Two Sided [MF25.10]</t>
        </is>
      </c>
      <c r="D151" s="12" t="inlineStr">
        <is>
          <t>This nugget has learning material and questions covering the topic of Solving Inequalities: Multi Step and Two Sided.</t>
        </is>
      </c>
      <c r="E151" s="12" t="inlineStr">
        <is>
          <t>bddc9ca8-304a-48c1-81ed-205cccf0a6f5</t>
        </is>
      </c>
    </row>
    <row r="152" ht="45" customHeight="1">
      <c r="A152" s="12" t="inlineStr">
        <is>
          <t>Equations and Inequalities</t>
        </is>
      </c>
      <c r="B152" s="12" t="inlineStr">
        <is>
          <t>Inequalities</t>
        </is>
      </c>
      <c r="C152" s="13" t="inlineStr">
        <is>
          <t>Solving Inequalities: Finding Integer Solutions with Two Sides [MF25.11]</t>
        </is>
      </c>
      <c r="D152" s="12" t="inlineStr">
        <is>
          <t>This nugget has learning material and questions covering the topic of Solving Inequalities: Finding Integer Solutions with Two Sides.</t>
        </is>
      </c>
      <c r="E152" s="12" t="inlineStr">
        <is>
          <t>77e20768-bba3-4635-aa98-3a648d14b5c2</t>
        </is>
      </c>
    </row>
    <row r="153" ht="45" customHeight="1">
      <c r="A153" s="12" t="inlineStr">
        <is>
          <t>Equations and Inequalities</t>
        </is>
      </c>
      <c r="B153" s="12" t="inlineStr">
        <is>
          <t>Inequalities</t>
        </is>
      </c>
      <c r="C153" s="13" t="inlineStr">
        <is>
          <t>Solving Inequalities: Expressing Solutions on a Number Line [MF25.12]</t>
        </is>
      </c>
      <c r="D153" s="12" t="inlineStr">
        <is>
          <t>This nugget has learning material and questions covering the topic of Solving Inequalities: Expressing Solutions on a Number Line.</t>
        </is>
      </c>
      <c r="E153" s="12" t="inlineStr">
        <is>
          <t>a41fe688-88ef-4448-90d7-0a7d79eb5f38</t>
        </is>
      </c>
    </row>
    <row r="154" ht="45" customHeight="1">
      <c r="A154" s="12" t="inlineStr">
        <is>
          <t>Graphs and Sequences</t>
        </is>
      </c>
      <c r="B154" s="12" t="inlineStr">
        <is>
          <t>Sequences</t>
        </is>
      </c>
      <c r="C154" s="13" t="inlineStr">
        <is>
          <t>Diagnostic: Sequences [MF00.33]</t>
        </is>
      </c>
      <c r="D154" s="12" t="inlineStr">
        <is>
          <t>This is a short diagnostic with questions on the topic of Sequences.</t>
        </is>
      </c>
      <c r="E154" s="12" t="inlineStr">
        <is>
          <t>c2fdbba8-3f46-47c6-baa0-3549aa734232</t>
        </is>
      </c>
    </row>
    <row r="155" ht="45" customHeight="1">
      <c r="A155" s="12" t="inlineStr">
        <is>
          <t>Graphs and Sequences</t>
        </is>
      </c>
      <c r="B155" s="12" t="inlineStr">
        <is>
          <t>Sequences</t>
        </is>
      </c>
      <c r="C155" s="13" t="inlineStr">
        <is>
          <t>Continuing Sequences [MF22.01]</t>
        </is>
      </c>
      <c r="D155" s="12" t="inlineStr">
        <is>
          <t>This nugget has learning material and questions covering the topic of Continuing Sequences.</t>
        </is>
      </c>
      <c r="E155" s="12" t="inlineStr">
        <is>
          <t>4320dbd0-40a9-47ee-8613-37460c3f8d0a</t>
        </is>
      </c>
    </row>
    <row r="156" ht="45" customHeight="1">
      <c r="A156" s="12" t="inlineStr">
        <is>
          <t>Graphs and Sequences</t>
        </is>
      </c>
      <c r="B156" s="12" t="inlineStr">
        <is>
          <t>Sequences</t>
        </is>
      </c>
      <c r="C156" s="13" t="inlineStr">
        <is>
          <t>Linear Sequences: Finding the Term-to-Term Rule [MF22.02]</t>
        </is>
      </c>
      <c r="D156" s="12" t="inlineStr">
        <is>
          <t>This nugget has learning material and questions covering the topic of Sequences: Finding the Term-to-Term Rule.</t>
        </is>
      </c>
      <c r="E156" s="12" t="inlineStr">
        <is>
          <t>d685208d-0906-46e2-b431-1af590f31a7c</t>
        </is>
      </c>
    </row>
    <row r="157" ht="45" customHeight="1">
      <c r="A157" s="12" t="inlineStr">
        <is>
          <t>Graphs and Sequences</t>
        </is>
      </c>
      <c r="B157" s="12" t="inlineStr">
        <is>
          <t>Sequences</t>
        </is>
      </c>
      <c r="C157" s="13" t="inlineStr">
        <is>
          <t>Linear Sequences: Using the Term-to-Term Rule [MF22.03]</t>
        </is>
      </c>
      <c r="D157" s="12" t="inlineStr">
        <is>
          <t>This nugget has learning material and questions covering the topic of Sequences: Using the Term-to-Term Rule.</t>
        </is>
      </c>
      <c r="E157" s="12" t="inlineStr">
        <is>
          <t>5f998444-d83c-46d3-b743-a1c815145dc2</t>
        </is>
      </c>
    </row>
    <row r="158" ht="45" customHeight="1">
      <c r="A158" s="12" t="inlineStr">
        <is>
          <t>Graphs and Sequences</t>
        </is>
      </c>
      <c r="B158" s="12" t="inlineStr">
        <is>
          <t>Sequences</t>
        </is>
      </c>
      <c r="C158" s="13" t="inlineStr">
        <is>
          <t>Linear Sequences with Diagrams 1: Term-to-Term Rule [MF22.04]</t>
        </is>
      </c>
      <c r="D158" s="12" t="inlineStr">
        <is>
          <t>This nugget has learning material and questions covering the topic of Sequences: Diagrams 1.</t>
        </is>
      </c>
      <c r="E158" s="12" t="inlineStr">
        <is>
          <t>9881336e-9cb5-49a2-9bce-64870d65f35b</t>
        </is>
      </c>
    </row>
    <row r="159" ht="45" customHeight="1">
      <c r="A159" s="12" t="inlineStr">
        <is>
          <t>Graphs and Sequences</t>
        </is>
      </c>
      <c r="B159" s="12" t="inlineStr">
        <is>
          <t>Sequences</t>
        </is>
      </c>
      <c r="C159" s="13" t="inlineStr">
        <is>
          <t>Linear Sequences: Using the nth Term 1 (Substitute) [MF22.05]</t>
        </is>
      </c>
      <c r="D159" s="12" t="inlineStr">
        <is>
          <t>This nugget has learning material and questions covering the topic of Sequences: Using the nth Term (Linear).</t>
        </is>
      </c>
      <c r="E159" s="12" t="inlineStr">
        <is>
          <t>eac44e49-9d7d-40f5-ac9d-4458ee857d0d</t>
        </is>
      </c>
    </row>
    <row r="160" ht="45" customHeight="1">
      <c r="A160" s="12" t="inlineStr">
        <is>
          <t>Graphs and Sequences</t>
        </is>
      </c>
      <c r="B160" s="12" t="inlineStr">
        <is>
          <t>Sequences</t>
        </is>
      </c>
      <c r="C160" s="13" t="inlineStr">
        <is>
          <t>Linear Sequences: Using the nth Term 2 (Solve) [MF22.06]</t>
        </is>
      </c>
      <c r="D160" s="12" t="inlineStr">
        <is>
          <t>This nugget contains learning material and questions on using the nth term to determine what position a given term appears in a linear sequence.</t>
        </is>
      </c>
      <c r="E160" s="12" t="inlineStr">
        <is>
          <t>f8f99b42-f360-425c-9526-ae15dab48bff</t>
        </is>
      </c>
    </row>
    <row r="161" ht="45" customHeight="1">
      <c r="A161" s="12" t="inlineStr">
        <is>
          <t>Graphs and Sequences</t>
        </is>
      </c>
      <c r="B161" s="12" t="inlineStr">
        <is>
          <t>Sequences</t>
        </is>
      </c>
      <c r="C161" s="13" t="inlineStr">
        <is>
          <t>Linear Sequences: Finding the nth Term 1 (Increasing) [MF22.07]</t>
        </is>
      </c>
      <c r="D161" s="12" t="inlineStr">
        <is>
          <t>This nugget has learning material and questions covering the topic of Sequences: Finding the nth Term 1 (Linear).</t>
        </is>
      </c>
      <c r="E161" s="12" t="inlineStr">
        <is>
          <t>de0287f9-4f56-4475-8e2b-15a69b93775f</t>
        </is>
      </c>
    </row>
    <row r="162" ht="45" customHeight="1">
      <c r="A162" s="12" t="inlineStr">
        <is>
          <t>Graphs and Sequences</t>
        </is>
      </c>
      <c r="B162" s="12" t="inlineStr">
        <is>
          <t>Sequences</t>
        </is>
      </c>
      <c r="C162" s="13" t="inlineStr">
        <is>
          <t>Linear Sequences: Finding the nth Term 2 (Decreasing) [MF22.08]</t>
        </is>
      </c>
      <c r="D162" s="12" t="inlineStr">
        <is>
          <t>This nugget has learning material and questions covering the topic of Sequences: Finding the nth Term 2 (Linear).</t>
        </is>
      </c>
      <c r="E162" s="12" t="inlineStr">
        <is>
          <t>73292253-cae9-4d27-a0e4-fc327e556978</t>
        </is>
      </c>
    </row>
    <row r="163" ht="45" customHeight="1">
      <c r="A163" s="12" t="inlineStr">
        <is>
          <t>Graphs and Sequences</t>
        </is>
      </c>
      <c r="B163" s="12" t="inlineStr">
        <is>
          <t>Sequences</t>
        </is>
      </c>
      <c r="C163" s="13" t="inlineStr">
        <is>
          <t>Linear Sequences with Diagrams 2: nth Term [MF22.09]</t>
        </is>
      </c>
      <c r="D163" s="12" t="inlineStr">
        <is>
          <t>This nugget has learning material and questions covering the topic of Sequences: Diagrams 2.</t>
        </is>
      </c>
      <c r="E163" s="12" t="inlineStr">
        <is>
          <t>f8a43636-c958-45bd-8296-bc5aeea4d570</t>
        </is>
      </c>
    </row>
    <row r="164" ht="45" customHeight="1">
      <c r="A164" s="12" t="inlineStr">
        <is>
          <t>Graphs and Sequences</t>
        </is>
      </c>
      <c r="B164" s="12" t="inlineStr">
        <is>
          <t>Sequences</t>
        </is>
      </c>
      <c r="C164" s="13" t="inlineStr">
        <is>
          <t>Important Sequences: Squares, Cubes and Triangular Numbers [MF22.10]</t>
        </is>
      </c>
      <c r="D164" s="12" t="inlineStr">
        <is>
          <t>This nugget has learning material and questions covering the topic of Important Sequences: Squares, Cubes and Triangular Numbers.</t>
        </is>
      </c>
      <c r="E164" s="12" t="inlineStr">
        <is>
          <t>d0747d60-f206-4bf7-a852-3efa3b3b8b04</t>
        </is>
      </c>
    </row>
    <row r="165" ht="45" customHeight="1">
      <c r="A165" s="12" t="inlineStr">
        <is>
          <t>Graphs and Sequences</t>
        </is>
      </c>
      <c r="B165" s="12" t="inlineStr">
        <is>
          <t>Sequences</t>
        </is>
      </c>
      <c r="C165" s="13" t="inlineStr">
        <is>
          <t>Important Sequences: Geometric [MF22.11]</t>
        </is>
      </c>
      <c r="D165" s="12" t="inlineStr">
        <is>
          <t>This nugget has learning material and questions covering the topic of Important Sequences: Geometric.</t>
        </is>
      </c>
      <c r="E165" s="12" t="inlineStr">
        <is>
          <t>9c7b9e77-2787-44e2-8fbc-9963504b3755</t>
        </is>
      </c>
    </row>
    <row r="166" ht="45" customHeight="1">
      <c r="A166" s="12" t="inlineStr">
        <is>
          <t>Graphs and Sequences</t>
        </is>
      </c>
      <c r="B166" s="12" t="inlineStr">
        <is>
          <t>Sequences</t>
        </is>
      </c>
      <c r="C166" s="13" t="inlineStr">
        <is>
          <t>Important Sequences: Fibonacci [MF22.12]</t>
        </is>
      </c>
      <c r="D166" s="12" t="inlineStr">
        <is>
          <t>This nugget has learning material and questions covering the topic of Important Sequences: Fibonacci.</t>
        </is>
      </c>
      <c r="E166" s="12" t="inlineStr">
        <is>
          <t>307a9bf7-accb-4756-8085-d86536cfde01</t>
        </is>
      </c>
    </row>
    <row r="167" ht="45" customHeight="1">
      <c r="A167" s="12" t="inlineStr">
        <is>
          <t>Graphs and Sequences</t>
        </is>
      </c>
      <c r="B167" s="12" t="inlineStr">
        <is>
          <t>Sequences</t>
        </is>
      </c>
      <c r="C167" s="13" t="inlineStr">
        <is>
          <t>Quadratic Sequences: Using the nth Term [MF22.13]</t>
        </is>
      </c>
      <c r="D167" s="12" t="inlineStr">
        <is>
          <t>This nugget contains learning material and questions on finding a given term in a quadratic sequence when the nth term is given.</t>
        </is>
      </c>
      <c r="E167" s="12" t="inlineStr">
        <is>
          <t>270f950f-19cb-47c0-b6e2-14fdd1a7fe68</t>
        </is>
      </c>
    </row>
    <row r="168" ht="45" customHeight="1">
      <c r="A168" s="12" t="inlineStr">
        <is>
          <t>Geometry and Measure</t>
        </is>
      </c>
      <c r="B168" s="12" t="inlineStr">
        <is>
          <t>Units of Time and Measure</t>
        </is>
      </c>
      <c r="C168" s="13" t="inlineStr">
        <is>
          <t>Diagnostic: Units of Time and Measure [MI00.43]</t>
        </is>
      </c>
      <c r="D168" s="12" t="inlineStr">
        <is>
          <t>This is a short diagnostic assessment covering the topic of Units of Time and Measure.</t>
        </is>
      </c>
      <c r="E168" s="12" t="inlineStr">
        <is>
          <t>9f10ec62-6afa-4015-a2fb-cb0191d84eae</t>
        </is>
      </c>
    </row>
    <row r="169" ht="45" customHeight="1">
      <c r="A169" s="12" t="inlineStr">
        <is>
          <t>Geometry and Measure</t>
        </is>
      </c>
      <c r="B169" s="12" t="inlineStr">
        <is>
          <t>Units of Time and Measure</t>
        </is>
      </c>
      <c r="C169" s="13" t="inlineStr">
        <is>
          <t>Reading Scales [MF36.01]</t>
        </is>
      </c>
      <c r="D169" s="12" t="inlineStr">
        <is>
          <t>This nugget has learning material and questions covering the topic of Reading Scales.</t>
        </is>
      </c>
      <c r="E169" s="12" t="inlineStr">
        <is>
          <t>488d469f-5ec1-4a53-b56b-a1b3da7ec705</t>
        </is>
      </c>
    </row>
    <row r="170" ht="45" customHeight="1">
      <c r="A170" s="12" t="inlineStr">
        <is>
          <t>Geometry and Measure</t>
        </is>
      </c>
      <c r="B170" s="12" t="inlineStr">
        <is>
          <t>Units of Time and Measure</t>
        </is>
      </c>
      <c r="C170" s="13" t="inlineStr">
        <is>
          <t>Metric Units [MF36.02]</t>
        </is>
      </c>
      <c r="D170" s="12" t="inlineStr">
        <is>
          <t>This nugget has learning material and questions covering the topic of Metric Units.</t>
        </is>
      </c>
      <c r="E170" s="12" t="inlineStr">
        <is>
          <t>2c5e43ab-03b8-4e5f-bc8f-324267ad6227</t>
        </is>
      </c>
    </row>
    <row r="171" ht="45" customHeight="1">
      <c r="A171" s="12" t="inlineStr">
        <is>
          <t>Geometry and Measure</t>
        </is>
      </c>
      <c r="B171" s="12" t="inlineStr">
        <is>
          <t>Units of Time and Measure</t>
        </is>
      </c>
      <c r="C171" s="13" t="inlineStr">
        <is>
          <t>Estimating with Metric Units [MF36.03]</t>
        </is>
      </c>
      <c r="D171" s="12" t="inlineStr">
        <is>
          <t>This nugget has learning material and questions covering the topic of Estimating with Metric Units.</t>
        </is>
      </c>
      <c r="E171" s="12" t="inlineStr">
        <is>
          <t>d9565956-ae55-49b8-aa37-3e7c9e2f2e67</t>
        </is>
      </c>
    </row>
    <row r="172" ht="45" customHeight="1">
      <c r="A172" s="12" t="inlineStr">
        <is>
          <t>Geometry and Measure</t>
        </is>
      </c>
      <c r="B172" s="12" t="inlineStr">
        <is>
          <t>Units of Time and Measure</t>
        </is>
      </c>
      <c r="C172" s="13" t="inlineStr">
        <is>
          <t>Converting Volume [MF36.15]</t>
        </is>
      </c>
      <c r="D172" s="12" t="inlineStr">
        <is>
          <t>This nugget has learning material and questions covering the topic of Converting Volume 1.</t>
        </is>
      </c>
      <c r="E172" s="12" t="inlineStr">
        <is>
          <t>9db670c6-de34-4c5c-a60d-0eeb5902a702</t>
        </is>
      </c>
    </row>
    <row r="173" ht="45" customHeight="1">
      <c r="A173" s="12" t="inlineStr">
        <is>
          <t>Geometry and Measure</t>
        </is>
      </c>
      <c r="B173" s="12" t="inlineStr">
        <is>
          <t>Units of Time and Measure</t>
        </is>
      </c>
      <c r="C173" s="13" t="inlineStr">
        <is>
          <t>Converting Time: Seconds, Minutes and Hours [MF37.05]</t>
        </is>
      </c>
      <c r="D173" s="12" t="inlineStr">
        <is>
          <t>This nugget has learning material and questions covering the topic of Converting Time: Seconds, Minutes and Hours.</t>
        </is>
      </c>
      <c r="E173" s="12" t="inlineStr">
        <is>
          <t>19b3224b-dc1b-487e-865f-e209886d98d0</t>
        </is>
      </c>
    </row>
    <row r="174" ht="45" customHeight="1">
      <c r="A174" s="12" t="inlineStr">
        <is>
          <t>Geometry and Measure</t>
        </is>
      </c>
      <c r="B174" s="12" t="inlineStr">
        <is>
          <t>Units of Time and Measure</t>
        </is>
      </c>
      <c r="C174" s="13" t="inlineStr">
        <is>
          <t>Converting Time: Mixed Units [MF37.08]</t>
        </is>
      </c>
      <c r="D174" s="12" t="inlineStr">
        <is>
          <t>This nugget has learning material and questions covering the topic of Converting Time: Mixed Units.</t>
        </is>
      </c>
      <c r="E174" s="12" t="inlineStr">
        <is>
          <t>bb0f510e-826f-4f55-b5d9-e6eb67b5f223</t>
        </is>
      </c>
    </row>
    <row r="175" ht="45" customHeight="1">
      <c r="A175" s="12" t="inlineStr">
        <is>
          <t>Geometry and Measure</t>
        </is>
      </c>
      <c r="B175" s="12" t="inlineStr">
        <is>
          <t>Units of Time and Measure</t>
        </is>
      </c>
      <c r="C175" s="13" t="inlineStr">
        <is>
          <t>Problems with Time [MF37.09]</t>
        </is>
      </c>
      <c r="D175" s="12" t="inlineStr">
        <is>
          <t>This nugget has learning material and questions covering the topic of Problems with Time.</t>
        </is>
      </c>
      <c r="E175" s="12" t="inlineStr">
        <is>
          <t>c99897f8-1adf-4a77-b15c-344cc4423357</t>
        </is>
      </c>
    </row>
    <row r="176" ht="45" customHeight="1">
      <c r="A176" s="12" t="inlineStr">
        <is>
          <t>Geometry and Measure</t>
        </is>
      </c>
      <c r="B176" s="12" t="inlineStr">
        <is>
          <t>Shape and Symmetry</t>
        </is>
      </c>
      <c r="C176" s="13" t="inlineStr">
        <is>
          <t>Diagnostic: Shape and Symmetry [MI00.40]</t>
        </is>
      </c>
      <c r="D176" s="12" t="inlineStr">
        <is>
          <t>This is a short diagnostic assessment covering the topic of Shape and Symmetry.</t>
        </is>
      </c>
      <c r="E176" s="12" t="inlineStr">
        <is>
          <t>149b2ebb-0bac-4000-b30a-4dcc33fb644c</t>
        </is>
      </c>
    </row>
    <row r="177" ht="45" customHeight="1">
      <c r="A177" s="12" t="inlineStr">
        <is>
          <t>Geometry and Measure</t>
        </is>
      </c>
      <c r="B177" s="12" t="inlineStr">
        <is>
          <t>Shape and Symmetry</t>
        </is>
      </c>
      <c r="C177" s="13" t="inlineStr">
        <is>
          <t>Rotational Symmetry [MF29.01]</t>
        </is>
      </c>
      <c r="D177" s="12" t="inlineStr">
        <is>
          <t>This nugget has learning material and questions covering the topic of Rotational Symmetry.</t>
        </is>
      </c>
      <c r="E177" s="12" t="inlineStr">
        <is>
          <t>36ef36a7-507e-409d-90f6-2d04aef89e58</t>
        </is>
      </c>
    </row>
    <row r="178" ht="45" customHeight="1">
      <c r="A178" s="12" t="inlineStr">
        <is>
          <t>Geometry and Measure</t>
        </is>
      </c>
      <c r="B178" s="12" t="inlineStr">
        <is>
          <t>Shape and Symmetry</t>
        </is>
      </c>
      <c r="C178" s="13" t="inlineStr">
        <is>
          <t>Reflective Symmetry [MF29.02]</t>
        </is>
      </c>
      <c r="D178" s="12" t="inlineStr">
        <is>
          <t>This nugget has learning material and questions covering the topic of Reflective Symmetry.</t>
        </is>
      </c>
      <c r="E178" s="12" t="inlineStr">
        <is>
          <t>8dd48b2f-4d4f-4cd9-a4a8-e42794e9ba72</t>
        </is>
      </c>
    </row>
    <row r="179" ht="45" customHeight="1">
      <c r="A179" s="12" t="inlineStr">
        <is>
          <t>Geometry and Measure</t>
        </is>
      </c>
      <c r="B179" s="12" t="inlineStr">
        <is>
          <t>Shape and Symmetry</t>
        </is>
      </c>
      <c r="C179" s="13" t="inlineStr">
        <is>
          <t>Naming the Parts of a Circle [MF29.05]</t>
        </is>
      </c>
      <c r="D179" s="12" t="inlineStr">
        <is>
          <t>This nugget has learning material and questions covering the topic of Naming the Parts of a Circle.</t>
        </is>
      </c>
      <c r="E179" s="12" t="inlineStr">
        <is>
          <t>6519dda6-e112-43ff-b0a7-42c9849c5b44</t>
        </is>
      </c>
    </row>
    <row r="180" ht="45" customHeight="1">
      <c r="A180" s="12" t="inlineStr">
        <is>
          <t>Geometry and Measure</t>
        </is>
      </c>
      <c r="B180" s="12" t="inlineStr">
        <is>
          <t>Shape and Symmetry</t>
        </is>
      </c>
      <c r="C180" s="13" t="inlineStr">
        <is>
          <t>Congruence [MF29.06]</t>
        </is>
      </c>
      <c r="D180" s="12" t="inlineStr">
        <is>
          <t>This nugget has learning material and questions covering the topic of Congruence.</t>
        </is>
      </c>
      <c r="E180" s="12" t="inlineStr">
        <is>
          <t>5fdf1ac4-cf5f-423e-9999-af1b3724c7e3</t>
        </is>
      </c>
    </row>
    <row r="181" ht="45" customHeight="1">
      <c r="A181" s="12" t="inlineStr">
        <is>
          <t>Geometry and Measure</t>
        </is>
      </c>
      <c r="B181" s="12" t="inlineStr">
        <is>
          <t>Shape and Symmetry</t>
        </is>
      </c>
      <c r="C181" s="13" t="inlineStr">
        <is>
          <t>Nets of Cubes [MF33.02]</t>
        </is>
      </c>
      <c r="D181" s="12" t="inlineStr">
        <is>
          <t>This nugget has learning material and questions covering the topic of Nets of Cubes.</t>
        </is>
      </c>
      <c r="E181" s="12" t="inlineStr">
        <is>
          <t>060d2031-f1bf-49a8-9c12-ba5f83081131</t>
        </is>
      </c>
    </row>
    <row r="182" ht="45" customHeight="1">
      <c r="A182" s="12" t="inlineStr">
        <is>
          <t>Geometry and Measure</t>
        </is>
      </c>
      <c r="B182" s="12" t="inlineStr">
        <is>
          <t>Shape and Symmetry</t>
        </is>
      </c>
      <c r="C182" s="13" t="inlineStr">
        <is>
          <t>Nets of 3D Shapes [MF33.05]</t>
        </is>
      </c>
      <c r="D182" s="12" t="inlineStr">
        <is>
          <t>This nugget shows how different nets fold up to make cuboids, cylinders, cones, pyramids with regular polygons as the base, and prisms.</t>
        </is>
      </c>
      <c r="E182" s="12" t="inlineStr">
        <is>
          <t>988687ba-d781-4e63-828d-f2b585b7e3dc</t>
        </is>
      </c>
    </row>
    <row r="183" ht="45" customHeight="1">
      <c r="A183" s="12" t="inlineStr">
        <is>
          <t>Geometry and Measure</t>
        </is>
      </c>
      <c r="B183" s="12" t="inlineStr">
        <is>
          <t>Measuring, Estimating and Drawing Angles</t>
        </is>
      </c>
      <c r="C183" s="13" t="inlineStr">
        <is>
          <t>Diagnostic: Measuring, Estimating and Drawing Angles [MI00.38]</t>
        </is>
      </c>
      <c r="D183" s="12" t="inlineStr">
        <is>
          <t>This is a short diagnostic assessment covering the topic of Measuring, Estimating and Drawing Angles.</t>
        </is>
      </c>
      <c r="E183" s="12" t="inlineStr">
        <is>
          <t>d9b98cb3-334a-45e5-b025-eee27a730d82</t>
        </is>
      </c>
    </row>
    <row r="184" ht="45" customHeight="1">
      <c r="A184" s="12" t="inlineStr">
        <is>
          <t>Geometry and Measure</t>
        </is>
      </c>
      <c r="B184" s="12" t="inlineStr">
        <is>
          <t>Measuring, Estimating and Drawing Angles</t>
        </is>
      </c>
      <c r="C184" s="13" t="inlineStr">
        <is>
          <t>Measuring Angles 1: Angles &lt; 180° (horizontal) [MF26.11]</t>
        </is>
      </c>
      <c r="D184" s="12" t="inlineStr">
        <is>
          <t>This nugget has learning material and questions covering the topic of Measuring Angles 1.</t>
        </is>
      </c>
      <c r="E184" s="12" t="inlineStr">
        <is>
          <t>7b392955-40ca-43f8-b8b5-b22e5a6233ee</t>
        </is>
      </c>
    </row>
    <row r="185" ht="45" customHeight="1">
      <c r="A185" s="12" t="inlineStr">
        <is>
          <t>Geometry and Measure</t>
        </is>
      </c>
      <c r="B185" s="12" t="inlineStr">
        <is>
          <t>Measuring, Estimating and Drawing Angles</t>
        </is>
      </c>
      <c r="C185" s="13" t="inlineStr">
        <is>
          <t>Measuring Angles 2: Angles &lt; 180° [MF26.12]</t>
        </is>
      </c>
      <c r="D185" s="12" t="inlineStr">
        <is>
          <t>This nugget has learning material and questions covering the topic of Measuring Angles 2.</t>
        </is>
      </c>
      <c r="E185" s="12" t="inlineStr">
        <is>
          <t>ce18d6d2-1a4f-4a45-93b0-8b37e9a7c234</t>
        </is>
      </c>
    </row>
    <row r="186" ht="45" customHeight="1">
      <c r="A186" s="12" t="inlineStr">
        <is>
          <t>Geometry and Measure</t>
        </is>
      </c>
      <c r="B186" s="12" t="inlineStr">
        <is>
          <t>Measuring, Estimating and Drawing Angles</t>
        </is>
      </c>
      <c r="C186" s="13" t="inlineStr">
        <is>
          <t>Measuring Angles 3: Angles &gt; 180° [MF26.13]</t>
        </is>
      </c>
      <c r="D186" s="12" t="inlineStr">
        <is>
          <t>This nugget has learning material and questions covering the topic of Measuring Angles 3.</t>
        </is>
      </c>
      <c r="E186" s="12" t="inlineStr">
        <is>
          <t>d7e64c44-1780-4ffd-babf-fc159ddad5cf</t>
        </is>
      </c>
    </row>
    <row r="187" ht="45" customHeight="1">
      <c r="A187" s="12" t="inlineStr">
        <is>
          <t>Geometry and Measure</t>
        </is>
      </c>
      <c r="B187" s="12" t="inlineStr">
        <is>
          <t>Measuring, Estimating and Drawing Angles</t>
        </is>
      </c>
      <c r="C187" s="13" t="inlineStr">
        <is>
          <t>Estimating Angles [MF26.14]</t>
        </is>
      </c>
      <c r="D187" s="12" t="inlineStr">
        <is>
          <t>This nugget has learning material and questions covering the topic of Estimating Angles.</t>
        </is>
      </c>
      <c r="E187" s="12" t="inlineStr">
        <is>
          <t>08178cfb-50de-477f-bb6c-0120ba4891d4</t>
        </is>
      </c>
    </row>
    <row r="188" ht="45" customHeight="1">
      <c r="A188" s="12" t="inlineStr">
        <is>
          <t>Geometry and Measure</t>
        </is>
      </c>
      <c r="B188" s="12" t="inlineStr">
        <is>
          <t>Measuring, Estimating and Drawing Angles</t>
        </is>
      </c>
      <c r="C188" s="13" t="inlineStr">
        <is>
          <t>Drawing Angles [MF26.15]</t>
        </is>
      </c>
      <c r="D188" s="12" t="inlineStr">
        <is>
          <t>This nugget has learning material and questions covering the topic of Drawing Angles.</t>
        </is>
      </c>
      <c r="E188" s="12" t="inlineStr">
        <is>
          <t>8be26fd7-fece-4f68-bb88-037377ccd0e0</t>
        </is>
      </c>
    </row>
    <row r="189" ht="45" customHeight="1">
      <c r="A189" s="12" t="inlineStr">
        <is>
          <t>Geometry and Measure</t>
        </is>
      </c>
      <c r="B189" s="12" t="inlineStr">
        <is>
          <t>Angles in Polygons</t>
        </is>
      </c>
      <c r="C189" s="13" t="inlineStr">
        <is>
          <t>Diagnostic: Angles in Polygons [MI00.39]</t>
        </is>
      </c>
      <c r="D189" s="12" t="inlineStr">
        <is>
          <t>This is a short diagnostic assessment covering the topic of Angles in Polygons.</t>
        </is>
      </c>
      <c r="E189" s="12" t="inlineStr">
        <is>
          <t>6b4b4bbd-b1ce-496d-ad99-1df8fe34834a</t>
        </is>
      </c>
    </row>
    <row r="190" ht="45" customHeight="1">
      <c r="A190" s="12" t="inlineStr">
        <is>
          <t>Geometry and Measure</t>
        </is>
      </c>
      <c r="B190" s="12" t="inlineStr">
        <is>
          <t>Angles in Polygons</t>
        </is>
      </c>
      <c r="C190" s="13" t="inlineStr">
        <is>
          <t>Introduction to Angles in Polygons [MF28.06]</t>
        </is>
      </c>
      <c r="D190" s="12" t="inlineStr">
        <is>
          <t>This nugget has learning material and questions covering the topic of an Introduction to Angles in Polygons.</t>
        </is>
      </c>
      <c r="E190" s="12" t="inlineStr">
        <is>
          <t>6bd1ce63-2c93-4224-83d9-d0bbb6afb5a9</t>
        </is>
      </c>
    </row>
    <row r="191" ht="45" customHeight="1">
      <c r="A191" s="12" t="inlineStr">
        <is>
          <t>Geometry and Measure</t>
        </is>
      </c>
      <c r="B191" s="12" t="inlineStr">
        <is>
          <t>Angles in Polygons</t>
        </is>
      </c>
      <c r="C191" s="13" t="inlineStr">
        <is>
          <t>Interior Angles 1: Sum of Interior Angles [MF28.07]</t>
        </is>
      </c>
      <c r="D191" s="12" t="inlineStr">
        <is>
          <t>This nugget has learning material and questions covering the topic of Interior Angles 1.</t>
        </is>
      </c>
      <c r="E191" s="12" t="inlineStr">
        <is>
          <t>0b0b9a2c-22c6-481e-975d-071af737feb8</t>
        </is>
      </c>
    </row>
    <row r="192" ht="45" customHeight="1">
      <c r="A192" s="12" t="inlineStr">
        <is>
          <t>Geometry and Measure</t>
        </is>
      </c>
      <c r="B192" s="12" t="inlineStr">
        <is>
          <t>Angles in Polygons</t>
        </is>
      </c>
      <c r="C192" s="13" t="inlineStr">
        <is>
          <t>Interior Angles 2: Angles in Regular Shapes [MF28.08]</t>
        </is>
      </c>
      <c r="D192" s="12" t="inlineStr">
        <is>
          <t>This nugget has learning material and questions covering the topic of Interior Angles 2.</t>
        </is>
      </c>
      <c r="E192" s="12" t="inlineStr">
        <is>
          <t>9889e9f5-7fe4-402e-85f7-7155156298f3</t>
        </is>
      </c>
    </row>
    <row r="193" ht="45" customHeight="1">
      <c r="A193" s="12" t="inlineStr">
        <is>
          <t>Geometry and Measure</t>
        </is>
      </c>
      <c r="B193" s="12" t="inlineStr">
        <is>
          <t>Angles in Polygons</t>
        </is>
      </c>
      <c r="C193" s="13" t="inlineStr">
        <is>
          <t>Interior Angles in Irregular Shapes [MF28.09]</t>
        </is>
      </c>
      <c r="D193" s="12" t="inlineStr">
        <is>
          <t>This nugget has learning material and questions covering the topic of Interior Angles in Irregular Shapes.</t>
        </is>
      </c>
      <c r="E193" s="12" t="inlineStr">
        <is>
          <t>f0194ab2-3f38-4dc6-97be-2b2f1a5e0dbc</t>
        </is>
      </c>
    </row>
    <row r="194" ht="45" customHeight="1">
      <c r="A194" s="12" t="inlineStr">
        <is>
          <t>Geometry and Measure</t>
        </is>
      </c>
      <c r="B194" s="12" t="inlineStr">
        <is>
          <t>Angles in Polygons</t>
        </is>
      </c>
      <c r="C194" s="13" t="inlineStr">
        <is>
          <t>Exterior Angles [MF28.10]</t>
        </is>
      </c>
      <c r="D194" s="12" t="inlineStr">
        <is>
          <t>This nugget has learning material and questions covering the topic of Exterior Angles.</t>
        </is>
      </c>
      <c r="E194" s="12" t="inlineStr">
        <is>
          <t>2a35ef08-cec5-4b26-97e8-02622fa38989</t>
        </is>
      </c>
    </row>
    <row r="195" ht="45" customHeight="1">
      <c r="A195" s="12" t="inlineStr">
        <is>
          <t>Geometry and Measure</t>
        </is>
      </c>
      <c r="B195" s="12" t="inlineStr">
        <is>
          <t>Angles in Polygons</t>
        </is>
      </c>
      <c r="C195" s="13" t="inlineStr">
        <is>
          <t>Using Multiple Rules with Angles in Polygons [MF28.11]</t>
        </is>
      </c>
      <c r="D195" s="12" t="inlineStr">
        <is>
          <t>This nugget has learning material and questions covering the topic of Using Multiple Rules with Angles in Polygons.</t>
        </is>
      </c>
      <c r="E195" s="12" t="inlineStr">
        <is>
          <t>78524392-5557-4385-b643-a317ad7a7826</t>
        </is>
      </c>
    </row>
    <row r="196" ht="45" customHeight="1">
      <c r="A196" s="12" t="inlineStr">
        <is>
          <t>Geometry and Measure</t>
        </is>
      </c>
      <c r="B196" s="12" t="inlineStr">
        <is>
          <t>Angles in Polygons</t>
        </is>
      </c>
      <c r="C196" s="13" t="inlineStr">
        <is>
          <t>Angles in Polygons with Algebra [MF28.13]</t>
        </is>
      </c>
      <c r="D196" s="12" t="inlineStr">
        <is>
          <t xml:space="preserve">This nugget covers methods for how to form and solve equations by using knowledge of the angles in polygons (mainly triangles and quadrilaterals).  </t>
        </is>
      </c>
      <c r="E196" s="12" t="inlineStr">
        <is>
          <t>6b69d20a-22b5-41dd-88a7-dc3a4599d3e2</t>
        </is>
      </c>
    </row>
    <row r="197" ht="45" customHeight="1">
      <c r="A197" s="12" t="inlineStr">
        <is>
          <t>Geometry and Measure</t>
        </is>
      </c>
      <c r="B197" s="12" t="inlineStr">
        <is>
          <t>Scale Drawings and Bearings</t>
        </is>
      </c>
      <c r="C197" s="13" t="inlineStr">
        <is>
          <t>Diagnostic: Scale Drawings and Bearings [MF00.58]</t>
        </is>
      </c>
      <c r="D197" s="12" t="inlineStr">
        <is>
          <t>This is a short diagnostic with questions on the topic of Scale Drawings and Bearings.</t>
        </is>
      </c>
      <c r="E197" s="12" t="inlineStr">
        <is>
          <t>d5da039a-bbcd-4f05-b4d9-286ffd5eb6ed</t>
        </is>
      </c>
    </row>
    <row r="198" ht="45" customHeight="1">
      <c r="A198" s="12" t="inlineStr">
        <is>
          <t>Geometry and Measure</t>
        </is>
      </c>
      <c r="B198" s="12" t="inlineStr">
        <is>
          <t>Scale Drawings and Bearings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Geometry and Measure</t>
        </is>
      </c>
      <c r="B199" s="12" t="inlineStr">
        <is>
          <t>Scale Drawings and Bearings</t>
        </is>
      </c>
      <c r="C199" s="13" t="inlineStr">
        <is>
          <t>Finding Scales with Units [MF39.02]</t>
        </is>
      </c>
      <c r="D199" s="12" t="inlineStr">
        <is>
          <t>This nugget has learning material and questions covering the topic of Finding Scales with Units.</t>
        </is>
      </c>
      <c r="E199" s="12" t="inlineStr">
        <is>
          <t>8664c709-692b-41f5-8da1-9109c2caad81</t>
        </is>
      </c>
    </row>
    <row r="200" ht="45" customHeight="1">
      <c r="A200" s="12" t="inlineStr">
        <is>
          <t>Geometry and Measure</t>
        </is>
      </c>
      <c r="B200" s="12" t="inlineStr">
        <is>
          <t>Scale Drawings and Bearings</t>
        </is>
      </c>
      <c r="C200" s="13" t="inlineStr">
        <is>
          <t>Using Scales without Units [MF39.03]</t>
        </is>
      </c>
      <c r="D200" s="12" t="inlineStr">
        <is>
          <t>This nugget has learning material and questions covering the topic of Using Scales without Units.</t>
        </is>
      </c>
      <c r="E200" s="12" t="inlineStr">
        <is>
          <t>e6b12121-5558-4062-9951-573e26bd6185</t>
        </is>
      </c>
    </row>
    <row r="201" ht="45" customHeight="1">
      <c r="A201" s="12" t="inlineStr">
        <is>
          <t>Geometry and Measure</t>
        </is>
      </c>
      <c r="B201" s="12" t="inlineStr">
        <is>
          <t>Scale Drawings and Bearings</t>
        </is>
      </c>
      <c r="C201" s="13" t="inlineStr">
        <is>
          <t>Finding Scales without Units [MF39.04]</t>
        </is>
      </c>
      <c r="D201" s="12" t="inlineStr">
        <is>
          <t>This nugget has learning material and questions covering the topic of Finding Scales without Units.</t>
        </is>
      </c>
      <c r="E201" s="12" t="inlineStr">
        <is>
          <t>d3f225e1-8986-4e29-aa31-aa6a59a55268</t>
        </is>
      </c>
    </row>
    <row r="202" ht="45" customHeight="1">
      <c r="A202" s="12" t="inlineStr">
        <is>
          <t>Geometry and Measure</t>
        </is>
      </c>
      <c r="B202" s="12" t="inlineStr">
        <is>
          <t>Scale Drawings and Bearings</t>
        </is>
      </c>
      <c r="C202" s="13" t="inlineStr">
        <is>
          <t>Using Scales on a Map [MF39.05]</t>
        </is>
      </c>
      <c r="D202" s="12" t="inlineStr">
        <is>
          <t>This nugget has learning material and questions covering the topic of Using Scales on a Map.</t>
        </is>
      </c>
      <c r="E202" s="12" t="inlineStr">
        <is>
          <t>4b4effde-b718-4621-897a-8c0f70637738</t>
        </is>
      </c>
    </row>
    <row r="203" ht="45" customHeight="1">
      <c r="A203" s="12" t="inlineStr">
        <is>
          <t>Geometry and Measure</t>
        </is>
      </c>
      <c r="B203" s="12" t="inlineStr">
        <is>
          <t>Scale Drawings and Bearings</t>
        </is>
      </c>
      <c r="C203" s="13" t="inlineStr">
        <is>
          <t>Creating Scale Diagrams [MF39.10]</t>
        </is>
      </c>
      <c r="D203" s="12" t="inlineStr">
        <is>
          <t>This nugget has learning material and questions covering the topic of Creating Scale Diagrams.</t>
        </is>
      </c>
      <c r="E203" s="12" t="inlineStr">
        <is>
          <t>15aeb1fa-cb5c-47de-88e1-d0ef18382c53</t>
        </is>
      </c>
    </row>
    <row r="204" ht="45" customHeight="1">
      <c r="A204" s="12" t="inlineStr">
        <is>
          <t>Geometry and Measure</t>
        </is>
      </c>
      <c r="B204" s="12" t="inlineStr">
        <is>
          <t>Scale Drawings and Bearings</t>
        </is>
      </c>
      <c r="C204" s="13" t="inlineStr">
        <is>
          <t>Introduction to Bearings [MF39.06]</t>
        </is>
      </c>
      <c r="D204" s="12" t="inlineStr">
        <is>
          <t>This nugget has learning material and questions covering the topic of an Introduction to Bearings.</t>
        </is>
      </c>
      <c r="E204" s="12" t="inlineStr">
        <is>
          <t>69e8e436-6b3c-4b10-a412-c74bc5e70cb0</t>
        </is>
      </c>
    </row>
    <row r="205" ht="45" customHeight="1">
      <c r="A205" s="12" t="inlineStr">
        <is>
          <t>Geometry and Measure</t>
        </is>
      </c>
      <c r="B205" s="12" t="inlineStr">
        <is>
          <t>Scale Drawings and Bearings</t>
        </is>
      </c>
      <c r="C205" s="13" t="inlineStr">
        <is>
          <t>Bearings from North [MF39.07]</t>
        </is>
      </c>
      <c r="D205" s="12" t="inlineStr">
        <is>
          <t>This nugget has learning material and questions covering the topic of Bearings from North.</t>
        </is>
      </c>
      <c r="E205" s="12" t="inlineStr">
        <is>
          <t>5b5d4f2e-09b4-47c0-9ef0-a37f0a9a8729</t>
        </is>
      </c>
    </row>
    <row r="206" ht="45" customHeight="1">
      <c r="A206" s="12" t="inlineStr">
        <is>
          <t>Geometry and Measure</t>
        </is>
      </c>
      <c r="B206" s="12" t="inlineStr">
        <is>
          <t>Scale Drawings and Bearings</t>
        </is>
      </c>
      <c r="C206" s="13" t="inlineStr">
        <is>
          <t>Finding Bearings 1 [MF39.08]</t>
        </is>
      </c>
      <c r="D206" s="12" t="inlineStr">
        <is>
          <t>This nugget has learning material and questions covering the topic of Finding Bearings 1.</t>
        </is>
      </c>
      <c r="E206" s="12" t="inlineStr">
        <is>
          <t>e671444c-7359-4c65-9849-8eba74e6150a</t>
        </is>
      </c>
    </row>
    <row r="207" ht="45" customHeight="1">
      <c r="A207" s="12" t="inlineStr">
        <is>
          <t>Geometry and Measure</t>
        </is>
      </c>
      <c r="B207" s="12" t="inlineStr">
        <is>
          <t>Scale Drawings and Bearings</t>
        </is>
      </c>
      <c r="C207" s="13" t="inlineStr">
        <is>
          <t>Finding Bearings 2: Using Co-interior Angles [MF39.09]</t>
        </is>
      </c>
      <c r="D207" s="12" t="inlineStr">
        <is>
          <t>This nugget has learning material and questions covering the topic of Finding Bearings 2.</t>
        </is>
      </c>
      <c r="E207" s="12" t="inlineStr">
        <is>
          <t>a4bc0244-97a0-4e03-93e9-eda39e128037</t>
        </is>
      </c>
    </row>
    <row r="208" ht="45" customHeight="1">
      <c r="A208" s="12" t="inlineStr">
        <is>
          <t>Geometry and Measure</t>
        </is>
      </c>
      <c r="B208" s="12" t="inlineStr">
        <is>
          <t>Transformations</t>
        </is>
      </c>
      <c r="C208" s="13" t="inlineStr">
        <is>
          <t>Diagnostic: Reflection, Rotation and Translation [MF00.51]</t>
        </is>
      </c>
      <c r="D208" s="12" t="inlineStr">
        <is>
          <t>This is a short diagnostic with questions on the topic of Reflection, Rotation and Translation.</t>
        </is>
      </c>
      <c r="E208" s="12" t="inlineStr">
        <is>
          <t>0ece46b4-bd85-47a0-a3aa-8f600de7a611</t>
        </is>
      </c>
    </row>
    <row r="209" ht="45" customHeight="1">
      <c r="A209" s="12" t="inlineStr">
        <is>
          <t>Geometry and Measure</t>
        </is>
      </c>
      <c r="B209" s="12" t="inlineStr">
        <is>
          <t>Transformations</t>
        </is>
      </c>
      <c r="C209" s="13" t="inlineStr">
        <is>
          <t>Introduction to Reflection [MF40.01]</t>
        </is>
      </c>
      <c r="D209" s="12" t="inlineStr">
        <is>
          <t>This nugget has learning material and questions covering the topic of an Introduction to Reflection.</t>
        </is>
      </c>
      <c r="E209" s="12" t="inlineStr">
        <is>
          <t>7deb4c7f-1dc2-4faf-b433-54560828aaf3</t>
        </is>
      </c>
    </row>
    <row r="210" ht="45" customHeight="1">
      <c r="A210" s="12" t="inlineStr">
        <is>
          <t>Geometry and Measure</t>
        </is>
      </c>
      <c r="B210" s="12" t="inlineStr">
        <is>
          <t>Transformations</t>
        </is>
      </c>
      <c r="C210" s="13" t="inlineStr">
        <is>
          <t>Finding the Line of Reflection [MF40.02]</t>
        </is>
      </c>
      <c r="D210" s="12" t="inlineStr">
        <is>
          <t>This nugget has learning material and questions covering the topic of Finding the Line of Reflection.</t>
        </is>
      </c>
      <c r="E210" s="12" t="inlineStr">
        <is>
          <t>bb858068-0d45-4ba9-8f70-ed48e8fa4eb1</t>
        </is>
      </c>
    </row>
    <row r="211" ht="45" customHeight="1">
      <c r="A211" s="12" t="inlineStr">
        <is>
          <t>Geometry and Measure</t>
        </is>
      </c>
      <c r="B211" s="12" t="inlineStr">
        <is>
          <t>Transformations</t>
        </is>
      </c>
      <c r="C211" s="13" t="inlineStr">
        <is>
          <t>Coordinates in Reflection [MF40.03]</t>
        </is>
      </c>
      <c r="D211" s="12" t="inlineStr">
        <is>
          <t>This nugget has learning material and questions covering the topic of Coordinates in Reflection.</t>
        </is>
      </c>
      <c r="E211" s="12" t="inlineStr">
        <is>
          <t>a8371cff-887d-43e7-96c0-82af1408418f</t>
        </is>
      </c>
    </row>
    <row r="212" ht="45" customHeight="1">
      <c r="A212" s="12" t="inlineStr">
        <is>
          <t>Geometry and Measure</t>
        </is>
      </c>
      <c r="B212" s="12" t="inlineStr">
        <is>
          <t>Transformations</t>
        </is>
      </c>
      <c r="C212" s="13" t="inlineStr">
        <is>
          <t>Translating a Point [MF40.04]</t>
        </is>
      </c>
      <c r="D212" s="12" t="inlineStr">
        <is>
          <t>This nugget has learning material and questions covering the topic of Translating a Point.</t>
        </is>
      </c>
      <c r="E212" s="12" t="inlineStr">
        <is>
          <t>803542b3-940a-4427-84ce-48296b643e67</t>
        </is>
      </c>
    </row>
    <row r="213" ht="45" customHeight="1">
      <c r="A213" s="12" t="inlineStr">
        <is>
          <t>Geometry and Measure</t>
        </is>
      </c>
      <c r="B213" s="12" t="inlineStr">
        <is>
          <t>Transformations</t>
        </is>
      </c>
      <c r="C213" s="13" t="inlineStr">
        <is>
          <t>Translating a Shape [MF40.05]</t>
        </is>
      </c>
      <c r="D213" s="12" t="inlineStr">
        <is>
          <t>This nugget has learning material and questions covering the topic of Translating a Shape.</t>
        </is>
      </c>
      <c r="E213" s="12" t="inlineStr">
        <is>
          <t>8a6daad5-f94a-4ff5-95f0-56f797d1c4cf</t>
        </is>
      </c>
    </row>
    <row r="214" ht="45" customHeight="1">
      <c r="A214" s="12" t="inlineStr">
        <is>
          <t>Geometry and Measure</t>
        </is>
      </c>
      <c r="B214" s="12" t="inlineStr">
        <is>
          <t>Transformations</t>
        </is>
      </c>
      <c r="C214" s="13" t="inlineStr">
        <is>
          <t>Describing Translations [MF40.06]</t>
        </is>
      </c>
      <c r="D214" s="12" t="inlineStr">
        <is>
          <t>This nugget has learning material and questions covering the topic of Describing Translations.</t>
        </is>
      </c>
      <c r="E214" s="12" t="inlineStr">
        <is>
          <t>a4e54777-54cc-47e2-b694-c2df98dbd58e</t>
        </is>
      </c>
    </row>
    <row r="215" ht="45" customHeight="1">
      <c r="A215" s="12" t="inlineStr">
        <is>
          <t>Geometry and Measure</t>
        </is>
      </c>
      <c r="B215" s="12" t="inlineStr">
        <is>
          <t>Transformations</t>
        </is>
      </c>
      <c r="C215" s="13" t="inlineStr">
        <is>
          <t>Rotation with Centre (0,0) [MF40.15]</t>
        </is>
      </c>
      <c r="D215" s="12" t="inlineStr">
        <is>
          <t>This nugget has learning material and questions covering the topic of Rotation with Centre (0,0).</t>
        </is>
      </c>
      <c r="E215" s="12" t="inlineStr">
        <is>
          <t>d956c274-b811-4f73-b25d-120fb3622f55</t>
        </is>
      </c>
    </row>
    <row r="216" ht="45" customHeight="1">
      <c r="A216" s="12" t="inlineStr">
        <is>
          <t>Geometry and Measure</t>
        </is>
      </c>
      <c r="B216" s="12" t="inlineStr">
        <is>
          <t>Transformations</t>
        </is>
      </c>
      <c r="C216" s="13" t="inlineStr">
        <is>
          <t>Rotation with Centre (x,y) [MF40.16]</t>
        </is>
      </c>
      <c r="D216" s="12" t="inlineStr">
        <is>
          <t>This nugget has learning material and questions covering the topic of Rotation with Centre (x,y).</t>
        </is>
      </c>
      <c r="E216" s="12" t="inlineStr">
        <is>
          <t>0033d29f-ed61-466d-a8a0-d7c03d192178</t>
        </is>
      </c>
    </row>
    <row r="217" ht="45" customHeight="1">
      <c r="A217" s="12" t="inlineStr">
        <is>
          <t>Geometry and Measure</t>
        </is>
      </c>
      <c r="B217" s="12" t="inlineStr">
        <is>
          <t>Transformations</t>
        </is>
      </c>
      <c r="C217" s="13" t="inlineStr">
        <is>
          <t>Describing Rotation [MF40.17]</t>
        </is>
      </c>
      <c r="D217" s="12" t="inlineStr">
        <is>
          <t>This nugget has learning material and questions covering the topic of Describing Rotation.</t>
        </is>
      </c>
      <c r="E217" s="12" t="inlineStr">
        <is>
          <t>00a3ba76-8a7e-46c6-8ac3-8a9e1cd268d5</t>
        </is>
      </c>
    </row>
    <row r="218" ht="45" customHeight="1">
      <c r="A218" s="12" t="inlineStr">
        <is>
          <t>Geometry and Measure</t>
        </is>
      </c>
      <c r="B218" s="12" t="inlineStr">
        <is>
          <t>Transformations</t>
        </is>
      </c>
      <c r="C218" s="13" t="inlineStr">
        <is>
          <t>Diagnostic: Enlargements and Mixed Transformations [MF00.52]</t>
        </is>
      </c>
      <c r="D218" s="12" t="inlineStr">
        <is>
          <t>This is a short diagnostic with questions on the topic of Enlargements and Mixed Transformations 1.</t>
        </is>
      </c>
      <c r="E218" s="12" t="inlineStr">
        <is>
          <t>c0b20975-3893-4fc3-94a8-56b0b69af83a</t>
        </is>
      </c>
    </row>
    <row r="219" ht="45" customHeight="1">
      <c r="A219" s="12" t="inlineStr">
        <is>
          <t>Geometry and Measure</t>
        </is>
      </c>
      <c r="B219" s="12" t="inlineStr">
        <is>
          <t>Transformations</t>
        </is>
      </c>
      <c r="C219" s="13" t="inlineStr">
        <is>
          <t>Enlarging Shapes [MF40.07]</t>
        </is>
      </c>
      <c r="D219" s="12" t="inlineStr">
        <is>
          <t>This nugget has learning material and questions covering the topic of Enlarging Shapes.</t>
        </is>
      </c>
      <c r="E219" s="12" t="inlineStr">
        <is>
          <t>d62a0534-865a-47db-b1ff-6fde249dda74</t>
        </is>
      </c>
    </row>
    <row r="220" ht="45" customHeight="1">
      <c r="A220" s="12" t="inlineStr">
        <is>
          <t>Geometry and Measure</t>
        </is>
      </c>
      <c r="B220" s="12" t="inlineStr">
        <is>
          <t>Transformations</t>
        </is>
      </c>
      <c r="C220" s="13" t="inlineStr">
        <is>
          <t>Enlargements with 0&lt;SF&lt;1 [MF40.08]</t>
        </is>
      </c>
      <c r="D220" s="12" t="inlineStr">
        <is>
          <t>This nugget has learning material and questions covering the topic of Enlargements with 0&lt;SF&lt;1.</t>
        </is>
      </c>
      <c r="E220" s="12" t="inlineStr">
        <is>
          <t>5b926237-00a0-4291-9872-08b429d2a445</t>
        </is>
      </c>
    </row>
    <row r="221" ht="45" customHeight="1">
      <c r="A221" s="12" t="inlineStr">
        <is>
          <t>Geometry and Measure</t>
        </is>
      </c>
      <c r="B221" s="12" t="inlineStr">
        <is>
          <t>Transformations</t>
        </is>
      </c>
      <c r="C221" s="13" t="inlineStr">
        <is>
          <t>Enlargement with Centre (0,0) [MF40.09]</t>
        </is>
      </c>
      <c r="D221" s="12" t="inlineStr">
        <is>
          <t>This nugget has learning material and questions covering the topic of Enlargement with Centre (0,0).</t>
        </is>
      </c>
      <c r="E221" s="12" t="inlineStr">
        <is>
          <t>59817b6c-164c-4c10-9a92-674e34d150cb</t>
        </is>
      </c>
    </row>
    <row r="222" ht="45" customHeight="1">
      <c r="A222" s="12" t="inlineStr">
        <is>
          <t>Geometry and Measure</t>
        </is>
      </c>
      <c r="B222" s="12" t="inlineStr">
        <is>
          <t>Transformations</t>
        </is>
      </c>
      <c r="C222" s="13" t="inlineStr">
        <is>
          <t>Enlargement with Centre (x,y) [MF40.10]</t>
        </is>
      </c>
      <c r="D222" s="12" t="inlineStr">
        <is>
          <t>This nugget has learning material and questions covering the topic of Enlargement with Centre (x,y).</t>
        </is>
      </c>
      <c r="E222" s="12" t="inlineStr">
        <is>
          <t>0b5c56c9-8ea2-4c85-9cbb-8c5c12835d4d</t>
        </is>
      </c>
    </row>
    <row r="223" ht="45" customHeight="1">
      <c r="A223" s="12" t="inlineStr">
        <is>
          <t>Geometry and Measure</t>
        </is>
      </c>
      <c r="B223" s="12" t="inlineStr">
        <is>
          <t>Transformations</t>
        </is>
      </c>
      <c r="C223" s="13" t="inlineStr">
        <is>
          <t>Enlargement with Fractional Scale Factor (0,0) [MF40.11]</t>
        </is>
      </c>
      <c r="D223" s="12" t="inlineStr">
        <is>
          <t>This nugget has learning material and questions covering the topic of Enlargement with Fractional Scale Factor (0,0).</t>
        </is>
      </c>
      <c r="E223" s="12" t="inlineStr">
        <is>
          <t>6d68cd71-1677-4710-b838-720ac1612f12</t>
        </is>
      </c>
    </row>
    <row r="224" ht="45" customHeight="1">
      <c r="A224" s="12" t="inlineStr">
        <is>
          <t>Geometry and Measure</t>
        </is>
      </c>
      <c r="B224" s="12" t="inlineStr">
        <is>
          <t>Transformations</t>
        </is>
      </c>
      <c r="C224" s="13" t="inlineStr">
        <is>
          <t>Enlargement with Fractional Scale Factor (x,y) [MF40.12]</t>
        </is>
      </c>
      <c r="D224" s="12" t="inlineStr">
        <is>
          <t>This nugget has learning material and questions covering the topic of Enlargement with Fractional Scale Factor (x,y).</t>
        </is>
      </c>
      <c r="E224" s="12" t="inlineStr">
        <is>
          <t>d4534548-155a-4cd0-8ba8-f0862f452651</t>
        </is>
      </c>
    </row>
    <row r="225" ht="45" customHeight="1">
      <c r="A225" s="12" t="inlineStr">
        <is>
          <t>Geometry and Measure</t>
        </is>
      </c>
      <c r="B225" s="12" t="inlineStr">
        <is>
          <t>Transformations</t>
        </is>
      </c>
      <c r="C225" s="13" t="inlineStr">
        <is>
          <t>Describing Enlargements with an Integer Scale Factor [MF40.13]</t>
        </is>
      </c>
      <c r="D225" s="12" t="inlineStr">
        <is>
          <t>This nugget has learning material and questions covering the topic of Describing Enlargements with an Integer Scale Factor.</t>
        </is>
      </c>
      <c r="E225" s="12" t="inlineStr">
        <is>
          <t>9917945f-de60-430d-bc80-2424b6eef3f0</t>
        </is>
      </c>
    </row>
    <row r="226" ht="45" customHeight="1">
      <c r="A226" s="12" t="inlineStr">
        <is>
          <t>Geometry and Measure</t>
        </is>
      </c>
      <c r="B226" s="12" t="inlineStr">
        <is>
          <t>Transformations</t>
        </is>
      </c>
      <c r="C226" s="13" t="inlineStr">
        <is>
          <t>Describing Enlargements with a Non-Integer Scale Factor [MF40.14]</t>
        </is>
      </c>
      <c r="D226" s="12" t="inlineStr">
        <is>
          <t>This nugget has learning material and questions covering the topic of Describing Enlargements with a Non-Integer Scale Factor.</t>
        </is>
      </c>
      <c r="E226" s="12" t="inlineStr">
        <is>
          <t>42417f8f-ce22-4f0f-92ac-f194852f594a</t>
        </is>
      </c>
    </row>
    <row r="227" ht="45" customHeight="1">
      <c r="A227" s="12" t="inlineStr">
        <is>
          <t>Geometry and Measure</t>
        </is>
      </c>
      <c r="B227" s="12" t="inlineStr">
        <is>
          <t>Transformations</t>
        </is>
      </c>
      <c r="C227" s="13" t="inlineStr">
        <is>
          <t>Describing Transformations [MF40.18]</t>
        </is>
      </c>
      <c r="D227" s="12" t="inlineStr">
        <is>
          <t>This nugget has learning material and questions covering the topic of Describing Transformations 1.</t>
        </is>
      </c>
      <c r="E227" s="12" t="inlineStr">
        <is>
          <t>4d2169c6-fd81-4002-956b-23dea49de085</t>
        </is>
      </c>
    </row>
    <row r="228" ht="45" customHeight="1">
      <c r="A228" s="12" t="inlineStr">
        <is>
          <t>Geometry and Measure</t>
        </is>
      </c>
      <c r="B228" s="12" t="inlineStr">
        <is>
          <t>Transformations</t>
        </is>
      </c>
      <c r="C228" s="13" t="inlineStr">
        <is>
          <t>Combination of Transformations 1 [MF40.19]</t>
        </is>
      </c>
      <c r="D228" s="12" t="inlineStr">
        <is>
          <t>This nugget has learning material and questions covering the topic of the Combination of Transformations 1.</t>
        </is>
      </c>
      <c r="E228" s="12" t="inlineStr">
        <is>
          <t>154f80b5-9ebc-4313-b467-af395049e4de</t>
        </is>
      </c>
    </row>
    <row r="229" ht="45" customHeight="1">
      <c r="A229" s="12" t="inlineStr">
        <is>
          <t>Geometry and Measure</t>
        </is>
      </c>
      <c r="B229" s="12" t="inlineStr">
        <is>
          <t>Transformations</t>
        </is>
      </c>
      <c r="C229" s="13" t="inlineStr">
        <is>
          <t>Congruence and Similarity in Transformations [MF40.25]</t>
        </is>
      </c>
      <c r="D229" s="12" t="inlineStr">
        <is>
          <t>This nugget covers the idea that in translation, reflection and rotation the object and image are congruent, but in enlargement the shapes are similar.</t>
        </is>
      </c>
      <c r="E229" s="12" t="inlineStr">
        <is>
          <t>4054f5fb-3bf6-463d-b2d2-57095e7b4d0c</t>
        </is>
      </c>
    </row>
    <row r="230" ht="45" customHeight="1">
      <c r="A230" s="12" t="inlineStr">
        <is>
          <t>Geometry and Measure</t>
        </is>
      </c>
      <c r="B230" s="12" t="inlineStr">
        <is>
          <t>Similarity</t>
        </is>
      </c>
      <c r="C230" s="13" t="inlineStr">
        <is>
          <t>Diagnostic: Similarity (Length) [MF00.55]</t>
        </is>
      </c>
      <c r="D230" s="12" t="inlineStr">
        <is>
          <t>This is a short diagnostic with questions on the topic of Similarity 1.</t>
        </is>
      </c>
      <c r="E230" s="12" t="inlineStr">
        <is>
          <t>5826e2e5-3b3e-4a6e-abfd-6e5e92f39fd2</t>
        </is>
      </c>
    </row>
    <row r="231" ht="45" customHeight="1">
      <c r="A231" s="12" t="inlineStr">
        <is>
          <t>Geometry and Measure</t>
        </is>
      </c>
      <c r="B231" s="12" t="inlineStr">
        <is>
          <t>Similarity</t>
        </is>
      </c>
      <c r="C231" s="13" t="inlineStr">
        <is>
          <t>Introduction to Similarity [MF43.01]</t>
        </is>
      </c>
      <c r="D231" s="12" t="inlineStr">
        <is>
          <t>This nugget has learning material and questions covering the topic of an Introduction to Similarity.</t>
        </is>
      </c>
      <c r="E231" s="12" t="inlineStr">
        <is>
          <t>3677bf12-5317-41eb-b08b-7ee578cd0743</t>
        </is>
      </c>
    </row>
    <row r="232" ht="45" customHeight="1">
      <c r="A232" s="12" t="inlineStr">
        <is>
          <t>Geometry and Measure</t>
        </is>
      </c>
      <c r="B232" s="12" t="inlineStr">
        <is>
          <t>Similarity</t>
        </is>
      </c>
      <c r="C232" s="13" t="inlineStr">
        <is>
          <t>Similar Polygons: Finding the Scale Factor [MF43.02]</t>
        </is>
      </c>
      <c r="D232" s="12" t="inlineStr">
        <is>
          <t>This nugget has learning material and questions covering the topic of Similar Polygons: Finding the Scale Factor.</t>
        </is>
      </c>
      <c r="E232" s="12" t="inlineStr">
        <is>
          <t>0cfd15ed-5da5-4b8c-86e5-4f6272f99e2e</t>
        </is>
      </c>
    </row>
    <row r="233" ht="45" customHeight="1">
      <c r="A233" s="12" t="inlineStr">
        <is>
          <t>Geometry and Measure</t>
        </is>
      </c>
      <c r="B233" s="12" t="inlineStr">
        <is>
          <t>Similarity</t>
        </is>
      </c>
      <c r="C233" s="13" t="inlineStr">
        <is>
          <t>Similar Polygons: Missing Sides given Scale Factor [MF43.03]</t>
        </is>
      </c>
      <c r="D233" s="12" t="inlineStr">
        <is>
          <t>This nugget has learning material and questions covering the topic of Similar Polygons: Missing Sides.</t>
        </is>
      </c>
      <c r="E233" s="12" t="inlineStr">
        <is>
          <t>0486b5eb-5f6d-4958-9669-c59025c16ed5</t>
        </is>
      </c>
    </row>
    <row r="234" ht="45" customHeight="1">
      <c r="A234" s="12" t="inlineStr">
        <is>
          <t>Geometry and Measure</t>
        </is>
      </c>
      <c r="B234" s="12" t="inlineStr">
        <is>
          <t>Similarity</t>
        </is>
      </c>
      <c r="C234" s="13" t="inlineStr">
        <is>
          <t>Similar Polygons: Missing Sides [MF43.04]</t>
        </is>
      </c>
      <c r="D234" s="12" t="inlineStr">
        <is>
          <t>This nugget has learning material and questions covering the topic of Similar Polygons: Missing Sides</t>
        </is>
      </c>
      <c r="E234" s="12" t="inlineStr">
        <is>
          <t>8e19a273-18fa-4aef-92ee-558213f1b0c9</t>
        </is>
      </c>
    </row>
    <row r="235" ht="45" customHeight="1">
      <c r="A235" s="12" t="inlineStr">
        <is>
          <t>Geometry and Measure</t>
        </is>
      </c>
      <c r="B235" s="12" t="inlineStr">
        <is>
          <t>Similarity</t>
        </is>
      </c>
      <c r="C235" s="13" t="inlineStr">
        <is>
          <t>Similar Triangles 1: Same Orientation [MF43.05]</t>
        </is>
      </c>
      <c r="D235" s="12" t="inlineStr">
        <is>
          <t>This nugget has learning material and questions covering the topic of Similar Triangles 1.</t>
        </is>
      </c>
      <c r="E235" s="12" t="inlineStr">
        <is>
          <t>9216f0b5-a6f5-4b0f-a7b5-985e20809b00</t>
        </is>
      </c>
    </row>
    <row r="236" ht="45" customHeight="1">
      <c r="A236" s="12" t="inlineStr">
        <is>
          <t>Geometry and Measure</t>
        </is>
      </c>
      <c r="B236" s="12" t="inlineStr">
        <is>
          <t>Similarity</t>
        </is>
      </c>
      <c r="C236" s="13" t="inlineStr">
        <is>
          <t>Similar Triangles 2: Different Orientations [MF43.06]</t>
        </is>
      </c>
      <c r="D236" s="12" t="inlineStr">
        <is>
          <t>This nugget has learning material and questions covering the topic of Similar Triangles 2.</t>
        </is>
      </c>
      <c r="E236" s="12" t="inlineStr">
        <is>
          <t>6867d474-bcd7-49bb-8fa7-aadd757d2011</t>
        </is>
      </c>
    </row>
    <row r="237" ht="45" customHeight="1">
      <c r="A237" s="12" t="inlineStr">
        <is>
          <t>Geometry and Measure</t>
        </is>
      </c>
      <c r="B237" s="12" t="inlineStr">
        <is>
          <t>Construction and Loci</t>
        </is>
      </c>
      <c r="C237" s="13" t="inlineStr">
        <is>
          <t>Diagnostic: Constructions and Loci [MI00.10]</t>
        </is>
      </c>
      <c r="D237" s="12" t="inlineStr">
        <is>
          <t>This is a short diagnostic with questions on the topic of Constructions and Loci.</t>
        </is>
      </c>
      <c r="E237" s="12" t="inlineStr">
        <is>
          <t>2bf7509e-12f7-47e1-b46f-2ec8d6c3dbc4</t>
        </is>
      </c>
    </row>
    <row r="238" ht="45" customHeight="1">
      <c r="A238" s="12" t="inlineStr">
        <is>
          <t>Geometry and Measure</t>
        </is>
      </c>
      <c r="B238" s="12" t="inlineStr">
        <is>
          <t>Construction and Loci</t>
        </is>
      </c>
      <c r="C238" s="13" t="inlineStr">
        <is>
          <t>Using a Ruler [MF26.16]</t>
        </is>
      </c>
      <c r="D238" s="12" t="inlineStr">
        <is>
          <t xml:space="preserve">This nugget has questions on reading from a ruler to measure the length of a line segment in cm, to one decimal place. </t>
        </is>
      </c>
      <c r="E238" s="12" t="inlineStr">
        <is>
          <t>47f6e68e-d2d6-4504-88eb-aa6d7098880b</t>
        </is>
      </c>
    </row>
    <row r="239" ht="45" customHeight="1">
      <c r="A239" s="12" t="inlineStr">
        <is>
          <t>Geometry and Measure</t>
        </is>
      </c>
      <c r="B239" s="12" t="inlineStr">
        <is>
          <t>Construction and Loci</t>
        </is>
      </c>
      <c r="C239" s="13" t="inlineStr">
        <is>
          <t>Constructing Circles [MF42.01]</t>
        </is>
      </c>
      <c r="D239" s="12" t="inlineStr">
        <is>
          <t>This nugget has learning material and questions covering the topic of Constructing Circles.</t>
        </is>
      </c>
      <c r="E239" s="12" t="inlineStr">
        <is>
          <t>f74cca3b-0d56-4ded-b735-66bf365c30da</t>
        </is>
      </c>
    </row>
    <row r="240" ht="45" customHeight="1">
      <c r="A240" s="12" t="inlineStr">
        <is>
          <t>Geometry and Measure</t>
        </is>
      </c>
      <c r="B240" s="12" t="inlineStr">
        <is>
          <t>Construction and Loci</t>
        </is>
      </c>
      <c r="C240" s="13" t="inlineStr">
        <is>
          <t>Constructing an Equilateral Triangle [MF42.02]</t>
        </is>
      </c>
      <c r="D240" s="12" t="inlineStr">
        <is>
          <t>This nugget has learning material and questions covering the topic of Constructing an Equilateral Triangle.</t>
        </is>
      </c>
      <c r="E240" s="12" t="inlineStr">
        <is>
          <t>950e68b5-d00a-43cc-9c77-4eeb8971649b</t>
        </is>
      </c>
    </row>
    <row r="241" ht="45" customHeight="1">
      <c r="A241" s="12" t="inlineStr">
        <is>
          <t>Geometry and Measure</t>
        </is>
      </c>
      <c r="B241" s="12" t="inlineStr">
        <is>
          <t>Construction and Loci</t>
        </is>
      </c>
      <c r="C241" s="13" t="inlineStr">
        <is>
          <t>Constructing Triangles [MI42.10]</t>
        </is>
      </c>
      <c r="D241" s="12" t="inlineStr">
        <is>
          <t>This nugget has learning material and questions covering the topic of Constructing Triangles.</t>
        </is>
      </c>
      <c r="E241" s="12" t="inlineStr">
        <is>
          <t>504a424b-324b-4e94-b5bc-c1c0a492e123</t>
        </is>
      </c>
    </row>
    <row r="242" ht="45" customHeight="1">
      <c r="A242" s="12" t="inlineStr">
        <is>
          <t>Geometry and Measure</t>
        </is>
      </c>
      <c r="B242" s="12" t="inlineStr">
        <is>
          <t>Construction and Loci</t>
        </is>
      </c>
      <c r="C242" s="13" t="inlineStr">
        <is>
          <t>Perpendicular Bisector [MF42.03]</t>
        </is>
      </c>
      <c r="D242" s="12" t="inlineStr">
        <is>
          <t>This nugget has learning material and questions covering the topic of Perpendicular Bisectors.</t>
        </is>
      </c>
      <c r="E242" s="12" t="inlineStr">
        <is>
          <t>a2234bdd-8f32-486d-bcfa-3a96c1ee914e</t>
        </is>
      </c>
    </row>
    <row r="243" ht="45" customHeight="1">
      <c r="A243" s="12" t="inlineStr">
        <is>
          <t>Geometry and Measure</t>
        </is>
      </c>
      <c r="B243" s="12" t="inlineStr">
        <is>
          <t>Construction and Loci</t>
        </is>
      </c>
      <c r="C243" s="13" t="inlineStr">
        <is>
          <t>Angle Bisector [MF42.04]</t>
        </is>
      </c>
      <c r="D243" s="12" t="inlineStr">
        <is>
          <t>This nugget has learning material and questions covering the topic of Angle Bisectors.</t>
        </is>
      </c>
      <c r="E243" s="12" t="inlineStr">
        <is>
          <t>fba8c169-e804-48d0-8f54-cb008f7fcecf</t>
        </is>
      </c>
    </row>
    <row r="244" ht="45" customHeight="1">
      <c r="A244" s="12" t="inlineStr">
        <is>
          <t>Geometry and Measure</t>
        </is>
      </c>
      <c r="B244" s="12" t="inlineStr">
        <is>
          <t>Construction and Loci</t>
        </is>
      </c>
      <c r="C244" s="13" t="inlineStr">
        <is>
          <t>Constructing Angles (30°, 45°, 60°, 90°) [MF42.06]</t>
        </is>
      </c>
      <c r="D244" s="12" t="inlineStr">
        <is>
          <t>This nugget has learning material and questions covering the topic of Constructing Angles (30, 45, 60, 90).</t>
        </is>
      </c>
      <c r="E244" s="12" t="inlineStr">
        <is>
          <t>e542cc6b-2f7e-44d5-b919-ea6d30d8e8c7</t>
        </is>
      </c>
    </row>
    <row r="245" ht="45" customHeight="1">
      <c r="A245" s="12" t="inlineStr">
        <is>
          <t>Area, Perimeter and Volume</t>
        </is>
      </c>
      <c r="B245" s="12" t="inlineStr">
        <is>
          <t>Volume</t>
        </is>
      </c>
      <c r="C245" s="13" t="inlineStr">
        <is>
          <t>Diagnostic: Volume [MI00.41]</t>
        </is>
      </c>
      <c r="D245" s="12" t="inlineStr">
        <is>
          <t>This is a short diagnostic assessment covering the topic of Volume.</t>
        </is>
      </c>
      <c r="E245" s="12" t="inlineStr">
        <is>
          <t>cfbf4a8f-303c-43a3-81e4-e06d9aa46422</t>
        </is>
      </c>
    </row>
    <row r="246" ht="45" customHeight="1">
      <c r="A246" s="12" t="inlineStr">
        <is>
          <t>Area, Perimeter and Volume</t>
        </is>
      </c>
      <c r="B246" s="12" t="inlineStr">
        <is>
          <t>Volume</t>
        </is>
      </c>
      <c r="C246" s="13" t="inlineStr">
        <is>
          <t>Counting Cubes [MF34.01]</t>
        </is>
      </c>
      <c r="D246" s="12" t="inlineStr">
        <is>
          <t>This nugget has learning material and questions covering the topic of Counting Cubes.</t>
        </is>
      </c>
      <c r="E246" s="12" t="inlineStr">
        <is>
          <t>cdabbed5-4d39-4d4d-b121-f292f9195208</t>
        </is>
      </c>
    </row>
    <row r="247" ht="45" customHeight="1">
      <c r="A247" s="12" t="inlineStr">
        <is>
          <t>Area, Perimeter and Volume</t>
        </is>
      </c>
      <c r="B247" s="12" t="inlineStr">
        <is>
          <t>Volume</t>
        </is>
      </c>
      <c r="C247" s="13" t="inlineStr">
        <is>
          <t>Volume of Cubes and Cuboids [MF34.02]</t>
        </is>
      </c>
      <c r="D247" s="12" t="inlineStr">
        <is>
          <t>This nugget has learning material and questions covering the topic of the Volume of Cubes and Cuboids.</t>
        </is>
      </c>
      <c r="E247" s="12" t="inlineStr">
        <is>
          <t>620abbcb-221f-4760-9d90-1df267223a20</t>
        </is>
      </c>
    </row>
    <row r="248" ht="45" customHeight="1">
      <c r="A248" s="12" t="inlineStr">
        <is>
          <t>Area, Perimeter and Volume</t>
        </is>
      </c>
      <c r="B248" s="12" t="inlineStr">
        <is>
          <t>Volume</t>
        </is>
      </c>
      <c r="C248" s="13" t="inlineStr">
        <is>
          <t>Volume of Cubes and Cuboids with Missing Side(s) [MF34.03]</t>
        </is>
      </c>
      <c r="D248" s="12" t="inlineStr">
        <is>
          <t>This nugget has learning material and questions covering the topic of the Volume of Cubes and Cuboids with Missing Side(s).</t>
        </is>
      </c>
      <c r="E248" s="12" t="inlineStr">
        <is>
          <t>76261676-fbcb-40e9-846c-a7161d7cdd4c</t>
        </is>
      </c>
    </row>
    <row r="249" ht="45" customHeight="1">
      <c r="A249" s="12" t="inlineStr">
        <is>
          <t>Area, Perimeter and Volume</t>
        </is>
      </c>
      <c r="B249" s="12" t="inlineStr">
        <is>
          <t>Volume</t>
        </is>
      </c>
      <c r="C249" s="13" t="inlineStr">
        <is>
          <t>Volume of Prisms 1: Given Area [MF34.04]</t>
        </is>
      </c>
      <c r="D249" s="12" t="inlineStr">
        <is>
          <t>This nugget has learning material and questions covering the topic of the Volume of Prisms 1.</t>
        </is>
      </c>
      <c r="E249" s="12" t="inlineStr">
        <is>
          <t>324c3310-d24d-48df-ae2d-b9f01cefb0d2</t>
        </is>
      </c>
    </row>
    <row r="250" ht="45" customHeight="1">
      <c r="A250" s="12" t="inlineStr">
        <is>
          <t>Area, Perimeter and Volume</t>
        </is>
      </c>
      <c r="B250" s="12" t="inlineStr">
        <is>
          <t>Volume</t>
        </is>
      </c>
      <c r="C250" s="13" t="inlineStr">
        <is>
          <t>Volume of Prisms 2: Triangular Prisms [MF34.05]</t>
        </is>
      </c>
      <c r="D250" s="12" t="inlineStr">
        <is>
          <t>This nugget has learning material and questions covering the topic of the Volume of Prisms 2.</t>
        </is>
      </c>
      <c r="E250" s="12" t="inlineStr">
        <is>
          <t>87bfca45-ca6e-410d-8cea-1038aac08509</t>
        </is>
      </c>
    </row>
    <row r="251" ht="45" customHeight="1">
      <c r="A251" s="12" t="inlineStr">
        <is>
          <t>Area, Perimeter and Volume</t>
        </is>
      </c>
      <c r="B251" s="12" t="inlineStr">
        <is>
          <t>Volume</t>
        </is>
      </c>
      <c r="C251" s="13" t="inlineStr">
        <is>
          <t>Volume of Prisms 3: Mixed Exercise [MF34.06]</t>
        </is>
      </c>
      <c r="D251" s="12" t="inlineStr">
        <is>
          <t>This nugget has learning material and questions covering the topic of the Volume of Prisms 3.</t>
        </is>
      </c>
      <c r="E251" s="12" t="inlineStr">
        <is>
          <t>0cb1e700-a918-4c52-af0d-f47897431a6c</t>
        </is>
      </c>
    </row>
    <row r="252" ht="45" customHeight="1">
      <c r="A252" s="12" t="inlineStr">
        <is>
          <t>Area, Perimeter and Volume</t>
        </is>
      </c>
      <c r="B252" s="12" t="inlineStr">
        <is>
          <t>Volume</t>
        </is>
      </c>
      <c r="C252" s="13" t="inlineStr">
        <is>
          <t>Volume of Cylinders [MF34.07]</t>
        </is>
      </c>
      <c r="D252" s="12" t="inlineStr">
        <is>
          <t>This nugget has learning material and questions covering the topic of the Volume of Cylinders.</t>
        </is>
      </c>
      <c r="E252" s="12" t="inlineStr">
        <is>
          <t>b020e9c2-9e79-4185-b6a9-75f5857b71d6</t>
        </is>
      </c>
    </row>
    <row r="253" ht="45" customHeight="1">
      <c r="A253" s="12" t="inlineStr">
        <is>
          <t>Area, Perimeter and Volume</t>
        </is>
      </c>
      <c r="B253" s="12" t="inlineStr">
        <is>
          <t>Volume</t>
        </is>
      </c>
      <c r="C253" s="13" t="inlineStr">
        <is>
          <t>Volume of Cylinders with a Missing Value [MF34.08]</t>
        </is>
      </c>
      <c r="D253" s="12" t="inlineStr">
        <is>
          <t>This nugget has learning material and questions covering the topic of the Volume of Cylinders with a Missing Value.</t>
        </is>
      </c>
      <c r="E253" s="12" t="inlineStr">
        <is>
          <t>9b1d1973-c3d5-443e-9a61-076636cd42cc</t>
        </is>
      </c>
    </row>
    <row r="254" ht="45" customHeight="1">
      <c r="A254" s="12" t="inlineStr">
        <is>
          <t>Area, Perimeter and Volume</t>
        </is>
      </c>
      <c r="B254" s="12" t="inlineStr">
        <is>
          <t>Volume</t>
        </is>
      </c>
      <c r="C254" s="13" t="inlineStr">
        <is>
          <t>Volume of Part Cylinders [MF34.09]</t>
        </is>
      </c>
      <c r="D254" s="12" t="inlineStr">
        <is>
          <t>This nugget has learning material and questions covering the topic of the Volume of Part Cylinders.</t>
        </is>
      </c>
      <c r="E254" s="12" t="inlineStr">
        <is>
          <t>aab39a97-fb65-4aed-aa3e-b78fb65835b2</t>
        </is>
      </c>
    </row>
    <row r="255" ht="45" customHeight="1">
      <c r="A255" s="12" t="inlineStr">
        <is>
          <t>Area, Perimeter and Volume</t>
        </is>
      </c>
      <c r="B255" s="12" t="inlineStr">
        <is>
          <t>Surface Area</t>
        </is>
      </c>
      <c r="C255" s="13" t="inlineStr">
        <is>
          <t>Diagnostic: Surface Area [MI00.42]</t>
        </is>
      </c>
      <c r="D255" s="12" t="inlineStr">
        <is>
          <t>This is a short diagnostic assessment covering the topic of Surface Area.</t>
        </is>
      </c>
      <c r="E255" s="12" t="inlineStr">
        <is>
          <t>054619e2-c3c6-4a17-a078-f2247db98804</t>
        </is>
      </c>
    </row>
    <row r="256" ht="45" customHeight="1">
      <c r="A256" s="12" t="inlineStr">
        <is>
          <t>Area, Perimeter and Volume</t>
        </is>
      </c>
      <c r="B256" s="12" t="inlineStr">
        <is>
          <t>Surface Area</t>
        </is>
      </c>
      <c r="C256" s="13" t="inlineStr">
        <is>
          <t>Surface Area of Cuboids [MF35.01]</t>
        </is>
      </c>
      <c r="D256" s="12" t="inlineStr">
        <is>
          <t>This nugget has learning material and questions covering the topic of the Surface Area of Cuboids.</t>
        </is>
      </c>
      <c r="E256" s="12" t="inlineStr">
        <is>
          <t>a59e44c2-9829-48bc-98d9-32b9ff49968e</t>
        </is>
      </c>
    </row>
    <row r="257" ht="45" customHeight="1">
      <c r="A257" s="12" t="inlineStr">
        <is>
          <t>Area, Perimeter and Volume</t>
        </is>
      </c>
      <c r="B257" s="12" t="inlineStr">
        <is>
          <t>Surface Area</t>
        </is>
      </c>
      <c r="C257" s="13" t="inlineStr">
        <is>
          <t>Surface Area of Prisms [MF35.02]</t>
        </is>
      </c>
      <c r="D257" s="12" t="inlineStr">
        <is>
          <t>This nugget has learning material and questions covering the topic of the Surface Area of Prisms.</t>
        </is>
      </c>
      <c r="E257" s="12" t="inlineStr">
        <is>
          <t>3d548d19-3d13-4d8d-8fec-ae078e598c88</t>
        </is>
      </c>
    </row>
    <row r="258" ht="45" customHeight="1">
      <c r="A258" s="12" t="inlineStr">
        <is>
          <t>Area, Perimeter and Volume</t>
        </is>
      </c>
      <c r="B258" s="12" t="inlineStr">
        <is>
          <t>Surface Area</t>
        </is>
      </c>
      <c r="C258" s="13" t="inlineStr">
        <is>
          <t>Surface Area of Cylinders [MF35.03]</t>
        </is>
      </c>
      <c r="D258" s="12" t="inlineStr">
        <is>
          <t>This nugget has learning material and questions covering the topic of the Surface Area of Cylinders.</t>
        </is>
      </c>
      <c r="E258" s="12" t="inlineStr">
        <is>
          <t>1267f81b-a5fd-4e10-a09b-513f1ae0a736</t>
        </is>
      </c>
    </row>
    <row r="259" ht="45" customHeight="1">
      <c r="A259" s="12" t="inlineStr">
        <is>
          <t>Area, Perimeter and Volume</t>
        </is>
      </c>
      <c r="B259" s="12" t="inlineStr">
        <is>
          <t>Surface Area</t>
        </is>
      </c>
      <c r="C259" s="13" t="inlineStr">
        <is>
          <t>Surface Area of Part Cylinders [MF35.04]</t>
        </is>
      </c>
      <c r="D259" s="12" t="inlineStr">
        <is>
          <t>This nugget has learning material and questions covering the topic of the Surface Area of Part-Cylinders.</t>
        </is>
      </c>
      <c r="E259" s="12" t="inlineStr">
        <is>
          <t>c58f7b52-c474-4390-ba5b-163b10df65d3</t>
        </is>
      </c>
    </row>
    <row r="260" ht="45" customHeight="1">
      <c r="A260" s="12" t="inlineStr">
        <is>
          <t>Area, Perimeter and Volume</t>
        </is>
      </c>
      <c r="B260" s="12" t="inlineStr">
        <is>
          <t>Surface Area</t>
        </is>
      </c>
      <c r="C260" s="13" t="inlineStr">
        <is>
          <t>Surface Area of Pyramids [MF35.07]</t>
        </is>
      </c>
      <c r="D260" s="12" t="inlineStr">
        <is>
          <t>This nugget has learning material and questions covering the topic of the Surface Area of Pyramids.</t>
        </is>
      </c>
      <c r="E260" s="12" t="inlineStr">
        <is>
          <t>500895ca-a2f1-471e-9b2b-e710a2204fe9</t>
        </is>
      </c>
    </row>
    <row r="261" ht="45" customHeight="1">
      <c r="A261" s="12" t="inlineStr">
        <is>
          <t>Statistics</t>
        </is>
      </c>
      <c r="B261" s="12" t="inlineStr">
        <is>
          <t>Collecting Data</t>
        </is>
      </c>
      <c r="C261" s="13" t="inlineStr">
        <is>
          <t>Diagnostic: Collecting Data [MI00.27]</t>
        </is>
      </c>
      <c r="D261" s="12" t="inlineStr">
        <is>
          <t>This is a short diagnostic assessment covering the topic of Collecting Data.</t>
        </is>
      </c>
      <c r="E261" s="12" t="inlineStr">
        <is>
          <t>be417f27-e9ff-43b8-9ed0-fdbba7967b5f</t>
        </is>
      </c>
    </row>
    <row r="262" ht="45" customHeight="1">
      <c r="A262" s="12" t="inlineStr">
        <is>
          <t>Statistics</t>
        </is>
      </c>
      <c r="B262" s="12" t="inlineStr">
        <is>
          <t>Collecting Data</t>
        </is>
      </c>
      <c r="C262" s="13" t="inlineStr">
        <is>
          <t>Discrete and Continuous Data [MF48.02]</t>
        </is>
      </c>
      <c r="D262" s="12" t="inlineStr">
        <is>
          <t>This nugget has learning material and questions covering the topic of Discrete and Continuous Data.</t>
        </is>
      </c>
      <c r="E262" s="12" t="inlineStr">
        <is>
          <t>e1de590b-460b-419f-9238-2242017e74b4</t>
        </is>
      </c>
    </row>
    <row r="263" ht="45" customHeight="1">
      <c r="A263" s="12" t="inlineStr">
        <is>
          <t>Statistics</t>
        </is>
      </c>
      <c r="B263" s="12" t="inlineStr">
        <is>
          <t>Collecting Data</t>
        </is>
      </c>
      <c r="C263" s="13" t="inlineStr">
        <is>
          <t>Grouped Tally Charts: Discrete and Continuous [MF48.07]</t>
        </is>
      </c>
      <c r="D263" s="12" t="inlineStr">
        <is>
          <t>This nugget has learning material and questions covering the topic of Grouped Tally Charts: Discrete and Continuous .</t>
        </is>
      </c>
      <c r="E263" s="12" t="inlineStr">
        <is>
          <t>c3a5054f-a7d4-4477-b140-bebf8f1062d6</t>
        </is>
      </c>
    </row>
    <row r="264" ht="45" customHeight="1">
      <c r="A264" s="12" t="inlineStr">
        <is>
          <t>Statistics</t>
        </is>
      </c>
      <c r="B264" s="12" t="inlineStr">
        <is>
          <t>Collecting Data</t>
        </is>
      </c>
      <c r="C264" s="13" t="inlineStr">
        <is>
          <t>Frequency Tables [MF48.11]</t>
        </is>
      </c>
      <c r="D264" s="12" t="inlineStr">
        <is>
          <t>This nugget covers how to read values from a frequency table based on given criteria, as well as how to calculate totals and find missing values based on a given total.</t>
        </is>
      </c>
      <c r="E264" s="12" t="inlineStr">
        <is>
          <t>9a9113a1-afeb-4ae4-ad37-5208029f1aec</t>
        </is>
      </c>
    </row>
    <row r="265" ht="45" customHeight="1">
      <c r="A265" s="12" t="inlineStr">
        <is>
          <t>Statistics</t>
        </is>
      </c>
      <c r="B265" s="12" t="inlineStr">
        <is>
          <t>Collecting Data</t>
        </is>
      </c>
      <c r="C265" s="13" t="inlineStr">
        <is>
          <t>Grouping Data (Equal Class Widths) [MF48.10]</t>
        </is>
      </c>
      <c r="D265" s="12" t="inlineStr">
        <is>
          <t xml:space="preserve">This nugget contains information on choosing appropriate size class widths, and the use of inequality symbols for continuous data. </t>
        </is>
      </c>
      <c r="E265" s="12" t="inlineStr">
        <is>
          <t>5fec2e18-8447-4dff-bc05-d79ea9689bb3</t>
        </is>
      </c>
    </row>
    <row r="266" ht="45" customHeight="1">
      <c r="A266" s="12" t="inlineStr">
        <is>
          <t>Statistics</t>
        </is>
      </c>
      <c r="B266" s="12" t="inlineStr">
        <is>
          <t>Displaying Data</t>
        </is>
      </c>
      <c r="C266" s="13" t="inlineStr">
        <is>
          <t>Diagnostic: Displaying Data [MI00.44]</t>
        </is>
      </c>
      <c r="D266" s="12" t="inlineStr">
        <is>
          <t>This is a short diagnostic assessment covering the topic of Displaying Data.</t>
        </is>
      </c>
      <c r="E266" s="12" t="inlineStr">
        <is>
          <t>0526fbec-27be-40b3-8a7f-912f8c674b75</t>
        </is>
      </c>
    </row>
    <row r="267" ht="45" customHeight="1">
      <c r="A267" s="12" t="inlineStr">
        <is>
          <t>Statistics</t>
        </is>
      </c>
      <c r="B267" s="12" t="inlineStr">
        <is>
          <t>Displaying Data</t>
        </is>
      </c>
      <c r="C267" s="13" t="inlineStr">
        <is>
          <t>Completing Two Way Tables [MF50.01]</t>
        </is>
      </c>
      <c r="D267" s="12" t="inlineStr">
        <is>
          <t>This nugget has learning material and questions covering the topic of Completing Two Way Tables.</t>
        </is>
      </c>
      <c r="E267" s="12" t="inlineStr">
        <is>
          <t>46391b20-817c-4b5d-b757-977fa9d299ea</t>
        </is>
      </c>
    </row>
    <row r="268" ht="45" customHeight="1">
      <c r="A268" s="12" t="inlineStr">
        <is>
          <t>Statistics</t>
        </is>
      </c>
      <c r="B268" s="12" t="inlineStr">
        <is>
          <t>Displaying Data</t>
        </is>
      </c>
      <c r="C268" s="13" t="inlineStr">
        <is>
          <t>Interpreting Two Way Tables [MF50.02]</t>
        </is>
      </c>
      <c r="D268" s="12" t="inlineStr">
        <is>
          <t>This nugget has learning material and questions covering the topic of Interpreting Two Way Tables.</t>
        </is>
      </c>
      <c r="E268" s="12" t="inlineStr">
        <is>
          <t>6bbc09bc-a257-4930-afee-38254b1bf5cc</t>
        </is>
      </c>
    </row>
    <row r="269" ht="45" customHeight="1">
      <c r="A269" s="12" t="inlineStr">
        <is>
          <t>Statistics</t>
        </is>
      </c>
      <c r="B269" s="12" t="inlineStr">
        <is>
          <t>Displaying Data</t>
        </is>
      </c>
      <c r="C269" s="13" t="inlineStr">
        <is>
          <t>Pictograms [MF50.03]</t>
        </is>
      </c>
      <c r="D269" s="12" t="inlineStr">
        <is>
          <t>This nugget has learning material and questions covering the topic of Pictograms.</t>
        </is>
      </c>
      <c r="E269" s="12" t="inlineStr">
        <is>
          <t>b0094a0b-e0e3-47b8-b40b-1388a747a539</t>
        </is>
      </c>
    </row>
    <row r="270" ht="45" customHeight="1">
      <c r="A270" s="12" t="inlineStr">
        <is>
          <t>Statistics</t>
        </is>
      </c>
      <c r="B270" s="12" t="inlineStr">
        <is>
          <t>Displaying Data</t>
        </is>
      </c>
      <c r="C270" s="13" t="inlineStr">
        <is>
          <t>Bar Charts [MF50.04]</t>
        </is>
      </c>
      <c r="D270" s="12" t="inlineStr">
        <is>
          <t>This nugget has learning material and questions covering the topic of Bar Charts.</t>
        </is>
      </c>
      <c r="E270" s="12" t="inlineStr">
        <is>
          <t>b6c397fc-5a9f-4025-bf48-63a780bce147</t>
        </is>
      </c>
    </row>
    <row r="271" ht="45" customHeight="1">
      <c r="A271" s="12" t="inlineStr">
        <is>
          <t>Statistics</t>
        </is>
      </c>
      <c r="B271" s="12" t="inlineStr">
        <is>
          <t>Displaying Data</t>
        </is>
      </c>
      <c r="C271" s="13" t="inlineStr">
        <is>
          <t>Multiple and Composite Bar Charts [MF50.05]</t>
        </is>
      </c>
      <c r="D271" s="12" t="inlineStr">
        <is>
          <t>This nugget has learning material and questions covering the topic of Multiple and Composite Bar Charts.</t>
        </is>
      </c>
      <c r="E271" s="12" t="inlineStr">
        <is>
          <t>65696649-a9bd-49df-a175-324ae53918a4</t>
        </is>
      </c>
    </row>
    <row r="272" ht="45" customHeight="1">
      <c r="A272" s="12" t="inlineStr">
        <is>
          <t>Statistics</t>
        </is>
      </c>
      <c r="B272" s="12" t="inlineStr">
        <is>
          <t>Displaying Data</t>
        </is>
      </c>
      <c r="C272" s="13" t="inlineStr">
        <is>
          <t>Vertical Line Graphs [MF50.06]</t>
        </is>
      </c>
      <c r="D272" s="12" t="inlineStr">
        <is>
          <t>This nugget has learning material and questions covering the topic of Vertical Line Graphs.</t>
        </is>
      </c>
      <c r="E272" s="12" t="inlineStr">
        <is>
          <t>14417ce4-7ddb-4dde-99b1-2ec73a2b6909</t>
        </is>
      </c>
    </row>
    <row r="273" ht="45" customHeight="1">
      <c r="A273" s="12" t="inlineStr">
        <is>
          <t>Statistics</t>
        </is>
      </c>
      <c r="B273" s="12" t="inlineStr">
        <is>
          <t>Displaying Data</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Statistics</t>
        </is>
      </c>
      <c r="B274" s="12" t="inlineStr">
        <is>
          <t>Displaying Data</t>
        </is>
      </c>
      <c r="C274" s="13" t="inlineStr">
        <is>
          <t>Creating Pie Charts (Calculator) [MF50.10]</t>
        </is>
      </c>
      <c r="D274" s="12" t="inlineStr">
        <is>
          <t>This nugget has learning material and questions covering the topic of Creating Pie Charts (Calculator).</t>
        </is>
      </c>
      <c r="E274" s="12" t="inlineStr">
        <is>
          <t>b216caf5-1d95-4a20-89ed-a28ea223ecb8</t>
        </is>
      </c>
    </row>
    <row r="275" ht="45" customHeight="1">
      <c r="A275" s="12" t="inlineStr">
        <is>
          <t>Statistics</t>
        </is>
      </c>
      <c r="B275" s="12" t="inlineStr">
        <is>
          <t>Displaying Data</t>
        </is>
      </c>
      <c r="C275" s="13" t="inlineStr">
        <is>
          <t>Interpreting Pie Charts [MF50.11]</t>
        </is>
      </c>
      <c r="D275" s="12" t="inlineStr">
        <is>
          <t>This nugget has learning material and questions covering the topic of Interpreting Pie Charts.</t>
        </is>
      </c>
      <c r="E275" s="12" t="inlineStr">
        <is>
          <t>a5eb6701-0424-4f33-a243-37c62ea28c58</t>
        </is>
      </c>
    </row>
    <row r="276" ht="45" customHeight="1">
      <c r="A276" s="12" t="inlineStr">
        <is>
          <t>Statistics</t>
        </is>
      </c>
      <c r="B276" s="12" t="inlineStr">
        <is>
          <t>Displaying Data</t>
        </is>
      </c>
      <c r="C276" s="13" t="inlineStr">
        <is>
          <t>Time Series Graphs [MF50.12]</t>
        </is>
      </c>
      <c r="D276" s="12" t="inlineStr">
        <is>
          <t>This nugget has learning material and questions covering the topic of Time Series Graphs.</t>
        </is>
      </c>
      <c r="E276" s="12" t="inlineStr">
        <is>
          <t>aa94a668-374f-40dc-b2e0-fae5bb0f82c1</t>
        </is>
      </c>
    </row>
    <row r="277" ht="45" customHeight="1">
      <c r="A277" s="12" t="inlineStr">
        <is>
          <t>Statistics</t>
        </is>
      </c>
      <c r="B277" s="12" t="inlineStr">
        <is>
          <t>Displaying Data</t>
        </is>
      </c>
      <c r="C277" s="13" t="inlineStr">
        <is>
          <t>Line Graphs [MF50.20]</t>
        </is>
      </c>
      <c r="D277" s="12" t="inlineStr">
        <is>
          <t xml:space="preserve">This nugget goes through some of the key features of line graphs including reading from the graph, completing calculations, and comparing two data sets. </t>
        </is>
      </c>
      <c r="E277" s="12" t="inlineStr">
        <is>
          <t>738a54fd-e21e-4ef8-83bc-e8fc4a4fb05e</t>
        </is>
      </c>
    </row>
    <row r="278" ht="45" customHeight="1">
      <c r="A278" s="12" t="inlineStr">
        <is>
          <t>Statistics</t>
        </is>
      </c>
      <c r="B278" s="12" t="inlineStr">
        <is>
          <t>Displaying Data</t>
        </is>
      </c>
      <c r="C278" s="13" t="inlineStr">
        <is>
          <t>Frequency Polygons: Drawing [MF50.16]</t>
        </is>
      </c>
      <c r="D278" s="12" t="inlineStr">
        <is>
          <t>This nugget has learning material and questions covering the topic of Frequency Polygons: Drawing.</t>
        </is>
      </c>
      <c r="E278" s="12" t="inlineStr">
        <is>
          <t>520f0979-b4bc-4f95-b050-af23edbb08db</t>
        </is>
      </c>
    </row>
    <row r="279" ht="45" customHeight="1">
      <c r="A279" s="12" t="inlineStr">
        <is>
          <t>Statistics</t>
        </is>
      </c>
      <c r="B279" s="12" t="inlineStr">
        <is>
          <t>Displaying Data</t>
        </is>
      </c>
      <c r="C279" s="13" t="inlineStr">
        <is>
          <t>Frequency Polygons: Interpreting [MF50.17]</t>
        </is>
      </c>
      <c r="D279" s="12" t="inlineStr">
        <is>
          <t>This nugget has learning material and questions covering the topic of Frequency Polygons: Interpreting.</t>
        </is>
      </c>
      <c r="E279" s="12" t="inlineStr">
        <is>
          <t>7d9e944c-8793-4bec-ae18-ebd07a13d7a1</t>
        </is>
      </c>
    </row>
    <row r="280" ht="45" customHeight="1">
      <c r="A280" s="12" t="inlineStr">
        <is>
          <t>Statistics</t>
        </is>
      </c>
      <c r="B280" s="12" t="inlineStr">
        <is>
          <t>Displaying Data</t>
        </is>
      </c>
      <c r="C280" s="13" t="inlineStr">
        <is>
          <t>Interpreting Misleading Data Representations [MF50.18]</t>
        </is>
      </c>
      <c r="D280" s="12" t="inlineStr">
        <is>
          <t>This nugget has learning material and questions covering the topic of Interpreting Data: Misleading Statements and common misconceptions when interpreting graphs.</t>
        </is>
      </c>
      <c r="E280" s="12" t="inlineStr">
        <is>
          <t>d823d943-e953-48bb-b3c6-fe4a42d01ca2</t>
        </is>
      </c>
    </row>
    <row r="281" ht="45" customHeight="1">
      <c r="A281" s="12" t="inlineStr">
        <is>
          <t>Statistics</t>
        </is>
      </c>
      <c r="B281" s="12" t="inlineStr">
        <is>
          <t>Displaying Data</t>
        </is>
      </c>
      <c r="C281" s="13" t="inlineStr">
        <is>
          <t>Choosing the Correct Graph [MF50.22]</t>
        </is>
      </c>
      <c r="D281" s="12" t="inlineStr">
        <is>
          <t xml:space="preserve">This nugget covers which type of graph is the best one to choose to display various types of data. It includes, bar charts, pie charts, line graphs and scatter graphs. </t>
        </is>
      </c>
      <c r="E281" s="12" t="inlineStr">
        <is>
          <t>fcdae9ca-e29d-4b4c-ae0e-1e5195784aff</t>
        </is>
      </c>
    </row>
    <row r="282" ht="45" customHeight="1">
      <c r="A282" s="12" t="inlineStr">
        <is>
          <t>Statistics</t>
        </is>
      </c>
      <c r="B282" s="12" t="inlineStr">
        <is>
          <t>Averages and the Range</t>
        </is>
      </c>
      <c r="C282" s="13" t="inlineStr">
        <is>
          <t>Diagnostic: Averages and the Range [MF00.70]</t>
        </is>
      </c>
      <c r="D282" s="12" t="inlineStr">
        <is>
          <t>This is a short diagnostic with questions on the topic of Averages and the Range.</t>
        </is>
      </c>
      <c r="E282" s="12" t="inlineStr">
        <is>
          <t>413e555d-dca7-44d3-ab82-c004c3f4aabe</t>
        </is>
      </c>
    </row>
    <row r="283" ht="45" customHeight="1">
      <c r="A283" s="12" t="inlineStr">
        <is>
          <t>Statistics</t>
        </is>
      </c>
      <c r="B283" s="12" t="inlineStr">
        <is>
          <t>Averages and the Range</t>
        </is>
      </c>
      <c r="C283" s="13" t="inlineStr">
        <is>
          <t>Mode [MF49.01]</t>
        </is>
      </c>
      <c r="D283" s="12" t="inlineStr">
        <is>
          <t>This nugget has learning material and questions covering the topic of Mode.</t>
        </is>
      </c>
      <c r="E283" s="12" t="inlineStr">
        <is>
          <t>31eaa5b8-8126-439a-86de-aff05e1d515f</t>
        </is>
      </c>
    </row>
    <row r="284" ht="45" customHeight="1">
      <c r="A284" s="12" t="inlineStr">
        <is>
          <t>Statistics</t>
        </is>
      </c>
      <c r="B284" s="12" t="inlineStr">
        <is>
          <t>Averages and the Range</t>
        </is>
      </c>
      <c r="C284" s="13" t="inlineStr">
        <is>
          <t>Median [MF49.02]</t>
        </is>
      </c>
      <c r="D28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4" s="12" t="inlineStr">
        <is>
          <t>d2d30438-773a-4e5c-ba44-d6ec4d36a624</t>
        </is>
      </c>
    </row>
    <row r="285" ht="45" customHeight="1">
      <c r="A285" s="12" t="inlineStr">
        <is>
          <t>Statistics</t>
        </is>
      </c>
      <c r="B285" s="12" t="inlineStr">
        <is>
          <t>Averages and the Range</t>
        </is>
      </c>
      <c r="C285" s="13" t="inlineStr">
        <is>
          <t>Mean 1: Positive Integers [MF49.03]</t>
        </is>
      </c>
      <c r="D285" s="12" t="inlineStr">
        <is>
          <t>This nugget has learning material and questions covering the topic of Mean 1.</t>
        </is>
      </c>
      <c r="E285" s="12" t="inlineStr">
        <is>
          <t>407bfa05-f281-4ede-ba95-edecac8d9825</t>
        </is>
      </c>
    </row>
    <row r="286" ht="45" customHeight="1">
      <c r="A286" s="12" t="inlineStr">
        <is>
          <t>Statistics</t>
        </is>
      </c>
      <c r="B286" s="12" t="inlineStr">
        <is>
          <t>Averages and the Range</t>
        </is>
      </c>
      <c r="C286" s="13" t="inlineStr">
        <is>
          <t>Mean 2: Decimals and Negatives [MF49.04]</t>
        </is>
      </c>
      <c r="D286" s="12" t="inlineStr">
        <is>
          <t>This nugget has learning material and questions covering the topic of Mean 2.</t>
        </is>
      </c>
      <c r="E286" s="12" t="inlineStr">
        <is>
          <t>3562309c-7c47-466f-b2cb-69607479baa4</t>
        </is>
      </c>
    </row>
    <row r="287" ht="45" customHeight="1">
      <c r="A287" s="12" t="inlineStr">
        <is>
          <t>Statistics</t>
        </is>
      </c>
      <c r="B287" s="12" t="inlineStr">
        <is>
          <t>Averages and the Range</t>
        </is>
      </c>
      <c r="C287" s="13" t="inlineStr">
        <is>
          <t>Mean 3: Finding Missing Values [MF49.05]</t>
        </is>
      </c>
      <c r="D287" s="12" t="inlineStr">
        <is>
          <t>This nugget has learning material and questions covering the topic of Mean 3.</t>
        </is>
      </c>
      <c r="E287" s="12" t="inlineStr">
        <is>
          <t>9d8c2557-a888-4a6b-bf79-06f96eab6df7</t>
        </is>
      </c>
    </row>
    <row r="288" ht="45" customHeight="1">
      <c r="A288" s="12" t="inlineStr">
        <is>
          <t>Statistics</t>
        </is>
      </c>
      <c r="B288" s="12" t="inlineStr">
        <is>
          <t>Averages and the Range</t>
        </is>
      </c>
      <c r="C288" s="13" t="inlineStr">
        <is>
          <t>Mean 4: Changing Means [MF49.06]</t>
        </is>
      </c>
      <c r="D288" s="12" t="inlineStr">
        <is>
          <t>This nugget has learning material and questions covering the topic of Mean 4.</t>
        </is>
      </c>
      <c r="E288" s="12" t="inlineStr">
        <is>
          <t>81d8a488-179f-4a6f-bc14-b811a127327c</t>
        </is>
      </c>
    </row>
    <row r="289" ht="45" customHeight="1">
      <c r="A289" s="12" t="inlineStr">
        <is>
          <t>Statistics</t>
        </is>
      </c>
      <c r="B289" s="12" t="inlineStr">
        <is>
          <t>Averages and the Range</t>
        </is>
      </c>
      <c r="C289" s="13" t="inlineStr">
        <is>
          <t>Range 1: Positive Integers [MF49.07]</t>
        </is>
      </c>
      <c r="D289" s="12" t="inlineStr">
        <is>
          <t>This nugget has learning material and questions covering the topic of Range 1.</t>
        </is>
      </c>
      <c r="E289" s="12" t="inlineStr">
        <is>
          <t>c06ff0a7-34d3-4d8e-8534-c0761c520acc</t>
        </is>
      </c>
    </row>
    <row r="290" ht="45" customHeight="1">
      <c r="A290" s="12" t="inlineStr">
        <is>
          <t>Statistics</t>
        </is>
      </c>
      <c r="B290" s="12" t="inlineStr">
        <is>
          <t>Averages and the Range</t>
        </is>
      </c>
      <c r="C290" s="13" t="inlineStr">
        <is>
          <t>Range 2: Decimals and Negatives [MF49.08]</t>
        </is>
      </c>
      <c r="D290" s="12" t="inlineStr">
        <is>
          <t>This nugget has learning material and questions covering the topic of Range 2.</t>
        </is>
      </c>
      <c r="E290" s="12" t="inlineStr">
        <is>
          <t>6b95fc61-2683-49d8-902c-c5bdb628ad7b</t>
        </is>
      </c>
    </row>
    <row r="291" ht="45" customHeight="1">
      <c r="A291" s="12" t="inlineStr">
        <is>
          <t>Statistics</t>
        </is>
      </c>
      <c r="B291" s="12" t="inlineStr">
        <is>
          <t>Averages and the Range</t>
        </is>
      </c>
      <c r="C291" s="13" t="inlineStr">
        <is>
          <t>Applying Averages and the Range 1: Raw Data [MF49.09]</t>
        </is>
      </c>
      <c r="D291" s="12" t="inlineStr">
        <is>
          <t>This nugget has learning material and questions covering the topic of Applying Averages and the Range 1.</t>
        </is>
      </c>
      <c r="E291" s="12" t="inlineStr">
        <is>
          <t>39c86c54-c616-4dfe-b466-53273c00888e</t>
        </is>
      </c>
    </row>
    <row r="292" ht="45" customHeight="1">
      <c r="A292" s="12" t="inlineStr">
        <is>
          <t>Statistics</t>
        </is>
      </c>
      <c r="B292" s="12" t="inlineStr">
        <is>
          <t>Averages and the Range</t>
        </is>
      </c>
      <c r="C292" s="13" t="inlineStr">
        <is>
          <t>Applying Averages and the Range 2: Tables [MF49.19]</t>
        </is>
      </c>
      <c r="D292" s="12" t="inlineStr">
        <is>
          <t>This nugget has learning material and questions covering the topic of Applying Averages and the Range 2.</t>
        </is>
      </c>
      <c r="E292" s="12" t="inlineStr">
        <is>
          <t>1fe0a39f-74fb-4c26-8022-6ae53613da79</t>
        </is>
      </c>
    </row>
    <row r="293" ht="45" customHeight="1">
      <c r="A293" s="12" t="inlineStr">
        <is>
          <t>Statistics</t>
        </is>
      </c>
      <c r="B293" s="12" t="inlineStr">
        <is>
          <t>Averages and the Range</t>
        </is>
      </c>
      <c r="C293" s="13" t="inlineStr">
        <is>
          <t>Using Averages and Range [MF49.20]</t>
        </is>
      </c>
      <c r="D293" s="12" t="inlineStr">
        <is>
          <t>This nugget has learning material and questions covering the topic of Averages and Range: Understanding.</t>
        </is>
      </c>
      <c r="E293" s="12" t="inlineStr">
        <is>
          <t>91df0222-2e81-4f0b-80bc-d9e098d54693</t>
        </is>
      </c>
    </row>
    <row r="294" ht="45" customHeight="1">
      <c r="A294" s="12" t="inlineStr">
        <is>
          <t>Statistics</t>
        </is>
      </c>
      <c r="B294" s="12" t="inlineStr">
        <is>
          <t>Averages and the Range</t>
        </is>
      </c>
      <c r="C294" s="13" t="inlineStr">
        <is>
          <t>Using Averages and Range: Comparing Two Data Sets [MF49.21]</t>
        </is>
      </c>
      <c r="D294" s="12" t="inlineStr">
        <is>
          <t>This nugget has learning material and questions covering the topic of Comparing 2 Data Sets Using Averages and Range.</t>
        </is>
      </c>
      <c r="E294" s="12" t="inlineStr">
        <is>
          <t>26bc7d2f-dbc6-457c-a88a-b572cb8a36ca</t>
        </is>
      </c>
    </row>
    <row r="295" ht="45" customHeight="1">
      <c r="A295" s="12" t="inlineStr">
        <is>
          <t>Statistics</t>
        </is>
      </c>
      <c r="B295" s="12" t="inlineStr">
        <is>
          <t>Averages and the Range</t>
        </is>
      </c>
      <c r="C295" s="13" t="inlineStr">
        <is>
          <t>Diagnostic: Averages and the Range from a Frequency Table [MI00.12]</t>
        </is>
      </c>
      <c r="D295" s="12" t="inlineStr">
        <is>
          <t>This is a short diagnostic with questions on the topic of Averages and the Range from a Frequency Table.</t>
        </is>
      </c>
      <c r="E295" s="12" t="inlineStr">
        <is>
          <t>ea7bf30e-ffee-4f36-8d36-b8259d8b743e</t>
        </is>
      </c>
    </row>
    <row r="296" ht="45" customHeight="1">
      <c r="A296" s="12" t="inlineStr">
        <is>
          <t>Statistics</t>
        </is>
      </c>
      <c r="B296" s="12" t="inlineStr">
        <is>
          <t>Averages and the Range</t>
        </is>
      </c>
      <c r="C296" s="13" t="inlineStr">
        <is>
          <t>Mode from Frequency Table [MF49.10]</t>
        </is>
      </c>
      <c r="D296" s="12" t="inlineStr">
        <is>
          <t>This nugget has learning material and questions covering the topic of Mode from Frequency Table.</t>
        </is>
      </c>
      <c r="E296" s="12" t="inlineStr">
        <is>
          <t>62784caa-f070-498c-8784-89d894cbdac4</t>
        </is>
      </c>
    </row>
    <row r="297" ht="45" customHeight="1">
      <c r="A297" s="12" t="inlineStr">
        <is>
          <t>Statistics</t>
        </is>
      </c>
      <c r="B297" s="12" t="inlineStr">
        <is>
          <t>Averages and the Range</t>
        </is>
      </c>
      <c r="C297" s="13" t="inlineStr">
        <is>
          <t>Median from Frequency Table [MF49.11]</t>
        </is>
      </c>
      <c r="D297" s="12" t="inlineStr">
        <is>
          <t>This nugget has learning material and questions covering the topic of Median from Frequency Table.</t>
        </is>
      </c>
      <c r="E297" s="12" t="inlineStr">
        <is>
          <t>33c32bbf-d2cd-4f85-b249-3a1615b200c8</t>
        </is>
      </c>
    </row>
    <row r="298" ht="45" customHeight="1">
      <c r="A298" s="12" t="inlineStr">
        <is>
          <t>Statistics</t>
        </is>
      </c>
      <c r="B298" s="12" t="inlineStr">
        <is>
          <t>Averages and the Range</t>
        </is>
      </c>
      <c r="C298" s="13" t="inlineStr">
        <is>
          <t>Mean from Frequency Table [MF49.12]</t>
        </is>
      </c>
      <c r="D298" s="12" t="inlineStr">
        <is>
          <t>This nugget has learning material and questions covering the topic of Mean from Frequency Table.</t>
        </is>
      </c>
      <c r="E298" s="12" t="inlineStr">
        <is>
          <t>1949a57b-3256-4109-b00c-880acd7c69c7</t>
        </is>
      </c>
    </row>
    <row r="299" ht="45" customHeight="1">
      <c r="A299" s="12" t="inlineStr">
        <is>
          <t>Statistics</t>
        </is>
      </c>
      <c r="B299" s="12" t="inlineStr">
        <is>
          <t>Averages and the Range</t>
        </is>
      </c>
      <c r="C299" s="13" t="inlineStr">
        <is>
          <t>Range from Frequency Table [MF49.13]</t>
        </is>
      </c>
      <c r="D299" s="12" t="inlineStr">
        <is>
          <t>This nugget has learning material and questions covering the topic of Range from Frequency Table.</t>
        </is>
      </c>
      <c r="E299" s="12" t="inlineStr">
        <is>
          <t>d08ea0b1-7d68-4a92-8f84-83864eb79437</t>
        </is>
      </c>
    </row>
    <row r="300" ht="45" customHeight="1">
      <c r="A300" s="12" t="inlineStr">
        <is>
          <t>Statistics</t>
        </is>
      </c>
      <c r="B300" s="12" t="inlineStr">
        <is>
          <t>Averages and the Range</t>
        </is>
      </c>
      <c r="C300" s="13" t="inlineStr">
        <is>
          <t>Modal Class from Grouped Frequency Table [MF49.14]</t>
        </is>
      </c>
      <c r="D300" s="12" t="inlineStr">
        <is>
          <t>This nugget has learning material and questions covering the topic of Modal Class from Grouped Frequency Table.</t>
        </is>
      </c>
      <c r="E300" s="12" t="inlineStr">
        <is>
          <t>5c26cefd-98c6-42fe-ab7c-90f47418a87e</t>
        </is>
      </c>
    </row>
    <row r="301" ht="45" customHeight="1">
      <c r="A301" s="12" t="inlineStr">
        <is>
          <t>Statistics</t>
        </is>
      </c>
      <c r="B301" s="12" t="inlineStr">
        <is>
          <t>Averages and the Range</t>
        </is>
      </c>
      <c r="C301" s="13" t="inlineStr">
        <is>
          <t>Mean from Grouped Frequency Table 1: Discrete and Continuous Data [MF49.16]</t>
        </is>
      </c>
      <c r="D301" s="12" t="inlineStr">
        <is>
          <t>This nugget has learning material and questions covering the topic of Mean from Grouped Frequency Table 1.</t>
        </is>
      </c>
      <c r="E301" s="12" t="inlineStr">
        <is>
          <t>18d59836-3084-4341-b58a-a669fc307011</t>
        </is>
      </c>
    </row>
    <row r="302" ht="45" customHeight="1">
      <c r="A302" s="12" t="inlineStr">
        <is>
          <t>Statistics</t>
        </is>
      </c>
      <c r="B302" s="12" t="inlineStr">
        <is>
          <t>Averages and the Range</t>
        </is>
      </c>
      <c r="C302" s="13" t="inlineStr">
        <is>
          <t>Mean from Grouped Frequency Table 2: Continuous Data [MF49.17]</t>
        </is>
      </c>
      <c r="D302" s="12" t="inlineStr">
        <is>
          <t>This nugget has learning material and questions covering the topic of Mean from Grouped Frequency Table 2.</t>
        </is>
      </c>
      <c r="E302" s="12" t="inlineStr">
        <is>
          <t>c3e6f666-9cfb-4401-b535-b9a6d569bc61</t>
        </is>
      </c>
    </row>
    <row r="303" ht="45" customHeight="1">
      <c r="A303" s="12" t="inlineStr">
        <is>
          <t>Statistics</t>
        </is>
      </c>
      <c r="B303" s="12" t="inlineStr">
        <is>
          <t>Averages and the Range</t>
        </is>
      </c>
      <c r="C303" s="13" t="inlineStr">
        <is>
          <t>Range from Grouped Frequency Table [MF49.18]</t>
        </is>
      </c>
      <c r="D303" s="12" t="inlineStr">
        <is>
          <t>This nugget has learning material and questions covering the topic of Range from Grouped Frequency Table.</t>
        </is>
      </c>
      <c r="E303" s="12" t="inlineStr">
        <is>
          <t>2ca86005-b605-4c23-93d0-a11412a31f6e</t>
        </is>
      </c>
    </row>
    <row r="304" ht="45" customHeight="1">
      <c r="A304" s="12" t="inlineStr">
        <is>
          <t>Supporting Unit 1 Knowledge</t>
        </is>
      </c>
      <c r="B304" s="12" t="inlineStr">
        <is>
          <t>Unit 1 Algebra Knowledge</t>
        </is>
      </c>
      <c r="C304" s="13" t="inlineStr">
        <is>
          <t>Solving Equations: Two Steps (Unknown as Denominator) [MF19.10]</t>
        </is>
      </c>
      <c r="D304" s="12" t="inlineStr">
        <is>
          <t>This nugget has learning material and questions covering the topic of a Two Step Equation: Unknown as Denominator.</t>
        </is>
      </c>
      <c r="E304" s="12" t="inlineStr">
        <is>
          <t>7fecb070-e846-44c6-93fd-5bf038991a00</t>
        </is>
      </c>
    </row>
    <row r="305" ht="45" customHeight="1">
      <c r="A305" s="12" t="inlineStr">
        <is>
          <t>Supporting Unit 1 Knowledge</t>
        </is>
      </c>
      <c r="B305" s="12" t="inlineStr">
        <is>
          <t>Unit 1 Algebra Knowledge</t>
        </is>
      </c>
      <c r="C305" s="13" t="inlineStr">
        <is>
          <t>Solving Equations: Two Steps (x/a) ± b = c [MF19.08]</t>
        </is>
      </c>
      <c r="D305" s="12" t="inlineStr">
        <is>
          <t>This nugget has learning material and questions covering the topic of a Two Step Equation: Division 1.</t>
        </is>
      </c>
      <c r="E305" s="12" t="inlineStr">
        <is>
          <t>f346e0e5-f003-47c0-ad30-5881b01513db</t>
        </is>
      </c>
    </row>
    <row r="306" ht="45" customHeight="1">
      <c r="A306" s="12" t="inlineStr">
        <is>
          <t>Supporting Unit 1 Knowledge</t>
        </is>
      </c>
      <c r="B306" s="12" t="inlineStr">
        <is>
          <t>Unit 1 Algebra Knowledge</t>
        </is>
      </c>
      <c r="C306" s="13" t="inlineStr">
        <is>
          <t>Solving Equations: Two Steps ax + b = c [MF19.06]</t>
        </is>
      </c>
      <c r="D306" s="12" t="inlineStr">
        <is>
          <t>This nugget has learning material and questions covering the topic of a Two Step Equation: Multiplication 1.</t>
        </is>
      </c>
      <c r="E306" s="12" t="inlineStr">
        <is>
          <t>58b29467-b71d-42c4-8355-4d069016fb2c</t>
        </is>
      </c>
    </row>
    <row r="307" ht="45" customHeight="1">
      <c r="A307" s="12" t="inlineStr">
        <is>
          <t>Supporting Unit 1 Knowledge</t>
        </is>
      </c>
      <c r="B307" s="12" t="inlineStr">
        <is>
          <t>Unit 1 Algebra Knowledge</t>
        </is>
      </c>
      <c r="C307" s="13" t="inlineStr">
        <is>
          <t>Solving Equations: One Step (÷) [MF19.03]</t>
        </is>
      </c>
      <c r="D307" s="12" t="inlineStr">
        <is>
          <t>This nugget has learning material and questions covering the topic of a  One Step Equation: Division.</t>
        </is>
      </c>
      <c r="E307" s="12" t="inlineStr">
        <is>
          <t>f598624b-02fb-442a-b8f1-431ce86601dd</t>
        </is>
      </c>
    </row>
    <row r="308" ht="45" customHeight="1">
      <c r="A308" s="12" t="inlineStr">
        <is>
          <t>Supporting Unit 1 Knowledge</t>
        </is>
      </c>
      <c r="B308" s="12" t="inlineStr">
        <is>
          <t>Unit 1 Algebra Knowledge</t>
        </is>
      </c>
      <c r="C308" s="13" t="inlineStr">
        <is>
          <t>Solving Equations: One Step (×) [MF19.02]</t>
        </is>
      </c>
      <c r="D308" s="12" t="inlineStr">
        <is>
          <t>This nugget has learning material and questions covering the topic of a One Step Equation: Multiplication.</t>
        </is>
      </c>
      <c r="E308" s="12" t="inlineStr">
        <is>
          <t>c886d223-e693-46f7-9978-df25038b520b</t>
        </is>
      </c>
    </row>
    <row r="309" ht="45" customHeight="1">
      <c r="A309" s="12" t="inlineStr">
        <is>
          <t>Supporting Unit 1 Knowledge</t>
        </is>
      </c>
      <c r="B309" s="12" t="inlineStr">
        <is>
          <t>Unit 1 Algebra Knowledge</t>
        </is>
      </c>
      <c r="C309" s="13" t="inlineStr">
        <is>
          <t>Solving Equations: Three Steps (Unknown on Both Sides) [MF19.15]</t>
        </is>
      </c>
      <c r="D309" s="12" t="inlineStr">
        <is>
          <t>This nugget has learning material and questions covering the topic of a Three Step Equation: Unknown on Both Sides.</t>
        </is>
      </c>
      <c r="E309" s="12" t="inlineStr">
        <is>
          <t>5b4f3e80-6229-4ccd-b85c-22f9117a37ba</t>
        </is>
      </c>
    </row>
    <row r="310" ht="45" customHeight="1">
      <c r="A310" s="12" t="inlineStr">
        <is>
          <t>Supporting Unit 1 Knowledge</t>
        </is>
      </c>
      <c r="B310" s="12" t="inlineStr">
        <is>
          <t>Unit 1 Algebra Knowledge</t>
        </is>
      </c>
      <c r="C310" s="13" t="inlineStr">
        <is>
          <t>Solving Equations: Two Steps (Negative Unknown) [MF19.11]</t>
        </is>
      </c>
      <c r="D310" s="12" t="inlineStr">
        <is>
          <t>This nugget has learning material and questions covering the topic of a Two Step Equation: Negative Unknown.</t>
        </is>
      </c>
      <c r="E310" s="12" t="inlineStr">
        <is>
          <t>a968029d-8b6b-42c1-add2-80a3af862f8a</t>
        </is>
      </c>
    </row>
    <row r="311" ht="45" customHeight="1">
      <c r="A311" s="12" t="inlineStr">
        <is>
          <t>Supporting Unit 1 Knowledge</t>
        </is>
      </c>
      <c r="B311" s="12" t="inlineStr">
        <is>
          <t>Unit 1 Algebra Knowledge</t>
        </is>
      </c>
      <c r="C311" s="13" t="inlineStr">
        <is>
          <t>Solving Equations: Two Steps (x ± a)/b = c [MF19.09]</t>
        </is>
      </c>
      <c r="D311" s="12" t="inlineStr">
        <is>
          <t>This nugget has learning material and questions covering the topic of a Two Step Equation: Division 2.</t>
        </is>
      </c>
      <c r="E311" s="12" t="inlineStr">
        <is>
          <t>1b41392d-1aee-4ce6-904d-5ee272a50d5c</t>
        </is>
      </c>
    </row>
    <row r="312" ht="45" customHeight="1">
      <c r="A312" s="12" t="inlineStr">
        <is>
          <t>Supporting Unit 1 Knowledge</t>
        </is>
      </c>
      <c r="B312" s="12" t="inlineStr">
        <is>
          <t>Unit 1 Algebra Knowledge</t>
        </is>
      </c>
      <c r="C312" s="13" t="inlineStr">
        <is>
          <t>Solving Equations: Two Steps (× ÷) [MF19.05]</t>
        </is>
      </c>
      <c r="D312" s="12" t="inlineStr">
        <is>
          <t>This nugget has learning material and questions covering the topic of a Two Step Equation: Multiplication and Division.</t>
        </is>
      </c>
      <c r="E312" s="12" t="inlineStr">
        <is>
          <t>43234728-b634-4f90-99da-b2ae9db681c5</t>
        </is>
      </c>
    </row>
    <row r="313" ht="45" customHeight="1">
      <c r="A313" s="12" t="inlineStr">
        <is>
          <t>Supporting Unit 1 Knowledge</t>
        </is>
      </c>
      <c r="B313" s="12" t="inlineStr">
        <is>
          <t>Unit 1 Algebra Knowledge</t>
        </is>
      </c>
      <c r="C313" s="13" t="inlineStr">
        <is>
          <t>Solving Equations: Two Steps ax – b = c [MF19.07]</t>
        </is>
      </c>
      <c r="D313" s="12" t="inlineStr">
        <is>
          <t>This nugget has learning material and questions covering the topic of a Two Step Equation: Multiplication 2.</t>
        </is>
      </c>
      <c r="E313" s="12" t="inlineStr">
        <is>
          <t>c55e34cd-68e9-4411-a267-15baf9aea69d</t>
        </is>
      </c>
    </row>
    <row r="314" ht="45" customHeight="1">
      <c r="A314" s="12" t="inlineStr">
        <is>
          <t>Supporting Unit 1 Knowledge</t>
        </is>
      </c>
      <c r="B314" s="12" t="inlineStr">
        <is>
          <t>Unit 1 Algebra Knowledge</t>
        </is>
      </c>
      <c r="C314" s="13" t="inlineStr">
        <is>
          <t>Solving Equations: One Step (+ –) [MF19.01]</t>
        </is>
      </c>
      <c r="D314" s="12" t="inlineStr">
        <is>
          <t>This nugget has learning material and questions covering the topic of a One Step Equation: Addition and Subtraction.</t>
        </is>
      </c>
      <c r="E314" s="12" t="inlineStr">
        <is>
          <t>a1b1ae43-815d-4cd6-a96e-53b5e06c7417</t>
        </is>
      </c>
    </row>
    <row r="315" ht="45" customHeight="1">
      <c r="A315" s="12" t="inlineStr">
        <is>
          <t>Supporting Unit 1 Knowledge</t>
        </is>
      </c>
      <c r="B315" s="12" t="inlineStr">
        <is>
          <t>Unit 1 Number Knowledge</t>
        </is>
      </c>
      <c r="C315" s="13" t="inlineStr">
        <is>
          <t>Multiplying Indices [MF13.03]</t>
        </is>
      </c>
      <c r="D315" s="12" t="inlineStr">
        <is>
          <t>This nugget contains learning material and questions on multiplying numbers with the same bases raised to powers. There are some examples that include negative powers also.</t>
        </is>
      </c>
      <c r="E315" s="12" t="inlineStr">
        <is>
          <t>59cb451b-ae2b-470c-9231-9c19461e1685</t>
        </is>
      </c>
    </row>
    <row r="316" ht="45" customHeight="1">
      <c r="A316" s="12" t="inlineStr">
        <is>
          <t>Supporting Unit 1 Knowledge</t>
        </is>
      </c>
      <c r="B316" s="12" t="inlineStr">
        <is>
          <t>Unit 1 Number Knowledge</t>
        </is>
      </c>
      <c r="C316" s="13" t="inlineStr">
        <is>
          <t>Factors [MF5.05]</t>
        </is>
      </c>
      <c r="D316" s="12" t="inlineStr">
        <is>
          <t xml:space="preserve">This nugget contains defining factors and common factors. The questions focus on what makes a factor and what doesn't, also common factors between different numbers. </t>
        </is>
      </c>
      <c r="E316" s="12" t="inlineStr">
        <is>
          <t>e24ea50f-bdb4-4d3a-a7e1-34922ca6b04a</t>
        </is>
      </c>
    </row>
    <row r="317" ht="45" customHeight="1">
      <c r="A317" s="12" t="inlineStr">
        <is>
          <t>Supporting Unit 1 Knowledge</t>
        </is>
      </c>
      <c r="B317" s="12" t="inlineStr">
        <is>
          <t>Unit 1 Number Knowledge</t>
        </is>
      </c>
      <c r="C317" s="13" t="inlineStr">
        <is>
          <t>Primes [MF5.03]</t>
        </is>
      </c>
      <c r="D317" s="12" t="inlineStr">
        <is>
          <t>This nugget contains defining and remembering prime numbers - the prime numbers up until 100 are mentioned. It also investigates conjectures with prime numbers.</t>
        </is>
      </c>
      <c r="E317" s="12" t="inlineStr">
        <is>
          <t>2e051d90-ed3e-421e-ba37-cdf035c7cbaf</t>
        </is>
      </c>
    </row>
    <row r="318" ht="45" customHeight="1">
      <c r="A318" s="12" t="inlineStr">
        <is>
          <t>Supporting Unit 1 Knowledge</t>
        </is>
      </c>
      <c r="B318" s="12" t="inlineStr">
        <is>
          <t>Unit 1 Number Knowledge</t>
        </is>
      </c>
      <c r="C318" s="13" t="inlineStr">
        <is>
          <t>Introduction to Venn Diagrams [MF47.05]</t>
        </is>
      </c>
      <c r="D318" s="12" t="inlineStr">
        <is>
          <t>This nugget has learning material and questions covering the topic of Introduction to Venn Diagrams.</t>
        </is>
      </c>
      <c r="E318" s="12" t="inlineStr">
        <is>
          <t>85e37470-1d8a-4b99-a83c-f10ccb699277</t>
        </is>
      </c>
    </row>
    <row r="319" ht="45" customHeight="1">
      <c r="A319" s="12" t="inlineStr">
        <is>
          <t>Supporting Unit 1 Knowledge</t>
        </is>
      </c>
      <c r="B319" s="12" t="inlineStr">
        <is>
          <t>Unit 1 Number Knowledge</t>
        </is>
      </c>
      <c r="C319" s="13" t="inlineStr">
        <is>
          <t>Multiples [MF5.04]</t>
        </is>
      </c>
      <c r="D319" s="12" t="inlineStr">
        <is>
          <t xml:space="preserve">This nugget contains defining multiples and common multiples. The questions focus on what makes a multiple and what doesn't, also common multiples between different times tables. </t>
        </is>
      </c>
      <c r="E319" s="12" t="inlineStr">
        <is>
          <t>16eeedcf-08c1-44dd-93e5-66b9d6084c47</t>
        </is>
      </c>
    </row>
    <row r="320" ht="45" customHeight="1">
      <c r="A320" s="12" t="inlineStr">
        <is>
          <t>Supporting Unit 1 Knowledge</t>
        </is>
      </c>
      <c r="B320" s="12" t="inlineStr">
        <is>
          <t>Unit 1 Number Knowledge</t>
        </is>
      </c>
      <c r="C320" s="13" t="inlineStr">
        <is>
          <t>Using a Scientific Calculator 1: Powers and Roots of a Single Number [MF3.17]</t>
        </is>
      </c>
      <c r="D320" s="12" t="inlineStr">
        <is>
          <t>This nugget contains questions on using a scientific calculator, working with different operations such as powers, roots and fractions. It is based on the Casio calculator fx-83 PLUS.</t>
        </is>
      </c>
      <c r="E320" s="12" t="inlineStr">
        <is>
          <t>b2e98397-2e78-4f11-a73d-8d2c13677f8c</t>
        </is>
      </c>
    </row>
    <row r="321" ht="45" customHeight="1">
      <c r="A321" s="12" t="inlineStr">
        <is>
          <t>Supporting Unit 1 Knowledge</t>
        </is>
      </c>
      <c r="B321" s="12" t="inlineStr">
        <is>
          <t>Unit 1 Number Knowledge</t>
        </is>
      </c>
      <c r="C321" s="13" t="inlineStr">
        <is>
          <t>Using a Calculator 2: Multiple Numbers [MF3.18]</t>
        </is>
      </c>
      <c r="D321" s="12" t="inlineStr">
        <is>
          <t>This nugget contains questions on using a scientific calculator, working with different calculations that have brackets, powers, roots and fractions. It is based on the Casio calculator fx-83 PLUS.</t>
        </is>
      </c>
      <c r="E321" s="12" t="inlineStr">
        <is>
          <t>a768bd32-b74a-4391-9be2-8f711b214912</t>
        </is>
      </c>
    </row>
    <row r="322" ht="45" customHeight="1">
      <c r="A322" s="12" t="inlineStr">
        <is>
          <t>Supporting Unit 1 Knowledge</t>
        </is>
      </c>
      <c r="B322" s="12" t="inlineStr">
        <is>
          <t>Unit 1 Number Knowledge</t>
        </is>
      </c>
      <c r="C322" s="13" t="inlineStr">
        <is>
          <t>Dividing Indices [MF13.04]</t>
        </is>
      </c>
      <c r="D322" s="12" t="inlineStr">
        <is>
          <t>This nugget contains learning material and questions on dividing numbers with the same bases raised to powers. There are some examples that include this respresented as fractions also.</t>
        </is>
      </c>
      <c r="E322" s="12" t="inlineStr">
        <is>
          <t>698883f2-819a-48aa-a2e4-c0501157efbf</t>
        </is>
      </c>
    </row>
    <row r="323" ht="45" customHeight="1">
      <c r="A323" s="12" t="inlineStr">
        <is>
          <t>Supporting Unit 1 Knowledge</t>
        </is>
      </c>
      <c r="B323" s="12" t="inlineStr">
        <is>
          <t>Unit 1 Number Knowledge</t>
        </is>
      </c>
      <c r="C323" s="13" t="inlineStr">
        <is>
          <t>Common Factors [MF5.21]</t>
        </is>
      </c>
      <c r="D323" s="12" t="inlineStr">
        <is>
          <t xml:space="preserve">This nugget shows how to find the common factors of two numbers by writing out the factor pairs of each number and then identifying any numbers common to both lists. </t>
        </is>
      </c>
      <c r="E323" s="12" t="inlineStr">
        <is>
          <t>010b036f-50ae-41d3-8bdd-8ca1e7972268</t>
        </is>
      </c>
    </row>
    <row r="324" ht="45" customHeight="1">
      <c r="A324" s="12" t="inlineStr">
        <is>
          <t>Supporting Unit 1 Knowledge</t>
        </is>
      </c>
      <c r="B324" s="12" t="inlineStr">
        <is>
          <t>Unit 1 Number Knowledge</t>
        </is>
      </c>
      <c r="C324" s="13" t="inlineStr">
        <is>
          <t>Common Multiples [MF5.22]</t>
        </is>
      </c>
      <c r="D324" s="12" t="inlineStr">
        <is>
          <t xml:space="preserve">This nugget shows how to find common multiples of two numbers by writing out the multiples (times tables) of each number and then identifying any numbers common to both lists. </t>
        </is>
      </c>
      <c r="E324" s="12" t="inlineStr">
        <is>
          <t>f4e270a4-3eeb-4431-afe0-ea00d572ec6c</t>
        </is>
      </c>
    </row>
    <row r="325" ht="45" customHeight="1">
      <c r="A325" s="12" t="inlineStr">
        <is>
          <t>Supporting Unit 1 Knowledge</t>
        </is>
      </c>
      <c r="B325" s="12" t="inlineStr">
        <is>
          <t>Unit 1 Number Knowledge</t>
        </is>
      </c>
      <c r="C325" s="13" t="inlineStr">
        <is>
          <t>Cubes [MF12.02]</t>
        </is>
      </c>
      <c r="D325" s="12" t="inlineStr">
        <is>
          <t>This nugget contains questions on identifying what a cube number is and how to work out cube numbers.</t>
        </is>
      </c>
      <c r="E325" s="12" t="inlineStr">
        <is>
          <t>3e91515d-b0bb-4bf4-85d5-37cae8afad56</t>
        </is>
      </c>
    </row>
    <row r="326" ht="45" customHeight="1">
      <c r="A326" s="12" t="inlineStr">
        <is>
          <t>Supporting Unit 1 Knowledge</t>
        </is>
      </c>
      <c r="B326" s="12" t="inlineStr">
        <is>
          <t>Unit 1 Number Knowledge</t>
        </is>
      </c>
      <c r="C326" s="13" t="inlineStr">
        <is>
          <t>Squares [MF12.01]</t>
        </is>
      </c>
      <c r="D326" s="12" t="inlineStr">
        <is>
          <t>This nugget contains questions on identifying what a square number is and how to work out square numbers.</t>
        </is>
      </c>
      <c r="E326" s="12" t="inlineStr">
        <is>
          <t>dd4f4ce2-7073-48ad-9cad-edd5f67ae492</t>
        </is>
      </c>
    </row>
    <row r="327" ht="45" customHeight="1">
      <c r="A327" s="12" t="inlineStr">
        <is>
          <t>Supporting Unit 1 Knowledge</t>
        </is>
      </c>
      <c r="B327" s="12" t="inlineStr">
        <is>
          <t>Unit 1 Number Knowledge</t>
        </is>
      </c>
      <c r="C327" s="13" t="inlineStr">
        <is>
          <t>Ordering Decimals [MF2.09]</t>
        </is>
      </c>
      <c r="D327" s="12" t="inlineStr">
        <is>
          <t xml:space="preserve">A nugget on ordering decimals. </t>
        </is>
      </c>
      <c r="E327" s="12" t="inlineStr">
        <is>
          <t>fd6398ca-8fd0-401e-be9c-27117c6768fd</t>
        </is>
      </c>
    </row>
    <row r="328" ht="45" customHeight="1">
      <c r="A328" s="12" t="inlineStr">
        <is>
          <t>Supporting Unit 1 Knowledge</t>
        </is>
      </c>
      <c r="B328" s="12" t="inlineStr">
        <is>
          <t>Unit 1 Number Knowledge</t>
        </is>
      </c>
      <c r="C328" s="13" t="inlineStr">
        <is>
          <t>Ordering Negatives [MF2.10]</t>
        </is>
      </c>
      <c r="D328" s="12" t="inlineStr">
        <is>
          <t>A nugget on ordering negative integers</t>
        </is>
      </c>
      <c r="E328" s="12" t="inlineStr">
        <is>
          <t>23f65c13-2e56-4c12-8f26-9d28a6b4982d</t>
        </is>
      </c>
    </row>
    <row r="329" ht="45" customHeight="1">
      <c r="A329" s="12" t="inlineStr">
        <is>
          <t>Supporting Unit 1 Knowledge</t>
        </is>
      </c>
      <c r="B329" s="12" t="inlineStr">
        <is>
          <t>Unit 1 Geometry Knowledge</t>
        </is>
      </c>
      <c r="C329" s="13" t="inlineStr">
        <is>
          <t>Types of Angles 1: Diagrams [MF26.03]</t>
        </is>
      </c>
      <c r="D329" s="12" t="inlineStr">
        <is>
          <t>This nugget has learning material and questions covering the topic of Types of Angles 1.</t>
        </is>
      </c>
      <c r="E329" s="12" t="inlineStr">
        <is>
          <t>e1495ed9-57d8-451d-9aa1-81f0d0bab241</t>
        </is>
      </c>
    </row>
    <row r="330" ht="45" customHeight="1">
      <c r="A330" s="12" t="inlineStr">
        <is>
          <t>Supporting Unit 1 Knowledge</t>
        </is>
      </c>
      <c r="B330" s="12" t="inlineStr">
        <is>
          <t>Unit 1 Geometry Knowledge</t>
        </is>
      </c>
      <c r="C330" s="13" t="inlineStr">
        <is>
          <t>Area of a Circle: From Radius [MF32.07]</t>
        </is>
      </c>
      <c r="D330" s="12" t="inlineStr">
        <is>
          <t>This nugget has learning material and questions covering the topic of Area of a Circle: From Radius.</t>
        </is>
      </c>
      <c r="E330" s="12" t="inlineStr">
        <is>
          <t>f686e547-81a7-4793-ba81-d14c3ae963dc</t>
        </is>
      </c>
    </row>
    <row r="331" ht="45" customHeight="1">
      <c r="A331" s="12" t="inlineStr">
        <is>
          <t>Supporting Unit 1 Knowledge</t>
        </is>
      </c>
      <c r="B331" s="12" t="inlineStr">
        <is>
          <t>Unit 1 Geometry Knowledge</t>
        </is>
      </c>
      <c r="C331" s="13" t="inlineStr">
        <is>
          <t>Circumference [MF32.03]</t>
        </is>
      </c>
      <c r="D331" s="12" t="inlineStr">
        <is>
          <t>This nugget has learning material and questions covering the topic of Circumference.</t>
        </is>
      </c>
      <c r="E331" s="12" t="inlineStr">
        <is>
          <t>b64320e2-7bc8-4411-ab5d-c22b3417d009</t>
        </is>
      </c>
    </row>
    <row r="332" ht="45" customHeight="1">
      <c r="A332" s="12" t="inlineStr">
        <is>
          <t>Supporting Unit 1 Knowledge</t>
        </is>
      </c>
      <c r="B332" s="12" t="inlineStr">
        <is>
          <t>Unit 1 Geometry Knowledge</t>
        </is>
      </c>
      <c r="C332" s="13" t="inlineStr">
        <is>
          <t>Angles in a Triangle 1 [MF28.01]</t>
        </is>
      </c>
      <c r="D332" s="12" t="inlineStr">
        <is>
          <t>This nugget has learning material and questions covering the topic of Angles in a Triangle 1.</t>
        </is>
      </c>
      <c r="E332" s="12" t="inlineStr">
        <is>
          <t>bfe17c5c-5fbb-44bb-bd2f-3e59eb2ae76f</t>
        </is>
      </c>
    </row>
    <row r="333" ht="45" customHeight="1">
      <c r="A333" s="12" t="inlineStr">
        <is>
          <t>Supporting Unit 1 Knowledge</t>
        </is>
      </c>
      <c r="B333" s="12" t="inlineStr">
        <is>
          <t>Unit 1 Geometry Knowledge</t>
        </is>
      </c>
      <c r="C333" s="13" t="inlineStr">
        <is>
          <t>Angles in Quadrilaterals [MF28.05]</t>
        </is>
      </c>
      <c r="D333" s="12" t="inlineStr">
        <is>
          <t>This nugget has learning material and questions covering the topic of Angles in Quadrilaterals.</t>
        </is>
      </c>
      <c r="E333" s="12" t="inlineStr">
        <is>
          <t>bb323893-8b60-49ad-bc1a-70bced6513ea</t>
        </is>
      </c>
    </row>
    <row r="334" ht="45" customHeight="1">
      <c r="A334" s="12" t="inlineStr">
        <is>
          <t>Supporting Unit 1 Knowledge</t>
        </is>
      </c>
      <c r="B334" s="12" t="inlineStr">
        <is>
          <t>Unit 1 Geometry Knowledge</t>
        </is>
      </c>
      <c r="C334" s="13" t="inlineStr">
        <is>
          <t>Angles in a Triangle 2: Isosceles Triangles [MF28.02]</t>
        </is>
      </c>
      <c r="D334" s="12" t="inlineStr">
        <is>
          <t>This nugget has learning material and questions covering the topic of Angles in a Triangle 2.</t>
        </is>
      </c>
      <c r="E334" s="12" t="inlineStr">
        <is>
          <t>29ff1527-a3a6-4d49-b3ec-d14bc9ee327f</t>
        </is>
      </c>
    </row>
    <row r="335" ht="45" customHeight="1">
      <c r="A335" s="12" t="inlineStr">
        <is>
          <t>Supporting Unit 1 Knowledge</t>
        </is>
      </c>
      <c r="B335" s="12" t="inlineStr">
        <is>
          <t>Unit 1 Geometry Knowledge</t>
        </is>
      </c>
      <c r="C335" s="13" t="inlineStr">
        <is>
          <t>Area of Squares, Rectangles and Parallelograms [MF31.03]</t>
        </is>
      </c>
      <c r="D335" s="12" t="inlineStr">
        <is>
          <t>This nugget has learning material and questions covering the topic of the Area of Squares, Rectangles and Parallelograms.</t>
        </is>
      </c>
      <c r="E335" s="12" t="inlineStr">
        <is>
          <t>b730043c-6004-43d2-b60d-00ae3e7e70bf</t>
        </is>
      </c>
    </row>
    <row r="336" ht="45" customHeight="1">
      <c r="A336" s="12" t="inlineStr">
        <is>
          <t>Supporting Unit 1 Knowledge</t>
        </is>
      </c>
      <c r="B336" s="12" t="inlineStr">
        <is>
          <t>Unit 1 Geometry Knowledge</t>
        </is>
      </c>
      <c r="C336" s="13" t="inlineStr">
        <is>
          <t>Area of Triangles [MF31.05]</t>
        </is>
      </c>
      <c r="D336" s="12" t="inlineStr">
        <is>
          <t>This nugget has learning material and questions covering the topic of the Area of Triangles.</t>
        </is>
      </c>
      <c r="E336" s="12" t="inlineStr">
        <is>
          <t>6a1e573c-8343-4d84-88b7-da829a119cd9</t>
        </is>
      </c>
    </row>
    <row r="337" ht="45" customHeight="1">
      <c r="A337" s="12" t="inlineStr">
        <is>
          <t>Supporting Unit 1 Knowledge</t>
        </is>
      </c>
      <c r="B337" s="12" t="inlineStr">
        <is>
          <t>Unit 1 Geometry Knowledge</t>
        </is>
      </c>
      <c r="C337" s="13" t="inlineStr">
        <is>
          <t>Angles Around a Point 2 [MF27.05]</t>
        </is>
      </c>
      <c r="D337" s="12" t="inlineStr">
        <is>
          <t>This nugget has learning material and questions covering the topic of Angles Around a Point 2.</t>
        </is>
      </c>
      <c r="E337" s="12" t="inlineStr">
        <is>
          <t>ae39c12b-72fb-4c61-a244-10b1b7763e3b</t>
        </is>
      </c>
    </row>
    <row r="338" ht="45" customHeight="1">
      <c r="A338" s="12" t="inlineStr">
        <is>
          <t>Supporting Unit 1 Knowledge</t>
        </is>
      </c>
      <c r="B338" s="12" t="inlineStr">
        <is>
          <t>Unit 1 Geometry Knowledge</t>
        </is>
      </c>
      <c r="C338" s="13" t="inlineStr">
        <is>
          <t>Angles Around a Point 1: Multiples of 5° [MF27.04]</t>
        </is>
      </c>
      <c r="D338" s="12" t="inlineStr">
        <is>
          <t>This nugget has learning material and questions covering the topic of Angles Around a Point 1.</t>
        </is>
      </c>
      <c r="E338" s="12" t="inlineStr">
        <is>
          <t>758fdf66-0977-4cb2-86bd-5ff525592f0d</t>
        </is>
      </c>
    </row>
    <row r="339" ht="45" customHeight="1">
      <c r="A339" s="12" t="inlineStr">
        <is>
          <t>Supporting Unit 1 Knowledge</t>
        </is>
      </c>
      <c r="B339" s="12" t="inlineStr">
        <is>
          <t>Unit 1 Geometry Knowledge</t>
        </is>
      </c>
      <c r="C339" s="13" t="inlineStr">
        <is>
          <t>Alternate Angles [MF27.08]</t>
        </is>
      </c>
      <c r="D339" s="12" t="inlineStr">
        <is>
          <t>This nugget has learning material and questions covering the topic of Alternate Angles.</t>
        </is>
      </c>
      <c r="E339" s="12" t="inlineStr">
        <is>
          <t>e6c8f114-146e-47b6-a02e-e75f7a4f10c0</t>
        </is>
      </c>
    </row>
    <row r="340" ht="45" customHeight="1">
      <c r="A340" s="12" t="inlineStr">
        <is>
          <t>Supporting Unit 1 Knowledge</t>
        </is>
      </c>
      <c r="B340" s="12" t="inlineStr">
        <is>
          <t>Unit 1 Geometry Knowledge</t>
        </is>
      </c>
      <c r="C340" s="13" t="inlineStr">
        <is>
          <t>Vertically Opposite Angles [MF27.07]</t>
        </is>
      </c>
      <c r="D340" s="12" t="inlineStr">
        <is>
          <t>This nugget has learning material and questions covering the topic of Vertically Opposite Angles.</t>
        </is>
      </c>
      <c r="E340" s="12" t="inlineStr">
        <is>
          <t>7375a6d7-472e-4809-a529-01072902ed10</t>
        </is>
      </c>
    </row>
    <row r="341" ht="45" customHeight="1">
      <c r="A341" s="12" t="inlineStr">
        <is>
          <t>Supporting Unit 1 Knowledge</t>
        </is>
      </c>
      <c r="B341" s="12" t="inlineStr">
        <is>
          <t>Unit 1 Geometry Knowledge</t>
        </is>
      </c>
      <c r="C341" s="13" t="inlineStr">
        <is>
          <t>Straight Line Angles 2 [MF27.02]</t>
        </is>
      </c>
      <c r="D341" s="12" t="inlineStr">
        <is>
          <t>This nugget has learning material and questions covering the topic of Straight Line Angles 2.</t>
        </is>
      </c>
      <c r="E341" s="12" t="inlineStr">
        <is>
          <t>38130453-de0e-47f9-8732-72c28940a76b</t>
        </is>
      </c>
    </row>
    <row r="342" ht="45" customHeight="1">
      <c r="A342" s="12" t="inlineStr">
        <is>
          <t>Supporting Unit 1 Knowledge</t>
        </is>
      </c>
      <c r="B342" s="12" t="inlineStr">
        <is>
          <t>Unit 1 Geometry Knowledge</t>
        </is>
      </c>
      <c r="C342" s="13" t="inlineStr">
        <is>
          <t>Corresponding Angles [MF27.09]</t>
        </is>
      </c>
      <c r="D342" s="12" t="inlineStr">
        <is>
          <t>This nugget has learning material and questions covering the topic of Corresponding Angles.</t>
        </is>
      </c>
      <c r="E342" s="12" t="inlineStr">
        <is>
          <t>15d3d54e-77ce-4284-a1c8-1b477523573a</t>
        </is>
      </c>
    </row>
    <row r="343" ht="45" customHeight="1">
      <c r="A343" s="12" t="inlineStr">
        <is>
          <t>Supporting Unit 1 Knowledge</t>
        </is>
      </c>
      <c r="B343" s="12" t="inlineStr">
        <is>
          <t>Unit 1 Geometry Knowledge</t>
        </is>
      </c>
      <c r="C343" s="13" t="inlineStr">
        <is>
          <t>Co-interior Angles [MF27.10]</t>
        </is>
      </c>
      <c r="D343" s="12" t="inlineStr">
        <is>
          <t>This nugget has learning material and questions covering the topic of Co-interior Angles.</t>
        </is>
      </c>
      <c r="E343" s="12" t="inlineStr">
        <is>
          <t>1b5bb9d5-569d-4e09-8e0b-d31e18469fef</t>
        </is>
      </c>
    </row>
    <row r="344" ht="45" customHeight="1">
      <c r="A344" s="12" t="inlineStr">
        <is>
          <t>Legacy Diagnostics</t>
        </is>
      </c>
      <c r="B344" s="12" t="inlineStr">
        <is>
          <t>Legacy Diagnostics</t>
        </is>
      </c>
      <c r="C344" s="13" t="inlineStr">
        <is>
          <t>Diagnostic: Factors, Multiples and Primes [MF00.11]</t>
        </is>
      </c>
      <c r="D344" s="12" t="inlineStr">
        <is>
          <t>This is a short diagnostic with questions on the topic of Factors, Multiples and Primes.</t>
        </is>
      </c>
      <c r="E344" s="12" t="inlineStr">
        <is>
          <t>8d4838a1-d777-4ad4-8a31-42ee46a8bcc4</t>
        </is>
      </c>
    </row>
    <row r="345" ht="45" customHeight="1">
      <c r="A345" s="12" t="inlineStr">
        <is>
          <t>Legacy Diagnostics</t>
        </is>
      </c>
      <c r="B345" s="12" t="inlineStr">
        <is>
          <t>Legacy Diagnostics</t>
        </is>
      </c>
      <c r="C345" s="13" t="inlineStr">
        <is>
          <t>Diagnostic: LCM and HCF [MF00.12]</t>
        </is>
      </c>
      <c r="D345" s="12" t="inlineStr">
        <is>
          <t>This is a short diagnostic with questions on the topic of LCM and HCF 1.</t>
        </is>
      </c>
      <c r="E345" s="12" t="inlineStr">
        <is>
          <t>c4806e2e-2742-401b-b651-3d59862835e0</t>
        </is>
      </c>
    </row>
    <row r="346" ht="45" customHeight="1">
      <c r="A346" s="12" t="inlineStr">
        <is>
          <t>Legacy Diagnostics</t>
        </is>
      </c>
      <c r="B346" s="12" t="inlineStr">
        <is>
          <t>Legacy Diagnostics</t>
        </is>
      </c>
      <c r="C346" s="13" t="inlineStr">
        <is>
          <t>Diagnostic: Angle Properties [MF00.41]</t>
        </is>
      </c>
      <c r="D346" s="12" t="inlineStr">
        <is>
          <t>This is a short diagnostic with questions on the topic of Angles.</t>
        </is>
      </c>
      <c r="E346" s="12" t="inlineStr">
        <is>
          <t>fbad113f-d0f1-4ead-b9a5-d08da56f406e</t>
        </is>
      </c>
    </row>
    <row r="347" ht="45" customHeight="1">
      <c r="A347" s="12" t="inlineStr">
        <is>
          <t>Legacy Diagnostics</t>
        </is>
      </c>
      <c r="B347" s="12" t="inlineStr">
        <is>
          <t>Legacy Diagnostics</t>
        </is>
      </c>
      <c r="C347" s="13" t="inlineStr">
        <is>
          <t>Diagnostic: Angles in Polygons [MF00.44]</t>
        </is>
      </c>
      <c r="D347" s="12" t="inlineStr">
        <is>
          <t>This is a short diagnostic with questions on the topic of Angles in Polygons.</t>
        </is>
      </c>
      <c r="E347" s="12" t="inlineStr">
        <is>
          <t>cbbce8c1-bb35-4ad3-8e4d-a4fc59add062</t>
        </is>
      </c>
    </row>
    <row r="348" ht="45" customHeight="1">
      <c r="A348" s="12" t="inlineStr">
        <is>
          <t>Legacy Diagnostics</t>
        </is>
      </c>
      <c r="B348" s="12" t="inlineStr">
        <is>
          <t>Legacy Diagnostics</t>
        </is>
      </c>
      <c r="C348" s="13" t="inlineStr">
        <is>
          <t>Diagnostic: Displaying Data [MI00.13]</t>
        </is>
      </c>
      <c r="D348" s="12" t="inlineStr">
        <is>
          <t>This is a short diagnostic with questions on the topic of Displaying Data.</t>
        </is>
      </c>
      <c r="E348" s="12" t="inlineStr">
        <is>
          <t>96a38096-bb02-4618-afcc-516e37c0e9dc</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52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41074328-dd4a-40bb-8c9d-f347de3d82f5</t>
        </is>
      </c>
    </row>
    <row r="3">
      <c r="A3" s="2" t="inlineStr">
        <is>
          <t>Mathematics IGCSE Unit 2: Edexcel Modular (H)</t>
        </is>
      </c>
      <c r="D3" s="3" t="inlineStr">
        <is>
          <t>Last updated: 13 August 2026</t>
        </is>
      </c>
    </row>
    <row r="4">
      <c r="A4" s="4" t="inlineStr">
        <is>
          <t>12 Topics   ·   38 Subtopics   ·   517 Nuggets   ·   55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Factors, Multiples and Primes</t>
        </is>
      </c>
      <c r="C8" s="13" t="inlineStr">
        <is>
          <t>Diagnostic: Prime Factorisation, HCF and LCM [MI00.35]</t>
        </is>
      </c>
      <c r="D8" s="12" t="inlineStr">
        <is>
          <t>This is a short diagnostic assessment covering the topic of Prime Factorisation, HCF and LCM.</t>
        </is>
      </c>
      <c r="E8" s="12" t="inlineStr">
        <is>
          <t>753605a7-aa85-4952-bdb9-d26b3a20f868</t>
        </is>
      </c>
    </row>
    <row r="9" ht="45" customHeight="1">
      <c r="A9" s="12" t="inlineStr">
        <is>
          <t>Number</t>
        </is>
      </c>
      <c r="B9" s="12" t="inlineStr">
        <is>
          <t>Factors, Multiples and Primes</t>
        </is>
      </c>
      <c r="C9" s="13" t="inlineStr">
        <is>
          <t>Lowest Common Multiple - Listing Technique [MF5.07]</t>
        </is>
      </c>
      <c r="D9" s="12" t="inlineStr">
        <is>
          <t>This nugget contains finding the Lowest Common Multiple (LCM) by listing multiples. The questions include finding the lowest common multiples with up to three different numbers.</t>
        </is>
      </c>
      <c r="E9" s="12" t="inlineStr">
        <is>
          <t>cba45775-17ab-47f4-9bc7-c61f36fdb212</t>
        </is>
      </c>
    </row>
    <row r="10" ht="45" customHeight="1">
      <c r="A10" s="12" t="inlineStr">
        <is>
          <t>Number</t>
        </is>
      </c>
      <c r="B10" s="12" t="inlineStr">
        <is>
          <t>Factors, Multiples and Primes</t>
        </is>
      </c>
      <c r="C10" s="13" t="inlineStr">
        <is>
          <t>Highest Common Factor - Listing Technique [MF5.08]</t>
        </is>
      </c>
      <c r="D10" s="12" t="inlineStr">
        <is>
          <t>This nugget contains finding the Highest Common Factor (HCF) by listing factors. The questions include finding the highest common factors with up to three different numbers.</t>
        </is>
      </c>
      <c r="E10" s="12" t="inlineStr">
        <is>
          <t>7a8d1639-de85-4ee8-bc4f-8000ffc089fb</t>
        </is>
      </c>
    </row>
    <row r="11" ht="45" customHeight="1">
      <c r="A11" s="12" t="inlineStr">
        <is>
          <t>Number</t>
        </is>
      </c>
      <c r="B11" s="12" t="inlineStr">
        <is>
          <t>Factors, Multiples and Primes</t>
        </is>
      </c>
      <c r="C11" s="13" t="inlineStr">
        <is>
          <t>Prime Factorisation 1: Factor Tree Given [MF5.09]</t>
        </is>
      </c>
      <c r="D11" s="12" t="inlineStr">
        <is>
          <t>This nugget contains questions on Prime Factorisiation where the prime factor tree is given. Questions include writing numbers as a product of prime factors.</t>
        </is>
      </c>
      <c r="E11" s="12" t="inlineStr">
        <is>
          <t>4ab4c67d-d052-4246-8859-bcbe662baacb</t>
        </is>
      </c>
    </row>
    <row r="12" ht="45" customHeight="1">
      <c r="A12" s="12" t="inlineStr">
        <is>
          <t>Number</t>
        </is>
      </c>
      <c r="B12" s="12" t="inlineStr">
        <is>
          <t>Factors, Multiples and Primes</t>
        </is>
      </c>
      <c r="C12" s="13" t="inlineStr">
        <is>
          <t>Prime Factorisation 2 [MF5.10]</t>
        </is>
      </c>
      <c r="D12" s="12" t="inlineStr">
        <is>
          <t>This nugget contains questions on Prime Factorisiation where the prime factor tree is given sometimes. Questions include writing numbers as a product of prime factors.</t>
        </is>
      </c>
      <c r="E12" s="12" t="inlineStr">
        <is>
          <t>b0212acc-0593-4beb-b451-46cd6a497b2e</t>
        </is>
      </c>
    </row>
    <row r="13" ht="45" customHeight="1">
      <c r="A13" s="12" t="inlineStr">
        <is>
          <t>Number</t>
        </is>
      </c>
      <c r="B13" s="12" t="inlineStr">
        <is>
          <t>Factors, Multiples and Primes</t>
        </is>
      </c>
      <c r="C13" s="13" t="inlineStr">
        <is>
          <t>Uses of Prime Factorisation [MF5.11]</t>
        </is>
      </c>
      <c r="D13" s="12" t="inlineStr">
        <is>
          <t>This nugget contains questions on Uses of Prime Factorisiation where the prime factors are used to answer other more complex questions with multiplication and division.</t>
        </is>
      </c>
      <c r="E13" s="12" t="inlineStr">
        <is>
          <t>434ccaa8-c1a5-4b11-b018-ed1ed3cbb720</t>
        </is>
      </c>
    </row>
    <row r="14" ht="45" customHeight="1">
      <c r="A14" s="12" t="inlineStr">
        <is>
          <t>Number</t>
        </is>
      </c>
      <c r="B14" s="12" t="inlineStr">
        <is>
          <t>Factors, Multiples and Primes</t>
        </is>
      </c>
      <c r="C14" s="13" t="inlineStr">
        <is>
          <t>HCF Using Prime Factorisation: Venn Diagrams [MF5.12]</t>
        </is>
      </c>
      <c r="D14" s="12" t="inlineStr">
        <is>
          <t>This nugget contains finding the Highest Common Factor (HCF) using prime factorisation. The questions include finding the highest common factors with Venn diagrams.</t>
        </is>
      </c>
      <c r="E14" s="12" t="inlineStr">
        <is>
          <t>d4ca5642-cb5b-4682-9171-b5caf35fe05c</t>
        </is>
      </c>
    </row>
    <row r="15" ht="45" customHeight="1">
      <c r="A15" s="12" t="inlineStr">
        <is>
          <t>Number</t>
        </is>
      </c>
      <c r="B15" s="12" t="inlineStr">
        <is>
          <t>Factors, Multiples and Primes</t>
        </is>
      </c>
      <c r="C15" s="13" t="inlineStr">
        <is>
          <t>HCF Using Prime Factorisation: Product of Prime Factors [MF5.13]</t>
        </is>
      </c>
      <c r="D15" s="12" t="inlineStr">
        <is>
          <t>This nugget contains finding the Highest Common Factor (HCF) using prime factorisation. The questions include finding the highest common factors where nothing is given.</t>
        </is>
      </c>
      <c r="E15" s="12" t="inlineStr">
        <is>
          <t>52b6c0d6-773e-4ae2-881b-a15f7db71fcf</t>
        </is>
      </c>
    </row>
    <row r="16" ht="45" customHeight="1">
      <c r="A16" s="12" t="inlineStr">
        <is>
          <t>Number</t>
        </is>
      </c>
      <c r="B16" s="12" t="inlineStr">
        <is>
          <t>Factors, Multiples and Primes</t>
        </is>
      </c>
      <c r="C16" s="13" t="inlineStr">
        <is>
          <t>LCM Using Prime Factorisation: Venn Diagrams [MF5.14]</t>
        </is>
      </c>
      <c r="D16" s="12" t="inlineStr">
        <is>
          <t>This nugget contains finding the Lowest Common Multiples (LCM) using prime factorisation. The questions include finding the lowest common multiples with Venn diagrams.</t>
        </is>
      </c>
      <c r="E16" s="12" t="inlineStr">
        <is>
          <t>4cc82f44-6dd6-46c4-9b9b-cbe32f969db4</t>
        </is>
      </c>
    </row>
    <row r="17" ht="45" customHeight="1">
      <c r="A17" s="12" t="inlineStr">
        <is>
          <t>Number</t>
        </is>
      </c>
      <c r="B17" s="12" t="inlineStr">
        <is>
          <t>Factors, Multiples and Primes</t>
        </is>
      </c>
      <c r="C17" s="13" t="inlineStr">
        <is>
          <t>LCM Using Prime Factorisation: Product of Prime Factors [MF5.15]</t>
        </is>
      </c>
      <c r="D17" s="12" t="inlineStr">
        <is>
          <t>This nugget contains finding the Lowest Common Multiples (LCM) using prime factorisation. The questions include finding the lowest common multiples where nothing is given.</t>
        </is>
      </c>
      <c r="E17" s="12" t="inlineStr">
        <is>
          <t>6024bcc3-5c6d-41a2-a085-b731ae412daf</t>
        </is>
      </c>
    </row>
    <row r="18" ht="45" customHeight="1">
      <c r="A18" s="12" t="inlineStr">
        <is>
          <t>Number</t>
        </is>
      </c>
      <c r="B18" s="12" t="inlineStr">
        <is>
          <t>Factors, Multiples and Primes</t>
        </is>
      </c>
      <c r="C18" s="13" t="inlineStr">
        <is>
          <t>HCF and LCM with Prime Factorisation [MF5.16]</t>
        </is>
      </c>
      <c r="D18" s="12" t="inlineStr">
        <is>
          <t>This nugget contains finding the Lowest Common Multiples (LCM) and Highest Common Factors (HCF) using prime factorisation. The questions include finding LCM and HCF with Venn diagrams for different sets of numbers.</t>
        </is>
      </c>
      <c r="E18" s="12" t="inlineStr">
        <is>
          <t>af022aba-314b-4ecc-ac02-9410c295c03a</t>
        </is>
      </c>
    </row>
    <row r="19" ht="45" customHeight="1">
      <c r="A19" s="12" t="inlineStr">
        <is>
          <t>Number</t>
        </is>
      </c>
      <c r="B19" s="12" t="inlineStr">
        <is>
          <t>Factors, Multiples and Primes</t>
        </is>
      </c>
      <c r="C19" s="13" t="inlineStr">
        <is>
          <t>Diagnostic: LCM and HCF 2 [MH00.02]</t>
        </is>
      </c>
      <c r="D19" s="12" t="inlineStr">
        <is>
          <t>This is a short diagnostic with questions on the topic of LCM and HCF 2.</t>
        </is>
      </c>
      <c r="E19" s="12" t="inlineStr">
        <is>
          <t>1a74a6b4-6e56-4527-95d1-04eb30b2fda3</t>
        </is>
      </c>
    </row>
    <row r="20" ht="45" customHeight="1">
      <c r="A20" s="12" t="inlineStr">
        <is>
          <t>Number</t>
        </is>
      </c>
      <c r="B20" s="12" t="inlineStr">
        <is>
          <t>Factors, Multiples and Primes</t>
        </is>
      </c>
      <c r="C20" s="13" t="inlineStr">
        <is>
          <t>HCF and LCM of 3 Numbers [MH5.17]</t>
        </is>
      </c>
      <c r="D20" s="12" t="inlineStr">
        <is>
          <t>This nugget contains finding the Lowest Common Multiples (LCM) and Highest Common Factors (HCF) using prime factorisation for 3 numbers. The questions include finding LCM and HCF with a calculator.</t>
        </is>
      </c>
      <c r="E20" s="12" t="inlineStr">
        <is>
          <t>74c7adb4-d37b-4084-bea2-f06b26430f18</t>
        </is>
      </c>
    </row>
    <row r="21" ht="45" customHeight="1">
      <c r="A21" s="12" t="inlineStr">
        <is>
          <t>Number</t>
        </is>
      </c>
      <c r="B21" s="12" t="inlineStr">
        <is>
          <t>Factors, Multiples and Primes</t>
        </is>
      </c>
      <c r="C21" s="13" t="inlineStr">
        <is>
          <t>Solving Problems with HCF and LCM 1 [MH5.18]</t>
        </is>
      </c>
      <c r="D21" s="12" t="inlineStr">
        <is>
          <t>This nugget contains finding the Lowest Common Multiples (LCM) and Highest Common Factors (HCF) in context. The questions include working with 2 and 3 numbers.</t>
        </is>
      </c>
      <c r="E21" s="12" t="inlineStr">
        <is>
          <t>7c04bd07-0cf9-4c59-a0c7-485cd2e1173d</t>
        </is>
      </c>
    </row>
    <row r="22" ht="45" customHeight="1">
      <c r="A22" s="12" t="inlineStr">
        <is>
          <t>Number</t>
        </is>
      </c>
      <c r="B22" s="12" t="inlineStr">
        <is>
          <t>Factors, Multiples and Primes</t>
        </is>
      </c>
      <c r="C22" s="13" t="inlineStr">
        <is>
          <t>Solving Problems with HCF and LCM 2 [MH5.19]</t>
        </is>
      </c>
      <c r="D22" s="12" t="inlineStr">
        <is>
          <t>This nugget contains finding the Lowest Common Multiples (LCM) and Highest Common Factors (HCF) in context with larger numbers. The questions include working with 2 and 3 numbers.</t>
        </is>
      </c>
      <c r="E22" s="12" t="inlineStr">
        <is>
          <t>5a1f4869-0f9b-466b-a35a-aea7411be178</t>
        </is>
      </c>
    </row>
    <row r="23" ht="45" customHeight="1">
      <c r="A23" s="12" t="inlineStr">
        <is>
          <t>Number</t>
        </is>
      </c>
      <c r="B23" s="12" t="inlineStr">
        <is>
          <t>Factors, Multiples and Primes</t>
        </is>
      </c>
      <c r="C23" s="13" t="inlineStr">
        <is>
          <t>Solving Problems with HCF and LCM 3: Reverse [MH5.20]</t>
        </is>
      </c>
      <c r="D23" s="12" t="inlineStr">
        <is>
          <t>This nugget contains working backwards from the Lowest Common Multiples (LCM) and Highest Common Factors (HCF) given to find sets of numbers.</t>
        </is>
      </c>
      <c r="E23" s="12" t="inlineStr">
        <is>
          <t>099ff219-213b-44d3-a4a7-e4ddf70d6ef2</t>
        </is>
      </c>
    </row>
    <row r="24" ht="45" customHeight="1">
      <c r="A24" s="12" t="inlineStr">
        <is>
          <t>Number</t>
        </is>
      </c>
      <c r="B24" s="12" t="inlineStr">
        <is>
          <t>Standard Form</t>
        </is>
      </c>
      <c r="C24" s="13" t="inlineStr">
        <is>
          <t>Diagnostic: Standard Form [MF00.20]</t>
        </is>
      </c>
      <c r="D24" s="12" t="inlineStr">
        <is>
          <t>This is a short diagnostic with questions on the topic of Standard Form.</t>
        </is>
      </c>
      <c r="E24" s="12" t="inlineStr">
        <is>
          <t>ab49248a-fbd9-4327-ae49-ae3d90fb62cb</t>
        </is>
      </c>
    </row>
    <row r="25" ht="45" customHeight="1">
      <c r="A25" s="12" t="inlineStr">
        <is>
          <t>Number</t>
        </is>
      </c>
      <c r="B25" s="12" t="inlineStr">
        <is>
          <t>Standard Form</t>
        </is>
      </c>
      <c r="C25" s="13" t="inlineStr">
        <is>
          <t>The Positive Powers of 10 [MF14.01]</t>
        </is>
      </c>
      <c r="D25" s="12" t="inlineStr">
        <is>
          <t>This nugget has learning material and questions covering the topic of The Positive Powers of 10.</t>
        </is>
      </c>
      <c r="E25" s="12" t="inlineStr">
        <is>
          <t>79a47803-c877-4215-9a45-091c40041d6c</t>
        </is>
      </c>
    </row>
    <row r="26" ht="45" customHeight="1">
      <c r="A26" s="12" t="inlineStr">
        <is>
          <t>Number</t>
        </is>
      </c>
      <c r="B26" s="12" t="inlineStr">
        <is>
          <t>Standard Form</t>
        </is>
      </c>
      <c r="C26" s="13" t="inlineStr">
        <is>
          <t>The Negative Powers of 10 [MF14.02]</t>
        </is>
      </c>
      <c r="D26" s="12" t="inlineStr">
        <is>
          <t>This nugget has learning material and questions covering the topic of The Negative Powers of 10.</t>
        </is>
      </c>
      <c r="E26" s="12" t="inlineStr">
        <is>
          <t>bb8f8ea7-136e-41bd-bde4-d4b4403bde64</t>
        </is>
      </c>
    </row>
    <row r="27" ht="45" customHeight="1">
      <c r="A27" s="12" t="inlineStr">
        <is>
          <t>Number</t>
        </is>
      </c>
      <c r="B27" s="12" t="inlineStr">
        <is>
          <t>Standard Form</t>
        </is>
      </c>
      <c r="C27" s="13" t="inlineStr">
        <is>
          <t>Standard Form to Ordinary [MF14.03]</t>
        </is>
      </c>
      <c r="D27" s="12" t="inlineStr">
        <is>
          <t>This nugget has learning material and questions covering the topic of Standard Form to Ordinary.</t>
        </is>
      </c>
      <c r="E27" s="12" t="inlineStr">
        <is>
          <t>d9ff6a1c-d84e-494d-8806-cd7eaaab2ef4</t>
        </is>
      </c>
    </row>
    <row r="28" ht="45" customHeight="1">
      <c r="A28" s="12" t="inlineStr">
        <is>
          <t>Number</t>
        </is>
      </c>
      <c r="B28" s="12" t="inlineStr">
        <is>
          <t>Standard Form</t>
        </is>
      </c>
      <c r="C28" s="13" t="inlineStr">
        <is>
          <t>Ordinary to Standard Form [MF14.04]</t>
        </is>
      </c>
      <c r="D28" s="12" t="inlineStr">
        <is>
          <t>This nugget has learning material and questions covering the topic of Ordinary to Standard Form.</t>
        </is>
      </c>
      <c r="E28" s="12" t="inlineStr">
        <is>
          <t>921c0f8f-eb17-48cd-aa10-f85cf25d42f7</t>
        </is>
      </c>
    </row>
    <row r="29" ht="45" customHeight="1">
      <c r="A29" s="12" t="inlineStr">
        <is>
          <t>Number</t>
        </is>
      </c>
      <c r="B29" s="12" t="inlineStr">
        <is>
          <t>Standard Form</t>
        </is>
      </c>
      <c r="C29" s="13" t="inlineStr">
        <is>
          <t>Fixing into Standard Form [MF14.05]</t>
        </is>
      </c>
      <c r="D29" s="12" t="inlineStr">
        <is>
          <t>This nugget has learning material and questions covering the topic of Fixing into Standard Form.</t>
        </is>
      </c>
      <c r="E29" s="12" t="inlineStr">
        <is>
          <t>aaa86348-cc3d-448d-beaa-79df797a9577</t>
        </is>
      </c>
    </row>
    <row r="30" ht="45" customHeight="1">
      <c r="A30" s="12" t="inlineStr">
        <is>
          <t>Number</t>
        </is>
      </c>
      <c r="B30" s="12" t="inlineStr">
        <is>
          <t>Standard Form</t>
        </is>
      </c>
      <c r="C30" s="13" t="inlineStr">
        <is>
          <t>Ordering Standard Form [MF14.06]</t>
        </is>
      </c>
      <c r="D30" s="12" t="inlineStr">
        <is>
          <t>This nugget has learning material and questions covering the topic of Ordering Standard Form.</t>
        </is>
      </c>
      <c r="E30" s="12" t="inlineStr">
        <is>
          <t>c47556f2-8d98-45dd-ac84-d2aa487f48ea</t>
        </is>
      </c>
    </row>
    <row r="31" ht="45" customHeight="1">
      <c r="A31" s="12" t="inlineStr">
        <is>
          <t>Number</t>
        </is>
      </c>
      <c r="B31" s="12" t="inlineStr">
        <is>
          <t>Standard Form</t>
        </is>
      </c>
      <c r="C31" s="13" t="inlineStr">
        <is>
          <t>Adding and Subtracting with Standard Form [MF14.07]</t>
        </is>
      </c>
      <c r="D31" s="12" t="inlineStr">
        <is>
          <t>This nugget has learning material and questions covering the topic of Adding and Subtracting with Standard Form.</t>
        </is>
      </c>
      <c r="E31" s="12" t="inlineStr">
        <is>
          <t>6e5da371-899e-4ea7-9a96-590ece15aa57</t>
        </is>
      </c>
    </row>
    <row r="32" ht="45" customHeight="1">
      <c r="A32" s="12" t="inlineStr">
        <is>
          <t>Number</t>
        </is>
      </c>
      <c r="B32" s="12" t="inlineStr">
        <is>
          <t>Standard Form</t>
        </is>
      </c>
      <c r="C32" s="13" t="inlineStr">
        <is>
          <t>Multiplying with Standard Form [MF14.08]</t>
        </is>
      </c>
      <c r="D32" s="12" t="inlineStr">
        <is>
          <t>This nugget has learning material and questions covering the topic of Multiplying with Standard Form.</t>
        </is>
      </c>
      <c r="E32" s="12" t="inlineStr">
        <is>
          <t>44a145ad-6564-486d-8339-764bb8cbe9fc</t>
        </is>
      </c>
    </row>
    <row r="33" ht="45" customHeight="1">
      <c r="A33" s="12" t="inlineStr">
        <is>
          <t>Number</t>
        </is>
      </c>
      <c r="B33" s="12" t="inlineStr">
        <is>
          <t>Standard Form</t>
        </is>
      </c>
      <c r="C33" s="13" t="inlineStr">
        <is>
          <t>Dividing with Standard Form [MF14.09]</t>
        </is>
      </c>
      <c r="D33" s="12" t="inlineStr">
        <is>
          <t>This nugget has learning material and questions covering the topic of Dividing with Standard Form.</t>
        </is>
      </c>
      <c r="E33" s="12" t="inlineStr">
        <is>
          <t>7807adc4-9266-4500-913e-c79c3941e661</t>
        </is>
      </c>
    </row>
    <row r="34" ht="45" customHeight="1">
      <c r="A34" s="12" t="inlineStr">
        <is>
          <t>Number</t>
        </is>
      </c>
      <c r="B34" s="12" t="inlineStr">
        <is>
          <t>Standard Form</t>
        </is>
      </c>
      <c r="C34" s="13" t="inlineStr">
        <is>
          <t>Standard Form: Worded problems with calculator [MF14.10]</t>
        </is>
      </c>
      <c r="D34" s="12" t="inlineStr">
        <is>
          <t>This nugget has learning material and questions covering the topic of solving Standard Form worded problems with a calculator.</t>
        </is>
      </c>
      <c r="E34" s="12" t="inlineStr">
        <is>
          <t>447f52d9-7f65-4a8b-bf13-0f0c6321d98c</t>
        </is>
      </c>
    </row>
    <row r="35" ht="45" customHeight="1">
      <c r="A35" s="12" t="inlineStr">
        <is>
          <t>Fractions, Decimals and Percentages</t>
        </is>
      </c>
      <c r="B35" s="12" t="inlineStr">
        <is>
          <t>Percentage of an Amount</t>
        </is>
      </c>
      <c r="C35" s="13" t="inlineStr">
        <is>
          <t>Diagnostic: Percentage of an Amount [MF00.13]</t>
        </is>
      </c>
      <c r="D35" s="12" t="inlineStr">
        <is>
          <t>This is a short diagnostic with questions on the topic of Percentages.</t>
        </is>
      </c>
      <c r="E35" s="12" t="inlineStr">
        <is>
          <t>196d17c8-b38e-4a8b-bd3c-73915b310f43</t>
        </is>
      </c>
    </row>
    <row r="36" ht="45" customHeight="1">
      <c r="A36" s="12" t="inlineStr">
        <is>
          <t>Fractions, Decimals and Percentages</t>
        </is>
      </c>
      <c r="B36" s="12" t="inlineStr">
        <is>
          <t>Percentage of an Amount</t>
        </is>
      </c>
      <c r="C36" s="13" t="inlineStr">
        <is>
          <t>Understanding Percentages [MF7.01]</t>
        </is>
      </c>
      <c r="D36" s="12" t="inlineStr">
        <is>
          <t>This nugget has learning material and questions covering the topic of Understanding Percentages.</t>
        </is>
      </c>
      <c r="E36" s="12" t="inlineStr">
        <is>
          <t>c5d48b0e-941d-4d3c-8e8f-18a641edf441</t>
        </is>
      </c>
    </row>
    <row r="37" ht="45" customHeight="1">
      <c r="A37" s="12" t="inlineStr">
        <is>
          <t>Fractions, Decimals and Percentages</t>
        </is>
      </c>
      <c r="B37" s="12" t="inlineStr">
        <is>
          <t>Percentage of an Amount</t>
        </is>
      </c>
      <c r="C37" s="13" t="inlineStr">
        <is>
          <t>Finding 50% [MF7.02]</t>
        </is>
      </c>
      <c r="D37" s="12" t="inlineStr">
        <is>
          <t>This nugget has learning material and questions covering the topic of Finding 50%.</t>
        </is>
      </c>
      <c r="E37" s="12" t="inlineStr">
        <is>
          <t>975c074b-d008-4544-a7fe-44745f96bd2b</t>
        </is>
      </c>
    </row>
    <row r="38" ht="45" customHeight="1">
      <c r="A38" s="12" t="inlineStr">
        <is>
          <t>Fractions, Decimals and Percentages</t>
        </is>
      </c>
      <c r="B38" s="12" t="inlineStr">
        <is>
          <t>Percentage of an Amount</t>
        </is>
      </c>
      <c r="C38" s="13" t="inlineStr">
        <is>
          <t>Finding 25% [MF7.03]</t>
        </is>
      </c>
      <c r="D38" s="12" t="inlineStr">
        <is>
          <t>This nugget has learning material and questions covering the topic of Finding 25%.</t>
        </is>
      </c>
      <c r="E38" s="12" t="inlineStr">
        <is>
          <t>5d8ec434-490c-48f1-9c1e-6cfa2129a1f2</t>
        </is>
      </c>
    </row>
    <row r="39" ht="45" customHeight="1">
      <c r="A39" s="12" t="inlineStr">
        <is>
          <t>Fractions, Decimals and Percentages</t>
        </is>
      </c>
      <c r="B39" s="12" t="inlineStr">
        <is>
          <t>Percentage of an Amount</t>
        </is>
      </c>
      <c r="C39" s="13" t="inlineStr">
        <is>
          <t>Finding 10% [MF7.04]</t>
        </is>
      </c>
      <c r="D39" s="12" t="inlineStr">
        <is>
          <t>This nugget has learning material and questions covering the topic of Finding 10%.</t>
        </is>
      </c>
      <c r="E39" s="12" t="inlineStr">
        <is>
          <t>aeb77eac-1b8c-4df4-af61-d2ff29134801</t>
        </is>
      </c>
    </row>
    <row r="40" ht="45" customHeight="1">
      <c r="A40" s="12" t="inlineStr">
        <is>
          <t>Fractions, Decimals and Percentages</t>
        </is>
      </c>
      <c r="B40" s="12" t="inlineStr">
        <is>
          <t>Percentage of an Amount</t>
        </is>
      </c>
      <c r="C40" s="13" t="inlineStr">
        <is>
          <t>Finding 5% [MF7.05]</t>
        </is>
      </c>
      <c r="D40" s="12" t="inlineStr">
        <is>
          <t>This nugget has learning material and questions covering the topic of Finding 5%.</t>
        </is>
      </c>
      <c r="E40" s="12" t="inlineStr">
        <is>
          <t>f9d2e435-87b4-4e0f-b5cd-579ca46bd4c6</t>
        </is>
      </c>
    </row>
    <row r="41" ht="45" customHeight="1">
      <c r="A41" s="12" t="inlineStr">
        <is>
          <t>Fractions, Decimals and Percentages</t>
        </is>
      </c>
      <c r="B41" s="12" t="inlineStr">
        <is>
          <t>Percentage of an Amount</t>
        </is>
      </c>
      <c r="C41" s="13" t="inlineStr">
        <is>
          <t>Finding 1% [MF7.06]</t>
        </is>
      </c>
      <c r="D41" s="12" t="inlineStr">
        <is>
          <t>This nugget has learning material and questions covering the topic of Finding 1%.</t>
        </is>
      </c>
      <c r="E41" s="12" t="inlineStr">
        <is>
          <t>f386ecf6-9d68-49e3-81e5-98810601bafa</t>
        </is>
      </c>
    </row>
    <row r="42" ht="45" customHeight="1">
      <c r="A42" s="12" t="inlineStr">
        <is>
          <t>Fractions, Decimals and Percentages</t>
        </is>
      </c>
      <c r="B42" s="12" t="inlineStr">
        <is>
          <t>Percentage of an Amount</t>
        </is>
      </c>
      <c r="C42" s="13" t="inlineStr">
        <is>
          <t>Finding Multiples of Tens in Percentages [MF7.07]</t>
        </is>
      </c>
      <c r="D42" s="12" t="inlineStr">
        <is>
          <t>This nugget has learning material and questions covering the topic of Finding Multiples of Tens in Percentages.</t>
        </is>
      </c>
      <c r="E42" s="12" t="inlineStr">
        <is>
          <t>0523d96d-f523-4fde-9faa-85d44ad5afa9</t>
        </is>
      </c>
    </row>
    <row r="43" ht="45" customHeight="1">
      <c r="A43" s="12" t="inlineStr">
        <is>
          <t>Fractions, Decimals and Percentages</t>
        </is>
      </c>
      <c r="B43" s="12" t="inlineStr">
        <is>
          <t>Percentage of an Amount</t>
        </is>
      </c>
      <c r="C43" s="13" t="inlineStr">
        <is>
          <t>Percentages of Amounts: Modelling [MF7.15]</t>
        </is>
      </c>
      <c r="D43" s="12" t="inlineStr">
        <is>
          <t>This nugget has learning material and questions covering the topic of percentages of amounts by modelling using bar models.</t>
        </is>
      </c>
      <c r="E43" s="12" t="inlineStr">
        <is>
          <t>8817b4a4-f5b2-4900-8697-2bb1c9f12d4e</t>
        </is>
      </c>
    </row>
    <row r="44" ht="45" customHeight="1">
      <c r="A44" s="12" t="inlineStr">
        <is>
          <t>Fractions, Decimals and Percentages</t>
        </is>
      </c>
      <c r="B44" s="12" t="inlineStr">
        <is>
          <t>Percentage of an Amount</t>
        </is>
      </c>
      <c r="C44" s="13" t="inlineStr">
        <is>
          <t>Finding Percentages of Amounts 1 [MF7.08]</t>
        </is>
      </c>
      <c r="D44" s="12" t="inlineStr">
        <is>
          <t>This nugget has learning material and questions covering the topic of Finding Percentages of Amounts 1.</t>
        </is>
      </c>
      <c r="E44" s="12" t="inlineStr">
        <is>
          <t>7f01816b-e6ec-4cee-a4dc-22433219277e</t>
        </is>
      </c>
    </row>
    <row r="45" ht="45" customHeight="1">
      <c r="A45" s="12" t="inlineStr">
        <is>
          <t>Fractions, Decimals and Percentages</t>
        </is>
      </c>
      <c r="B45" s="12" t="inlineStr">
        <is>
          <t>Percentage of an Amount</t>
        </is>
      </c>
      <c r="C45" s="13" t="inlineStr">
        <is>
          <t>Finding Percentages of Amounts 2 [MF7.09]</t>
        </is>
      </c>
      <c r="D45" s="12" t="inlineStr">
        <is>
          <t>This nugget has learning material and questions covering the topic of Finding Percentages of Amounts 2.</t>
        </is>
      </c>
      <c r="E45" s="12" t="inlineStr">
        <is>
          <t>43c5d5ee-3abe-44af-84c8-3a3e2f1868a3</t>
        </is>
      </c>
    </row>
    <row r="46" ht="45" customHeight="1">
      <c r="A46" s="12" t="inlineStr">
        <is>
          <t>Fractions, Decimals and Percentages</t>
        </is>
      </c>
      <c r="B46" s="12" t="inlineStr">
        <is>
          <t>Percentage of an Amount</t>
        </is>
      </c>
      <c r="C46" s="13" t="inlineStr">
        <is>
          <t>Finding Percentages of Amounts 3 [MF7.10]</t>
        </is>
      </c>
      <c r="D46" s="12" t="inlineStr">
        <is>
          <t>This nugget has learning material and questions covering the topic of Finding Percentages of Amounts 3.</t>
        </is>
      </c>
      <c r="E46" s="12" t="inlineStr">
        <is>
          <t>f2951ca9-c453-4f7b-92b3-3ddb4fe8a800</t>
        </is>
      </c>
    </row>
    <row r="47" ht="45" customHeight="1">
      <c r="A47" s="12" t="inlineStr">
        <is>
          <t>Fractions, Decimals and Percentages</t>
        </is>
      </c>
      <c r="B47" s="12" t="inlineStr">
        <is>
          <t>Percentage of an Amount</t>
        </is>
      </c>
      <c r="C47" s="13" t="inlineStr">
        <is>
          <t>Comparing Percentages 1: Multiples of 5% [MF7.11]</t>
        </is>
      </c>
      <c r="D47" s="12" t="inlineStr">
        <is>
          <t>This nugget has learning material and questions covering the topic of Comparing Percentages 1.</t>
        </is>
      </c>
      <c r="E47" s="12" t="inlineStr">
        <is>
          <t>f27b1e70-557e-4c4c-9cdc-02f243087dce</t>
        </is>
      </c>
    </row>
    <row r="48" ht="45" customHeight="1">
      <c r="A48" s="12" t="inlineStr">
        <is>
          <t>Fractions, Decimals and Percentages</t>
        </is>
      </c>
      <c r="B48" s="12" t="inlineStr">
        <is>
          <t>Percentage of an Amount</t>
        </is>
      </c>
      <c r="C48" s="13" t="inlineStr">
        <is>
          <t>Comparing Percentages 2 [MF7.12]</t>
        </is>
      </c>
      <c r="D48" s="12" t="inlineStr">
        <is>
          <t>This nugget has learning material and questions covering the topic of Comparing Percentages 2.</t>
        </is>
      </c>
      <c r="E48" s="12" t="inlineStr">
        <is>
          <t>aa1ccc69-b11c-458f-82a3-94bb779a8b30</t>
        </is>
      </c>
    </row>
    <row r="49" ht="45" customHeight="1">
      <c r="A49" s="12" t="inlineStr">
        <is>
          <t>Fractions, Decimals and Percentages</t>
        </is>
      </c>
      <c r="B49" s="12" t="inlineStr">
        <is>
          <t>Percentage of an Amount</t>
        </is>
      </c>
      <c r="C49" s="13" t="inlineStr">
        <is>
          <t>Finding Decimal Percentages [MF7.13]</t>
        </is>
      </c>
      <c r="D49" s="12" t="inlineStr">
        <is>
          <t>This nugget has learning material and questions covering the topic of Finding Decimal Percentages.</t>
        </is>
      </c>
      <c r="E49" s="12" t="inlineStr">
        <is>
          <t>d0085822-1145-4eed-ab18-8e17be29d0f5</t>
        </is>
      </c>
    </row>
    <row r="50" ht="45" customHeight="1">
      <c r="A50" s="12" t="inlineStr">
        <is>
          <t>Fractions, Decimals and Percentages</t>
        </is>
      </c>
      <c r="B50" s="12" t="inlineStr">
        <is>
          <t>Percentage of an Amount</t>
        </is>
      </c>
      <c r="C50" s="13" t="inlineStr">
        <is>
          <t>Estimate with Percentages [MF7.14]</t>
        </is>
      </c>
      <c r="D50" s="12" t="inlineStr">
        <is>
          <t>This nugget has learning material and questions covering the topic of estimation with percentages.</t>
        </is>
      </c>
      <c r="E50" s="12" t="inlineStr">
        <is>
          <t>4d3a5765-a42c-4bc9-bb42-d557989df31c</t>
        </is>
      </c>
    </row>
    <row r="51" ht="45" customHeight="1">
      <c r="A51" s="12" t="inlineStr">
        <is>
          <t>Fractions, Decimals and Percentages</t>
        </is>
      </c>
      <c r="B51" s="12" t="inlineStr">
        <is>
          <t>Percentage of an Amount</t>
        </is>
      </c>
      <c r="C51" s="13" t="inlineStr">
        <is>
          <t>Decimal Multipliers [MF11.20]</t>
        </is>
      </c>
      <c r="D51" s="12" t="inlineStr">
        <is>
          <t>This nugget covers how to find the decimal multiplier need to find a percentage of an amount, by dividing by 100.</t>
        </is>
      </c>
      <c r="E51" s="12" t="inlineStr">
        <is>
          <t>1df600dd-68f8-407c-b74e-a4d36d42b958</t>
        </is>
      </c>
    </row>
    <row r="52" ht="45" customHeight="1">
      <c r="A52" s="12" t="inlineStr">
        <is>
          <t>Fractions, Decimals and Percentages</t>
        </is>
      </c>
      <c r="B52" s="12" t="inlineStr">
        <is>
          <t>Percentage of an Amount</t>
        </is>
      </c>
      <c r="C52" s="13" t="inlineStr">
        <is>
          <t>Finding Percentages greater than 100 [MF10.04]</t>
        </is>
      </c>
      <c r="D52" s="12" t="inlineStr">
        <is>
          <t>This nugget has learning material and questions covering the topic of Finding Percentages greater than 100 (Non Calc).</t>
        </is>
      </c>
      <c r="E52" s="12" t="inlineStr">
        <is>
          <t>b5ac14cc-6ae0-4495-93b3-2d31bf07324b</t>
        </is>
      </c>
    </row>
    <row r="53" ht="45" customHeight="1">
      <c r="A53" s="12" t="inlineStr">
        <is>
          <t>Fractions, Decimals and Percentages</t>
        </is>
      </c>
      <c r="B53" s="12" t="inlineStr">
        <is>
          <t>Percentage of an Amount</t>
        </is>
      </c>
      <c r="C53" s="13" t="inlineStr">
        <is>
          <t>Finding Percentages 1: Integer Percentages &lt; 100% (Calculator) [MF11.01]</t>
        </is>
      </c>
      <c r="D53" s="12" t="inlineStr">
        <is>
          <t>This nugget has learning material and questions covering the topic of Finding Percentages 1 (Calculator).</t>
        </is>
      </c>
      <c r="E53" s="12" t="inlineStr">
        <is>
          <t>927c2c40-3798-47be-994b-e27bef019aff</t>
        </is>
      </c>
    </row>
    <row r="54" ht="45" customHeight="1">
      <c r="A54" s="12" t="inlineStr">
        <is>
          <t>Fractions, Decimals and Percentages</t>
        </is>
      </c>
      <c r="B54" s="12" t="inlineStr">
        <is>
          <t>Percentage of an Amount</t>
        </is>
      </c>
      <c r="C54" s="13" t="inlineStr">
        <is>
          <t>Finding Percentages 2: &gt; 100% or Non-Integer Percentages (Calculator) [MF11.02]</t>
        </is>
      </c>
      <c r="D54" s="12" t="inlineStr">
        <is>
          <t>This nugget has learning material and questions covering the topic of Finding Percentages 2 (Calculator).</t>
        </is>
      </c>
      <c r="E54" s="12" t="inlineStr">
        <is>
          <t>4452dfb6-f516-4f8b-8f1c-ba35dbcb56d4</t>
        </is>
      </c>
    </row>
    <row r="55" ht="45" customHeight="1">
      <c r="A55" s="12" t="inlineStr">
        <is>
          <t>Fractions, Decimals and Percentages</t>
        </is>
      </c>
      <c r="B55" s="12" t="inlineStr">
        <is>
          <t>Percentages: Increase, Decrease and Interest</t>
        </is>
      </c>
      <c r="C55" s="13" t="inlineStr">
        <is>
          <t>Diagnostic: Percentages (Increase, Decrease and Interest) [MF00.16]</t>
        </is>
      </c>
      <c r="D55" s="12" t="inlineStr">
        <is>
          <t>This is a short diagnostic with questions on the topic of Percentages: Increase, Decrease and Interest.</t>
        </is>
      </c>
      <c r="E55" s="12" t="inlineStr">
        <is>
          <t>3e3433e0-0cb9-4063-9a7c-6c3fc25ae61b</t>
        </is>
      </c>
    </row>
    <row r="56" ht="45" customHeight="1">
      <c r="A56" s="12" t="inlineStr">
        <is>
          <t>Fractions, Decimals and Percentages</t>
        </is>
      </c>
      <c r="B56" s="12" t="inlineStr">
        <is>
          <t>Percentages: Increase, Decrease and Interest</t>
        </is>
      </c>
      <c r="C56" s="13" t="inlineStr">
        <is>
          <t>Percentage Increase and Decrease: Modelling [MF10.06]</t>
        </is>
      </c>
      <c r="D56" s="12" t="inlineStr">
        <is>
          <t>This nugget has learning material and questions covering the topic of percentage increase and decrease by modelling using bar models.</t>
        </is>
      </c>
      <c r="E56" s="12" t="inlineStr">
        <is>
          <t>3d6d0e8f-eeb8-4c75-a53d-9c834de59464</t>
        </is>
      </c>
    </row>
    <row r="57" ht="45" customHeight="1">
      <c r="A57" s="12" t="inlineStr">
        <is>
          <t>Fractions, Decimals and Percentages</t>
        </is>
      </c>
      <c r="B57" s="12" t="inlineStr">
        <is>
          <t>Percentages: Increase, Decrease and Interest</t>
        </is>
      </c>
      <c r="C57" s="13" t="inlineStr">
        <is>
          <t>Percentage Increase [MF10.01]</t>
        </is>
      </c>
      <c r="D57" s="12" t="inlineStr">
        <is>
          <t>This nugget has learning material and questions covering the topic of Percentage Increase (Non Calc).</t>
        </is>
      </c>
      <c r="E57" s="12" t="inlineStr">
        <is>
          <t>d16959c0-2f8f-4c19-8333-26aa72f552a4</t>
        </is>
      </c>
    </row>
    <row r="58" ht="45" customHeight="1">
      <c r="A58" s="12" t="inlineStr">
        <is>
          <t>Fractions, Decimals and Percentages</t>
        </is>
      </c>
      <c r="B58" s="12" t="inlineStr">
        <is>
          <t>Percentages: Increase, Decrease and Interest</t>
        </is>
      </c>
      <c r="C58" s="13" t="inlineStr">
        <is>
          <t>Percentage Decrease [MF10.02]</t>
        </is>
      </c>
      <c r="D58" s="12" t="inlineStr">
        <is>
          <t>This nugget has learning material and questions covering the topic of Percentage Decrease (Non Calc).</t>
        </is>
      </c>
      <c r="E58" s="12" t="inlineStr">
        <is>
          <t>20771ca7-507f-42e7-b50b-9d4cdd865216</t>
        </is>
      </c>
    </row>
    <row r="59" ht="45" customHeight="1">
      <c r="A59" s="12" t="inlineStr">
        <is>
          <t>Fractions, Decimals and Percentages</t>
        </is>
      </c>
      <c r="B59" s="12" t="inlineStr">
        <is>
          <t>Percentages: Increase, Decrease and Interest</t>
        </is>
      </c>
      <c r="C59" s="13" t="inlineStr">
        <is>
          <t>Percentage Increase and Decrease [MF10.03]</t>
        </is>
      </c>
      <c r="D59" s="12" t="inlineStr">
        <is>
          <t>This nugget has learning material and questions covering the topic of Percentage Increase and Decrease (Non Calc).</t>
        </is>
      </c>
      <c r="E59" s="12" t="inlineStr">
        <is>
          <t>a5639c24-9d50-43c0-9e79-bc81fc00484c</t>
        </is>
      </c>
    </row>
    <row r="60" ht="45" customHeight="1">
      <c r="A60" s="12" t="inlineStr">
        <is>
          <t>Fractions, Decimals and Percentages</t>
        </is>
      </c>
      <c r="B60" s="12" t="inlineStr">
        <is>
          <t>Percentages: Increase, Decrease and Interest</t>
        </is>
      </c>
      <c r="C60" s="13" t="inlineStr">
        <is>
          <t>Simple Interest [MF10.05]</t>
        </is>
      </c>
      <c r="D60" s="12" t="inlineStr">
        <is>
          <t>This nugget has learning material and questions covering the topic of Simple Interest (Non Calc).</t>
        </is>
      </c>
      <c r="E60" s="12" t="inlineStr">
        <is>
          <t>7090d002-0788-41f0-bf72-5b6d8f33ca81</t>
        </is>
      </c>
    </row>
    <row r="61" ht="45" customHeight="1">
      <c r="A61" s="12" t="inlineStr">
        <is>
          <t>Fractions, Decimals and Percentages</t>
        </is>
      </c>
      <c r="B61" s="12" t="inlineStr">
        <is>
          <t>Percentages: Increase, Decrease and Interest</t>
        </is>
      </c>
      <c r="C61" s="13" t="inlineStr">
        <is>
          <t>Percentage Increase and Decrease (Calculator) [MF11.03]</t>
        </is>
      </c>
      <c r="D61" s="12" t="inlineStr">
        <is>
          <t>This nugget has learning material and questions covering the topic of Percentages Increase and Decrease (Calculator).</t>
        </is>
      </c>
      <c r="E61" s="12" t="inlineStr">
        <is>
          <t>688127a4-38fd-4e76-87da-dfe67c9d18ed</t>
        </is>
      </c>
    </row>
    <row r="62" ht="45" customHeight="1">
      <c r="A62" s="12" t="inlineStr">
        <is>
          <t>Fractions, Decimals and Percentages</t>
        </is>
      </c>
      <c r="B62" s="12" t="inlineStr">
        <is>
          <t>Percentages: Increase, Decrease and Interest</t>
        </is>
      </c>
      <c r="C62" s="13" t="inlineStr">
        <is>
          <t>Repeated Percentage Change (Increase and Decrease) [MF11.21]</t>
        </is>
      </c>
      <c r="D62" s="12" t="inlineStr">
        <is>
          <t>This nuggets covers how to work out the overall percentage increase or decrease based on a series of percentage increases or decreases by using decimal multipliers.</t>
        </is>
      </c>
      <c r="E62" s="12" t="inlineStr">
        <is>
          <t>2863fc3e-c5f4-4673-8186-2770e5f6e936</t>
        </is>
      </c>
    </row>
    <row r="63" ht="45" customHeight="1">
      <c r="A63" s="12" t="inlineStr">
        <is>
          <t>Fractions, Decimals and Percentages</t>
        </is>
      </c>
      <c r="B63" s="12" t="inlineStr">
        <is>
          <t>Percentages: Increase, Decrease and Interest</t>
        </is>
      </c>
      <c r="C63" s="13" t="inlineStr">
        <is>
          <t>Repeated Percentage Increase and Decrease (Calculator) [MF11.05]</t>
        </is>
      </c>
      <c r="D63" s="12" t="inlineStr">
        <is>
          <t>This nugget has learning material and questions covering the topic of Repeated Percentage Increase and Decrease (Calculator).</t>
        </is>
      </c>
      <c r="E63" s="12" t="inlineStr">
        <is>
          <t>0025156c-c2a0-4ce7-b055-ce84fe9b7f08</t>
        </is>
      </c>
    </row>
    <row r="64" ht="45" customHeight="1">
      <c r="A64" s="12" t="inlineStr">
        <is>
          <t>Fractions, Decimals and Percentages</t>
        </is>
      </c>
      <c r="B64" s="12" t="inlineStr">
        <is>
          <t>Percentages: Increase, Decrease and Interest</t>
        </is>
      </c>
      <c r="C64" s="13" t="inlineStr">
        <is>
          <t>Simple Interest (Calculator) [MF11.06]</t>
        </is>
      </c>
      <c r="D64" s="12" t="inlineStr">
        <is>
          <t>This nugget has learning material and questions covering the topic of Simple Interest (Calculator).</t>
        </is>
      </c>
      <c r="E64" s="12" t="inlineStr">
        <is>
          <t>d4c388b5-dfeb-478f-8e41-fc8493e03084</t>
        </is>
      </c>
    </row>
    <row r="65" ht="45" customHeight="1">
      <c r="A65" s="12" t="inlineStr">
        <is>
          <t>Fractions, Decimals and Percentages</t>
        </is>
      </c>
      <c r="B65" s="12" t="inlineStr">
        <is>
          <t>Percentages: Increase, Decrease and Interest</t>
        </is>
      </c>
      <c r="C65" s="13" t="inlineStr">
        <is>
          <t>Compound Interest (Calculator) [MF11.07]</t>
        </is>
      </c>
      <c r="D65" s="12" t="inlineStr">
        <is>
          <t>This nugget has learning material and questions covering the topic of Compound Interest  (Calculator).</t>
        </is>
      </c>
      <c r="E65" s="12" t="inlineStr">
        <is>
          <t>2f2de45f-d1b6-44cb-a724-8aa056fc2f3c</t>
        </is>
      </c>
    </row>
    <row r="66" ht="45" customHeight="1">
      <c r="A66" s="12" t="inlineStr">
        <is>
          <t>Fractions, Decimals and Percentages</t>
        </is>
      </c>
      <c r="B66" s="12" t="inlineStr">
        <is>
          <t>Percentages: Increase, Decrease and Interest</t>
        </is>
      </c>
      <c r="C66" s="13" t="inlineStr">
        <is>
          <t>Depreciation (Calculator) [MF11.08]</t>
        </is>
      </c>
      <c r="D66" s="12" t="inlineStr">
        <is>
          <t>This nugget has learning material and questions covering the topic of Depreciation (Calculator).</t>
        </is>
      </c>
      <c r="E66" s="12" t="inlineStr">
        <is>
          <t>e188deb2-3742-4dfc-9417-6fd71a92a432</t>
        </is>
      </c>
    </row>
    <row r="67" ht="45" customHeight="1">
      <c r="A67" s="12" t="inlineStr">
        <is>
          <t>Fractions, Decimals and Percentages</t>
        </is>
      </c>
      <c r="B67" s="12" t="inlineStr">
        <is>
          <t>Percentages: Increase, Decrease and Interest</t>
        </is>
      </c>
      <c r="C67" s="13" t="inlineStr">
        <is>
          <t>Compound Interest and Depreciation (Calculator) [MF11.09]</t>
        </is>
      </c>
      <c r="D67" s="12" t="inlineStr">
        <is>
          <t>This nugget has learning material and questions covering the topic of Compound Interest and Depreciation (Calculator).</t>
        </is>
      </c>
      <c r="E67" s="12" t="inlineStr">
        <is>
          <t>dadf798e-bee4-4b5a-9933-3817a83c381a</t>
        </is>
      </c>
    </row>
    <row r="68" ht="45" customHeight="1">
      <c r="A68" s="12" t="inlineStr">
        <is>
          <t>Fractions, Decimals and Percentages</t>
        </is>
      </c>
      <c r="B68" s="12" t="inlineStr">
        <is>
          <t>Percentages: Increase, Decrease and Interest</t>
        </is>
      </c>
      <c r="C68" s="13" t="inlineStr">
        <is>
          <t>Simple and Compound Interest (Calculator) [MF11.10]</t>
        </is>
      </c>
      <c r="D68" s="12" t="inlineStr">
        <is>
          <t>This nugget has learning material and questions covering the topic of Simple and Compound Interest (Calculator).</t>
        </is>
      </c>
      <c r="E68" s="12" t="inlineStr">
        <is>
          <t>a9311ade-7c87-412b-b9bf-047723d068da</t>
        </is>
      </c>
    </row>
    <row r="69" ht="45" customHeight="1">
      <c r="A69" s="12" t="inlineStr">
        <is>
          <t>Fractions, Decimals and Percentages</t>
        </is>
      </c>
      <c r="B69" s="12" t="inlineStr">
        <is>
          <t>Percentages: Change and Reverse</t>
        </is>
      </c>
      <c r="C69" s="13" t="inlineStr">
        <is>
          <t>Diagnostic: Percentage Change and Reverse Percentages [MI00.36]</t>
        </is>
      </c>
      <c r="D69" s="12" t="inlineStr">
        <is>
          <t>This is a short diagnostic assessment covering the topic of Percentage Change and Reverse Percentages.</t>
        </is>
      </c>
      <c r="E69" s="12" t="inlineStr">
        <is>
          <t>3b68d2b1-3239-4f91-813a-1911e0487134</t>
        </is>
      </c>
    </row>
    <row r="70" ht="45" customHeight="1">
      <c r="A70" s="12" t="inlineStr">
        <is>
          <t>Fractions, Decimals and Percentages</t>
        </is>
      </c>
      <c r="B70" s="12" t="inlineStr">
        <is>
          <t>Percentages: Change and Reverse</t>
        </is>
      </c>
      <c r="C70" s="13" t="inlineStr">
        <is>
          <t>Percentage Change [MF11.04]</t>
        </is>
      </c>
      <c r="D70" s="12" t="inlineStr">
        <is>
          <t>This nugget has learning material and questions covering the topic of Percentage Change.</t>
        </is>
      </c>
      <c r="E70" s="12" t="inlineStr">
        <is>
          <t>8122234c-5c94-4d06-9793-ee1f015d319b</t>
        </is>
      </c>
    </row>
    <row r="71" ht="45" customHeight="1">
      <c r="A71" s="12" t="inlineStr">
        <is>
          <t>Fractions, Decimals and Percentages</t>
        </is>
      </c>
      <c r="B71" s="12" t="inlineStr">
        <is>
          <t>Percentages: Change and Reverse</t>
        </is>
      </c>
      <c r="C71" s="13" t="inlineStr">
        <is>
          <t>Reverse Percentages Introduction: Modelling [MF11.18]</t>
        </is>
      </c>
      <c r="D71" s="12" t="inlineStr">
        <is>
          <t>This nugget has learning material and questions covering the topic of finding percentages with missing values by modelling using bar models.</t>
        </is>
      </c>
      <c r="E71" s="12" t="inlineStr">
        <is>
          <t>80de5d29-1335-4cd6-93a3-8bad901e2520</t>
        </is>
      </c>
    </row>
    <row r="72" ht="45" customHeight="1">
      <c r="A72" s="12" t="inlineStr">
        <is>
          <t>Fractions, Decimals and Percentages</t>
        </is>
      </c>
      <c r="B72" s="12" t="inlineStr">
        <is>
          <t>Percentages: Change and Reverse</t>
        </is>
      </c>
      <c r="C72" s="13" t="inlineStr">
        <is>
          <t>Reverse Percentages: Modelling [MF11.19]</t>
        </is>
      </c>
      <c r="D72" s="12" t="inlineStr">
        <is>
          <t>This nugget has learning material and questions covering the topic of reverse percentages by modelling using bar models.</t>
        </is>
      </c>
      <c r="E72" s="12" t="inlineStr">
        <is>
          <t>91f07b46-5312-4da8-b009-db713bae6c28</t>
        </is>
      </c>
    </row>
    <row r="73" ht="45" customHeight="1">
      <c r="A73" s="12" t="inlineStr">
        <is>
          <t>Fractions, Decimals and Percentages</t>
        </is>
      </c>
      <c r="B73" s="12" t="inlineStr">
        <is>
          <t>Percentages: Change and Reverse</t>
        </is>
      </c>
      <c r="C73" s="13" t="inlineStr">
        <is>
          <t>Reverse Percentage [MF11.11]</t>
        </is>
      </c>
      <c r="D73" s="12" t="inlineStr">
        <is>
          <t>This nugget has learning material and questions covering the topic of Reverse Percentage.</t>
        </is>
      </c>
      <c r="E73" s="12" t="inlineStr">
        <is>
          <t>58fe721d-4b12-4061-ad2e-f90ab4df6915</t>
        </is>
      </c>
    </row>
    <row r="74" ht="45" customHeight="1">
      <c r="A74" s="12" t="inlineStr">
        <is>
          <t>Fractions, Decimals and Percentages</t>
        </is>
      </c>
      <c r="B74" s="12" t="inlineStr">
        <is>
          <t>Percentages: Change and Reverse</t>
        </is>
      </c>
      <c r="C74" s="13" t="inlineStr">
        <is>
          <t>Percentage of Amounts: Modelling Finding the Whole [MF11.14]</t>
        </is>
      </c>
      <c r="D74" s="12" t="inlineStr">
        <is>
          <t>This nugget has learning material and questions covering the topic of Percentage problems.</t>
        </is>
      </c>
      <c r="E74" s="12" t="inlineStr">
        <is>
          <t>78bfea7a-3a3a-46a4-9064-af4ecf73ffb2</t>
        </is>
      </c>
    </row>
    <row r="75" ht="45" customHeight="1">
      <c r="A75" s="12" t="inlineStr">
        <is>
          <t>Ratio and Proportion</t>
        </is>
      </c>
      <c r="B75" s="12" t="inlineStr">
        <is>
          <t>Ratio</t>
        </is>
      </c>
      <c r="C75" s="13" t="inlineStr">
        <is>
          <t>Diagnostic: Ratio [MF00.21]</t>
        </is>
      </c>
      <c r="D75" s="12" t="inlineStr">
        <is>
          <t>This is a short diagnostic with questions on the topic of Ratio.</t>
        </is>
      </c>
      <c r="E75" s="12" t="inlineStr">
        <is>
          <t>79089c5d-3116-4c1c-83bd-6185236120b4</t>
        </is>
      </c>
    </row>
    <row r="76" ht="45" customHeight="1">
      <c r="A76" s="12" t="inlineStr">
        <is>
          <t>Ratio and Proportion</t>
        </is>
      </c>
      <c r="B76" s="12" t="inlineStr">
        <is>
          <t>Ratio</t>
        </is>
      </c>
      <c r="C76" s="13" t="inlineStr">
        <is>
          <t>Introduction to Ratio [MF15.01]</t>
        </is>
      </c>
      <c r="D76" s="12" t="inlineStr">
        <is>
          <t>This nugget has learning material and questions covering the topic of an Introduction to Ratio.</t>
        </is>
      </c>
      <c r="E76" s="12" t="inlineStr">
        <is>
          <t>a54c1392-c308-43a2-82d3-c0494a6c9436</t>
        </is>
      </c>
    </row>
    <row r="77" ht="45" customHeight="1">
      <c r="A77" s="12" t="inlineStr">
        <is>
          <t>Ratio and Proportion</t>
        </is>
      </c>
      <c r="B77" s="12" t="inlineStr">
        <is>
          <t>Ratio</t>
        </is>
      </c>
      <c r="C77" s="13" t="inlineStr">
        <is>
          <t>Simplifying Ratios [MF15.02]</t>
        </is>
      </c>
      <c r="D77" s="12" t="inlineStr">
        <is>
          <t>This nugget has learning material and questions covering the topic of Simplifying Ratios.</t>
        </is>
      </c>
      <c r="E77" s="12" t="inlineStr">
        <is>
          <t>39f4ac58-dba5-4ae1-b9a3-6a89c10f42f5</t>
        </is>
      </c>
    </row>
    <row r="78" ht="45" customHeight="1">
      <c r="A78" s="12" t="inlineStr">
        <is>
          <t>Ratio and Proportion</t>
        </is>
      </c>
      <c r="B78" s="12" t="inlineStr">
        <is>
          <t>Ratio</t>
        </is>
      </c>
      <c r="C78" s="13" t="inlineStr">
        <is>
          <t>Converting Ratios into the Form 1:n [MF15.03]</t>
        </is>
      </c>
      <c r="D78" s="12" t="inlineStr">
        <is>
          <t>This nugget has learning material and questions covering the topic of Converting Ratios into the Form 1:n.</t>
        </is>
      </c>
      <c r="E78" s="12" t="inlineStr">
        <is>
          <t>17860a51-c886-48f1-b469-851869e282ab</t>
        </is>
      </c>
    </row>
    <row r="79" ht="45" customHeight="1">
      <c r="A79" s="12" t="inlineStr">
        <is>
          <t>Ratio and Proportion</t>
        </is>
      </c>
      <c r="B79" s="12" t="inlineStr">
        <is>
          <t>Ratio</t>
        </is>
      </c>
      <c r="C79" s="13" t="inlineStr">
        <is>
          <t>Converting Ratios into the Form n:1 [MF15.04]</t>
        </is>
      </c>
      <c r="D79" s="12" t="inlineStr">
        <is>
          <t>This nugget has learning material and questions covering the topic of converting ratios into the form n:1.</t>
        </is>
      </c>
      <c r="E79" s="12" t="inlineStr">
        <is>
          <t>1badc253-9465-4095-95cd-68fc12648dd1</t>
        </is>
      </c>
    </row>
    <row r="80" ht="45" customHeight="1">
      <c r="A80" s="12" t="inlineStr">
        <is>
          <t>Ratio and Proportion</t>
        </is>
      </c>
      <c r="B80" s="12" t="inlineStr">
        <is>
          <t>Ratio</t>
        </is>
      </c>
      <c r="C80" s="13" t="inlineStr">
        <is>
          <t>3 Part Ratios [MF15.05]</t>
        </is>
      </c>
      <c r="D80" s="12" t="inlineStr">
        <is>
          <t>This nugget has learning material and questions covering the topic of 3 Part Ratios.</t>
        </is>
      </c>
      <c r="E80" s="12" t="inlineStr">
        <is>
          <t>f20c4580-8420-4607-bcf4-592072726aad</t>
        </is>
      </c>
    </row>
    <row r="81" ht="45" customHeight="1">
      <c r="A81" s="12" t="inlineStr">
        <is>
          <t>Ratio and Proportion</t>
        </is>
      </c>
      <c r="B81" s="12" t="inlineStr">
        <is>
          <t>Ratio</t>
        </is>
      </c>
      <c r="C81" s="13" t="inlineStr">
        <is>
          <t>Simplifying Ratios with Units [MF15.06]</t>
        </is>
      </c>
      <c r="D81" s="12" t="inlineStr">
        <is>
          <t>This nugget has learning material and questions covering the topic of Simplifying Ratios with Units.</t>
        </is>
      </c>
      <c r="E81" s="12" t="inlineStr">
        <is>
          <t>dcb4b144-8764-4bd4-9c5d-18ffd70451ab</t>
        </is>
      </c>
    </row>
    <row r="82" ht="45" customHeight="1">
      <c r="A82" s="12" t="inlineStr">
        <is>
          <t>Ratio and Proportion</t>
        </is>
      </c>
      <c r="B82" s="12" t="inlineStr">
        <is>
          <t>Ratio</t>
        </is>
      </c>
      <c r="C82" s="13" t="inlineStr">
        <is>
          <t>Converting Ratios into Fractions [MF15.11]</t>
        </is>
      </c>
      <c r="D82" s="12" t="inlineStr">
        <is>
          <t>This nugget has learning material and questions covering the topic of Converting Ratios into Fractions.</t>
        </is>
      </c>
      <c r="E82" s="12" t="inlineStr">
        <is>
          <t>907919ea-8fac-44c8-bcd9-456608e7040c</t>
        </is>
      </c>
    </row>
    <row r="83" ht="45" customHeight="1">
      <c r="A83" s="12" t="inlineStr">
        <is>
          <t>Ratio and Proportion</t>
        </is>
      </c>
      <c r="B83" s="12" t="inlineStr">
        <is>
          <t>Ratio</t>
        </is>
      </c>
      <c r="C83" s="13" t="inlineStr">
        <is>
          <t>Converting Fractions into Ratios [MF15.12]</t>
        </is>
      </c>
      <c r="D83" s="12" t="inlineStr">
        <is>
          <t>This nugget has learning material and questions covering the topic of converting fractions into ratios.</t>
        </is>
      </c>
      <c r="E83" s="12" t="inlineStr">
        <is>
          <t>3dd802c2-6e1b-436d-bfc1-fea0371a3e24</t>
        </is>
      </c>
    </row>
    <row r="84" ht="45" customHeight="1">
      <c r="A84" s="12" t="inlineStr">
        <is>
          <t>Ratio and Proportion</t>
        </is>
      </c>
      <c r="B84" s="12" t="inlineStr">
        <is>
          <t>Ratio</t>
        </is>
      </c>
      <c r="C84" s="13" t="inlineStr">
        <is>
          <t>Diagnostic: Ratio (Sharing) [MF00.22]</t>
        </is>
      </c>
      <c r="D84" s="12" t="inlineStr">
        <is>
          <t>This is a short diagnostic with questions on the topic of Ratio: Sharing 1.</t>
        </is>
      </c>
      <c r="E84" s="12" t="inlineStr">
        <is>
          <t>784c1c0e-2fa4-4594-ae7c-b368a28883b7</t>
        </is>
      </c>
    </row>
    <row r="85" ht="45" customHeight="1">
      <c r="A85" s="12" t="inlineStr">
        <is>
          <t>Ratio and Proportion</t>
        </is>
      </c>
      <c r="B85" s="12" t="inlineStr">
        <is>
          <t>Ratio</t>
        </is>
      </c>
      <c r="C85" s="13" t="inlineStr">
        <is>
          <t>Sharing with a Given Ratio: Modelling [MF15.15]</t>
        </is>
      </c>
      <c r="D85" s="12" t="inlineStr">
        <is>
          <t>This nugget has learning material and questions covering the topic of modelling sharing with a given ratio using bar models.</t>
        </is>
      </c>
      <c r="E85" s="12" t="inlineStr">
        <is>
          <t>e39538e6-4a8c-4263-81ec-7961de6f27f1</t>
        </is>
      </c>
    </row>
    <row r="86" ht="45" customHeight="1">
      <c r="A86" s="12" t="inlineStr">
        <is>
          <t>Ratio and Proportion</t>
        </is>
      </c>
      <c r="B86" s="12" t="inlineStr">
        <is>
          <t>Ratio</t>
        </is>
      </c>
      <c r="C86" s="13" t="inlineStr">
        <is>
          <t>Ratio Fluency: Modelling [MF15.16]</t>
        </is>
      </c>
      <c r="D86" s="12" t="inlineStr">
        <is>
          <t>This nugget has learning material and questions covering the topic of ratio, whilst promoting fluency using bar models.</t>
        </is>
      </c>
      <c r="E86" s="12" t="inlineStr">
        <is>
          <t>051b4de1-9bde-4431-990a-efc2557d1c6b</t>
        </is>
      </c>
    </row>
    <row r="87" ht="45" customHeight="1">
      <c r="A87" s="12" t="inlineStr">
        <is>
          <t>Ratio and Proportion</t>
        </is>
      </c>
      <c r="B87" s="12" t="inlineStr">
        <is>
          <t>Ratio</t>
        </is>
      </c>
      <c r="C87" s="13" t="inlineStr">
        <is>
          <t>Sharing with a Given Ratio 1 [MH15.07]</t>
        </is>
      </c>
      <c r="D87" s="12" t="inlineStr">
        <is>
          <t>This nugget has learning material and questions covering the topic of Sharing with a Given Ratio 1.</t>
        </is>
      </c>
      <c r="E87" s="12" t="inlineStr">
        <is>
          <t>9238c5f9-b96d-4dd6-96c6-c3bd18028d29</t>
        </is>
      </c>
    </row>
    <row r="88" ht="45" customHeight="1">
      <c r="A88" s="12" t="inlineStr">
        <is>
          <t>Ratio and Proportion</t>
        </is>
      </c>
      <c r="B88" s="12" t="inlineStr">
        <is>
          <t>Ratio</t>
        </is>
      </c>
      <c r="C88" s="13" t="inlineStr">
        <is>
          <t>Sharing with a Given Ratio 2 (Calculator) [MF15.08]</t>
        </is>
      </c>
      <c r="D88" s="12" t="inlineStr">
        <is>
          <t>This nugget has learning material and questions covering the topic of Sharing with a Given Ratio 2 (Calculator).</t>
        </is>
      </c>
      <c r="E88" s="12" t="inlineStr">
        <is>
          <t>95c120a8-a747-4395-9d1c-aaaa07ac198e</t>
        </is>
      </c>
    </row>
    <row r="89" ht="45" customHeight="1">
      <c r="A89" s="12" t="inlineStr">
        <is>
          <t>Ratio and Proportion</t>
        </is>
      </c>
      <c r="B89" s="12" t="inlineStr">
        <is>
          <t>Ratio</t>
        </is>
      </c>
      <c r="C89" s="13" t="inlineStr">
        <is>
          <t>Sharing with a Given Ratio 3 (Calculator): Working Backwards [MF15.09]</t>
        </is>
      </c>
      <c r="D89" s="12" t="inlineStr">
        <is>
          <t>This nugget has learning material and questions covering the topic of Sharing with a Given Ratio 3 (Calculator).</t>
        </is>
      </c>
      <c r="E89" s="12" t="inlineStr">
        <is>
          <t>47267077-7f79-4c73-8ba5-f89490c5e553</t>
        </is>
      </c>
    </row>
    <row r="90" ht="45" customHeight="1">
      <c r="A90" s="12" t="inlineStr">
        <is>
          <t>Ratio and Proportion</t>
        </is>
      </c>
      <c r="B90" s="12" t="inlineStr">
        <is>
          <t>Ratio</t>
        </is>
      </c>
      <c r="C90" s="13" t="inlineStr">
        <is>
          <t>Sharing with a Given Ratio 4 (Calculator): 3 Part Ratios [MF15.10]</t>
        </is>
      </c>
      <c r="D90" s="12" t="inlineStr">
        <is>
          <t>This nugget has learning material and questions covering the topic of Sharing with a Given Ratio 4 (Calculator).</t>
        </is>
      </c>
      <c r="E90" s="12" t="inlineStr">
        <is>
          <t>ba2b628b-6d41-47b6-a866-3caeb477321f</t>
        </is>
      </c>
    </row>
    <row r="91" ht="45" customHeight="1">
      <c r="A91" s="12" t="inlineStr">
        <is>
          <t>Ratio and Proportion</t>
        </is>
      </c>
      <c r="B91" s="12" t="inlineStr">
        <is>
          <t>Ratio</t>
        </is>
      </c>
      <c r="C91" s="13" t="inlineStr">
        <is>
          <t>Part of a Ratio to the Whole [MF15.13]</t>
        </is>
      </c>
      <c r="D91" s="12" t="inlineStr">
        <is>
          <t>This nugget has learning material and questions covering the topic of Part of a Ratio to the Whole.</t>
        </is>
      </c>
      <c r="E91" s="12" t="inlineStr">
        <is>
          <t>04964732-461a-4c1a-8f82-5e00b92f69d7</t>
        </is>
      </c>
    </row>
    <row r="92" ht="45" customHeight="1">
      <c r="A92" s="12" t="inlineStr">
        <is>
          <t>Ratio and Proportion</t>
        </is>
      </c>
      <c r="B92" s="12" t="inlineStr">
        <is>
          <t>Ratio</t>
        </is>
      </c>
      <c r="C92" s="13" t="inlineStr">
        <is>
          <t>Ratio and Algebra [MF15.14]</t>
        </is>
      </c>
      <c r="D92" s="12" t="inlineStr">
        <is>
          <t>This nugget has learning material and questions covering the topic of Ratio and Algebra.</t>
        </is>
      </c>
      <c r="E92" s="12" t="inlineStr">
        <is>
          <t>9691cee3-0cf7-4167-bcb5-8dfac76416e3</t>
        </is>
      </c>
    </row>
    <row r="93" ht="45" customHeight="1">
      <c r="A93" s="12" t="inlineStr">
        <is>
          <t>Ratio and Proportion</t>
        </is>
      </c>
      <c r="B93" s="12" t="inlineStr">
        <is>
          <t>Ratio</t>
        </is>
      </c>
      <c r="C93" s="13" t="inlineStr">
        <is>
          <t>Ratio: Problem Solving [MF15.17]</t>
        </is>
      </c>
      <c r="D93" s="12" t="inlineStr">
        <is>
          <t xml:space="preserve">This nugget has learning material and questions covering the topic of problem solving with ratios, for example finding a total when given one part of a ratio and applying ratio to profit and loss problems. </t>
        </is>
      </c>
      <c r="E93" s="12" t="inlineStr">
        <is>
          <t>95cee56f-fd54-4c32-a64a-7a9c1981e76e</t>
        </is>
      </c>
    </row>
    <row r="94" ht="45" customHeight="1">
      <c r="A94" s="12" t="inlineStr">
        <is>
          <t>Ratio and Proportion</t>
        </is>
      </c>
      <c r="B94" s="12" t="inlineStr">
        <is>
          <t>Ratio</t>
        </is>
      </c>
      <c r="C94" s="13" t="inlineStr">
        <is>
          <t>Ratio: Two Ratios [MF15.18]</t>
        </is>
      </c>
      <c r="D94" s="12" t="inlineStr">
        <is>
          <t>This nugget has learning material and questions covering the topic of two ratios. The problems each contain two or more ratios that have shared elements.</t>
        </is>
      </c>
      <c r="E94" s="12" t="inlineStr">
        <is>
          <t>c676b455-f4d3-4c38-95d2-5f692879275b</t>
        </is>
      </c>
    </row>
    <row r="95" ht="45" customHeight="1">
      <c r="A95" s="12" t="inlineStr">
        <is>
          <t>Ratio and Proportion</t>
        </is>
      </c>
      <c r="B95" s="12" t="inlineStr">
        <is>
          <t>Ratio</t>
        </is>
      </c>
      <c r="C95" s="13" t="inlineStr">
        <is>
          <t>Ratio: Angles [MF15.19]</t>
        </is>
      </c>
      <c r="D95" s="12" t="inlineStr">
        <is>
          <t>This nugget has learning material and questions covering the topic of ratio within the context of angle rules, such as the sum of angles on a straight line and the sum of angles in a triangle.</t>
        </is>
      </c>
      <c r="E95" s="12" t="inlineStr">
        <is>
          <t>e412a6f3-c994-4fa1-b226-cdf589aebfbf</t>
        </is>
      </c>
    </row>
    <row r="96" ht="45" customHeight="1">
      <c r="A96" s="12" t="inlineStr">
        <is>
          <t>Ratio and Proportion</t>
        </is>
      </c>
      <c r="B96" s="12" t="inlineStr">
        <is>
          <t>Ratio</t>
        </is>
      </c>
      <c r="C96" s="13" t="inlineStr">
        <is>
          <t>Ratio: Applied [MF15.20]</t>
        </is>
      </c>
      <c r="D96" s="12" t="inlineStr">
        <is>
          <t>This nugget has learning material and questions covering the application of ratio to other branches of mathematics, such as geometry, standard form and percentages.</t>
        </is>
      </c>
      <c r="E96" s="12" t="inlineStr">
        <is>
          <t>29e7830d-3b02-428e-98f7-80d60767573c</t>
        </is>
      </c>
    </row>
    <row r="97" ht="45" customHeight="1">
      <c r="A97" s="12" t="inlineStr">
        <is>
          <t>Ratio and Proportion</t>
        </is>
      </c>
      <c r="B97" s="12" t="inlineStr">
        <is>
          <t>Proportion</t>
        </is>
      </c>
      <c r="C97" s="13" t="inlineStr">
        <is>
          <t>Diagnostic: Proportion [MF00.23]</t>
        </is>
      </c>
      <c r="D97" s="12" t="inlineStr">
        <is>
          <t>This is a short diagnostic with questions on the topic of Proportion.</t>
        </is>
      </c>
      <c r="E97" s="12" t="inlineStr">
        <is>
          <t>5ad460b2-d9ea-4f80-93d1-f36dfdd5480b</t>
        </is>
      </c>
    </row>
    <row r="98" ht="45" customHeight="1">
      <c r="A98" s="12" t="inlineStr">
        <is>
          <t>Ratio and Proportion</t>
        </is>
      </c>
      <c r="B98" s="12" t="inlineStr">
        <is>
          <t>Proportion</t>
        </is>
      </c>
      <c r="C98" s="13" t="inlineStr">
        <is>
          <t>Introduction to Proportion [MF16.01]</t>
        </is>
      </c>
      <c r="D98" s="12" t="inlineStr">
        <is>
          <t>This nugget has learning material and questions covering the topic of an Introduction to Proportion.</t>
        </is>
      </c>
      <c r="E98" s="12" t="inlineStr">
        <is>
          <t>be7223b9-5117-4da2-b82b-a75df633f805</t>
        </is>
      </c>
    </row>
    <row r="99" ht="45" customHeight="1">
      <c r="A99" s="12" t="inlineStr">
        <is>
          <t>Ratio and Proportion</t>
        </is>
      </c>
      <c r="B99" s="12" t="inlineStr">
        <is>
          <t>Proportion</t>
        </is>
      </c>
      <c r="C99" s="13" t="inlineStr">
        <is>
          <t>Recipe Ratio 1: Find Amount of Ingredients [MF16.02]</t>
        </is>
      </c>
      <c r="D99" s="12" t="inlineStr">
        <is>
          <t>This nugget has learning material and questions covering the topic of Recipe Ratio 1.</t>
        </is>
      </c>
      <c r="E99" s="12" t="inlineStr">
        <is>
          <t>e1397022-c8be-4126-8274-f13340077b8d</t>
        </is>
      </c>
    </row>
    <row r="100" ht="45" customHeight="1">
      <c r="A100" s="12" t="inlineStr">
        <is>
          <t>Ratio and Proportion</t>
        </is>
      </c>
      <c r="B100" s="12" t="inlineStr">
        <is>
          <t>Proportion</t>
        </is>
      </c>
      <c r="C100" s="13" t="inlineStr">
        <is>
          <t>Recipe Ratio 2: Find the Number of People [MF16.03]</t>
        </is>
      </c>
      <c r="D100" s="12" t="inlineStr">
        <is>
          <t>This nugget has learning material and questions covering the topic of Recipe Ratio 2.</t>
        </is>
      </c>
      <c r="E100" s="12" t="inlineStr">
        <is>
          <t>25e5d754-6601-49ab-a52f-54dbcd555e6c</t>
        </is>
      </c>
    </row>
    <row r="101" ht="45" customHeight="1">
      <c r="A101" s="12" t="inlineStr">
        <is>
          <t>Ratio and Proportion</t>
        </is>
      </c>
      <c r="B101" s="12" t="inlineStr">
        <is>
          <t>Proportion</t>
        </is>
      </c>
      <c r="C101" s="13" t="inlineStr">
        <is>
          <t>Recipe Ratio 3: Maximum That Can Be Made [MF16.17]</t>
        </is>
      </c>
      <c r="D10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01" s="12" t="inlineStr">
        <is>
          <t>ccfa0222-185a-4a2d-92c3-1fb3d1deacef</t>
        </is>
      </c>
    </row>
    <row r="102" ht="45" customHeight="1">
      <c r="A102" s="12" t="inlineStr">
        <is>
          <t>Ratio and Proportion</t>
        </is>
      </c>
      <c r="B102" s="12" t="inlineStr">
        <is>
          <t>Proportion</t>
        </is>
      </c>
      <c r="C102" s="13" t="inlineStr">
        <is>
          <t>Better Value [MF16.04]</t>
        </is>
      </c>
      <c r="D102" s="12" t="inlineStr">
        <is>
          <t>This nugget has learning material and questions covering the topic of Better Value.</t>
        </is>
      </c>
      <c r="E102" s="12" t="inlineStr">
        <is>
          <t>80b7c475-17b5-4ed9-b6ab-86c9e22642b3</t>
        </is>
      </c>
    </row>
    <row r="103" ht="45" customHeight="1">
      <c r="A103" s="12" t="inlineStr">
        <is>
          <t>Ratio and Proportion</t>
        </is>
      </c>
      <c r="B103" s="12" t="inlineStr">
        <is>
          <t>Direct and Inverse Proportion</t>
        </is>
      </c>
      <c r="C103" s="13" t="inlineStr">
        <is>
          <t>Diagnostic: Direct and Inverse Proportion [MF00.24]</t>
        </is>
      </c>
      <c r="D103" s="12" t="inlineStr">
        <is>
          <t>This is a short diagnostic with questions on the topic of Direct and Inverse Proportion 1.</t>
        </is>
      </c>
      <c r="E103" s="12" t="inlineStr">
        <is>
          <t>0263a3fd-42dd-47b6-9a8e-0061b23de071</t>
        </is>
      </c>
    </row>
    <row r="104" ht="45" customHeight="1">
      <c r="A104" s="12" t="inlineStr">
        <is>
          <t>Ratio and Proportion</t>
        </is>
      </c>
      <c r="B104" s="12" t="inlineStr">
        <is>
          <t>Direct and Inverse Proportion</t>
        </is>
      </c>
      <c r="C104" s="13" t="inlineStr">
        <is>
          <t>Direct Proportion 1: Conversions [MF16.05]</t>
        </is>
      </c>
      <c r="D104" s="12" t="inlineStr">
        <is>
          <t>This nugget has learning material and questions covering the topic of Direct Proportion 1.</t>
        </is>
      </c>
      <c r="E104" s="12" t="inlineStr">
        <is>
          <t>5d2a4e1e-b9c6-4347-ae98-5df436cc17fe</t>
        </is>
      </c>
    </row>
    <row r="105" ht="45" customHeight="1">
      <c r="A105" s="12" t="inlineStr">
        <is>
          <t>Ratio and Proportion</t>
        </is>
      </c>
      <c r="B105" s="12" t="inlineStr">
        <is>
          <t>Direct and Inverse Proportion</t>
        </is>
      </c>
      <c r="C105" s="13" t="inlineStr">
        <is>
          <t>Direct Proportion 2: y = kx [MF16.06]</t>
        </is>
      </c>
      <c r="D105" s="12" t="inlineStr">
        <is>
          <t>This nugget has learning material and questions covering the topic of Direct Proportion 2.</t>
        </is>
      </c>
      <c r="E105" s="12" t="inlineStr">
        <is>
          <t>8967bb02-0d74-40c4-a86d-1d4d40bf685f</t>
        </is>
      </c>
    </row>
    <row r="106" ht="45" customHeight="1">
      <c r="A106" s="12" t="inlineStr">
        <is>
          <t>Ratio and Proportion</t>
        </is>
      </c>
      <c r="B106" s="12" t="inlineStr">
        <is>
          <t>Direct and Inverse Proportion</t>
        </is>
      </c>
      <c r="C106" s="13" t="inlineStr">
        <is>
          <t>Inverse Proportion 1: Introduction [MF16.07]</t>
        </is>
      </c>
      <c r="D106" s="12" t="inlineStr">
        <is>
          <t>This nugget has learning material and questions covering the topic of Inverse Proportion 1.</t>
        </is>
      </c>
      <c r="E106" s="12" t="inlineStr">
        <is>
          <t>5108bf50-b27a-4234-94b4-1bd0412836ee</t>
        </is>
      </c>
    </row>
    <row r="107" ht="45" customHeight="1">
      <c r="A107" s="12" t="inlineStr">
        <is>
          <t>Ratio and Proportion</t>
        </is>
      </c>
      <c r="B107" s="12" t="inlineStr">
        <is>
          <t>Direct and Inverse Proportion</t>
        </is>
      </c>
      <c r="C107" s="13" t="inlineStr">
        <is>
          <t>Inverse Proportion 2: y = k/x [MF16.08]</t>
        </is>
      </c>
      <c r="D107" s="12" t="inlineStr">
        <is>
          <t>This nugget has learning material and questions covering the topic of Inverse Proportion 2.</t>
        </is>
      </c>
      <c r="E107" s="12" t="inlineStr">
        <is>
          <t>e7494c03-b051-43ee-a5ca-4cdc1a4861e1</t>
        </is>
      </c>
    </row>
    <row r="108" ht="45" customHeight="1">
      <c r="A108" s="12" t="inlineStr">
        <is>
          <t>Ratio and Proportion</t>
        </is>
      </c>
      <c r="B108" s="12" t="inlineStr">
        <is>
          <t>Direct and Inverse Proportion</t>
        </is>
      </c>
      <c r="C108" s="13" t="inlineStr">
        <is>
          <t>Proportions on a Graph [MF16.09]</t>
        </is>
      </c>
      <c r="D108" s="12" t="inlineStr">
        <is>
          <t>This nugget has learning material and questions covering the topic of Proportions on a Graph.</t>
        </is>
      </c>
      <c r="E108" s="12" t="inlineStr">
        <is>
          <t>8a9953b5-e03e-4963-9121-7a83966bfd77</t>
        </is>
      </c>
    </row>
    <row r="109" ht="45" customHeight="1">
      <c r="A109" s="12" t="inlineStr">
        <is>
          <t>Ratio and Proportion</t>
        </is>
      </c>
      <c r="B109" s="12" t="inlineStr">
        <is>
          <t>Direct and Inverse Proportion</t>
        </is>
      </c>
      <c r="C109" s="13" t="inlineStr">
        <is>
          <t>Points on a Proportional Graph [MF16.16]</t>
        </is>
      </c>
      <c r="D109" s="12" t="inlineStr">
        <is>
          <t xml:space="preserve">This nugget contains information on the key features of a directly proportional relationship; how to interpret the origin; how to find the unit rate; and the relationship between the unit rate and the constant of proportionality. </t>
        </is>
      </c>
      <c r="E109" s="12" t="inlineStr">
        <is>
          <t>b29e384e-da76-4243-9f2b-11c494f087bf</t>
        </is>
      </c>
    </row>
    <row r="110" ht="45" customHeight="1">
      <c r="A110" s="12" t="inlineStr">
        <is>
          <t>Ratio and Proportion</t>
        </is>
      </c>
      <c r="B110" s="12" t="inlineStr">
        <is>
          <t>Direct and Inverse Proportion</t>
        </is>
      </c>
      <c r="C110" s="13" t="inlineStr">
        <is>
          <t>Diagnostic: Direct and Inverse Proportion (with Powers and Roots) [MH00.11]</t>
        </is>
      </c>
      <c r="D110" s="12" t="inlineStr">
        <is>
          <t>This is a short diagnostic with questions on the topic of Direct and Inverse Proportion 2.</t>
        </is>
      </c>
      <c r="E110" s="12" t="inlineStr">
        <is>
          <t>5a8492e0-d281-4923-9d91-b6cd3a3852b8</t>
        </is>
      </c>
    </row>
    <row r="111" ht="45" customHeight="1">
      <c r="A111" s="12" t="inlineStr">
        <is>
          <t>Ratio and Proportion</t>
        </is>
      </c>
      <c r="B111" s="12" t="inlineStr">
        <is>
          <t>Direct and Inverse Proportion</t>
        </is>
      </c>
      <c r="C111" s="13" t="inlineStr">
        <is>
          <t>Direct Proportion 3: y = kxª and y = k√x [MH16.10]</t>
        </is>
      </c>
      <c r="D111" s="12" t="inlineStr">
        <is>
          <t>This nugget has learning material and questions covering the topic of Direct Proportion 3.</t>
        </is>
      </c>
      <c r="E111" s="12" t="inlineStr">
        <is>
          <t>29400065-57c0-4d4d-91c6-9779b87568f4</t>
        </is>
      </c>
    </row>
    <row r="112" ht="45" customHeight="1">
      <c r="A112" s="12" t="inlineStr">
        <is>
          <t>Ratio and Proportion</t>
        </is>
      </c>
      <c r="B112" s="12" t="inlineStr">
        <is>
          <t>Direct and Inverse Proportion</t>
        </is>
      </c>
      <c r="C112" s="13" t="inlineStr">
        <is>
          <t>Inverse Proportion 3: y = k/xª and y = k/√x [MH16.11]</t>
        </is>
      </c>
      <c r="D112" s="12" t="inlineStr">
        <is>
          <t>This nugget has learning material and questions covering the topic of Inverse Proportion 3.</t>
        </is>
      </c>
      <c r="E112" s="12" t="inlineStr">
        <is>
          <t>c283414f-cafd-4f9b-8073-71ae8946fc06</t>
        </is>
      </c>
    </row>
    <row r="113" ht="45" customHeight="1">
      <c r="A113" s="12" t="inlineStr">
        <is>
          <t>Ratio and Proportion</t>
        </is>
      </c>
      <c r="B113" s="12" t="inlineStr">
        <is>
          <t>Direct and Inverse Proportion</t>
        </is>
      </c>
      <c r="C113" s="13" t="inlineStr">
        <is>
          <t>Interpreting Direct and Inverse Proportion 1: y = kx and y = k/xª [MH16.12]</t>
        </is>
      </c>
      <c r="D113" s="12" t="inlineStr">
        <is>
          <t>This nugget has learning material and questions covering the topic of Interpreting Direct and Inverse Proportion 1.</t>
        </is>
      </c>
      <c r="E113" s="12" t="inlineStr">
        <is>
          <t>f8b4ef67-0227-4950-b515-4978c45376e2</t>
        </is>
      </c>
    </row>
    <row r="114" ht="45" customHeight="1">
      <c r="A114" s="12" t="inlineStr">
        <is>
          <t>Ratio and Proportion</t>
        </is>
      </c>
      <c r="B114" s="12" t="inlineStr">
        <is>
          <t>Direct and Inverse Proportion</t>
        </is>
      </c>
      <c r="C114" s="13" t="inlineStr">
        <is>
          <t>Interpreting Direct and Inverse Proportion 2: Problem Solving [MH16.13]</t>
        </is>
      </c>
      <c r="D114" s="12" t="inlineStr">
        <is>
          <t>This nugget has learning material and questions covering the topic of Interpreting Direct and Inverse Proportion 2.</t>
        </is>
      </c>
      <c r="E114" s="12" t="inlineStr">
        <is>
          <t>93976a59-d858-493f-b4d5-071712281552</t>
        </is>
      </c>
    </row>
    <row r="115" ht="45" customHeight="1">
      <c r="A115" s="12" t="inlineStr">
        <is>
          <t>Ratio and Proportion</t>
        </is>
      </c>
      <c r="B115" s="12" t="inlineStr">
        <is>
          <t>Direct and Inverse Proportion</t>
        </is>
      </c>
      <c r="C115" s="13" t="inlineStr">
        <is>
          <t>Proportions on a Graph 2: Linear, Quadratic, Cubic and Root [MH16.14]</t>
        </is>
      </c>
      <c r="D115" s="12" t="inlineStr">
        <is>
          <t>This nugget has learning material and questions covering the topic of Proportions on a Graph 2.</t>
        </is>
      </c>
      <c r="E115" s="12" t="inlineStr">
        <is>
          <t>c840388c-00cb-471c-b914-de697a2a2d75</t>
        </is>
      </c>
    </row>
    <row r="116" ht="45" customHeight="1">
      <c r="A116" s="12" t="inlineStr">
        <is>
          <t>Ratio and Proportion</t>
        </is>
      </c>
      <c r="B116" s="12" t="inlineStr">
        <is>
          <t>Direct and Inverse Proportion</t>
        </is>
      </c>
      <c r="C116" s="13" t="inlineStr">
        <is>
          <t>Two Step Direct and Inverse Proportion [MH16.15]</t>
        </is>
      </c>
      <c r="D116" s="12" t="inlineStr">
        <is>
          <t>This nugget has learning material and questions covering the topic of two-step direct and inverse proportion.</t>
        </is>
      </c>
      <c r="E116" s="12" t="inlineStr">
        <is>
          <t>2c819656-c85a-4177-bad7-a5e7156f0d29</t>
        </is>
      </c>
    </row>
    <row r="117" ht="45" customHeight="1">
      <c r="A117" s="12" t="inlineStr">
        <is>
          <t>Algebraic Manipulation</t>
        </is>
      </c>
      <c r="B117" s="12" t="inlineStr">
        <is>
          <t>Algebraic Expressions</t>
        </is>
      </c>
      <c r="C117" s="13" t="inlineStr">
        <is>
          <t>Diagnostic: Algebraic Expressions [MF00.25]</t>
        </is>
      </c>
      <c r="D117" s="12" t="inlineStr">
        <is>
          <t>This is a short diagnostic with questions on the topic of Simple Algebra.</t>
        </is>
      </c>
      <c r="E117" s="12" t="inlineStr">
        <is>
          <t>e2a2a1c6-56ad-48b6-9e35-4e4e1c736f93</t>
        </is>
      </c>
    </row>
    <row r="118" ht="45" customHeight="1">
      <c r="A118" s="12" t="inlineStr">
        <is>
          <t>Algebraic Manipulation</t>
        </is>
      </c>
      <c r="B118" s="12" t="inlineStr">
        <is>
          <t>Algebraic Expressions</t>
        </is>
      </c>
      <c r="C118" s="13" t="inlineStr">
        <is>
          <t>Forming Algebraic Expressions: One Step [MF17.01]</t>
        </is>
      </c>
      <c r="D118" s="12" t="inlineStr">
        <is>
          <t>This nugget has learning material and questions covering the topic of Forming Algebraic Expressions 1.</t>
        </is>
      </c>
      <c r="E118" s="12" t="inlineStr">
        <is>
          <t>ebe5b969-d6a3-4b59-961c-8e1ad9fed014</t>
        </is>
      </c>
    </row>
    <row r="119" ht="45" customHeight="1">
      <c r="A119" s="12" t="inlineStr">
        <is>
          <t>Algebraic Manipulation</t>
        </is>
      </c>
      <c r="B119" s="12" t="inlineStr">
        <is>
          <t>Algebraic Expressions</t>
        </is>
      </c>
      <c r="C119" s="13" t="inlineStr">
        <is>
          <t>Forming Algebraic Expressions: Two Step [MF17.02]</t>
        </is>
      </c>
      <c r="D119" s="12" t="inlineStr">
        <is>
          <t>This nugget has learning material and questions covering the topic of Forming Algebraic Expressions 2.</t>
        </is>
      </c>
      <c r="E119" s="12" t="inlineStr">
        <is>
          <t>7ed00b06-35f4-4150-861b-e926492694a5</t>
        </is>
      </c>
    </row>
    <row r="120" ht="45" customHeight="1">
      <c r="A120" s="12" t="inlineStr">
        <is>
          <t>Algebraic Manipulation</t>
        </is>
      </c>
      <c r="B120" s="12" t="inlineStr">
        <is>
          <t>Algebraic Expressions</t>
        </is>
      </c>
      <c r="C120" s="13" t="inlineStr">
        <is>
          <t>Forming Algebraic Expressions: Worded Problems [MF17.17]</t>
        </is>
      </c>
      <c r="D120" s="12" t="inlineStr">
        <is>
          <t xml:space="preserve">This nugget covers how to form expressions in one or two variables in a given real-life context. </t>
        </is>
      </c>
      <c r="E120" s="12" t="inlineStr">
        <is>
          <t>b28075f3-f5f1-425b-bf43-b9db44e1f6af</t>
        </is>
      </c>
    </row>
    <row r="121" ht="45" customHeight="1">
      <c r="A121" s="12" t="inlineStr">
        <is>
          <t>Algebraic Manipulation</t>
        </is>
      </c>
      <c r="B121" s="12" t="inlineStr">
        <is>
          <t>Algebraic Expressions</t>
        </is>
      </c>
      <c r="C121" s="13" t="inlineStr">
        <is>
          <t>Algebraic Terminology [MF17.03]</t>
        </is>
      </c>
      <c r="D121" s="12" t="inlineStr">
        <is>
          <t>This nugget has learning material and questions covering the topic of Algebraic Terminology.</t>
        </is>
      </c>
      <c r="E121" s="12" t="inlineStr">
        <is>
          <t>f2256c8a-79d1-45ee-9077-66d68555cc6a</t>
        </is>
      </c>
    </row>
    <row r="122" ht="45" customHeight="1">
      <c r="A122" s="12" t="inlineStr">
        <is>
          <t>Algebraic Manipulation</t>
        </is>
      </c>
      <c r="B122" s="12" t="inlineStr">
        <is>
          <t>Algebraic Expressions</t>
        </is>
      </c>
      <c r="C122" s="13" t="inlineStr">
        <is>
          <t>Collecting Like Terms 1: Add and Subtract [MF17.04]</t>
        </is>
      </c>
      <c r="D122" s="12" t="inlineStr">
        <is>
          <t>This nugget has learning material and questions covering the topic of Collecting Like Terms 1.</t>
        </is>
      </c>
      <c r="E122" s="12" t="inlineStr">
        <is>
          <t>cabadc20-809d-4494-b86b-da1a8ef77d1a</t>
        </is>
      </c>
    </row>
    <row r="123" ht="45" customHeight="1">
      <c r="A123" s="12" t="inlineStr">
        <is>
          <t>Algebraic Manipulation</t>
        </is>
      </c>
      <c r="B123" s="12" t="inlineStr">
        <is>
          <t>Algebraic Expressions</t>
        </is>
      </c>
      <c r="C123" s="13" t="inlineStr">
        <is>
          <t>Collecting Like Terms 2: Add and Subtract (Including Squared/Cubed Variables) [MF17.05]</t>
        </is>
      </c>
      <c r="D123" s="12" t="inlineStr">
        <is>
          <t>This nugget has learning material and questions covering the topic of Collecting Like Terms 2.</t>
        </is>
      </c>
      <c r="E123" s="12" t="inlineStr">
        <is>
          <t>5dedcbfd-7a88-4845-beea-ad20f63f0928</t>
        </is>
      </c>
    </row>
    <row r="124" ht="45" customHeight="1">
      <c r="A124" s="12" t="inlineStr">
        <is>
          <t>Algebraic Manipulation</t>
        </is>
      </c>
      <c r="B124" s="12" t="inlineStr">
        <is>
          <t>Algebraic Expressions</t>
        </is>
      </c>
      <c r="C124" s="13" t="inlineStr">
        <is>
          <t>Collecting Like Terms 3: In Context (Perimeter) [MF17.06]</t>
        </is>
      </c>
      <c r="D124" s="12" t="inlineStr">
        <is>
          <t>This nugget has learning material and questions covering the topic of Collecting Like Terms 3.</t>
        </is>
      </c>
      <c r="E124" s="12" t="inlineStr">
        <is>
          <t>a8f3bd90-e44f-4de6-9fb1-23c90e38ab18</t>
        </is>
      </c>
    </row>
    <row r="125" ht="45" customHeight="1">
      <c r="A125" s="12" t="inlineStr">
        <is>
          <t>Algebraic Manipulation</t>
        </is>
      </c>
      <c r="B125" s="12" t="inlineStr">
        <is>
          <t>Algebraic Expressions</t>
        </is>
      </c>
      <c r="C125" s="13" t="inlineStr">
        <is>
          <t>Index Laws with Algebra: Multiplication [MF17.19]</t>
        </is>
      </c>
      <c r="D125" s="12" t="inlineStr">
        <is>
          <t xml:space="preserve">This nugget covers the multiplication law for indices, where all the index numbers are positive integers. All of the base terms are single algebraic terms. </t>
        </is>
      </c>
      <c r="E125" s="12" t="inlineStr">
        <is>
          <t>be21205f-dd80-43df-a7f4-7f31d205ade7</t>
        </is>
      </c>
    </row>
    <row r="126" ht="45" customHeight="1">
      <c r="A126" s="12" t="inlineStr">
        <is>
          <t>Algebraic Manipulation</t>
        </is>
      </c>
      <c r="B126" s="12" t="inlineStr">
        <is>
          <t>Algebraic Expressions</t>
        </is>
      </c>
      <c r="C126" s="13" t="inlineStr">
        <is>
          <t>Index Laws with Algebra: Division [MF17.20]</t>
        </is>
      </c>
      <c r="D126" s="12" t="inlineStr">
        <is>
          <t xml:space="preserve">This nugget covers the division law for indices, where all the index numbers are positive integers. All of the base terms are single algebraic terms. </t>
        </is>
      </c>
      <c r="E126" s="12" t="inlineStr">
        <is>
          <t>9c646752-ffd1-409a-b07c-d76cfcb1d93c</t>
        </is>
      </c>
    </row>
    <row r="127" ht="45" customHeight="1">
      <c r="A127" s="12" t="inlineStr">
        <is>
          <t>Algebraic Manipulation</t>
        </is>
      </c>
      <c r="B127" s="12" t="inlineStr">
        <is>
          <t>Algebraic Expressions</t>
        </is>
      </c>
      <c r="C127" s="13" t="inlineStr">
        <is>
          <t>Index Laws with Algebra: Powers [MF17.21]</t>
        </is>
      </c>
      <c r="D127" s="12" t="inlineStr">
        <is>
          <t xml:space="preserve">This nugget covers the power law for indices, where all the index numbers are positive integers. All of the base terms are single algebraic terms. </t>
        </is>
      </c>
      <c r="E127" s="12" t="inlineStr">
        <is>
          <t>a7d9ba0a-30aa-43e3-bd9f-c4af7f426d56</t>
        </is>
      </c>
    </row>
    <row r="128" ht="45" customHeight="1">
      <c r="A128" s="12" t="inlineStr">
        <is>
          <t>Algebraic Manipulation</t>
        </is>
      </c>
      <c r="B128" s="12" t="inlineStr">
        <is>
          <t>Algebraic Expressions</t>
        </is>
      </c>
      <c r="C128" s="13" t="inlineStr">
        <is>
          <t>Simplifying Expressions 1: Multiplication [MF17.07]</t>
        </is>
      </c>
      <c r="D128" s="12" t="inlineStr">
        <is>
          <t>This nugget has learning material and questions covering the topic of Simplifying: Multiplication 1.</t>
        </is>
      </c>
      <c r="E128" s="12" t="inlineStr">
        <is>
          <t>8f559204-197b-4beb-9a5c-671ff6f0dfb4</t>
        </is>
      </c>
    </row>
    <row r="129" ht="45" customHeight="1">
      <c r="A129" s="12" t="inlineStr">
        <is>
          <t>Algebraic Manipulation</t>
        </is>
      </c>
      <c r="B129" s="12" t="inlineStr">
        <is>
          <t>Algebraic Expressions</t>
        </is>
      </c>
      <c r="C129" s="13" t="inlineStr">
        <is>
          <t>Simplifying Expressions 2: Multiplication (In Context) [MF17.08]</t>
        </is>
      </c>
      <c r="D129" s="12" t="inlineStr">
        <is>
          <t>This nugget has learning material and questions covering the topic of Simplifying: Multiplication 2.</t>
        </is>
      </c>
      <c r="E129" s="12" t="inlineStr">
        <is>
          <t>792043da-12ce-4051-91c0-5e017ab0b1db</t>
        </is>
      </c>
    </row>
    <row r="130" ht="45" customHeight="1">
      <c r="A130" s="12" t="inlineStr">
        <is>
          <t>Algebraic Manipulation</t>
        </is>
      </c>
      <c r="B130" s="12" t="inlineStr">
        <is>
          <t>Algebraic Expressions</t>
        </is>
      </c>
      <c r="C130" s="13" t="inlineStr">
        <is>
          <t>Simplifying Expressions 3: Cancelling [MF17.09]</t>
        </is>
      </c>
      <c r="D130" s="12" t="inlineStr">
        <is>
          <t>This nugget has learning material and questions covering the topic of Simplifying: Division 1.</t>
        </is>
      </c>
      <c r="E130" s="12" t="inlineStr">
        <is>
          <t>bae14dd7-cb32-4b71-a5a1-071bc831a773</t>
        </is>
      </c>
    </row>
    <row r="131" ht="45" customHeight="1">
      <c r="A131" s="12" t="inlineStr">
        <is>
          <t>Algebraic Manipulation</t>
        </is>
      </c>
      <c r="B131" s="12" t="inlineStr">
        <is>
          <t>Algebraic Expressions</t>
        </is>
      </c>
      <c r="C131" s="13" t="inlineStr">
        <is>
          <t>Simplifying Expressions 4: Division [MF17.10]</t>
        </is>
      </c>
      <c r="D131" s="12" t="inlineStr">
        <is>
          <t>This nugget has learning material and questions covering the topic of Simplifying: Division 2.</t>
        </is>
      </c>
      <c r="E131" s="12" t="inlineStr">
        <is>
          <t>19c6097a-fed7-4b24-aab7-45723906d69f</t>
        </is>
      </c>
    </row>
    <row r="132" ht="45" customHeight="1">
      <c r="A132" s="12" t="inlineStr">
        <is>
          <t>Algebraic Manipulation</t>
        </is>
      </c>
      <c r="B132" s="12" t="inlineStr">
        <is>
          <t>Algebraic Expressions</t>
        </is>
      </c>
      <c r="C132" s="13" t="inlineStr">
        <is>
          <t>Simplifying Expressions 5: Multiplication and Division [MF17.11]</t>
        </is>
      </c>
      <c r="D132" s="12" t="inlineStr">
        <is>
          <t>This nugget has learning material and questions covering the topic of Simplifying: Mixed.</t>
        </is>
      </c>
      <c r="E132" s="12" t="inlineStr">
        <is>
          <t>6dad78ad-8b40-46c7-b165-541b8e1a6727</t>
        </is>
      </c>
    </row>
    <row r="133" ht="45" customHeight="1">
      <c r="A133" s="12" t="inlineStr">
        <is>
          <t>Algebraic Manipulation</t>
        </is>
      </c>
      <c r="B133" s="12" t="inlineStr">
        <is>
          <t>Algebraic Expressions</t>
        </is>
      </c>
      <c r="C133" s="13" t="inlineStr">
        <is>
          <t>Simplifying Expressions 6: Index Laws [MH17.17]</t>
        </is>
      </c>
      <c r="D133" s="12" t="inlineStr">
        <is>
          <t>This nugget has learning material and questions covering the topic of Simplifying: Laws of Indices 1.</t>
        </is>
      </c>
      <c r="E133" s="12" t="inlineStr">
        <is>
          <t>938c69f2-6130-4bce-8c80-e6eeda5f498d</t>
        </is>
      </c>
    </row>
    <row r="134" ht="45" customHeight="1">
      <c r="A134" s="12" t="inlineStr">
        <is>
          <t>Algebraic Manipulation</t>
        </is>
      </c>
      <c r="B134" s="12" t="inlineStr">
        <is>
          <t>Algebraic Expressions</t>
        </is>
      </c>
      <c r="C134" s="13" t="inlineStr">
        <is>
          <t>Simplifying Expressions 7: Index Laws [MH17.18]</t>
        </is>
      </c>
      <c r="D134" s="12" t="inlineStr">
        <is>
          <t>This nugget has learning material and questions covering the topic of Simplifying: Laws of Indices 2.</t>
        </is>
      </c>
      <c r="E134" s="12" t="inlineStr">
        <is>
          <t>e156fa00-01ee-42ae-bc61-faa15cd454b6</t>
        </is>
      </c>
    </row>
    <row r="135" ht="45" customHeight="1">
      <c r="A135" s="12" t="inlineStr">
        <is>
          <t>Algebraic Manipulation</t>
        </is>
      </c>
      <c r="B135" s="12" t="inlineStr">
        <is>
          <t>Algebraic Expressions</t>
        </is>
      </c>
      <c r="C135" s="13" t="inlineStr">
        <is>
          <t>Introduction to Substitution [MF17.13]</t>
        </is>
      </c>
      <c r="D135" s="12" t="inlineStr">
        <is>
          <t>This nugget has learning material and questions on substituting a positive or negative value into a single algebraic term that contains only one variable.</t>
        </is>
      </c>
      <c r="E135" s="12" t="inlineStr">
        <is>
          <t>3e36f715-07c2-4c4a-9b13-e55add17f9c0</t>
        </is>
      </c>
    </row>
    <row r="136" ht="45" customHeight="1">
      <c r="A136" s="12" t="inlineStr">
        <is>
          <t>Algebraic Manipulation</t>
        </is>
      </c>
      <c r="B136" s="12" t="inlineStr">
        <is>
          <t>Algebraic Expressions</t>
        </is>
      </c>
      <c r="C136" s="13" t="inlineStr">
        <is>
          <t>Substituting into Expressions 1 [MF17.22]</t>
        </is>
      </c>
      <c r="D136" s="12" t="inlineStr">
        <is>
          <t>This nugget covers substitution of positive integers into one-step and two-step expressions.</t>
        </is>
      </c>
      <c r="E136" s="12" t="inlineStr">
        <is>
          <t>1d3bb25c-452c-43c6-bbf7-b4d0201cc576</t>
        </is>
      </c>
    </row>
    <row r="137" ht="45" customHeight="1">
      <c r="A137" s="12" t="inlineStr">
        <is>
          <t>Algebraic Manipulation</t>
        </is>
      </c>
      <c r="B137" s="12" t="inlineStr">
        <is>
          <t>Algebraic Expressions</t>
        </is>
      </c>
      <c r="C137" s="13" t="inlineStr">
        <is>
          <t>Substitution into Expressions 2: Two Terms [MF17.14]</t>
        </is>
      </c>
      <c r="D137" s="12" t="inlineStr">
        <is>
          <t>This nugget has learning material and questions covering the topic of Substitution into Expressions 2.</t>
        </is>
      </c>
      <c r="E137" s="12" t="inlineStr">
        <is>
          <t>9d274e9a-b568-431f-88a3-32c4db198924</t>
        </is>
      </c>
    </row>
    <row r="138" ht="45" customHeight="1">
      <c r="A138" s="12" t="inlineStr">
        <is>
          <t>Algebraic Manipulation</t>
        </is>
      </c>
      <c r="B138" s="12" t="inlineStr">
        <is>
          <t>Algebraic Expressions</t>
        </is>
      </c>
      <c r="C138" s="13" t="inlineStr">
        <is>
          <t>Substitution into Expressions 3: Two Terms incl. Squares [MF17.15]</t>
        </is>
      </c>
      <c r="D138" s="12" t="inlineStr">
        <is>
          <t>This nugget has learning material and questions covering the topic of Substitution into Expressions 3.</t>
        </is>
      </c>
      <c r="E138" s="12" t="inlineStr">
        <is>
          <t>d6732310-1b59-45c5-b3e4-354b29cd73a7</t>
        </is>
      </c>
    </row>
    <row r="139" ht="45" customHeight="1">
      <c r="A139" s="12" t="inlineStr">
        <is>
          <t>Algebraic Manipulation</t>
        </is>
      </c>
      <c r="B139" s="12" t="inlineStr">
        <is>
          <t>Algebraic Expressions</t>
        </is>
      </c>
      <c r="C139" s="13" t="inlineStr">
        <is>
          <t>Substitution into Expressions 4: Calculator [MF17.16]</t>
        </is>
      </c>
      <c r="D139" s="12" t="inlineStr">
        <is>
          <t>This nugget has learning material and questions covering the topic of Substitution into Expressions 4.</t>
        </is>
      </c>
      <c r="E139" s="12" t="inlineStr">
        <is>
          <t>686c27bf-74d9-4d12-8d5f-d094f69aab14</t>
        </is>
      </c>
    </row>
    <row r="140" ht="45" customHeight="1">
      <c r="A140" s="12" t="inlineStr">
        <is>
          <t>Algebraic Manipulation</t>
        </is>
      </c>
      <c r="B140" s="12" t="inlineStr">
        <is>
          <t>Formulae</t>
        </is>
      </c>
      <c r="C140" s="13" t="inlineStr">
        <is>
          <t>Diagnostic: Using and Rearranging Formulae [MF00.78]</t>
        </is>
      </c>
      <c r="D140" s="12" t="inlineStr">
        <is>
          <t>This is a short diagnostic with questions on the topic of Formulae.</t>
        </is>
      </c>
      <c r="E140" s="12" t="inlineStr">
        <is>
          <t>1a0d2951-1419-4e42-a9d8-20f9e2b6ad74</t>
        </is>
      </c>
    </row>
    <row r="141" ht="45" customHeight="1">
      <c r="A141" s="12" t="inlineStr">
        <is>
          <t>Algebraic Manipulation</t>
        </is>
      </c>
      <c r="B141" s="12" t="inlineStr">
        <is>
          <t>Formulae</t>
        </is>
      </c>
      <c r="C141" s="13" t="inlineStr">
        <is>
          <t>Generating Formulae [MF21.01]</t>
        </is>
      </c>
      <c r="D141" s="12" t="inlineStr">
        <is>
          <t>This nugget has learning material and questions covering the topic of Generating Formulae.</t>
        </is>
      </c>
      <c r="E141" s="12" t="inlineStr">
        <is>
          <t>b060d564-ac33-4400-997f-1f0987a8c046</t>
        </is>
      </c>
    </row>
    <row r="142" ht="45" customHeight="1">
      <c r="A142" s="12" t="inlineStr">
        <is>
          <t>Algebraic Manipulation</t>
        </is>
      </c>
      <c r="B142" s="12" t="inlineStr">
        <is>
          <t>Formulae</t>
        </is>
      </c>
      <c r="C142" s="13" t="inlineStr">
        <is>
          <t>Substituting into a Formula [MF21.02]</t>
        </is>
      </c>
      <c r="D142" s="12" t="inlineStr">
        <is>
          <t>This nugget has learning material and questions covering the topic of Substituting into a Formula.</t>
        </is>
      </c>
      <c r="E142" s="12" t="inlineStr">
        <is>
          <t>21cb7259-64cd-4bef-af6f-8e1207411f1d</t>
        </is>
      </c>
    </row>
    <row r="143" ht="45" customHeight="1">
      <c r="A143" s="12" t="inlineStr">
        <is>
          <t>Algebraic Manipulation</t>
        </is>
      </c>
      <c r="B143" s="12" t="inlineStr">
        <is>
          <t>Formulae</t>
        </is>
      </c>
      <c r="C143" s="13" t="inlineStr">
        <is>
          <t>Using Kinematics [MF21.03]</t>
        </is>
      </c>
      <c r="D143" s="12" t="inlineStr">
        <is>
          <t>This nugget has learning material and questions covering the topic of Using Kinematics.</t>
        </is>
      </c>
      <c r="E143" s="12" t="inlineStr">
        <is>
          <t>ca8beff4-24f7-4599-b1a1-9bf70e2c881d</t>
        </is>
      </c>
    </row>
    <row r="144" ht="45" customHeight="1">
      <c r="A144" s="12" t="inlineStr">
        <is>
          <t>Algebraic Manipulation</t>
        </is>
      </c>
      <c r="B144" s="12" t="inlineStr">
        <is>
          <t>Formulae</t>
        </is>
      </c>
      <c r="C144" s="13" t="inlineStr">
        <is>
          <t>Recalling and Using Formulae 1 [MF21.04]</t>
        </is>
      </c>
      <c r="D144" s="12" t="inlineStr">
        <is>
          <t>This nugget has learning material and questions covering the topic of Recalling and Using Formulae 1.</t>
        </is>
      </c>
      <c r="E144" s="12" t="inlineStr">
        <is>
          <t>4b21db30-4e09-4532-a39c-f73f02ed212e</t>
        </is>
      </c>
    </row>
    <row r="145" ht="45" customHeight="1">
      <c r="A145" s="12" t="inlineStr">
        <is>
          <t>Algebraic Manipulation</t>
        </is>
      </c>
      <c r="B145" s="12" t="inlineStr">
        <is>
          <t>Formulae</t>
        </is>
      </c>
      <c r="C145" s="13" t="inlineStr">
        <is>
          <t>Recalling and Using Formulae 2 [MH21.11]</t>
        </is>
      </c>
      <c r="D145" s="12" t="inlineStr">
        <is>
          <t>This nugget has learning material and questions covering the topic of Recalling and Using Formulae 2.</t>
        </is>
      </c>
      <c r="E145" s="12" t="inlineStr">
        <is>
          <t>28a3a404-6ed7-4467-986c-8a71fcf5b0c4</t>
        </is>
      </c>
    </row>
    <row r="146" ht="45" customHeight="1">
      <c r="A146" s="12" t="inlineStr">
        <is>
          <t>Algebraic Manipulation</t>
        </is>
      </c>
      <c r="B146" s="12" t="inlineStr">
        <is>
          <t>Formulae</t>
        </is>
      </c>
      <c r="C146" s="13" t="inlineStr">
        <is>
          <t>Rearranging Formulae: One Step [MF21.05]</t>
        </is>
      </c>
      <c r="D146" s="12" t="inlineStr">
        <is>
          <t>This nugget has learning material and questions covering the topic of Rearranging Formulae: One Step.</t>
        </is>
      </c>
      <c r="E146" s="12" t="inlineStr">
        <is>
          <t>94b75f85-9641-4bff-871b-f5b0ae581bd0</t>
        </is>
      </c>
    </row>
    <row r="147" ht="45" customHeight="1">
      <c r="A147" s="12" t="inlineStr">
        <is>
          <t>Algebraic Manipulation</t>
        </is>
      </c>
      <c r="B147" s="12" t="inlineStr">
        <is>
          <t>Formulae</t>
        </is>
      </c>
      <c r="C147" s="13" t="inlineStr">
        <is>
          <t>Rearranging Formulae: Two Step [MF21.06]</t>
        </is>
      </c>
      <c r="D147" s="12" t="inlineStr">
        <is>
          <t>This nugget has learning material and questions covering the topic of Rearranging Formulae: Two Step.</t>
        </is>
      </c>
      <c r="E147" s="12" t="inlineStr">
        <is>
          <t>e7d4a305-dc53-4073-ae97-db2a79dd9710</t>
        </is>
      </c>
    </row>
    <row r="148" ht="45" customHeight="1">
      <c r="A148" s="12" t="inlineStr">
        <is>
          <t>Algebraic Manipulation</t>
        </is>
      </c>
      <c r="B148" s="12" t="inlineStr">
        <is>
          <t>Formulae</t>
        </is>
      </c>
      <c r="C148" s="13" t="inlineStr">
        <is>
          <t>Rearranging Formulae: Negative Subject [MF21.07]</t>
        </is>
      </c>
      <c r="D148" s="12" t="inlineStr">
        <is>
          <t>This nugget has learning material and questions covering the topic of Rearranging Formulae: Negative Subject.</t>
        </is>
      </c>
      <c r="E148" s="12" t="inlineStr">
        <is>
          <t>7548c5d0-82d4-4b09-a329-ef7ca7cf3e6d</t>
        </is>
      </c>
    </row>
    <row r="149" ht="45" customHeight="1">
      <c r="A149" s="12" t="inlineStr">
        <is>
          <t>Algebraic Manipulation</t>
        </is>
      </c>
      <c r="B149" s="12" t="inlineStr">
        <is>
          <t>Formulae</t>
        </is>
      </c>
      <c r="C149" s="13" t="inlineStr">
        <is>
          <t>Rearranging Formulae: Unknown in Denominator [MF21.08]</t>
        </is>
      </c>
      <c r="D149" s="12" t="inlineStr">
        <is>
          <t>This nugget has learning material and questions covering the topic of Rearranging Formulae: Unknown in Denominator.</t>
        </is>
      </c>
      <c r="E149" s="12" t="inlineStr">
        <is>
          <t>0d265cfc-2f67-4a7b-8654-e51429c6135e</t>
        </is>
      </c>
    </row>
    <row r="150" ht="45" customHeight="1">
      <c r="A150" s="12" t="inlineStr">
        <is>
          <t>Algebraic Manipulation</t>
        </is>
      </c>
      <c r="B150" s="12" t="inlineStr">
        <is>
          <t>Formulae</t>
        </is>
      </c>
      <c r="C150" s="13" t="inlineStr">
        <is>
          <t>Rearranging Formulae: With Powers [MF21.09]</t>
        </is>
      </c>
      <c r="D150" s="12" t="inlineStr">
        <is>
          <t>This nugget has learning material and questions covering the topic of Rearranging Formulae: With Powers.</t>
        </is>
      </c>
      <c r="E150" s="12" t="inlineStr">
        <is>
          <t>9f88c255-ae46-43ca-9433-34ca98fb2e68</t>
        </is>
      </c>
    </row>
    <row r="151" ht="45" customHeight="1">
      <c r="A151" s="12" t="inlineStr">
        <is>
          <t>Algebraic Manipulation</t>
        </is>
      </c>
      <c r="B151" s="12" t="inlineStr">
        <is>
          <t>Formulae</t>
        </is>
      </c>
      <c r="C151" s="13" t="inlineStr">
        <is>
          <t>Rearranging Formulae: Unknown on Both Sides [MF21.10]</t>
        </is>
      </c>
      <c r="D151" s="12" t="inlineStr">
        <is>
          <t>This nugget has learning material and questions covering the topic of Rearranging Formulae: Unknown on Both Sides.</t>
        </is>
      </c>
      <c r="E151" s="12" t="inlineStr">
        <is>
          <t>5dd9dfe1-5edd-4d0c-941f-ce6c9033331d</t>
        </is>
      </c>
    </row>
    <row r="152" ht="45" customHeight="1">
      <c r="A152" s="12" t="inlineStr">
        <is>
          <t>Algebraic Manipulation</t>
        </is>
      </c>
      <c r="B152" s="12" t="inlineStr">
        <is>
          <t>Algebraic Proof</t>
        </is>
      </c>
      <c r="C152" s="13" t="inlineStr">
        <is>
          <t>Diagnostic: Algebraic Proof [MH00.18]</t>
        </is>
      </c>
      <c r="D152" s="12" t="inlineStr">
        <is>
          <t>This is a short diagnostic with questions on the topic of Algebraic Proof.</t>
        </is>
      </c>
      <c r="E152" s="12" t="inlineStr">
        <is>
          <t>911b3070-73d9-474f-9e5a-08ddbab21338</t>
        </is>
      </c>
    </row>
    <row r="153" ht="45" customHeight="1">
      <c r="A153" s="12" t="inlineStr">
        <is>
          <t>Algebraic Manipulation</t>
        </is>
      </c>
      <c r="B153" s="12" t="inlineStr">
        <is>
          <t>Algebraic Proof</t>
        </is>
      </c>
      <c r="C153" s="13" t="inlineStr">
        <is>
          <t>Introduction to Algebraic Proof [MH55.01]</t>
        </is>
      </c>
      <c r="D153" s="12" t="inlineStr">
        <is>
          <t>This nugget has learning material and questions covering the topic of Introduction to Algebraic Proof.</t>
        </is>
      </c>
      <c r="E153" s="12" t="inlineStr">
        <is>
          <t>edffd18a-c387-4922-9b91-cedc636596b8</t>
        </is>
      </c>
    </row>
    <row r="154" ht="45" customHeight="1">
      <c r="A154" s="12" t="inlineStr">
        <is>
          <t>Algebraic Manipulation</t>
        </is>
      </c>
      <c r="B154" s="12" t="inlineStr">
        <is>
          <t>Algebraic Proof</t>
        </is>
      </c>
      <c r="C154" s="13" t="inlineStr">
        <is>
          <t>Algebraic Proof 1: Complete the Proof [MH55.02]</t>
        </is>
      </c>
      <c r="D154" s="12" t="inlineStr">
        <is>
          <t>This nugget has learning material and questions covering the topic of Algebraic Proof 1.</t>
        </is>
      </c>
      <c r="E154" s="12" t="inlineStr">
        <is>
          <t>0cc9dc73-0d35-4ac5-a5ae-10bcd685406e</t>
        </is>
      </c>
    </row>
    <row r="155" ht="45" customHeight="1">
      <c r="A155" s="12" t="inlineStr">
        <is>
          <t>Algebraic Manipulation</t>
        </is>
      </c>
      <c r="B155" s="12" t="inlineStr">
        <is>
          <t>Algebraic Proof</t>
        </is>
      </c>
      <c r="C155" s="13" t="inlineStr">
        <is>
          <t>Algebraic Proof 2 [MH55.03]</t>
        </is>
      </c>
      <c r="D155" s="12" t="inlineStr">
        <is>
          <t>This nugget has learning material and questions covering the topic of Algebraic Proof 2.</t>
        </is>
      </c>
      <c r="E155" s="12" t="inlineStr">
        <is>
          <t>96fe559f-2e8b-4b2f-9386-be3053122bbf</t>
        </is>
      </c>
    </row>
    <row r="156" ht="45" customHeight="1">
      <c r="A156" s="12" t="inlineStr">
        <is>
          <t>Algebraic Manipulation</t>
        </is>
      </c>
      <c r="B156" s="12" t="inlineStr">
        <is>
          <t>Algebraic Proof</t>
        </is>
      </c>
      <c r="C156" s="13" t="inlineStr">
        <is>
          <t>Algebraic Proof: Disproving by Example [MH55.04]</t>
        </is>
      </c>
      <c r="D156" s="12" t="inlineStr">
        <is>
          <t>This nugget has learning material and questions covering the topic of Algebraic Proof: Disproving by Example.</t>
        </is>
      </c>
      <c r="E156" s="12" t="inlineStr">
        <is>
          <t>e0e71adc-a188-4c33-a0ab-2f3a13d393aa</t>
        </is>
      </c>
    </row>
    <row r="157" ht="45" customHeight="1">
      <c r="A157" s="12" t="inlineStr">
        <is>
          <t>Algebraic Manipulation</t>
        </is>
      </c>
      <c r="B157" s="12" t="inlineStr">
        <is>
          <t>Functions</t>
        </is>
      </c>
      <c r="C157" s="13" t="inlineStr">
        <is>
          <t>Diagnostic: Functions [MH00.19]</t>
        </is>
      </c>
      <c r="D157" s="12" t="inlineStr">
        <is>
          <t>This is a short diagnostic with questions on the topic of Functions.</t>
        </is>
      </c>
      <c r="E157" s="12" t="inlineStr">
        <is>
          <t>141271ba-f2d0-4e26-9705-5491896517e0</t>
        </is>
      </c>
    </row>
    <row r="158" ht="45" customHeight="1">
      <c r="A158" s="12" t="inlineStr">
        <is>
          <t>Algebraic Manipulation</t>
        </is>
      </c>
      <c r="B158" s="12" t="inlineStr">
        <is>
          <t>Functions</t>
        </is>
      </c>
      <c r="C158" s="13" t="inlineStr">
        <is>
          <t>Functions: Key Concept [MH56.01]</t>
        </is>
      </c>
      <c r="D158" s="12" t="inlineStr">
        <is>
          <t>This nugget has learning material and questions covering the topic of Functions: Key Concept.</t>
        </is>
      </c>
      <c r="E158" s="12" t="inlineStr">
        <is>
          <t>af3fee2a-d69a-4291-afbe-68e9c0344175</t>
        </is>
      </c>
    </row>
    <row r="159" ht="45" customHeight="1">
      <c r="A159" s="12" t="inlineStr">
        <is>
          <t>Algebraic Manipulation</t>
        </is>
      </c>
      <c r="B159" s="12" t="inlineStr">
        <is>
          <t>Functions</t>
        </is>
      </c>
      <c r="C159" s="13" t="inlineStr">
        <is>
          <t>Functions: Domain [MI56.18]</t>
        </is>
      </c>
      <c r="D159" s="12" t="inlineStr">
        <is>
          <t>This nugget has learning material and questions covering the topic of Functions: Domain.</t>
        </is>
      </c>
      <c r="E159" s="12" t="inlineStr">
        <is>
          <t>72837a54-d5e4-4ed3-b079-c5264046a4b7</t>
        </is>
      </c>
    </row>
    <row r="160" ht="45" customHeight="1">
      <c r="A160" s="12" t="inlineStr">
        <is>
          <t>Algebraic Manipulation</t>
        </is>
      </c>
      <c r="B160" s="12" t="inlineStr">
        <is>
          <t>Functions</t>
        </is>
      </c>
      <c r="C160" s="13" t="inlineStr">
        <is>
          <t>Functions: Range [MI56.19]</t>
        </is>
      </c>
      <c r="D160" s="12" t="inlineStr">
        <is>
          <t>This nugget has learning material and questions covering the topic of Functions: Range.</t>
        </is>
      </c>
      <c r="E160" s="12" t="inlineStr">
        <is>
          <t>94bcd405-b126-4bc8-a8c8-f39cfcb6b6e5</t>
        </is>
      </c>
    </row>
    <row r="161" ht="45" customHeight="1">
      <c r="A161" s="12" t="inlineStr">
        <is>
          <t>Algebraic Manipulation</t>
        </is>
      </c>
      <c r="B161" s="12" t="inlineStr">
        <is>
          <t>Functions</t>
        </is>
      </c>
      <c r="C161" s="13" t="inlineStr">
        <is>
          <t>Functions: Substitution 1 (Linear Functions) [MH56.02]</t>
        </is>
      </c>
      <c r="D161" s="12" t="inlineStr">
        <is>
          <t>This nugget has learning material and questions covering the topic of Functions: Substitution 1.</t>
        </is>
      </c>
      <c r="E161" s="12" t="inlineStr">
        <is>
          <t>42103b40-e1ee-4ac3-a993-d20fc76f4db6</t>
        </is>
      </c>
    </row>
    <row r="162" ht="45" customHeight="1">
      <c r="A162" s="12" t="inlineStr">
        <is>
          <t>Algebraic Manipulation</t>
        </is>
      </c>
      <c r="B162" s="12" t="inlineStr">
        <is>
          <t>Functions</t>
        </is>
      </c>
      <c r="C162" s="13" t="inlineStr">
        <is>
          <t>Functions: Substitution 2 (Quadratic Functions) [MH56.03]</t>
        </is>
      </c>
      <c r="D162" s="12" t="inlineStr">
        <is>
          <t>This nugget has learning material and questions covering the topic of Functions: Substitution 2.</t>
        </is>
      </c>
      <c r="E162" s="12" t="inlineStr">
        <is>
          <t>3f63b1b7-c039-40d2-b2f4-6483a36d1267</t>
        </is>
      </c>
    </row>
    <row r="163" ht="45" customHeight="1">
      <c r="A163" s="12" t="inlineStr">
        <is>
          <t>Algebraic Manipulation</t>
        </is>
      </c>
      <c r="B163" s="12" t="inlineStr">
        <is>
          <t>Functions</t>
        </is>
      </c>
      <c r="C163" s="13" t="inlineStr">
        <is>
          <t>Functions: Substitution 3 (Challenge) [MH56.04]</t>
        </is>
      </c>
      <c r="D163" s="12" t="inlineStr">
        <is>
          <t>This nugget has learning material and questions covering the topic of Functions: Substitution 3.</t>
        </is>
      </c>
      <c r="E163" s="12" t="inlineStr">
        <is>
          <t>adc91f8f-97b8-4ba5-ab9d-32eac786b003</t>
        </is>
      </c>
    </row>
    <row r="164" ht="45" customHeight="1">
      <c r="A164" s="12" t="inlineStr">
        <is>
          <t>Algebraic Manipulation</t>
        </is>
      </c>
      <c r="B164" s="12" t="inlineStr">
        <is>
          <t>Functions</t>
        </is>
      </c>
      <c r="C164" s="13" t="inlineStr">
        <is>
          <t>Functions: Solving [MH56.05]</t>
        </is>
      </c>
      <c r="D164" s="12" t="inlineStr">
        <is>
          <t>This nugget has learning material and questions covering the topic of Functions: Solving.</t>
        </is>
      </c>
      <c r="E164" s="12" t="inlineStr">
        <is>
          <t>4149406a-721b-4687-a56c-f098c42a7230</t>
        </is>
      </c>
    </row>
    <row r="165" ht="45" customHeight="1">
      <c r="A165" s="12" t="inlineStr">
        <is>
          <t>Algebraic Manipulation</t>
        </is>
      </c>
      <c r="B165" s="12" t="inlineStr">
        <is>
          <t>Functions</t>
        </is>
      </c>
      <c r="C165" s="13" t="inlineStr">
        <is>
          <t>Functions: Algebraic Substitution 1 [MH56.06]</t>
        </is>
      </c>
      <c r="D165" s="12" t="inlineStr">
        <is>
          <t>This nugget has learning material and questions covering the topic of Functions: Algebraic.</t>
        </is>
      </c>
      <c r="E165" s="12" t="inlineStr">
        <is>
          <t>73b98da7-a883-4554-87eb-9dd3d3ee54fb</t>
        </is>
      </c>
    </row>
    <row r="166" ht="45" customHeight="1">
      <c r="A166" s="12" t="inlineStr">
        <is>
          <t>Algebraic Manipulation</t>
        </is>
      </c>
      <c r="B166" s="12" t="inlineStr">
        <is>
          <t>Functions</t>
        </is>
      </c>
      <c r="C166" s="13" t="inlineStr">
        <is>
          <t>Diagnostic: Composite Functions [MH00.20]</t>
        </is>
      </c>
      <c r="D166" s="12" t="inlineStr">
        <is>
          <t>This is a short diagnostic with questions on the topic of Composite Functions.</t>
        </is>
      </c>
      <c r="E166" s="12" t="inlineStr">
        <is>
          <t>e3deabe9-f0f6-40c1-bfce-8d2846e220ae</t>
        </is>
      </c>
    </row>
    <row r="167" ht="45" customHeight="1">
      <c r="A167" s="12" t="inlineStr">
        <is>
          <t>Algebraic Manipulation</t>
        </is>
      </c>
      <c r="B167" s="12" t="inlineStr">
        <is>
          <t>Functions</t>
        </is>
      </c>
      <c r="C167" s="13" t="inlineStr">
        <is>
          <t>Composite Functions: Substitution 1 (2 Linear Functions) [MH56.07]</t>
        </is>
      </c>
      <c r="D167" s="12" t="inlineStr">
        <is>
          <t>This nugget has learning material and questions covering the topic of Composite Functions: Substitution 1.</t>
        </is>
      </c>
      <c r="E167" s="12" t="inlineStr">
        <is>
          <t>a2e03519-4d53-44ee-9e70-2cd9f4370c56</t>
        </is>
      </c>
    </row>
    <row r="168" ht="45" customHeight="1">
      <c r="A168" s="12" t="inlineStr">
        <is>
          <t>Algebraic Manipulation</t>
        </is>
      </c>
      <c r="B168" s="12" t="inlineStr">
        <is>
          <t>Functions</t>
        </is>
      </c>
      <c r="C168" s="13" t="inlineStr">
        <is>
          <t>Composite Functions: Substitution 2 (2 Non-Linear Functions) [MH56.08]</t>
        </is>
      </c>
      <c r="D168" s="12" t="inlineStr">
        <is>
          <t>This nugget has learning material and questions covering the topic of Composite Functions: Substitution 2.</t>
        </is>
      </c>
      <c r="E168" s="12" t="inlineStr">
        <is>
          <t>d7a2c6ad-233c-4d9c-b59f-d324eddef6fc</t>
        </is>
      </c>
    </row>
    <row r="169" ht="45" customHeight="1">
      <c r="A169" s="12" t="inlineStr">
        <is>
          <t>Algebraic Manipulation</t>
        </is>
      </c>
      <c r="B169" s="12" t="inlineStr">
        <is>
          <t>Functions</t>
        </is>
      </c>
      <c r="C169" s="13" t="inlineStr">
        <is>
          <t>Composite Functions: Substitution 3 (3 Functions) [MH56.09]</t>
        </is>
      </c>
      <c r="D169" s="12" t="inlineStr">
        <is>
          <t>This nugget has learning material and questions covering the topic of Composite Functions: Substitution 3.</t>
        </is>
      </c>
      <c r="E169" s="12" t="inlineStr">
        <is>
          <t>badadfbc-7265-4211-9c25-735580dbd287</t>
        </is>
      </c>
    </row>
    <row r="170" ht="45" customHeight="1">
      <c r="A170" s="12" t="inlineStr">
        <is>
          <t>Algebraic Manipulation</t>
        </is>
      </c>
      <c r="B170" s="12" t="inlineStr">
        <is>
          <t>Functions</t>
        </is>
      </c>
      <c r="C170" s="13" t="inlineStr">
        <is>
          <t>Composite Functions: Substitution 4 (Quadratic Functions) [MH56.10]</t>
        </is>
      </c>
      <c r="D170" s="12" t="inlineStr">
        <is>
          <t>This nugget has learning material and questions covering the topic of Composite Functions: Substitution 4.</t>
        </is>
      </c>
      <c r="E170" s="12" t="inlineStr">
        <is>
          <t>f9bc0afb-7356-48fa-b091-473bd93871d0</t>
        </is>
      </c>
    </row>
    <row r="171" ht="45" customHeight="1">
      <c r="A171" s="12" t="inlineStr">
        <is>
          <t>Algebraic Manipulation</t>
        </is>
      </c>
      <c r="B171" s="12" t="inlineStr">
        <is>
          <t>Functions</t>
        </is>
      </c>
      <c r="C171" s="13" t="inlineStr">
        <is>
          <t>Composite Functions: Solving [MH56.11]</t>
        </is>
      </c>
      <c r="D171" s="12" t="inlineStr">
        <is>
          <t>This nugget has learning material and questions covering the topic of Composite Functions: Solving.</t>
        </is>
      </c>
      <c r="E171" s="12" t="inlineStr">
        <is>
          <t>8fc63d3c-7caf-412f-97ba-64fdae098579</t>
        </is>
      </c>
    </row>
    <row r="172" ht="45" customHeight="1">
      <c r="A172" s="12" t="inlineStr">
        <is>
          <t>Algebraic Manipulation</t>
        </is>
      </c>
      <c r="B172" s="12" t="inlineStr">
        <is>
          <t>Functions</t>
        </is>
      </c>
      <c r="C172" s="13" t="inlineStr">
        <is>
          <t>Composite Functions: Algebraic [MH56.12]</t>
        </is>
      </c>
      <c r="D172" s="12" t="inlineStr">
        <is>
          <t>This nugget has learning material and questions covering the topic of Composite Functions: Algebraic.</t>
        </is>
      </c>
      <c r="E172" s="12" t="inlineStr">
        <is>
          <t>ee30e64b-b43f-4209-9070-4f81fcfe3100</t>
        </is>
      </c>
    </row>
    <row r="173" ht="45" customHeight="1">
      <c r="A173" s="12" t="inlineStr">
        <is>
          <t>Algebraic Manipulation</t>
        </is>
      </c>
      <c r="B173" s="12" t="inlineStr">
        <is>
          <t>Functions</t>
        </is>
      </c>
      <c r="C173" s="13" t="inlineStr">
        <is>
          <t>Diagnostic: Inverse Functions [MH00.21]</t>
        </is>
      </c>
      <c r="D173" s="12" t="inlineStr">
        <is>
          <t>This is a short diagnostic with questions on the topic of Inverse Functions.</t>
        </is>
      </c>
      <c r="E173" s="12" t="inlineStr">
        <is>
          <t>0759d465-7809-4b35-856b-8793da11e209</t>
        </is>
      </c>
    </row>
    <row r="174" ht="45" customHeight="1">
      <c r="A174" s="12" t="inlineStr">
        <is>
          <t>Algebraic Manipulation</t>
        </is>
      </c>
      <c r="B174" s="12" t="inlineStr">
        <is>
          <t>Functions</t>
        </is>
      </c>
      <c r="C174" s="13" t="inlineStr">
        <is>
          <t>Inverse Functions 1: Linear [MH56.13]</t>
        </is>
      </c>
      <c r="D174" s="12" t="inlineStr">
        <is>
          <t>This nugget has learning material and questions covering the topic of Inverse Functions 1.</t>
        </is>
      </c>
      <c r="E174" s="12" t="inlineStr">
        <is>
          <t>02ab1d49-9986-403a-bb10-0f33a84fc5d8</t>
        </is>
      </c>
    </row>
    <row r="175" ht="45" customHeight="1">
      <c r="A175" s="12" t="inlineStr">
        <is>
          <t>Algebraic Manipulation</t>
        </is>
      </c>
      <c r="B175" s="12" t="inlineStr">
        <is>
          <t>Functions</t>
        </is>
      </c>
      <c r="C175" s="13" t="inlineStr">
        <is>
          <t>Inverse Functions 2: Non-Linear [MH56.14]</t>
        </is>
      </c>
      <c r="D175" s="12" t="inlineStr">
        <is>
          <t>This nugget has learning material and questions covering the topic of Inverse Functions 2.</t>
        </is>
      </c>
      <c r="E175" s="12" t="inlineStr">
        <is>
          <t>e47f720d-137e-4dfa-8fc1-c5a35dc90abf</t>
        </is>
      </c>
    </row>
    <row r="176" ht="45" customHeight="1">
      <c r="A176" s="12" t="inlineStr">
        <is>
          <t>Algebraic Manipulation</t>
        </is>
      </c>
      <c r="B176" s="12" t="inlineStr">
        <is>
          <t>Functions</t>
        </is>
      </c>
      <c r="C176" s="13" t="inlineStr">
        <is>
          <t>Inverse Functions: Substitution [MH56.15]</t>
        </is>
      </c>
      <c r="D176" s="12" t="inlineStr">
        <is>
          <t>This nugget has learning material and questions covering the topic of Inverse Functions: Substitution.</t>
        </is>
      </c>
      <c r="E176" s="12" t="inlineStr">
        <is>
          <t>c01c1593-f587-44a4-81f9-b4157f6a5b47</t>
        </is>
      </c>
    </row>
    <row r="177" ht="45" customHeight="1">
      <c r="A177" s="12" t="inlineStr">
        <is>
          <t>Algebraic Manipulation</t>
        </is>
      </c>
      <c r="B177" s="12" t="inlineStr">
        <is>
          <t>Functions</t>
        </is>
      </c>
      <c r="C177" s="13" t="inlineStr">
        <is>
          <t>Inverse Functions: Solving [MH56.16]</t>
        </is>
      </c>
      <c r="D177" s="12" t="inlineStr">
        <is>
          <t>This nugget has learning material and questions covering the topic of Inverse Functions: Solving.</t>
        </is>
      </c>
      <c r="E177" s="12" t="inlineStr">
        <is>
          <t>489665f7-24fc-4eba-bfa9-305a8eb4c34a</t>
        </is>
      </c>
    </row>
    <row r="178" ht="45" customHeight="1">
      <c r="A178" s="12" t="inlineStr">
        <is>
          <t>Algebraic Manipulation</t>
        </is>
      </c>
      <c r="B178" s="12" t="inlineStr">
        <is>
          <t>Functions</t>
        </is>
      </c>
      <c r="C178" s="13" t="inlineStr">
        <is>
          <t>Composite and Inverse Functions [MH56.17]</t>
        </is>
      </c>
      <c r="D178" s="12" t="inlineStr">
        <is>
          <t>This nugget has learning material and questions covering the topic of Composite and Inverse Functions.</t>
        </is>
      </c>
      <c r="E178" s="12" t="inlineStr">
        <is>
          <t>c859a3c4-596b-4e96-bc41-e30ec54ef2ee</t>
        </is>
      </c>
    </row>
    <row r="179" ht="45" customHeight="1">
      <c r="A179" s="12" t="inlineStr">
        <is>
          <t>Equations and Inequalities</t>
        </is>
      </c>
      <c r="B179" s="12" t="inlineStr">
        <is>
          <t>Simultaneous Equations</t>
        </is>
      </c>
      <c r="C179" s="13" t="inlineStr">
        <is>
          <t>Diagnostic: Simultaneous Linear Equations [MF00.30]</t>
        </is>
      </c>
      <c r="D179" s="12" t="inlineStr">
        <is>
          <t>This is a short diagnostic with questions on the topic of Solving Simultaneous Linear Equations.</t>
        </is>
      </c>
      <c r="E179" s="12" t="inlineStr">
        <is>
          <t>2bcfd309-0986-4864-8bac-ce4a561a59e8</t>
        </is>
      </c>
    </row>
    <row r="180" ht="45" customHeight="1">
      <c r="A180" s="12" t="inlineStr">
        <is>
          <t>Equations and Inequalities</t>
        </is>
      </c>
      <c r="B180" s="12" t="inlineStr">
        <is>
          <t>Simultaneous Equations</t>
        </is>
      </c>
      <c r="C180" s="13" t="inlineStr">
        <is>
          <t>Simultaneous Equations: Introduction [MF19.20]</t>
        </is>
      </c>
      <c r="D180" s="12" t="inlineStr">
        <is>
          <t>This nugget has learning material and questions covering the topic of Simultaneous Equations: Introduction.</t>
        </is>
      </c>
      <c r="E180" s="12" t="inlineStr">
        <is>
          <t>335f898c-de39-49ba-9140-3cd0b6633f22</t>
        </is>
      </c>
    </row>
    <row r="181" ht="45" customHeight="1">
      <c r="A181" s="12" t="inlineStr">
        <is>
          <t>Equations and Inequalities</t>
        </is>
      </c>
      <c r="B181" s="12" t="inlineStr">
        <is>
          <t>Simultaneous Equations</t>
        </is>
      </c>
      <c r="C181" s="13" t="inlineStr">
        <is>
          <t>Simultaneous Equations 1 [MF19.21]</t>
        </is>
      </c>
      <c r="D181" s="12" t="inlineStr">
        <is>
          <t>This nugget has learning material and questions covering the topic of Simultaneous Equations: 1.</t>
        </is>
      </c>
      <c r="E181" s="12" t="inlineStr">
        <is>
          <t>03e68417-0292-42b1-9a3a-0d9c4015d136</t>
        </is>
      </c>
    </row>
    <row r="182" ht="45" customHeight="1">
      <c r="A182" s="12" t="inlineStr">
        <is>
          <t>Equations and Inequalities</t>
        </is>
      </c>
      <c r="B182" s="12" t="inlineStr">
        <is>
          <t>Simultaneous Equations</t>
        </is>
      </c>
      <c r="C182" s="13" t="inlineStr">
        <is>
          <t>Simultaneous Equations 2: Scale One Equation [MF19.22]</t>
        </is>
      </c>
      <c r="D182" s="12" t="inlineStr">
        <is>
          <t>This nugget has learning material and questions covering the topic of Simultaneous Equations: 2.</t>
        </is>
      </c>
      <c r="E182" s="12" t="inlineStr">
        <is>
          <t>045e42bf-94b4-4995-9e08-9814af2df4e8</t>
        </is>
      </c>
    </row>
    <row r="183" ht="45" customHeight="1">
      <c r="A183" s="12" t="inlineStr">
        <is>
          <t>Equations and Inequalities</t>
        </is>
      </c>
      <c r="B183" s="12" t="inlineStr">
        <is>
          <t>Simultaneous Equations</t>
        </is>
      </c>
      <c r="C183" s="13" t="inlineStr">
        <is>
          <t>Simultaneous Equations 3: Scale Both Equations [MF19.23]</t>
        </is>
      </c>
      <c r="D183" s="12" t="inlineStr">
        <is>
          <t>This nugget has learning material and questions covering the topic of Simultaneous Equations: 3.</t>
        </is>
      </c>
      <c r="E183" s="12" t="inlineStr">
        <is>
          <t>b9a6fbab-8713-41fc-a956-ef34251abe75</t>
        </is>
      </c>
    </row>
    <row r="184" ht="45" customHeight="1">
      <c r="A184" s="12" t="inlineStr">
        <is>
          <t>Equations and Inequalities</t>
        </is>
      </c>
      <c r="B184" s="12" t="inlineStr">
        <is>
          <t>Simultaneous Equations</t>
        </is>
      </c>
      <c r="C184" s="13" t="inlineStr">
        <is>
          <t>Simultaneous Equations 4: Rearranging [MF19.24]</t>
        </is>
      </c>
      <c r="D184" s="12" t="inlineStr">
        <is>
          <t>This nugget has learning material and questions covering the topic of Simultaneous Equations: 4 (With Rearranging).</t>
        </is>
      </c>
      <c r="E184" s="12" t="inlineStr">
        <is>
          <t>1c922919-f3bb-48b7-914c-9150955ebe9a</t>
        </is>
      </c>
    </row>
    <row r="185" ht="45" customHeight="1">
      <c r="A185" s="12" t="inlineStr">
        <is>
          <t>Equations and Inequalities</t>
        </is>
      </c>
      <c r="B185" s="12" t="inlineStr">
        <is>
          <t>Simultaneous Equations</t>
        </is>
      </c>
      <c r="C185" s="13" t="inlineStr">
        <is>
          <t>Simultaneous Equations: Substitution [MF19.25]</t>
        </is>
      </c>
      <c r="D185" s="12" t="inlineStr">
        <is>
          <t>This nugget has learning material and questions covering the topic of Simultaneous Equations: By Substitution.</t>
        </is>
      </c>
      <c r="E185" s="12" t="inlineStr">
        <is>
          <t>01dc31cd-bd8d-46f1-9bc0-50cb92ee3a27</t>
        </is>
      </c>
    </row>
    <row r="186" ht="45" customHeight="1">
      <c r="A186" s="12" t="inlineStr">
        <is>
          <t>Equations and Inequalities</t>
        </is>
      </c>
      <c r="B186" s="12" t="inlineStr">
        <is>
          <t>Simultaneous Equations</t>
        </is>
      </c>
      <c r="C186" s="13" t="inlineStr">
        <is>
          <t>Simultaneous Equations: Worded Questions [MF19.26]</t>
        </is>
      </c>
      <c r="D186" s="12" t="inlineStr">
        <is>
          <t>This nugget has learning material and questions covering the topic of Simultaneous Equations: Worded Questions.</t>
        </is>
      </c>
      <c r="E186" s="12" t="inlineStr">
        <is>
          <t>9402315e-b2d2-4d7a-8f97-9061f3e827b1</t>
        </is>
      </c>
    </row>
    <row r="187" ht="45" customHeight="1">
      <c r="A187" s="12" t="inlineStr">
        <is>
          <t>Equations and Inequalities</t>
        </is>
      </c>
      <c r="B187" s="12" t="inlineStr">
        <is>
          <t>Simultaneous Equations</t>
        </is>
      </c>
      <c r="C187" s="13" t="inlineStr">
        <is>
          <t>Forming Simultaneous Equations in Geometry [MF19.34]</t>
        </is>
      </c>
      <c r="D187" s="12" t="inlineStr">
        <is>
          <t>This nugget covers forming simultaneous equations in geometry, using properties of the sides and angles of triangles and quadrilaterals.</t>
        </is>
      </c>
      <c r="E187" s="12" t="inlineStr">
        <is>
          <t>4e83bc93-2d2a-4272-9e75-c5e5ca0ae2b9</t>
        </is>
      </c>
    </row>
    <row r="188" ht="45" customHeight="1">
      <c r="A188" s="12" t="inlineStr">
        <is>
          <t>Equations and Inequalities</t>
        </is>
      </c>
      <c r="B188" s="12" t="inlineStr">
        <is>
          <t>Simultaneous Equations</t>
        </is>
      </c>
      <c r="C188" s="13" t="inlineStr">
        <is>
          <t>Quadratic Simultaneous Equations [MH20.14]</t>
        </is>
      </c>
      <c r="D188" s="12" t="inlineStr">
        <is>
          <t>This nugget has learning material and questions covering the topic of Quadratic Simultaneous Equations 1.</t>
        </is>
      </c>
      <c r="E188" s="12" t="inlineStr">
        <is>
          <t>1954404e-4a0d-4fa0-9896-5ca1df8686ff</t>
        </is>
      </c>
    </row>
    <row r="189" ht="45" customHeight="1">
      <c r="A189" s="12" t="inlineStr">
        <is>
          <t>Equations and Inequalities</t>
        </is>
      </c>
      <c r="B189" s="12" t="inlineStr">
        <is>
          <t>Simultaneous Equations</t>
        </is>
      </c>
      <c r="C189" s="13" t="inlineStr">
        <is>
          <t>Simultaneous Equations: Other Curves [MH20.17]</t>
        </is>
      </c>
      <c r="D189" s="12" t="inlineStr">
        <is>
          <t>This nugget covers solving simultaneous equations by substitution where both the x and y terms are squared.</t>
        </is>
      </c>
      <c r="E189" s="12" t="inlineStr">
        <is>
          <t>8a0508b7-90cc-4337-b9ab-9676be7f2d11</t>
        </is>
      </c>
    </row>
    <row r="190" ht="45" customHeight="1">
      <c r="A190" s="12" t="inlineStr">
        <is>
          <t>Equations and Inequalities</t>
        </is>
      </c>
      <c r="B190" s="12" t="inlineStr">
        <is>
          <t>Inequalities</t>
        </is>
      </c>
      <c r="C190" s="13" t="inlineStr">
        <is>
          <t>Diagnostic: Inequalities [MF00.34]</t>
        </is>
      </c>
      <c r="D190" s="12" t="inlineStr">
        <is>
          <t>This is a short diagnostic with questions on the topic of Inequalities.</t>
        </is>
      </c>
      <c r="E190" s="12" t="inlineStr">
        <is>
          <t>37e052ec-2fe1-4372-8b12-236d21552a54</t>
        </is>
      </c>
    </row>
    <row r="191" ht="45" customHeight="1">
      <c r="A191" s="12" t="inlineStr">
        <is>
          <t>Equations and Inequalities</t>
        </is>
      </c>
      <c r="B191" s="12" t="inlineStr">
        <is>
          <t>Inequalities</t>
        </is>
      </c>
      <c r="C191" s="13" t="inlineStr">
        <is>
          <t>Mathematical Symbols [MF2.02]</t>
        </is>
      </c>
      <c r="D191" s="12" t="inlineStr">
        <is>
          <t xml:space="preserve">A nugget on using these symbols, =, ≠, &lt;, &gt;, ≤, ≥. </t>
        </is>
      </c>
      <c r="E191" s="12" t="inlineStr">
        <is>
          <t>5745a70c-42a7-4fac-850a-23514c552b23</t>
        </is>
      </c>
    </row>
    <row r="192" ht="45" customHeight="1">
      <c r="A192" s="12" t="inlineStr">
        <is>
          <t>Equations and Inequalities</t>
        </is>
      </c>
      <c r="B192" s="12" t="inlineStr">
        <is>
          <t>Inequalities</t>
        </is>
      </c>
      <c r="C192" s="13" t="inlineStr">
        <is>
          <t>Representing Inequalities on a Number Line [MF25.01]</t>
        </is>
      </c>
      <c r="D192" s="12" t="inlineStr">
        <is>
          <t>This nugget has learning material and questions covering the topic of Representing Inequalities on a Number Line.</t>
        </is>
      </c>
      <c r="E192" s="12" t="inlineStr">
        <is>
          <t>256a60bf-d26e-444b-a4c5-1b7d61c9fff8</t>
        </is>
      </c>
    </row>
    <row r="193" ht="45" customHeight="1">
      <c r="A193" s="12" t="inlineStr">
        <is>
          <t>Equations and Inequalities</t>
        </is>
      </c>
      <c r="B193" s="12" t="inlineStr">
        <is>
          <t>Inequalities</t>
        </is>
      </c>
      <c r="C193" s="13" t="inlineStr">
        <is>
          <t>Representing Two Sided Inequalities on a Number Line [MF25.02]</t>
        </is>
      </c>
      <c r="D193" s="12" t="inlineStr">
        <is>
          <t>This nugget has learning material and questions covering the topic of Representing Two Sided Inequalities on a Number Line.</t>
        </is>
      </c>
      <c r="E193" s="12" t="inlineStr">
        <is>
          <t>bdcd69ca-ae95-463e-9aef-ab58d954c395</t>
        </is>
      </c>
    </row>
    <row r="194" ht="45" customHeight="1">
      <c r="A194" s="12" t="inlineStr">
        <is>
          <t>Equations and Inequalities</t>
        </is>
      </c>
      <c r="B194" s="12" t="inlineStr">
        <is>
          <t>Inequalities</t>
        </is>
      </c>
      <c r="C194" s="13" t="inlineStr">
        <is>
          <t>Interpreting Inequalities from a Number Line [MF25.03]</t>
        </is>
      </c>
      <c r="D194" s="12" t="inlineStr">
        <is>
          <t>This nugget has learning material and questions covering the topic of Interpreting Inequalities from a Number Line.</t>
        </is>
      </c>
      <c r="E194" s="12" t="inlineStr">
        <is>
          <t>fd683682-e330-4354-a761-c1bdb67e2316</t>
        </is>
      </c>
    </row>
    <row r="195" ht="45" customHeight="1">
      <c r="A195" s="12" t="inlineStr">
        <is>
          <t>Equations and Inequalities</t>
        </is>
      </c>
      <c r="B195" s="12" t="inlineStr">
        <is>
          <t>Inequalities</t>
        </is>
      </c>
      <c r="C195" s="13" t="inlineStr">
        <is>
          <t>Interpreting Two Sided Inequalities from a Number Line [MF25.04]</t>
        </is>
      </c>
      <c r="D195" s="12" t="inlineStr">
        <is>
          <t>This nugget contains learning material and questions on finding a two sided inequality from the representation on a number line.</t>
        </is>
      </c>
      <c r="E195" s="12" t="inlineStr">
        <is>
          <t>ac1191c2-67fb-4c6b-b992-de95c8343b19</t>
        </is>
      </c>
    </row>
    <row r="196" ht="45" customHeight="1">
      <c r="A196" s="12" t="inlineStr">
        <is>
          <t>Equations and Inequalities</t>
        </is>
      </c>
      <c r="B196" s="12" t="inlineStr">
        <is>
          <t>Inequalities</t>
        </is>
      </c>
      <c r="C196" s="13" t="inlineStr">
        <is>
          <t>Finding Integer Solutions to Inequalities [MF25.05]</t>
        </is>
      </c>
      <c r="D196" s="12" t="inlineStr">
        <is>
          <t>This nugget has learning material and questions covering the topic of Finding Integer Solutions to Inequalities.</t>
        </is>
      </c>
      <c r="E196" s="12" t="inlineStr">
        <is>
          <t>99ebe452-5896-465e-9abb-029fb85bf4e0</t>
        </is>
      </c>
    </row>
    <row r="197" ht="45" customHeight="1">
      <c r="A197" s="12" t="inlineStr">
        <is>
          <t>Equations and Inequalities</t>
        </is>
      </c>
      <c r="B197" s="12" t="inlineStr">
        <is>
          <t>Inequalities</t>
        </is>
      </c>
      <c r="C197" s="13" t="inlineStr">
        <is>
          <t>Forming Inequalities [MF25.24]</t>
        </is>
      </c>
      <c r="D197" s="12" t="inlineStr">
        <is>
          <t xml:space="preserve">This nugget contains material on how to set up an inequality, or set of inequalities from information given in words. </t>
        </is>
      </c>
      <c r="E197" s="12" t="inlineStr">
        <is>
          <t>1c2a006b-19fb-4182-bada-2ac6e1a47ed1</t>
        </is>
      </c>
    </row>
    <row r="198" ht="45" customHeight="1">
      <c r="A198" s="12" t="inlineStr">
        <is>
          <t>Equations and Inequalities</t>
        </is>
      </c>
      <c r="B198" s="12" t="inlineStr">
        <is>
          <t>Inequalities</t>
        </is>
      </c>
      <c r="C198" s="13" t="inlineStr">
        <is>
          <t>Diagnostic: Solving Linear Inequalities [MF00.35]</t>
        </is>
      </c>
      <c r="D198" s="12" t="inlineStr">
        <is>
          <t>This is a short diagnostic with questions on the topic of Solving Inequalities 1.</t>
        </is>
      </c>
      <c r="E198" s="12" t="inlineStr">
        <is>
          <t>a93919db-836f-4605-ae07-dee8c2f5d6a1</t>
        </is>
      </c>
    </row>
    <row r="199" ht="45" customHeight="1">
      <c r="A199" s="12" t="inlineStr">
        <is>
          <t>Equations and Inequalities</t>
        </is>
      </c>
      <c r="B199" s="12" t="inlineStr">
        <is>
          <t>Inequalities</t>
        </is>
      </c>
      <c r="C199" s="13" t="inlineStr">
        <is>
          <t>Solving Inequalities: One Step [MF25.06]</t>
        </is>
      </c>
      <c r="D199" s="12" t="inlineStr">
        <is>
          <t>This nugget has learning material and questions covering the topic of Solving Inequalities: One Step.</t>
        </is>
      </c>
      <c r="E199" s="12" t="inlineStr">
        <is>
          <t>3e702e6b-7173-4f7b-a6ca-b1d3a8776226</t>
        </is>
      </c>
    </row>
    <row r="200" ht="45" customHeight="1">
      <c r="A200" s="12" t="inlineStr">
        <is>
          <t>Equations and Inequalities</t>
        </is>
      </c>
      <c r="B200" s="12" t="inlineStr">
        <is>
          <t>Inequalities</t>
        </is>
      </c>
      <c r="C200" s="13" t="inlineStr">
        <is>
          <t>Solving Inequalities: Negative Variable [MF25.07]</t>
        </is>
      </c>
      <c r="D200" s="12" t="inlineStr">
        <is>
          <t>This nugget has learning material and questions covering the topic of Solving Inequalities: Negative Variable.</t>
        </is>
      </c>
      <c r="E200" s="12" t="inlineStr">
        <is>
          <t>a85eabd3-d748-4844-83de-b390dd206ca0</t>
        </is>
      </c>
    </row>
    <row r="201" ht="45" customHeight="1">
      <c r="A201" s="12" t="inlineStr">
        <is>
          <t>Equations and Inequalities</t>
        </is>
      </c>
      <c r="B201" s="12" t="inlineStr">
        <is>
          <t>Inequalities</t>
        </is>
      </c>
      <c r="C201" s="13" t="inlineStr">
        <is>
          <t>Solving Inequalities: Two Step [MF25.08]</t>
        </is>
      </c>
      <c r="D201" s="12" t="inlineStr">
        <is>
          <t>This nugget has learning material and questions covering the topic of Solving Inequalities: Two Step.</t>
        </is>
      </c>
      <c r="E201" s="12" t="inlineStr">
        <is>
          <t>939b9a09-b2e0-4489-8d21-74b97eb49acc</t>
        </is>
      </c>
    </row>
    <row r="202" ht="45" customHeight="1">
      <c r="A202" s="12" t="inlineStr">
        <is>
          <t>Equations and Inequalities</t>
        </is>
      </c>
      <c r="B202" s="12" t="inlineStr">
        <is>
          <t>Inequalities</t>
        </is>
      </c>
      <c r="C202" s="13" t="inlineStr">
        <is>
          <t>Solving Inequalities: One Step and Two Sided [MF25.09]</t>
        </is>
      </c>
      <c r="D202" s="12" t="inlineStr">
        <is>
          <t>This nugget has learning material and questions covering the topic of Solving Inequalities: One Step and Two Sided.</t>
        </is>
      </c>
      <c r="E202" s="12" t="inlineStr">
        <is>
          <t>41645bce-d67f-4d76-90eb-74c11ac68c5d</t>
        </is>
      </c>
    </row>
    <row r="203" ht="45" customHeight="1">
      <c r="A203" s="12" t="inlineStr">
        <is>
          <t>Equations and Inequalities</t>
        </is>
      </c>
      <c r="B203" s="12" t="inlineStr">
        <is>
          <t>Inequalities</t>
        </is>
      </c>
      <c r="C203" s="13" t="inlineStr">
        <is>
          <t>Solving Inequalities: Multi Step and Two Sided [MF25.10]</t>
        </is>
      </c>
      <c r="D203" s="12" t="inlineStr">
        <is>
          <t>This nugget has learning material and questions covering the topic of Solving Inequalities: Multi Step and Two Sided.</t>
        </is>
      </c>
      <c r="E203" s="12" t="inlineStr">
        <is>
          <t>bddc9ca8-304a-48c1-81ed-205cccf0a6f5</t>
        </is>
      </c>
    </row>
    <row r="204" ht="45" customHeight="1">
      <c r="A204" s="12" t="inlineStr">
        <is>
          <t>Equations and Inequalities</t>
        </is>
      </c>
      <c r="B204" s="12" t="inlineStr">
        <is>
          <t>Inequalities</t>
        </is>
      </c>
      <c r="C204" s="13" t="inlineStr">
        <is>
          <t>Solving Inequalities: Finding Integer Solutions with Two Sides [MF25.11]</t>
        </is>
      </c>
      <c r="D204" s="12" t="inlineStr">
        <is>
          <t>This nugget has learning material and questions covering the topic of Solving Inequalities: Finding Integer Solutions with Two Sides.</t>
        </is>
      </c>
      <c r="E204" s="12" t="inlineStr">
        <is>
          <t>77e20768-bba3-4635-aa98-3a648d14b5c2</t>
        </is>
      </c>
    </row>
    <row r="205" ht="45" customHeight="1">
      <c r="A205" s="12" t="inlineStr">
        <is>
          <t>Equations and Inequalities</t>
        </is>
      </c>
      <c r="B205" s="12" t="inlineStr">
        <is>
          <t>Inequalities</t>
        </is>
      </c>
      <c r="C205" s="13" t="inlineStr">
        <is>
          <t>Solving Inequalities: Expressing Solutions on a Number Line [MF25.12]</t>
        </is>
      </c>
      <c r="D205" s="12" t="inlineStr">
        <is>
          <t>This nugget has learning material and questions covering the topic of Solving Inequalities: Expressing Solutions on a Number Line.</t>
        </is>
      </c>
      <c r="E205" s="12" t="inlineStr">
        <is>
          <t>a41fe688-88ef-4448-90d7-0a7d79eb5f38</t>
        </is>
      </c>
    </row>
    <row r="206" ht="45" customHeight="1">
      <c r="A206" s="12" t="inlineStr">
        <is>
          <t>Equations and Inequalities</t>
        </is>
      </c>
      <c r="B206" s="12" t="inlineStr">
        <is>
          <t>Inequalities</t>
        </is>
      </c>
      <c r="C206" s="13" t="inlineStr">
        <is>
          <t>Diagnostic: Solving Quadratic Inequalities [MH00.23]</t>
        </is>
      </c>
      <c r="D206" s="12" t="inlineStr">
        <is>
          <t>This is a short diagnostic with questions on the topic of Solving Inequalities 2.</t>
        </is>
      </c>
      <c r="E206" s="12" t="inlineStr">
        <is>
          <t>e54b5b37-43b7-4d8d-b367-ac76a66dad70</t>
        </is>
      </c>
    </row>
    <row r="207" ht="45" customHeight="1">
      <c r="A207" s="12" t="inlineStr">
        <is>
          <t>Equations and Inequalities</t>
        </is>
      </c>
      <c r="B207" s="12" t="inlineStr">
        <is>
          <t>Inequalities</t>
        </is>
      </c>
      <c r="C207" s="13" t="inlineStr">
        <is>
          <t>Solving Inequalities: Quadratics 1 [MH25.14]</t>
        </is>
      </c>
      <c r="D207" s="12" t="inlineStr">
        <is>
          <t>This nugget has learning material and questions covering the topic of Solving Inequalities: Quadratic Inequalities in One Variable 1.</t>
        </is>
      </c>
      <c r="E207" s="12" t="inlineStr">
        <is>
          <t>9563b389-65d3-42f5-8dd4-589ebcfe1447</t>
        </is>
      </c>
    </row>
    <row r="208" ht="45" customHeight="1">
      <c r="A208" s="12" t="inlineStr">
        <is>
          <t>Equations and Inequalities</t>
        </is>
      </c>
      <c r="B208" s="12" t="inlineStr">
        <is>
          <t>Inequalities</t>
        </is>
      </c>
      <c r="C208" s="13" t="inlineStr">
        <is>
          <t>Solving Inequalities: Quadratics 2 (Rearranging) [MH25.15]</t>
        </is>
      </c>
      <c r="D208" s="12" t="inlineStr">
        <is>
          <t>This nugget has learning material and questions covering the topic of Solving Inequalities: Quadratic Inequalities in One Variable 2.</t>
        </is>
      </c>
      <c r="E208" s="12" t="inlineStr">
        <is>
          <t>35303343-7fd7-4f3e-8f1e-d529fe0e1aa5</t>
        </is>
      </c>
    </row>
    <row r="209" ht="45" customHeight="1">
      <c r="A209" s="12" t="inlineStr">
        <is>
          <t>Equations and Inequalities</t>
        </is>
      </c>
      <c r="B209" s="12" t="inlineStr">
        <is>
          <t>Inequalities</t>
        </is>
      </c>
      <c r="C209" s="13" t="inlineStr">
        <is>
          <t>Solving Inequalities: Quadratics 3 (Factorising) [MH25.16]</t>
        </is>
      </c>
      <c r="D209" s="12" t="inlineStr">
        <is>
          <t>This nugget has learning material and questions covering the topic of Solving Inequalities: Quadratic Inequalities in One Variable 3.</t>
        </is>
      </c>
      <c r="E209" s="12" t="inlineStr">
        <is>
          <t>177b25cf-cf9d-4594-8eaf-d3fa754f9df9</t>
        </is>
      </c>
    </row>
    <row r="210" ht="45" customHeight="1">
      <c r="A210" s="12" t="inlineStr">
        <is>
          <t>Equations and Inequalities</t>
        </is>
      </c>
      <c r="B210" s="12" t="inlineStr">
        <is>
          <t>Inequalities</t>
        </is>
      </c>
      <c r="C210" s="13" t="inlineStr">
        <is>
          <t>Solving Multiple Linear Inequalities [MH25.17]</t>
        </is>
      </c>
      <c r="D210" s="12" t="inlineStr">
        <is>
          <t>This nugget has learning material and questions covering the topic of Solving Multiple Linear Inequalities.</t>
        </is>
      </c>
      <c r="E210" s="12" t="inlineStr">
        <is>
          <t>1e11b8fb-3d5f-40b2-8699-18d53aa3f2b8</t>
        </is>
      </c>
    </row>
    <row r="211" ht="45" customHeight="1">
      <c r="A211" s="12" t="inlineStr">
        <is>
          <t>Equations and Inequalities</t>
        </is>
      </c>
      <c r="B211" s="12" t="inlineStr">
        <is>
          <t>Inequalities</t>
        </is>
      </c>
      <c r="C211" s="13" t="inlineStr">
        <is>
          <t>Solving Quadratic Inequalities Graphically [MH25.13]</t>
        </is>
      </c>
      <c r="D211" s="12" t="inlineStr">
        <is>
          <t>This nugget has learning material and questions covering the topic of Solving Quadratic Inequalities Graphically.</t>
        </is>
      </c>
      <c r="E211" s="12" t="inlineStr">
        <is>
          <t>9e5b52ba-f722-453c-8cf1-939ca0c4333b</t>
        </is>
      </c>
    </row>
    <row r="212" ht="45" customHeight="1">
      <c r="A212" s="12" t="inlineStr">
        <is>
          <t>Equations and Inequalities</t>
        </is>
      </c>
      <c r="B212" s="12" t="inlineStr">
        <is>
          <t>Inequalities</t>
        </is>
      </c>
      <c r="C212" s="13" t="inlineStr">
        <is>
          <t>Diagnostic: Inequality Regions [MH00.25]</t>
        </is>
      </c>
      <c r="D212" s="12" t="inlineStr">
        <is>
          <t>This is a short diagnostic with questions on the topic of Inequality Regions.</t>
        </is>
      </c>
      <c r="E212" s="12" t="inlineStr">
        <is>
          <t>256a5303-1672-4de1-af48-6790937c6810</t>
        </is>
      </c>
    </row>
    <row r="213" ht="45" customHeight="1">
      <c r="A213" s="12" t="inlineStr">
        <is>
          <t>Equations and Inequalities</t>
        </is>
      </c>
      <c r="B213" s="12" t="inlineStr">
        <is>
          <t>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Equations and Inequalities</t>
        </is>
      </c>
      <c r="B214" s="12" t="inlineStr">
        <is>
          <t>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Equations and Inequalities</t>
        </is>
      </c>
      <c r="B215" s="12" t="inlineStr">
        <is>
          <t>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Equations and Inequalities</t>
        </is>
      </c>
      <c r="B216" s="12" t="inlineStr">
        <is>
          <t>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and Sequences</t>
        </is>
      </c>
      <c r="B217" s="12" t="inlineStr">
        <is>
          <t>Graph Skills</t>
        </is>
      </c>
      <c r="C217" s="13" t="inlineStr">
        <is>
          <t>Diagnostic: Graph Skills [MI00.46]</t>
        </is>
      </c>
      <c r="D217" s="12" t="inlineStr">
        <is>
          <t>This is a short diagnostic assessment covering the topic of Graph Skills.</t>
        </is>
      </c>
      <c r="E217" s="12" t="inlineStr">
        <is>
          <t>6097f099-7cfd-40ca-934f-5c7f29e9e551</t>
        </is>
      </c>
    </row>
    <row r="218" ht="45" customHeight="1">
      <c r="A218" s="12" t="inlineStr">
        <is>
          <t>Graphs and Sequences</t>
        </is>
      </c>
      <c r="B218" s="12" t="inlineStr">
        <is>
          <t>Graph Skills</t>
        </is>
      </c>
      <c r="C218" s="13" t="inlineStr">
        <is>
          <t>Solving Simultaneous Equations Using Straight Line Graphs 1: Graphs Given [MF23.18]</t>
        </is>
      </c>
      <c r="D218" s="12" t="inlineStr">
        <is>
          <t>This nugget has learning material and questions covering the topic of Solving Simultaneous Equations Using Straight Line Graphs 1.</t>
        </is>
      </c>
      <c r="E218" s="12" t="inlineStr">
        <is>
          <t>9b464865-1509-444d-97f7-31d0b66ee1d6</t>
        </is>
      </c>
    </row>
    <row r="219" ht="45" customHeight="1">
      <c r="A219" s="12" t="inlineStr">
        <is>
          <t>Graphs and Sequences</t>
        </is>
      </c>
      <c r="B219" s="12" t="inlineStr">
        <is>
          <t>Graph Skills</t>
        </is>
      </c>
      <c r="C219" s="13" t="inlineStr">
        <is>
          <t>Solving Simultaneous Equations Using Straight Line Graphs 2: Graphs Not Given [MF23.19]</t>
        </is>
      </c>
      <c r="D219" s="12" t="inlineStr">
        <is>
          <t>This nugget has learning material and questions covering the topic of Solving Simultaneous Equations Using Straight Line Graphs 2.</t>
        </is>
      </c>
      <c r="E219" s="12" t="inlineStr">
        <is>
          <t>51ea12a1-ee43-4c6a-adf3-211ddc2127c4</t>
        </is>
      </c>
    </row>
    <row r="220" ht="45" customHeight="1">
      <c r="A220" s="12" t="inlineStr">
        <is>
          <t>Graphs and Sequences</t>
        </is>
      </c>
      <c r="B220" s="12" t="inlineStr">
        <is>
          <t>Graph Skills</t>
        </is>
      </c>
      <c r="C220" s="13" t="inlineStr">
        <is>
          <t>Estimating Gradients [MH24.16]</t>
        </is>
      </c>
      <c r="D220" s="12" t="inlineStr">
        <is>
          <t>This nugget has learning material and questions covering the topic of Estimating Gradients.</t>
        </is>
      </c>
      <c r="E220" s="12" t="inlineStr">
        <is>
          <t>9ab3d7fd-2af0-497d-84d6-5fe309340a61</t>
        </is>
      </c>
    </row>
    <row r="221" ht="45" customHeight="1">
      <c r="A221" s="12" t="inlineStr">
        <is>
          <t>Graphs and Sequences</t>
        </is>
      </c>
      <c r="B221" s="12" t="inlineStr">
        <is>
          <t>Graph Skills</t>
        </is>
      </c>
      <c r="C221" s="13" t="inlineStr">
        <is>
          <t>Quadratic Simultaneous Equations Graphically [MH24.35]</t>
        </is>
      </c>
      <c r="D221" s="12" t="inlineStr">
        <is>
          <t>This nugget has learning material and questions covering the topic of Quadratic Simultaneous Equations Graphically.</t>
        </is>
      </c>
      <c r="E221" s="12" t="inlineStr">
        <is>
          <t>ca2820d1-813e-4cec-9881-17be16a76c6a</t>
        </is>
      </c>
    </row>
    <row r="222" ht="45" customHeight="1">
      <c r="A222" s="12" t="inlineStr">
        <is>
          <t>Graphs and Sequences</t>
        </is>
      </c>
      <c r="B222" s="12" t="inlineStr">
        <is>
          <t>Graph Skills</t>
        </is>
      </c>
      <c r="C222" s="13" t="inlineStr">
        <is>
          <t>Polynomial Simultaneous Equations Graphically [MI24.37]</t>
        </is>
      </c>
      <c r="D222" s="12" t="inlineStr">
        <is>
          <t>This nugget has learning material and questions covering the topic of Polynomial Simultaneous Equations Graphically. This IGCSE version does not require students to draw a circle from its equation.</t>
        </is>
      </c>
      <c r="E222" s="12" t="inlineStr">
        <is>
          <t>85da3f85-e9ec-48e2-be6f-3539dc0c7d24</t>
        </is>
      </c>
    </row>
    <row r="223" ht="45" customHeight="1">
      <c r="A223" s="12" t="inlineStr">
        <is>
          <t>Graphs and Sequences</t>
        </is>
      </c>
      <c r="B223" s="12" t="inlineStr">
        <is>
          <t>Graph Skills</t>
        </is>
      </c>
      <c r="C223" s="13" t="inlineStr">
        <is>
          <t>Mixed Coordinate Geometry [MH24.43]</t>
        </is>
      </c>
      <c r="D223" s="12" t="inlineStr">
        <is>
          <t>This nugget covers the skills needed in common coordinate geometry problems, including: intercept with axes, parallel and perpendicular lines and the intercepts of lines and curves.</t>
        </is>
      </c>
      <c r="E223" s="12" t="inlineStr">
        <is>
          <t>932eeb5b-2d8e-41f0-b515-f4297cd5c06a</t>
        </is>
      </c>
    </row>
    <row r="224" ht="45" customHeight="1">
      <c r="A224" s="12" t="inlineStr">
        <is>
          <t>Graphs and Sequences</t>
        </is>
      </c>
      <c r="B224" s="12" t="inlineStr">
        <is>
          <t>Graph Transformations</t>
        </is>
      </c>
      <c r="C224" s="13" t="inlineStr">
        <is>
          <t>Diagnostic: Graph Transformations [MH00.29]</t>
        </is>
      </c>
      <c r="D224" s="12" t="inlineStr">
        <is>
          <t>This is a short diagnostic with questions on the topic of Graph Transformations.</t>
        </is>
      </c>
      <c r="E224" s="12" t="inlineStr">
        <is>
          <t>98cc6f5a-13c4-46d1-afef-f73bd484d0d9</t>
        </is>
      </c>
    </row>
    <row r="225" ht="45" customHeight="1">
      <c r="A225" s="12" t="inlineStr">
        <is>
          <t>Graphs and Sequences</t>
        </is>
      </c>
      <c r="B225" s="12" t="inlineStr">
        <is>
          <t>Graph Transformations</t>
        </is>
      </c>
      <c r="C225" s="13" t="inlineStr">
        <is>
          <t>Transforming Graphs: Translating Vertical [MH24.24]</t>
        </is>
      </c>
      <c r="D225" s="12" t="inlineStr">
        <is>
          <t>This nugget has learning material and questions covering the topic of Transforming Graphs: Translating Vertical.</t>
        </is>
      </c>
      <c r="E225" s="12" t="inlineStr">
        <is>
          <t>89c8277d-29d9-4f2d-8696-126e5a88fe21</t>
        </is>
      </c>
    </row>
    <row r="226" ht="45" customHeight="1">
      <c r="A226" s="12" t="inlineStr">
        <is>
          <t>Graphs and Sequences</t>
        </is>
      </c>
      <c r="B226" s="12" t="inlineStr">
        <is>
          <t>Graph Transformations</t>
        </is>
      </c>
      <c r="C226" s="13" t="inlineStr">
        <is>
          <t>Transforming Graphs: Translating Horizontal [MH24.25]</t>
        </is>
      </c>
      <c r="D226" s="12" t="inlineStr">
        <is>
          <t>This nugget has learning material and questions covering the topic of Transforming Graphs: Translating Horizontal.</t>
        </is>
      </c>
      <c r="E226" s="12" t="inlineStr">
        <is>
          <t>c17adbc6-d023-4437-9d0e-e96b728b000b</t>
        </is>
      </c>
    </row>
    <row r="227" ht="45" customHeight="1">
      <c r="A227" s="12" t="inlineStr">
        <is>
          <t>Graphs and Sequences</t>
        </is>
      </c>
      <c r="B227" s="12" t="inlineStr">
        <is>
          <t>Graph Transformations</t>
        </is>
      </c>
      <c r="C227" s="13" t="inlineStr">
        <is>
          <t>Transforming Graphs: Reflections [MH24.26]</t>
        </is>
      </c>
      <c r="D227" s="12" t="inlineStr">
        <is>
          <t>This nugget has learning material and questions covering the topic of Transforming Graphs: Reflections.</t>
        </is>
      </c>
      <c r="E227" s="12" t="inlineStr">
        <is>
          <t>2a8f5fcb-a518-476e-b2cc-12d0217c8a30</t>
        </is>
      </c>
    </row>
    <row r="228" ht="45" customHeight="1">
      <c r="A228" s="12" t="inlineStr">
        <is>
          <t>Graphs and Sequences</t>
        </is>
      </c>
      <c r="B228" s="12" t="inlineStr">
        <is>
          <t>Graph Transformations</t>
        </is>
      </c>
      <c r="C228" s="13" t="inlineStr">
        <is>
          <t>Transforming Graphs: Stretching y-direction [MH24.27]</t>
        </is>
      </c>
      <c r="D228" s="12" t="inlineStr">
        <is>
          <t>This nugget has learning material and questions covering the topic of Transforming Graphs: Stretching y-direction.</t>
        </is>
      </c>
      <c r="E228" s="12" t="inlineStr">
        <is>
          <t>83dba513-e488-4c97-a8b2-82c6909e8197</t>
        </is>
      </c>
    </row>
    <row r="229" ht="45" customHeight="1">
      <c r="A229" s="12" t="inlineStr">
        <is>
          <t>Graphs and Sequences</t>
        </is>
      </c>
      <c r="B229" s="12" t="inlineStr">
        <is>
          <t>Graph Transformations</t>
        </is>
      </c>
      <c r="C229" s="13" t="inlineStr">
        <is>
          <t>Transforming Graphs: Stretching x-direction [MH24.28]</t>
        </is>
      </c>
      <c r="D229" s="12" t="inlineStr">
        <is>
          <t>This nugget has learning material and questions covering the topic of Transforming Graphs: Stretching x-direction.</t>
        </is>
      </c>
      <c r="E229" s="12" t="inlineStr">
        <is>
          <t>b4d8f509-75aa-4d9c-a6ab-d16e520e57dd</t>
        </is>
      </c>
    </row>
    <row r="230" ht="45" customHeight="1">
      <c r="A230" s="12" t="inlineStr">
        <is>
          <t>Graphs and Sequences</t>
        </is>
      </c>
      <c r="B230" s="12" t="inlineStr">
        <is>
          <t>Graph Transformations</t>
        </is>
      </c>
      <c r="C230" s="13" t="inlineStr">
        <is>
          <t>Transforming Graphs: Mixed Translations [MH24.29]</t>
        </is>
      </c>
      <c r="D230" s="12" t="inlineStr">
        <is>
          <t>This nugget has learning material and questions covering the topic of Transforming Graphs: Mixed stretches.</t>
        </is>
      </c>
      <c r="E230" s="12" t="inlineStr">
        <is>
          <t>be4779f4-c3b1-48de-8df5-dcee41f9d746</t>
        </is>
      </c>
    </row>
    <row r="231" ht="45" customHeight="1">
      <c r="A231" s="12" t="inlineStr">
        <is>
          <t>Graphs and Sequences</t>
        </is>
      </c>
      <c r="B231" s="12" t="inlineStr">
        <is>
          <t>Graph Transformations</t>
        </is>
      </c>
      <c r="C231" s="13" t="inlineStr">
        <is>
          <t>Transforming Graphs: Mixed Stretches [MH24.30]</t>
        </is>
      </c>
      <c r="D231" s="12" t="inlineStr">
        <is>
          <t>This graph has learning material and questions covering the topic of Transforming Graphs: Mixed Stretches.</t>
        </is>
      </c>
      <c r="E231" s="12" t="inlineStr">
        <is>
          <t>d14f30f7-93cc-4447-b8ef-b5c4544f4d2b</t>
        </is>
      </c>
    </row>
    <row r="232" ht="45" customHeight="1">
      <c r="A232" s="12" t="inlineStr">
        <is>
          <t>Graphs and Sequences</t>
        </is>
      </c>
      <c r="B232" s="12" t="inlineStr">
        <is>
          <t>Graph Transformations</t>
        </is>
      </c>
      <c r="C232" s="13" t="inlineStr">
        <is>
          <t>Transforming Graphs: Mixed [MH24.31]</t>
        </is>
      </c>
      <c r="D232" s="12" t="inlineStr">
        <is>
          <t>This nugget has learning material and questions covering the topic of Transforming Graphs: Mixed.</t>
        </is>
      </c>
      <c r="E232" s="12" t="inlineStr">
        <is>
          <t>6da24883-821d-4e81-b5df-7076c1ebf100</t>
        </is>
      </c>
    </row>
    <row r="233" ht="45" customHeight="1">
      <c r="A233" s="12" t="inlineStr">
        <is>
          <t>Graphs and Sequences</t>
        </is>
      </c>
      <c r="B233" s="12" t="inlineStr">
        <is>
          <t>Graph Transformations</t>
        </is>
      </c>
      <c r="C233" s="13" t="inlineStr">
        <is>
          <t>Transforming Graphs: Mixed (Trig Functions) [MH24.21]</t>
        </is>
      </c>
      <c r="D233" s="12" t="inlineStr">
        <is>
          <t>This nugget has learning material and questions covering the topic of Trigonometric Functions: Combined.</t>
        </is>
      </c>
      <c r="E233" s="12" t="inlineStr">
        <is>
          <t>98356130-6e57-4aa5-a966-a17f7f22cf53</t>
        </is>
      </c>
    </row>
    <row r="234" ht="45" customHeight="1">
      <c r="A234" s="12" t="inlineStr">
        <is>
          <t>Graphs and Sequences</t>
        </is>
      </c>
      <c r="B234" s="12" t="inlineStr">
        <is>
          <t>Graph Transformations</t>
        </is>
      </c>
      <c r="C234" s="13" t="inlineStr">
        <is>
          <t>Transforming Graphs: Combined 1 [MH24.32]</t>
        </is>
      </c>
      <c r="D234" s="12" t="inlineStr">
        <is>
          <t>This nugget has learning material and questions covering the topic of Transforming Graphs: Combined 1.</t>
        </is>
      </c>
      <c r="E234" s="12" t="inlineStr">
        <is>
          <t>220d6b76-32ad-41b5-84a9-efb764f5c820</t>
        </is>
      </c>
    </row>
    <row r="235" ht="45" customHeight="1">
      <c r="A235" s="12" t="inlineStr">
        <is>
          <t>Graphs and Sequences</t>
        </is>
      </c>
      <c r="B235" s="12" t="inlineStr">
        <is>
          <t>Graph Transformations</t>
        </is>
      </c>
      <c r="C235" s="13" t="inlineStr">
        <is>
          <t>Transforming Graphs: Combined 2 [MH24.33]</t>
        </is>
      </c>
      <c r="D235" s="12" t="inlineStr">
        <is>
          <t>This nugget has learning material and questions covering the topic of Transforming Graphs: Combined 2.</t>
        </is>
      </c>
      <c r="E235" s="12" t="inlineStr">
        <is>
          <t>fd269cab-01db-4810-aa50-b3c75f219127</t>
        </is>
      </c>
    </row>
    <row r="236" ht="45" customHeight="1">
      <c r="A236" s="12" t="inlineStr">
        <is>
          <t>Graphs and Sequences</t>
        </is>
      </c>
      <c r="B236" s="12" t="inlineStr">
        <is>
          <t>Sequences</t>
        </is>
      </c>
      <c r="C236" s="13" t="inlineStr">
        <is>
          <t>Diagnostic: Sequences [MF00.33]</t>
        </is>
      </c>
      <c r="D236" s="12" t="inlineStr">
        <is>
          <t>This is a short diagnostic with questions on the topic of Sequences.</t>
        </is>
      </c>
      <c r="E236" s="12" t="inlineStr">
        <is>
          <t>c2fdbba8-3f46-47c6-baa0-3549aa734232</t>
        </is>
      </c>
    </row>
    <row r="237" ht="45" customHeight="1">
      <c r="A237" s="12" t="inlineStr">
        <is>
          <t>Graphs and Sequences</t>
        </is>
      </c>
      <c r="B237" s="12" t="inlineStr">
        <is>
          <t>Sequences</t>
        </is>
      </c>
      <c r="C237" s="13" t="inlineStr">
        <is>
          <t>Continuing Sequences [MF22.01]</t>
        </is>
      </c>
      <c r="D237" s="12" t="inlineStr">
        <is>
          <t>This nugget has learning material and questions covering the topic of Continuing Sequences.</t>
        </is>
      </c>
      <c r="E237" s="12" t="inlineStr">
        <is>
          <t>4320dbd0-40a9-47ee-8613-37460c3f8d0a</t>
        </is>
      </c>
    </row>
    <row r="238" ht="45" customHeight="1">
      <c r="A238" s="12" t="inlineStr">
        <is>
          <t>Graphs and Sequences</t>
        </is>
      </c>
      <c r="B238" s="12" t="inlineStr">
        <is>
          <t>Sequences</t>
        </is>
      </c>
      <c r="C238" s="13" t="inlineStr">
        <is>
          <t>Linear Sequences: Finding the Term-to-Term Rule [MF22.02]</t>
        </is>
      </c>
      <c r="D238" s="12" t="inlineStr">
        <is>
          <t>This nugget has learning material and questions covering the topic of Sequences: Finding the Term-to-Term Rule.</t>
        </is>
      </c>
      <c r="E238" s="12" t="inlineStr">
        <is>
          <t>d685208d-0906-46e2-b431-1af590f31a7c</t>
        </is>
      </c>
    </row>
    <row r="239" ht="45" customHeight="1">
      <c r="A239" s="12" t="inlineStr">
        <is>
          <t>Graphs and Sequences</t>
        </is>
      </c>
      <c r="B239" s="12" t="inlineStr">
        <is>
          <t>Sequences</t>
        </is>
      </c>
      <c r="C239" s="13" t="inlineStr">
        <is>
          <t>Linear Sequences: Using the Term-to-Term Rule [MF22.03]</t>
        </is>
      </c>
      <c r="D239" s="12" t="inlineStr">
        <is>
          <t>This nugget has learning material and questions covering the topic of Sequences: Using the Term-to-Term Rule.</t>
        </is>
      </c>
      <c r="E239" s="12" t="inlineStr">
        <is>
          <t>5f998444-d83c-46d3-b743-a1c815145dc2</t>
        </is>
      </c>
    </row>
    <row r="240" ht="45" customHeight="1">
      <c r="A240" s="12" t="inlineStr">
        <is>
          <t>Graphs and Sequences</t>
        </is>
      </c>
      <c r="B240" s="12" t="inlineStr">
        <is>
          <t>Sequences</t>
        </is>
      </c>
      <c r="C240" s="13" t="inlineStr">
        <is>
          <t>Linear Sequences with Diagrams 1: Term-to-Term Rule [MF22.04]</t>
        </is>
      </c>
      <c r="D240" s="12" t="inlineStr">
        <is>
          <t>This nugget has learning material and questions covering the topic of Sequences: Diagrams 1.</t>
        </is>
      </c>
      <c r="E240" s="12" t="inlineStr">
        <is>
          <t>9881336e-9cb5-49a2-9bce-64870d65f35b</t>
        </is>
      </c>
    </row>
    <row r="241" ht="45" customHeight="1">
      <c r="A241" s="12" t="inlineStr">
        <is>
          <t>Graphs and Sequences</t>
        </is>
      </c>
      <c r="B241" s="12" t="inlineStr">
        <is>
          <t>Sequences</t>
        </is>
      </c>
      <c r="C241" s="13" t="inlineStr">
        <is>
          <t>Linear Sequences: Using the nth Term 1 (Substitute) [MF22.05]</t>
        </is>
      </c>
      <c r="D241" s="12" t="inlineStr">
        <is>
          <t>This nugget has learning material and questions covering the topic of Sequences: Using the nth Term (Linear).</t>
        </is>
      </c>
      <c r="E241" s="12" t="inlineStr">
        <is>
          <t>eac44e49-9d7d-40f5-ac9d-4458ee857d0d</t>
        </is>
      </c>
    </row>
    <row r="242" ht="45" customHeight="1">
      <c r="A242" s="12" t="inlineStr">
        <is>
          <t>Graphs and Sequences</t>
        </is>
      </c>
      <c r="B242" s="12" t="inlineStr">
        <is>
          <t>Sequences</t>
        </is>
      </c>
      <c r="C242" s="13" t="inlineStr">
        <is>
          <t>Linear Sequences: Using the nth Term 2 (Solve) [MF22.06]</t>
        </is>
      </c>
      <c r="D242" s="12" t="inlineStr">
        <is>
          <t>This nugget contains learning material and questions on using the nth term to determine what position a given term appears in a linear sequence.</t>
        </is>
      </c>
      <c r="E242" s="12" t="inlineStr">
        <is>
          <t>f8f99b42-f360-425c-9526-ae15dab48bff</t>
        </is>
      </c>
    </row>
    <row r="243" ht="45" customHeight="1">
      <c r="A243" s="12" t="inlineStr">
        <is>
          <t>Graphs and Sequences</t>
        </is>
      </c>
      <c r="B243" s="12" t="inlineStr">
        <is>
          <t>Sequences</t>
        </is>
      </c>
      <c r="C243" s="13" t="inlineStr">
        <is>
          <t>Sequences: a + (n – 1)d [MI22.20]</t>
        </is>
      </c>
      <c r="D243" s="12" t="inlineStr">
        <is>
          <t>This nugget has learning material and questions covering the topic of Sequences: a + (n – 1)d.</t>
        </is>
      </c>
      <c r="E243" s="12" t="inlineStr">
        <is>
          <t>281539f2-b8cc-4093-b2b2-b13a5fda781b</t>
        </is>
      </c>
    </row>
    <row r="244" ht="45" customHeight="1">
      <c r="A244" s="12" t="inlineStr">
        <is>
          <t>Graphs and Sequences</t>
        </is>
      </c>
      <c r="B244" s="12" t="inlineStr">
        <is>
          <t>Sequences</t>
        </is>
      </c>
      <c r="C244" s="13" t="inlineStr">
        <is>
          <t>Linear Sequences: Finding the nth Term 1 (Increasing) [MF22.07]</t>
        </is>
      </c>
      <c r="D244" s="12" t="inlineStr">
        <is>
          <t>This nugget has learning material and questions covering the topic of Sequences: Finding the nth Term 1 (Linear).</t>
        </is>
      </c>
      <c r="E244" s="12" t="inlineStr">
        <is>
          <t>de0287f9-4f56-4475-8e2b-15a69b93775f</t>
        </is>
      </c>
    </row>
    <row r="245" ht="45" customHeight="1">
      <c r="A245" s="12" t="inlineStr">
        <is>
          <t>Graphs and Sequences</t>
        </is>
      </c>
      <c r="B245" s="12" t="inlineStr">
        <is>
          <t>Sequences</t>
        </is>
      </c>
      <c r="C245" s="13" t="inlineStr">
        <is>
          <t>Linear Sequences: Finding the nth Term 2 (Decreasing) [MF22.08]</t>
        </is>
      </c>
      <c r="D245" s="12" t="inlineStr">
        <is>
          <t>This nugget has learning material and questions covering the topic of Sequences: Finding the nth Term 2 (Linear).</t>
        </is>
      </c>
      <c r="E245" s="12" t="inlineStr">
        <is>
          <t>73292253-cae9-4d27-a0e4-fc327e556978</t>
        </is>
      </c>
    </row>
    <row r="246" ht="45" customHeight="1">
      <c r="A246" s="12" t="inlineStr">
        <is>
          <t>Graphs and Sequences</t>
        </is>
      </c>
      <c r="B246" s="12" t="inlineStr">
        <is>
          <t>Sequences</t>
        </is>
      </c>
      <c r="C246" s="13" t="inlineStr">
        <is>
          <t>Sum of Arithmetic Sequences 1 [MI22.21]</t>
        </is>
      </c>
      <c r="D246" s="12" t="inlineStr">
        <is>
          <t>This nugget has learning material and questions covering the topic of Sum of Arithmetic Sequences 1.</t>
        </is>
      </c>
      <c r="E246" s="12" t="inlineStr">
        <is>
          <t>66e1f5e3-b1b3-4a90-9fd1-25665b43a924</t>
        </is>
      </c>
    </row>
    <row r="247" ht="45" customHeight="1">
      <c r="A247" s="12" t="inlineStr">
        <is>
          <t>Graphs and Sequences</t>
        </is>
      </c>
      <c r="B247" s="12" t="inlineStr">
        <is>
          <t>Sequences</t>
        </is>
      </c>
      <c r="C247" s="13" t="inlineStr">
        <is>
          <t>Sum of Arithmetic Sequences 2: Reverse [MI22.22]</t>
        </is>
      </c>
      <c r="D247" s="12" t="inlineStr">
        <is>
          <t>This nugget has learning material and questions covering the topic of Sum of Arithmetic Sequences 2.</t>
        </is>
      </c>
      <c r="E247" s="12" t="inlineStr">
        <is>
          <t>a2dfd5b5-5054-4a04-a1d8-4a607555188e</t>
        </is>
      </c>
    </row>
    <row r="248" ht="45" customHeight="1">
      <c r="A248" s="12" t="inlineStr">
        <is>
          <t>Graphs and Sequences</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Graphs and Sequences</t>
        </is>
      </c>
      <c r="B249" s="12" t="inlineStr">
        <is>
          <t>Sequences</t>
        </is>
      </c>
      <c r="C249" s="13" t="inlineStr">
        <is>
          <t>Important Sequences: Squares, Cubes and Triangular Numbers [MF22.10]</t>
        </is>
      </c>
      <c r="D249" s="12" t="inlineStr">
        <is>
          <t>This nugget has learning material and questions covering the topic of Important Sequences: Squares, Cubes and Triangular Numbers.</t>
        </is>
      </c>
      <c r="E249" s="12" t="inlineStr">
        <is>
          <t>d0747d60-f206-4bf7-a852-3efa3b3b8b04</t>
        </is>
      </c>
    </row>
    <row r="250" ht="45" customHeight="1">
      <c r="A250" s="12" t="inlineStr">
        <is>
          <t>Graphs and Sequences</t>
        </is>
      </c>
      <c r="B250" s="12" t="inlineStr">
        <is>
          <t>Sequences</t>
        </is>
      </c>
      <c r="C250" s="13" t="inlineStr">
        <is>
          <t>Important Sequences: Geometric [MF22.11]</t>
        </is>
      </c>
      <c r="D250" s="12" t="inlineStr">
        <is>
          <t>This nugget has learning material and questions covering the topic of Important Sequences: Geometric.</t>
        </is>
      </c>
      <c r="E250" s="12" t="inlineStr">
        <is>
          <t>9c7b9e77-2787-44e2-8fbc-9963504b3755</t>
        </is>
      </c>
    </row>
    <row r="251" ht="45" customHeight="1">
      <c r="A251" s="12" t="inlineStr">
        <is>
          <t>Graphs and Sequences</t>
        </is>
      </c>
      <c r="B251" s="12" t="inlineStr">
        <is>
          <t>Sequences</t>
        </is>
      </c>
      <c r="C251" s="13" t="inlineStr">
        <is>
          <t>Important Sequences: Fibonacci [MF22.12]</t>
        </is>
      </c>
      <c r="D251" s="12" t="inlineStr">
        <is>
          <t>This nugget has learning material and questions covering the topic of Important Sequences: Fibonacci.</t>
        </is>
      </c>
      <c r="E251" s="12" t="inlineStr">
        <is>
          <t>307a9bf7-accb-4756-8085-d86536cfde01</t>
        </is>
      </c>
    </row>
    <row r="252" ht="45" customHeight="1">
      <c r="A252" s="12" t="inlineStr">
        <is>
          <t>Graphs and Sequences</t>
        </is>
      </c>
      <c r="B252" s="12" t="inlineStr">
        <is>
          <t>Sequences</t>
        </is>
      </c>
      <c r="C252" s="13" t="inlineStr">
        <is>
          <t>Quadratic Sequences: Using the nth Term [MF22.13]</t>
        </is>
      </c>
      <c r="D252" s="12" t="inlineStr">
        <is>
          <t>This nugget contains learning material and questions on finding a given term in a quadratic sequence when the nth term is given.</t>
        </is>
      </c>
      <c r="E252" s="12" t="inlineStr">
        <is>
          <t>270f950f-19cb-47c0-b6e2-14fdd1a7fe68</t>
        </is>
      </c>
    </row>
    <row r="253" ht="45" customHeight="1">
      <c r="A253" s="12" t="inlineStr">
        <is>
          <t>Graphs and Sequences</t>
        </is>
      </c>
      <c r="B253" s="12" t="inlineStr">
        <is>
          <t>Sequences</t>
        </is>
      </c>
      <c r="C253" s="13" t="inlineStr">
        <is>
          <t>Subscript Notation [MH22.14]</t>
        </is>
      </c>
      <c r="D253" s="12" t="inlineStr">
        <is>
          <t>This nugget has learning material and questions covering the topic of Subscript Notation.</t>
        </is>
      </c>
      <c r="E253" s="12" t="inlineStr">
        <is>
          <t>9386b41f-195f-45fd-b4aa-02ae5658e4cd</t>
        </is>
      </c>
    </row>
    <row r="254" ht="45" customHeight="1">
      <c r="A254" s="12" t="inlineStr">
        <is>
          <t>Calculus</t>
        </is>
      </c>
      <c r="B254" s="12" t="inlineStr">
        <is>
          <t>Differentiation</t>
        </is>
      </c>
      <c r="C254" s="13" t="inlineStr">
        <is>
          <t>Diagnostic: Calculus [MI0.19]</t>
        </is>
      </c>
      <c r="D254" s="12" t="inlineStr"/>
      <c r="E254" s="12" t="inlineStr">
        <is>
          <t>0f5eaa21-c53e-4322-99c2-671278cec334</t>
        </is>
      </c>
    </row>
    <row r="255" ht="45" customHeight="1">
      <c r="A255" s="12" t="inlineStr">
        <is>
          <t>Calculus</t>
        </is>
      </c>
      <c r="B255" s="12" t="inlineStr">
        <is>
          <t>Differentiation</t>
        </is>
      </c>
      <c r="C255" s="13" t="inlineStr">
        <is>
          <t>Differentiating Functions 1: Single Term [MI62.01]</t>
        </is>
      </c>
      <c r="D255" s="12" t="inlineStr">
        <is>
          <t>This nugget has learning material and questions covering the topic of Differentiating Functions 1: Single Term</t>
        </is>
      </c>
      <c r="E255" s="12" t="inlineStr">
        <is>
          <t>0e563d9d-7d6c-4fc9-bafd-28a265e73890</t>
        </is>
      </c>
    </row>
    <row r="256" ht="45" customHeight="1">
      <c r="A256" s="12" t="inlineStr">
        <is>
          <t>Calculus</t>
        </is>
      </c>
      <c r="B256" s="12" t="inlineStr">
        <is>
          <t>Differentiation</t>
        </is>
      </c>
      <c r="C256" s="13" t="inlineStr">
        <is>
          <t>Differentiating Functions 2: Multiple Terms [MI62.02]</t>
        </is>
      </c>
      <c r="D256" s="12" t="inlineStr">
        <is>
          <t>This nugget has learning material and questions covering the topic of Differentiating Functions 2: Multiple Terms</t>
        </is>
      </c>
      <c r="E256" s="12" t="inlineStr">
        <is>
          <t>3afb066d-ffe0-4a82-878c-7f66de109455</t>
        </is>
      </c>
    </row>
    <row r="257" ht="45" customHeight="1">
      <c r="A257" s="12" t="inlineStr">
        <is>
          <t>Calculus</t>
        </is>
      </c>
      <c r="B257" s="12" t="inlineStr">
        <is>
          <t>Differentiation</t>
        </is>
      </c>
      <c r="C257" s="13" t="inlineStr">
        <is>
          <t>Differentiating Functions 3: Negative Powers [MI62.03]</t>
        </is>
      </c>
      <c r="D257" s="12" t="inlineStr">
        <is>
          <t>This nugget has learning material and questions covering the topic of Differentiating Functions 3: Negative Powers.</t>
        </is>
      </c>
      <c r="E257" s="12" t="inlineStr">
        <is>
          <t>ebc3aa87-d1e4-4ab2-aeaa-8f11b286601c</t>
        </is>
      </c>
    </row>
    <row r="258" ht="45" customHeight="1">
      <c r="A258" s="12" t="inlineStr">
        <is>
          <t>Calculus</t>
        </is>
      </c>
      <c r="B258" s="12" t="inlineStr">
        <is>
          <t>Differentiation</t>
        </is>
      </c>
      <c r="C258" s="13" t="inlineStr">
        <is>
          <t>Differentiating Functions 4: Involving Expanding [MI62.04]</t>
        </is>
      </c>
      <c r="D258" s="12" t="inlineStr">
        <is>
          <t>This nugget has learning material and questions covering the topic of Differentiating Functions 4: Involving Expanding.</t>
        </is>
      </c>
      <c r="E258" s="12" t="inlineStr">
        <is>
          <t>f2e18156-4df2-4994-9036-2c06a0e63369</t>
        </is>
      </c>
    </row>
    <row r="259" ht="45" customHeight="1">
      <c r="A259" s="12" t="inlineStr">
        <is>
          <t>Calculus</t>
        </is>
      </c>
      <c r="B259" s="12" t="inlineStr">
        <is>
          <t>Differentiation</t>
        </is>
      </c>
      <c r="C259" s="13" t="inlineStr">
        <is>
          <t>Differentiating Functions: Gradient at a Point 1 [MI62.05]</t>
        </is>
      </c>
      <c r="D259" s="12" t="inlineStr">
        <is>
          <t>This nugget has learning material and questions covering the topic of Differentiating Functions: Gradient at a Point 1.</t>
        </is>
      </c>
      <c r="E259" s="12" t="inlineStr">
        <is>
          <t>a5ac9558-9963-4132-92f1-2a767260bf10</t>
        </is>
      </c>
    </row>
    <row r="260" ht="45" customHeight="1">
      <c r="A260" s="12" t="inlineStr">
        <is>
          <t>Calculus</t>
        </is>
      </c>
      <c r="B260" s="12" t="inlineStr">
        <is>
          <t>Differentiation</t>
        </is>
      </c>
      <c r="C260" s="13" t="inlineStr">
        <is>
          <t>Differentiating Functions: Gradient at a Point 2 [MI62.06]</t>
        </is>
      </c>
      <c r="D260" s="12" t="inlineStr">
        <is>
          <t>This nugget has learning material and questions covering the topic of Differentiating Functions: Gradient at a Point 2.</t>
        </is>
      </c>
      <c r="E260" s="12" t="inlineStr">
        <is>
          <t>3d529b66-8a94-4c27-8630-92fb3b5c9bab</t>
        </is>
      </c>
    </row>
    <row r="261" ht="45" customHeight="1">
      <c r="A261" s="12" t="inlineStr">
        <is>
          <t>Calculus</t>
        </is>
      </c>
      <c r="B261" s="12" t="inlineStr">
        <is>
          <t>Differentiation</t>
        </is>
      </c>
      <c r="C261" s="13" t="inlineStr">
        <is>
          <t>Differentiating Functions: Turning Points 1 [MI62.07]</t>
        </is>
      </c>
      <c r="D261" s="12" t="inlineStr">
        <is>
          <t>This nugget has learning material and questions covering the topic of Differentiating Functions: Turning Points 1.</t>
        </is>
      </c>
      <c r="E261" s="12" t="inlineStr">
        <is>
          <t>6e79e3af-1fa1-4758-8809-f15b64c4d7ff</t>
        </is>
      </c>
    </row>
    <row r="262" ht="45" customHeight="1">
      <c r="A262" s="12" t="inlineStr">
        <is>
          <t>Calculus</t>
        </is>
      </c>
      <c r="B262" s="12" t="inlineStr">
        <is>
          <t>Differentiation</t>
        </is>
      </c>
      <c r="C262" s="13" t="inlineStr">
        <is>
          <t>Differentiating Functions: Turning Points 2 [MI62.08]</t>
        </is>
      </c>
      <c r="D262" s="12" t="inlineStr">
        <is>
          <t>This nugget has learning material and questions covering the topic of Differentiating Functions: Turning Points 2.</t>
        </is>
      </c>
      <c r="E262" s="12" t="inlineStr">
        <is>
          <t>299ad9fe-f3ab-4769-b562-31e76323c339</t>
        </is>
      </c>
    </row>
    <row r="263" ht="45" customHeight="1">
      <c r="A263" s="12" t="inlineStr">
        <is>
          <t>Calculus</t>
        </is>
      </c>
      <c r="B263" s="12" t="inlineStr">
        <is>
          <t>Differentiation</t>
        </is>
      </c>
      <c r="C263" s="13" t="inlineStr">
        <is>
          <t>Differentiating Functions: Problem Solving [MI62.09]</t>
        </is>
      </c>
      <c r="D263" s="12" t="inlineStr">
        <is>
          <t>This nugget has learning material and questions covering the topic of Differentiating Functions: Problem Solving.</t>
        </is>
      </c>
      <c r="E263" s="12" t="inlineStr">
        <is>
          <t>9af38246-245d-4ae1-bda3-f3cc5169b5c5</t>
        </is>
      </c>
    </row>
    <row r="264" ht="45" customHeight="1">
      <c r="A264" s="12" t="inlineStr">
        <is>
          <t>Calculus</t>
        </is>
      </c>
      <c r="B264" s="12" t="inlineStr">
        <is>
          <t>Differentiation</t>
        </is>
      </c>
      <c r="C264" s="13" t="inlineStr">
        <is>
          <t>Differentiating Functions: Kinematics [MI62.10]</t>
        </is>
      </c>
      <c r="D264" s="12" t="inlineStr">
        <is>
          <t>This nugget has learning material and questions covering the topic of Differentiating Functions: Kinematics.</t>
        </is>
      </c>
      <c r="E264" s="12" t="inlineStr">
        <is>
          <t>83c20255-8b28-4c9a-a5fa-2119e61982b5</t>
        </is>
      </c>
    </row>
    <row r="265" ht="45" customHeight="1">
      <c r="A265" s="12" t="inlineStr">
        <is>
          <t>Geometry and Measure</t>
        </is>
      </c>
      <c r="B265" s="12" t="inlineStr">
        <is>
          <t>Units of Time and Measure</t>
        </is>
      </c>
      <c r="C265" s="13" t="inlineStr">
        <is>
          <t>Diagnostic: Units of Time and Measure [MI00.43]</t>
        </is>
      </c>
      <c r="D265" s="12" t="inlineStr">
        <is>
          <t>This is a short diagnostic assessment covering the topic of Units of Time and Measure.</t>
        </is>
      </c>
      <c r="E265" s="12" t="inlineStr">
        <is>
          <t>9f10ec62-6afa-4015-a2fb-cb0191d84eae</t>
        </is>
      </c>
    </row>
    <row r="266" ht="45" customHeight="1">
      <c r="A266" s="12" t="inlineStr">
        <is>
          <t>Geometry and Measure</t>
        </is>
      </c>
      <c r="B266" s="12" t="inlineStr">
        <is>
          <t>Units of Time and Measure</t>
        </is>
      </c>
      <c r="C266" s="13" t="inlineStr">
        <is>
          <t>Reading Scales [MF36.01]</t>
        </is>
      </c>
      <c r="D266" s="12" t="inlineStr">
        <is>
          <t>This nugget has learning material and questions covering the topic of Reading Scales.</t>
        </is>
      </c>
      <c r="E266" s="12" t="inlineStr">
        <is>
          <t>488d469f-5ec1-4a53-b56b-a1b3da7ec705</t>
        </is>
      </c>
    </row>
    <row r="267" ht="45" customHeight="1">
      <c r="A267" s="12" t="inlineStr">
        <is>
          <t>Geometry and Measure</t>
        </is>
      </c>
      <c r="B267" s="12" t="inlineStr">
        <is>
          <t>Units of Time and Measure</t>
        </is>
      </c>
      <c r="C267" s="13" t="inlineStr">
        <is>
          <t>Metric Units [MF36.02]</t>
        </is>
      </c>
      <c r="D267" s="12" t="inlineStr">
        <is>
          <t>This nugget has learning material and questions covering the topic of Metric Units.</t>
        </is>
      </c>
      <c r="E267" s="12" t="inlineStr">
        <is>
          <t>2c5e43ab-03b8-4e5f-bc8f-324267ad6227</t>
        </is>
      </c>
    </row>
    <row r="268" ht="45" customHeight="1">
      <c r="A268" s="12" t="inlineStr">
        <is>
          <t>Geometry and Measure</t>
        </is>
      </c>
      <c r="B268" s="12" t="inlineStr">
        <is>
          <t>Units of Time and Measure</t>
        </is>
      </c>
      <c r="C268" s="13" t="inlineStr">
        <is>
          <t>Estimating with Metric Units [MF36.03]</t>
        </is>
      </c>
      <c r="D268" s="12" t="inlineStr">
        <is>
          <t>This nugget has learning material and questions covering the topic of Estimating with Metric Units.</t>
        </is>
      </c>
      <c r="E268" s="12" t="inlineStr">
        <is>
          <t>d9565956-ae55-49b8-aa37-3e7c9e2f2e67</t>
        </is>
      </c>
    </row>
    <row r="269" ht="45" customHeight="1">
      <c r="A269" s="12" t="inlineStr">
        <is>
          <t>Geometry and Measure</t>
        </is>
      </c>
      <c r="B269" s="12" t="inlineStr">
        <is>
          <t>Units of Time and Measure</t>
        </is>
      </c>
      <c r="C269" s="13" t="inlineStr">
        <is>
          <t>Converting Volume [MF36.15]</t>
        </is>
      </c>
      <c r="D269" s="12" t="inlineStr">
        <is>
          <t>This nugget has learning material and questions covering the topic of Converting Volume 1.</t>
        </is>
      </c>
      <c r="E269" s="12" t="inlineStr">
        <is>
          <t>9db670c6-de34-4c5c-a60d-0eeb5902a702</t>
        </is>
      </c>
    </row>
    <row r="270" ht="45" customHeight="1">
      <c r="A270" s="12" t="inlineStr">
        <is>
          <t>Geometry and Measure</t>
        </is>
      </c>
      <c r="B270" s="12" t="inlineStr">
        <is>
          <t>Units of Time and Measure</t>
        </is>
      </c>
      <c r="C270" s="13" t="inlineStr">
        <is>
          <t>Converting Time: Seconds, Minutes and Hours [MF37.05]</t>
        </is>
      </c>
      <c r="D270" s="12" t="inlineStr">
        <is>
          <t>This nugget has learning material and questions covering the topic of Converting Time: Seconds, Minutes and Hours.</t>
        </is>
      </c>
      <c r="E270" s="12" t="inlineStr">
        <is>
          <t>19b3224b-dc1b-487e-865f-e209886d98d0</t>
        </is>
      </c>
    </row>
    <row r="271" ht="45" customHeight="1">
      <c r="A271" s="12" t="inlineStr">
        <is>
          <t>Geometry and Measure</t>
        </is>
      </c>
      <c r="B271" s="12" t="inlineStr">
        <is>
          <t>Units of Time and Measure</t>
        </is>
      </c>
      <c r="C271" s="13" t="inlineStr">
        <is>
          <t>Converting Time: Mixed Units [MF37.08]</t>
        </is>
      </c>
      <c r="D271" s="12" t="inlineStr">
        <is>
          <t>This nugget has learning material and questions covering the topic of Converting Time: Mixed Units.</t>
        </is>
      </c>
      <c r="E271" s="12" t="inlineStr">
        <is>
          <t>bb0f510e-826f-4f55-b5d9-e6eb67b5f223</t>
        </is>
      </c>
    </row>
    <row r="272" ht="45" customHeight="1">
      <c r="A272" s="12" t="inlineStr">
        <is>
          <t>Geometry and Measure</t>
        </is>
      </c>
      <c r="B272" s="12" t="inlineStr">
        <is>
          <t>Units of Time and Measure</t>
        </is>
      </c>
      <c r="C272" s="13" t="inlineStr">
        <is>
          <t>Problems with Time [MF37.09]</t>
        </is>
      </c>
      <c r="D272" s="12" t="inlineStr">
        <is>
          <t>This nugget has learning material and questions covering the topic of Problems with Time.</t>
        </is>
      </c>
      <c r="E272" s="12" t="inlineStr">
        <is>
          <t>c99897f8-1adf-4a77-b15c-344cc4423357</t>
        </is>
      </c>
    </row>
    <row r="273" ht="45" customHeight="1">
      <c r="A273" s="12" t="inlineStr">
        <is>
          <t>Geometry and Measure</t>
        </is>
      </c>
      <c r="B273" s="12" t="inlineStr">
        <is>
          <t>Shape and Symmetry</t>
        </is>
      </c>
      <c r="C273" s="13" t="inlineStr">
        <is>
          <t>Diagnostic: Shape and Symmetry [MI00.40]</t>
        </is>
      </c>
      <c r="D273" s="12" t="inlineStr">
        <is>
          <t>This is a short diagnostic assessment covering the topic of Shape and Symmetry.</t>
        </is>
      </c>
      <c r="E273" s="12" t="inlineStr">
        <is>
          <t>149b2ebb-0bac-4000-b30a-4dcc33fb644c</t>
        </is>
      </c>
    </row>
    <row r="274" ht="45" customHeight="1">
      <c r="A274" s="12" t="inlineStr">
        <is>
          <t>Geometry and Measure</t>
        </is>
      </c>
      <c r="B274" s="12" t="inlineStr">
        <is>
          <t>Shape and Symmetry</t>
        </is>
      </c>
      <c r="C274" s="13" t="inlineStr">
        <is>
          <t>Rotational Symmetry [MF29.01]</t>
        </is>
      </c>
      <c r="D274" s="12" t="inlineStr">
        <is>
          <t>This nugget has learning material and questions covering the topic of Rotational Symmetry.</t>
        </is>
      </c>
      <c r="E274" s="12" t="inlineStr">
        <is>
          <t>36ef36a7-507e-409d-90f6-2d04aef89e58</t>
        </is>
      </c>
    </row>
    <row r="275" ht="45" customHeight="1">
      <c r="A275" s="12" t="inlineStr">
        <is>
          <t>Geometry and Measure</t>
        </is>
      </c>
      <c r="B275" s="12" t="inlineStr">
        <is>
          <t>Shape and Symmetry</t>
        </is>
      </c>
      <c r="C275" s="13" t="inlineStr">
        <is>
          <t>Reflective Symmetry [MF29.02]</t>
        </is>
      </c>
      <c r="D275" s="12" t="inlineStr">
        <is>
          <t>This nugget has learning material and questions covering the topic of Reflective Symmetry.</t>
        </is>
      </c>
      <c r="E275" s="12" t="inlineStr">
        <is>
          <t>8dd48b2f-4d4f-4cd9-a4a8-e42794e9ba72</t>
        </is>
      </c>
    </row>
    <row r="276" ht="45" customHeight="1">
      <c r="A276" s="12" t="inlineStr">
        <is>
          <t>Geometry and Measure</t>
        </is>
      </c>
      <c r="B276" s="12" t="inlineStr">
        <is>
          <t>Shape and Symmetry</t>
        </is>
      </c>
      <c r="C276" s="13" t="inlineStr">
        <is>
          <t>Naming the Parts of a Circle [MF29.05]</t>
        </is>
      </c>
      <c r="D276" s="12" t="inlineStr">
        <is>
          <t>This nugget has learning material and questions covering the topic of Naming the Parts of a Circle.</t>
        </is>
      </c>
      <c r="E276" s="12" t="inlineStr">
        <is>
          <t>6519dda6-e112-43ff-b0a7-42c9849c5b44</t>
        </is>
      </c>
    </row>
    <row r="277" ht="45" customHeight="1">
      <c r="A277" s="12" t="inlineStr">
        <is>
          <t>Geometry and Measure</t>
        </is>
      </c>
      <c r="B277" s="12" t="inlineStr">
        <is>
          <t>Shape and Symmetry</t>
        </is>
      </c>
      <c r="C277" s="13" t="inlineStr">
        <is>
          <t>Congruence [MF29.06]</t>
        </is>
      </c>
      <c r="D277" s="12" t="inlineStr">
        <is>
          <t>This nugget has learning material and questions covering the topic of Congruence.</t>
        </is>
      </c>
      <c r="E277" s="12" t="inlineStr">
        <is>
          <t>5fdf1ac4-cf5f-423e-9999-af1b3724c7e3</t>
        </is>
      </c>
    </row>
    <row r="278" ht="45" customHeight="1">
      <c r="A278" s="12" t="inlineStr">
        <is>
          <t>Geometry and Measure</t>
        </is>
      </c>
      <c r="B278" s="12" t="inlineStr">
        <is>
          <t>Shape and Symmetry</t>
        </is>
      </c>
      <c r="C278" s="13" t="inlineStr">
        <is>
          <t>Nets of Cubes [MF33.02]</t>
        </is>
      </c>
      <c r="D278" s="12" t="inlineStr">
        <is>
          <t>This nugget has learning material and questions covering the topic of Nets of Cubes.</t>
        </is>
      </c>
      <c r="E278" s="12" t="inlineStr">
        <is>
          <t>060d2031-f1bf-49a8-9c12-ba5f83081131</t>
        </is>
      </c>
    </row>
    <row r="279" ht="45" customHeight="1">
      <c r="A279" s="12" t="inlineStr">
        <is>
          <t>Geometry and Measure</t>
        </is>
      </c>
      <c r="B279" s="12" t="inlineStr">
        <is>
          <t>Shape and Symmetry</t>
        </is>
      </c>
      <c r="C279" s="13" t="inlineStr">
        <is>
          <t>Nets of 3D Shapes [MF33.05]</t>
        </is>
      </c>
      <c r="D279" s="12" t="inlineStr">
        <is>
          <t>This nugget shows how different nets fold up to make cuboids, cylinders, cones, pyramids with regular polygons as the base, and prisms.</t>
        </is>
      </c>
      <c r="E279" s="12" t="inlineStr">
        <is>
          <t>988687ba-d781-4e63-828d-f2b585b7e3dc</t>
        </is>
      </c>
    </row>
    <row r="280" ht="45" customHeight="1">
      <c r="A280" s="12" t="inlineStr">
        <is>
          <t>Geometry and Measure</t>
        </is>
      </c>
      <c r="B280" s="12" t="inlineStr">
        <is>
          <t>Measuring, Estimating and Drawing Angles</t>
        </is>
      </c>
      <c r="C280" s="13" t="inlineStr">
        <is>
          <t>Diagnostic: Measuring, Estimating and Drawing Angles [MI00.38]</t>
        </is>
      </c>
      <c r="D280" s="12" t="inlineStr">
        <is>
          <t>This is a short diagnostic assessment covering the topic of Measuring, Estimating and Drawing Angles.</t>
        </is>
      </c>
      <c r="E280" s="12" t="inlineStr">
        <is>
          <t>d9b98cb3-334a-45e5-b025-eee27a730d82</t>
        </is>
      </c>
    </row>
    <row r="281" ht="45" customHeight="1">
      <c r="A281" s="12" t="inlineStr">
        <is>
          <t>Geometry and Measure</t>
        </is>
      </c>
      <c r="B281" s="12" t="inlineStr">
        <is>
          <t>Measuring, Estimating and Drawing Angles</t>
        </is>
      </c>
      <c r="C281" s="13" t="inlineStr">
        <is>
          <t>Measuring Angles 1: Angles &lt; 180° (horizontal) [MF26.11]</t>
        </is>
      </c>
      <c r="D281" s="12" t="inlineStr">
        <is>
          <t>This nugget has learning material and questions covering the topic of Measuring Angles 1.</t>
        </is>
      </c>
      <c r="E281" s="12" t="inlineStr">
        <is>
          <t>7b392955-40ca-43f8-b8b5-b22e5a6233ee</t>
        </is>
      </c>
    </row>
    <row r="282" ht="45" customHeight="1">
      <c r="A282" s="12" t="inlineStr">
        <is>
          <t>Geometry and Measure</t>
        </is>
      </c>
      <c r="B282" s="12" t="inlineStr">
        <is>
          <t>Measuring, Estimating and Drawing Angles</t>
        </is>
      </c>
      <c r="C282" s="13" t="inlineStr">
        <is>
          <t>Measuring Angles 2: Angles &lt; 180° [MF26.12]</t>
        </is>
      </c>
      <c r="D282" s="12" t="inlineStr">
        <is>
          <t>This nugget has learning material and questions covering the topic of Measuring Angles 2.</t>
        </is>
      </c>
      <c r="E282" s="12" t="inlineStr">
        <is>
          <t>ce18d6d2-1a4f-4a45-93b0-8b37e9a7c234</t>
        </is>
      </c>
    </row>
    <row r="283" ht="45" customHeight="1">
      <c r="A283" s="12" t="inlineStr">
        <is>
          <t>Geometry and Measure</t>
        </is>
      </c>
      <c r="B283" s="12" t="inlineStr">
        <is>
          <t>Measuring, Estimating and Drawing Angles</t>
        </is>
      </c>
      <c r="C283" s="13" t="inlineStr">
        <is>
          <t>Measuring Angles 3: Angles &gt; 180° [MF26.13]</t>
        </is>
      </c>
      <c r="D283" s="12" t="inlineStr">
        <is>
          <t>This nugget has learning material and questions covering the topic of Measuring Angles 3.</t>
        </is>
      </c>
      <c r="E283" s="12" t="inlineStr">
        <is>
          <t>d7e64c44-1780-4ffd-babf-fc159ddad5cf</t>
        </is>
      </c>
    </row>
    <row r="284" ht="45" customHeight="1">
      <c r="A284" s="12" t="inlineStr">
        <is>
          <t>Geometry and Measure</t>
        </is>
      </c>
      <c r="B284" s="12" t="inlineStr">
        <is>
          <t>Measuring, Estimating and Drawing Angles</t>
        </is>
      </c>
      <c r="C284" s="13" t="inlineStr">
        <is>
          <t>Estimating Angles [MF26.14]</t>
        </is>
      </c>
      <c r="D284" s="12" t="inlineStr">
        <is>
          <t>This nugget has learning material and questions covering the topic of Estimating Angles.</t>
        </is>
      </c>
      <c r="E284" s="12" t="inlineStr">
        <is>
          <t>08178cfb-50de-477f-bb6c-0120ba4891d4</t>
        </is>
      </c>
    </row>
    <row r="285" ht="45" customHeight="1">
      <c r="A285" s="12" t="inlineStr">
        <is>
          <t>Geometry and Measure</t>
        </is>
      </c>
      <c r="B285" s="12" t="inlineStr">
        <is>
          <t>Measuring, Estimating and Drawing Angles</t>
        </is>
      </c>
      <c r="C285" s="13" t="inlineStr">
        <is>
          <t>Drawing Angles [MF26.15]</t>
        </is>
      </c>
      <c r="D285" s="12" t="inlineStr">
        <is>
          <t>This nugget has learning material and questions covering the topic of Drawing Angles.</t>
        </is>
      </c>
      <c r="E285" s="12" t="inlineStr">
        <is>
          <t>8be26fd7-fece-4f68-bb88-037377ccd0e0</t>
        </is>
      </c>
    </row>
    <row r="286" ht="45" customHeight="1">
      <c r="A286" s="12" t="inlineStr">
        <is>
          <t>Geometry and Measure</t>
        </is>
      </c>
      <c r="B286" s="12" t="inlineStr">
        <is>
          <t>Angles in Polygons</t>
        </is>
      </c>
      <c r="C286" s="13" t="inlineStr">
        <is>
          <t>Diagnostic: Angles in Polygons [MI00.39]</t>
        </is>
      </c>
      <c r="D286" s="12" t="inlineStr">
        <is>
          <t>This is a short diagnostic assessment covering the topic of Angles in Polygons.</t>
        </is>
      </c>
      <c r="E286" s="12" t="inlineStr">
        <is>
          <t>6b4b4bbd-b1ce-496d-ad99-1df8fe34834a</t>
        </is>
      </c>
    </row>
    <row r="287" ht="45" customHeight="1">
      <c r="A287" s="12" t="inlineStr">
        <is>
          <t>Geometry and Measure</t>
        </is>
      </c>
      <c r="B287" s="12" t="inlineStr">
        <is>
          <t>Angles in Polygons</t>
        </is>
      </c>
      <c r="C287" s="13" t="inlineStr">
        <is>
          <t>Introduction to Angles in Polygons [MF28.06]</t>
        </is>
      </c>
      <c r="D287" s="12" t="inlineStr">
        <is>
          <t>This nugget has learning material and questions covering the topic of an Introduction to Angles in Polygons.</t>
        </is>
      </c>
      <c r="E287" s="12" t="inlineStr">
        <is>
          <t>6bd1ce63-2c93-4224-83d9-d0bbb6afb5a9</t>
        </is>
      </c>
    </row>
    <row r="288" ht="45" customHeight="1">
      <c r="A288" s="12" t="inlineStr">
        <is>
          <t>Geometry and Measure</t>
        </is>
      </c>
      <c r="B288" s="12" t="inlineStr">
        <is>
          <t>Angles in Polygons</t>
        </is>
      </c>
      <c r="C288" s="13" t="inlineStr">
        <is>
          <t>Interior Angles 1: Sum of Interior Angles [MF28.07]</t>
        </is>
      </c>
      <c r="D288" s="12" t="inlineStr">
        <is>
          <t>This nugget has learning material and questions covering the topic of Interior Angles 1.</t>
        </is>
      </c>
      <c r="E288" s="12" t="inlineStr">
        <is>
          <t>0b0b9a2c-22c6-481e-975d-071af737feb8</t>
        </is>
      </c>
    </row>
    <row r="289" ht="45" customHeight="1">
      <c r="A289" s="12" t="inlineStr">
        <is>
          <t>Geometry and Measure</t>
        </is>
      </c>
      <c r="B289" s="12" t="inlineStr">
        <is>
          <t>Angles in Polygons</t>
        </is>
      </c>
      <c r="C289" s="13" t="inlineStr">
        <is>
          <t>Interior Angles 2: Angles in Regular Shapes [MF28.08]</t>
        </is>
      </c>
      <c r="D289" s="12" t="inlineStr">
        <is>
          <t>This nugget has learning material and questions covering the topic of Interior Angles 2.</t>
        </is>
      </c>
      <c r="E289" s="12" t="inlineStr">
        <is>
          <t>9889e9f5-7fe4-402e-85f7-7155156298f3</t>
        </is>
      </c>
    </row>
    <row r="290" ht="45" customHeight="1">
      <c r="A290" s="12" t="inlineStr">
        <is>
          <t>Geometry and Measure</t>
        </is>
      </c>
      <c r="B290" s="12" t="inlineStr">
        <is>
          <t>Angles in Polygons</t>
        </is>
      </c>
      <c r="C290" s="13" t="inlineStr">
        <is>
          <t>Interior Angles in Irregular Shapes [MF28.09]</t>
        </is>
      </c>
      <c r="D290" s="12" t="inlineStr">
        <is>
          <t>This nugget has learning material and questions covering the topic of Interior Angles in Irregular Shapes.</t>
        </is>
      </c>
      <c r="E290" s="12" t="inlineStr">
        <is>
          <t>f0194ab2-3f38-4dc6-97be-2b2f1a5e0dbc</t>
        </is>
      </c>
    </row>
    <row r="291" ht="45" customHeight="1">
      <c r="A291" s="12" t="inlineStr">
        <is>
          <t>Geometry and Measure</t>
        </is>
      </c>
      <c r="B291" s="12" t="inlineStr">
        <is>
          <t>Angles in Polygons</t>
        </is>
      </c>
      <c r="C291" s="13" t="inlineStr">
        <is>
          <t>Exterior Angles [MF28.10]</t>
        </is>
      </c>
      <c r="D291" s="12" t="inlineStr">
        <is>
          <t>This nugget has learning material and questions covering the topic of Exterior Angles.</t>
        </is>
      </c>
      <c r="E291" s="12" t="inlineStr">
        <is>
          <t>2a35ef08-cec5-4b26-97e8-02622fa38989</t>
        </is>
      </c>
    </row>
    <row r="292" ht="45" customHeight="1">
      <c r="A292" s="12" t="inlineStr">
        <is>
          <t>Geometry and Measure</t>
        </is>
      </c>
      <c r="B292" s="12" t="inlineStr">
        <is>
          <t>Angles in Polygons</t>
        </is>
      </c>
      <c r="C292" s="13" t="inlineStr">
        <is>
          <t>Using Multiple Rules with Angles in Polygons [MF28.11]</t>
        </is>
      </c>
      <c r="D292" s="12" t="inlineStr">
        <is>
          <t>This nugget has learning material and questions covering the topic of Using Multiple Rules with Angles in Polygons.</t>
        </is>
      </c>
      <c r="E292" s="12" t="inlineStr">
        <is>
          <t>78524392-5557-4385-b643-a317ad7a7826</t>
        </is>
      </c>
    </row>
    <row r="293" ht="45" customHeight="1">
      <c r="A293" s="12" t="inlineStr">
        <is>
          <t>Geometry and Measure</t>
        </is>
      </c>
      <c r="B293" s="12" t="inlineStr">
        <is>
          <t>Angles in Polygons</t>
        </is>
      </c>
      <c r="C293" s="13" t="inlineStr">
        <is>
          <t>Angles in Polygons with Algebra [MF28.13]</t>
        </is>
      </c>
      <c r="D293" s="12" t="inlineStr">
        <is>
          <t xml:space="preserve">This nugget covers methods for how to form and solve equations by using knowledge of the angles in polygons (mainly triangles and quadrilaterals).  </t>
        </is>
      </c>
      <c r="E293" s="12" t="inlineStr">
        <is>
          <t>6b69d20a-22b5-41dd-88a7-dc3a4599d3e2</t>
        </is>
      </c>
    </row>
    <row r="294" ht="45" customHeight="1">
      <c r="A294" s="12" t="inlineStr">
        <is>
          <t>Geometry and Measure</t>
        </is>
      </c>
      <c r="B294" s="12" t="inlineStr">
        <is>
          <t>Scale Drawings and Bearings</t>
        </is>
      </c>
      <c r="C294" s="13" t="inlineStr">
        <is>
          <t>Diagnostic: Scale Drawings and Bearings [MF00.58]</t>
        </is>
      </c>
      <c r="D294" s="12" t="inlineStr">
        <is>
          <t>This is a short diagnostic with questions on the topic of Scale Drawings and Bearings.</t>
        </is>
      </c>
      <c r="E294" s="12" t="inlineStr">
        <is>
          <t>d5da039a-bbcd-4f05-b4d9-286ffd5eb6ed</t>
        </is>
      </c>
    </row>
    <row r="295" ht="45" customHeight="1">
      <c r="A295" s="12" t="inlineStr">
        <is>
          <t>Geometry and Measure</t>
        </is>
      </c>
      <c r="B295" s="12" t="inlineStr">
        <is>
          <t>Scale Drawings and Bearings</t>
        </is>
      </c>
      <c r="C295" s="13" t="inlineStr">
        <is>
          <t>Using Scales with Units [MF39.01]</t>
        </is>
      </c>
      <c r="D295" s="12" t="inlineStr">
        <is>
          <t>This nugget has learning material and questions covering the topic of Using Scales with Units.</t>
        </is>
      </c>
      <c r="E295" s="12" t="inlineStr">
        <is>
          <t>ef114d44-2ac2-4864-ac0c-ed39567c943b</t>
        </is>
      </c>
    </row>
    <row r="296" ht="45" customHeight="1">
      <c r="A296" s="12" t="inlineStr">
        <is>
          <t>Geometry and Measure</t>
        </is>
      </c>
      <c r="B296" s="12" t="inlineStr">
        <is>
          <t>Scale Drawings and Bearings</t>
        </is>
      </c>
      <c r="C296" s="13" t="inlineStr">
        <is>
          <t>Finding Scales with Units [MF39.02]</t>
        </is>
      </c>
      <c r="D296" s="12" t="inlineStr">
        <is>
          <t>This nugget has learning material and questions covering the topic of Finding Scales with Units.</t>
        </is>
      </c>
      <c r="E296" s="12" t="inlineStr">
        <is>
          <t>8664c709-692b-41f5-8da1-9109c2caad81</t>
        </is>
      </c>
    </row>
    <row r="297" ht="45" customHeight="1">
      <c r="A297" s="12" t="inlineStr">
        <is>
          <t>Geometry and Measure</t>
        </is>
      </c>
      <c r="B297" s="12" t="inlineStr">
        <is>
          <t>Scale Drawings and Bearings</t>
        </is>
      </c>
      <c r="C297" s="13" t="inlineStr">
        <is>
          <t>Using Scales without Units [MF39.03]</t>
        </is>
      </c>
      <c r="D297" s="12" t="inlineStr">
        <is>
          <t>This nugget has learning material and questions covering the topic of Using Scales without Units.</t>
        </is>
      </c>
      <c r="E297" s="12" t="inlineStr">
        <is>
          <t>e6b12121-5558-4062-9951-573e26bd6185</t>
        </is>
      </c>
    </row>
    <row r="298" ht="45" customHeight="1">
      <c r="A298" s="12" t="inlineStr">
        <is>
          <t>Geometry and Measure</t>
        </is>
      </c>
      <c r="B298" s="12" t="inlineStr">
        <is>
          <t>Scale Drawings and Bearings</t>
        </is>
      </c>
      <c r="C298" s="13" t="inlineStr">
        <is>
          <t>Finding Scales without Units [MF39.04]</t>
        </is>
      </c>
      <c r="D298" s="12" t="inlineStr">
        <is>
          <t>This nugget has learning material and questions covering the topic of Finding Scales without Units.</t>
        </is>
      </c>
      <c r="E298" s="12" t="inlineStr">
        <is>
          <t>d3f225e1-8986-4e29-aa31-aa6a59a55268</t>
        </is>
      </c>
    </row>
    <row r="299" ht="45" customHeight="1">
      <c r="A299" s="12" t="inlineStr">
        <is>
          <t>Geometry and Measure</t>
        </is>
      </c>
      <c r="B299" s="12" t="inlineStr">
        <is>
          <t>Scale Drawings and Bearings</t>
        </is>
      </c>
      <c r="C299" s="13" t="inlineStr">
        <is>
          <t>Using Scales on a Map [MF39.05]</t>
        </is>
      </c>
      <c r="D299" s="12" t="inlineStr">
        <is>
          <t>This nugget has learning material and questions covering the topic of Using Scales on a Map.</t>
        </is>
      </c>
      <c r="E299" s="12" t="inlineStr">
        <is>
          <t>4b4effde-b718-4621-897a-8c0f70637738</t>
        </is>
      </c>
    </row>
    <row r="300" ht="45" customHeight="1">
      <c r="A300" s="12" t="inlineStr">
        <is>
          <t>Geometry and Measure</t>
        </is>
      </c>
      <c r="B300" s="12" t="inlineStr">
        <is>
          <t>Scale Drawings and Bearings</t>
        </is>
      </c>
      <c r="C300" s="13" t="inlineStr">
        <is>
          <t>Creating Scale Diagrams [MF39.10]</t>
        </is>
      </c>
      <c r="D300" s="12" t="inlineStr">
        <is>
          <t>This nugget has learning material and questions covering the topic of Creating Scale Diagrams.</t>
        </is>
      </c>
      <c r="E300" s="12" t="inlineStr">
        <is>
          <t>15aeb1fa-cb5c-47de-88e1-d0ef18382c53</t>
        </is>
      </c>
    </row>
    <row r="301" ht="45" customHeight="1">
      <c r="A301" s="12" t="inlineStr">
        <is>
          <t>Geometry and Measure</t>
        </is>
      </c>
      <c r="B301" s="12" t="inlineStr">
        <is>
          <t>Scale Drawings and Bearings</t>
        </is>
      </c>
      <c r="C301" s="13" t="inlineStr">
        <is>
          <t>Introduction to Bearings [MF39.06]</t>
        </is>
      </c>
      <c r="D301" s="12" t="inlineStr">
        <is>
          <t>This nugget has learning material and questions covering the topic of an Introduction to Bearings.</t>
        </is>
      </c>
      <c r="E301" s="12" t="inlineStr">
        <is>
          <t>69e8e436-6b3c-4b10-a412-c74bc5e70cb0</t>
        </is>
      </c>
    </row>
    <row r="302" ht="45" customHeight="1">
      <c r="A302" s="12" t="inlineStr">
        <is>
          <t>Geometry and Measure</t>
        </is>
      </c>
      <c r="B302" s="12" t="inlineStr">
        <is>
          <t>Scale Drawings and Bearings</t>
        </is>
      </c>
      <c r="C302" s="13" t="inlineStr">
        <is>
          <t>Bearings from North [MF39.07]</t>
        </is>
      </c>
      <c r="D302" s="12" t="inlineStr">
        <is>
          <t>This nugget has learning material and questions covering the topic of Bearings from North.</t>
        </is>
      </c>
      <c r="E302" s="12" t="inlineStr">
        <is>
          <t>5b5d4f2e-09b4-47c0-9ef0-a37f0a9a8729</t>
        </is>
      </c>
    </row>
    <row r="303" ht="45" customHeight="1">
      <c r="A303" s="12" t="inlineStr">
        <is>
          <t>Geometry and Measure</t>
        </is>
      </c>
      <c r="B303" s="12" t="inlineStr">
        <is>
          <t>Scale Drawings and Bearings</t>
        </is>
      </c>
      <c r="C303" s="13" t="inlineStr">
        <is>
          <t>Finding Bearings 1 [MF39.08]</t>
        </is>
      </c>
      <c r="D303" s="12" t="inlineStr">
        <is>
          <t>This nugget has learning material and questions covering the topic of Finding Bearings 1.</t>
        </is>
      </c>
      <c r="E303" s="12" t="inlineStr">
        <is>
          <t>e671444c-7359-4c65-9849-8eba74e6150a</t>
        </is>
      </c>
    </row>
    <row r="304" ht="45" customHeight="1">
      <c r="A304" s="12" t="inlineStr">
        <is>
          <t>Geometry and Measure</t>
        </is>
      </c>
      <c r="B304" s="12" t="inlineStr">
        <is>
          <t>Scale Drawings and Bearings</t>
        </is>
      </c>
      <c r="C304" s="13" t="inlineStr">
        <is>
          <t>Finding Bearings 2: Using Co-interior Angles [MF39.09]</t>
        </is>
      </c>
      <c r="D304" s="12" t="inlineStr">
        <is>
          <t>This nugget has learning material and questions covering the topic of Finding Bearings 2.</t>
        </is>
      </c>
      <c r="E304" s="12" t="inlineStr">
        <is>
          <t>a4bc0244-97a0-4e03-93e9-eda39e128037</t>
        </is>
      </c>
    </row>
    <row r="305" ht="45" customHeight="1">
      <c r="A305" s="12" t="inlineStr">
        <is>
          <t>Geometry and Measure</t>
        </is>
      </c>
      <c r="B305" s="12" t="inlineStr">
        <is>
          <t>Transformations</t>
        </is>
      </c>
      <c r="C305" s="13" t="inlineStr">
        <is>
          <t>Diagnostic: Reflection, Rotation and Translation [MF00.51]</t>
        </is>
      </c>
      <c r="D305" s="12" t="inlineStr">
        <is>
          <t>This is a short diagnostic with questions on the topic of Reflection, Rotation and Translation.</t>
        </is>
      </c>
      <c r="E305" s="12" t="inlineStr">
        <is>
          <t>0ece46b4-bd85-47a0-a3aa-8f600de7a611</t>
        </is>
      </c>
    </row>
    <row r="306" ht="45" customHeight="1">
      <c r="A306" s="12" t="inlineStr">
        <is>
          <t>Geometry and Measure</t>
        </is>
      </c>
      <c r="B306" s="12" t="inlineStr">
        <is>
          <t>Transformations</t>
        </is>
      </c>
      <c r="C306" s="13" t="inlineStr">
        <is>
          <t>Introduction to Reflection [MF40.01]</t>
        </is>
      </c>
      <c r="D306" s="12" t="inlineStr">
        <is>
          <t>This nugget has learning material and questions covering the topic of an Introduction to Reflection.</t>
        </is>
      </c>
      <c r="E306" s="12" t="inlineStr">
        <is>
          <t>7deb4c7f-1dc2-4faf-b433-54560828aaf3</t>
        </is>
      </c>
    </row>
    <row r="307" ht="45" customHeight="1">
      <c r="A307" s="12" t="inlineStr">
        <is>
          <t>Geometry and Measure</t>
        </is>
      </c>
      <c r="B307" s="12" t="inlineStr">
        <is>
          <t>Transformations</t>
        </is>
      </c>
      <c r="C307" s="13" t="inlineStr">
        <is>
          <t>Finding the Line of Reflection [MF40.02]</t>
        </is>
      </c>
      <c r="D307" s="12" t="inlineStr">
        <is>
          <t>This nugget has learning material and questions covering the topic of Finding the Line of Reflection.</t>
        </is>
      </c>
      <c r="E307" s="12" t="inlineStr">
        <is>
          <t>bb858068-0d45-4ba9-8f70-ed48e8fa4eb1</t>
        </is>
      </c>
    </row>
    <row r="308" ht="45" customHeight="1">
      <c r="A308" s="12" t="inlineStr">
        <is>
          <t>Geometry and Measure</t>
        </is>
      </c>
      <c r="B308" s="12" t="inlineStr">
        <is>
          <t>Transformations</t>
        </is>
      </c>
      <c r="C308" s="13" t="inlineStr">
        <is>
          <t>Coordinates in Reflection [MF40.03]</t>
        </is>
      </c>
      <c r="D308" s="12" t="inlineStr">
        <is>
          <t>This nugget has learning material and questions covering the topic of Coordinates in Reflection.</t>
        </is>
      </c>
      <c r="E308" s="12" t="inlineStr">
        <is>
          <t>a8371cff-887d-43e7-96c0-82af1408418f</t>
        </is>
      </c>
    </row>
    <row r="309" ht="45" customHeight="1">
      <c r="A309" s="12" t="inlineStr">
        <is>
          <t>Geometry and Measure</t>
        </is>
      </c>
      <c r="B309" s="12" t="inlineStr">
        <is>
          <t>Transformations</t>
        </is>
      </c>
      <c r="C309" s="13" t="inlineStr">
        <is>
          <t>Translating a Point [MF40.04]</t>
        </is>
      </c>
      <c r="D309" s="12" t="inlineStr">
        <is>
          <t>This nugget has learning material and questions covering the topic of Translating a Point.</t>
        </is>
      </c>
      <c r="E309" s="12" t="inlineStr">
        <is>
          <t>803542b3-940a-4427-84ce-48296b643e67</t>
        </is>
      </c>
    </row>
    <row r="310" ht="45" customHeight="1">
      <c r="A310" s="12" t="inlineStr">
        <is>
          <t>Geometry and Measure</t>
        </is>
      </c>
      <c r="B310" s="12" t="inlineStr">
        <is>
          <t>Transformations</t>
        </is>
      </c>
      <c r="C310" s="13" t="inlineStr">
        <is>
          <t>Translating a Shape [MF40.05]</t>
        </is>
      </c>
      <c r="D310" s="12" t="inlineStr">
        <is>
          <t>This nugget has learning material and questions covering the topic of Translating a Shape.</t>
        </is>
      </c>
      <c r="E310" s="12" t="inlineStr">
        <is>
          <t>8a6daad5-f94a-4ff5-95f0-56f797d1c4cf</t>
        </is>
      </c>
    </row>
    <row r="311" ht="45" customHeight="1">
      <c r="A311" s="12" t="inlineStr">
        <is>
          <t>Geometry and Measure</t>
        </is>
      </c>
      <c r="B311" s="12" t="inlineStr">
        <is>
          <t>Transformations</t>
        </is>
      </c>
      <c r="C311" s="13" t="inlineStr">
        <is>
          <t>Describing Translations [MF40.06]</t>
        </is>
      </c>
      <c r="D311" s="12" t="inlineStr">
        <is>
          <t>This nugget has learning material and questions covering the topic of Describing Translations.</t>
        </is>
      </c>
      <c r="E311" s="12" t="inlineStr">
        <is>
          <t>a4e54777-54cc-47e2-b694-c2df98dbd58e</t>
        </is>
      </c>
    </row>
    <row r="312" ht="45" customHeight="1">
      <c r="A312" s="12" t="inlineStr">
        <is>
          <t>Geometry and Measure</t>
        </is>
      </c>
      <c r="B312" s="12" t="inlineStr">
        <is>
          <t>Transformations</t>
        </is>
      </c>
      <c r="C312" s="13" t="inlineStr">
        <is>
          <t>Rotation with Centre (0,0) [MF40.15]</t>
        </is>
      </c>
      <c r="D312" s="12" t="inlineStr">
        <is>
          <t>This nugget has learning material and questions covering the topic of Rotation with Centre (0,0).</t>
        </is>
      </c>
      <c r="E312" s="12" t="inlineStr">
        <is>
          <t>d956c274-b811-4f73-b25d-120fb3622f55</t>
        </is>
      </c>
    </row>
    <row r="313" ht="45" customHeight="1">
      <c r="A313" s="12" t="inlineStr">
        <is>
          <t>Geometry and Measure</t>
        </is>
      </c>
      <c r="B313" s="12" t="inlineStr">
        <is>
          <t>Transformations</t>
        </is>
      </c>
      <c r="C313" s="13" t="inlineStr">
        <is>
          <t>Rotation with Centre (x,y) [MF40.16]</t>
        </is>
      </c>
      <c r="D313" s="12" t="inlineStr">
        <is>
          <t>This nugget has learning material and questions covering the topic of Rotation with Centre (x,y).</t>
        </is>
      </c>
      <c r="E313" s="12" t="inlineStr">
        <is>
          <t>0033d29f-ed61-466d-a8a0-d7c03d192178</t>
        </is>
      </c>
    </row>
    <row r="314" ht="45" customHeight="1">
      <c r="A314" s="12" t="inlineStr">
        <is>
          <t>Geometry and Measure</t>
        </is>
      </c>
      <c r="B314" s="12" t="inlineStr">
        <is>
          <t>Transformations</t>
        </is>
      </c>
      <c r="C314" s="13" t="inlineStr">
        <is>
          <t>Describing Rotation [MF40.17]</t>
        </is>
      </c>
      <c r="D314" s="12" t="inlineStr">
        <is>
          <t>This nugget has learning material and questions covering the topic of Describing Rotation.</t>
        </is>
      </c>
      <c r="E314" s="12" t="inlineStr">
        <is>
          <t>00a3ba76-8a7e-46c6-8ac3-8a9e1cd268d5</t>
        </is>
      </c>
    </row>
    <row r="315" ht="45" customHeight="1">
      <c r="A315" s="12" t="inlineStr">
        <is>
          <t>Geometry and Measure</t>
        </is>
      </c>
      <c r="B315" s="12" t="inlineStr">
        <is>
          <t>Transformations</t>
        </is>
      </c>
      <c r="C315" s="13" t="inlineStr">
        <is>
          <t>Diagnostic: Enlargements and Mixed Transformations [MF00.52]</t>
        </is>
      </c>
      <c r="D315" s="12" t="inlineStr">
        <is>
          <t>This is a short diagnostic with questions on the topic of Enlargements and Mixed Transformations 1.</t>
        </is>
      </c>
      <c r="E315" s="12" t="inlineStr">
        <is>
          <t>c0b20975-3893-4fc3-94a8-56b0b69af83a</t>
        </is>
      </c>
    </row>
    <row r="316" ht="45" customHeight="1">
      <c r="A316" s="12" t="inlineStr">
        <is>
          <t>Geometry and Measure</t>
        </is>
      </c>
      <c r="B316" s="12" t="inlineStr">
        <is>
          <t>Transformations</t>
        </is>
      </c>
      <c r="C316" s="13" t="inlineStr">
        <is>
          <t>Enlarging Shapes [MF40.07]</t>
        </is>
      </c>
      <c r="D316" s="12" t="inlineStr">
        <is>
          <t>This nugget has learning material and questions covering the topic of Enlarging Shapes.</t>
        </is>
      </c>
      <c r="E316" s="12" t="inlineStr">
        <is>
          <t>d62a0534-865a-47db-b1ff-6fde249dda74</t>
        </is>
      </c>
    </row>
    <row r="317" ht="45" customHeight="1">
      <c r="A317" s="12" t="inlineStr">
        <is>
          <t>Geometry and Measure</t>
        </is>
      </c>
      <c r="B317" s="12" t="inlineStr">
        <is>
          <t>Transformations</t>
        </is>
      </c>
      <c r="C317" s="13" t="inlineStr">
        <is>
          <t>Enlargements with 0&lt;SF&lt;1 [MF40.08]</t>
        </is>
      </c>
      <c r="D317" s="12" t="inlineStr">
        <is>
          <t>This nugget has learning material and questions covering the topic of Enlargements with 0&lt;SF&lt;1.</t>
        </is>
      </c>
      <c r="E317" s="12" t="inlineStr">
        <is>
          <t>5b926237-00a0-4291-9872-08b429d2a445</t>
        </is>
      </c>
    </row>
    <row r="318" ht="45" customHeight="1">
      <c r="A318" s="12" t="inlineStr">
        <is>
          <t>Geometry and Measure</t>
        </is>
      </c>
      <c r="B318" s="12" t="inlineStr">
        <is>
          <t>Transformations</t>
        </is>
      </c>
      <c r="C318" s="13" t="inlineStr">
        <is>
          <t>Enlargement with Centre (0,0) [MF40.09]</t>
        </is>
      </c>
      <c r="D318" s="12" t="inlineStr">
        <is>
          <t>This nugget has learning material and questions covering the topic of Enlargement with Centre (0,0).</t>
        </is>
      </c>
      <c r="E318" s="12" t="inlineStr">
        <is>
          <t>59817b6c-164c-4c10-9a92-674e34d150cb</t>
        </is>
      </c>
    </row>
    <row r="319" ht="45" customHeight="1">
      <c r="A319" s="12" t="inlineStr">
        <is>
          <t>Geometry and Measure</t>
        </is>
      </c>
      <c r="B319" s="12" t="inlineStr">
        <is>
          <t>Transformations</t>
        </is>
      </c>
      <c r="C319" s="13" t="inlineStr">
        <is>
          <t>Enlargement with Centre (x,y) [MF40.10]</t>
        </is>
      </c>
      <c r="D319" s="12" t="inlineStr">
        <is>
          <t>This nugget has learning material and questions covering the topic of Enlargement with Centre (x,y).</t>
        </is>
      </c>
      <c r="E319" s="12" t="inlineStr">
        <is>
          <t>0b5c56c9-8ea2-4c85-9cbb-8c5c12835d4d</t>
        </is>
      </c>
    </row>
    <row r="320" ht="45" customHeight="1">
      <c r="A320" s="12" t="inlineStr">
        <is>
          <t>Geometry and Measure</t>
        </is>
      </c>
      <c r="B320" s="12" t="inlineStr">
        <is>
          <t>Transformations</t>
        </is>
      </c>
      <c r="C320" s="13" t="inlineStr">
        <is>
          <t>Enlargement with Fractional Scale Factor (0,0) [MF40.11]</t>
        </is>
      </c>
      <c r="D320" s="12" t="inlineStr">
        <is>
          <t>This nugget has learning material and questions covering the topic of Enlargement with Fractional Scale Factor (0,0).</t>
        </is>
      </c>
      <c r="E320" s="12" t="inlineStr">
        <is>
          <t>6d68cd71-1677-4710-b838-720ac1612f12</t>
        </is>
      </c>
    </row>
    <row r="321" ht="45" customHeight="1">
      <c r="A321" s="12" t="inlineStr">
        <is>
          <t>Geometry and Measure</t>
        </is>
      </c>
      <c r="B321" s="12" t="inlineStr">
        <is>
          <t>Transformations</t>
        </is>
      </c>
      <c r="C321" s="13" t="inlineStr">
        <is>
          <t>Enlargement with Fractional Scale Factor (x,y) [MF40.12]</t>
        </is>
      </c>
      <c r="D321" s="12" t="inlineStr">
        <is>
          <t>This nugget has learning material and questions covering the topic of Enlargement with Fractional Scale Factor (x,y).</t>
        </is>
      </c>
      <c r="E321" s="12" t="inlineStr">
        <is>
          <t>d4534548-155a-4cd0-8ba8-f0862f452651</t>
        </is>
      </c>
    </row>
    <row r="322" ht="45" customHeight="1">
      <c r="A322" s="12" t="inlineStr">
        <is>
          <t>Geometry and Measure</t>
        </is>
      </c>
      <c r="B322" s="12" t="inlineStr">
        <is>
          <t>Transformations</t>
        </is>
      </c>
      <c r="C322" s="13" t="inlineStr">
        <is>
          <t>Describing Enlargements with an Integer Scale Factor [MF40.13]</t>
        </is>
      </c>
      <c r="D322" s="12" t="inlineStr">
        <is>
          <t>This nugget has learning material and questions covering the topic of Describing Enlargements with an Integer Scale Factor.</t>
        </is>
      </c>
      <c r="E322" s="12" t="inlineStr">
        <is>
          <t>9917945f-de60-430d-bc80-2424b6eef3f0</t>
        </is>
      </c>
    </row>
    <row r="323" ht="45" customHeight="1">
      <c r="A323" s="12" t="inlineStr">
        <is>
          <t>Geometry and Measure</t>
        </is>
      </c>
      <c r="B323" s="12" t="inlineStr">
        <is>
          <t>Transformations</t>
        </is>
      </c>
      <c r="C323" s="13" t="inlineStr">
        <is>
          <t>Describing Enlargements with a Non-Integer Scale Factor [MF40.14]</t>
        </is>
      </c>
      <c r="D323" s="12" t="inlineStr">
        <is>
          <t>This nugget has learning material and questions covering the topic of Describing Enlargements with a Non-Integer Scale Factor.</t>
        </is>
      </c>
      <c r="E323" s="12" t="inlineStr">
        <is>
          <t>42417f8f-ce22-4f0f-92ac-f194852f594a</t>
        </is>
      </c>
    </row>
    <row r="324" ht="45" customHeight="1">
      <c r="A324" s="12" t="inlineStr">
        <is>
          <t>Geometry and Measure</t>
        </is>
      </c>
      <c r="B324" s="12" t="inlineStr">
        <is>
          <t>Transformations</t>
        </is>
      </c>
      <c r="C324" s="13" t="inlineStr">
        <is>
          <t>Describing Transformations [MF40.18]</t>
        </is>
      </c>
      <c r="D324" s="12" t="inlineStr">
        <is>
          <t>This nugget has learning material and questions covering the topic of Describing Transformations 1.</t>
        </is>
      </c>
      <c r="E324" s="12" t="inlineStr">
        <is>
          <t>4d2169c6-fd81-4002-956b-23dea49de085</t>
        </is>
      </c>
    </row>
    <row r="325" ht="45" customHeight="1">
      <c r="A325" s="12" t="inlineStr">
        <is>
          <t>Geometry and Measure</t>
        </is>
      </c>
      <c r="B325" s="12" t="inlineStr">
        <is>
          <t>Transformations</t>
        </is>
      </c>
      <c r="C325" s="13" t="inlineStr">
        <is>
          <t>Combination of Transformations 1 [MF40.19]</t>
        </is>
      </c>
      <c r="D325" s="12" t="inlineStr">
        <is>
          <t>This nugget has learning material and questions covering the topic of the Combination of Transformations 1.</t>
        </is>
      </c>
      <c r="E325" s="12" t="inlineStr">
        <is>
          <t>154f80b5-9ebc-4313-b467-af395049e4de</t>
        </is>
      </c>
    </row>
    <row r="326" ht="45" customHeight="1">
      <c r="A326" s="12" t="inlineStr">
        <is>
          <t>Geometry and Measure</t>
        </is>
      </c>
      <c r="B326" s="12" t="inlineStr">
        <is>
          <t>Transformations</t>
        </is>
      </c>
      <c r="C326" s="13" t="inlineStr">
        <is>
          <t>Combination of Transformations 2 [MH40.24]</t>
        </is>
      </c>
      <c r="D326" s="12" t="inlineStr">
        <is>
          <t>This nugget has learning material and questions covering the topic of Combination of Transformations 2.</t>
        </is>
      </c>
      <c r="E326" s="12" t="inlineStr">
        <is>
          <t>53f99bde-1c58-46b0-9548-935c3332c209</t>
        </is>
      </c>
    </row>
    <row r="327" ht="45" customHeight="1">
      <c r="A327" s="12" t="inlineStr">
        <is>
          <t>Geometry and Measure</t>
        </is>
      </c>
      <c r="B327" s="12" t="inlineStr">
        <is>
          <t>Transformations</t>
        </is>
      </c>
      <c r="C327" s="13" t="inlineStr">
        <is>
          <t>Congruence and Similarity in Transformations [MF40.25]</t>
        </is>
      </c>
      <c r="D327" s="12" t="inlineStr">
        <is>
          <t>This nugget covers the idea that in translation, reflection and rotation the object and image are congruent, but in enlargement the shapes are similar.</t>
        </is>
      </c>
      <c r="E327" s="12" t="inlineStr">
        <is>
          <t>4054f5fb-3bf6-463d-b2d2-57095e7b4d0c</t>
        </is>
      </c>
    </row>
    <row r="328" ht="45" customHeight="1">
      <c r="A328" s="12" t="inlineStr">
        <is>
          <t>Geometry and Measure</t>
        </is>
      </c>
      <c r="B328" s="12" t="inlineStr">
        <is>
          <t>Similarity</t>
        </is>
      </c>
      <c r="C328" s="13" t="inlineStr">
        <is>
          <t>Diagnostic: Similarity (Length) [MF00.55]</t>
        </is>
      </c>
      <c r="D328" s="12" t="inlineStr">
        <is>
          <t>This is a short diagnostic with questions on the topic of Similarity 1.</t>
        </is>
      </c>
      <c r="E328" s="12" t="inlineStr">
        <is>
          <t>5826e2e5-3b3e-4a6e-abfd-6e5e92f39fd2</t>
        </is>
      </c>
    </row>
    <row r="329" ht="45" customHeight="1">
      <c r="A329" s="12" t="inlineStr">
        <is>
          <t>Geometry and Measure</t>
        </is>
      </c>
      <c r="B329" s="12" t="inlineStr">
        <is>
          <t>Similarity</t>
        </is>
      </c>
      <c r="C329" s="13" t="inlineStr">
        <is>
          <t>Introduction to Similarity [MF43.01]</t>
        </is>
      </c>
      <c r="D329" s="12" t="inlineStr">
        <is>
          <t>This nugget has learning material and questions covering the topic of an Introduction to Similarity.</t>
        </is>
      </c>
      <c r="E329" s="12" t="inlineStr">
        <is>
          <t>3677bf12-5317-41eb-b08b-7ee578cd0743</t>
        </is>
      </c>
    </row>
    <row r="330" ht="45" customHeight="1">
      <c r="A330" s="12" t="inlineStr">
        <is>
          <t>Geometry and Measure</t>
        </is>
      </c>
      <c r="B330" s="12" t="inlineStr">
        <is>
          <t>Similarity</t>
        </is>
      </c>
      <c r="C330" s="13" t="inlineStr">
        <is>
          <t>Similar Polygons: Finding the Scale Factor [MF43.02]</t>
        </is>
      </c>
      <c r="D330" s="12" t="inlineStr">
        <is>
          <t>This nugget has learning material and questions covering the topic of Similar Polygons: Finding the Scale Factor.</t>
        </is>
      </c>
      <c r="E330" s="12" t="inlineStr">
        <is>
          <t>0cfd15ed-5da5-4b8c-86e5-4f6272f99e2e</t>
        </is>
      </c>
    </row>
    <row r="331" ht="45" customHeight="1">
      <c r="A331" s="12" t="inlineStr">
        <is>
          <t>Geometry and Measure</t>
        </is>
      </c>
      <c r="B331" s="12" t="inlineStr">
        <is>
          <t>Similarity</t>
        </is>
      </c>
      <c r="C331" s="13" t="inlineStr">
        <is>
          <t>Similar Polygons: Missing Sides given Scale Factor [MF43.03]</t>
        </is>
      </c>
      <c r="D331" s="12" t="inlineStr">
        <is>
          <t>This nugget has learning material and questions covering the topic of Similar Polygons: Missing Sides.</t>
        </is>
      </c>
      <c r="E331" s="12" t="inlineStr">
        <is>
          <t>0486b5eb-5f6d-4958-9669-c59025c16ed5</t>
        </is>
      </c>
    </row>
    <row r="332" ht="45" customHeight="1">
      <c r="A332" s="12" t="inlineStr">
        <is>
          <t>Geometry and Measure</t>
        </is>
      </c>
      <c r="B332" s="12" t="inlineStr">
        <is>
          <t>Similarity</t>
        </is>
      </c>
      <c r="C332" s="13" t="inlineStr">
        <is>
          <t>Similar Polygons: Missing Sides [MF43.04]</t>
        </is>
      </c>
      <c r="D332" s="12" t="inlineStr">
        <is>
          <t>This nugget has learning material and questions covering the topic of Similar Polygons: Missing Sides</t>
        </is>
      </c>
      <c r="E332" s="12" t="inlineStr">
        <is>
          <t>8e19a273-18fa-4aef-92ee-558213f1b0c9</t>
        </is>
      </c>
    </row>
    <row r="333" ht="45" customHeight="1">
      <c r="A333" s="12" t="inlineStr">
        <is>
          <t>Geometry and Measure</t>
        </is>
      </c>
      <c r="B333" s="12" t="inlineStr">
        <is>
          <t>Similarity</t>
        </is>
      </c>
      <c r="C333" s="13" t="inlineStr">
        <is>
          <t>Similar Triangles 1: Same Orientation [MF43.05]</t>
        </is>
      </c>
      <c r="D333" s="12" t="inlineStr">
        <is>
          <t>This nugget has learning material and questions covering the topic of Similar Triangles 1.</t>
        </is>
      </c>
      <c r="E333" s="12" t="inlineStr">
        <is>
          <t>9216f0b5-a6f5-4b0f-a7b5-985e20809b00</t>
        </is>
      </c>
    </row>
    <row r="334" ht="45" customHeight="1">
      <c r="A334" s="12" t="inlineStr">
        <is>
          <t>Geometry and Measure</t>
        </is>
      </c>
      <c r="B334" s="12" t="inlineStr">
        <is>
          <t>Similarity</t>
        </is>
      </c>
      <c r="C334" s="13" t="inlineStr">
        <is>
          <t>Similar Triangles 2: Different Orientations [MF43.06]</t>
        </is>
      </c>
      <c r="D334" s="12" t="inlineStr">
        <is>
          <t>This nugget has learning material and questions covering the topic of Similar Triangles 2.</t>
        </is>
      </c>
      <c r="E334" s="12" t="inlineStr">
        <is>
          <t>6867d474-bcd7-49bb-8fa7-aadd757d2011</t>
        </is>
      </c>
    </row>
    <row r="335" ht="45" customHeight="1">
      <c r="A335" s="12" t="inlineStr">
        <is>
          <t>Geometry and Measure</t>
        </is>
      </c>
      <c r="B335" s="12" t="inlineStr">
        <is>
          <t>Similarity</t>
        </is>
      </c>
      <c r="C335" s="13" t="inlineStr">
        <is>
          <t>Diagnostic: Similarity (Area and Volume) [MH00.35]</t>
        </is>
      </c>
      <c r="D335" s="12" t="inlineStr">
        <is>
          <t>This is a short diagnostic with questions on the topic of Similarity 2.</t>
        </is>
      </c>
      <c r="E335" s="12" t="inlineStr">
        <is>
          <t>1c2075c3-484a-433e-b238-f663234e2397</t>
        </is>
      </c>
    </row>
    <row r="336" ht="45" customHeight="1">
      <c r="A336" s="12" t="inlineStr">
        <is>
          <t>Geometry and Measure</t>
        </is>
      </c>
      <c r="B336" s="12" t="inlineStr">
        <is>
          <t>Similarity</t>
        </is>
      </c>
      <c r="C336" s="13" t="inlineStr">
        <is>
          <t>Similar Area 1 [MH43.07]</t>
        </is>
      </c>
      <c r="D336" s="12" t="inlineStr">
        <is>
          <t>This nugget has learning material and questions covering the topic of Similar Area 1.</t>
        </is>
      </c>
      <c r="E336" s="12" t="inlineStr">
        <is>
          <t>3551c4de-0c26-4801-9dc0-02e1966fb664</t>
        </is>
      </c>
    </row>
    <row r="337" ht="45" customHeight="1">
      <c r="A337" s="12" t="inlineStr">
        <is>
          <t>Geometry and Measure</t>
        </is>
      </c>
      <c r="B337" s="12" t="inlineStr">
        <is>
          <t>Similarity</t>
        </is>
      </c>
      <c r="C337" s="13" t="inlineStr">
        <is>
          <t>Similar Area 2: Including Ratio [MH43.08]</t>
        </is>
      </c>
      <c r="D337" s="12" t="inlineStr">
        <is>
          <t>This nugget has learning material and questions covering the topic of Similar Area 2.</t>
        </is>
      </c>
      <c r="E337" s="12" t="inlineStr">
        <is>
          <t>729730b8-e13c-49bc-9321-bfacada8d2d4</t>
        </is>
      </c>
    </row>
    <row r="338" ht="45" customHeight="1">
      <c r="A338" s="12" t="inlineStr">
        <is>
          <t>Geometry and Measure</t>
        </is>
      </c>
      <c r="B338" s="12" t="inlineStr">
        <is>
          <t>Similarity</t>
        </is>
      </c>
      <c r="C338" s="13" t="inlineStr">
        <is>
          <t>Similar Volume [MH43.09]</t>
        </is>
      </c>
      <c r="D338" s="12" t="inlineStr">
        <is>
          <t>This nugget has learning material and questions covering the topic of Similar Volume.</t>
        </is>
      </c>
      <c r="E338" s="12" t="inlineStr">
        <is>
          <t>cc4b6fe3-3f9e-4dcd-91d1-21b594cdf632</t>
        </is>
      </c>
    </row>
    <row r="339" ht="45" customHeight="1">
      <c r="A339" s="12" t="inlineStr">
        <is>
          <t>Geometry and Measure</t>
        </is>
      </c>
      <c r="B339" s="12" t="inlineStr">
        <is>
          <t>Similarity</t>
        </is>
      </c>
      <c r="C339" s="13" t="inlineStr">
        <is>
          <t>Similar Area and Volume [MH43.10]</t>
        </is>
      </c>
      <c r="D339" s="12" t="inlineStr">
        <is>
          <t>This nugget has learning material and questions covering the topic of Similar Area and Volume.</t>
        </is>
      </c>
      <c r="E339" s="12" t="inlineStr">
        <is>
          <t>b297d09c-1d91-4016-b2e9-5319803a8be9</t>
        </is>
      </c>
    </row>
    <row r="340" ht="45" customHeight="1">
      <c r="A340" s="12" t="inlineStr">
        <is>
          <t>Geometry and Measure</t>
        </is>
      </c>
      <c r="B340" s="12" t="inlineStr">
        <is>
          <t>Vectors</t>
        </is>
      </c>
      <c r="C340" s="13" t="inlineStr">
        <is>
          <t>Diagnostic: Vectors [MF00.53]</t>
        </is>
      </c>
      <c r="D340" s="12" t="inlineStr">
        <is>
          <t>This is a short diagnostic with questions on the topic of Vectors.</t>
        </is>
      </c>
      <c r="E340" s="12" t="inlineStr">
        <is>
          <t>fdf61e9b-a2c4-4dbe-a6c7-abf0d93e26da</t>
        </is>
      </c>
    </row>
    <row r="341" ht="45" customHeight="1">
      <c r="A341" s="12" t="inlineStr">
        <is>
          <t>Geometry and Measure</t>
        </is>
      </c>
      <c r="B341" s="12" t="inlineStr">
        <is>
          <t>Vectors</t>
        </is>
      </c>
      <c r="C341" s="13" t="inlineStr">
        <is>
          <t>Column Vectors [MF41.01]</t>
        </is>
      </c>
      <c r="D341" s="12" t="inlineStr">
        <is>
          <t>This nugget has learning material and questions covering the topic of Column Vectors.</t>
        </is>
      </c>
      <c r="E341" s="12" t="inlineStr">
        <is>
          <t>6fc80755-d767-4623-be10-dd5605a75be6</t>
        </is>
      </c>
    </row>
    <row r="342" ht="45" customHeight="1">
      <c r="A342" s="12" t="inlineStr">
        <is>
          <t>Geometry and Measure</t>
        </is>
      </c>
      <c r="B342" s="12" t="inlineStr">
        <is>
          <t>Vectors</t>
        </is>
      </c>
      <c r="C342" s="13" t="inlineStr">
        <is>
          <t>Column Vectors: Scalar Multiplication [MF41.02]</t>
        </is>
      </c>
      <c r="D342" s="12" t="inlineStr">
        <is>
          <t>This nugget has learning material and questions covering the topic of Column Vectors: Scalar Multiplication.</t>
        </is>
      </c>
      <c r="E342" s="12" t="inlineStr">
        <is>
          <t>0758e228-4fc3-4e52-9b21-741c9ef2dff3</t>
        </is>
      </c>
    </row>
    <row r="343" ht="45" customHeight="1">
      <c r="A343" s="12" t="inlineStr">
        <is>
          <t>Geometry and Measure</t>
        </is>
      </c>
      <c r="B343" s="12" t="inlineStr">
        <is>
          <t>Vectors</t>
        </is>
      </c>
      <c r="C343" s="13" t="inlineStr">
        <is>
          <t>Column Vectors: Addition and Subtraction [MF41.03]</t>
        </is>
      </c>
      <c r="D343" s="12" t="inlineStr">
        <is>
          <t>This nugget has learning material and questions covering the topic of Column Vectors: Addition and Subtraction.</t>
        </is>
      </c>
      <c r="E343" s="12" t="inlineStr">
        <is>
          <t>d1c8ee6b-0bf0-447b-894b-f9e3a9fec397</t>
        </is>
      </c>
    </row>
    <row r="344" ht="45" customHeight="1">
      <c r="A344" s="12" t="inlineStr">
        <is>
          <t>Geometry and Measure</t>
        </is>
      </c>
      <c r="B344" s="12" t="inlineStr">
        <is>
          <t>Vectors</t>
        </is>
      </c>
      <c r="C344" s="13" t="inlineStr">
        <is>
          <t>Column Vectors: Drawing [MF41.04]</t>
        </is>
      </c>
      <c r="D344" s="12" t="inlineStr">
        <is>
          <t>This nugget has learning material and questions covering the topic of Column Vectors: Drawing.</t>
        </is>
      </c>
      <c r="E344" s="12" t="inlineStr">
        <is>
          <t>8fa8b950-9cf6-4ad4-bec3-d9585dd8f3cc</t>
        </is>
      </c>
    </row>
    <row r="345" ht="45" customHeight="1">
      <c r="A345" s="12" t="inlineStr">
        <is>
          <t>Geometry and Measure</t>
        </is>
      </c>
      <c r="B345" s="12" t="inlineStr">
        <is>
          <t>Vectors</t>
        </is>
      </c>
      <c r="C345" s="13" t="inlineStr">
        <is>
          <t>Magnitude of Vectors [MI41.14]</t>
        </is>
      </c>
      <c r="D345" s="12" t="inlineStr">
        <is>
          <t>This nugget has learning material and questions covering the topic of Magnitude of Vectors.</t>
        </is>
      </c>
      <c r="E345" s="12" t="inlineStr">
        <is>
          <t>b00a3378-62cd-4c3c-8a20-92d92ad8eaf7</t>
        </is>
      </c>
    </row>
    <row r="346" ht="45" customHeight="1">
      <c r="A346" s="12" t="inlineStr">
        <is>
          <t>Geometry and Measure</t>
        </is>
      </c>
      <c r="B346" s="12" t="inlineStr">
        <is>
          <t>Vectors</t>
        </is>
      </c>
      <c r="C346" s="13" t="inlineStr">
        <is>
          <t>Diagnostic: Geometric Vectors [MH00.34]</t>
        </is>
      </c>
      <c r="D346" s="12" t="inlineStr">
        <is>
          <t>This is a short diagnostic with questions on the topic of Geometric Vectors.</t>
        </is>
      </c>
      <c r="E346" s="12" t="inlineStr">
        <is>
          <t>12cd0d42-806d-4747-8d84-df9fb35e3dfd</t>
        </is>
      </c>
    </row>
    <row r="347" ht="45" customHeight="1">
      <c r="A347" s="12" t="inlineStr">
        <is>
          <t>Geometry and Measure</t>
        </is>
      </c>
      <c r="B347" s="12" t="inlineStr">
        <is>
          <t>Vectors</t>
        </is>
      </c>
      <c r="C347" s="13" t="inlineStr">
        <is>
          <t>Geometric Vectors 1: One Term [MF41.05]</t>
        </is>
      </c>
      <c r="D347" s="12" t="inlineStr">
        <is>
          <t>This nugget has learning material and questions covering the topic of Geometric Vectors 1.</t>
        </is>
      </c>
      <c r="E347" s="12" t="inlineStr">
        <is>
          <t>c3eb6942-8428-40de-8099-65b22ef265bd</t>
        </is>
      </c>
    </row>
    <row r="348" ht="45" customHeight="1">
      <c r="A348" s="12" t="inlineStr">
        <is>
          <t>Geometry and Measure</t>
        </is>
      </c>
      <c r="B348" s="12" t="inlineStr">
        <is>
          <t>Vectors</t>
        </is>
      </c>
      <c r="C348" s="13" t="inlineStr">
        <is>
          <t>Geometric Vectors 2: Two Terms [MF41.06]</t>
        </is>
      </c>
      <c r="D348" s="12" t="inlineStr">
        <is>
          <t>This nugget has learning material and questions covering the topic of Geometric Vectors 2.</t>
        </is>
      </c>
      <c r="E348" s="12" t="inlineStr">
        <is>
          <t>2d7dab14-b1ed-4771-9c4b-94da81a15637</t>
        </is>
      </c>
    </row>
    <row r="349" ht="45" customHeight="1">
      <c r="A349" s="12" t="inlineStr">
        <is>
          <t>Geometry and Measure</t>
        </is>
      </c>
      <c r="B349" s="12" t="inlineStr">
        <is>
          <t>Vectors</t>
        </is>
      </c>
      <c r="C349" s="13" t="inlineStr">
        <is>
          <t>Geometric Vectors 3: Within Shapes [MH41.07]</t>
        </is>
      </c>
      <c r="D349" s="12" t="inlineStr">
        <is>
          <t>This nugget has learning material and questions covering the topic of Geometric Vectors 3: Within Shapes</t>
        </is>
      </c>
      <c r="E349" s="12" t="inlineStr">
        <is>
          <t>172b2309-0730-46ff-b13a-e3918ae7ba01</t>
        </is>
      </c>
    </row>
    <row r="350" ht="45" customHeight="1">
      <c r="A350" s="12" t="inlineStr">
        <is>
          <t>Geometry and Measure</t>
        </is>
      </c>
      <c r="B350" s="12" t="inlineStr">
        <is>
          <t>Vectors</t>
        </is>
      </c>
      <c r="C350" s="13" t="inlineStr">
        <is>
          <t>Geometric Vectors 4: Expand and Simplify [MH41.08]</t>
        </is>
      </c>
      <c r="D350" s="12" t="inlineStr">
        <is>
          <t>This nugget has learning material and questions covering the topic of Geometric Vectors 4: Expand and Simplify.</t>
        </is>
      </c>
      <c r="E350" s="12" t="inlineStr">
        <is>
          <t>61c2ea5d-c508-41cc-b1ae-05293252aafa</t>
        </is>
      </c>
    </row>
    <row r="351" ht="45" customHeight="1">
      <c r="A351" s="12" t="inlineStr">
        <is>
          <t>Geometry and Measure</t>
        </is>
      </c>
      <c r="B351" s="12" t="inlineStr">
        <is>
          <t>Vectors</t>
        </is>
      </c>
      <c r="C351" s="13" t="inlineStr">
        <is>
          <t>Geometric Vectors 5: Midpoints [MH41.09]</t>
        </is>
      </c>
      <c r="D351" s="12" t="inlineStr">
        <is>
          <t>This nugget has learning material and questions covering the topic of Geometric Vectors 5: Midpoints.</t>
        </is>
      </c>
      <c r="E351" s="12" t="inlineStr">
        <is>
          <t>23c6f70a-47a2-4f0c-b7c2-70777f88a529</t>
        </is>
      </c>
    </row>
    <row r="352" ht="45" customHeight="1">
      <c r="A352" s="12" t="inlineStr">
        <is>
          <t>Geometry and Measure</t>
        </is>
      </c>
      <c r="B352" s="12" t="inlineStr">
        <is>
          <t>Vectors</t>
        </is>
      </c>
      <c r="C352" s="13" t="inlineStr">
        <is>
          <t>Geometric Vectors 6: Ratios [MH41.10]</t>
        </is>
      </c>
      <c r="D352" s="12" t="inlineStr">
        <is>
          <t>This nugget has learning material and questions covering the topic of Geometric Vectors 6: Ratios.</t>
        </is>
      </c>
      <c r="E352" s="12" t="inlineStr">
        <is>
          <t>2d6086f9-5332-4230-a1fa-0b48f12b706a</t>
        </is>
      </c>
    </row>
    <row r="353" ht="45" customHeight="1">
      <c r="A353" s="12" t="inlineStr">
        <is>
          <t>Geometry and Measure</t>
        </is>
      </c>
      <c r="B353" s="12" t="inlineStr">
        <is>
          <t>Vectors</t>
        </is>
      </c>
      <c r="C353" s="13" t="inlineStr">
        <is>
          <t>Geometric Vectors 7: Fractions and Ratios [MH41.11]</t>
        </is>
      </c>
      <c r="D353" s="12" t="inlineStr">
        <is>
          <t>This nugget has learning material and questions covering the topic of Geometric Vectors 7: Fractions and Ratios.</t>
        </is>
      </c>
      <c r="E353" s="12" t="inlineStr">
        <is>
          <t>878313d7-8a53-4a02-b804-abfd2be7f2d1</t>
        </is>
      </c>
    </row>
    <row r="354" ht="45" customHeight="1">
      <c r="A354" s="12" t="inlineStr">
        <is>
          <t>Geometry and Measure</t>
        </is>
      </c>
      <c r="B354" s="12" t="inlineStr">
        <is>
          <t>Vectors</t>
        </is>
      </c>
      <c r="C354" s="13" t="inlineStr">
        <is>
          <t>Geometric Vectors 8: Parallel Vectors [MH41.12]</t>
        </is>
      </c>
      <c r="D354" s="12" t="inlineStr">
        <is>
          <t>This nugget has learning material and questions covering the topic of Geometric Vectors 8: Parallel Vectors.</t>
        </is>
      </c>
      <c r="E354" s="12" t="inlineStr">
        <is>
          <t>e025b51c-e5f7-44fc-b7cf-782781437670</t>
        </is>
      </c>
    </row>
    <row r="355" ht="45" customHeight="1">
      <c r="A355" s="12" t="inlineStr">
        <is>
          <t>Geometry and Measure</t>
        </is>
      </c>
      <c r="B355" s="12" t="inlineStr">
        <is>
          <t>Vectors</t>
        </is>
      </c>
      <c r="C355" s="13" t="inlineStr">
        <is>
          <t>Geometric Vectors 9: Proof [MH41.13]</t>
        </is>
      </c>
      <c r="D355" s="12" t="inlineStr">
        <is>
          <t>This nugget has learning material and questions covering the topic of Geometric Vectors 9: Proof.</t>
        </is>
      </c>
      <c r="E355" s="12" t="inlineStr">
        <is>
          <t>7258cd7b-bd02-4437-8310-dd38e4d0084d</t>
        </is>
      </c>
    </row>
    <row r="356" ht="45" customHeight="1">
      <c r="A356" s="12" t="inlineStr">
        <is>
          <t>Geometry and Measure</t>
        </is>
      </c>
      <c r="B356" s="12" t="inlineStr">
        <is>
          <t>Construction and Loci</t>
        </is>
      </c>
      <c r="C356" s="13" t="inlineStr">
        <is>
          <t>Diagnostic: Constructions and Loci [MI00.10]</t>
        </is>
      </c>
      <c r="D356" s="12" t="inlineStr">
        <is>
          <t>This is a short diagnostic with questions on the topic of Constructions and Loci.</t>
        </is>
      </c>
      <c r="E356" s="12" t="inlineStr">
        <is>
          <t>2bf7509e-12f7-47e1-b46f-2ec8d6c3dbc4</t>
        </is>
      </c>
    </row>
    <row r="357" ht="45" customHeight="1">
      <c r="A357" s="12" t="inlineStr">
        <is>
          <t>Geometry and Measure</t>
        </is>
      </c>
      <c r="B357" s="12" t="inlineStr">
        <is>
          <t>Construction and Loci</t>
        </is>
      </c>
      <c r="C357" s="13" t="inlineStr">
        <is>
          <t>Using a Ruler [MF26.16]</t>
        </is>
      </c>
      <c r="D357" s="12" t="inlineStr">
        <is>
          <t xml:space="preserve">This nugget has questions on reading from a ruler to measure the length of a line segment in cm, to one decimal place. </t>
        </is>
      </c>
      <c r="E357" s="12" t="inlineStr">
        <is>
          <t>47f6e68e-d2d6-4504-88eb-aa6d7098880b</t>
        </is>
      </c>
    </row>
    <row r="358" ht="45" customHeight="1">
      <c r="A358" s="12" t="inlineStr">
        <is>
          <t>Geometry and Measure</t>
        </is>
      </c>
      <c r="B358" s="12" t="inlineStr">
        <is>
          <t>Construction and Loci</t>
        </is>
      </c>
      <c r="C358" s="13" t="inlineStr">
        <is>
          <t>Constructing Circles [MF42.01]</t>
        </is>
      </c>
      <c r="D358" s="12" t="inlineStr">
        <is>
          <t>This nugget has learning material and questions covering the topic of Constructing Circles.</t>
        </is>
      </c>
      <c r="E358" s="12" t="inlineStr">
        <is>
          <t>f74cca3b-0d56-4ded-b735-66bf365c30da</t>
        </is>
      </c>
    </row>
    <row r="359" ht="45" customHeight="1">
      <c r="A359" s="12" t="inlineStr">
        <is>
          <t>Geometry and Measure</t>
        </is>
      </c>
      <c r="B359" s="12" t="inlineStr">
        <is>
          <t>Construction and Loci</t>
        </is>
      </c>
      <c r="C359" s="13" t="inlineStr">
        <is>
          <t>Constructing an Equilateral Triangle [MF42.02]</t>
        </is>
      </c>
      <c r="D359" s="12" t="inlineStr">
        <is>
          <t>This nugget has learning material and questions covering the topic of Constructing an Equilateral Triangle.</t>
        </is>
      </c>
      <c r="E359" s="12" t="inlineStr">
        <is>
          <t>950e68b5-d00a-43cc-9c77-4eeb8971649b</t>
        </is>
      </c>
    </row>
    <row r="360" ht="45" customHeight="1">
      <c r="A360" s="12" t="inlineStr">
        <is>
          <t>Geometry and Measure</t>
        </is>
      </c>
      <c r="B360" s="12" t="inlineStr">
        <is>
          <t>Construction and Loci</t>
        </is>
      </c>
      <c r="C360" s="13" t="inlineStr">
        <is>
          <t>Constructing Triangles [MI42.10]</t>
        </is>
      </c>
      <c r="D360" s="12" t="inlineStr">
        <is>
          <t>This nugget has learning material and questions covering the topic of Constructing Triangles.</t>
        </is>
      </c>
      <c r="E360" s="12" t="inlineStr">
        <is>
          <t>504a424b-324b-4e94-b5bc-c1c0a492e123</t>
        </is>
      </c>
    </row>
    <row r="361" ht="45" customHeight="1">
      <c r="A361" s="12" t="inlineStr">
        <is>
          <t>Geometry and Measure</t>
        </is>
      </c>
      <c r="B361" s="12" t="inlineStr">
        <is>
          <t>Construction and Loci</t>
        </is>
      </c>
      <c r="C361" s="13" t="inlineStr">
        <is>
          <t>Perpendicular Bisector [MF42.03]</t>
        </is>
      </c>
      <c r="D361" s="12" t="inlineStr">
        <is>
          <t>This nugget has learning material and questions covering the topic of Perpendicular Bisectors.</t>
        </is>
      </c>
      <c r="E361" s="12" t="inlineStr">
        <is>
          <t>a2234bdd-8f32-486d-bcfa-3a96c1ee914e</t>
        </is>
      </c>
    </row>
    <row r="362" ht="45" customHeight="1">
      <c r="A362" s="12" t="inlineStr">
        <is>
          <t>Geometry and Measure</t>
        </is>
      </c>
      <c r="B362" s="12" t="inlineStr">
        <is>
          <t>Construction and Loci</t>
        </is>
      </c>
      <c r="C362" s="13" t="inlineStr">
        <is>
          <t>Angle Bisector [MF42.04]</t>
        </is>
      </c>
      <c r="D362" s="12" t="inlineStr">
        <is>
          <t>This nugget has learning material and questions covering the topic of Angle Bisectors.</t>
        </is>
      </c>
      <c r="E362" s="12" t="inlineStr">
        <is>
          <t>fba8c169-e804-48d0-8f54-cb008f7fcecf</t>
        </is>
      </c>
    </row>
    <row r="363" ht="45" customHeight="1">
      <c r="A363" s="12" t="inlineStr">
        <is>
          <t>Geometry and Measure</t>
        </is>
      </c>
      <c r="B363" s="12" t="inlineStr">
        <is>
          <t>Construction and Loci</t>
        </is>
      </c>
      <c r="C363" s="13" t="inlineStr">
        <is>
          <t>Constructing Angles (30°, 45°, 60°, 90°) [MF42.06]</t>
        </is>
      </c>
      <c r="D363" s="12" t="inlineStr">
        <is>
          <t>This nugget has learning material and questions covering the topic of Constructing Angles (30, 45, 60, 90).</t>
        </is>
      </c>
      <c r="E363" s="12" t="inlineStr">
        <is>
          <t>e542cc6b-2f7e-44d5-b919-ea6d30d8e8c7</t>
        </is>
      </c>
    </row>
    <row r="364" ht="45" customHeight="1">
      <c r="A364" s="12" t="inlineStr">
        <is>
          <t>Geometry and Measure</t>
        </is>
      </c>
      <c r="B364" s="12" t="inlineStr">
        <is>
          <t>Circle Theorems</t>
        </is>
      </c>
      <c r="C364" s="13" t="inlineStr">
        <is>
          <t>Diagnostic: Circle Theorems [MH00.33]</t>
        </is>
      </c>
      <c r="D364" s="12" t="inlineStr">
        <is>
          <t>This is a short diagnostic with questions on the topic of Circle Theorems.</t>
        </is>
      </c>
      <c r="E364" s="12" t="inlineStr">
        <is>
          <t>56ed0d42-11da-4cdc-952e-c90dc6a37689</t>
        </is>
      </c>
    </row>
    <row r="365" ht="45" customHeight="1">
      <c r="A365" s="12" t="inlineStr">
        <is>
          <t>Geometry and Measure</t>
        </is>
      </c>
      <c r="B365" s="12" t="inlineStr">
        <is>
          <t>Circle Theorems</t>
        </is>
      </c>
      <c r="C365" s="13" t="inlineStr">
        <is>
          <t>Angle in a Semicircle and Angle at Tangent [MH57.01]</t>
        </is>
      </c>
      <c r="D365" s="12" t="inlineStr">
        <is>
          <t>This nugget has learning material and questions covering the topic of Angle in a Semicircle and Angle at Tangent.</t>
        </is>
      </c>
      <c r="E365" s="12" t="inlineStr">
        <is>
          <t>e8bc6529-5fb8-4967-8229-5cb993c46bb6</t>
        </is>
      </c>
    </row>
    <row r="366" ht="45" customHeight="1">
      <c r="A366" s="12" t="inlineStr">
        <is>
          <t>Geometry and Measure</t>
        </is>
      </c>
      <c r="B366" s="12" t="inlineStr">
        <is>
          <t>Circle Theorems</t>
        </is>
      </c>
      <c r="C366" s="13" t="inlineStr">
        <is>
          <t>Properties of Diameter and Radii [MH57.02]</t>
        </is>
      </c>
      <c r="D366" s="12" t="inlineStr">
        <is>
          <t>This nugget has learning material and questions covering the topic of Properties of Diameters and Radii.</t>
        </is>
      </c>
      <c r="E366" s="12" t="inlineStr">
        <is>
          <t>58b10059-d138-4381-92e8-cb8f10f01b7e</t>
        </is>
      </c>
    </row>
    <row r="367" ht="45" customHeight="1">
      <c r="A367" s="12" t="inlineStr">
        <is>
          <t>Geometry and Measure</t>
        </is>
      </c>
      <c r="B367" s="12" t="inlineStr">
        <is>
          <t>Circle Theorems</t>
        </is>
      </c>
      <c r="C367" s="13" t="inlineStr">
        <is>
          <t>Tangents from an External Point [MH57.03]</t>
        </is>
      </c>
      <c r="D367" s="12" t="inlineStr">
        <is>
          <t>This nugget has learning material and questions covering the topic of Tangents from an External Point.</t>
        </is>
      </c>
      <c r="E367" s="12" t="inlineStr">
        <is>
          <t>00cbb462-7798-47d9-9647-678d84eaaea7</t>
        </is>
      </c>
    </row>
    <row r="368" ht="45" customHeight="1">
      <c r="A368" s="12" t="inlineStr">
        <is>
          <t>Geometry and Measure</t>
        </is>
      </c>
      <c r="B368" s="12" t="inlineStr">
        <is>
          <t>Circle Theorems</t>
        </is>
      </c>
      <c r="C368" s="13" t="inlineStr">
        <is>
          <t>Angles at the Centre [MH57.04]</t>
        </is>
      </c>
      <c r="D368" s="12" t="inlineStr">
        <is>
          <t>This nugget has learning material and questions covering the topic of Angles at the Centre.</t>
        </is>
      </c>
      <c r="E368" s="12" t="inlineStr">
        <is>
          <t>92fc722b-3532-4fb9-b1bf-3c4167a82b28</t>
        </is>
      </c>
    </row>
    <row r="369" ht="45" customHeight="1">
      <c r="A369" s="12" t="inlineStr">
        <is>
          <t>Geometry and Measure</t>
        </is>
      </c>
      <c r="B369" s="12" t="inlineStr">
        <is>
          <t>Circle Theorems</t>
        </is>
      </c>
      <c r="C369" s="13" t="inlineStr">
        <is>
          <t>Angles on the Same Arc [MH57.05]</t>
        </is>
      </c>
      <c r="D369" s="12" t="inlineStr">
        <is>
          <t>This nugget has learning material and questions covering the topic of Angles on the Same Arc.</t>
        </is>
      </c>
      <c r="E369" s="12" t="inlineStr">
        <is>
          <t>9ed57aa1-a64d-45d3-a651-12deff876ce7</t>
        </is>
      </c>
    </row>
    <row r="370" ht="45" customHeight="1">
      <c r="A370" s="12" t="inlineStr">
        <is>
          <t>Geometry and Measure</t>
        </is>
      </c>
      <c r="B370" s="12" t="inlineStr">
        <is>
          <t>Circle Theorems</t>
        </is>
      </c>
      <c r="C370" s="13" t="inlineStr">
        <is>
          <t>Angles at the Centre and on the Same Arc [MH57.06]</t>
        </is>
      </c>
      <c r="D370" s="12" t="inlineStr">
        <is>
          <t>This nugget has learning material and questions covering the topic of Angles at the Centre and on the Same Arc.</t>
        </is>
      </c>
      <c r="E370" s="12" t="inlineStr">
        <is>
          <t>ab43b87e-869d-4ea1-8484-c3331ccd0442</t>
        </is>
      </c>
    </row>
    <row r="371" ht="45" customHeight="1">
      <c r="A371" s="12" t="inlineStr">
        <is>
          <t>Geometry and Measure</t>
        </is>
      </c>
      <c r="B371" s="12" t="inlineStr">
        <is>
          <t>Circle Theorems</t>
        </is>
      </c>
      <c r="C371" s="13" t="inlineStr">
        <is>
          <t>Cyclic Quadrilaterals [MH57.07]</t>
        </is>
      </c>
      <c r="D371" s="12" t="inlineStr">
        <is>
          <t>This nugget has learning material and questions covering the topic of Cyclic Quadrilaterals.</t>
        </is>
      </c>
      <c r="E371" s="12" t="inlineStr">
        <is>
          <t>2fc74d77-0d76-4e6f-aecf-ac1e4127d498</t>
        </is>
      </c>
    </row>
    <row r="372" ht="45" customHeight="1">
      <c r="A372" s="12" t="inlineStr">
        <is>
          <t>Geometry and Measure</t>
        </is>
      </c>
      <c r="B372" s="12" t="inlineStr">
        <is>
          <t>Circle Theorems</t>
        </is>
      </c>
      <c r="C372" s="13" t="inlineStr">
        <is>
          <t>Alternate Segment Theorem [MH57.08]</t>
        </is>
      </c>
      <c r="D372" s="12" t="inlineStr">
        <is>
          <t>This nugget has learning material and questions covering the topic of Alternate Segment Theorem.</t>
        </is>
      </c>
      <c r="E372" s="12" t="inlineStr">
        <is>
          <t>910814c2-9f08-46d4-970d-092bb34d6a16</t>
        </is>
      </c>
    </row>
    <row r="373" ht="45" customHeight="1">
      <c r="A373" s="12" t="inlineStr">
        <is>
          <t>Geometry and Measure</t>
        </is>
      </c>
      <c r="B373" s="12" t="inlineStr">
        <is>
          <t>Circle Theorems</t>
        </is>
      </c>
      <c r="C373" s="13" t="inlineStr">
        <is>
          <t>Intersecting Chord Theorem [MI57.13]</t>
        </is>
      </c>
      <c r="D373" s="12" t="inlineStr">
        <is>
          <t>This nugget has learning material and questions covering the topic of Intersecting Chord Theorem.</t>
        </is>
      </c>
      <c r="E373" s="12" t="inlineStr">
        <is>
          <t>6f6ff6fe-3aac-4549-b18c-8fcc4938e781</t>
        </is>
      </c>
    </row>
    <row r="374" ht="45" customHeight="1">
      <c r="A374" s="12" t="inlineStr">
        <is>
          <t>Geometry and Measure</t>
        </is>
      </c>
      <c r="B374" s="12" t="inlineStr">
        <is>
          <t>Circle Theorems</t>
        </is>
      </c>
      <c r="C374" s="13" t="inlineStr">
        <is>
          <t>Intersecting Secant Theorem [MI57.14]</t>
        </is>
      </c>
      <c r="D374" s="12" t="inlineStr">
        <is>
          <t>This nugget has learning material and questions covering the topic of Intersecting Secant Theorem.</t>
        </is>
      </c>
      <c r="E374" s="12" t="inlineStr">
        <is>
          <t>276d6f4a-c2a2-42cf-9fce-24a586596695</t>
        </is>
      </c>
    </row>
    <row r="375" ht="45" customHeight="1">
      <c r="A375" s="12" t="inlineStr">
        <is>
          <t>Geometry and Measure</t>
        </is>
      </c>
      <c r="B375" s="12" t="inlineStr">
        <is>
          <t>Circle Theorems</t>
        </is>
      </c>
      <c r="C375" s="13" t="inlineStr">
        <is>
          <t>Mixed Circle Theorems 1: Practice [MH57.09]</t>
        </is>
      </c>
      <c r="D375" s="12" t="inlineStr">
        <is>
          <t>This nugget has learning material and questions covering the topic of Mixed Circle Theorems 1.</t>
        </is>
      </c>
      <c r="E375" s="12" t="inlineStr">
        <is>
          <t>71c6b238-c7c7-4903-82fb-c71c0802da1d</t>
        </is>
      </c>
    </row>
    <row r="376" ht="45" customHeight="1">
      <c r="A376" s="12" t="inlineStr">
        <is>
          <t>Geometry and Measure</t>
        </is>
      </c>
      <c r="B376" s="12" t="inlineStr">
        <is>
          <t>Circle Theorems</t>
        </is>
      </c>
      <c r="C376" s="13" t="inlineStr">
        <is>
          <t>Mixed Circle Theorems 2: Algebra [MH57.10]</t>
        </is>
      </c>
      <c r="D376" s="12" t="inlineStr">
        <is>
          <t>This nugget has learning material and questions covering the topic of Mixed Circle Theorems 2.</t>
        </is>
      </c>
      <c r="E376" s="12" t="inlineStr">
        <is>
          <t>f747e80f-7f31-4957-954f-d1834c917bf4</t>
        </is>
      </c>
    </row>
    <row r="377" ht="45" customHeight="1">
      <c r="A377" s="12" t="inlineStr">
        <is>
          <t>Geometry and Measure</t>
        </is>
      </c>
      <c r="B377" s="12" t="inlineStr">
        <is>
          <t>Circle Theorems</t>
        </is>
      </c>
      <c r="C377" s="13" t="inlineStr">
        <is>
          <t>Mixed Circle Theorems 3: Two Theorems [MH57.11]</t>
        </is>
      </c>
      <c r="D377" s="12" t="inlineStr">
        <is>
          <t>This nugget has learning material and questions covering the topic of Mixed Circle Theorems 3.</t>
        </is>
      </c>
      <c r="E377" s="12" t="inlineStr">
        <is>
          <t>2acabe7b-aeb9-46fd-9524-133f38e09348</t>
        </is>
      </c>
    </row>
    <row r="378" ht="45" customHeight="1">
      <c r="A378" s="12" t="inlineStr">
        <is>
          <t>Geometry and Measure</t>
        </is>
      </c>
      <c r="B378" s="12" t="inlineStr">
        <is>
          <t>Circle Theorems</t>
        </is>
      </c>
      <c r="C378" s="13" t="inlineStr">
        <is>
          <t>Mixed Circle Theorems 4: Challenge [MH57.12]</t>
        </is>
      </c>
      <c r="D378" s="12" t="inlineStr">
        <is>
          <t>This nugget has learning material and questions covering the topic of Mixed Circle Theorems 4.</t>
        </is>
      </c>
      <c r="E378" s="12" t="inlineStr">
        <is>
          <t>28972238-b111-4e78-959e-3bad718af26e</t>
        </is>
      </c>
    </row>
    <row r="379" ht="45" customHeight="1">
      <c r="A379" s="12" t="inlineStr">
        <is>
          <t>Geometry and Measure</t>
        </is>
      </c>
      <c r="B379" s="12" t="inlineStr">
        <is>
          <t>Circle Theorems</t>
        </is>
      </c>
      <c r="C379" s="13" t="inlineStr">
        <is>
          <t>Mixed Circle Theorems 5: Including Chord and Secant Theorems [MI57.15]</t>
        </is>
      </c>
      <c r="D379" s="12" t="inlineStr">
        <is>
          <t>This nugget has learning material and questions covering the topic of Mixed Circle Theorems 5.</t>
        </is>
      </c>
      <c r="E379" s="12" t="inlineStr">
        <is>
          <t>64167e79-d3b4-478c-8eff-f1149692473c</t>
        </is>
      </c>
    </row>
    <row r="380" ht="45" customHeight="1">
      <c r="A380" s="12" t="inlineStr">
        <is>
          <t>Geometry and Measure</t>
        </is>
      </c>
      <c r="B380" s="12" t="inlineStr">
        <is>
          <t>Circle Theorems</t>
        </is>
      </c>
      <c r="C380" s="13" t="inlineStr">
        <is>
          <t>Mixed Circle Theorems 6: Challenge incl. Chord and Secant Theorems [MI57.16]</t>
        </is>
      </c>
      <c r="D380" s="12" t="inlineStr">
        <is>
          <t>This nugget has learning material and questions covering the topic of Mixed Circle Theorems 6.</t>
        </is>
      </c>
      <c r="E380" s="12" t="inlineStr">
        <is>
          <t>8d83d007-6820-46ee-ac37-985cdc2834c6</t>
        </is>
      </c>
    </row>
    <row r="381" ht="45" customHeight="1">
      <c r="A381" s="12" t="inlineStr">
        <is>
          <t>Area, Perimeter and Volume</t>
        </is>
      </c>
      <c r="B381" s="12" t="inlineStr">
        <is>
          <t>Volume</t>
        </is>
      </c>
      <c r="C381" s="13" t="inlineStr">
        <is>
          <t>Diagnostic: Volume [MF00.49]</t>
        </is>
      </c>
      <c r="D381" s="12" t="inlineStr">
        <is>
          <t>This is a short diagnostic with questions on the topic of Volume 1.</t>
        </is>
      </c>
      <c r="E381" s="12" t="inlineStr">
        <is>
          <t>01a56c39-ac2e-4109-beae-c6e8d5375d8e</t>
        </is>
      </c>
    </row>
    <row r="382" ht="45" customHeight="1">
      <c r="A382" s="12" t="inlineStr">
        <is>
          <t>Area, Perimeter and Volume</t>
        </is>
      </c>
      <c r="B382" s="12" t="inlineStr">
        <is>
          <t>Volume</t>
        </is>
      </c>
      <c r="C382" s="13" t="inlineStr">
        <is>
          <t>Counting Cubes [MF34.01]</t>
        </is>
      </c>
      <c r="D382" s="12" t="inlineStr">
        <is>
          <t>This nugget has learning material and questions covering the topic of Counting Cubes.</t>
        </is>
      </c>
      <c r="E382" s="12" t="inlineStr">
        <is>
          <t>cdabbed5-4d39-4d4d-b121-f292f9195208</t>
        </is>
      </c>
    </row>
    <row r="383" ht="45" customHeight="1">
      <c r="A383" s="12" t="inlineStr">
        <is>
          <t>Area, Perimeter and Volume</t>
        </is>
      </c>
      <c r="B383" s="12" t="inlineStr">
        <is>
          <t>Volume</t>
        </is>
      </c>
      <c r="C383" s="13" t="inlineStr">
        <is>
          <t>Volume of Cubes and Cuboids [MF34.02]</t>
        </is>
      </c>
      <c r="D383" s="12" t="inlineStr">
        <is>
          <t>This nugget has learning material and questions covering the topic of the Volume of Cubes and Cuboids.</t>
        </is>
      </c>
      <c r="E383" s="12" t="inlineStr">
        <is>
          <t>620abbcb-221f-4760-9d90-1df267223a20</t>
        </is>
      </c>
    </row>
    <row r="384" ht="45" customHeight="1">
      <c r="A384" s="12" t="inlineStr">
        <is>
          <t>Area, Perimeter and Volume</t>
        </is>
      </c>
      <c r="B384" s="12" t="inlineStr">
        <is>
          <t>Volume</t>
        </is>
      </c>
      <c r="C384" s="13" t="inlineStr">
        <is>
          <t>Volume of Cubes and Cuboids with Missing Side(s) [MF34.03]</t>
        </is>
      </c>
      <c r="D384" s="12" t="inlineStr">
        <is>
          <t>This nugget has learning material and questions covering the topic of the Volume of Cubes and Cuboids with Missing Side(s).</t>
        </is>
      </c>
      <c r="E384" s="12" t="inlineStr">
        <is>
          <t>76261676-fbcb-40e9-846c-a7161d7cdd4c</t>
        </is>
      </c>
    </row>
    <row r="385" ht="45" customHeight="1">
      <c r="A385" s="12" t="inlineStr">
        <is>
          <t>Area, Perimeter and Volume</t>
        </is>
      </c>
      <c r="B385" s="12" t="inlineStr">
        <is>
          <t>Volume</t>
        </is>
      </c>
      <c r="C385" s="13" t="inlineStr">
        <is>
          <t>Volume of Prisms 1: Given Area [MF34.04]</t>
        </is>
      </c>
      <c r="D385" s="12" t="inlineStr">
        <is>
          <t>This nugget has learning material and questions covering the topic of the Volume of Prisms 1.</t>
        </is>
      </c>
      <c r="E385" s="12" t="inlineStr">
        <is>
          <t>324c3310-d24d-48df-ae2d-b9f01cefb0d2</t>
        </is>
      </c>
    </row>
    <row r="386" ht="45" customHeight="1">
      <c r="A386" s="12" t="inlineStr">
        <is>
          <t>Area, Perimeter and Volume</t>
        </is>
      </c>
      <c r="B386" s="12" t="inlineStr">
        <is>
          <t>Volume</t>
        </is>
      </c>
      <c r="C386" s="13" t="inlineStr">
        <is>
          <t>Volume of Prisms 2: Triangular Prisms [MF34.05]</t>
        </is>
      </c>
      <c r="D386" s="12" t="inlineStr">
        <is>
          <t>This nugget has learning material and questions covering the topic of the Volume of Prisms 2.</t>
        </is>
      </c>
      <c r="E386" s="12" t="inlineStr">
        <is>
          <t>87bfca45-ca6e-410d-8cea-1038aac08509</t>
        </is>
      </c>
    </row>
    <row r="387" ht="45" customHeight="1">
      <c r="A387" s="12" t="inlineStr">
        <is>
          <t>Area, Perimeter and Volume</t>
        </is>
      </c>
      <c r="B387" s="12" t="inlineStr">
        <is>
          <t>Volume</t>
        </is>
      </c>
      <c r="C387" s="13" t="inlineStr">
        <is>
          <t>Volume of Prisms 3: Mixed Exercise [MF34.06]</t>
        </is>
      </c>
      <c r="D387" s="12" t="inlineStr">
        <is>
          <t>This nugget has learning material and questions covering the topic of the Volume of Prisms 3.</t>
        </is>
      </c>
      <c r="E387" s="12" t="inlineStr">
        <is>
          <t>0cb1e700-a918-4c52-af0d-f47897431a6c</t>
        </is>
      </c>
    </row>
    <row r="388" ht="45" customHeight="1">
      <c r="A388" s="12" t="inlineStr">
        <is>
          <t>Area, Perimeter and Volume</t>
        </is>
      </c>
      <c r="B388" s="12" t="inlineStr">
        <is>
          <t>Volume</t>
        </is>
      </c>
      <c r="C388" s="13" t="inlineStr">
        <is>
          <t>Volume of Cylinders [MF34.07]</t>
        </is>
      </c>
      <c r="D388" s="12" t="inlineStr">
        <is>
          <t>This nugget has learning material and questions covering the topic of the Volume of Cylinders.</t>
        </is>
      </c>
      <c r="E388" s="12" t="inlineStr">
        <is>
          <t>b020e9c2-9e79-4185-b6a9-75f5857b71d6</t>
        </is>
      </c>
    </row>
    <row r="389" ht="45" customHeight="1">
      <c r="A389" s="12" t="inlineStr">
        <is>
          <t>Area, Perimeter and Volume</t>
        </is>
      </c>
      <c r="B389" s="12" t="inlineStr">
        <is>
          <t>Volume</t>
        </is>
      </c>
      <c r="C389" s="13" t="inlineStr">
        <is>
          <t>Volume of Cylinders with a Missing Value [MF34.08]</t>
        </is>
      </c>
      <c r="D389" s="12" t="inlineStr">
        <is>
          <t>This nugget has learning material and questions covering the topic of the Volume of Cylinders with a Missing Value.</t>
        </is>
      </c>
      <c r="E389" s="12" t="inlineStr">
        <is>
          <t>9b1d1973-c3d5-443e-9a61-076636cd42cc</t>
        </is>
      </c>
    </row>
    <row r="390" ht="45" customHeight="1">
      <c r="A390" s="12" t="inlineStr">
        <is>
          <t>Area, Perimeter and Volume</t>
        </is>
      </c>
      <c r="B390" s="12" t="inlineStr">
        <is>
          <t>Volume</t>
        </is>
      </c>
      <c r="C390" s="13" t="inlineStr">
        <is>
          <t>Volume of Part Cylinders [MF34.09]</t>
        </is>
      </c>
      <c r="D390" s="12" t="inlineStr">
        <is>
          <t>This nugget has learning material and questions covering the topic of the Volume of Part Cylinders.</t>
        </is>
      </c>
      <c r="E390" s="12" t="inlineStr">
        <is>
          <t>aab39a97-fb65-4aed-aa3e-b78fb65835b2</t>
        </is>
      </c>
    </row>
    <row r="391" ht="45" customHeight="1">
      <c r="A391" s="12" t="inlineStr">
        <is>
          <t>Area, Perimeter and Volume</t>
        </is>
      </c>
      <c r="B391" s="12" t="inlineStr">
        <is>
          <t>Volume</t>
        </is>
      </c>
      <c r="C391" s="13" t="inlineStr">
        <is>
          <t>Volume of a Sphere [MF34.10]</t>
        </is>
      </c>
      <c r="D391" s="12" t="inlineStr">
        <is>
          <t>This nugget has learning material and questions covering the topic of the Volume of a Sphere.</t>
        </is>
      </c>
      <c r="E391" s="12" t="inlineStr">
        <is>
          <t>0ee2b510-12c9-45fe-a6c5-9279223146c3</t>
        </is>
      </c>
    </row>
    <row r="392" ht="45" customHeight="1">
      <c r="A392" s="12" t="inlineStr">
        <is>
          <t>Area, Perimeter and Volume</t>
        </is>
      </c>
      <c r="B392" s="12" t="inlineStr">
        <is>
          <t>Volume</t>
        </is>
      </c>
      <c r="C392" s="13" t="inlineStr">
        <is>
          <t>Volume of a Sphere with the Radius Missing [MF34.11]</t>
        </is>
      </c>
      <c r="D392" s="12" t="inlineStr">
        <is>
          <t>This nugget has learning material and questions covering the topic of the Volume of a Sphere with the Radius Missing.</t>
        </is>
      </c>
      <c r="E392" s="12" t="inlineStr">
        <is>
          <t>41083e73-03d9-443c-90e2-f3a66beafa23</t>
        </is>
      </c>
    </row>
    <row r="393" ht="45" customHeight="1">
      <c r="A393" s="12" t="inlineStr">
        <is>
          <t>Area, Perimeter and Volume</t>
        </is>
      </c>
      <c r="B393" s="12" t="inlineStr">
        <is>
          <t>Volume</t>
        </is>
      </c>
      <c r="C393" s="13" t="inlineStr">
        <is>
          <t>Volume of a Cone [MF34.12]</t>
        </is>
      </c>
      <c r="D393" s="12" t="inlineStr">
        <is>
          <t>This nugget has learning material and questions covering the topic of the Volume of a Cone.</t>
        </is>
      </c>
      <c r="E393" s="12" t="inlineStr">
        <is>
          <t>e6c9b02b-5ced-4228-b3bf-35510710a166</t>
        </is>
      </c>
    </row>
    <row r="394" ht="45" customHeight="1">
      <c r="A394" s="12" t="inlineStr">
        <is>
          <t>Area, Perimeter and Volume</t>
        </is>
      </c>
      <c r="B394" s="12" t="inlineStr">
        <is>
          <t>Volume</t>
        </is>
      </c>
      <c r="C394" s="13" t="inlineStr">
        <is>
          <t>Volume of a Cone with the Radius Missing [MF34.13]</t>
        </is>
      </c>
      <c r="D394" s="12" t="inlineStr">
        <is>
          <t>This nugget has learning material and questions covering the topic of the Volume of a Cone with the Radius Missing.</t>
        </is>
      </c>
      <c r="E394" s="12" t="inlineStr">
        <is>
          <t>8413e6fa-cb7d-4e41-9942-34c68081e910</t>
        </is>
      </c>
    </row>
    <row r="395" ht="45" customHeight="1">
      <c r="A395" s="12" t="inlineStr">
        <is>
          <t>Area, Perimeter and Volume</t>
        </is>
      </c>
      <c r="B395" s="12" t="inlineStr">
        <is>
          <t>Volume</t>
        </is>
      </c>
      <c r="C395" s="13" t="inlineStr">
        <is>
          <t>Volume of a Hemisphere [MF34.14]</t>
        </is>
      </c>
      <c r="D395" s="12" t="inlineStr">
        <is>
          <t>This nugget has learning material and questions covering the topic of the Volume of a Hemisphere.</t>
        </is>
      </c>
      <c r="E395" s="12" t="inlineStr">
        <is>
          <t>429bd9ad-f8f1-4193-84df-cf5bf85b26d4</t>
        </is>
      </c>
    </row>
    <row r="396" ht="45" customHeight="1">
      <c r="A396" s="12" t="inlineStr">
        <is>
          <t>Area, Perimeter and Volume</t>
        </is>
      </c>
      <c r="B396" s="12" t="inlineStr">
        <is>
          <t>Volume</t>
        </is>
      </c>
      <c r="C396" s="13" t="inlineStr">
        <is>
          <t>Volume of Pyramids [MF34.15]</t>
        </is>
      </c>
      <c r="D396" s="12" t="inlineStr">
        <is>
          <t>This nugget has learning material and questions covering the topic of the Volume of Pyramids.</t>
        </is>
      </c>
      <c r="E396" s="12" t="inlineStr">
        <is>
          <t>d832715b-6d92-44ff-8e15-c16385ce8d84</t>
        </is>
      </c>
    </row>
    <row r="397" ht="45" customHeight="1">
      <c r="A397" s="12" t="inlineStr">
        <is>
          <t>Area, Perimeter and Volume</t>
        </is>
      </c>
      <c r="B397" s="12" t="inlineStr">
        <is>
          <t>Volume</t>
        </is>
      </c>
      <c r="C397" s="13" t="inlineStr">
        <is>
          <t>Volume of Composite Solids [MF34.16]</t>
        </is>
      </c>
      <c r="D397" s="12" t="inlineStr">
        <is>
          <t>This nugget has learning material and questions covering the topic of the Volume of Composite Solids.</t>
        </is>
      </c>
      <c r="E397" s="12" t="inlineStr">
        <is>
          <t>b7276b06-79dc-42b0-8c35-1470226e91d7</t>
        </is>
      </c>
    </row>
    <row r="398" ht="45" customHeight="1">
      <c r="A398" s="12" t="inlineStr">
        <is>
          <t>Area, Perimeter and Volume</t>
        </is>
      </c>
      <c r="B398" s="12" t="inlineStr">
        <is>
          <t>Volume</t>
        </is>
      </c>
      <c r="C398" s="13" t="inlineStr">
        <is>
          <t>Problem Solving with Volume [MH34.17]</t>
        </is>
      </c>
      <c r="D398" s="12" t="inlineStr">
        <is>
          <t>This nugget has learning material and questions covering the topic of Problem Solving with Volume.</t>
        </is>
      </c>
      <c r="E398" s="12" t="inlineStr">
        <is>
          <t>7fcc584f-0e6d-489f-890e-4bdd0c87425f</t>
        </is>
      </c>
    </row>
    <row r="399" ht="45" customHeight="1">
      <c r="A399" s="12" t="inlineStr">
        <is>
          <t>Area, Perimeter and Volume</t>
        </is>
      </c>
      <c r="B399" s="12" t="inlineStr">
        <is>
          <t>Volume</t>
        </is>
      </c>
      <c r="C399" s="13" t="inlineStr">
        <is>
          <t>Volume of Frustums [MH34.18]</t>
        </is>
      </c>
      <c r="D399" s="12" t="inlineStr">
        <is>
          <t>This nugget has learning material and questions covering the topic of Volume of Frustums.</t>
        </is>
      </c>
      <c r="E399" s="12" t="inlineStr">
        <is>
          <t>1c4ede60-c80b-4251-83c2-b182c7742280</t>
        </is>
      </c>
    </row>
    <row r="400" ht="45" customHeight="1">
      <c r="A400" s="12" t="inlineStr">
        <is>
          <t>Area, Perimeter and Volume</t>
        </is>
      </c>
      <c r="B400" s="12" t="inlineStr">
        <is>
          <t>Surface Area</t>
        </is>
      </c>
      <c r="C400" s="13" t="inlineStr">
        <is>
          <t>Diagnostic: Surface Area [MF00.50]</t>
        </is>
      </c>
      <c r="D400" s="12" t="inlineStr">
        <is>
          <t>This is a short diagnostic with questions on the topic of Surface Area.</t>
        </is>
      </c>
      <c r="E400" s="12" t="inlineStr">
        <is>
          <t>5f6039f3-7cac-489b-9c60-0297f6401ac5</t>
        </is>
      </c>
    </row>
    <row r="401" ht="45" customHeight="1">
      <c r="A401" s="12" t="inlineStr">
        <is>
          <t>Area, Perimeter and Volume</t>
        </is>
      </c>
      <c r="B401" s="12" t="inlineStr">
        <is>
          <t>Surface Area</t>
        </is>
      </c>
      <c r="C401" s="13" t="inlineStr">
        <is>
          <t>Surface Area of Cuboids [MF35.01]</t>
        </is>
      </c>
      <c r="D401" s="12" t="inlineStr">
        <is>
          <t>This nugget has learning material and questions covering the topic of the Surface Area of Cuboids.</t>
        </is>
      </c>
      <c r="E401" s="12" t="inlineStr">
        <is>
          <t>a59e44c2-9829-48bc-98d9-32b9ff49968e</t>
        </is>
      </c>
    </row>
    <row r="402" ht="45" customHeight="1">
      <c r="A402" s="12" t="inlineStr">
        <is>
          <t>Area, Perimeter and Volume</t>
        </is>
      </c>
      <c r="B402" s="12" t="inlineStr">
        <is>
          <t>Surface Area</t>
        </is>
      </c>
      <c r="C402" s="13" t="inlineStr">
        <is>
          <t>Surface Area of Prisms [MF35.02]</t>
        </is>
      </c>
      <c r="D402" s="12" t="inlineStr">
        <is>
          <t>This nugget has learning material and questions covering the topic of the Surface Area of Prisms.</t>
        </is>
      </c>
      <c r="E402" s="12" t="inlineStr">
        <is>
          <t>3d548d19-3d13-4d8d-8fec-ae078e598c88</t>
        </is>
      </c>
    </row>
    <row r="403" ht="45" customHeight="1">
      <c r="A403" s="12" t="inlineStr">
        <is>
          <t>Area, Perimeter and Volume</t>
        </is>
      </c>
      <c r="B403" s="12" t="inlineStr">
        <is>
          <t>Surface Area</t>
        </is>
      </c>
      <c r="C403" s="13" t="inlineStr">
        <is>
          <t>Surface Area of Cylinders [MF35.03]</t>
        </is>
      </c>
      <c r="D403" s="12" t="inlineStr">
        <is>
          <t>This nugget has learning material and questions covering the topic of the Surface Area of Cylinders.</t>
        </is>
      </c>
      <c r="E403" s="12" t="inlineStr">
        <is>
          <t>1267f81b-a5fd-4e10-a09b-513f1ae0a736</t>
        </is>
      </c>
    </row>
    <row r="404" ht="45" customHeight="1">
      <c r="A404" s="12" t="inlineStr">
        <is>
          <t>Area, Perimeter and Volume</t>
        </is>
      </c>
      <c r="B404" s="12" t="inlineStr">
        <is>
          <t>Surface Area</t>
        </is>
      </c>
      <c r="C404" s="13" t="inlineStr">
        <is>
          <t>Surface Area of Part Cylinders [MF35.04]</t>
        </is>
      </c>
      <c r="D404" s="12" t="inlineStr">
        <is>
          <t>This nugget has learning material and questions covering the topic of the Surface Area of Part-Cylinders.</t>
        </is>
      </c>
      <c r="E404" s="12" t="inlineStr">
        <is>
          <t>c58f7b52-c474-4390-ba5b-163b10df65d3</t>
        </is>
      </c>
    </row>
    <row r="405" ht="45" customHeight="1">
      <c r="A405" s="12" t="inlineStr">
        <is>
          <t>Area, Perimeter and Volume</t>
        </is>
      </c>
      <c r="B405" s="12" t="inlineStr">
        <is>
          <t>Surface Area</t>
        </is>
      </c>
      <c r="C405" s="13" t="inlineStr">
        <is>
          <t>Surface Area of Spheres [MF35.05]</t>
        </is>
      </c>
      <c r="D405" s="12" t="inlineStr">
        <is>
          <t>This nugget has learning material and questions covering the topic of the Surface Area of Spheres.</t>
        </is>
      </c>
      <c r="E405" s="12" t="inlineStr">
        <is>
          <t>300ca707-56ec-4920-8261-3575b70f1d0d</t>
        </is>
      </c>
    </row>
    <row r="406" ht="45" customHeight="1">
      <c r="A406" s="12" t="inlineStr">
        <is>
          <t>Area, Perimeter and Volume</t>
        </is>
      </c>
      <c r="B406" s="12" t="inlineStr">
        <is>
          <t>Surface Area</t>
        </is>
      </c>
      <c r="C406" s="13" t="inlineStr">
        <is>
          <t>Surface Area of Cones [MF35.06]</t>
        </is>
      </c>
      <c r="D406" s="12" t="inlineStr">
        <is>
          <t>This nugget has learning material and questions covering the topic of the Surface Area of Cones.</t>
        </is>
      </c>
      <c r="E406" s="12" t="inlineStr">
        <is>
          <t>682f9945-27f1-42f4-9903-31591b797835</t>
        </is>
      </c>
    </row>
    <row r="407" ht="45" customHeight="1">
      <c r="A407" s="12" t="inlineStr">
        <is>
          <t>Area, Perimeter and Volume</t>
        </is>
      </c>
      <c r="B407" s="12" t="inlineStr">
        <is>
          <t>Surface Area</t>
        </is>
      </c>
      <c r="C407" s="13" t="inlineStr">
        <is>
          <t>Surface Area of Pyramids [MF35.07]</t>
        </is>
      </c>
      <c r="D407" s="12" t="inlineStr">
        <is>
          <t>This nugget has learning material and questions covering the topic of the Surface Area of Pyramids.</t>
        </is>
      </c>
      <c r="E407" s="12" t="inlineStr">
        <is>
          <t>500895ca-a2f1-471e-9b2b-e710a2204fe9</t>
        </is>
      </c>
    </row>
    <row r="408" ht="45" customHeight="1">
      <c r="A408" s="12" t="inlineStr">
        <is>
          <t>Area, Perimeter and Volume</t>
        </is>
      </c>
      <c r="B408" s="12" t="inlineStr">
        <is>
          <t>Surface Area</t>
        </is>
      </c>
      <c r="C408" s="13" t="inlineStr">
        <is>
          <t>Surface Area of Composite Solids [MF35.08]</t>
        </is>
      </c>
      <c r="D408" s="12" t="inlineStr">
        <is>
          <t>This nugget has learning material and questions covering the topic of the Surface Area of Composite Solids.</t>
        </is>
      </c>
      <c r="E408" s="12" t="inlineStr">
        <is>
          <t>a822691d-54bc-4e7d-8c24-2913a6e662a9</t>
        </is>
      </c>
    </row>
    <row r="409" ht="45" customHeight="1">
      <c r="A409" s="12" t="inlineStr">
        <is>
          <t>Area, Perimeter and Volume</t>
        </is>
      </c>
      <c r="B409" s="12" t="inlineStr">
        <is>
          <t>Surface Area</t>
        </is>
      </c>
      <c r="C409" s="13" t="inlineStr">
        <is>
          <t>Problem Solving with Surface Area [MF35.09]</t>
        </is>
      </c>
      <c r="D409" s="12" t="inlineStr">
        <is>
          <t>This nugget has learning material and questions covering the topic of Problem Solving with Surface Area.</t>
        </is>
      </c>
      <c r="E409" s="12" t="inlineStr">
        <is>
          <t>b5f65d5c-fc3c-4599-a049-40ed0c238bf6</t>
        </is>
      </c>
    </row>
    <row r="410" ht="45" customHeight="1">
      <c r="A410" s="12" t="inlineStr">
        <is>
          <t>Statistics</t>
        </is>
      </c>
      <c r="B410" s="12" t="inlineStr">
        <is>
          <t>Collecting Data</t>
        </is>
      </c>
      <c r="C410" s="13" t="inlineStr">
        <is>
          <t>Diagnostic: Collecting Data [MI00.27]</t>
        </is>
      </c>
      <c r="D410" s="12" t="inlineStr">
        <is>
          <t>This is a short diagnostic assessment covering the topic of Collecting Data.</t>
        </is>
      </c>
      <c r="E410" s="12" t="inlineStr">
        <is>
          <t>be417f27-e9ff-43b8-9ed0-fdbba7967b5f</t>
        </is>
      </c>
    </row>
    <row r="411" ht="45" customHeight="1">
      <c r="A411" s="12" t="inlineStr">
        <is>
          <t>Statistics</t>
        </is>
      </c>
      <c r="B411" s="12" t="inlineStr">
        <is>
          <t>Collecting Data</t>
        </is>
      </c>
      <c r="C411" s="13" t="inlineStr">
        <is>
          <t>Discrete and Continuous Data [MF48.02]</t>
        </is>
      </c>
      <c r="D411" s="12" t="inlineStr">
        <is>
          <t>This nugget has learning material and questions covering the topic of Discrete and Continuous Data.</t>
        </is>
      </c>
      <c r="E411" s="12" t="inlineStr">
        <is>
          <t>e1de590b-460b-419f-9238-2242017e74b4</t>
        </is>
      </c>
    </row>
    <row r="412" ht="45" customHeight="1">
      <c r="A412" s="12" t="inlineStr">
        <is>
          <t>Statistics</t>
        </is>
      </c>
      <c r="B412" s="12" t="inlineStr">
        <is>
          <t>Collecting Data</t>
        </is>
      </c>
      <c r="C412" s="13" t="inlineStr">
        <is>
          <t>Grouped Tally Charts: Discrete and Continuous [MF48.07]</t>
        </is>
      </c>
      <c r="D412" s="12" t="inlineStr">
        <is>
          <t>This nugget has learning material and questions covering the topic of Grouped Tally Charts: Discrete and Continuous .</t>
        </is>
      </c>
      <c r="E412" s="12" t="inlineStr">
        <is>
          <t>c3a5054f-a7d4-4477-b140-bebf8f1062d6</t>
        </is>
      </c>
    </row>
    <row r="413" ht="45" customHeight="1">
      <c r="A413" s="12" t="inlineStr">
        <is>
          <t>Statistics</t>
        </is>
      </c>
      <c r="B413" s="12" t="inlineStr">
        <is>
          <t>Collecting Data</t>
        </is>
      </c>
      <c r="C413" s="13" t="inlineStr">
        <is>
          <t>Frequency Tables [MF48.11]</t>
        </is>
      </c>
      <c r="D413" s="12" t="inlineStr">
        <is>
          <t>This nugget covers how to read values from a frequency table based on given criteria, as well as how to calculate totals and find missing values based on a given total.</t>
        </is>
      </c>
      <c r="E413" s="12" t="inlineStr">
        <is>
          <t>9a9113a1-afeb-4ae4-ad37-5208029f1aec</t>
        </is>
      </c>
    </row>
    <row r="414" ht="45" customHeight="1">
      <c r="A414" s="12" t="inlineStr">
        <is>
          <t>Statistics</t>
        </is>
      </c>
      <c r="B414" s="12" t="inlineStr">
        <is>
          <t>Collecting Data</t>
        </is>
      </c>
      <c r="C414" s="13" t="inlineStr">
        <is>
          <t>Grouping Data (Equal Class Widths) [MF48.10]</t>
        </is>
      </c>
      <c r="D414" s="12" t="inlineStr">
        <is>
          <t xml:space="preserve">This nugget contains information on choosing appropriate size class widths, and the use of inequality symbols for continuous data. </t>
        </is>
      </c>
      <c r="E414" s="12" t="inlineStr">
        <is>
          <t>5fec2e18-8447-4dff-bc05-d79ea9689bb3</t>
        </is>
      </c>
    </row>
    <row r="415" ht="45" customHeight="1">
      <c r="A415" s="12" t="inlineStr">
        <is>
          <t>Statistics</t>
        </is>
      </c>
      <c r="B415" s="12" t="inlineStr">
        <is>
          <t>Displaying Data</t>
        </is>
      </c>
      <c r="C415" s="13" t="inlineStr">
        <is>
          <t>Diagnostic: Displaying Data [MI00.44]</t>
        </is>
      </c>
      <c r="D415" s="12" t="inlineStr">
        <is>
          <t>This is a short diagnostic assessment covering the topic of Displaying Data.</t>
        </is>
      </c>
      <c r="E415" s="12" t="inlineStr">
        <is>
          <t>0526fbec-27be-40b3-8a7f-912f8c674b75</t>
        </is>
      </c>
    </row>
    <row r="416" ht="45" customHeight="1">
      <c r="A416" s="12" t="inlineStr">
        <is>
          <t>Statistics</t>
        </is>
      </c>
      <c r="B416" s="12" t="inlineStr">
        <is>
          <t>Displaying Data</t>
        </is>
      </c>
      <c r="C416" s="13" t="inlineStr">
        <is>
          <t>Completing Two Way Tables [MF50.01]</t>
        </is>
      </c>
      <c r="D416" s="12" t="inlineStr">
        <is>
          <t>This nugget has learning material and questions covering the topic of Completing Two Way Tables.</t>
        </is>
      </c>
      <c r="E416" s="12" t="inlineStr">
        <is>
          <t>46391b20-817c-4b5d-b757-977fa9d299ea</t>
        </is>
      </c>
    </row>
    <row r="417" ht="45" customHeight="1">
      <c r="A417" s="12" t="inlineStr">
        <is>
          <t>Statistics</t>
        </is>
      </c>
      <c r="B417" s="12" t="inlineStr">
        <is>
          <t>Displaying Data</t>
        </is>
      </c>
      <c r="C417" s="13" t="inlineStr">
        <is>
          <t>Interpreting Two Way Tables [MF50.02]</t>
        </is>
      </c>
      <c r="D417" s="12" t="inlineStr">
        <is>
          <t>This nugget has learning material and questions covering the topic of Interpreting Two Way Tables.</t>
        </is>
      </c>
      <c r="E417" s="12" t="inlineStr">
        <is>
          <t>6bbc09bc-a257-4930-afee-38254b1bf5cc</t>
        </is>
      </c>
    </row>
    <row r="418" ht="45" customHeight="1">
      <c r="A418" s="12" t="inlineStr">
        <is>
          <t>Statistics</t>
        </is>
      </c>
      <c r="B418" s="12" t="inlineStr">
        <is>
          <t>Displaying Data</t>
        </is>
      </c>
      <c r="C418" s="13" t="inlineStr">
        <is>
          <t>Pictograms [MF50.03]</t>
        </is>
      </c>
      <c r="D418" s="12" t="inlineStr">
        <is>
          <t>This nugget has learning material and questions covering the topic of Pictograms.</t>
        </is>
      </c>
      <c r="E418" s="12" t="inlineStr">
        <is>
          <t>b0094a0b-e0e3-47b8-b40b-1388a747a539</t>
        </is>
      </c>
    </row>
    <row r="419" ht="45" customHeight="1">
      <c r="A419" s="12" t="inlineStr">
        <is>
          <t>Statistics</t>
        </is>
      </c>
      <c r="B419" s="12" t="inlineStr">
        <is>
          <t>Displaying Data</t>
        </is>
      </c>
      <c r="C419" s="13" t="inlineStr">
        <is>
          <t>Bar Charts [MF50.04]</t>
        </is>
      </c>
      <c r="D419" s="12" t="inlineStr">
        <is>
          <t>This nugget has learning material and questions covering the topic of Bar Charts.</t>
        </is>
      </c>
      <c r="E419" s="12" t="inlineStr">
        <is>
          <t>b6c397fc-5a9f-4025-bf48-63a780bce147</t>
        </is>
      </c>
    </row>
    <row r="420" ht="45" customHeight="1">
      <c r="A420" s="12" t="inlineStr">
        <is>
          <t>Statistics</t>
        </is>
      </c>
      <c r="B420" s="12" t="inlineStr">
        <is>
          <t>Displaying Data</t>
        </is>
      </c>
      <c r="C420" s="13" t="inlineStr">
        <is>
          <t>Multiple and Composite Bar Charts [MF50.05]</t>
        </is>
      </c>
      <c r="D420" s="12" t="inlineStr">
        <is>
          <t>This nugget has learning material and questions covering the topic of Multiple and Composite Bar Charts.</t>
        </is>
      </c>
      <c r="E420" s="12" t="inlineStr">
        <is>
          <t>65696649-a9bd-49df-a175-324ae53918a4</t>
        </is>
      </c>
    </row>
    <row r="421" ht="45" customHeight="1">
      <c r="A421" s="12" t="inlineStr">
        <is>
          <t>Statistics</t>
        </is>
      </c>
      <c r="B421" s="12" t="inlineStr">
        <is>
          <t>Displaying Data</t>
        </is>
      </c>
      <c r="C421" s="13" t="inlineStr">
        <is>
          <t>Vertical Line Graphs [MF50.06]</t>
        </is>
      </c>
      <c r="D421" s="12" t="inlineStr">
        <is>
          <t>This nugget has learning material and questions covering the topic of Vertical Line Graphs.</t>
        </is>
      </c>
      <c r="E421" s="12" t="inlineStr">
        <is>
          <t>14417ce4-7ddb-4dde-99b1-2ec73a2b6909</t>
        </is>
      </c>
    </row>
    <row r="422" ht="45" customHeight="1">
      <c r="A422" s="12" t="inlineStr">
        <is>
          <t>Statistics</t>
        </is>
      </c>
      <c r="B422" s="12" t="inlineStr">
        <is>
          <t>Displaying Data</t>
        </is>
      </c>
      <c r="C422" s="13" t="inlineStr">
        <is>
          <t>Creating Pie Charts (No Calculator) [MF50.09]</t>
        </is>
      </c>
      <c r="D422" s="12" t="inlineStr">
        <is>
          <t>This nugget has learning material and questions covering the topic of Creating Pie Charts (No Calculator).</t>
        </is>
      </c>
      <c r="E422" s="12" t="inlineStr">
        <is>
          <t>24d58ba1-7038-4ea6-ad08-afb6dfa7d816</t>
        </is>
      </c>
    </row>
    <row r="423" ht="45" customHeight="1">
      <c r="A423" s="12" t="inlineStr">
        <is>
          <t>Statistics</t>
        </is>
      </c>
      <c r="B423" s="12" t="inlineStr">
        <is>
          <t>Displaying Data</t>
        </is>
      </c>
      <c r="C423" s="13" t="inlineStr">
        <is>
          <t>Creating Pie Charts (Calculator) [MF50.10]</t>
        </is>
      </c>
      <c r="D423" s="12" t="inlineStr">
        <is>
          <t>This nugget has learning material and questions covering the topic of Creating Pie Charts (Calculator).</t>
        </is>
      </c>
      <c r="E423" s="12" t="inlineStr">
        <is>
          <t>b216caf5-1d95-4a20-89ed-a28ea223ecb8</t>
        </is>
      </c>
    </row>
    <row r="424" ht="45" customHeight="1">
      <c r="A424" s="12" t="inlineStr">
        <is>
          <t>Statistics</t>
        </is>
      </c>
      <c r="B424" s="12" t="inlineStr">
        <is>
          <t>Displaying Data</t>
        </is>
      </c>
      <c r="C424" s="13" t="inlineStr">
        <is>
          <t>Interpreting Pie Charts [MF50.11]</t>
        </is>
      </c>
      <c r="D424" s="12" t="inlineStr">
        <is>
          <t>This nugget has learning material and questions covering the topic of Interpreting Pie Charts.</t>
        </is>
      </c>
      <c r="E424" s="12" t="inlineStr">
        <is>
          <t>a5eb6701-0424-4f33-a243-37c62ea28c58</t>
        </is>
      </c>
    </row>
    <row r="425" ht="45" customHeight="1">
      <c r="A425" s="12" t="inlineStr">
        <is>
          <t>Statistics</t>
        </is>
      </c>
      <c r="B425" s="12" t="inlineStr">
        <is>
          <t>Displaying Data</t>
        </is>
      </c>
      <c r="C425" s="13" t="inlineStr">
        <is>
          <t>Time Series Graphs [MF50.12]</t>
        </is>
      </c>
      <c r="D425" s="12" t="inlineStr">
        <is>
          <t>This nugget has learning material and questions covering the topic of Time Series Graphs.</t>
        </is>
      </c>
      <c r="E425" s="12" t="inlineStr">
        <is>
          <t>aa94a668-374f-40dc-b2e0-fae5bb0f82c1</t>
        </is>
      </c>
    </row>
    <row r="426" ht="45" customHeight="1">
      <c r="A426" s="12" t="inlineStr">
        <is>
          <t>Statistics</t>
        </is>
      </c>
      <c r="B426" s="12" t="inlineStr">
        <is>
          <t>Displaying Data</t>
        </is>
      </c>
      <c r="C426" s="13" t="inlineStr">
        <is>
          <t>Line Graphs [MF50.20]</t>
        </is>
      </c>
      <c r="D426" s="12" t="inlineStr">
        <is>
          <t xml:space="preserve">This nugget goes through some of the key features of line graphs including reading from the graph, completing calculations, and comparing two data sets. </t>
        </is>
      </c>
      <c r="E426" s="12" t="inlineStr">
        <is>
          <t>738a54fd-e21e-4ef8-83bc-e8fc4a4fb05e</t>
        </is>
      </c>
    </row>
    <row r="427" ht="45" customHeight="1">
      <c r="A427" s="12" t="inlineStr">
        <is>
          <t>Statistics</t>
        </is>
      </c>
      <c r="B427" s="12" t="inlineStr">
        <is>
          <t>Displaying Data</t>
        </is>
      </c>
      <c r="C427" s="13" t="inlineStr">
        <is>
          <t>Frequency Polygons: Drawing [MF50.16]</t>
        </is>
      </c>
      <c r="D427" s="12" t="inlineStr">
        <is>
          <t>This nugget has learning material and questions covering the topic of Frequency Polygons: Drawing.</t>
        </is>
      </c>
      <c r="E427" s="12" t="inlineStr">
        <is>
          <t>520f0979-b4bc-4f95-b050-af23edbb08db</t>
        </is>
      </c>
    </row>
    <row r="428" ht="45" customHeight="1">
      <c r="A428" s="12" t="inlineStr">
        <is>
          <t>Statistics</t>
        </is>
      </c>
      <c r="B428" s="12" t="inlineStr">
        <is>
          <t>Displaying Data</t>
        </is>
      </c>
      <c r="C428" s="13" t="inlineStr">
        <is>
          <t>Frequency Polygons: Interpreting [MF50.17]</t>
        </is>
      </c>
      <c r="D428" s="12" t="inlineStr">
        <is>
          <t>This nugget has learning material and questions covering the topic of Frequency Polygons: Interpreting.</t>
        </is>
      </c>
      <c r="E428" s="12" t="inlineStr">
        <is>
          <t>7d9e944c-8793-4bec-ae18-ebd07a13d7a1</t>
        </is>
      </c>
    </row>
    <row r="429" ht="45" customHeight="1">
      <c r="A429" s="12" t="inlineStr">
        <is>
          <t>Statistics</t>
        </is>
      </c>
      <c r="B429" s="12" t="inlineStr">
        <is>
          <t>Displaying Data</t>
        </is>
      </c>
      <c r="C429" s="13" t="inlineStr">
        <is>
          <t>Interpreting Misleading Data Representations [MF50.18]</t>
        </is>
      </c>
      <c r="D429" s="12" t="inlineStr">
        <is>
          <t>This nugget has learning material and questions covering the topic of Interpreting Data: Misleading Statements and common misconceptions when interpreting graphs.</t>
        </is>
      </c>
      <c r="E429" s="12" t="inlineStr">
        <is>
          <t>d823d943-e953-48bb-b3c6-fe4a42d01ca2</t>
        </is>
      </c>
    </row>
    <row r="430" ht="45" customHeight="1">
      <c r="A430" s="12" t="inlineStr">
        <is>
          <t>Statistics</t>
        </is>
      </c>
      <c r="B430" s="12" t="inlineStr">
        <is>
          <t>Displaying Data</t>
        </is>
      </c>
      <c r="C430" s="13" t="inlineStr">
        <is>
          <t>Choosing the Correct Graph [MF50.22]</t>
        </is>
      </c>
      <c r="D430" s="12" t="inlineStr">
        <is>
          <t xml:space="preserve">This nugget covers which type of graph is the best one to choose to display various types of data. It includes, bar charts, pie charts, line graphs and scatter graphs. </t>
        </is>
      </c>
      <c r="E430" s="12" t="inlineStr">
        <is>
          <t>fcdae9ca-e29d-4b4c-ae0e-1e5195784aff</t>
        </is>
      </c>
    </row>
    <row r="431" ht="45" customHeight="1">
      <c r="A431" s="12" t="inlineStr">
        <is>
          <t>Statistics</t>
        </is>
      </c>
      <c r="B431" s="12" t="inlineStr">
        <is>
          <t>Averages and the Range</t>
        </is>
      </c>
      <c r="C431" s="13" t="inlineStr">
        <is>
          <t>Diagnostic: Averages and the Range [MF00.70]</t>
        </is>
      </c>
      <c r="D431" s="12" t="inlineStr">
        <is>
          <t>This is a short diagnostic with questions on the topic of Averages and the Range.</t>
        </is>
      </c>
      <c r="E431" s="12" t="inlineStr">
        <is>
          <t>413e555d-dca7-44d3-ab82-c004c3f4aabe</t>
        </is>
      </c>
    </row>
    <row r="432" ht="45" customHeight="1">
      <c r="A432" s="12" t="inlineStr">
        <is>
          <t>Statistics</t>
        </is>
      </c>
      <c r="B432" s="12" t="inlineStr">
        <is>
          <t>Averages and the Range</t>
        </is>
      </c>
      <c r="C432" s="13" t="inlineStr">
        <is>
          <t>Mode [MF49.01]</t>
        </is>
      </c>
      <c r="D432" s="12" t="inlineStr">
        <is>
          <t>This nugget has learning material and questions covering the topic of Mode.</t>
        </is>
      </c>
      <c r="E432" s="12" t="inlineStr">
        <is>
          <t>31eaa5b8-8126-439a-86de-aff05e1d515f</t>
        </is>
      </c>
    </row>
    <row r="433" ht="45" customHeight="1">
      <c r="A433" s="12" t="inlineStr">
        <is>
          <t>Statistics</t>
        </is>
      </c>
      <c r="B433" s="12" t="inlineStr">
        <is>
          <t>Averages and the Range</t>
        </is>
      </c>
      <c r="C433" s="13" t="inlineStr">
        <is>
          <t>Median [MF49.02]</t>
        </is>
      </c>
      <c r="D43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33" s="12" t="inlineStr">
        <is>
          <t>d2d30438-773a-4e5c-ba44-d6ec4d36a624</t>
        </is>
      </c>
    </row>
    <row r="434" ht="45" customHeight="1">
      <c r="A434" s="12" t="inlineStr">
        <is>
          <t>Statistics</t>
        </is>
      </c>
      <c r="B434" s="12" t="inlineStr">
        <is>
          <t>Averages and the Range</t>
        </is>
      </c>
      <c r="C434" s="13" t="inlineStr">
        <is>
          <t>Mean 1: Positive Integers [MF49.03]</t>
        </is>
      </c>
      <c r="D434" s="12" t="inlineStr">
        <is>
          <t>This nugget has learning material and questions covering the topic of Mean 1.</t>
        </is>
      </c>
      <c r="E434" s="12" t="inlineStr">
        <is>
          <t>407bfa05-f281-4ede-ba95-edecac8d9825</t>
        </is>
      </c>
    </row>
    <row r="435" ht="45" customHeight="1">
      <c r="A435" s="12" t="inlineStr">
        <is>
          <t>Statistics</t>
        </is>
      </c>
      <c r="B435" s="12" t="inlineStr">
        <is>
          <t>Averages and the Range</t>
        </is>
      </c>
      <c r="C435" s="13" t="inlineStr">
        <is>
          <t>Mean 2: Decimals and Negatives [MF49.04]</t>
        </is>
      </c>
      <c r="D435" s="12" t="inlineStr">
        <is>
          <t>This nugget has learning material and questions covering the topic of Mean 2.</t>
        </is>
      </c>
      <c r="E435" s="12" t="inlineStr">
        <is>
          <t>3562309c-7c47-466f-b2cb-69607479baa4</t>
        </is>
      </c>
    </row>
    <row r="436" ht="45" customHeight="1">
      <c r="A436" s="12" t="inlineStr">
        <is>
          <t>Statistics</t>
        </is>
      </c>
      <c r="B436" s="12" t="inlineStr">
        <is>
          <t>Averages and the Range</t>
        </is>
      </c>
      <c r="C436" s="13" t="inlineStr">
        <is>
          <t>Mean 3: Finding Missing Values [MF49.05]</t>
        </is>
      </c>
      <c r="D436" s="12" t="inlineStr">
        <is>
          <t>This nugget has learning material and questions covering the topic of Mean 3.</t>
        </is>
      </c>
      <c r="E436" s="12" t="inlineStr">
        <is>
          <t>9d8c2557-a888-4a6b-bf79-06f96eab6df7</t>
        </is>
      </c>
    </row>
    <row r="437" ht="45" customHeight="1">
      <c r="A437" s="12" t="inlineStr">
        <is>
          <t>Statistics</t>
        </is>
      </c>
      <c r="B437" s="12" t="inlineStr">
        <is>
          <t>Averages and the Range</t>
        </is>
      </c>
      <c r="C437" s="13" t="inlineStr">
        <is>
          <t>Mean 4: Changing Means [MF49.06]</t>
        </is>
      </c>
      <c r="D437" s="12" t="inlineStr">
        <is>
          <t>This nugget has learning material and questions covering the topic of Mean 4.</t>
        </is>
      </c>
      <c r="E437" s="12" t="inlineStr">
        <is>
          <t>81d8a488-179f-4a6f-bc14-b811a127327c</t>
        </is>
      </c>
    </row>
    <row r="438" ht="45" customHeight="1">
      <c r="A438" s="12" t="inlineStr">
        <is>
          <t>Statistics</t>
        </is>
      </c>
      <c r="B438" s="12" t="inlineStr">
        <is>
          <t>Averages and the Range</t>
        </is>
      </c>
      <c r="C438" s="13" t="inlineStr">
        <is>
          <t>Range 1: Positive Integers [MF49.07]</t>
        </is>
      </c>
      <c r="D438" s="12" t="inlineStr">
        <is>
          <t>This nugget has learning material and questions covering the topic of Range 1.</t>
        </is>
      </c>
      <c r="E438" s="12" t="inlineStr">
        <is>
          <t>c06ff0a7-34d3-4d8e-8534-c0761c520acc</t>
        </is>
      </c>
    </row>
    <row r="439" ht="45" customHeight="1">
      <c r="A439" s="12" t="inlineStr">
        <is>
          <t>Statistics</t>
        </is>
      </c>
      <c r="B439" s="12" t="inlineStr">
        <is>
          <t>Averages and the Range</t>
        </is>
      </c>
      <c r="C439" s="13" t="inlineStr">
        <is>
          <t>Range 2: Decimals and Negatives [MF49.08]</t>
        </is>
      </c>
      <c r="D439" s="12" t="inlineStr">
        <is>
          <t>This nugget has learning material and questions covering the topic of Range 2.</t>
        </is>
      </c>
      <c r="E439" s="12" t="inlineStr">
        <is>
          <t>6b95fc61-2683-49d8-902c-c5bdb628ad7b</t>
        </is>
      </c>
    </row>
    <row r="440" ht="45" customHeight="1">
      <c r="A440" s="12" t="inlineStr">
        <is>
          <t>Statistics</t>
        </is>
      </c>
      <c r="B440" s="12" t="inlineStr">
        <is>
          <t>Averages and the Range</t>
        </is>
      </c>
      <c r="C440" s="13" t="inlineStr">
        <is>
          <t>Applying Averages and the Range 1: Raw Data [MF49.09]</t>
        </is>
      </c>
      <c r="D440" s="12" t="inlineStr">
        <is>
          <t>This nugget has learning material and questions covering the topic of Applying Averages and the Range 1.</t>
        </is>
      </c>
      <c r="E440" s="12" t="inlineStr">
        <is>
          <t>39c86c54-c616-4dfe-b466-53273c00888e</t>
        </is>
      </c>
    </row>
    <row r="441" ht="45" customHeight="1">
      <c r="A441" s="12" t="inlineStr">
        <is>
          <t>Statistics</t>
        </is>
      </c>
      <c r="B441" s="12" t="inlineStr">
        <is>
          <t>Averages and the Range</t>
        </is>
      </c>
      <c r="C441" s="13" t="inlineStr">
        <is>
          <t>Using Averages and Range [MF49.20]</t>
        </is>
      </c>
      <c r="D441" s="12" t="inlineStr">
        <is>
          <t>This nugget has learning material and questions covering the topic of Averages and Range: Understanding.</t>
        </is>
      </c>
      <c r="E441" s="12" t="inlineStr">
        <is>
          <t>91df0222-2e81-4f0b-80bc-d9e098d54693</t>
        </is>
      </c>
    </row>
    <row r="442" ht="45" customHeight="1">
      <c r="A442" s="12" t="inlineStr">
        <is>
          <t>Statistics</t>
        </is>
      </c>
      <c r="B442" s="12" t="inlineStr">
        <is>
          <t>Averages and the Range</t>
        </is>
      </c>
      <c r="C442" s="13" t="inlineStr">
        <is>
          <t>Using Averages and Range: Comparing Two Data Sets [MF49.21]</t>
        </is>
      </c>
      <c r="D442" s="12" t="inlineStr">
        <is>
          <t>This nugget has learning material and questions covering the topic of Comparing 2 Data Sets Using Averages and Range.</t>
        </is>
      </c>
      <c r="E442" s="12" t="inlineStr">
        <is>
          <t>26bc7d2f-dbc6-457c-a88a-b572cb8a36ca</t>
        </is>
      </c>
    </row>
    <row r="443" ht="45" customHeight="1">
      <c r="A443" s="12" t="inlineStr">
        <is>
          <t>Statistics</t>
        </is>
      </c>
      <c r="B443" s="12" t="inlineStr">
        <is>
          <t>Averages and the Range</t>
        </is>
      </c>
      <c r="C443" s="13" t="inlineStr">
        <is>
          <t>Diagnostic: Averages and the Range from a Frequency Table [MI00.12]</t>
        </is>
      </c>
      <c r="D443" s="12" t="inlineStr">
        <is>
          <t>This is a short diagnostic with questions on the topic of Averages and the Range from a Frequency Table.</t>
        </is>
      </c>
      <c r="E443" s="12" t="inlineStr">
        <is>
          <t>ea7bf30e-ffee-4f36-8d36-b8259d8b743e</t>
        </is>
      </c>
    </row>
    <row r="444" ht="45" customHeight="1">
      <c r="A444" s="12" t="inlineStr">
        <is>
          <t>Statistics</t>
        </is>
      </c>
      <c r="B444" s="12" t="inlineStr">
        <is>
          <t>Averages and the Range</t>
        </is>
      </c>
      <c r="C444" s="13" t="inlineStr">
        <is>
          <t>Mode from Frequency Table [MF49.10]</t>
        </is>
      </c>
      <c r="D444" s="12" t="inlineStr">
        <is>
          <t>This nugget has learning material and questions covering the topic of Mode from Frequency Table.</t>
        </is>
      </c>
      <c r="E444" s="12" t="inlineStr">
        <is>
          <t>62784caa-f070-498c-8784-89d894cbdac4</t>
        </is>
      </c>
    </row>
    <row r="445" ht="45" customHeight="1">
      <c r="A445" s="12" t="inlineStr">
        <is>
          <t>Statistics</t>
        </is>
      </c>
      <c r="B445" s="12" t="inlineStr">
        <is>
          <t>Averages and the Range</t>
        </is>
      </c>
      <c r="C445" s="13" t="inlineStr">
        <is>
          <t>Median from Frequency Table [MF49.11]</t>
        </is>
      </c>
      <c r="D445" s="12" t="inlineStr">
        <is>
          <t>This nugget has learning material and questions covering the topic of Median from Frequency Table.</t>
        </is>
      </c>
      <c r="E445" s="12" t="inlineStr">
        <is>
          <t>33c32bbf-d2cd-4f85-b249-3a1615b200c8</t>
        </is>
      </c>
    </row>
    <row r="446" ht="45" customHeight="1">
      <c r="A446" s="12" t="inlineStr">
        <is>
          <t>Statistics</t>
        </is>
      </c>
      <c r="B446" s="12" t="inlineStr">
        <is>
          <t>Averages and the Range</t>
        </is>
      </c>
      <c r="C446" s="13" t="inlineStr">
        <is>
          <t>Mean from Frequency Table [MF49.12]</t>
        </is>
      </c>
      <c r="D446" s="12" t="inlineStr">
        <is>
          <t>This nugget has learning material and questions covering the topic of Mean from Frequency Table.</t>
        </is>
      </c>
      <c r="E446" s="12" t="inlineStr">
        <is>
          <t>1949a57b-3256-4109-b00c-880acd7c69c7</t>
        </is>
      </c>
    </row>
    <row r="447" ht="45" customHeight="1">
      <c r="A447" s="12" t="inlineStr">
        <is>
          <t>Statistics</t>
        </is>
      </c>
      <c r="B447" s="12" t="inlineStr">
        <is>
          <t>Averages and the Range</t>
        </is>
      </c>
      <c r="C447" s="13" t="inlineStr">
        <is>
          <t>Range from Frequency Table [MF49.13]</t>
        </is>
      </c>
      <c r="D447" s="12" t="inlineStr">
        <is>
          <t>This nugget has learning material and questions covering the topic of Range from Frequency Table.</t>
        </is>
      </c>
      <c r="E447" s="12" t="inlineStr">
        <is>
          <t>d08ea0b1-7d68-4a92-8f84-83864eb79437</t>
        </is>
      </c>
    </row>
    <row r="448" ht="45" customHeight="1">
      <c r="A448" s="12" t="inlineStr">
        <is>
          <t>Statistics</t>
        </is>
      </c>
      <c r="B448" s="12" t="inlineStr">
        <is>
          <t>Averages and the Range</t>
        </is>
      </c>
      <c r="C448" s="13" t="inlineStr">
        <is>
          <t>Modal Class from Grouped Frequency Table [MF49.14]</t>
        </is>
      </c>
      <c r="D448" s="12" t="inlineStr">
        <is>
          <t>This nugget has learning material and questions covering the topic of Modal Class from Grouped Frequency Table.</t>
        </is>
      </c>
      <c r="E448" s="12" t="inlineStr">
        <is>
          <t>5c26cefd-98c6-42fe-ab7c-90f47418a87e</t>
        </is>
      </c>
    </row>
    <row r="449" ht="45" customHeight="1">
      <c r="A449" s="12" t="inlineStr">
        <is>
          <t>Statistics</t>
        </is>
      </c>
      <c r="B449" s="12" t="inlineStr">
        <is>
          <t>Averages and the Range</t>
        </is>
      </c>
      <c r="C449" s="13" t="inlineStr">
        <is>
          <t>Mean from Grouped Frequency Table 1: Discrete and Continuous Data [MF49.16]</t>
        </is>
      </c>
      <c r="D449" s="12" t="inlineStr">
        <is>
          <t>This nugget has learning material and questions covering the topic of Mean from Grouped Frequency Table 1.</t>
        </is>
      </c>
      <c r="E449" s="12" t="inlineStr">
        <is>
          <t>18d59836-3084-4341-b58a-a669fc307011</t>
        </is>
      </c>
    </row>
    <row r="450" ht="45" customHeight="1">
      <c r="A450" s="12" t="inlineStr">
        <is>
          <t>Statistics</t>
        </is>
      </c>
      <c r="B450" s="12" t="inlineStr">
        <is>
          <t>Averages and the Range</t>
        </is>
      </c>
      <c r="C450" s="13" t="inlineStr">
        <is>
          <t>Mean from Grouped Frequency Table 2: Continuous Data [MF49.17]</t>
        </is>
      </c>
      <c r="D450" s="12" t="inlineStr">
        <is>
          <t>This nugget has learning material and questions covering the topic of Mean from Grouped Frequency Table 2.</t>
        </is>
      </c>
      <c r="E450" s="12" t="inlineStr">
        <is>
          <t>c3e6f666-9cfb-4401-b535-b9a6d569bc61</t>
        </is>
      </c>
    </row>
    <row r="451" ht="45" customHeight="1">
      <c r="A451" s="12" t="inlineStr">
        <is>
          <t>Statistics</t>
        </is>
      </c>
      <c r="B451" s="12" t="inlineStr">
        <is>
          <t>Averages and the Range</t>
        </is>
      </c>
      <c r="C451" s="13" t="inlineStr">
        <is>
          <t>Range from Grouped Frequency Table [MF49.18]</t>
        </is>
      </c>
      <c r="D451" s="12" t="inlineStr">
        <is>
          <t>This nugget has learning material and questions covering the topic of Range from Grouped Frequency Table.</t>
        </is>
      </c>
      <c r="E451" s="12" t="inlineStr">
        <is>
          <t>2ca86005-b605-4c23-93d0-a11412a31f6e</t>
        </is>
      </c>
    </row>
    <row r="452" ht="45" customHeight="1">
      <c r="A452" s="12" t="inlineStr">
        <is>
          <t>Statistics</t>
        </is>
      </c>
      <c r="B452" s="12" t="inlineStr">
        <is>
          <t>Averages and the Range</t>
        </is>
      </c>
      <c r="C452" s="13" t="inlineStr">
        <is>
          <t>Applying Averages and the Range 2: Tables [MF49.19]</t>
        </is>
      </c>
      <c r="D452" s="12" t="inlineStr">
        <is>
          <t>This nugget has learning material and questions covering the topic of Applying Averages and the Range 2.</t>
        </is>
      </c>
      <c r="E452" s="12" t="inlineStr">
        <is>
          <t>1fe0a39f-74fb-4c26-8022-6ae53613da79</t>
        </is>
      </c>
    </row>
    <row r="453" ht="45" customHeight="1">
      <c r="A453" s="12" t="inlineStr">
        <is>
          <t>Statistics</t>
        </is>
      </c>
      <c r="B453" s="12" t="inlineStr">
        <is>
          <t>Cumulative Frequency</t>
        </is>
      </c>
      <c r="C453" s="13" t="inlineStr">
        <is>
          <t>Diagnostic: Cumulative Frequency [MH00.43]</t>
        </is>
      </c>
      <c r="D453" s="12" t="inlineStr">
        <is>
          <t>This is a short diagnostic with questions on the topic of Cumulative Frequency.</t>
        </is>
      </c>
      <c r="E453" s="12" t="inlineStr">
        <is>
          <t>7d3fc101-fb50-4d59-9bd0-01b8a5921265</t>
        </is>
      </c>
    </row>
    <row r="454" ht="45" customHeight="1">
      <c r="A454" s="12" t="inlineStr">
        <is>
          <t>Statistics</t>
        </is>
      </c>
      <c r="B454" s="12" t="inlineStr">
        <is>
          <t>Cumulative Frequency</t>
        </is>
      </c>
      <c r="C454" s="13" t="inlineStr">
        <is>
          <t>Cumulative Frequency 1: Calculating [MH60.01]</t>
        </is>
      </c>
      <c r="D454" s="12" t="inlineStr">
        <is>
          <t>This nugget has learning material and questions covering the topic of Cumulative Frequency 1: Calculating.</t>
        </is>
      </c>
      <c r="E454" s="12" t="inlineStr">
        <is>
          <t>8d1a2fc6-db24-440c-8b0d-9c8787232aa1</t>
        </is>
      </c>
    </row>
    <row r="455" ht="45" customHeight="1">
      <c r="A455" s="12" t="inlineStr">
        <is>
          <t>Statistics</t>
        </is>
      </c>
      <c r="B455" s="12" t="inlineStr">
        <is>
          <t>Cumulative Frequency</t>
        </is>
      </c>
      <c r="C455" s="13" t="inlineStr">
        <is>
          <t>Cumulative Frequency 2: Drawing [MH60.02]</t>
        </is>
      </c>
      <c r="D455" s="12" t="inlineStr">
        <is>
          <t>This nugget has learning material and questions covering the topic of Cumulative Frequency 2: Drawing.</t>
        </is>
      </c>
      <c r="E455" s="12" t="inlineStr">
        <is>
          <t>d31ebe97-bf9d-4790-9783-c673eb8b1e78</t>
        </is>
      </c>
    </row>
    <row r="456" ht="45" customHeight="1">
      <c r="A456" s="12" t="inlineStr">
        <is>
          <t>Statistics</t>
        </is>
      </c>
      <c r="B456" s="12" t="inlineStr">
        <is>
          <t>Cumulative Frequency</t>
        </is>
      </c>
      <c r="C456" s="13" t="inlineStr">
        <is>
          <t>Cumulative Frequency 3: Calculating Frequency [MH60.03]</t>
        </is>
      </c>
      <c r="D456" s="12" t="inlineStr">
        <is>
          <t>This nugget has learning material and questions covering the topic of Cumulative Frequency 3: Calculating Frequency.</t>
        </is>
      </c>
      <c r="E456" s="12" t="inlineStr">
        <is>
          <t>4c1c7449-23d6-465a-bbd0-8777c1b42f08</t>
        </is>
      </c>
    </row>
    <row r="457" ht="45" customHeight="1">
      <c r="A457" s="12" t="inlineStr">
        <is>
          <t>Statistics</t>
        </is>
      </c>
      <c r="B457" s="12" t="inlineStr">
        <is>
          <t>Cumulative Frequency</t>
        </is>
      </c>
      <c r="C457" s="13" t="inlineStr">
        <is>
          <t>Cumulative Frequency 4: Finding Values [MH60.04]</t>
        </is>
      </c>
      <c r="D457" s="12" t="inlineStr">
        <is>
          <t>This nugget has learning material and questions covering the topic of Cumulative Frequency 4: Finding Values.</t>
        </is>
      </c>
      <c r="E457" s="12" t="inlineStr">
        <is>
          <t>0dc0bc18-5974-4976-9ae1-8aace7695047</t>
        </is>
      </c>
    </row>
    <row r="458" ht="45" customHeight="1">
      <c r="A458" s="12" t="inlineStr">
        <is>
          <t>Statistics</t>
        </is>
      </c>
      <c r="B458" s="12" t="inlineStr">
        <is>
          <t>Cumulative Frequency</t>
        </is>
      </c>
      <c r="C458" s="13" t="inlineStr">
        <is>
          <t>Cumulative Frequency 5: Median [MH60.05]</t>
        </is>
      </c>
      <c r="D458" s="12" t="inlineStr">
        <is>
          <t>This nugget has learning material and questions covering the topic of Cumulative Frequency 5: Median.</t>
        </is>
      </c>
      <c r="E458" s="12" t="inlineStr">
        <is>
          <t>5961a617-75ad-40f2-ab8a-e7c77d8bee22</t>
        </is>
      </c>
    </row>
    <row r="459" ht="45" customHeight="1">
      <c r="A459" s="12" t="inlineStr">
        <is>
          <t>Statistics</t>
        </is>
      </c>
      <c r="B459" s="12" t="inlineStr">
        <is>
          <t>Cumulative Frequency</t>
        </is>
      </c>
      <c r="C459" s="13" t="inlineStr">
        <is>
          <t>Cumulative Frequency 6: Quartiles [MH60.06]</t>
        </is>
      </c>
      <c r="D459" s="12" t="inlineStr">
        <is>
          <t>This nugget has learning material and questions covering the topic of Cumulative Frequency 6: Quartiles.</t>
        </is>
      </c>
      <c r="E459" s="12" t="inlineStr">
        <is>
          <t>636f5832-b8a7-4dc1-9aa8-9d66a576fd7a</t>
        </is>
      </c>
    </row>
    <row r="460" ht="45" customHeight="1">
      <c r="A460" s="12" t="inlineStr">
        <is>
          <t>Statistics</t>
        </is>
      </c>
      <c r="B460" s="12" t="inlineStr">
        <is>
          <t>Cumulative Frequency</t>
        </is>
      </c>
      <c r="C460" s="13" t="inlineStr">
        <is>
          <t>Cumulative Frequency 7: Interquartile Range [MH60.07]</t>
        </is>
      </c>
      <c r="D460" s="12" t="inlineStr">
        <is>
          <t>This nugget has learning material and questions covering the topic of Cumulative Frequency 7: Interquartile Range.</t>
        </is>
      </c>
      <c r="E460" s="12" t="inlineStr">
        <is>
          <t>8214a2fb-cb23-4225-b238-a3247b8f8747</t>
        </is>
      </c>
    </row>
    <row r="461" ht="45" customHeight="1">
      <c r="A461" s="12" t="inlineStr">
        <is>
          <t>Statistics</t>
        </is>
      </c>
      <c r="B461" s="12" t="inlineStr">
        <is>
          <t>Cumulative Frequency</t>
        </is>
      </c>
      <c r="C461" s="13" t="inlineStr">
        <is>
          <t>Cumulative Frequency 8: Plot and Evaluate [MH60.08]</t>
        </is>
      </c>
      <c r="D461" s="12" t="inlineStr">
        <is>
          <t>This nugget has learning material and questions covering the topic of Cumulative Frequency 8: Plot and Evaluate.</t>
        </is>
      </c>
      <c r="E461" s="12" t="inlineStr">
        <is>
          <t>515abb77-9001-4741-b006-bd476a2aa2b5</t>
        </is>
      </c>
    </row>
    <row r="462" ht="45" customHeight="1">
      <c r="A462" s="12" t="inlineStr">
        <is>
          <t>Supporting Unit 1 Knowledge</t>
        </is>
      </c>
      <c r="B462" s="12" t="inlineStr">
        <is>
          <t>Unit 1 Number Knowledge</t>
        </is>
      </c>
      <c r="C462" s="13" t="inlineStr">
        <is>
          <t>Multiplying Indices [MF13.03]</t>
        </is>
      </c>
      <c r="D462" s="12" t="inlineStr">
        <is>
          <t>This nugget contains learning material and questions on multiplying numbers with the same bases raised to powers. There are some examples that include negative powers also.</t>
        </is>
      </c>
      <c r="E462" s="12" t="inlineStr">
        <is>
          <t>59cb451b-ae2b-470c-9231-9c19461e1685</t>
        </is>
      </c>
    </row>
    <row r="463" ht="45" customHeight="1">
      <c r="A463" s="12" t="inlineStr">
        <is>
          <t>Supporting Unit 1 Knowledge</t>
        </is>
      </c>
      <c r="B463" s="12" t="inlineStr">
        <is>
          <t>Unit 1 Number Knowledge</t>
        </is>
      </c>
      <c r="C463" s="13" t="inlineStr">
        <is>
          <t>Factors [MF5.05]</t>
        </is>
      </c>
      <c r="D463" s="12" t="inlineStr">
        <is>
          <t xml:space="preserve">This nugget contains defining factors and common factors. The questions focus on what makes a factor and what doesn't, also common factors between different numbers. </t>
        </is>
      </c>
      <c r="E463" s="12" t="inlineStr">
        <is>
          <t>e24ea50f-bdb4-4d3a-a7e1-34922ca6b04a</t>
        </is>
      </c>
    </row>
    <row r="464" ht="45" customHeight="1">
      <c r="A464" s="12" t="inlineStr">
        <is>
          <t>Supporting Unit 1 Knowledge</t>
        </is>
      </c>
      <c r="B464" s="12" t="inlineStr">
        <is>
          <t>Unit 1 Number Knowledge</t>
        </is>
      </c>
      <c r="C464" s="13" t="inlineStr">
        <is>
          <t>Primes [MF5.03]</t>
        </is>
      </c>
      <c r="D464" s="12" t="inlineStr">
        <is>
          <t>This nugget contains defining and remembering prime numbers - the prime numbers up until 100 are mentioned. It also investigates conjectures with prime numbers.</t>
        </is>
      </c>
      <c r="E464" s="12" t="inlineStr">
        <is>
          <t>2e051d90-ed3e-421e-ba37-cdf035c7cbaf</t>
        </is>
      </c>
    </row>
    <row r="465" ht="45" customHeight="1">
      <c r="A465" s="12" t="inlineStr">
        <is>
          <t>Supporting Unit 1 Knowledge</t>
        </is>
      </c>
      <c r="B465" s="12" t="inlineStr">
        <is>
          <t>Unit 1 Number Knowledge</t>
        </is>
      </c>
      <c r="C465" s="13" t="inlineStr">
        <is>
          <t>Introduction to Venn Diagrams [MF47.05]</t>
        </is>
      </c>
      <c r="D465" s="12" t="inlineStr">
        <is>
          <t>This nugget has learning material and questions covering the topic of Introduction to Venn Diagrams.</t>
        </is>
      </c>
      <c r="E465" s="12" t="inlineStr">
        <is>
          <t>85e37470-1d8a-4b99-a83c-f10ccb699277</t>
        </is>
      </c>
    </row>
    <row r="466" ht="45" customHeight="1">
      <c r="A466" s="12" t="inlineStr">
        <is>
          <t>Supporting Unit 1 Knowledge</t>
        </is>
      </c>
      <c r="B466" s="12" t="inlineStr">
        <is>
          <t>Unit 1 Number Knowledge</t>
        </is>
      </c>
      <c r="C466" s="13" t="inlineStr">
        <is>
          <t>Multiples [MF5.04]</t>
        </is>
      </c>
      <c r="D466" s="12" t="inlineStr">
        <is>
          <t xml:space="preserve">This nugget contains defining multiples and common multiples. The questions focus on what makes a multiple and what doesn't, also common multiples between different times tables. </t>
        </is>
      </c>
      <c r="E466" s="12" t="inlineStr">
        <is>
          <t>16eeedcf-08c1-44dd-93e5-66b9d6084c47</t>
        </is>
      </c>
    </row>
    <row r="467" ht="45" customHeight="1">
      <c r="A467" s="12" t="inlineStr">
        <is>
          <t>Supporting Unit 1 Knowledge</t>
        </is>
      </c>
      <c r="B467" s="12" t="inlineStr">
        <is>
          <t>Unit 1 Number Knowledge</t>
        </is>
      </c>
      <c r="C467" s="13" t="inlineStr">
        <is>
          <t>Using a Calculator 2: Multiple Numbers [MF3.18]</t>
        </is>
      </c>
      <c r="D467" s="12" t="inlineStr">
        <is>
          <t>This nugget contains questions on using a scientific calculator, working with different calculations that have brackets, powers, roots and fractions. It is based on the Casio calculator fx-83 PLUS.</t>
        </is>
      </c>
      <c r="E467" s="12" t="inlineStr">
        <is>
          <t>a768bd32-b74a-4391-9be2-8f711b214912</t>
        </is>
      </c>
    </row>
    <row r="468" ht="45" customHeight="1">
      <c r="A468" s="12" t="inlineStr">
        <is>
          <t>Supporting Unit 1 Knowledge</t>
        </is>
      </c>
      <c r="B468" s="12" t="inlineStr">
        <is>
          <t>Unit 1 Number Knowledge</t>
        </is>
      </c>
      <c r="C468" s="13" t="inlineStr">
        <is>
          <t>Using a Scientific Calculator 1: Powers and Roots of a Single Number [MF3.17]</t>
        </is>
      </c>
      <c r="D468" s="12" t="inlineStr">
        <is>
          <t>This nugget contains questions on using a scientific calculator, working with different operations such as powers, roots and fractions. It is based on the Casio calculator fx-83 PLUS.</t>
        </is>
      </c>
      <c r="E468" s="12" t="inlineStr">
        <is>
          <t>b2e98397-2e78-4f11-a73d-8d2c13677f8c</t>
        </is>
      </c>
    </row>
    <row r="469" ht="45" customHeight="1">
      <c r="A469" s="12" t="inlineStr">
        <is>
          <t>Supporting Unit 1 Knowledge</t>
        </is>
      </c>
      <c r="B469" s="12" t="inlineStr">
        <is>
          <t>Unit 1 Number Knowledge</t>
        </is>
      </c>
      <c r="C469" s="13" t="inlineStr">
        <is>
          <t>Dividing Indices [MF13.04]</t>
        </is>
      </c>
      <c r="D469" s="12" t="inlineStr">
        <is>
          <t>This nugget contains learning material and questions on dividing numbers with the same bases raised to powers. There are some examples that include this respresented as fractions also.</t>
        </is>
      </c>
      <c r="E469" s="12" t="inlineStr">
        <is>
          <t>698883f2-819a-48aa-a2e4-c0501157efbf</t>
        </is>
      </c>
    </row>
    <row r="470" ht="45" customHeight="1">
      <c r="A470" s="12" t="inlineStr">
        <is>
          <t>Supporting Unit 1 Knowledge</t>
        </is>
      </c>
      <c r="B470" s="12" t="inlineStr">
        <is>
          <t>Unit 1 Number Knowledge</t>
        </is>
      </c>
      <c r="C470" s="13" t="inlineStr">
        <is>
          <t>Common Factors [MF5.21]</t>
        </is>
      </c>
      <c r="D470" s="12" t="inlineStr">
        <is>
          <t xml:space="preserve">This nugget shows how to find the common factors of two numbers by writing out the factor pairs of each number and then identifying any numbers common to both lists. </t>
        </is>
      </c>
      <c r="E470" s="12" t="inlineStr">
        <is>
          <t>010b036f-50ae-41d3-8bdd-8ca1e7972268</t>
        </is>
      </c>
    </row>
    <row r="471" ht="45" customHeight="1">
      <c r="A471" s="12" t="inlineStr">
        <is>
          <t>Supporting Unit 1 Knowledge</t>
        </is>
      </c>
      <c r="B471" s="12" t="inlineStr">
        <is>
          <t>Unit 1 Number Knowledge</t>
        </is>
      </c>
      <c r="C471" s="13" t="inlineStr">
        <is>
          <t>Common Multiples [MF5.22]</t>
        </is>
      </c>
      <c r="D471" s="12" t="inlineStr">
        <is>
          <t xml:space="preserve">This nugget shows how to find common multiples of two numbers by writing out the multiples (times tables) of each number and then identifying any numbers common to both lists. </t>
        </is>
      </c>
      <c r="E471" s="12" t="inlineStr">
        <is>
          <t>f4e270a4-3eeb-4431-afe0-ea00d572ec6c</t>
        </is>
      </c>
    </row>
    <row r="472" ht="45" customHeight="1">
      <c r="A472" s="12" t="inlineStr">
        <is>
          <t>Supporting Unit 1 Knowledge</t>
        </is>
      </c>
      <c r="B472" s="12" t="inlineStr">
        <is>
          <t>Unit 1 Number Knowledge</t>
        </is>
      </c>
      <c r="C472" s="13" t="inlineStr">
        <is>
          <t>Cubes [MF12.02]</t>
        </is>
      </c>
      <c r="D472" s="12" t="inlineStr">
        <is>
          <t>This nugget contains questions on identifying what a cube number is and how to work out cube numbers.</t>
        </is>
      </c>
      <c r="E472" s="12" t="inlineStr">
        <is>
          <t>3e91515d-b0bb-4bf4-85d5-37cae8afad56</t>
        </is>
      </c>
    </row>
    <row r="473" ht="45" customHeight="1">
      <c r="A473" s="12" t="inlineStr">
        <is>
          <t>Supporting Unit 1 Knowledge</t>
        </is>
      </c>
      <c r="B473" s="12" t="inlineStr">
        <is>
          <t>Unit 1 Number Knowledge</t>
        </is>
      </c>
      <c r="C473" s="13" t="inlineStr">
        <is>
          <t>Squares [MF12.01]</t>
        </is>
      </c>
      <c r="D473" s="12" t="inlineStr">
        <is>
          <t>This nugget contains questions on identifying what a square number is and how to work out square numbers.</t>
        </is>
      </c>
      <c r="E473" s="12" t="inlineStr">
        <is>
          <t>dd4f4ce2-7073-48ad-9cad-edd5f67ae492</t>
        </is>
      </c>
    </row>
    <row r="474" ht="45" customHeight="1">
      <c r="A474" s="12" t="inlineStr">
        <is>
          <t>Supporting Unit 1 Knowledge</t>
        </is>
      </c>
      <c r="B474" s="12" t="inlineStr">
        <is>
          <t>Unit 1 Number Knowledge</t>
        </is>
      </c>
      <c r="C474" s="13" t="inlineStr">
        <is>
          <t>Ordering Negatives [MF2.10]</t>
        </is>
      </c>
      <c r="D474" s="12" t="inlineStr">
        <is>
          <t>A nugget on ordering negative integers</t>
        </is>
      </c>
      <c r="E474" s="12" t="inlineStr">
        <is>
          <t>23f65c13-2e56-4c12-8f26-9d28a6b4982d</t>
        </is>
      </c>
    </row>
    <row r="475" ht="45" customHeight="1">
      <c r="A475" s="12" t="inlineStr">
        <is>
          <t>Supporting Unit 1 Knowledge</t>
        </is>
      </c>
      <c r="B475" s="12" t="inlineStr">
        <is>
          <t>Unit 1 Number Knowledge</t>
        </is>
      </c>
      <c r="C475" s="13" t="inlineStr">
        <is>
          <t>Ordering Decimals [MF2.09]</t>
        </is>
      </c>
      <c r="D475" s="12" t="inlineStr">
        <is>
          <t xml:space="preserve">A nugget on ordering decimals. </t>
        </is>
      </c>
      <c r="E475" s="12" t="inlineStr">
        <is>
          <t>fd6398ca-8fd0-401e-be9c-27117c6768fd</t>
        </is>
      </c>
    </row>
    <row r="476" ht="45" customHeight="1">
      <c r="A476" s="12" t="inlineStr">
        <is>
          <t>Supporting Unit 1 Knowledge</t>
        </is>
      </c>
      <c r="B476" s="12" t="inlineStr">
        <is>
          <t>Unit 1 Algebra Knowledge</t>
        </is>
      </c>
      <c r="C476" s="13" t="inlineStr">
        <is>
          <t>Solving Equations: Two Steps (Unknown as Denominator) [MF19.10]</t>
        </is>
      </c>
      <c r="D476" s="12" t="inlineStr">
        <is>
          <t>This nugget has learning material and questions covering the topic of a Two Step Equation: Unknown as Denominator.</t>
        </is>
      </c>
      <c r="E476" s="12" t="inlineStr">
        <is>
          <t>7fecb070-e846-44c6-93fd-5bf038991a00</t>
        </is>
      </c>
    </row>
    <row r="477" ht="45" customHeight="1">
      <c r="A477" s="12" t="inlineStr">
        <is>
          <t>Supporting Unit 1 Knowledge</t>
        </is>
      </c>
      <c r="B477" s="12" t="inlineStr">
        <is>
          <t>Unit 1 Algebra Knowledge</t>
        </is>
      </c>
      <c r="C477" s="13" t="inlineStr">
        <is>
          <t>Solving Quadratics 5: ax² + bx + c = 0 (a is Prime) [MH20.11]</t>
        </is>
      </c>
      <c r="D477" s="12" t="inlineStr">
        <is>
          <t>This nugget has learning material and questions covering the topic of solving quadratics of the form: ax^2 + bx + c (1).</t>
        </is>
      </c>
      <c r="E477" s="12" t="inlineStr">
        <is>
          <t>6988cc42-468a-4dba-84ee-23d31bf21176</t>
        </is>
      </c>
    </row>
    <row r="478" ht="45" customHeight="1">
      <c r="A478" s="12" t="inlineStr">
        <is>
          <t>Supporting Unit 1 Knowledge</t>
        </is>
      </c>
      <c r="B478" s="12" t="inlineStr">
        <is>
          <t>Unit 1 Algebra Knowledge</t>
        </is>
      </c>
      <c r="C478" s="13" t="inlineStr">
        <is>
          <t>Solving Equations: Two Steps ax + b = c [MF19.06]</t>
        </is>
      </c>
      <c r="D478" s="12" t="inlineStr">
        <is>
          <t>This nugget has learning material and questions covering the topic of a Two Step Equation: Multiplication 1.</t>
        </is>
      </c>
      <c r="E478" s="12" t="inlineStr">
        <is>
          <t>58b29467-b71d-42c4-8355-4d069016fb2c</t>
        </is>
      </c>
    </row>
    <row r="479" ht="45" customHeight="1">
      <c r="A479" s="12" t="inlineStr">
        <is>
          <t>Supporting Unit 1 Knowledge</t>
        </is>
      </c>
      <c r="B479" s="12" t="inlineStr">
        <is>
          <t>Unit 1 Algebra Knowledge</t>
        </is>
      </c>
      <c r="C479" s="13" t="inlineStr">
        <is>
          <t>Solving Equations: Two Steps (x/a) ± b = c [MF19.08]</t>
        </is>
      </c>
      <c r="D479" s="12" t="inlineStr">
        <is>
          <t>This nugget has learning material and questions covering the topic of a Two Step Equation: Division 1.</t>
        </is>
      </c>
      <c r="E479" s="12" t="inlineStr">
        <is>
          <t>f346e0e5-f003-47c0-ad30-5881b01513db</t>
        </is>
      </c>
    </row>
    <row r="480" ht="45" customHeight="1">
      <c r="A480" s="12" t="inlineStr">
        <is>
          <t>Supporting Unit 1 Knowledge</t>
        </is>
      </c>
      <c r="B480" s="12" t="inlineStr">
        <is>
          <t>Unit 1 Algebra Knowledge</t>
        </is>
      </c>
      <c r="C480" s="13" t="inlineStr">
        <is>
          <t>Solving Equations: One Step (÷) [MF19.03]</t>
        </is>
      </c>
      <c r="D480" s="12" t="inlineStr">
        <is>
          <t>This nugget has learning material and questions covering the topic of a  One Step Equation: Division.</t>
        </is>
      </c>
      <c r="E480" s="12" t="inlineStr">
        <is>
          <t>f598624b-02fb-442a-b8f1-431ce86601dd</t>
        </is>
      </c>
    </row>
    <row r="481" ht="45" customHeight="1">
      <c r="A481" s="12" t="inlineStr">
        <is>
          <t>Supporting Unit 1 Knowledge</t>
        </is>
      </c>
      <c r="B481" s="12" t="inlineStr">
        <is>
          <t>Unit 1 Algebra Knowledge</t>
        </is>
      </c>
      <c r="C481" s="13" t="inlineStr">
        <is>
          <t>Solving Equations: One Step (×) [MF19.02]</t>
        </is>
      </c>
      <c r="D481" s="12" t="inlineStr">
        <is>
          <t>This nugget has learning material and questions covering the topic of a One Step Equation: Multiplication.</t>
        </is>
      </c>
      <c r="E481" s="12" t="inlineStr">
        <is>
          <t>c886d223-e693-46f7-9978-df25038b520b</t>
        </is>
      </c>
    </row>
    <row r="482" ht="45" customHeight="1">
      <c r="A482" s="12" t="inlineStr">
        <is>
          <t>Supporting Unit 1 Knowledge</t>
        </is>
      </c>
      <c r="B482" s="12" t="inlineStr">
        <is>
          <t>Unit 1 Algebra Knowledge</t>
        </is>
      </c>
      <c r="C482" s="13" t="inlineStr">
        <is>
          <t>Solving Equations: Two Steps ax – b = c [MF19.07]</t>
        </is>
      </c>
      <c r="D482" s="12" t="inlineStr">
        <is>
          <t>This nugget has learning material and questions covering the topic of a Two Step Equation: Multiplication 2.</t>
        </is>
      </c>
      <c r="E482" s="12" t="inlineStr">
        <is>
          <t>c55e34cd-68e9-4411-a267-15baf9aea69d</t>
        </is>
      </c>
    </row>
    <row r="483" ht="45" customHeight="1">
      <c r="A483" s="12" t="inlineStr">
        <is>
          <t>Supporting Unit 1 Knowledge</t>
        </is>
      </c>
      <c r="B483" s="12" t="inlineStr">
        <is>
          <t>Unit 1 Algebra Knowledge</t>
        </is>
      </c>
      <c r="C483" s="13" t="inlineStr">
        <is>
          <t>Solving Equations: Three Steps (Unknown on Both Sides) [MF19.15]</t>
        </is>
      </c>
      <c r="D483" s="12" t="inlineStr">
        <is>
          <t>This nugget has learning material and questions covering the topic of a Three Step Equation: Unknown on Both Sides.</t>
        </is>
      </c>
      <c r="E483" s="12" t="inlineStr">
        <is>
          <t>5b4f3e80-6229-4ccd-b85c-22f9117a37ba</t>
        </is>
      </c>
    </row>
    <row r="484" ht="45" customHeight="1">
      <c r="A484" s="12" t="inlineStr">
        <is>
          <t>Supporting Unit 1 Knowledge</t>
        </is>
      </c>
      <c r="B484" s="12" t="inlineStr">
        <is>
          <t>Unit 1 Algebra Knowledge</t>
        </is>
      </c>
      <c r="C484" s="13" t="inlineStr">
        <is>
          <t>Factorising into a Single Bracket 3: axy(bx² ± cx ± d) [MF18.09]</t>
        </is>
      </c>
      <c r="D484" s="12" t="inlineStr">
        <is>
          <t>This nugget has learning material and questions covering the topic of Factorising 3.</t>
        </is>
      </c>
      <c r="E484" s="12" t="inlineStr">
        <is>
          <t>b1db51b6-2b21-483d-bfe1-bbcee8e0f31e</t>
        </is>
      </c>
    </row>
    <row r="485" ht="45" customHeight="1">
      <c r="A485" s="12" t="inlineStr">
        <is>
          <t>Supporting Unit 1 Knowledge</t>
        </is>
      </c>
      <c r="B485" s="12" t="inlineStr">
        <is>
          <t>Unit 1 Algebra Knowledge</t>
        </is>
      </c>
      <c r="C485" s="13" t="inlineStr">
        <is>
          <t>Factorising into a Single Bracket 2: ax ± bx [MF18.08]</t>
        </is>
      </c>
      <c r="D485" s="12" t="inlineStr">
        <is>
          <t>This nugget has learning material and questions covering the topic of Factorising 2.</t>
        </is>
      </c>
      <c r="E485" s="12" t="inlineStr">
        <is>
          <t>057fab40-fadf-41e5-98eb-dfda52da5546</t>
        </is>
      </c>
    </row>
    <row r="486" ht="45" customHeight="1">
      <c r="A486" s="12" t="inlineStr">
        <is>
          <t>Supporting Unit 1 Knowledge</t>
        </is>
      </c>
      <c r="B486" s="12" t="inlineStr">
        <is>
          <t>Unit 1 Algebra Knowledge</t>
        </is>
      </c>
      <c r="C486" s="13" t="inlineStr">
        <is>
          <t>Factorising into a Single Bracket 1: x ± a or a ± x [MF18.07]</t>
        </is>
      </c>
      <c r="D486" s="12" t="inlineStr">
        <is>
          <t>This nugget has learning material and questions covering the topic of Factorising 1.</t>
        </is>
      </c>
      <c r="E486" s="12" t="inlineStr">
        <is>
          <t>34ff7e1a-7753-46a7-be91-51b52523f4a6</t>
        </is>
      </c>
    </row>
    <row r="487" ht="45" customHeight="1">
      <c r="A487" s="12" t="inlineStr">
        <is>
          <t>Supporting Unit 1 Knowledge</t>
        </is>
      </c>
      <c r="B487" s="12" t="inlineStr">
        <is>
          <t>Unit 1 Algebra Knowledge</t>
        </is>
      </c>
      <c r="C487" s="13" t="inlineStr">
        <is>
          <t>Solving Equations: Two Steps (Negative Unknown) [MF19.11]</t>
        </is>
      </c>
      <c r="D487" s="12" t="inlineStr">
        <is>
          <t>This nugget has learning material and questions covering the topic of a Two Step Equation: Negative Unknown.</t>
        </is>
      </c>
      <c r="E487" s="12" t="inlineStr">
        <is>
          <t>a968029d-8b6b-42c1-add2-80a3af862f8a</t>
        </is>
      </c>
    </row>
    <row r="488" ht="45" customHeight="1">
      <c r="A488" s="12" t="inlineStr">
        <is>
          <t>Supporting Unit 1 Knowledge</t>
        </is>
      </c>
      <c r="B488" s="12" t="inlineStr">
        <is>
          <t>Unit 1 Algebra Knowledge</t>
        </is>
      </c>
      <c r="C488" s="13" t="inlineStr">
        <is>
          <t>Solving Equations: Two Steps (× ÷) [MF19.05]</t>
        </is>
      </c>
      <c r="D488" s="12" t="inlineStr">
        <is>
          <t>This nugget has learning material and questions covering the topic of a Two Step Equation: Multiplication and Division.</t>
        </is>
      </c>
      <c r="E488" s="12" t="inlineStr">
        <is>
          <t>43234728-b634-4f90-99da-b2ae9db681c5</t>
        </is>
      </c>
    </row>
    <row r="489" ht="45" customHeight="1">
      <c r="A489" s="12" t="inlineStr">
        <is>
          <t>Supporting Unit 1 Knowledge</t>
        </is>
      </c>
      <c r="B489" s="12" t="inlineStr">
        <is>
          <t>Unit 1 Algebra Knowledge</t>
        </is>
      </c>
      <c r="C489" s="13" t="inlineStr">
        <is>
          <t>Solving Equations: Two Steps (x ± a)/b = c [MF19.09]</t>
        </is>
      </c>
      <c r="D489" s="12" t="inlineStr">
        <is>
          <t>This nugget has learning material and questions covering the topic of a Two Step Equation: Division 2.</t>
        </is>
      </c>
      <c r="E489" s="12" t="inlineStr">
        <is>
          <t>1b41392d-1aee-4ce6-904d-5ee272a50d5c</t>
        </is>
      </c>
    </row>
    <row r="490" ht="45" customHeight="1">
      <c r="A490" s="12" t="inlineStr">
        <is>
          <t>Supporting Unit 1 Knowledge</t>
        </is>
      </c>
      <c r="B490" s="12" t="inlineStr">
        <is>
          <t>Unit 1 Algebra Knowledge</t>
        </is>
      </c>
      <c r="C490" s="13" t="inlineStr">
        <is>
          <t>Solving Equations: One Step (+ –) [MF19.01]</t>
        </is>
      </c>
      <c r="D490" s="12" t="inlineStr">
        <is>
          <t>This nugget has learning material and questions covering the topic of a One Step Equation: Addition and Subtraction.</t>
        </is>
      </c>
      <c r="E490" s="12" t="inlineStr">
        <is>
          <t>a1b1ae43-815d-4cd6-a96e-53b5e06c7417</t>
        </is>
      </c>
    </row>
    <row r="491" ht="45" customHeight="1">
      <c r="A491" s="12" t="inlineStr">
        <is>
          <t>Supporting Unit 1 Knowledge</t>
        </is>
      </c>
      <c r="B491" s="12" t="inlineStr">
        <is>
          <t>Unit 1 Algebra Knowledge</t>
        </is>
      </c>
      <c r="C491" s="13" t="inlineStr">
        <is>
          <t>Solving Quadratics 4: x² + bx + c = 0 (incl. Rearranging) [MF20.04]</t>
        </is>
      </c>
      <c r="D491" s="12" t="inlineStr">
        <is>
          <t>This nugget has learning material and questions covering the topic of solving quadratics of the form: x^2 + bx + c = 0 (2).</t>
        </is>
      </c>
      <c r="E491" s="12" t="inlineStr">
        <is>
          <t>e6550b79-8360-4d34-88c7-1af0de4311f6</t>
        </is>
      </c>
    </row>
    <row r="492" ht="45" customHeight="1">
      <c r="A492" s="12" t="inlineStr">
        <is>
          <t>Supporting Unit 1 Knowledge</t>
        </is>
      </c>
      <c r="B492" s="12" t="inlineStr">
        <is>
          <t>Unit 1 Geometry Knowledge</t>
        </is>
      </c>
      <c r="C492" s="13" t="inlineStr">
        <is>
          <t>Trigonometric Functions: Cos Graph [MH24.19]</t>
        </is>
      </c>
      <c r="D492" s="12" t="inlineStr">
        <is>
          <t>This nugget has learning material and questions covering the topic of Trigonometric Functions: Cos Graph.</t>
        </is>
      </c>
      <c r="E492" s="12" t="inlineStr">
        <is>
          <t>25966660-42e0-485a-b3b5-fcd22ec24ef2</t>
        </is>
      </c>
    </row>
    <row r="493" ht="45" customHeight="1">
      <c r="A493" s="12" t="inlineStr">
        <is>
          <t>Supporting Unit 1 Knowledge</t>
        </is>
      </c>
      <c r="B493" s="12" t="inlineStr">
        <is>
          <t>Unit 1 Geometry Knowledge</t>
        </is>
      </c>
      <c r="C493" s="13" t="inlineStr">
        <is>
          <t>Trigonometric Functions: Sin Graph [MH24.18]</t>
        </is>
      </c>
      <c r="D493" s="12" t="inlineStr">
        <is>
          <t>This nugget has learning material and questions covering the topic of Trigonometric Functions: Sin Graph.</t>
        </is>
      </c>
      <c r="E493" s="12" t="inlineStr">
        <is>
          <t>761c05e9-baae-475f-876f-b61b28dbc796</t>
        </is>
      </c>
    </row>
    <row r="494" ht="45" customHeight="1">
      <c r="A494" s="12" t="inlineStr">
        <is>
          <t>Supporting Unit 1 Knowledge</t>
        </is>
      </c>
      <c r="B494" s="12" t="inlineStr">
        <is>
          <t>Unit 1 Geometry Knowledge</t>
        </is>
      </c>
      <c r="C494" s="13" t="inlineStr">
        <is>
          <t>Trigonometric Functions: Tan Graph [MH24.20]</t>
        </is>
      </c>
      <c r="D494" s="12" t="inlineStr">
        <is>
          <t>This nugget has learning material and questions covering the topic of Trigonometric Functions: Tan Graph.</t>
        </is>
      </c>
      <c r="E494" s="12" t="inlineStr">
        <is>
          <t>b02b00da-2d11-402d-9bc4-0ccfdd8a39a6</t>
        </is>
      </c>
    </row>
    <row r="495" ht="45" customHeight="1">
      <c r="A495" s="12" t="inlineStr">
        <is>
          <t>Supporting Unit 1 Knowledge</t>
        </is>
      </c>
      <c r="B495" s="12" t="inlineStr">
        <is>
          <t>Unit 1 Geometry Knowledge</t>
        </is>
      </c>
      <c r="C495" s="13" t="inlineStr">
        <is>
          <t>Types of Angles 1: Diagrams [MF26.03]</t>
        </is>
      </c>
      <c r="D495" s="12" t="inlineStr">
        <is>
          <t>This nugget has learning material and questions covering the topic of Types of Angles 1.</t>
        </is>
      </c>
      <c r="E495" s="12" t="inlineStr">
        <is>
          <t>e1495ed9-57d8-451d-9aa1-81f0d0bab241</t>
        </is>
      </c>
    </row>
    <row r="496" ht="45" customHeight="1">
      <c r="A496" s="12" t="inlineStr">
        <is>
          <t>Supporting Unit 1 Knowledge</t>
        </is>
      </c>
      <c r="B496" s="12" t="inlineStr">
        <is>
          <t>Unit 1 Geometry Knowledge</t>
        </is>
      </c>
      <c r="C496" s="13" t="inlineStr">
        <is>
          <t>Area of a Circle: From Radius [MF32.07]</t>
        </is>
      </c>
      <c r="D496" s="12" t="inlineStr">
        <is>
          <t>This nugget has learning material and questions covering the topic of Area of a Circle: From Radius.</t>
        </is>
      </c>
      <c r="E496" s="12" t="inlineStr">
        <is>
          <t>f686e547-81a7-4793-ba81-d14c3ae963dc</t>
        </is>
      </c>
    </row>
    <row r="497" ht="45" customHeight="1">
      <c r="A497" s="12" t="inlineStr">
        <is>
          <t>Supporting Unit 1 Knowledge</t>
        </is>
      </c>
      <c r="B497" s="12" t="inlineStr">
        <is>
          <t>Unit 1 Geometry Knowledge</t>
        </is>
      </c>
      <c r="C497" s="13" t="inlineStr">
        <is>
          <t>Circumference [MF32.03]</t>
        </is>
      </c>
      <c r="D497" s="12" t="inlineStr">
        <is>
          <t>This nugget has learning material and questions covering the topic of Circumference.</t>
        </is>
      </c>
      <c r="E497" s="12" t="inlineStr">
        <is>
          <t>b64320e2-7bc8-4411-ab5d-c22b3417d009</t>
        </is>
      </c>
    </row>
    <row r="498" ht="45" customHeight="1">
      <c r="A498" s="12" t="inlineStr">
        <is>
          <t>Supporting Unit 1 Knowledge</t>
        </is>
      </c>
      <c r="B498" s="12" t="inlineStr">
        <is>
          <t>Unit 1 Geometry Knowledge</t>
        </is>
      </c>
      <c r="C498" s="13" t="inlineStr">
        <is>
          <t>Angles in a Triangle 1 [MF28.01]</t>
        </is>
      </c>
      <c r="D498" s="12" t="inlineStr">
        <is>
          <t>This nugget has learning material and questions covering the topic of Angles in a Triangle 1.</t>
        </is>
      </c>
      <c r="E498" s="12" t="inlineStr">
        <is>
          <t>bfe17c5c-5fbb-44bb-bd2f-3e59eb2ae76f</t>
        </is>
      </c>
    </row>
    <row r="499" ht="45" customHeight="1">
      <c r="A499" s="12" t="inlineStr">
        <is>
          <t>Supporting Unit 1 Knowledge</t>
        </is>
      </c>
      <c r="B499" s="12" t="inlineStr">
        <is>
          <t>Unit 1 Geometry Knowledge</t>
        </is>
      </c>
      <c r="C499" s="13" t="inlineStr">
        <is>
          <t>Angles in a Triangle 2: Isosceles Triangles [MF28.02]</t>
        </is>
      </c>
      <c r="D499" s="12" t="inlineStr">
        <is>
          <t>This nugget has learning material and questions covering the topic of Angles in a Triangle 2.</t>
        </is>
      </c>
      <c r="E499" s="12" t="inlineStr">
        <is>
          <t>29ff1527-a3a6-4d49-b3ec-d14bc9ee327f</t>
        </is>
      </c>
    </row>
    <row r="500" ht="45" customHeight="1">
      <c r="A500" s="12" t="inlineStr">
        <is>
          <t>Supporting Unit 1 Knowledge</t>
        </is>
      </c>
      <c r="B500" s="12" t="inlineStr">
        <is>
          <t>Unit 1 Geometry Knowledge</t>
        </is>
      </c>
      <c r="C500" s="13" t="inlineStr">
        <is>
          <t>Angles in Quadrilaterals [MF28.05]</t>
        </is>
      </c>
      <c r="D500" s="12" t="inlineStr">
        <is>
          <t>This nugget has learning material and questions covering the topic of Angles in Quadrilaterals.</t>
        </is>
      </c>
      <c r="E500" s="12" t="inlineStr">
        <is>
          <t>bb323893-8b60-49ad-bc1a-70bced6513ea</t>
        </is>
      </c>
    </row>
    <row r="501" ht="45" customHeight="1">
      <c r="A501" s="12" t="inlineStr">
        <is>
          <t>Supporting Unit 1 Knowledge</t>
        </is>
      </c>
      <c r="B501" s="12" t="inlineStr">
        <is>
          <t>Unit 1 Geometry Knowledge</t>
        </is>
      </c>
      <c r="C501" s="13" t="inlineStr">
        <is>
          <t>Area of Triangles [MF31.05]</t>
        </is>
      </c>
      <c r="D501" s="12" t="inlineStr">
        <is>
          <t>This nugget has learning material and questions covering the topic of the Area of Triangles.</t>
        </is>
      </c>
      <c r="E501" s="12" t="inlineStr">
        <is>
          <t>6a1e573c-8343-4d84-88b7-da829a119cd9</t>
        </is>
      </c>
    </row>
    <row r="502" ht="45" customHeight="1">
      <c r="A502" s="12" t="inlineStr">
        <is>
          <t>Supporting Unit 1 Knowledge</t>
        </is>
      </c>
      <c r="B502" s="12" t="inlineStr">
        <is>
          <t>Unit 1 Geometry Knowledge</t>
        </is>
      </c>
      <c r="C502" s="13" t="inlineStr">
        <is>
          <t>Area of Squares, Rectangles and Parallelograms [MF31.03]</t>
        </is>
      </c>
      <c r="D502" s="12" t="inlineStr">
        <is>
          <t>This nugget has learning material and questions covering the topic of the Area of Squares, Rectangles and Parallelograms.</t>
        </is>
      </c>
      <c r="E502" s="12" t="inlineStr">
        <is>
          <t>b730043c-6004-43d2-b60d-00ae3e7e70bf</t>
        </is>
      </c>
    </row>
    <row r="503" ht="45" customHeight="1">
      <c r="A503" s="12" t="inlineStr">
        <is>
          <t>Supporting Unit 1 Knowledge</t>
        </is>
      </c>
      <c r="B503" s="12" t="inlineStr">
        <is>
          <t>Unit 1 Geometry Knowledge</t>
        </is>
      </c>
      <c r="C503" s="13" t="inlineStr">
        <is>
          <t>Angles Around a Point 2 [MF27.05]</t>
        </is>
      </c>
      <c r="D503" s="12" t="inlineStr">
        <is>
          <t>This nugget has learning material and questions covering the topic of Angles Around a Point 2.</t>
        </is>
      </c>
      <c r="E503" s="12" t="inlineStr">
        <is>
          <t>ae39c12b-72fb-4c61-a244-10b1b7763e3b</t>
        </is>
      </c>
    </row>
    <row r="504" ht="45" customHeight="1">
      <c r="A504" s="12" t="inlineStr">
        <is>
          <t>Supporting Unit 1 Knowledge</t>
        </is>
      </c>
      <c r="B504" s="12" t="inlineStr">
        <is>
          <t>Unit 1 Geometry Knowledge</t>
        </is>
      </c>
      <c r="C504" s="13" t="inlineStr">
        <is>
          <t>Angles Around a Point 1: Multiples of 5° [MF27.04]</t>
        </is>
      </c>
      <c r="D504" s="12" t="inlineStr">
        <is>
          <t>This nugget has learning material and questions covering the topic of Angles Around a Point 1.</t>
        </is>
      </c>
      <c r="E504" s="12" t="inlineStr">
        <is>
          <t>758fdf66-0977-4cb2-86bd-5ff525592f0d</t>
        </is>
      </c>
    </row>
    <row r="505" ht="45" customHeight="1">
      <c r="A505" s="12" t="inlineStr">
        <is>
          <t>Supporting Unit 1 Knowledge</t>
        </is>
      </c>
      <c r="B505" s="12" t="inlineStr">
        <is>
          <t>Unit 1 Geometry Knowledge</t>
        </is>
      </c>
      <c r="C505" s="13" t="inlineStr">
        <is>
          <t>Vertically Opposite Angles [MF27.07]</t>
        </is>
      </c>
      <c r="D505" s="12" t="inlineStr">
        <is>
          <t>This nugget has learning material and questions covering the topic of Vertically Opposite Angles.</t>
        </is>
      </c>
      <c r="E505" s="12" t="inlineStr">
        <is>
          <t>7375a6d7-472e-4809-a529-01072902ed10</t>
        </is>
      </c>
    </row>
    <row r="506" ht="45" customHeight="1">
      <c r="A506" s="12" t="inlineStr">
        <is>
          <t>Supporting Unit 1 Knowledge</t>
        </is>
      </c>
      <c r="B506" s="12" t="inlineStr">
        <is>
          <t>Unit 1 Geometry Knowledge</t>
        </is>
      </c>
      <c r="C506" s="13" t="inlineStr">
        <is>
          <t>Alternate Angles [MF27.08]</t>
        </is>
      </c>
      <c r="D506" s="12" t="inlineStr">
        <is>
          <t>This nugget has learning material and questions covering the topic of Alternate Angles.</t>
        </is>
      </c>
      <c r="E506" s="12" t="inlineStr">
        <is>
          <t>e6c8f114-146e-47b6-a02e-e75f7a4f10c0</t>
        </is>
      </c>
    </row>
    <row r="507" ht="45" customHeight="1">
      <c r="A507" s="12" t="inlineStr">
        <is>
          <t>Supporting Unit 1 Knowledge</t>
        </is>
      </c>
      <c r="B507" s="12" t="inlineStr">
        <is>
          <t>Unit 1 Geometry Knowledge</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Supporting Unit 1 Knowledge</t>
        </is>
      </c>
      <c r="B508" s="12" t="inlineStr">
        <is>
          <t>Unit 1 Geometry Knowledge</t>
        </is>
      </c>
      <c r="C508" s="13" t="inlineStr">
        <is>
          <t>Finding Parallel Lines [MF23.16]</t>
        </is>
      </c>
      <c r="D508" s="12" t="inlineStr">
        <is>
          <t>This nugget has learning material and questions covering the topic of Finding Parallel Lines.</t>
        </is>
      </c>
      <c r="E508" s="12" t="inlineStr">
        <is>
          <t>c856bc16-419d-4bb2-a601-0c40257288da</t>
        </is>
      </c>
    </row>
    <row r="509" ht="45" customHeight="1">
      <c r="A509" s="12" t="inlineStr">
        <is>
          <t>Supporting Unit 1 Knowledge</t>
        </is>
      </c>
      <c r="B509" s="12" t="inlineStr">
        <is>
          <t>Unit 1 Geometry Knowledge</t>
        </is>
      </c>
      <c r="C509" s="13" t="inlineStr">
        <is>
          <t>Rearranging y = mx + c [MF23.15]</t>
        </is>
      </c>
      <c r="D509" s="12" t="inlineStr">
        <is>
          <t>This nugget has learning material and questions covering the topic of Rearranging y=mx+c.</t>
        </is>
      </c>
      <c r="E509" s="12" t="inlineStr">
        <is>
          <t>de7fcddf-9fd6-446f-bf34-321897f668bf</t>
        </is>
      </c>
    </row>
    <row r="510" ht="45" customHeight="1">
      <c r="A510" s="12" t="inlineStr">
        <is>
          <t>Supporting Unit 1 Knowledge</t>
        </is>
      </c>
      <c r="B510" s="12" t="inlineStr">
        <is>
          <t>Unit 1 Geometry Knowledge</t>
        </is>
      </c>
      <c r="C510" s="13" t="inlineStr">
        <is>
          <t>Pythagoras: Using Coordinates [MF44.05]</t>
        </is>
      </c>
      <c r="D510" s="12" t="inlineStr">
        <is>
          <t>This nugget has learning material and questions covering the topic of Pythagoras: Using Coordinates.</t>
        </is>
      </c>
      <c r="E510" s="12" t="inlineStr">
        <is>
          <t>de2872c4-dd07-495d-b51a-9cdf5b67b99b</t>
        </is>
      </c>
    </row>
    <row r="511" ht="45" customHeight="1">
      <c r="A511" s="12" t="inlineStr">
        <is>
          <t>Supporting Unit 1 Knowledge</t>
        </is>
      </c>
      <c r="B511" s="12" t="inlineStr">
        <is>
          <t>Unit 1 Geometry Knowledge</t>
        </is>
      </c>
      <c r="C511" s="13" t="inlineStr">
        <is>
          <t>Plotting Straight Line Graphs: 4 Quadrants [MF23.07]</t>
        </is>
      </c>
      <c r="D511" s="12" t="inlineStr">
        <is>
          <t>This nugget has learning material and questions covering the topic of Plotting Straight Line Graphs: 4 Quadrants.</t>
        </is>
      </c>
      <c r="E511" s="12" t="inlineStr">
        <is>
          <t>0cde5f87-63db-44d9-9a80-8392640961da</t>
        </is>
      </c>
    </row>
    <row r="512" ht="45" customHeight="1">
      <c r="A512" s="12" t="inlineStr">
        <is>
          <t>Supporting Unit 1 Knowledge</t>
        </is>
      </c>
      <c r="B512" s="12" t="inlineStr">
        <is>
          <t>Unit 1 Geometry Knowledge</t>
        </is>
      </c>
      <c r="C512" s="13" t="inlineStr">
        <is>
          <t>Pythagoras: Finding the Hypotenuse [MF44.02]</t>
        </is>
      </c>
      <c r="D512" s="12" t="inlineStr">
        <is>
          <t>This nugget has learning material and questions covering the topic of Pythagoras: Finding the Hypotenuse.</t>
        </is>
      </c>
      <c r="E512" s="12" t="inlineStr">
        <is>
          <t>6f11bb1a-8535-473a-ae16-391fe5fd06d3</t>
        </is>
      </c>
    </row>
    <row r="513" ht="45" customHeight="1">
      <c r="A513" s="12" t="inlineStr">
        <is>
          <t>Supporting Unit 1 Knowledge</t>
        </is>
      </c>
      <c r="B513" s="12" t="inlineStr">
        <is>
          <t>Unit 1 Geometry Knowledge</t>
        </is>
      </c>
      <c r="C513" s="13" t="inlineStr">
        <is>
          <t>Straight Line Angles 2 [MF27.02]</t>
        </is>
      </c>
      <c r="D513" s="12" t="inlineStr">
        <is>
          <t>This nugget has learning material and questions covering the topic of Straight Line Angles 2.</t>
        </is>
      </c>
      <c r="E513" s="12" t="inlineStr">
        <is>
          <t>38130453-de0e-47f9-8732-72c28940a76b</t>
        </is>
      </c>
    </row>
    <row r="514" ht="45" customHeight="1">
      <c r="A514" s="12" t="inlineStr">
        <is>
          <t>Supporting Unit 1 Knowledge</t>
        </is>
      </c>
      <c r="B514" s="12" t="inlineStr">
        <is>
          <t>Unit 1 Geometry Knowledge</t>
        </is>
      </c>
      <c r="C514" s="13" t="inlineStr">
        <is>
          <t>Co-interior Angles [MF27.10]</t>
        </is>
      </c>
      <c r="D514" s="12" t="inlineStr">
        <is>
          <t>This nugget has learning material and questions covering the topic of Co-interior Angles.</t>
        </is>
      </c>
      <c r="E514" s="12" t="inlineStr">
        <is>
          <t>1b5bb9d5-569d-4e09-8e0b-d31e18469fef</t>
        </is>
      </c>
    </row>
    <row r="515" ht="45" customHeight="1">
      <c r="A515" s="12" t="inlineStr">
        <is>
          <t>Supporting Unit 1 Knowledge</t>
        </is>
      </c>
      <c r="B515" s="12" t="inlineStr">
        <is>
          <t>Unit 1 Geometry Knowledge</t>
        </is>
      </c>
      <c r="C515" s="13" t="inlineStr">
        <is>
          <t>Corresponding Angles [MF27.09]</t>
        </is>
      </c>
      <c r="D515" s="12" t="inlineStr">
        <is>
          <t>This nugget has learning material and questions covering the topic of Corresponding Angles.</t>
        </is>
      </c>
      <c r="E515" s="12" t="inlineStr">
        <is>
          <t>15d3d54e-77ce-4284-a1c8-1b477523573a</t>
        </is>
      </c>
    </row>
    <row r="516" ht="45" customHeight="1">
      <c r="A516" s="12" t="inlineStr">
        <is>
          <t>Legacy Diagnostics</t>
        </is>
      </c>
      <c r="B516" s="12" t="inlineStr">
        <is>
          <t>Legacy Diagnostics</t>
        </is>
      </c>
      <c r="C516" s="13" t="inlineStr">
        <is>
          <t>Diagnostic: Factors, Multiples and Primes [MF00.11]</t>
        </is>
      </c>
      <c r="D516" s="12" t="inlineStr">
        <is>
          <t>This is a short diagnostic with questions on the topic of Factors, Multiples and Primes.</t>
        </is>
      </c>
      <c r="E516" s="12" t="inlineStr">
        <is>
          <t>8d4838a1-d777-4ad4-8a31-42ee46a8bcc4</t>
        </is>
      </c>
    </row>
    <row r="517" ht="45" customHeight="1">
      <c r="A517" s="12" t="inlineStr">
        <is>
          <t>Legacy Diagnostics</t>
        </is>
      </c>
      <c r="B517" s="12" t="inlineStr">
        <is>
          <t>Legacy Diagnostics</t>
        </is>
      </c>
      <c r="C517" s="13" t="inlineStr">
        <is>
          <t>Diagnostic: LCM and HCF [MF00.12]</t>
        </is>
      </c>
      <c r="D517" s="12" t="inlineStr">
        <is>
          <t>This is a short diagnostic with questions on the topic of LCM and HCF 1.</t>
        </is>
      </c>
      <c r="E517" s="12" t="inlineStr">
        <is>
          <t>c4806e2e-2742-401b-b651-3d59862835e0</t>
        </is>
      </c>
    </row>
    <row r="518" ht="45" customHeight="1">
      <c r="A518" s="12" t="inlineStr">
        <is>
          <t>Legacy Diagnostics</t>
        </is>
      </c>
      <c r="B518" s="12" t="inlineStr">
        <is>
          <t>Legacy Diagnostics</t>
        </is>
      </c>
      <c r="C518" s="13" t="inlineStr">
        <is>
          <t>Diagnostic: Percentages (Change, Error and Reverse) [MF00.17]</t>
        </is>
      </c>
      <c r="D518" s="12" t="inlineStr">
        <is>
          <t>This is a short diagnostic with questions on the topic of Percentages: Change, Error and Reverse.</t>
        </is>
      </c>
      <c r="E518" s="12" t="inlineStr">
        <is>
          <t>2e7a8843-012f-460b-943f-d7154316e3cb</t>
        </is>
      </c>
    </row>
    <row r="519" ht="45" customHeight="1">
      <c r="A519" s="12" t="inlineStr">
        <is>
          <t>Legacy Diagnostics</t>
        </is>
      </c>
      <c r="B519" s="12" t="inlineStr">
        <is>
          <t>Legacy Diagnostics</t>
        </is>
      </c>
      <c r="C519" s="13" t="inlineStr">
        <is>
          <t>Diagnostic: Formulae [MF00.32]</t>
        </is>
      </c>
      <c r="D519" s="12" t="inlineStr">
        <is>
          <t>This is a short diagnostic with questions on the topic of Formulae.</t>
        </is>
      </c>
      <c r="E519" s="12" t="inlineStr">
        <is>
          <t>e5bdbb2b-d5b5-4753-a326-fcebf7bc8e3f</t>
        </is>
      </c>
    </row>
    <row r="520" ht="45" customHeight="1">
      <c r="A520" s="12" t="inlineStr">
        <is>
          <t>Legacy Diagnostics</t>
        </is>
      </c>
      <c r="B520" s="12" t="inlineStr">
        <is>
          <t>Legacy Diagnostics</t>
        </is>
      </c>
      <c r="C520" s="13" t="inlineStr">
        <is>
          <t>Diagnostic: Quadratic Graphs 2 [MH00.26]</t>
        </is>
      </c>
      <c r="D520" s="12" t="inlineStr">
        <is>
          <t>This is a short diagnostic with questions on the topic of Quadratic Graphs 2.</t>
        </is>
      </c>
      <c r="E520" s="12" t="inlineStr">
        <is>
          <t>12a22baa-3a1a-4056-817a-518b9256716f</t>
        </is>
      </c>
    </row>
    <row r="521" ht="45" customHeight="1">
      <c r="A521" s="12" t="inlineStr">
        <is>
          <t>Legacy Diagnostics</t>
        </is>
      </c>
      <c r="B521" s="12" t="inlineStr">
        <is>
          <t>Legacy Diagnostics</t>
        </is>
      </c>
      <c r="C521" s="13" t="inlineStr">
        <is>
          <t>Diagnostic: Angle Properties [MF00.41]</t>
        </is>
      </c>
      <c r="D521" s="12" t="inlineStr">
        <is>
          <t>This is a short diagnostic with questions on the topic of Angles.</t>
        </is>
      </c>
      <c r="E521" s="12" t="inlineStr">
        <is>
          <t>fbad113f-d0f1-4ead-b9a5-d08da56f406e</t>
        </is>
      </c>
    </row>
    <row r="522" ht="45" customHeight="1">
      <c r="A522" s="12" t="inlineStr">
        <is>
          <t>Legacy Diagnostics</t>
        </is>
      </c>
      <c r="B522" s="12" t="inlineStr">
        <is>
          <t>Legacy Diagnostics</t>
        </is>
      </c>
      <c r="C522" s="13" t="inlineStr">
        <is>
          <t>Diagnostic: Angles in Polygons [MF00.44]</t>
        </is>
      </c>
      <c r="D522" s="12" t="inlineStr">
        <is>
          <t>This is a short diagnostic with questions on the topic of Angles in Polygons.</t>
        </is>
      </c>
      <c r="E522" s="12" t="inlineStr">
        <is>
          <t>cbbce8c1-bb35-4ad3-8e4d-a4fc59add062</t>
        </is>
      </c>
    </row>
    <row r="523" ht="45" customHeight="1">
      <c r="A523" s="12" t="inlineStr">
        <is>
          <t>Legacy Diagnostics</t>
        </is>
      </c>
      <c r="B523" s="12" t="inlineStr">
        <is>
          <t>Legacy Diagnostics</t>
        </is>
      </c>
      <c r="C523" s="13" t="inlineStr">
        <is>
          <t>Diagnostic: Volume 2 [MH00.31]</t>
        </is>
      </c>
      <c r="D523" s="12" t="inlineStr">
        <is>
          <t>This is a short diagnostic with questions on the topic of Volume 2.</t>
        </is>
      </c>
      <c r="E523" s="12" t="inlineStr">
        <is>
          <t>885c4860-5781-404f-a3fe-de023c1c28f1</t>
        </is>
      </c>
    </row>
    <row r="524" ht="45" customHeight="1">
      <c r="A524" s="12" t="inlineStr">
        <is>
          <t>Legacy Diagnostics</t>
        </is>
      </c>
      <c r="B524" s="12" t="inlineStr">
        <is>
          <t>Legacy Diagnostics</t>
        </is>
      </c>
      <c r="C524" s="13" t="inlineStr">
        <is>
          <t>Diagnostic: Displaying Data [MI00.13]</t>
        </is>
      </c>
      <c r="D524" s="12" t="inlineStr">
        <is>
          <t>This is a short diagnostic with questions on the topic of Displaying Data.</t>
        </is>
      </c>
      <c r="E524" s="12" t="inlineStr">
        <is>
          <t>96a38096-bb02-4618-afcc-516e37c0e9dc</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8"/>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f4ff49cd-214c-49d0-96c9-faa5dfd6e0f4</t>
        </is>
      </c>
    </row>
    <row r="3">
      <c r="A3" s="2" t="inlineStr">
        <is>
          <t>Algebra Level 2: Edexcel Award</t>
        </is>
      </c>
      <c r="D3" s="3" t="inlineStr">
        <is>
          <t>Last updated: 13 August 2026</t>
        </is>
      </c>
    </row>
    <row r="4">
      <c r="A4" s="4" t="inlineStr">
        <is>
          <t>11 Topics   ·   11 Subtopics   ·   111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2) [MAA0.01]</t>
        </is>
      </c>
      <c r="D8" s="12" t="inlineStr">
        <is>
          <t>This is a short diagnostic assessment covering the topic of Roles of Symbols for the Edexcel Award in Algebra at Level 2.</t>
        </is>
      </c>
      <c r="E8" s="12" t="inlineStr">
        <is>
          <t>bd1b294d-527f-45f3-969a-0fad44226773</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2) [MAA0.02]</t>
        </is>
      </c>
      <c r="D15" s="12" t="inlineStr">
        <is>
          <t>This is a short diagnostic assessment covering the topic of Basic Algebraic Manipulation for the Edexcel Award in Algebra at Level 2.</t>
        </is>
      </c>
      <c r="E15" s="12" t="inlineStr">
        <is>
          <t>248a0a9e-db9b-484f-87cc-cda2ada38f53</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Formulae</t>
        </is>
      </c>
      <c r="B35" s="12" t="inlineStr">
        <is>
          <t>Formulae</t>
        </is>
      </c>
      <c r="C35" s="13" t="inlineStr">
        <is>
          <t>Diagnostic: Formulae (Level 2) [MAA0.03]</t>
        </is>
      </c>
      <c r="D35" s="12" t="inlineStr">
        <is>
          <t>This is a short diagnostic assessment covering the topic of Formulae for the Edexcel Award in Algebra at Level 2.</t>
        </is>
      </c>
      <c r="E35" s="12" t="inlineStr">
        <is>
          <t>57fac2b2-b1b2-4418-bfe1-b1e42eb249f4</t>
        </is>
      </c>
    </row>
    <row r="36" ht="45" customHeight="1">
      <c r="A36" s="12" t="inlineStr">
        <is>
          <t>Formulae</t>
        </is>
      </c>
      <c r="B36" s="12" t="inlineStr">
        <is>
          <t>Formulae</t>
        </is>
      </c>
      <c r="C36" s="13" t="inlineStr">
        <is>
          <t>Introduction to Substitution [MF17.13]</t>
        </is>
      </c>
      <c r="D36" s="12" t="inlineStr">
        <is>
          <t>This nugget has learning material and questions on substituting a positive or negative value into a single algebraic term that contains only one variable.</t>
        </is>
      </c>
      <c r="E36" s="12" t="inlineStr">
        <is>
          <t>3e36f715-07c2-4c4a-9b13-e55add17f9c0</t>
        </is>
      </c>
    </row>
    <row r="37" ht="45" customHeight="1">
      <c r="A37" s="12" t="inlineStr">
        <is>
          <t>Formulae</t>
        </is>
      </c>
      <c r="B37" s="12" t="inlineStr">
        <is>
          <t>Formulae</t>
        </is>
      </c>
      <c r="C37" s="13" t="inlineStr">
        <is>
          <t>Substituting into Expressions 1 [MF17.22]</t>
        </is>
      </c>
      <c r="D37" s="12" t="inlineStr">
        <is>
          <t>This nugget covers substitution of positive integers into one-step and two-step expressions.</t>
        </is>
      </c>
      <c r="E37" s="12" t="inlineStr">
        <is>
          <t>1d3bb25c-452c-43c6-bbf7-b4d0201cc576</t>
        </is>
      </c>
    </row>
    <row r="38" ht="45" customHeight="1">
      <c r="A38" s="12" t="inlineStr">
        <is>
          <t>Formulae</t>
        </is>
      </c>
      <c r="B38" s="12" t="inlineStr">
        <is>
          <t>Formulae</t>
        </is>
      </c>
      <c r="C38" s="13" t="inlineStr">
        <is>
          <t>Substitution into Expressions 2: Two Terms [MF17.14]</t>
        </is>
      </c>
      <c r="D38" s="12" t="inlineStr">
        <is>
          <t>This nugget has learning material and questions covering the topic of Substitution into Expressions 2.</t>
        </is>
      </c>
      <c r="E38" s="12" t="inlineStr">
        <is>
          <t>9d274e9a-b568-431f-88a3-32c4db198924</t>
        </is>
      </c>
    </row>
    <row r="39" ht="45" customHeight="1">
      <c r="A39" s="12" t="inlineStr">
        <is>
          <t>Formulae</t>
        </is>
      </c>
      <c r="B39" s="12" t="inlineStr">
        <is>
          <t>Formulae</t>
        </is>
      </c>
      <c r="C39" s="13" t="inlineStr">
        <is>
          <t>Substitution into Expressions 3: Two Terms incl. Squares [MF17.15]</t>
        </is>
      </c>
      <c r="D39" s="12" t="inlineStr">
        <is>
          <t>This nugget has learning material and questions covering the topic of Substitution into Expressions 3.</t>
        </is>
      </c>
      <c r="E39" s="12" t="inlineStr">
        <is>
          <t>d6732310-1b59-45c5-b3e4-354b29cd73a7</t>
        </is>
      </c>
    </row>
    <row r="40" ht="45" customHeight="1">
      <c r="A40" s="12" t="inlineStr">
        <is>
          <t>Formulae</t>
        </is>
      </c>
      <c r="B40" s="12" t="inlineStr">
        <is>
          <t>Formulae</t>
        </is>
      </c>
      <c r="C40" s="13" t="inlineStr">
        <is>
          <t>Substituting into a Formula [MF21.02]</t>
        </is>
      </c>
      <c r="D40" s="12" t="inlineStr">
        <is>
          <t>This nugget has learning material and questions covering the topic of Substituting into a Formula.</t>
        </is>
      </c>
      <c r="E40" s="12" t="inlineStr">
        <is>
          <t>21cb7259-64cd-4bef-af6f-8e1207411f1d</t>
        </is>
      </c>
    </row>
    <row r="41" ht="45" customHeight="1">
      <c r="A41" s="12" t="inlineStr">
        <is>
          <t>Formulae</t>
        </is>
      </c>
      <c r="B41" s="12" t="inlineStr">
        <is>
          <t>Formulae</t>
        </is>
      </c>
      <c r="C41" s="13" t="inlineStr">
        <is>
          <t>Rearranging Formulae: One Step [MF21.05]</t>
        </is>
      </c>
      <c r="D41" s="12" t="inlineStr">
        <is>
          <t>This nugget has learning material and questions covering the topic of Rearranging Formulae: One Step.</t>
        </is>
      </c>
      <c r="E41" s="12" t="inlineStr">
        <is>
          <t>94b75f85-9641-4bff-871b-f5b0ae581bd0</t>
        </is>
      </c>
    </row>
    <row r="42" ht="45" customHeight="1">
      <c r="A42" s="12" t="inlineStr">
        <is>
          <t>Formulae</t>
        </is>
      </c>
      <c r="B42" s="12" t="inlineStr">
        <is>
          <t>Formulae</t>
        </is>
      </c>
      <c r="C42" s="13" t="inlineStr">
        <is>
          <t>Rearranging Formulae: Two Step [MF21.06]</t>
        </is>
      </c>
      <c r="D42" s="12" t="inlineStr">
        <is>
          <t>This nugget has learning material and questions covering the topic of Rearranging Formulae: Two Step.</t>
        </is>
      </c>
      <c r="E42" s="12" t="inlineStr">
        <is>
          <t>e7d4a305-dc53-4073-ae97-db2a79dd9710</t>
        </is>
      </c>
    </row>
    <row r="43" ht="45" customHeight="1">
      <c r="A43" s="12" t="inlineStr">
        <is>
          <t>Formulae</t>
        </is>
      </c>
      <c r="B43" s="12" t="inlineStr">
        <is>
          <t>Formulae</t>
        </is>
      </c>
      <c r="C43" s="13" t="inlineStr">
        <is>
          <t>Rearranging Formulae: Negative Subject [MF21.07]</t>
        </is>
      </c>
      <c r="D43" s="12" t="inlineStr">
        <is>
          <t>This nugget has learning material and questions covering the topic of Rearranging Formulae: Negative Subject.</t>
        </is>
      </c>
      <c r="E43" s="12" t="inlineStr">
        <is>
          <t>7548c5d0-82d4-4b09-a329-ef7ca7cf3e6d</t>
        </is>
      </c>
    </row>
    <row r="44" ht="45" customHeight="1">
      <c r="A44" s="12" t="inlineStr">
        <is>
          <t>Formulae</t>
        </is>
      </c>
      <c r="B44" s="12" t="inlineStr">
        <is>
          <t>Formulae</t>
        </is>
      </c>
      <c r="C44" s="13" t="inlineStr">
        <is>
          <t>Rearranging Formulae: Unknown in Denominator [MF21.08]</t>
        </is>
      </c>
      <c r="D44" s="12" t="inlineStr">
        <is>
          <t>This nugget has learning material and questions covering the topic of Rearranging Formulae: Unknown in Denominator.</t>
        </is>
      </c>
      <c r="E44" s="12" t="inlineStr">
        <is>
          <t>0d265cfc-2f67-4a7b-8654-e51429c6135e</t>
        </is>
      </c>
    </row>
    <row r="45" ht="45" customHeight="1">
      <c r="A45" s="12" t="inlineStr">
        <is>
          <t>Formulae</t>
        </is>
      </c>
      <c r="B45" s="12" t="inlineStr">
        <is>
          <t>Formulae</t>
        </is>
      </c>
      <c r="C45" s="13" t="inlineStr">
        <is>
          <t>Rearranging Formulae: With Powers [MF21.09]</t>
        </is>
      </c>
      <c r="D45" s="12" t="inlineStr">
        <is>
          <t>This nugget has learning material and questions covering the topic of Rearranging Formulae: With Powers.</t>
        </is>
      </c>
      <c r="E45" s="12" t="inlineStr">
        <is>
          <t>9f88c255-ae46-43ca-9433-34ca98fb2e68</t>
        </is>
      </c>
    </row>
    <row r="46" ht="45" customHeight="1">
      <c r="A46" s="12" t="inlineStr">
        <is>
          <t>Linear Equations</t>
        </is>
      </c>
      <c r="B46" s="12" t="inlineStr">
        <is>
          <t>Linear Equations</t>
        </is>
      </c>
      <c r="C46" s="13" t="inlineStr">
        <is>
          <t>Diagnostic: Linear Equations (Level 2) [MAA0.04]</t>
        </is>
      </c>
      <c r="D46" s="12" t="inlineStr">
        <is>
          <t>This is a short diagnostic assessment covering the topic of Linear Equations for the Edexcel Award in Algebra at Level 2.</t>
        </is>
      </c>
      <c r="E46" s="12" t="inlineStr">
        <is>
          <t>5002ec10-0eb9-4068-be47-b96fb8d7d186</t>
        </is>
      </c>
    </row>
    <row r="47" ht="45" customHeight="1">
      <c r="A47" s="12" t="inlineStr">
        <is>
          <t>Linear Equations</t>
        </is>
      </c>
      <c r="B47" s="12" t="inlineStr">
        <is>
          <t>Linear Equations</t>
        </is>
      </c>
      <c r="C47" s="13" t="inlineStr">
        <is>
          <t>Solving Equations: One Step (+ –) [MF19.01]</t>
        </is>
      </c>
      <c r="D47" s="12" t="inlineStr">
        <is>
          <t>This nugget has learning material and questions covering the topic of a One Step Equation: Addition and Subtraction.</t>
        </is>
      </c>
      <c r="E47" s="12" t="inlineStr">
        <is>
          <t>a1b1ae43-815d-4cd6-a96e-53b5e06c7417</t>
        </is>
      </c>
    </row>
    <row r="48" ht="45" customHeight="1">
      <c r="A48" s="12" t="inlineStr">
        <is>
          <t>Linear Equations</t>
        </is>
      </c>
      <c r="B48" s="12" t="inlineStr">
        <is>
          <t>Linear Equations</t>
        </is>
      </c>
      <c r="C48" s="13" t="inlineStr">
        <is>
          <t>Solving Equations: One Step (×) [MF19.02]</t>
        </is>
      </c>
      <c r="D48" s="12" t="inlineStr">
        <is>
          <t>This nugget has learning material and questions covering the topic of a One Step Equation: Multiplication.</t>
        </is>
      </c>
      <c r="E48" s="12" t="inlineStr">
        <is>
          <t>c886d223-e693-46f7-9978-df25038b520b</t>
        </is>
      </c>
    </row>
    <row r="49" ht="45" customHeight="1">
      <c r="A49" s="12" t="inlineStr">
        <is>
          <t>Linear Equations</t>
        </is>
      </c>
      <c r="B49" s="12" t="inlineStr">
        <is>
          <t>Linear Equations</t>
        </is>
      </c>
      <c r="C49" s="13" t="inlineStr">
        <is>
          <t>Solving Equations: One Step (÷) [MF19.03]</t>
        </is>
      </c>
      <c r="D49" s="12" t="inlineStr">
        <is>
          <t>This nugget has learning material and questions covering the topic of a  One Step Equation: Division.</t>
        </is>
      </c>
      <c r="E49" s="12" t="inlineStr">
        <is>
          <t>f598624b-02fb-442a-b8f1-431ce86601dd</t>
        </is>
      </c>
    </row>
    <row r="50" ht="45" customHeight="1">
      <c r="A50" s="12" t="inlineStr">
        <is>
          <t>Linear Equations</t>
        </is>
      </c>
      <c r="B50" s="12" t="inlineStr">
        <is>
          <t>Linear Equations</t>
        </is>
      </c>
      <c r="C50" s="13" t="inlineStr">
        <is>
          <t>Solving Equations: One Step (+ – × ÷) [MF19.04]</t>
        </is>
      </c>
      <c r="D50" s="12" t="inlineStr">
        <is>
          <t>This nugget has learning material and questions covering the topic of Solving One Step Equations: mixed.</t>
        </is>
      </c>
      <c r="E50" s="12" t="inlineStr">
        <is>
          <t>814b0108-5ba5-4351-a6d8-f3b43ec5679a</t>
        </is>
      </c>
    </row>
    <row r="51" ht="45" customHeight="1">
      <c r="A51" s="12" t="inlineStr">
        <is>
          <t>Linear Equations</t>
        </is>
      </c>
      <c r="B51" s="12" t="inlineStr">
        <is>
          <t>Linear Equations</t>
        </is>
      </c>
      <c r="C51" s="13" t="inlineStr">
        <is>
          <t>Solving Equations: Two Steps (× ÷) [MF19.05]</t>
        </is>
      </c>
      <c r="D51" s="12" t="inlineStr">
        <is>
          <t>This nugget has learning material and questions covering the topic of a Two Step Equation: Multiplication and Division.</t>
        </is>
      </c>
      <c r="E51" s="12" t="inlineStr">
        <is>
          <t>43234728-b634-4f90-99da-b2ae9db681c5</t>
        </is>
      </c>
    </row>
    <row r="52" ht="45" customHeight="1">
      <c r="A52" s="12" t="inlineStr">
        <is>
          <t>Linear Equations</t>
        </is>
      </c>
      <c r="B52" s="12" t="inlineStr">
        <is>
          <t>Linear Equations</t>
        </is>
      </c>
      <c r="C52" s="13" t="inlineStr">
        <is>
          <t>Solving Equations: Two Steps ax + b = c [MF19.06]</t>
        </is>
      </c>
      <c r="D52" s="12" t="inlineStr">
        <is>
          <t>This nugget has learning material and questions covering the topic of a Two Step Equation: Multiplication 1.</t>
        </is>
      </c>
      <c r="E52" s="12" t="inlineStr">
        <is>
          <t>58b29467-b71d-42c4-8355-4d069016fb2c</t>
        </is>
      </c>
    </row>
    <row r="53" ht="45" customHeight="1">
      <c r="A53" s="12" t="inlineStr">
        <is>
          <t>Linear Equations</t>
        </is>
      </c>
      <c r="B53" s="12" t="inlineStr">
        <is>
          <t>Linear Equations</t>
        </is>
      </c>
      <c r="C53" s="13" t="inlineStr">
        <is>
          <t>Solving Equations: Two Steps ax – b = c [MF19.07]</t>
        </is>
      </c>
      <c r="D53" s="12" t="inlineStr">
        <is>
          <t>This nugget has learning material and questions covering the topic of a Two Step Equation: Multiplication 2.</t>
        </is>
      </c>
      <c r="E53" s="12" t="inlineStr">
        <is>
          <t>c55e34cd-68e9-4411-a267-15baf9aea69d</t>
        </is>
      </c>
    </row>
    <row r="54" ht="45" customHeight="1">
      <c r="A54" s="12" t="inlineStr">
        <is>
          <t>Linear Equations</t>
        </is>
      </c>
      <c r="B54" s="12" t="inlineStr">
        <is>
          <t>Linear Equations</t>
        </is>
      </c>
      <c r="C54" s="13" t="inlineStr">
        <is>
          <t>Solving Equations: Two Steps (x/a) ± b = c [MF19.08]</t>
        </is>
      </c>
      <c r="D54" s="12" t="inlineStr">
        <is>
          <t>This nugget has learning material and questions covering the topic of a Two Step Equation: Division 1.</t>
        </is>
      </c>
      <c r="E54" s="12" t="inlineStr">
        <is>
          <t>f346e0e5-f003-47c0-ad30-5881b01513db</t>
        </is>
      </c>
    </row>
    <row r="55" ht="45" customHeight="1">
      <c r="A55" s="12" t="inlineStr">
        <is>
          <t>Linear Equations</t>
        </is>
      </c>
      <c r="B55" s="12" t="inlineStr">
        <is>
          <t>Linear Equations</t>
        </is>
      </c>
      <c r="C55" s="13" t="inlineStr">
        <is>
          <t>Solving Equations: Two Steps (x ± a)/b = c [MF19.09]</t>
        </is>
      </c>
      <c r="D55" s="12" t="inlineStr">
        <is>
          <t>This nugget has learning material and questions covering the topic of a Two Step Equation: Division 2.</t>
        </is>
      </c>
      <c r="E55" s="12" t="inlineStr">
        <is>
          <t>1b41392d-1aee-4ce6-904d-5ee272a50d5c</t>
        </is>
      </c>
    </row>
    <row r="56" ht="45" customHeight="1">
      <c r="A56" s="12" t="inlineStr">
        <is>
          <t>Linear Equations</t>
        </is>
      </c>
      <c r="B56" s="12" t="inlineStr">
        <is>
          <t>Linear Equations</t>
        </is>
      </c>
      <c r="C56" s="13" t="inlineStr">
        <is>
          <t>Solving Equations: Two Steps (Unknown as Denominator) [MF19.10]</t>
        </is>
      </c>
      <c r="D56" s="12" t="inlineStr">
        <is>
          <t>This nugget has learning material and questions covering the topic of a Two Step Equation: Unknown as Denominator.</t>
        </is>
      </c>
      <c r="E56" s="12" t="inlineStr">
        <is>
          <t>7fecb070-e846-44c6-93fd-5bf038991a00</t>
        </is>
      </c>
    </row>
    <row r="57" ht="45" customHeight="1">
      <c r="A57" s="12" t="inlineStr">
        <is>
          <t>Linear Equations</t>
        </is>
      </c>
      <c r="B57" s="12" t="inlineStr">
        <is>
          <t>Linear Equations</t>
        </is>
      </c>
      <c r="C57" s="13" t="inlineStr">
        <is>
          <t>Solving Equations: Two Steps (Negative Unknown) [MF19.11]</t>
        </is>
      </c>
      <c r="D57" s="12" t="inlineStr">
        <is>
          <t>This nugget has learning material and questions covering the topic of a Two Step Equation: Negative Unknown.</t>
        </is>
      </c>
      <c r="E57" s="12" t="inlineStr">
        <is>
          <t>a968029d-8b6b-42c1-add2-80a3af862f8a</t>
        </is>
      </c>
    </row>
    <row r="58" ht="45" customHeight="1">
      <c r="A58" s="12" t="inlineStr">
        <is>
          <t>Linear Equations</t>
        </is>
      </c>
      <c r="B58" s="12" t="inlineStr">
        <is>
          <t>Linear Equations</t>
        </is>
      </c>
      <c r="C58" s="13" t="inlineStr">
        <is>
          <t>Solving Equations: Two Steps (Mixed Exercise) [MF19.12]</t>
        </is>
      </c>
      <c r="D58" s="12" t="inlineStr">
        <is>
          <t>This nugget has learning material and questions covering the topic of Solving Two Step Equations: mixed.</t>
        </is>
      </c>
      <c r="E58" s="12" t="inlineStr">
        <is>
          <t>36b0da2e-31ec-4447-9156-fc5771181bf2</t>
        </is>
      </c>
    </row>
    <row r="59" ht="45" customHeight="1">
      <c r="A59" s="12" t="inlineStr">
        <is>
          <t>Linear Equations</t>
        </is>
      </c>
      <c r="B59" s="12" t="inlineStr">
        <is>
          <t>Linear Equations</t>
        </is>
      </c>
      <c r="C59" s="13" t="inlineStr">
        <is>
          <t>Solving Equations: Three Steps (Unknown on One Side) [MF19.13]</t>
        </is>
      </c>
      <c r="D59" s="12" t="inlineStr">
        <is>
          <t>This nugget has learning material and questions covering the topic of a Three Step Equation: Unknown on One Side.</t>
        </is>
      </c>
      <c r="E59" s="12" t="inlineStr">
        <is>
          <t>9f8d3606-1735-4f50-9f74-b09121b9b950</t>
        </is>
      </c>
    </row>
    <row r="60" ht="45" customHeight="1">
      <c r="A60" s="12" t="inlineStr">
        <is>
          <t>Linear Equations</t>
        </is>
      </c>
      <c r="B60" s="12" t="inlineStr">
        <is>
          <t>Linear Equations</t>
        </is>
      </c>
      <c r="C60" s="13" t="inlineStr">
        <is>
          <t>Solving Equations: Three Steps (Including Brackets) [MF19.14]</t>
        </is>
      </c>
      <c r="D60" s="12" t="inlineStr">
        <is>
          <t>This nugget has learning material and questions covering the topic of a Three Step Equation: Involving Expanding.</t>
        </is>
      </c>
      <c r="E60" s="12" t="inlineStr">
        <is>
          <t>ee8a550f-11a7-4652-a367-00d3e5641211</t>
        </is>
      </c>
    </row>
    <row r="61" ht="45" customHeight="1">
      <c r="A61" s="12" t="inlineStr">
        <is>
          <t>Linear Equations</t>
        </is>
      </c>
      <c r="B61" s="12" t="inlineStr">
        <is>
          <t>Linear Equations</t>
        </is>
      </c>
      <c r="C61" s="13" t="inlineStr">
        <is>
          <t>Solving Equations: Three Steps (Unknown on Both Sides) [MF19.15]</t>
        </is>
      </c>
      <c r="D61" s="12" t="inlineStr">
        <is>
          <t>This nugget has learning material and questions covering the topic of a Three Step Equation: Unknown on Both Sides.</t>
        </is>
      </c>
      <c r="E61" s="12" t="inlineStr">
        <is>
          <t>5b4f3e80-6229-4ccd-b85c-22f9117a37ba</t>
        </is>
      </c>
    </row>
    <row r="62" ht="45" customHeight="1">
      <c r="A62" s="12" t="inlineStr">
        <is>
          <t>Linear Equations</t>
        </is>
      </c>
      <c r="B62" s="12" t="inlineStr">
        <is>
          <t>Linear Equations</t>
        </is>
      </c>
      <c r="C62" s="13" t="inlineStr">
        <is>
          <t>Solving Equations: Four Steps (Including Expanding) [MF19.16]</t>
        </is>
      </c>
      <c r="D62" s="12" t="inlineStr">
        <is>
          <t>This nugget has learning material and questions covering the topic of a Four Step Equation: Involving Expanding.</t>
        </is>
      </c>
      <c r="E62" s="12" t="inlineStr">
        <is>
          <t>b1956380-b56f-4480-81f2-41f566eed41e</t>
        </is>
      </c>
    </row>
    <row r="63" ht="45" customHeight="1">
      <c r="A63" s="12" t="inlineStr">
        <is>
          <t>Linear Equations</t>
        </is>
      </c>
      <c r="B63" s="12" t="inlineStr">
        <is>
          <t>Linear Equations</t>
        </is>
      </c>
      <c r="C63" s="13" t="inlineStr">
        <is>
          <t>Solving Equations: Four Steps (Including Fractions) [MF19.17]</t>
        </is>
      </c>
      <c r="D63" s="12" t="inlineStr">
        <is>
          <t>This nugget has learning material and questions covering the topic of a Four Step Equation: Involving Fractions.</t>
        </is>
      </c>
      <c r="E63" s="12" t="inlineStr">
        <is>
          <t>f7d0f01e-f675-4796-a51a-915be746961a</t>
        </is>
      </c>
    </row>
    <row r="64" ht="45" customHeight="1">
      <c r="A64" s="12" t="inlineStr">
        <is>
          <t>Linear Inequalities</t>
        </is>
      </c>
      <c r="B64" s="12" t="inlineStr">
        <is>
          <t>Linear Inequalities</t>
        </is>
      </c>
      <c r="C64" s="13" t="inlineStr">
        <is>
          <t>Diagnostic: Linear Inequalities (Level 2) [MAA0.05]</t>
        </is>
      </c>
      <c r="D64" s="12" t="inlineStr">
        <is>
          <t>This is a short diagnostic assessment covering the topic of Linear Inequalities for the Edexcel Award in Algebra at Level 2.</t>
        </is>
      </c>
      <c r="E64" s="12" t="inlineStr">
        <is>
          <t>58dbaad2-4ebb-4805-b1d3-b6c02aa272a2</t>
        </is>
      </c>
    </row>
    <row r="65" ht="45" customHeight="1">
      <c r="A65" s="12" t="inlineStr">
        <is>
          <t>Linear Inequalities</t>
        </is>
      </c>
      <c r="B65" s="12" t="inlineStr">
        <is>
          <t>Linear Inequalities</t>
        </is>
      </c>
      <c r="C65" s="13" t="inlineStr">
        <is>
          <t>Representing Inequalities on a Number Line [MF25.01]</t>
        </is>
      </c>
      <c r="D65" s="12" t="inlineStr">
        <is>
          <t>This nugget has learning material and questions covering the topic of Representing Inequalities on a Number Line.</t>
        </is>
      </c>
      <c r="E65" s="12" t="inlineStr">
        <is>
          <t>256a60bf-d26e-444b-a4c5-1b7d61c9fff8</t>
        </is>
      </c>
    </row>
    <row r="66" ht="45" customHeight="1">
      <c r="A66" s="12" t="inlineStr">
        <is>
          <t>Linear Inequalities</t>
        </is>
      </c>
      <c r="B66" s="12" t="inlineStr">
        <is>
          <t>Linear Inequalities</t>
        </is>
      </c>
      <c r="C66" s="13" t="inlineStr">
        <is>
          <t>Representing Two Sided Inequalities on a Number Line [MF25.02]</t>
        </is>
      </c>
      <c r="D66" s="12" t="inlineStr">
        <is>
          <t>This nugget has learning material and questions covering the topic of Representing Two Sided Inequalities on a Number Line.</t>
        </is>
      </c>
      <c r="E66" s="12" t="inlineStr">
        <is>
          <t>bdcd69ca-ae95-463e-9aef-ab58d954c395</t>
        </is>
      </c>
    </row>
    <row r="67" ht="45" customHeight="1">
      <c r="A67" s="12" t="inlineStr">
        <is>
          <t>Linear Inequalities</t>
        </is>
      </c>
      <c r="B67" s="12" t="inlineStr">
        <is>
          <t>Linear Inequalities</t>
        </is>
      </c>
      <c r="C67" s="13" t="inlineStr">
        <is>
          <t>Interpreting Inequalities from a Number Line [MF25.03]</t>
        </is>
      </c>
      <c r="D67" s="12" t="inlineStr">
        <is>
          <t>This nugget has learning material and questions covering the topic of Interpreting Inequalities from a Number Line.</t>
        </is>
      </c>
      <c r="E67" s="12" t="inlineStr">
        <is>
          <t>fd683682-e330-4354-a761-c1bdb67e2316</t>
        </is>
      </c>
    </row>
    <row r="68" ht="45" customHeight="1">
      <c r="A68" s="12" t="inlineStr">
        <is>
          <t>Linear Inequalities</t>
        </is>
      </c>
      <c r="B68" s="12" t="inlineStr">
        <is>
          <t>Linear Inequalities</t>
        </is>
      </c>
      <c r="C68" s="13" t="inlineStr">
        <is>
          <t>Interpreting Two Sided Inequalities from a Number Line [MF25.04]</t>
        </is>
      </c>
      <c r="D68" s="12" t="inlineStr">
        <is>
          <t>This nugget contains learning material and questions on finding a two sided inequality from the representation on a number line.</t>
        </is>
      </c>
      <c r="E68" s="12" t="inlineStr">
        <is>
          <t>ac1191c2-67fb-4c6b-b992-de95c8343b19</t>
        </is>
      </c>
    </row>
    <row r="69" ht="45" customHeight="1">
      <c r="A69" s="12" t="inlineStr">
        <is>
          <t>Linear Inequalities</t>
        </is>
      </c>
      <c r="B69" s="12" t="inlineStr">
        <is>
          <t>Linear Inequalities</t>
        </is>
      </c>
      <c r="C69" s="13" t="inlineStr">
        <is>
          <t>Finding Integer Solutions to Inequalities [MF25.05]</t>
        </is>
      </c>
      <c r="D69" s="12" t="inlineStr">
        <is>
          <t>This nugget has learning material and questions covering the topic of Finding Integer Solutions to Inequalities.</t>
        </is>
      </c>
      <c r="E69" s="12" t="inlineStr">
        <is>
          <t>99ebe452-5896-465e-9abb-029fb85bf4e0</t>
        </is>
      </c>
    </row>
    <row r="70" ht="45" customHeight="1">
      <c r="A70" s="12" t="inlineStr">
        <is>
          <t>Linear Inequalities</t>
        </is>
      </c>
      <c r="B70" s="12" t="inlineStr">
        <is>
          <t>Linear Inequalities</t>
        </is>
      </c>
      <c r="C70" s="13" t="inlineStr">
        <is>
          <t>Solving Inequalities: One Step [MF25.06]</t>
        </is>
      </c>
      <c r="D70" s="12" t="inlineStr">
        <is>
          <t>This nugget has learning material and questions covering the topic of Solving Inequalities: One Step.</t>
        </is>
      </c>
      <c r="E70" s="12" t="inlineStr">
        <is>
          <t>3e702e6b-7173-4f7b-a6ca-b1d3a8776226</t>
        </is>
      </c>
    </row>
    <row r="71" ht="45" customHeight="1">
      <c r="A71" s="12" t="inlineStr">
        <is>
          <t>Linear Inequalities</t>
        </is>
      </c>
      <c r="B71" s="12" t="inlineStr">
        <is>
          <t>Linear Inequalities</t>
        </is>
      </c>
      <c r="C71" s="13" t="inlineStr">
        <is>
          <t>Solving Inequalities: Negative Variable [MF25.07]</t>
        </is>
      </c>
      <c r="D71" s="12" t="inlineStr">
        <is>
          <t>This nugget has learning material and questions covering the topic of Solving Inequalities: Negative Variable.</t>
        </is>
      </c>
      <c r="E71" s="12" t="inlineStr">
        <is>
          <t>a85eabd3-d748-4844-83de-b390dd206ca0</t>
        </is>
      </c>
    </row>
    <row r="72" ht="45" customHeight="1">
      <c r="A72" s="12" t="inlineStr">
        <is>
          <t>Linear Inequalities</t>
        </is>
      </c>
      <c r="B72" s="12" t="inlineStr">
        <is>
          <t>Linear Inequalities</t>
        </is>
      </c>
      <c r="C72" s="13" t="inlineStr">
        <is>
          <t>Solving Inequalities: Two Step [MF25.08]</t>
        </is>
      </c>
      <c r="D72" s="12" t="inlineStr">
        <is>
          <t>This nugget has learning material and questions covering the topic of Solving Inequalities: Two Step.</t>
        </is>
      </c>
      <c r="E72" s="12" t="inlineStr">
        <is>
          <t>939b9a09-b2e0-4489-8d21-74b97eb49acc</t>
        </is>
      </c>
    </row>
    <row r="73" ht="45" customHeight="1">
      <c r="A73" s="12" t="inlineStr">
        <is>
          <t>Linear Inequalities</t>
        </is>
      </c>
      <c r="B73" s="12" t="inlineStr">
        <is>
          <t>Linear Inequalities</t>
        </is>
      </c>
      <c r="C73" s="13" t="inlineStr">
        <is>
          <t>Solving Inequalities: One Step and Two Sided [MF25.09]</t>
        </is>
      </c>
      <c r="D73" s="12" t="inlineStr">
        <is>
          <t>This nugget has learning material and questions covering the topic of Solving Inequalities: One Step and Two Sided.</t>
        </is>
      </c>
      <c r="E73" s="12" t="inlineStr">
        <is>
          <t>41645bce-d67f-4d76-90eb-74c11ac68c5d</t>
        </is>
      </c>
    </row>
    <row r="74" ht="45" customHeight="1">
      <c r="A74" s="12" t="inlineStr">
        <is>
          <t>Linear Inequalities</t>
        </is>
      </c>
      <c r="B74" s="12" t="inlineStr">
        <is>
          <t>Linear Inequalities</t>
        </is>
      </c>
      <c r="C74" s="13" t="inlineStr">
        <is>
          <t>Solving Inequalities: Multi Step and Two Sided [MF25.10]</t>
        </is>
      </c>
      <c r="D74" s="12" t="inlineStr">
        <is>
          <t>This nugget has learning material and questions covering the topic of Solving Inequalities: Multi Step and Two Sided.</t>
        </is>
      </c>
      <c r="E74" s="12" t="inlineStr">
        <is>
          <t>bddc9ca8-304a-48c1-81ed-205cccf0a6f5</t>
        </is>
      </c>
    </row>
    <row r="75" ht="45" customHeight="1">
      <c r="A75" s="12" t="inlineStr">
        <is>
          <t>Linear Inequalities</t>
        </is>
      </c>
      <c r="B75" s="12" t="inlineStr">
        <is>
          <t>Linear Inequalities</t>
        </is>
      </c>
      <c r="C75" s="13" t="inlineStr">
        <is>
          <t>Solving Inequalities: Finding Integer Solutions with Two Sides [MF25.11]</t>
        </is>
      </c>
      <c r="D75" s="12" t="inlineStr">
        <is>
          <t>This nugget has learning material and questions covering the topic of Solving Inequalities: Finding Integer Solutions with Two Sides.</t>
        </is>
      </c>
      <c r="E75" s="12" t="inlineStr">
        <is>
          <t>77e20768-bba3-4635-aa98-3a648d14b5c2</t>
        </is>
      </c>
    </row>
    <row r="76" ht="45" customHeight="1">
      <c r="A76" s="12" t="inlineStr">
        <is>
          <t>Linear Inequalities</t>
        </is>
      </c>
      <c r="B76" s="12" t="inlineStr">
        <is>
          <t>Linear Inequalities</t>
        </is>
      </c>
      <c r="C76" s="13" t="inlineStr">
        <is>
          <t>Solving Inequalities: Expressing Solutions on a Number Line [MF25.12]</t>
        </is>
      </c>
      <c r="D76" s="12" t="inlineStr">
        <is>
          <t>This nugget has learning material and questions covering the topic of Solving Inequalities: Expressing Solutions on a Number Line.</t>
        </is>
      </c>
      <c r="E76" s="12" t="inlineStr">
        <is>
          <t>a41fe688-88ef-4448-90d7-0a7d79eb5f38</t>
        </is>
      </c>
    </row>
    <row r="77" ht="45" customHeight="1">
      <c r="A77" s="12" t="inlineStr">
        <is>
          <t>Sequences</t>
        </is>
      </c>
      <c r="B77" s="12" t="inlineStr">
        <is>
          <t>Sequences</t>
        </is>
      </c>
      <c r="C77" s="13" t="inlineStr">
        <is>
          <t>Diagnostic: Sequences (Level 2) [MAA0.06]</t>
        </is>
      </c>
      <c r="D77" s="12" t="inlineStr">
        <is>
          <t>This is a short diagnostic assessment covering the topic of Sequences for the Edexcel Award in Algebra at Level 2.</t>
        </is>
      </c>
      <c r="E77" s="12" t="inlineStr">
        <is>
          <t>f4af3113-140f-4c97-95b5-39b56311287c</t>
        </is>
      </c>
    </row>
    <row r="78" ht="45" customHeight="1">
      <c r="A78" s="12" t="inlineStr">
        <is>
          <t>Sequences</t>
        </is>
      </c>
      <c r="B78" s="12" t="inlineStr">
        <is>
          <t>Sequences</t>
        </is>
      </c>
      <c r="C78" s="13" t="inlineStr">
        <is>
          <t>Continuing Sequences [MF22.01]</t>
        </is>
      </c>
      <c r="D78" s="12" t="inlineStr">
        <is>
          <t>This nugget has learning material and questions covering the topic of Continuing Sequences.</t>
        </is>
      </c>
      <c r="E78" s="12" t="inlineStr">
        <is>
          <t>4320dbd0-40a9-47ee-8613-37460c3f8d0a</t>
        </is>
      </c>
    </row>
    <row r="79" ht="45" customHeight="1">
      <c r="A79" s="12" t="inlineStr">
        <is>
          <t>Sequences</t>
        </is>
      </c>
      <c r="B79" s="12" t="inlineStr">
        <is>
          <t>Sequences</t>
        </is>
      </c>
      <c r="C79" s="13" t="inlineStr">
        <is>
          <t>Linear Sequences: Finding the Term-to-Term Rule [MF22.02]</t>
        </is>
      </c>
      <c r="D79" s="12" t="inlineStr">
        <is>
          <t>This nugget has learning material and questions covering the topic of Sequences: Finding the Term-to-Term Rule.</t>
        </is>
      </c>
      <c r="E79" s="12" t="inlineStr">
        <is>
          <t>d685208d-0906-46e2-b431-1af590f31a7c</t>
        </is>
      </c>
    </row>
    <row r="80" ht="45" customHeight="1">
      <c r="A80" s="12" t="inlineStr">
        <is>
          <t>Sequences</t>
        </is>
      </c>
      <c r="B80" s="12" t="inlineStr">
        <is>
          <t>Sequences</t>
        </is>
      </c>
      <c r="C80" s="13" t="inlineStr">
        <is>
          <t>Linear Sequences: Using the Term-to-Term Rule [MF22.03]</t>
        </is>
      </c>
      <c r="D80" s="12" t="inlineStr">
        <is>
          <t>This nugget has learning material and questions covering the topic of Sequences: Using the Term-to-Term Rule.</t>
        </is>
      </c>
      <c r="E80" s="12" t="inlineStr">
        <is>
          <t>5f998444-d83c-46d3-b743-a1c815145dc2</t>
        </is>
      </c>
    </row>
    <row r="81" ht="45" customHeight="1">
      <c r="A81" s="12" t="inlineStr">
        <is>
          <t>Sequences</t>
        </is>
      </c>
      <c r="B81" s="12" t="inlineStr">
        <is>
          <t>Sequences</t>
        </is>
      </c>
      <c r="C81" s="13" t="inlineStr">
        <is>
          <t>Linear Sequences with Diagrams 1: Term-to-Term Rule [MF22.04]</t>
        </is>
      </c>
      <c r="D81" s="12" t="inlineStr">
        <is>
          <t>This nugget has learning material and questions covering the topic of Sequences: Diagrams 1.</t>
        </is>
      </c>
      <c r="E81" s="12" t="inlineStr">
        <is>
          <t>9881336e-9cb5-49a2-9bce-64870d65f35b</t>
        </is>
      </c>
    </row>
    <row r="82" ht="45" customHeight="1">
      <c r="A82" s="12" t="inlineStr">
        <is>
          <t>Sequences</t>
        </is>
      </c>
      <c r="B82" s="12" t="inlineStr">
        <is>
          <t>Sequences</t>
        </is>
      </c>
      <c r="C82" s="13" t="inlineStr">
        <is>
          <t>Linear Sequences: Using the nth Term 1 (Substitute) [MF22.05]</t>
        </is>
      </c>
      <c r="D82" s="12" t="inlineStr">
        <is>
          <t>This nugget has learning material and questions covering the topic of Sequences: Using the nth Term (Linear).</t>
        </is>
      </c>
      <c r="E82" s="12" t="inlineStr">
        <is>
          <t>eac44e49-9d7d-40f5-ac9d-4458ee857d0d</t>
        </is>
      </c>
    </row>
    <row r="83" ht="45" customHeight="1">
      <c r="A83" s="12" t="inlineStr">
        <is>
          <t>Sequences</t>
        </is>
      </c>
      <c r="B83" s="12" t="inlineStr">
        <is>
          <t>Sequences</t>
        </is>
      </c>
      <c r="C83" s="13" t="inlineStr">
        <is>
          <t>Linear Sequences: Using the nth Term 2 (Solve) [MF22.06]</t>
        </is>
      </c>
      <c r="D83" s="12" t="inlineStr">
        <is>
          <t>This nugget contains learning material and questions on using the nth term to determine what position a given term appears in a linear sequence.</t>
        </is>
      </c>
      <c r="E83" s="12" t="inlineStr">
        <is>
          <t>f8f99b42-f360-425c-9526-ae15dab48bff</t>
        </is>
      </c>
    </row>
    <row r="84" ht="45" customHeight="1">
      <c r="A84" s="12" t="inlineStr">
        <is>
          <t>Sequences</t>
        </is>
      </c>
      <c r="B84" s="12" t="inlineStr">
        <is>
          <t>Sequences</t>
        </is>
      </c>
      <c r="C84" s="13" t="inlineStr">
        <is>
          <t>Linear Sequences: Finding the nth Term 1 (Increasing) [MF22.07]</t>
        </is>
      </c>
      <c r="D84" s="12" t="inlineStr">
        <is>
          <t>This nugget has learning material and questions covering the topic of Sequences: Finding the nth Term 1 (Linear).</t>
        </is>
      </c>
      <c r="E84" s="12" t="inlineStr">
        <is>
          <t>de0287f9-4f56-4475-8e2b-15a69b93775f</t>
        </is>
      </c>
    </row>
    <row r="85" ht="45" customHeight="1">
      <c r="A85" s="12" t="inlineStr">
        <is>
          <t>Sequences</t>
        </is>
      </c>
      <c r="B85" s="12" t="inlineStr">
        <is>
          <t>Sequences</t>
        </is>
      </c>
      <c r="C85" s="13" t="inlineStr">
        <is>
          <t>Linear Sequences: Finding the nth Term 2 (Decreasing) [MF22.08]</t>
        </is>
      </c>
      <c r="D85" s="12" t="inlineStr">
        <is>
          <t>This nugget has learning material and questions covering the topic of Sequences: Finding the nth Term 2 (Linear).</t>
        </is>
      </c>
      <c r="E85" s="12" t="inlineStr">
        <is>
          <t>73292253-cae9-4d27-a0e4-fc327e556978</t>
        </is>
      </c>
    </row>
    <row r="86" ht="45" customHeight="1">
      <c r="A86" s="12" t="inlineStr">
        <is>
          <t>Sequences</t>
        </is>
      </c>
      <c r="B86" s="12" t="inlineStr">
        <is>
          <t>Sequences</t>
        </is>
      </c>
      <c r="C86" s="13" t="inlineStr">
        <is>
          <t>Linear Sequences with Diagrams 2: nth Term [MF22.09]</t>
        </is>
      </c>
      <c r="D86" s="12" t="inlineStr">
        <is>
          <t>This nugget has learning material and questions covering the topic of Sequences: Diagrams 2.</t>
        </is>
      </c>
      <c r="E86" s="12" t="inlineStr">
        <is>
          <t>f8a43636-c958-45bd-8296-bc5aeea4d570</t>
        </is>
      </c>
    </row>
    <row r="87" ht="45" customHeight="1">
      <c r="A87" s="12" t="inlineStr">
        <is>
          <t>Straight Line Graphs</t>
        </is>
      </c>
      <c r="B87" s="12" t="inlineStr">
        <is>
          <t>Straight Line Graphs</t>
        </is>
      </c>
      <c r="C87" s="13" t="inlineStr">
        <is>
          <t>Diagnostic: Straight Line Graphs (Level 2) [MAA0.07]</t>
        </is>
      </c>
      <c r="D87" s="12" t="inlineStr">
        <is>
          <t>This is a short diagnostic assessment covering the topic of Straight Line Graphs for the Edexcel Award in Algebra at Level 2.</t>
        </is>
      </c>
      <c r="E87" s="12" t="inlineStr">
        <is>
          <t>098dd788-6bbe-4c84-9558-d120a3347761</t>
        </is>
      </c>
    </row>
    <row r="88" ht="45" customHeight="1">
      <c r="A88" s="12" t="inlineStr">
        <is>
          <t>Straight Line Graphs</t>
        </is>
      </c>
      <c r="B88" s="12" t="inlineStr">
        <is>
          <t>Straight Line Graphs</t>
        </is>
      </c>
      <c r="C88" s="13" t="inlineStr">
        <is>
          <t>Understanding Coordinates: 4 Quadrants [MF23.02]</t>
        </is>
      </c>
      <c r="D88" s="12" t="inlineStr">
        <is>
          <t>This nugget has learning material and questions covering the topic of Understanding Coordinates: 4 Quadrants.</t>
        </is>
      </c>
      <c r="E88" s="12" t="inlineStr">
        <is>
          <t>5b991c24-3817-46b9-93da-98a0e9ad9d1e</t>
        </is>
      </c>
    </row>
    <row r="89" ht="45" customHeight="1">
      <c r="A89" s="12" t="inlineStr">
        <is>
          <t>Straight Line Graphs</t>
        </is>
      </c>
      <c r="B89" s="12" t="inlineStr">
        <is>
          <t>Straight Line Graphs</t>
        </is>
      </c>
      <c r="C89" s="13" t="inlineStr">
        <is>
          <t>Finding the Gradient of a Line Segment: Using the Graph [MF23.08]</t>
        </is>
      </c>
      <c r="D89" s="12" t="inlineStr">
        <is>
          <t>This nugget has learning material and questions covering the topic of Finding the Gradient of a Line Segment: Using the Graph.</t>
        </is>
      </c>
      <c r="E89" s="12" t="inlineStr">
        <is>
          <t>b539239e-ac53-4d0a-b6a0-0514dc5aa5b2</t>
        </is>
      </c>
    </row>
    <row r="90" ht="45" customHeight="1">
      <c r="A90" s="12" t="inlineStr">
        <is>
          <t>Straight Line Graphs</t>
        </is>
      </c>
      <c r="B90" s="12" t="inlineStr">
        <is>
          <t>Straight Line Graphs</t>
        </is>
      </c>
      <c r="C90" s="13" t="inlineStr">
        <is>
          <t>Finding the Gradient of a Line Segment: Using the Formula [MF23.09]</t>
        </is>
      </c>
      <c r="D90" s="12" t="inlineStr">
        <is>
          <t>This nugget has learning material and questions covering the topic of Finding the Gradient of a Line Segment: Using the Formula.</t>
        </is>
      </c>
      <c r="E90" s="12" t="inlineStr">
        <is>
          <t>2846c87d-9f3b-4d62-877a-d1d123249545</t>
        </is>
      </c>
    </row>
    <row r="91" ht="45" customHeight="1">
      <c r="A91" s="12" t="inlineStr">
        <is>
          <t>Straight Line Graphs</t>
        </is>
      </c>
      <c r="B91" s="12" t="inlineStr">
        <is>
          <t>Straight Line Graphs</t>
        </is>
      </c>
      <c r="C91" s="13" t="inlineStr">
        <is>
          <t>Real Life Graphs: Interpreting 2 [MF24.40]</t>
        </is>
      </c>
      <c r="D9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91" s="12" t="inlineStr">
        <is>
          <t>bfb62453-b525-4384-a094-b5de4d83b27f</t>
        </is>
      </c>
    </row>
    <row r="92" ht="45" customHeight="1">
      <c r="A92" s="12" t="inlineStr">
        <is>
          <t>Straight Line Graphs</t>
        </is>
      </c>
      <c r="B92" s="12" t="inlineStr">
        <is>
          <t>Straight Line Graphs</t>
        </is>
      </c>
      <c r="C92" s="13" t="inlineStr">
        <is>
          <t>Horizontal and Vertical Graphs [MF23.04]</t>
        </is>
      </c>
      <c r="D92" s="12" t="inlineStr">
        <is>
          <t>This nugget has learning material and questions covering the topic of Horizontal and Vertical Graphs.</t>
        </is>
      </c>
      <c r="E92" s="12" t="inlineStr">
        <is>
          <t>a3a38e73-56c9-4bf8-b130-5642d21467e2</t>
        </is>
      </c>
    </row>
    <row r="93" ht="45" customHeight="1">
      <c r="A93" s="12" t="inlineStr">
        <is>
          <t>Straight Line Graphs</t>
        </is>
      </c>
      <c r="B93" s="12" t="inlineStr">
        <is>
          <t>Straight Line Graphs</t>
        </is>
      </c>
      <c r="C93" s="13" t="inlineStr">
        <is>
          <t>Other Important Linear Graphs [MF23.05]</t>
        </is>
      </c>
      <c r="D93" s="12" t="inlineStr">
        <is>
          <t>This nugget has learning material and questions covering the topic of Other Important Linear Graphs.</t>
        </is>
      </c>
      <c r="E93" s="12" t="inlineStr">
        <is>
          <t>60127b6f-a592-454c-8574-0d6b3ebd918f</t>
        </is>
      </c>
    </row>
    <row r="94" ht="45" customHeight="1">
      <c r="A94" s="12" t="inlineStr">
        <is>
          <t>Straight Line Graphs</t>
        </is>
      </c>
      <c r="B94" s="12" t="inlineStr">
        <is>
          <t>Straight Line Graphs</t>
        </is>
      </c>
      <c r="C94" s="13" t="inlineStr">
        <is>
          <t>Plotting Straight Line Graphs: 1st Quadrant [MF23.06]</t>
        </is>
      </c>
      <c r="D94" s="12" t="inlineStr">
        <is>
          <t>This nugget has learning material and questions covering the topic of Plotting Straight Line Graphs: 1st Quadrant</t>
        </is>
      </c>
      <c r="E94" s="12" t="inlineStr">
        <is>
          <t>1671fb9e-2415-4a9f-9edc-90d7d2507d38</t>
        </is>
      </c>
    </row>
    <row r="95" ht="45" customHeight="1">
      <c r="A95" s="12" t="inlineStr">
        <is>
          <t>Straight Line Graphs</t>
        </is>
      </c>
      <c r="B95" s="12" t="inlineStr">
        <is>
          <t>Straight Line Graphs</t>
        </is>
      </c>
      <c r="C95" s="13" t="inlineStr">
        <is>
          <t>Plotting Straight Line Graphs: 4 Quadrants [MF23.07]</t>
        </is>
      </c>
      <c r="D95" s="12" t="inlineStr">
        <is>
          <t>This nugget has learning material and questions covering the topic of Plotting Straight Line Graphs: 4 Quadrants.</t>
        </is>
      </c>
      <c r="E95" s="12" t="inlineStr">
        <is>
          <t>0cde5f87-63db-44d9-9a80-8392640961da</t>
        </is>
      </c>
    </row>
    <row r="96" ht="45" customHeight="1">
      <c r="A96" s="12" t="inlineStr">
        <is>
          <t>Straight Line Graphs</t>
        </is>
      </c>
      <c r="B96" s="12" t="inlineStr">
        <is>
          <t>Straight Line Graphs</t>
        </is>
      </c>
      <c r="C96" s="13" t="inlineStr">
        <is>
          <t>Understanding y = mx + c [MF23.10]</t>
        </is>
      </c>
      <c r="D96" s="12" t="inlineStr">
        <is>
          <t>This nugget has learning material and questions covering the topic of Understanding y=mx+c.</t>
        </is>
      </c>
      <c r="E96" s="12" t="inlineStr">
        <is>
          <t>45108fb2-0ddc-4dcf-b7f7-89b31e8d2944</t>
        </is>
      </c>
    </row>
    <row r="97" ht="45" customHeight="1">
      <c r="A97" s="12" t="inlineStr">
        <is>
          <t>Straight Line Graphs</t>
        </is>
      </c>
      <c r="B97" s="12" t="inlineStr">
        <is>
          <t>Straight Line Graphs</t>
        </is>
      </c>
      <c r="C97" s="13" t="inlineStr">
        <is>
          <t>Graphing y = mx + c (1) [MF23.11]</t>
        </is>
      </c>
      <c r="D97" s="12" t="inlineStr">
        <is>
          <t>This nugget has learning material and questions covering the topic of Other Important Linear Graphs.</t>
        </is>
      </c>
      <c r="E97" s="12" t="inlineStr">
        <is>
          <t>26cef172-4c28-421a-a457-5a092266073c</t>
        </is>
      </c>
    </row>
    <row r="98" ht="45" customHeight="1">
      <c r="A98" s="12" t="inlineStr">
        <is>
          <t>Straight Line Graphs</t>
        </is>
      </c>
      <c r="B98" s="12" t="inlineStr">
        <is>
          <t>Straight Line Graphs</t>
        </is>
      </c>
      <c r="C98" s="13" t="inlineStr">
        <is>
          <t>Graphing y = mx + c (2) [MF23.12]</t>
        </is>
      </c>
      <c r="D98" s="12" t="inlineStr">
        <is>
          <t>This nugget has learning material and questions covering the topic of Graphing y=mx+c 2.</t>
        </is>
      </c>
      <c r="E98" s="12" t="inlineStr">
        <is>
          <t>a232cfff-59ed-4997-bdbc-5c5ba69f8327</t>
        </is>
      </c>
    </row>
    <row r="99" ht="45" customHeight="1">
      <c r="A99" s="12" t="inlineStr">
        <is>
          <t>Straight Line Graphs</t>
        </is>
      </c>
      <c r="B99" s="12" t="inlineStr">
        <is>
          <t>Straight Line Graphs</t>
        </is>
      </c>
      <c r="C99" s="13" t="inlineStr">
        <is>
          <t>Finding y = mx + c from a Graph [MF23.27]</t>
        </is>
      </c>
      <c r="D99" s="12" t="inlineStr">
        <is>
          <t xml:space="preserve">This nugget contains questions on writing the equation of a straight line in the form y = mx + c from a line on a squared grid. Gradient are positive, negative, and can be proper or improper fractions. </t>
        </is>
      </c>
      <c r="E99" s="12" t="inlineStr">
        <is>
          <t>80c6e4fa-5267-4059-b9a2-e0342f178285</t>
        </is>
      </c>
    </row>
    <row r="100" ht="45" customHeight="1">
      <c r="A100" s="12" t="inlineStr">
        <is>
          <t>Graphs of Quadratic Functions</t>
        </is>
      </c>
      <c r="B100" s="12" t="inlineStr">
        <is>
          <t>Graphs of Quadratic Functions</t>
        </is>
      </c>
      <c r="C100" s="13" t="inlineStr">
        <is>
          <t>Diagnostic: Graphs of Quadratic Functions (Level 2) [MAA0.08]</t>
        </is>
      </c>
      <c r="D100" s="12" t="inlineStr">
        <is>
          <t>This is a short diagnostic assessment covering the topic of Graphs of Quadratic Functions for the Edexcel Award in Algebra at Level 2.</t>
        </is>
      </c>
      <c r="E100" s="12" t="inlineStr">
        <is>
          <t>90413808-ffe1-4f76-be4b-680b5b4e66de</t>
        </is>
      </c>
    </row>
    <row r="101" ht="45" customHeight="1">
      <c r="A101" s="12" t="inlineStr">
        <is>
          <t>Graphs of Quadratic Functions</t>
        </is>
      </c>
      <c r="B101" s="12" t="inlineStr">
        <is>
          <t>Graphs of Quadratic Functions</t>
        </is>
      </c>
      <c r="C101" s="13" t="inlineStr">
        <is>
          <t>Plotting Simple Quadratic Graphs 1: y = ax² + c [MF24.01]</t>
        </is>
      </c>
      <c r="D101" s="12" t="inlineStr">
        <is>
          <t>This nugget has learning material and questions covering the topic of Plotting Simple Quadratic Graphs 1.</t>
        </is>
      </c>
      <c r="E101" s="12" t="inlineStr">
        <is>
          <t>e2a768aa-4a2a-4716-a804-f985a2ee1fbe</t>
        </is>
      </c>
    </row>
    <row r="102" ht="45" customHeight="1">
      <c r="A102" s="12" t="inlineStr">
        <is>
          <t>Graphs of Quadratic Functions</t>
        </is>
      </c>
      <c r="B102" s="12" t="inlineStr">
        <is>
          <t>Graphs of Quadratic Functions</t>
        </is>
      </c>
      <c r="C102" s="13" t="inlineStr">
        <is>
          <t>Plotting Simple Quadratic Graphs 2: y = ax² + bx + c [MF24.02]</t>
        </is>
      </c>
      <c r="D102" s="12" t="inlineStr">
        <is>
          <t>This nugget has learning material and questions covering the topic of Plotting Simple Quadratic Graphs 2.</t>
        </is>
      </c>
      <c r="E102" s="12" t="inlineStr">
        <is>
          <t>f774a3dd-442f-4ec7-8f6b-253c30e6dcc9</t>
        </is>
      </c>
    </row>
    <row r="103" ht="45" customHeight="1">
      <c r="A103" s="12" t="inlineStr">
        <is>
          <t>Graphs of Quadratic Functions</t>
        </is>
      </c>
      <c r="B103" s="12" t="inlineStr">
        <is>
          <t>Graphs of Quadratic Functions</t>
        </is>
      </c>
      <c r="C103" s="13" t="inlineStr">
        <is>
          <t>Solving with Quadratic Graphs: y = a [MF24.41]</t>
        </is>
      </c>
      <c r="D103"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03" s="12" t="inlineStr">
        <is>
          <t>81366de8-52c1-43ab-abf4-66225e07cd79</t>
        </is>
      </c>
    </row>
    <row r="104" ht="45" customHeight="1">
      <c r="A104" s="12" t="inlineStr">
        <is>
          <t>Graphs of Quadratic Functions</t>
        </is>
      </c>
      <c r="B104" s="12" t="inlineStr">
        <is>
          <t>Graphs of Quadratic Functions</t>
        </is>
      </c>
      <c r="C104" s="13" t="inlineStr">
        <is>
          <t>Quadratic Graphs: Finding the Roots [MF24.06]</t>
        </is>
      </c>
      <c r="D104" s="12" t="inlineStr">
        <is>
          <t>This nugget has learning material and questions covering the topic of Quadratic Graphs: Finding the Roots.</t>
        </is>
      </c>
      <c r="E104" s="12" t="inlineStr">
        <is>
          <t>015b471e-d355-4ed4-b382-1aa69a73605f</t>
        </is>
      </c>
    </row>
    <row r="105" ht="45" customHeight="1">
      <c r="A105" s="12" t="inlineStr">
        <is>
          <t>Graph Sketching</t>
        </is>
      </c>
      <c r="B105" s="12" t="inlineStr">
        <is>
          <t>Graph Sketching</t>
        </is>
      </c>
      <c r="C105" s="13" t="inlineStr">
        <is>
          <t>Diagnostic: Graph Sketching (Level 2) [MAA0.09]</t>
        </is>
      </c>
      <c r="D105" s="12" t="inlineStr">
        <is>
          <t>This is a short diagnostic assessment covering the topic of Graph Sketching for the Edexcel Award in Algebra at Level 2.</t>
        </is>
      </c>
      <c r="E105" s="12" t="inlineStr">
        <is>
          <t>3c6e95b3-e169-4e33-9852-c21fcea8dced</t>
        </is>
      </c>
    </row>
    <row r="106" ht="45" customHeight="1">
      <c r="A106" s="12" t="inlineStr">
        <is>
          <t>Graph Sketching</t>
        </is>
      </c>
      <c r="B106" s="12" t="inlineStr">
        <is>
          <t>Graph Sketching</t>
        </is>
      </c>
      <c r="C106" s="13" t="inlineStr">
        <is>
          <t>Quadratic Graphs: Finding the y-intercept [MF24.03]</t>
        </is>
      </c>
      <c r="D106" s="12" t="inlineStr">
        <is>
          <t>This nugget has learning material and questions covering the topic of Quadratic Graphs: Finding the y-intercept.</t>
        </is>
      </c>
      <c r="E106" s="12" t="inlineStr">
        <is>
          <t>95f9a652-8312-4611-84e8-8a305b0412f7</t>
        </is>
      </c>
    </row>
    <row r="107" ht="45" customHeight="1">
      <c r="A107" s="12" t="inlineStr">
        <is>
          <t>Graph Sketching</t>
        </is>
      </c>
      <c r="B107" s="12" t="inlineStr">
        <is>
          <t>Graph Sketching</t>
        </is>
      </c>
      <c r="C107" s="13" t="inlineStr">
        <is>
          <t>Quadratic Graphs: Finding the Line of Symmetry [MF24.04]</t>
        </is>
      </c>
      <c r="D107" s="12" t="inlineStr">
        <is>
          <t>This nugget has learning material and questions covering the topic of Quadratic Graphs: Finding the Line of Symmetry.</t>
        </is>
      </c>
      <c r="E107" s="12" t="inlineStr">
        <is>
          <t>af9d0b91-9ee0-493b-9801-613fbe839e75</t>
        </is>
      </c>
    </row>
    <row r="108" ht="45" customHeight="1">
      <c r="A108" s="12" t="inlineStr">
        <is>
          <t>Graphs for Real-Life Situations</t>
        </is>
      </c>
      <c r="B108" s="12" t="inlineStr">
        <is>
          <t>Graphs for Real-Life Situations</t>
        </is>
      </c>
      <c r="C108" s="13" t="inlineStr">
        <is>
          <t>Diagnostic: Graphs for Real-Life Situations (Level 2) [MAA0.10]</t>
        </is>
      </c>
      <c r="D108" s="12" t="inlineStr">
        <is>
          <t>This is a short diagnostic assessment covering the topic of Graphs for Real-Life Situations for the Edexcel Award in Algebra at Level 2.</t>
        </is>
      </c>
      <c r="E108" s="12" t="inlineStr">
        <is>
          <t>ad945db9-594c-4647-825f-50aaee47448b</t>
        </is>
      </c>
    </row>
    <row r="109" ht="45" customHeight="1">
      <c r="A109" s="12" t="inlineStr">
        <is>
          <t>Graphs for Real-Life Situations</t>
        </is>
      </c>
      <c r="B109" s="12" t="inlineStr">
        <is>
          <t>Graphs for Real-Life Situations</t>
        </is>
      </c>
      <c r="C109" s="13" t="inlineStr">
        <is>
          <t>Real Life Graphs: Plotting [MF24.11]</t>
        </is>
      </c>
      <c r="D109" s="12" t="inlineStr">
        <is>
          <t>This nugget has learning material and questions covering the topic of Real Life Graphs: Plotting.</t>
        </is>
      </c>
      <c r="E109" s="12" t="inlineStr">
        <is>
          <t>b0ee20a8-50db-41b3-be5f-9a0a513b4cb2</t>
        </is>
      </c>
    </row>
    <row r="110" ht="45" customHeight="1">
      <c r="A110" s="12" t="inlineStr">
        <is>
          <t>Graphs for Real-Life Situations</t>
        </is>
      </c>
      <c r="B110" s="12" t="inlineStr">
        <is>
          <t>Graphs for Real-Life Situations</t>
        </is>
      </c>
      <c r="C110" s="13" t="inlineStr">
        <is>
          <t>Real Life Graphs: Interpreting [MF24.12]</t>
        </is>
      </c>
      <c r="D110" s="12" t="inlineStr">
        <is>
          <t>This nugget has learning material and questions covering the topic of Real Life Graphs: Interpreting .</t>
        </is>
      </c>
      <c r="E110" s="12" t="inlineStr">
        <is>
          <t>b8d70c65-8d84-47ff-a725-2f88848122dd</t>
        </is>
      </c>
    </row>
    <row r="111" ht="45" customHeight="1">
      <c r="A111" s="12" t="inlineStr">
        <is>
          <t>Graphs for Real-Life Situations</t>
        </is>
      </c>
      <c r="B111" s="12" t="inlineStr">
        <is>
          <t>Graphs for Real-Life Situations</t>
        </is>
      </c>
      <c r="C111" s="13" t="inlineStr">
        <is>
          <t>Conversion Graphs: Drawing [MF36.20]</t>
        </is>
      </c>
      <c r="D111" s="12" t="inlineStr">
        <is>
          <t>This nugget has learning material and questions covering the topic of Conversion Graphs: Drawing.</t>
        </is>
      </c>
      <c r="E111" s="12" t="inlineStr">
        <is>
          <t>bb9d29df-ca9c-4348-bf30-adf2d55183b2</t>
        </is>
      </c>
    </row>
    <row r="112" ht="45" customHeight="1">
      <c r="A112" s="12" t="inlineStr">
        <is>
          <t>Graphs for Real-Life Situations</t>
        </is>
      </c>
      <c r="B112" s="12" t="inlineStr">
        <is>
          <t>Graphs for Real-Life Situations</t>
        </is>
      </c>
      <c r="C112" s="13" t="inlineStr">
        <is>
          <t>Conversion Graphs: Interpreting [MF36.21]</t>
        </is>
      </c>
      <c r="D112" s="12" t="inlineStr">
        <is>
          <t>This nugget has learning material and questions covering the topic of Conversion Graphs: Interpreting.</t>
        </is>
      </c>
      <c r="E112" s="12" t="inlineStr">
        <is>
          <t>34227100-bc1a-403a-ad64-33826a0fe9d8</t>
        </is>
      </c>
    </row>
    <row r="113" ht="45" customHeight="1">
      <c r="A113" s="12" t="inlineStr">
        <is>
          <t>Graphs for Real-Life Situations</t>
        </is>
      </c>
      <c r="B113" s="12" t="inlineStr">
        <is>
          <t>Graphs for Real-Life Situations</t>
        </is>
      </c>
      <c r="C113" s="13" t="inlineStr">
        <is>
          <t>Conversion Graphs: Units of Measure [MF36.22]</t>
        </is>
      </c>
      <c r="D113" s="12" t="inlineStr">
        <is>
          <t>This nugget has learning material and questions on using conversion graphs to convert between metric and imperial units of measure.</t>
        </is>
      </c>
      <c r="E113" s="12" t="inlineStr">
        <is>
          <t>7e783eb9-12f2-4bce-aeb5-c837888f2924</t>
        </is>
      </c>
    </row>
    <row r="114" ht="45" customHeight="1">
      <c r="A114" s="12" t="inlineStr">
        <is>
          <t>Distance-Time and Speed-Time Graphs</t>
        </is>
      </c>
      <c r="B114" s="12" t="inlineStr">
        <is>
          <t>Distance-Time and Speed-Time Graphs</t>
        </is>
      </c>
      <c r="C114" s="13" t="inlineStr">
        <is>
          <t>Diagnostic: Distance-Time and Speed-Time Graphs (Level 2) [MAA0.11]</t>
        </is>
      </c>
      <c r="D114" s="12" t="inlineStr">
        <is>
          <t>This is a short diagnostic assessment covering the topic of Distance-Time and Speed-Time Graphs for the Edexcel Award in Algebra at Level 2.</t>
        </is>
      </c>
      <c r="E114" s="12" t="inlineStr">
        <is>
          <t>16cf13a2-fa1a-406c-b672-f8d05b3e5032</t>
        </is>
      </c>
    </row>
    <row r="115" ht="45" customHeight="1">
      <c r="A115" s="12" t="inlineStr">
        <is>
          <t>Distance-Time and Speed-Time Graphs</t>
        </is>
      </c>
      <c r="B115" s="12" t="inlineStr">
        <is>
          <t>Distance-Time and Speed-Time Graphs</t>
        </is>
      </c>
      <c r="C115" s="13" t="inlineStr">
        <is>
          <t>Distance-Time Graphs: Drawing [MF38.19]</t>
        </is>
      </c>
      <c r="D115" s="12" t="inlineStr">
        <is>
          <t>This nugget has learning material and questions covering the topic of Distance-Time Graphs: Drawing.</t>
        </is>
      </c>
      <c r="E115" s="12" t="inlineStr">
        <is>
          <t>9ed9cf93-c602-4db9-b65c-77a928bdf061</t>
        </is>
      </c>
    </row>
    <row r="116" ht="45" customHeight="1">
      <c r="A116" s="12" t="inlineStr">
        <is>
          <t>Distance-Time and Speed-Time Graphs</t>
        </is>
      </c>
      <c r="B116" s="12" t="inlineStr">
        <is>
          <t>Distance-Time and Speed-Time Graphs</t>
        </is>
      </c>
      <c r="C116" s="13" t="inlineStr">
        <is>
          <t>Distance-Time Graphs: Interpreting [MF38.20]</t>
        </is>
      </c>
      <c r="D116" s="12" t="inlineStr">
        <is>
          <t>This nugget has learning material and questions covering the topic of Distance-Time Graphs: Interpreting.</t>
        </is>
      </c>
      <c r="E116" s="12" t="inlineStr">
        <is>
          <t>745447cd-1a26-47ba-9cb0-2e36ca9bcb64</t>
        </is>
      </c>
    </row>
    <row r="117" ht="45" customHeight="1">
      <c r="A117" s="12" t="inlineStr">
        <is>
          <t>Distance-Time and Speed-Time Graphs</t>
        </is>
      </c>
      <c r="B117" s="12" t="inlineStr">
        <is>
          <t>Distance-Time and Speed-Time Graphs</t>
        </is>
      </c>
      <c r="C117" s="13" t="inlineStr">
        <is>
          <t>Distance-Time Graphs: Speed [MF38.21]</t>
        </is>
      </c>
      <c r="D117" s="12" t="inlineStr">
        <is>
          <t>This nugget has learning material and questions covering the topic of Distance-Time Graphs: Speed.</t>
        </is>
      </c>
      <c r="E117" s="12" t="inlineStr">
        <is>
          <t>0f5f0da7-7002-4b09-9b6f-ace5a56eb47c</t>
        </is>
      </c>
    </row>
    <row r="118" ht="45" customHeight="1">
      <c r="A118" s="12" t="inlineStr">
        <is>
          <t>Distance-Time and Speed-Time Graphs</t>
        </is>
      </c>
      <c r="B118" s="12" t="inlineStr">
        <is>
          <t>Distance-Time and Speed-Time Graphs</t>
        </is>
      </c>
      <c r="C118" s="13" t="inlineStr">
        <is>
          <t>Velocity-Time Graph: Interpreting [MH38.22]</t>
        </is>
      </c>
      <c r="D118" s="12" t="inlineStr">
        <is>
          <t>This nugget has learning material and questions covering the topic of Velocity-Time Graph: Interpreting.</t>
        </is>
      </c>
      <c r="E118" s="12" t="inlineStr">
        <is>
          <t>32d49f7f-9fe3-44a2-b267-6e478d62e5c3</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7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1e482fb6-a202-4ca1-b929-6c2c51498fc8</t>
        </is>
      </c>
    </row>
    <row r="3">
      <c r="A3" s="2" t="inlineStr">
        <is>
          <t>Mathematics IGCSE: Cambridge (Core)</t>
        </is>
      </c>
      <c r="D3" s="3" t="inlineStr">
        <is>
          <t>Last updated: 13 August 2026</t>
        </is>
      </c>
    </row>
    <row r="4">
      <c r="A4" s="4" t="inlineStr">
        <is>
          <t>14 Topics   ·   57 Subtopics   ·   792 Nuggets   ·   89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[MI0.33]</t>
        </is>
      </c>
      <c r="D17" s="12" t="inlineStr"/>
      <c r="E17" s="12" t="inlineStr">
        <is>
          <t>c09a8126-333b-4d8d-bf39-f48743fdd355</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Ordering Integers [MF2.08]</t>
        </is>
      </c>
      <c r="D38" s="12" t="inlineStr">
        <is>
          <t>A nugget on ordering integers.</t>
        </is>
      </c>
      <c r="E38" s="12" t="inlineStr">
        <is>
          <t>6dd2eb0e-e5e9-4f85-8036-b80b2ea18608</t>
        </is>
      </c>
    </row>
    <row r="39" ht="45" customHeight="1">
      <c r="A39" s="12" t="inlineStr">
        <is>
          <t>Number</t>
        </is>
      </c>
      <c r="B39" s="12" t="inlineStr">
        <is>
          <t>Number and Place Value</t>
        </is>
      </c>
      <c r="C39" s="13" t="inlineStr">
        <is>
          <t>Multiplying by Powers of Ten [MF2.11]</t>
        </is>
      </c>
      <c r="D39" s="12" t="inlineStr">
        <is>
          <t>This nugget contains questions on multiplying by powers of ten with varying digit numbers and decimal numbers.</t>
        </is>
      </c>
      <c r="E39" s="12" t="inlineStr">
        <is>
          <t>af4ad8fa-7eee-4f83-b4e5-8ed3b37f5cff</t>
        </is>
      </c>
    </row>
    <row r="40" ht="45" customHeight="1">
      <c r="A40" s="12" t="inlineStr">
        <is>
          <t>Number</t>
        </is>
      </c>
      <c r="B40" s="12" t="inlineStr">
        <is>
          <t>Number and Place Value</t>
        </is>
      </c>
      <c r="C40" s="13" t="inlineStr">
        <is>
          <t>Dividing by Powers of Ten [MF2.12]</t>
        </is>
      </c>
      <c r="D40" s="12" t="inlineStr">
        <is>
          <t>This nugget contains questions on dividing by powers of ten with varying digit numbers and decimal numbers.</t>
        </is>
      </c>
      <c r="E40" s="12" t="inlineStr">
        <is>
          <t>67633657-12b1-407e-853b-26f81ca42ef0</t>
        </is>
      </c>
    </row>
    <row r="41" ht="45" customHeight="1">
      <c r="A41" s="12" t="inlineStr">
        <is>
          <t>Number</t>
        </is>
      </c>
      <c r="B41" s="12" t="inlineStr">
        <is>
          <t>Four Operations</t>
        </is>
      </c>
      <c r="C41" s="13" t="inlineStr">
        <is>
          <t>Diagnostic: Four Operations [MF00.75]</t>
        </is>
      </c>
      <c r="D41" s="12" t="inlineStr">
        <is>
          <t>This is a short diagnostic assessment covering the topic of Four Operations.</t>
        </is>
      </c>
      <c r="E41" s="12" t="inlineStr">
        <is>
          <t>d801f192-632d-47b2-aaad-a941bb58a535</t>
        </is>
      </c>
    </row>
    <row r="42" ht="45" customHeight="1">
      <c r="A42" s="12" t="inlineStr">
        <is>
          <t>Number</t>
        </is>
      </c>
      <c r="B42" s="12" t="inlineStr">
        <is>
          <t>Four Operations</t>
        </is>
      </c>
      <c r="C42" s="13" t="inlineStr">
        <is>
          <t>Column Addition [MF3.01]</t>
        </is>
      </c>
      <c r="D42" s="12" t="inlineStr">
        <is>
          <t>A nugget on using column addition.</t>
        </is>
      </c>
      <c r="E42" s="12" t="inlineStr">
        <is>
          <t>964030a6-cc6d-49dc-8eb7-f7cd790dbb86</t>
        </is>
      </c>
    </row>
    <row r="43" ht="45" customHeight="1">
      <c r="A43" s="12" t="inlineStr">
        <is>
          <t>Number</t>
        </is>
      </c>
      <c r="B43" s="12" t="inlineStr">
        <is>
          <t>Four Operations</t>
        </is>
      </c>
      <c r="C43" s="13" t="inlineStr">
        <is>
          <t>Column Subtraction [MF3.02]</t>
        </is>
      </c>
      <c r="D43" s="12" t="inlineStr">
        <is>
          <t>A nugget on using column subtraction.</t>
        </is>
      </c>
      <c r="E43" s="12" t="inlineStr">
        <is>
          <t>81e2c517-a781-441a-89d9-e00f1c939167</t>
        </is>
      </c>
    </row>
    <row r="44" ht="45" customHeight="1">
      <c r="A44" s="12" t="inlineStr">
        <is>
          <t>Number</t>
        </is>
      </c>
      <c r="B44" s="12" t="inlineStr">
        <is>
          <t>Four Operations</t>
        </is>
      </c>
      <c r="C44" s="13" t="inlineStr">
        <is>
          <t>Addition and Subtraction: Worded Questions [MF3.03]</t>
        </is>
      </c>
      <c r="D44" s="12" t="inlineStr">
        <is>
          <t>This nugget contains worded questions on addition and subtraction that vary in levels of difficulty, including some harder interpretation questions.</t>
        </is>
      </c>
      <c r="E44" s="12" t="inlineStr">
        <is>
          <t>6e785c6f-86c2-4375-ba08-2e18d8efb1c2</t>
        </is>
      </c>
    </row>
    <row r="45" ht="45" customHeight="1">
      <c r="A45" s="12" t="inlineStr">
        <is>
          <t>Number</t>
        </is>
      </c>
      <c r="B45" s="12" t="inlineStr">
        <is>
          <t>Four Operations</t>
        </is>
      </c>
      <c r="C45" s="13" t="inlineStr">
        <is>
          <t>Column Multiplication [MF3.07]</t>
        </is>
      </c>
      <c r="D45" s="12" t="inlineStr">
        <is>
          <t>A nugget on using column multiplication.</t>
        </is>
      </c>
      <c r="E45" s="12" t="inlineStr">
        <is>
          <t>dedf697d-0dce-44e2-8d7f-5952c96f8509</t>
        </is>
      </c>
    </row>
    <row r="46" ht="45" customHeight="1">
      <c r="A46" s="12" t="inlineStr">
        <is>
          <t>Number</t>
        </is>
      </c>
      <c r="B46" s="12" t="inlineStr">
        <is>
          <t>Four Operations</t>
        </is>
      </c>
      <c r="C46" s="13" t="inlineStr">
        <is>
          <t>Grid Multiplication [MF3.08]</t>
        </is>
      </c>
      <c r="D46" s="12" t="inlineStr">
        <is>
          <t>This nugget contains questions using grid multiplication with a mixture of one and two digit numbers.</t>
        </is>
      </c>
      <c r="E46" s="12" t="inlineStr">
        <is>
          <t>e5569fa3-adf2-4001-919a-ae5eb6c45fba</t>
        </is>
      </c>
    </row>
    <row r="47" ht="45" customHeight="1">
      <c r="A47" s="12" t="inlineStr">
        <is>
          <t>Number</t>
        </is>
      </c>
      <c r="B47" s="12" t="inlineStr">
        <is>
          <t>Four Operations</t>
        </is>
      </c>
      <c r="C47" s="13" t="inlineStr">
        <is>
          <t>Multiplication with Napier's Bones [MF3.09]</t>
        </is>
      </c>
      <c r="D47" s="12" t="inlineStr">
        <is>
          <t>A nugget on using Napier's Bones to solve multiplication problems.</t>
        </is>
      </c>
      <c r="E47" s="12" t="inlineStr">
        <is>
          <t>dc3b5e97-1082-45b5-8c73-654c0440827b</t>
        </is>
      </c>
    </row>
    <row r="48" ht="45" customHeight="1">
      <c r="A48" s="12" t="inlineStr">
        <is>
          <t>Number</t>
        </is>
      </c>
      <c r="B48" s="12" t="inlineStr">
        <is>
          <t>Four Operations</t>
        </is>
      </c>
      <c r="C48" s="13" t="inlineStr">
        <is>
          <t>Testing for Divisibility [MF3.10]</t>
        </is>
      </c>
      <c r="D48" s="12" t="inlineStr">
        <is>
          <t>This nugget contains questions on testing for divisibility with a focus on the 2, 3, 5 and 10 timestable.</t>
        </is>
      </c>
      <c r="E48" s="12" t="inlineStr">
        <is>
          <t>bde0bdd9-53d4-4519-9269-e64bb7cd742b</t>
        </is>
      </c>
    </row>
    <row r="49" ht="45" customHeight="1">
      <c r="A49" s="12" t="inlineStr">
        <is>
          <t>Number</t>
        </is>
      </c>
      <c r="B49" s="12" t="inlineStr">
        <is>
          <t>Four Operations</t>
        </is>
      </c>
      <c r="C49" s="13" t="inlineStr">
        <is>
          <t>Short Division [MF3.11]</t>
        </is>
      </c>
      <c r="D49" s="12" t="inlineStr">
        <is>
          <t>A nugget on how to use short division.</t>
        </is>
      </c>
      <c r="E49" s="12" t="inlineStr">
        <is>
          <t>1af54528-1a5c-4b6f-b08c-5a1c0cff4e5a</t>
        </is>
      </c>
    </row>
    <row r="50" ht="45" customHeight="1">
      <c r="A50" s="12" t="inlineStr">
        <is>
          <t>Number</t>
        </is>
      </c>
      <c r="B50" s="12" t="inlineStr">
        <is>
          <t>Four Operations</t>
        </is>
      </c>
      <c r="C50" s="13" t="inlineStr">
        <is>
          <t>Dividing by Multi-Digit Numbers [MF3.12]</t>
        </is>
      </c>
      <c r="D50" s="12" t="inlineStr">
        <is>
          <t>This nugget contains questions on dividing by multi-digit numbers (3 and 4) where there are no remainders.</t>
        </is>
      </c>
      <c r="E50" s="12" t="inlineStr">
        <is>
          <t>5772d8bc-c004-464d-a210-0e2c1b9f9a3d</t>
        </is>
      </c>
    </row>
    <row r="51" ht="45" customHeight="1">
      <c r="A51" s="12" t="inlineStr">
        <is>
          <t>Number</t>
        </is>
      </c>
      <c r="B51" s="12" t="inlineStr">
        <is>
          <t>Four Operations</t>
        </is>
      </c>
      <c r="C51" s="13" t="inlineStr">
        <is>
          <t>Multiplication and Division: Worded Questions [MF3.13]</t>
        </is>
      </c>
      <c r="D51" s="12" t="inlineStr">
        <is>
          <t>This nugget contains worded questions on multiplication and division that vary in levels of difficulty, including some harder questions with more digits.</t>
        </is>
      </c>
      <c r="E51" s="12" t="inlineStr">
        <is>
          <t>b3ea5e31-85fc-4e79-9ba7-522bdfe98d92</t>
        </is>
      </c>
    </row>
    <row r="52" ht="45" customHeight="1">
      <c r="A52" s="12" t="inlineStr">
        <is>
          <t>Number</t>
        </is>
      </c>
      <c r="B52" s="12" t="inlineStr">
        <is>
          <t>Four Operations</t>
        </is>
      </c>
      <c r="C52" s="13" t="inlineStr">
        <is>
          <t>Mixed Operations: Worded Questions [MF3.20]</t>
        </is>
      </c>
      <c r="D52" s="12" t="inlineStr">
        <is>
          <t>This nugget covers questions using a combination of the four operations to answer worded questions.</t>
        </is>
      </c>
      <c r="E52" s="12" t="inlineStr">
        <is>
          <t>28db196c-a81d-4fe3-a25c-ab1a9fe010c8</t>
        </is>
      </c>
    </row>
    <row r="53" ht="45" customHeight="1">
      <c r="A53" s="12" t="inlineStr">
        <is>
          <t>Number</t>
        </is>
      </c>
      <c r="B53" s="12" t="inlineStr">
        <is>
          <t>Four Operations</t>
        </is>
      </c>
      <c r="C53" s="13" t="inlineStr">
        <is>
          <t>Long Division [MF3.19]</t>
        </is>
      </c>
      <c r="D53" s="12" t="inlineStr">
        <is>
          <t xml:space="preserve">This nugget contains questions on long division where there are answers given in varying forms such as integer, fraction, remainder and decimal. </t>
        </is>
      </c>
      <c r="E53" s="12" t="inlineStr">
        <is>
          <t>dc794e52-8d87-43cb-bdef-ecdef9f4ea06</t>
        </is>
      </c>
    </row>
    <row r="54" ht="45" customHeight="1">
      <c r="A54" s="12" t="inlineStr">
        <is>
          <t>Number</t>
        </is>
      </c>
      <c r="B54" s="12" t="inlineStr">
        <is>
          <t>Negative Numbers</t>
        </is>
      </c>
      <c r="C54" s="13" t="inlineStr">
        <is>
          <t>Diagnostic: Negative Numbers [MF00.04]</t>
        </is>
      </c>
      <c r="D54" s="12" t="inlineStr">
        <is>
          <t>This is a short diagnostic with questions on the topic of Negative Numbers.</t>
        </is>
      </c>
      <c r="E54" s="12" t="inlineStr">
        <is>
          <t>e4c136c2-ab97-4186-a729-373101bf9bdc</t>
        </is>
      </c>
    </row>
    <row r="55" ht="45" customHeight="1">
      <c r="A55" s="12" t="inlineStr">
        <is>
          <t>Number</t>
        </is>
      </c>
      <c r="B55" s="12" t="inlineStr">
        <is>
          <t>Negative Numbers</t>
        </is>
      </c>
      <c r="C55" s="13" t="inlineStr">
        <is>
          <t>Symmetrical Subtraction [MF2.04]</t>
        </is>
      </c>
      <c r="D55" s="12" t="inlineStr">
        <is>
          <t>This nugget contains questions on the symmetry of subtraction with 1 digit and 2 digit calculations.</t>
        </is>
      </c>
      <c r="E55" s="12" t="inlineStr">
        <is>
          <t>314ebf2b-1cce-4cb7-a2d8-ee8000b6770e</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Zero Pairs [MF2.16]</t>
        </is>
      </c>
      <c r="D57" s="12" t="inlineStr">
        <is>
          <t>This nugget covers using +1 and -1 counters to form zero pairs to aid addition and subtraction calculations with negatives.</t>
        </is>
      </c>
      <c r="E57" s="12" t="inlineStr">
        <is>
          <t>fab110bd-fec8-489b-bb55-5cc293f6aca7</t>
        </is>
      </c>
    </row>
    <row r="58" ht="45" customHeight="1">
      <c r="A58" s="12" t="inlineStr">
        <is>
          <t>Number</t>
        </is>
      </c>
      <c r="B58" s="12" t="inlineStr">
        <is>
          <t>Negative Numbers</t>
        </is>
      </c>
      <c r="C58" s="13" t="inlineStr">
        <is>
          <t>Adding Negatives [MF2.05]</t>
        </is>
      </c>
      <c r="D58" s="12" t="inlineStr">
        <is>
          <t>This nugget contains questions on adding negative numbers where there are multi-step calculations and worded questions.</t>
        </is>
      </c>
      <c r="E58" s="12" t="inlineStr">
        <is>
          <t>72186798-8bcd-4272-b8af-5ceadebe8e45</t>
        </is>
      </c>
    </row>
    <row r="59" ht="45" customHeight="1">
      <c r="A59" s="12" t="inlineStr">
        <is>
          <t>Number</t>
        </is>
      </c>
      <c r="B59" s="12" t="inlineStr">
        <is>
          <t>Negative Numbers</t>
        </is>
      </c>
      <c r="C59" s="13" t="inlineStr">
        <is>
          <t>Subtracting Negatives [MF2.06]</t>
        </is>
      </c>
      <c r="D59" s="12" t="inlineStr">
        <is>
          <t>This nugget contains questions on subtracting negative numbers where there are multi-step calculations and worded questions.</t>
        </is>
      </c>
      <c r="E59" s="12" t="inlineStr">
        <is>
          <t>d65e647d-e4d5-4806-82df-f1462fc87181</t>
        </is>
      </c>
    </row>
    <row r="60" ht="45" customHeight="1">
      <c r="A60" s="12" t="inlineStr">
        <is>
          <t>Number</t>
        </is>
      </c>
      <c r="B60" s="12" t="inlineStr">
        <is>
          <t>Negative Numbers</t>
        </is>
      </c>
      <c r="C60" s="13" t="inlineStr">
        <is>
          <t>Negatives and Positives [MF2.07]</t>
        </is>
      </c>
      <c r="D60" s="12" t="inlineStr">
        <is>
          <t>A nugget on applying the four operations to positive and negative numbers.</t>
        </is>
      </c>
      <c r="E60" s="12" t="inlineStr">
        <is>
          <t>0b51296c-8d7e-4516-93ce-c891ee8616f4</t>
        </is>
      </c>
    </row>
    <row r="61" ht="45" customHeight="1">
      <c r="A61" s="12" t="inlineStr">
        <is>
          <t>Number</t>
        </is>
      </c>
      <c r="B61" s="12" t="inlineStr">
        <is>
          <t>Negative Numbers</t>
        </is>
      </c>
      <c r="C61" s="13" t="inlineStr">
        <is>
          <t>Ordering Negatives [MF2.10]</t>
        </is>
      </c>
      <c r="D61" s="12" t="inlineStr">
        <is>
          <t>A nugget on ordering negative integers</t>
        </is>
      </c>
      <c r="E61" s="12" t="inlineStr">
        <is>
          <t>23f65c13-2e56-4c12-8f26-9d28a6b4982d</t>
        </is>
      </c>
    </row>
    <row r="62" ht="45" customHeight="1">
      <c r="A62" s="12" t="inlineStr">
        <is>
          <t>Number</t>
        </is>
      </c>
      <c r="B62" s="12" t="inlineStr">
        <is>
          <t>Negative Numbers</t>
        </is>
      </c>
      <c r="C62" s="13" t="inlineStr">
        <is>
          <t>Multiplying Negatives [MF3.04]</t>
        </is>
      </c>
      <c r="D62" s="12" t="inlineStr">
        <is>
          <t>This nugget contains questions on multiplying negative numbers with both positive and negative numbers. It includes caclulations multiplying 3 numbers together.</t>
        </is>
      </c>
      <c r="E62" s="12" t="inlineStr">
        <is>
          <t>21266966-e19c-4372-a095-6c213d439533</t>
        </is>
      </c>
    </row>
    <row r="63" ht="45" customHeight="1">
      <c r="A63" s="12" t="inlineStr">
        <is>
          <t>Number</t>
        </is>
      </c>
      <c r="B63" s="12" t="inlineStr">
        <is>
          <t>Negative Numbers</t>
        </is>
      </c>
      <c r="C63" s="13" t="inlineStr">
        <is>
          <t>Dividing Negatives [MF3.05]</t>
        </is>
      </c>
      <c r="D63" s="12" t="inlineStr">
        <is>
          <t>This nugget contains questions on dividing negative numbers with both positive and negative numbers. It includes caclulations on dividing 3 numbers.</t>
        </is>
      </c>
      <c r="E63" s="12" t="inlineStr">
        <is>
          <t>f53ef1db-8fe7-4f2c-b2b9-5634f64739cc</t>
        </is>
      </c>
    </row>
    <row r="64" ht="45" customHeight="1">
      <c r="A64" s="12" t="inlineStr">
        <is>
          <t>Number</t>
        </is>
      </c>
      <c r="B64" s="12" t="inlineStr">
        <is>
          <t>Negative Numbers</t>
        </is>
      </c>
      <c r="C64" s="13" t="inlineStr">
        <is>
          <t>Multiplying and Dividing with Negatives [MF3.06]</t>
        </is>
      </c>
      <c r="D64" s="12" t="inlineStr">
        <is>
          <t>A nugget on how to multiply and divide with negatives.</t>
        </is>
      </c>
      <c r="E64" s="12" t="inlineStr">
        <is>
          <t>5a25dcfb-d9b3-4497-9866-3ea0e781722e</t>
        </is>
      </c>
    </row>
    <row r="65" ht="45" customHeight="1">
      <c r="A65" s="12" t="inlineStr">
        <is>
          <t>Number</t>
        </is>
      </c>
      <c r="B65" s="12" t="inlineStr">
        <is>
          <t>BIDMAS and Using a Calculator</t>
        </is>
      </c>
      <c r="C65" s="13" t="inlineStr">
        <is>
          <t>Diagnostic: BIDMAS and Using a Calculator [MF00.06]</t>
        </is>
      </c>
      <c r="D65" s="12" t="inlineStr">
        <is>
          <t>This is a short diagnostic with questions on the topic of BIDMAS and Using a Calculator.</t>
        </is>
      </c>
      <c r="E65" s="12" t="inlineStr">
        <is>
          <t>454e1d51-7e1c-41bf-aa29-ed876525a0be</t>
        </is>
      </c>
    </row>
    <row r="66" ht="45" customHeight="1">
      <c r="A66" s="12" t="inlineStr">
        <is>
          <t>Number</t>
        </is>
      </c>
      <c r="B66" s="12" t="inlineStr">
        <is>
          <t>BIDMAS and Using a Calculator</t>
        </is>
      </c>
      <c r="C66" s="13" t="inlineStr">
        <is>
          <t>BIDMAS Introduction [MF3.14]</t>
        </is>
      </c>
      <c r="D66" s="12" t="inlineStr">
        <is>
          <t>A nugget introducing the basics of BIDMAS.</t>
        </is>
      </c>
      <c r="E66" s="12" t="inlineStr">
        <is>
          <t>f78e1525-aac5-4a59-bb89-a89c2ca29bca</t>
        </is>
      </c>
    </row>
    <row r="67" ht="45" customHeight="1">
      <c r="A67" s="12" t="inlineStr">
        <is>
          <t>Number</t>
        </is>
      </c>
      <c r="B67" s="12" t="inlineStr">
        <is>
          <t>BIDMAS and Using a Calculator</t>
        </is>
      </c>
      <c r="C67" s="13" t="inlineStr">
        <is>
          <t>BIDMAS Intermediate [MF3.15]</t>
        </is>
      </c>
      <c r="D67" s="12" t="inlineStr">
        <is>
          <t>A nugget on how to answer more difficult BIDMAS questions.</t>
        </is>
      </c>
      <c r="E67" s="12" t="inlineStr">
        <is>
          <t>a4eb818a-c8e8-4a20-8e64-1e22319e042d</t>
        </is>
      </c>
    </row>
    <row r="68" ht="45" customHeight="1">
      <c r="A68" s="12" t="inlineStr">
        <is>
          <t>Number</t>
        </is>
      </c>
      <c r="B68" s="12" t="inlineStr">
        <is>
          <t>BIDMAS and Using a Calculator</t>
        </is>
      </c>
      <c r="C68" s="13" t="inlineStr">
        <is>
          <t>BIDMAS Advanced [MF3.16]</t>
        </is>
      </c>
      <c r="D68" s="12" t="inlineStr">
        <is>
          <t>A nugget on the most difficult concepts in BIDMAS.</t>
        </is>
      </c>
      <c r="E68" s="12" t="inlineStr">
        <is>
          <t>85fd3a0c-5e25-4d3e-9c96-37b52917f0fc</t>
        </is>
      </c>
    </row>
    <row r="69" ht="45" customHeight="1">
      <c r="A69" s="12" t="inlineStr">
        <is>
          <t>Number</t>
        </is>
      </c>
      <c r="B69" s="12" t="inlineStr">
        <is>
          <t>BIDMAS and Using a Calculator</t>
        </is>
      </c>
      <c r="C69" s="13" t="inlineStr">
        <is>
          <t>Using a Scientific Calculator 1: Powers and Roots of a Single Number [MF3.17]</t>
        </is>
      </c>
      <c r="D69" s="12" t="inlineStr">
        <is>
          <t>This nugget contains questions on using a scientific calculator, working with different operations such as powers, roots and fractions. It is based on the Casio calculator fx-83 PLUS.</t>
        </is>
      </c>
      <c r="E69" s="12" t="inlineStr">
        <is>
          <t>b2e98397-2e78-4f11-a73d-8d2c13677f8c</t>
        </is>
      </c>
    </row>
    <row r="70" ht="45" customHeight="1">
      <c r="A70" s="12" t="inlineStr">
        <is>
          <t>Number</t>
        </is>
      </c>
      <c r="B70" s="12" t="inlineStr">
        <is>
          <t>BIDMAS and Using a Calculator</t>
        </is>
      </c>
      <c r="C70" s="13" t="inlineStr">
        <is>
          <t>Using a Calculator 2: Multiple Numbers [MF3.18]</t>
        </is>
      </c>
      <c r="D70" s="12" t="inlineStr">
        <is>
          <t>This nugget contains questions on using a scientific calculator, working with different calculations that have brackets, powers, roots and fractions. It is based on the Casio calculator fx-83 PLUS.</t>
        </is>
      </c>
      <c r="E70" s="12" t="inlineStr">
        <is>
          <t>a768bd32-b74a-4391-9be2-8f711b214912</t>
        </is>
      </c>
    </row>
    <row r="71" ht="45" customHeight="1">
      <c r="A71" s="12" t="inlineStr">
        <is>
          <t>Number</t>
        </is>
      </c>
      <c r="B71" s="12" t="inlineStr">
        <is>
          <t>Rounding and Estimating</t>
        </is>
      </c>
      <c r="C71" s="13" t="inlineStr">
        <is>
          <t>Diagnostic: Rounding and Estimating [MF00.72]</t>
        </is>
      </c>
      <c r="D71" s="12" t="inlineStr">
        <is>
          <t>This is a short diagnostic with questions on the topic of Rounding and Estimating.</t>
        </is>
      </c>
      <c r="E71" s="12" t="inlineStr">
        <is>
          <t>bd1b75c3-2539-4c2c-99cf-89439b0465a8</t>
        </is>
      </c>
    </row>
    <row r="72" ht="45" customHeight="1">
      <c r="A72" s="12" t="inlineStr">
        <is>
          <t>Number</t>
        </is>
      </c>
      <c r="B72" s="12" t="inlineStr">
        <is>
          <t>Rounding and Estimating</t>
        </is>
      </c>
      <c r="C72" s="13" t="inlineStr">
        <is>
          <t>Rounding to the nearest 10, 100 and 1000 [MF2.13]</t>
        </is>
      </c>
      <c r="D72" s="12" t="inlineStr">
        <is>
          <t>This nugget contains questions on rounding numbers to the nearest 10, 100 and 1000. The numbers increase in digits and include questions on rounding with 4, 5 and 6 digits.</t>
        </is>
      </c>
      <c r="E72" s="12" t="inlineStr">
        <is>
          <t>12e060a1-978c-416d-b2d0-a77a57b51f2a</t>
        </is>
      </c>
    </row>
    <row r="73" ht="45" customHeight="1">
      <c r="A73" s="12" t="inlineStr">
        <is>
          <t>Number</t>
        </is>
      </c>
      <c r="B73" s="12" t="inlineStr">
        <is>
          <t>Rounding and Estimating</t>
        </is>
      </c>
      <c r="C73" s="13" t="inlineStr">
        <is>
          <t>Rounding to the Nearest Whole Number [MF9.01]</t>
        </is>
      </c>
      <c r="D73" s="12" t="inlineStr">
        <is>
          <t>This nugget contains questions on rounding numbers to the nearest whole numbers. It also includes basic calculations where the answer is rounded to the nearest whole number.</t>
        </is>
      </c>
      <c r="E73" s="12" t="inlineStr">
        <is>
          <t>30556b27-b89e-4550-b751-1b91ab465e07</t>
        </is>
      </c>
    </row>
    <row r="74" ht="45" customHeight="1">
      <c r="A74" s="12" t="inlineStr">
        <is>
          <t>Number</t>
        </is>
      </c>
      <c r="B74" s="12" t="inlineStr">
        <is>
          <t>Rounding and Estimating</t>
        </is>
      </c>
      <c r="C74" s="13" t="inlineStr">
        <is>
          <t>Rounding to 1 Decimal Place [MF9.02]</t>
        </is>
      </c>
      <c r="D74" s="12" t="inlineStr">
        <is>
          <t>This nugget contains questions on rounding numbers to one decimal place. It also includes basic calculations where the answer is rounded to one decimal place.</t>
        </is>
      </c>
      <c r="E74" s="12" t="inlineStr">
        <is>
          <t>5702321e-200b-42fa-be1d-f9ba43c4869a</t>
        </is>
      </c>
    </row>
    <row r="75" ht="45" customHeight="1">
      <c r="A75" s="12" t="inlineStr">
        <is>
          <t>Number</t>
        </is>
      </c>
      <c r="B75" s="12" t="inlineStr">
        <is>
          <t>Rounding and Estimating</t>
        </is>
      </c>
      <c r="C75" s="13" t="inlineStr">
        <is>
          <t>Rounding to 2 Decimal Places [MF9.03]</t>
        </is>
      </c>
      <c r="D75" s="12" t="inlineStr">
        <is>
          <t>This nugget contains questions on rounding numbers to two decimal places. It also includes basic calculations where the answer is rounded to two decimal places.</t>
        </is>
      </c>
      <c r="E75" s="12" t="inlineStr">
        <is>
          <t>619e1e76-e06b-444f-a416-692888495116</t>
        </is>
      </c>
    </row>
    <row r="76" ht="45" customHeight="1">
      <c r="A76" s="12" t="inlineStr">
        <is>
          <t>Number</t>
        </is>
      </c>
      <c r="B76" s="12" t="inlineStr">
        <is>
          <t>Rounding and Estimating</t>
        </is>
      </c>
      <c r="C76" s="13" t="inlineStr">
        <is>
          <t>Rounding to Mixed Decimal Places [MF9.04]</t>
        </is>
      </c>
      <c r="D76" s="12" t="inlineStr">
        <is>
          <t>This nugget contains questions on rounding numbers to a different number of decimal places, including 1, 2, 3 and 4. It also includes basic calculations where the answer is rounded to a different number of decimal places.</t>
        </is>
      </c>
      <c r="E76" s="12" t="inlineStr">
        <is>
          <t>e0054af6-70c1-44d5-936b-badba2269c30</t>
        </is>
      </c>
    </row>
    <row r="77" ht="45" customHeight="1">
      <c r="A77" s="12" t="inlineStr">
        <is>
          <t>Number</t>
        </is>
      </c>
      <c r="B77" s="12" t="inlineStr">
        <is>
          <t>Rounding and Estimating</t>
        </is>
      </c>
      <c r="C77" s="13" t="inlineStr">
        <is>
          <t>Rounding to 1 Significant Figure [MF9.05]</t>
        </is>
      </c>
      <c r="D77" s="12" t="inlineStr">
        <is>
          <t>This nugget contains questions on rounding numbers to one significant figure. It also includes basic calculations where the answer is rounded to one significant figure.</t>
        </is>
      </c>
      <c r="E77" s="12" t="inlineStr">
        <is>
          <t>c9cb2f08-3ea2-43cc-a2db-697e46eddc87</t>
        </is>
      </c>
    </row>
    <row r="78" ht="45" customHeight="1">
      <c r="A78" s="12" t="inlineStr">
        <is>
          <t>Number</t>
        </is>
      </c>
      <c r="B78" s="12" t="inlineStr">
        <is>
          <t>Rounding and Estimating</t>
        </is>
      </c>
      <c r="C78" s="13" t="inlineStr">
        <is>
          <t>Rounding to 2 Significant Figures [MF9.06]</t>
        </is>
      </c>
      <c r="D78" s="12" t="inlineStr">
        <is>
          <t>This nugget contains questions on rounding numbers to two significant figures. It also includes basic calculations where the answer is rounded to two significant figures.</t>
        </is>
      </c>
      <c r="E78" s="12" t="inlineStr">
        <is>
          <t>6d520538-99bf-4816-a3c8-b045ff605fe5</t>
        </is>
      </c>
    </row>
    <row r="79" ht="45" customHeight="1">
      <c r="A79" s="12" t="inlineStr">
        <is>
          <t>Number</t>
        </is>
      </c>
      <c r="B79" s="12" t="inlineStr">
        <is>
          <t>Rounding and Estimating</t>
        </is>
      </c>
      <c r="C79" s="13" t="inlineStr">
        <is>
          <t>Rounding to 3 Significant Figures [MF9.07]</t>
        </is>
      </c>
      <c r="D79" s="12" t="inlineStr">
        <is>
          <t>This nugget contains questions on rounding numbers to three significant figures. It also includes basic calculations where the answer is rounded to three significant figures.</t>
        </is>
      </c>
      <c r="E79" s="12" t="inlineStr">
        <is>
          <t>e3c7d160-9504-4ec2-bdc3-eb87dca09f12</t>
        </is>
      </c>
    </row>
    <row r="80" ht="45" customHeight="1">
      <c r="A80" s="12" t="inlineStr">
        <is>
          <t>Number</t>
        </is>
      </c>
      <c r="B80" s="12" t="inlineStr">
        <is>
          <t>Rounding and Estimating</t>
        </is>
      </c>
      <c r="C80" s="13" t="inlineStr">
        <is>
          <t>Rounding to Mixed Significant Figures [MF9.08]</t>
        </is>
      </c>
      <c r="D80" s="12" t="inlineStr">
        <is>
          <t>This nugget contains questions on rounding numbers to a different number of significant figures, including 1, 2, 3 and 4. It also includes basic calculations where the answer is rounded to a different number of significant figures.</t>
        </is>
      </c>
      <c r="E80" s="12" t="inlineStr">
        <is>
          <t>90e46c57-90f1-43ab-bd24-03224cc687c0</t>
        </is>
      </c>
    </row>
    <row r="81" ht="45" customHeight="1">
      <c r="A81" s="12" t="inlineStr">
        <is>
          <t>Number</t>
        </is>
      </c>
      <c r="B81" s="12" t="inlineStr">
        <is>
          <t>Rounding and Estimating</t>
        </is>
      </c>
      <c r="C81" s="13" t="inlineStr">
        <is>
          <t>Mixed Rounding [MF9.09]</t>
        </is>
      </c>
      <c r="D81" s="12" t="inlineStr">
        <is>
          <t xml:space="preserve">This nugget contains questions on mixed rounding problems with decimal places and significant figures. It also contains calculator questions that include fractions, powers and roots. </t>
        </is>
      </c>
      <c r="E81" s="12" t="inlineStr">
        <is>
          <t>0ac916f6-da30-4156-a32e-b31b03d1392d</t>
        </is>
      </c>
    </row>
    <row r="82" ht="45" customHeight="1">
      <c r="A82" s="12" t="inlineStr">
        <is>
          <t>Number</t>
        </is>
      </c>
      <c r="B82" s="12" t="inlineStr">
        <is>
          <t>Rounding and Estimating</t>
        </is>
      </c>
      <c r="C82" s="13" t="inlineStr">
        <is>
          <t>Rounding to Appropriate Degrees of Accuracy [MF9.10]</t>
        </is>
      </c>
      <c r="D82" s="12" t="inlineStr">
        <is>
          <t xml:space="preserve">This nugget contains questions on rounding to an appropriate degree of accuracy based on the question and answer. It also contains calculator questions that include fractions, powers and roots. </t>
        </is>
      </c>
      <c r="E82" s="12" t="inlineStr">
        <is>
          <t>636a39f0-03b2-4f9d-8163-ea55d78a1030</t>
        </is>
      </c>
    </row>
    <row r="83" ht="45" customHeight="1">
      <c r="A83" s="12" t="inlineStr">
        <is>
          <t>Number</t>
        </is>
      </c>
      <c r="B83" s="12" t="inlineStr">
        <is>
          <t>Rounding and Estimating</t>
        </is>
      </c>
      <c r="C83" s="13" t="inlineStr">
        <is>
          <t>Introduction to Estimation [MF9.11]</t>
        </is>
      </c>
      <c r="D83" s="12" t="inlineStr">
        <is>
          <t>This nugget is an introduction to estimation that includes rounding to one significant figure. The questions are basic non-calculator questions.</t>
        </is>
      </c>
      <c r="E83" s="12" t="inlineStr">
        <is>
          <t>ad7a664e-44b2-47ea-9b2d-1159922b5eac</t>
        </is>
      </c>
    </row>
    <row r="84" ht="45" customHeight="1">
      <c r="A84" s="12" t="inlineStr">
        <is>
          <t>Number</t>
        </is>
      </c>
      <c r="B84" s="12" t="inlineStr">
        <is>
          <t>Rounding and Estimating</t>
        </is>
      </c>
      <c r="C84" s="13" t="inlineStr">
        <is>
          <t>Estimation [MF9.12]</t>
        </is>
      </c>
      <c r="D84" s="12" t="inlineStr">
        <is>
          <t xml:space="preserve">This nugget contains questions on estimation where values are rounded to one significant figure. The questions are non-calculator and include powers, fractions and roots with some worded problems as well. </t>
        </is>
      </c>
      <c r="E84" s="12" t="inlineStr">
        <is>
          <t>a0e44be5-8eb7-4244-9697-e6bcb5d28e63</t>
        </is>
      </c>
    </row>
    <row r="85" ht="45" customHeight="1">
      <c r="A85" s="12" t="inlineStr">
        <is>
          <t>Number</t>
        </is>
      </c>
      <c r="B85" s="12" t="inlineStr">
        <is>
          <t>Bounds</t>
        </is>
      </c>
      <c r="C85" s="13" t="inlineStr">
        <is>
          <t>Diagnostic: Bounds [MF00.15]</t>
        </is>
      </c>
      <c r="D85" s="12" t="inlineStr">
        <is>
          <t>This is a short diagnostic with questions on the topic of Bounds 1.</t>
        </is>
      </c>
      <c r="E85" s="12" t="inlineStr">
        <is>
          <t>962350d7-0e5a-4ae0-aa00-b95a8ace2402</t>
        </is>
      </c>
    </row>
    <row r="86" ht="45" customHeight="1">
      <c r="A86" s="12" t="inlineStr">
        <is>
          <t>Number</t>
        </is>
      </c>
      <c r="B86" s="12" t="inlineStr">
        <is>
          <t>Bounds</t>
        </is>
      </c>
      <c r="C86" s="13" t="inlineStr">
        <is>
          <t>Bounds 1: Introduction [MF9.13]</t>
        </is>
      </c>
      <c r="D86" s="12" t="inlineStr">
        <is>
          <t xml:space="preserve">This nugget is an introduction to bounds where numbers are rounded to the nearest whole, 10s, 100s and 1000s. </t>
        </is>
      </c>
      <c r="E86" s="12" t="inlineStr">
        <is>
          <t>4b0abbed-a35a-42df-9f4e-ee299a43d777</t>
        </is>
      </c>
    </row>
    <row r="87" ht="45" customHeight="1">
      <c r="A87" s="12" t="inlineStr">
        <is>
          <t>Number</t>
        </is>
      </c>
      <c r="B87" s="12" t="inlineStr">
        <is>
          <t>Bounds</t>
        </is>
      </c>
      <c r="C87" s="13" t="inlineStr">
        <is>
          <t>Bounds 2: Simple Calculation [MF9.14]</t>
        </is>
      </c>
      <c r="D87" s="12" t="inlineStr">
        <is>
          <t>This nugget contains bounds of numbers that are rounded to various degrees. There is a particular focus on decimal places and significant figures.</t>
        </is>
      </c>
      <c r="E87" s="12" t="inlineStr">
        <is>
          <t>43a562f3-8137-4d5d-9b60-171f39d484d7</t>
        </is>
      </c>
    </row>
    <row r="88" ht="45" customHeight="1">
      <c r="A88" s="12" t="inlineStr">
        <is>
          <t>Number</t>
        </is>
      </c>
      <c r="B88" s="12" t="inlineStr">
        <is>
          <t>Bounds</t>
        </is>
      </c>
      <c r="C88" s="13" t="inlineStr">
        <is>
          <t>Bounds 3: Intervals [MF9.15]</t>
        </is>
      </c>
      <c r="D88" s="12" t="inlineStr">
        <is>
          <t>This nugget contains bounds of numbers that are rounded to various degrees. The questions focus on using an error interval to display the answer.</t>
        </is>
      </c>
      <c r="E88" s="12" t="inlineStr">
        <is>
          <t>9fc93c0f-ed26-437a-aa0d-b49f37b30a1e</t>
        </is>
      </c>
    </row>
    <row r="89" ht="45" customHeight="1">
      <c r="A89" s="12" t="inlineStr">
        <is>
          <t>Number</t>
        </is>
      </c>
      <c r="B89" s="12" t="inlineStr">
        <is>
          <t>Factors, Multiples and Primes</t>
        </is>
      </c>
      <c r="C89" s="13" t="inlineStr">
        <is>
          <t>Diagnostic: Factors, Multiples and Primes [MF00.11]</t>
        </is>
      </c>
      <c r="D89" s="12" t="inlineStr">
        <is>
          <t>This is a short diagnostic with questions on the topic of Factors, Multiples and Primes.</t>
        </is>
      </c>
      <c r="E89" s="12" t="inlineStr">
        <is>
          <t>8d4838a1-d777-4ad4-8a31-42ee46a8bcc4</t>
        </is>
      </c>
    </row>
    <row r="90" ht="45" customHeight="1">
      <c r="A90" s="12" t="inlineStr">
        <is>
          <t>Number</t>
        </is>
      </c>
      <c r="B90" s="12" t="inlineStr">
        <is>
          <t>Factors, Multiples and Primes</t>
        </is>
      </c>
      <c r="C90" s="13" t="inlineStr">
        <is>
          <t>Primes [MF5.03]</t>
        </is>
      </c>
      <c r="D90" s="12" t="inlineStr">
        <is>
          <t>This nugget contains defining and remembering prime numbers - the prime numbers up until 100 are mentioned. It also investigates conjectures with prime numbers.</t>
        </is>
      </c>
      <c r="E90" s="12" t="inlineStr">
        <is>
          <t>2e051d90-ed3e-421e-ba37-cdf035c7cbaf</t>
        </is>
      </c>
    </row>
    <row r="91" ht="45" customHeight="1">
      <c r="A91" s="12" t="inlineStr">
        <is>
          <t>Number</t>
        </is>
      </c>
      <c r="B91" s="12" t="inlineStr">
        <is>
          <t>Factors, Multiples and Primes</t>
        </is>
      </c>
      <c r="C91" s="13" t="inlineStr">
        <is>
          <t>Multiples [MF5.04]</t>
        </is>
      </c>
      <c r="D91" s="12" t="inlineStr">
        <is>
          <t xml:space="preserve">This nugget contains defining multiples and common multiples. The questions focus on what makes a multiple and what doesn't, also common multiples between different times tables. </t>
        </is>
      </c>
      <c r="E91" s="12" t="inlineStr">
        <is>
          <t>16eeedcf-08c1-44dd-93e5-66b9d6084c47</t>
        </is>
      </c>
    </row>
    <row r="92" ht="45" customHeight="1">
      <c r="A92" s="12" t="inlineStr">
        <is>
          <t>Number</t>
        </is>
      </c>
      <c r="B92" s="12" t="inlineStr">
        <is>
          <t>Factors, Multiples and Primes</t>
        </is>
      </c>
      <c r="C92" s="13" t="inlineStr">
        <is>
          <t>Factors [MF5.05]</t>
        </is>
      </c>
      <c r="D92" s="12" t="inlineStr">
        <is>
          <t xml:space="preserve">This nugget contains defining factors and common factors. The questions focus on what makes a factor and what doesn't, also common factors between different numbers. </t>
        </is>
      </c>
      <c r="E92" s="12" t="inlineStr">
        <is>
          <t>e24ea50f-bdb4-4d3a-a7e1-34922ca6b04a</t>
        </is>
      </c>
    </row>
    <row r="93" ht="45" customHeight="1">
      <c r="A93" s="12" t="inlineStr">
        <is>
          <t>Number</t>
        </is>
      </c>
      <c r="B93" s="12" t="inlineStr">
        <is>
          <t>Factors, Multiples and Primes</t>
        </is>
      </c>
      <c r="C93" s="13" t="inlineStr">
        <is>
          <t>Multiples and Factors [MF5.06]</t>
        </is>
      </c>
      <c r="D93" s="12" t="inlineStr">
        <is>
          <t>This nugget contains questions on the difference between multiples and factors. It also includes common multiples and common factors.</t>
        </is>
      </c>
      <c r="E93" s="12" t="inlineStr">
        <is>
          <t>00839acd-30ae-4ac1-b103-d92d20587a22</t>
        </is>
      </c>
    </row>
    <row r="94" ht="45" customHeight="1">
      <c r="A94" s="12" t="inlineStr">
        <is>
          <t>Number</t>
        </is>
      </c>
      <c r="B94" s="12" t="inlineStr">
        <is>
          <t>Factors, Multiples and Primes</t>
        </is>
      </c>
      <c r="C94" s="13" t="inlineStr">
        <is>
          <t>Diagnostic: LCM and HCF [MF00.12]</t>
        </is>
      </c>
      <c r="D94" s="12" t="inlineStr">
        <is>
          <t>This is a short diagnostic with questions on the topic of LCM and HCF 1.</t>
        </is>
      </c>
      <c r="E94" s="12" t="inlineStr">
        <is>
          <t>c4806e2e-2742-401b-b651-3d59862835e0</t>
        </is>
      </c>
    </row>
    <row r="95" ht="45" customHeight="1">
      <c r="A95" s="12" t="inlineStr">
        <is>
          <t>Number</t>
        </is>
      </c>
      <c r="B95" s="12" t="inlineStr">
        <is>
          <t>Factors, Multiples and Primes</t>
        </is>
      </c>
      <c r="C95" s="13" t="inlineStr">
        <is>
          <t>Common Factors [MF5.21]</t>
        </is>
      </c>
      <c r="D95" s="12" t="inlineStr">
        <is>
          <t xml:space="preserve">This nugget shows how to find the common factors of two numbers by writing out the factor pairs of each number and then identifying any numbers common to both lists. </t>
        </is>
      </c>
      <c r="E95" s="12" t="inlineStr">
        <is>
          <t>010b036f-50ae-41d3-8bdd-8ca1e7972268</t>
        </is>
      </c>
    </row>
    <row r="96" ht="45" customHeight="1">
      <c r="A96" s="12" t="inlineStr">
        <is>
          <t>Number</t>
        </is>
      </c>
      <c r="B96" s="12" t="inlineStr">
        <is>
          <t>Factors, Multiples and Primes</t>
        </is>
      </c>
      <c r="C96" s="13" t="inlineStr">
        <is>
          <t>Common Multiples [MF5.22]</t>
        </is>
      </c>
      <c r="D96" s="12" t="inlineStr">
        <is>
          <t xml:space="preserve">This nugget shows how to find common multiples of two numbers by writing out the multiples (times tables) of each number and then identifying any numbers common to both lists. </t>
        </is>
      </c>
      <c r="E96" s="12" t="inlineStr">
        <is>
          <t>f4e270a4-3eeb-4431-afe0-ea00d572ec6c</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Powers, Roots and Index Laws</t>
        </is>
      </c>
      <c r="C107" s="13" t="inlineStr">
        <is>
          <t>Diagnostic: Powers and Roots [MF00.18]</t>
        </is>
      </c>
      <c r="D107" s="12" t="inlineStr">
        <is>
          <t>This is a short diagnostic with questions on the topic of Powers and Roots.</t>
        </is>
      </c>
      <c r="E107" s="12" t="inlineStr">
        <is>
          <t>59add56f-bd22-47c5-b2e7-522073eece4e</t>
        </is>
      </c>
    </row>
    <row r="108" ht="45" customHeight="1">
      <c r="A108" s="12" t="inlineStr">
        <is>
          <t>Number</t>
        </is>
      </c>
      <c r="B108" s="12" t="inlineStr">
        <is>
          <t>Powers, Roots and Index Laws</t>
        </is>
      </c>
      <c r="C108" s="13" t="inlineStr">
        <is>
          <t>Squares [MF12.01]</t>
        </is>
      </c>
      <c r="D108" s="12" t="inlineStr">
        <is>
          <t>This nugget contains questions on identifying what a square number is and how to work out square numbers.</t>
        </is>
      </c>
      <c r="E108" s="12" t="inlineStr">
        <is>
          <t>dd4f4ce2-7073-48ad-9cad-edd5f67ae492</t>
        </is>
      </c>
    </row>
    <row r="109" ht="45" customHeight="1">
      <c r="A109" s="12" t="inlineStr">
        <is>
          <t>Number</t>
        </is>
      </c>
      <c r="B109" s="12" t="inlineStr">
        <is>
          <t>Powers, Roots and Index Laws</t>
        </is>
      </c>
      <c r="C109" s="13" t="inlineStr">
        <is>
          <t>Cubes [MF12.02]</t>
        </is>
      </c>
      <c r="D109" s="12" t="inlineStr">
        <is>
          <t>This nugget contains questions on identifying what a cube number is and how to work out cube numbers.</t>
        </is>
      </c>
      <c r="E109" s="12" t="inlineStr">
        <is>
          <t>3e91515d-b0bb-4bf4-85d5-37cae8afad56</t>
        </is>
      </c>
    </row>
    <row r="110" ht="45" customHeight="1">
      <c r="A110" s="12" t="inlineStr">
        <is>
          <t>Number</t>
        </is>
      </c>
      <c r="B110" s="12" t="inlineStr">
        <is>
          <t>Powers, Roots and Index Laws</t>
        </is>
      </c>
      <c r="C110" s="13" t="inlineStr">
        <is>
          <t>Squaring and Cubing Negatives [MF12.03]</t>
        </is>
      </c>
      <c r="D110" s="12" t="inlineStr">
        <is>
          <t>This nugget contains questions on squaring and cubing negative numbers. It also looks into whether the result of this is either positive or negative.</t>
        </is>
      </c>
      <c r="E110" s="12" t="inlineStr">
        <is>
          <t>96cee1f4-4344-4f9b-9c1b-c8d9cad8635b</t>
        </is>
      </c>
    </row>
    <row r="111" ht="45" customHeight="1">
      <c r="A111" s="12" t="inlineStr">
        <is>
          <t>Number</t>
        </is>
      </c>
      <c r="B111" s="12" t="inlineStr">
        <is>
          <t>Powers, Roots and Index Laws</t>
        </is>
      </c>
      <c r="C111" s="13" t="inlineStr">
        <is>
          <t>Powers [MF12.04]</t>
        </is>
      </c>
      <c r="D111" s="12" t="inlineStr">
        <is>
          <t>This nugget explores writing multiplication calculations in index form as well as raising numbers to powers as high as 6.</t>
        </is>
      </c>
      <c r="E111" s="12" t="inlineStr">
        <is>
          <t>79038b1f-a046-40dc-b59d-e2cf296dc9c7</t>
        </is>
      </c>
    </row>
    <row r="112" ht="45" customHeight="1">
      <c r="A112" s="12" t="inlineStr">
        <is>
          <t>Number</t>
        </is>
      </c>
      <c r="B112" s="12" t="inlineStr">
        <is>
          <t>Powers, Roots and Index Laws</t>
        </is>
      </c>
      <c r="C112" s="13" t="inlineStr">
        <is>
          <t>Square Roots [MF12.08]</t>
        </is>
      </c>
      <c r="D112" s="12" t="inlineStr">
        <is>
          <t>This nugget covers understanding the square root symbol and knowing the square roots of the first 12 square numbers. Questions also cover estimating square roots using known values.</t>
        </is>
      </c>
      <c r="E112" s="12" t="inlineStr">
        <is>
          <t>6188c137-dd2e-400d-a352-47c5b965950e</t>
        </is>
      </c>
    </row>
    <row r="113" ht="45" customHeight="1">
      <c r="A113" s="12" t="inlineStr">
        <is>
          <t>Number</t>
        </is>
      </c>
      <c r="B113" s="12" t="inlineStr">
        <is>
          <t>Powers, Roots and Index Laws</t>
        </is>
      </c>
      <c r="C113" s="13" t="inlineStr">
        <is>
          <t>Roots of Squares and Cubes [MF12.05]</t>
        </is>
      </c>
      <c r="D113" s="12" t="inlineStr">
        <is>
          <t>This nugget contains learning material and questions on the roots of square and cube numbers up to 10² and 10³.</t>
        </is>
      </c>
      <c r="E113" s="12" t="inlineStr">
        <is>
          <t>75eef0b4-b899-47e7-acdd-c5d8d608cc24</t>
        </is>
      </c>
    </row>
    <row r="114" ht="45" customHeight="1">
      <c r="A114" s="12" t="inlineStr">
        <is>
          <t>Number</t>
        </is>
      </c>
      <c r="B114" s="12" t="inlineStr">
        <is>
          <t>Powers, Roots and Index Laws</t>
        </is>
      </c>
      <c r="C114" s="13" t="inlineStr">
        <is>
          <t>Roots [MF12.06]</t>
        </is>
      </c>
      <c r="D114" s="12" t="inlineStr">
        <is>
          <t>This nugget contains learning material and questions on the roots of square and cube numbers up to 12² and 10³. It also contains questions on calculations with roots.</t>
        </is>
      </c>
      <c r="E114" s="12" t="inlineStr">
        <is>
          <t>6cb54878-0881-47c6-8ab5-a77a2ba2bc74</t>
        </is>
      </c>
    </row>
    <row r="115" ht="45" customHeight="1">
      <c r="A115" s="12" t="inlineStr">
        <is>
          <t>Number</t>
        </is>
      </c>
      <c r="B115" s="12" t="inlineStr">
        <is>
          <t>Powers, Roots and Index Laws</t>
        </is>
      </c>
      <c r="C115" s="13" t="inlineStr">
        <is>
          <t>Squaring Decimals [MF12.09]</t>
        </is>
      </c>
      <c r="D115" s="12" t="inlineStr">
        <is>
          <t>This nugget covers how to use the known value of an integer squared to calculate the square of a decimal that is 10 or 100 times smaller.</t>
        </is>
      </c>
      <c r="E115" s="12" t="inlineStr">
        <is>
          <t>d81ec478-6017-49df-88c2-58432bb5c089</t>
        </is>
      </c>
    </row>
    <row r="116" ht="45" customHeight="1">
      <c r="A116" s="12" t="inlineStr">
        <is>
          <t>Number</t>
        </is>
      </c>
      <c r="B116" s="12" t="inlineStr">
        <is>
          <t>Powers, Roots and Index Laws</t>
        </is>
      </c>
      <c r="C116" s="13" t="inlineStr">
        <is>
          <t>Diagnostic: Index Laws [MF00.19]</t>
        </is>
      </c>
      <c r="D116" s="12" t="inlineStr">
        <is>
          <t>This is a short diagnostic with questions on the topic of Laws of Indices 1.</t>
        </is>
      </c>
      <c r="E116" s="12" t="inlineStr">
        <is>
          <t>8165058a-ef2a-4fba-bb9a-8a1c4a746e25</t>
        </is>
      </c>
    </row>
    <row r="117" ht="45" customHeight="1">
      <c r="A117" s="12" t="inlineStr">
        <is>
          <t>Number</t>
        </is>
      </c>
      <c r="B117" s="12" t="inlineStr">
        <is>
          <t>Powers, Roots and Index Laws</t>
        </is>
      </c>
      <c r="C117" s="13" t="inlineStr">
        <is>
          <t>Powers of 0 and 1 [MF13.01]</t>
        </is>
      </c>
      <c r="D117" s="12" t="inlineStr">
        <is>
          <t>This nugget contains learning material and questions on raising numbers to the power of 0 and 1. There are decimal examples used also.</t>
        </is>
      </c>
      <c r="E117" s="12" t="inlineStr">
        <is>
          <t>d9ede2bc-50fe-4c74-9c8e-6bbfe91cfa55</t>
        </is>
      </c>
    </row>
    <row r="118" ht="45" customHeight="1">
      <c r="A118" s="12" t="inlineStr">
        <is>
          <t>Number</t>
        </is>
      </c>
      <c r="B118" s="12" t="inlineStr">
        <is>
          <t>Powers, Roots and Index Laws</t>
        </is>
      </c>
      <c r="C118" s="13" t="inlineStr">
        <is>
          <t>Raising a Fraction to a Power [MF13.02]</t>
        </is>
      </c>
      <c r="D118" s="12" t="inlineStr">
        <is>
          <t>This nugget contains learning material and questions on raising fractions to powers of 2 or 3. There are top heavy fractions used in examples also.</t>
        </is>
      </c>
      <c r="E118" s="12" t="inlineStr">
        <is>
          <t>e7cbef7e-ff4d-4ae1-8e00-d2540dc6f7e2</t>
        </is>
      </c>
    </row>
    <row r="119" ht="45" customHeight="1">
      <c r="A119" s="12" t="inlineStr">
        <is>
          <t>Number</t>
        </is>
      </c>
      <c r="B119" s="12" t="inlineStr">
        <is>
          <t>Powers, Roots and Index Laws</t>
        </is>
      </c>
      <c r="C119" s="13" t="inlineStr">
        <is>
          <t>Multiplying Indices [MF13.03]</t>
        </is>
      </c>
      <c r="D119" s="12" t="inlineStr">
        <is>
          <t>This nugget contains learning material and questions on multiplying numbers with the same bases raised to powers. There are some examples that include negative powers also.</t>
        </is>
      </c>
      <c r="E119" s="12" t="inlineStr">
        <is>
          <t>59cb451b-ae2b-470c-9231-9c19461e1685</t>
        </is>
      </c>
    </row>
    <row r="120" ht="45" customHeight="1">
      <c r="A120" s="12" t="inlineStr">
        <is>
          <t>Number</t>
        </is>
      </c>
      <c r="B120" s="12" t="inlineStr">
        <is>
          <t>Powers, Roots and Index Laws</t>
        </is>
      </c>
      <c r="C120" s="13" t="inlineStr">
        <is>
          <t>Dividing Indices [MF13.04]</t>
        </is>
      </c>
      <c r="D120" s="12" t="inlineStr">
        <is>
          <t>This nugget contains learning material and questions on dividing numbers with the same bases raised to powers. There are some examples that include this respresented as fractions also.</t>
        </is>
      </c>
      <c r="E120" s="12" t="inlineStr">
        <is>
          <t>698883f2-819a-48aa-a2e4-c0501157efbf</t>
        </is>
      </c>
    </row>
    <row r="121" ht="45" customHeight="1">
      <c r="A121" s="12" t="inlineStr">
        <is>
          <t>Number</t>
        </is>
      </c>
      <c r="B121" s="12" t="inlineStr">
        <is>
          <t>Powers, Roots and Index Laws</t>
        </is>
      </c>
      <c r="C121" s="13" t="inlineStr">
        <is>
          <t>Power of a Power [MF13.05]</t>
        </is>
      </c>
      <c r="D121" s="12" t="inlineStr">
        <is>
          <t>This nugget contains learning material and questions on numbers that have a power being raised to another power. There are some examples that include both numbers and variables also.</t>
        </is>
      </c>
      <c r="E121" s="12" t="inlineStr">
        <is>
          <t>5df97f1b-fd16-4990-bc24-669c10a26453</t>
        </is>
      </c>
    </row>
    <row r="122" ht="45" customHeight="1">
      <c r="A122" s="12" t="inlineStr">
        <is>
          <t>Number</t>
        </is>
      </c>
      <c r="B122" s="12" t="inlineStr">
        <is>
          <t>Powers, Roots and Index Laws</t>
        </is>
      </c>
      <c r="C122" s="13" t="inlineStr">
        <is>
          <t>Negative Indices [MF13.06]</t>
        </is>
      </c>
      <c r="D122" s="12" t="inlineStr">
        <is>
          <t>This nugget contains learning material and questions on raising integers and fractions to negative powers.</t>
        </is>
      </c>
      <c r="E122" s="12" t="inlineStr">
        <is>
          <t>c5ff5d26-58d7-4c16-89a8-45e7846b1cf3</t>
        </is>
      </c>
    </row>
    <row r="123" ht="45" customHeight="1">
      <c r="A123" s="12" t="inlineStr">
        <is>
          <t>Number</t>
        </is>
      </c>
      <c r="B123" s="12" t="inlineStr">
        <is>
          <t>Powers, Roots and Index Laws</t>
        </is>
      </c>
      <c r="C123" s="13" t="inlineStr">
        <is>
          <t>Combination of Indices [MF13.07]</t>
        </is>
      </c>
      <c r="D123" s="12" t="inlineStr">
        <is>
          <t>This nugget contains learning material and questions on multiplying and dividing algebra with the same bases raised to powers. These examples include a mix of operations and 3 terms.</t>
        </is>
      </c>
      <c r="E123" s="12" t="inlineStr">
        <is>
          <t>473bcc6b-677a-482b-b814-bb03fbbc61a6</t>
        </is>
      </c>
    </row>
    <row r="124" ht="45" customHeight="1">
      <c r="A124" s="12" t="inlineStr">
        <is>
          <t>Number</t>
        </is>
      </c>
      <c r="B124" s="12" t="inlineStr">
        <is>
          <t>Standard Form</t>
        </is>
      </c>
      <c r="C124" s="13" t="inlineStr">
        <is>
          <t>Diagnostic: Standard Form [MF00.20]</t>
        </is>
      </c>
      <c r="D124" s="12" t="inlineStr">
        <is>
          <t>This is a short diagnostic with questions on the topic of Standard Form.</t>
        </is>
      </c>
      <c r="E124" s="12" t="inlineStr">
        <is>
          <t>ab49248a-fbd9-4327-ae49-ae3d90fb62cb</t>
        </is>
      </c>
    </row>
    <row r="125" ht="45" customHeight="1">
      <c r="A125" s="12" t="inlineStr">
        <is>
          <t>Number</t>
        </is>
      </c>
      <c r="B125" s="12" t="inlineStr">
        <is>
          <t>Standard Form</t>
        </is>
      </c>
      <c r="C125" s="13" t="inlineStr">
        <is>
          <t>The Positive Powers of 10 [MF14.01]</t>
        </is>
      </c>
      <c r="D125" s="12" t="inlineStr">
        <is>
          <t>This nugget has learning material and questions covering the topic of The Positive Powers of 10.</t>
        </is>
      </c>
      <c r="E125" s="12" t="inlineStr">
        <is>
          <t>79a47803-c877-4215-9a45-091c40041d6c</t>
        </is>
      </c>
    </row>
    <row r="126" ht="45" customHeight="1">
      <c r="A126" s="12" t="inlineStr">
        <is>
          <t>Number</t>
        </is>
      </c>
      <c r="B126" s="12" t="inlineStr">
        <is>
          <t>Standard Form</t>
        </is>
      </c>
      <c r="C126" s="13" t="inlineStr">
        <is>
          <t>The Negative Powers of 10 [MF14.02]</t>
        </is>
      </c>
      <c r="D126" s="12" t="inlineStr">
        <is>
          <t>This nugget has learning material and questions covering the topic of The Negative Powers of 10.</t>
        </is>
      </c>
      <c r="E126" s="12" t="inlineStr">
        <is>
          <t>bb8f8ea7-136e-41bd-bde4-d4b4403bde64</t>
        </is>
      </c>
    </row>
    <row r="127" ht="45" customHeight="1">
      <c r="A127" s="12" t="inlineStr">
        <is>
          <t>Number</t>
        </is>
      </c>
      <c r="B127" s="12" t="inlineStr">
        <is>
          <t>Standard Form</t>
        </is>
      </c>
      <c r="C127" s="13" t="inlineStr">
        <is>
          <t>Standard Form to Ordinary [MF14.03]</t>
        </is>
      </c>
      <c r="D127" s="12" t="inlineStr">
        <is>
          <t>This nugget has learning material and questions covering the topic of Standard Form to Ordinary.</t>
        </is>
      </c>
      <c r="E127" s="12" t="inlineStr">
        <is>
          <t>d9ff6a1c-d84e-494d-8806-cd7eaaab2ef4</t>
        </is>
      </c>
    </row>
    <row r="128" ht="45" customHeight="1">
      <c r="A128" s="12" t="inlineStr">
        <is>
          <t>Number</t>
        </is>
      </c>
      <c r="B128" s="12" t="inlineStr">
        <is>
          <t>Standard Form</t>
        </is>
      </c>
      <c r="C128" s="13" t="inlineStr">
        <is>
          <t>Ordinary to Standard Form [MF14.04]</t>
        </is>
      </c>
      <c r="D128" s="12" t="inlineStr">
        <is>
          <t>This nugget has learning material and questions covering the topic of Ordinary to Standard Form.</t>
        </is>
      </c>
      <c r="E128" s="12" t="inlineStr">
        <is>
          <t>921c0f8f-eb17-48cd-aa10-f85cf25d42f7</t>
        </is>
      </c>
    </row>
    <row r="129" ht="45" customHeight="1">
      <c r="A129" s="12" t="inlineStr">
        <is>
          <t>Number</t>
        </is>
      </c>
      <c r="B129" s="12" t="inlineStr">
        <is>
          <t>Standard Form</t>
        </is>
      </c>
      <c r="C129" s="13" t="inlineStr">
        <is>
          <t>Fixing into Standard Form [MF14.05]</t>
        </is>
      </c>
      <c r="D129" s="12" t="inlineStr">
        <is>
          <t>This nugget has learning material and questions covering the topic of Fixing into Standard Form.</t>
        </is>
      </c>
      <c r="E129" s="12" t="inlineStr">
        <is>
          <t>aaa86348-cc3d-448d-beaa-79df797a9577</t>
        </is>
      </c>
    </row>
    <row r="130" ht="45" customHeight="1">
      <c r="A130" s="12" t="inlineStr">
        <is>
          <t>Number</t>
        </is>
      </c>
      <c r="B130" s="12" t="inlineStr">
        <is>
          <t>Standard Form</t>
        </is>
      </c>
      <c r="C130" s="13" t="inlineStr">
        <is>
          <t>Ordering Standard Form [MF14.06]</t>
        </is>
      </c>
      <c r="D130" s="12" t="inlineStr">
        <is>
          <t>This nugget has learning material and questions covering the topic of Ordering Standard Form.</t>
        </is>
      </c>
      <c r="E130" s="12" t="inlineStr">
        <is>
          <t>c47556f2-8d98-45dd-ac84-d2aa487f48ea</t>
        </is>
      </c>
    </row>
    <row r="131" ht="45" customHeight="1">
      <c r="A131" s="12" t="inlineStr">
        <is>
          <t>Number</t>
        </is>
      </c>
      <c r="B131" s="12" t="inlineStr">
        <is>
          <t>Standard Form</t>
        </is>
      </c>
      <c r="C131" s="13" t="inlineStr">
        <is>
          <t>Adding and Subtracting with Standard Form [MF14.07]</t>
        </is>
      </c>
      <c r="D131" s="12" t="inlineStr">
        <is>
          <t>This nugget has learning material and questions covering the topic of Adding and Subtracting with Standard Form.</t>
        </is>
      </c>
      <c r="E131" s="12" t="inlineStr">
        <is>
          <t>6e5da371-899e-4ea7-9a96-590ece15aa57</t>
        </is>
      </c>
    </row>
    <row r="132" ht="45" customHeight="1">
      <c r="A132" s="12" t="inlineStr">
        <is>
          <t>Number</t>
        </is>
      </c>
      <c r="B132" s="12" t="inlineStr">
        <is>
          <t>Standard Form</t>
        </is>
      </c>
      <c r="C132" s="13" t="inlineStr">
        <is>
          <t>Multiplying with Standard Form [MF14.08]</t>
        </is>
      </c>
      <c r="D132" s="12" t="inlineStr">
        <is>
          <t>This nugget has learning material and questions covering the topic of Multiplying with Standard Form.</t>
        </is>
      </c>
      <c r="E132" s="12" t="inlineStr">
        <is>
          <t>44a145ad-6564-486d-8339-764bb8cbe9fc</t>
        </is>
      </c>
    </row>
    <row r="133" ht="45" customHeight="1">
      <c r="A133" s="12" t="inlineStr">
        <is>
          <t>Number</t>
        </is>
      </c>
      <c r="B133" s="12" t="inlineStr">
        <is>
          <t>Standard Form</t>
        </is>
      </c>
      <c r="C133" s="13" t="inlineStr">
        <is>
          <t>Dividing with Standard Form [MF14.09]</t>
        </is>
      </c>
      <c r="D133" s="12" t="inlineStr">
        <is>
          <t>This nugget has learning material and questions covering the topic of Dividing with Standard Form.</t>
        </is>
      </c>
      <c r="E133" s="12" t="inlineStr">
        <is>
          <t>7807adc4-9266-4500-913e-c79c3941e661</t>
        </is>
      </c>
    </row>
    <row r="134" ht="45" customHeight="1">
      <c r="A134" s="12" t="inlineStr">
        <is>
          <t>Number</t>
        </is>
      </c>
      <c r="B134" s="12" t="inlineStr">
        <is>
          <t>Standard Form</t>
        </is>
      </c>
      <c r="C134" s="13" t="inlineStr">
        <is>
          <t>Standard Form: Worded problems with calculator [MF14.10]</t>
        </is>
      </c>
      <c r="D134" s="12" t="inlineStr">
        <is>
          <t>This nugget has learning material and questions covering the topic of solving Standard Form worded problems with a calculator.</t>
        </is>
      </c>
      <c r="E134" s="12" t="inlineStr">
        <is>
          <t>447f52d9-7f65-4a8b-bf13-0f0c6321d98c</t>
        </is>
      </c>
    </row>
    <row r="135" ht="45" customHeight="1">
      <c r="A135" s="12" t="inlineStr">
        <is>
          <t>Fractions, Decimals and Percentages</t>
        </is>
      </c>
      <c r="B135" s="12" t="inlineStr">
        <is>
          <t>Decimals</t>
        </is>
      </c>
      <c r="C135" s="13" t="inlineStr">
        <is>
          <t>Diagnostic: Decimals [MF00.05]</t>
        </is>
      </c>
      <c r="D135" s="12" t="inlineStr">
        <is>
          <t>This is a short diagnostic with questions on the topic of Decimals.</t>
        </is>
      </c>
      <c r="E135" s="12" t="inlineStr">
        <is>
          <t>27b2ac65-6add-4b84-89a0-a338cad7944f</t>
        </is>
      </c>
    </row>
    <row r="136" ht="45" customHeight="1">
      <c r="A136" s="12" t="inlineStr">
        <is>
          <t>Fractions, Decimals and Percentages</t>
        </is>
      </c>
      <c r="B136" s="12" t="inlineStr">
        <is>
          <t>Decimals</t>
        </is>
      </c>
      <c r="C136" s="13" t="inlineStr">
        <is>
          <t>Ordering Decimals [MF2.09]</t>
        </is>
      </c>
      <c r="D136" s="12" t="inlineStr">
        <is>
          <t xml:space="preserve">A nugget on ordering decimals. </t>
        </is>
      </c>
      <c r="E136" s="12" t="inlineStr">
        <is>
          <t>fd6398ca-8fd0-401e-be9c-27117c6768fd</t>
        </is>
      </c>
    </row>
    <row r="137" ht="45" customHeight="1">
      <c r="A137" s="12" t="inlineStr">
        <is>
          <t>Fractions, Decimals and Percentages</t>
        </is>
      </c>
      <c r="B137" s="12" t="inlineStr">
        <is>
          <t>Decimals</t>
        </is>
      </c>
      <c r="C137" s="13" t="inlineStr">
        <is>
          <t>Decimal Place Value [MF6.01]</t>
        </is>
      </c>
      <c r="D137" s="12" t="inlineStr">
        <is>
          <t>This nugget has learning material and questions covering the topic of Decimal place value.</t>
        </is>
      </c>
      <c r="E137" s="12" t="inlineStr">
        <is>
          <t>a7506a55-2b5b-406a-8cbd-5524b913277b</t>
        </is>
      </c>
    </row>
    <row r="138" ht="45" customHeight="1">
      <c r="A138" s="12" t="inlineStr">
        <is>
          <t>Fractions, Decimals and Percentages</t>
        </is>
      </c>
      <c r="B138" s="12" t="inlineStr">
        <is>
          <t>Decimals</t>
        </is>
      </c>
      <c r="C138" s="13" t="inlineStr">
        <is>
          <t>Adding Decimals 1: Calculations [MF6.02]</t>
        </is>
      </c>
      <c r="D138" s="12" t="inlineStr">
        <is>
          <t>This nugget has learning material and questions covering the topic of Adding Decimals 1.</t>
        </is>
      </c>
      <c r="E138" s="12" t="inlineStr">
        <is>
          <t>246f3939-ad20-45d8-8599-87795972be57</t>
        </is>
      </c>
    </row>
    <row r="139" ht="45" customHeight="1">
      <c r="A139" s="12" t="inlineStr">
        <is>
          <t>Fractions, Decimals and Percentages</t>
        </is>
      </c>
      <c r="B139" s="12" t="inlineStr">
        <is>
          <t>Decimals</t>
        </is>
      </c>
      <c r="C139" s="13" t="inlineStr">
        <is>
          <t>Adding Decimals 2: Worded Problems [MF6.03]</t>
        </is>
      </c>
      <c r="D139" s="12" t="inlineStr">
        <is>
          <t>This nugget has learning material and questions covering the topic of Adding Decimals 2 .</t>
        </is>
      </c>
      <c r="E139" s="12" t="inlineStr">
        <is>
          <t>c029a3c7-885b-483d-b938-73e253d1a5ce</t>
        </is>
      </c>
    </row>
    <row r="140" ht="45" customHeight="1">
      <c r="A140" s="12" t="inlineStr">
        <is>
          <t>Fractions, Decimals and Percentages</t>
        </is>
      </c>
      <c r="B140" s="12" t="inlineStr">
        <is>
          <t>Decimals</t>
        </is>
      </c>
      <c r="C140" s="13" t="inlineStr">
        <is>
          <t>Subtracting Decimals 1: Calculations [MF6.04]</t>
        </is>
      </c>
      <c r="D140" s="12" t="inlineStr">
        <is>
          <t>This nugget has learning material and questions covering the topic of Subtracting Decimals 1.</t>
        </is>
      </c>
      <c r="E140" s="12" t="inlineStr">
        <is>
          <t>ff921169-f0a5-46eb-b834-bbe787de8b1f</t>
        </is>
      </c>
    </row>
    <row r="141" ht="45" customHeight="1">
      <c r="A141" s="12" t="inlineStr">
        <is>
          <t>Fractions, Decimals and Percentages</t>
        </is>
      </c>
      <c r="B141" s="12" t="inlineStr">
        <is>
          <t>Decimals</t>
        </is>
      </c>
      <c r="C141" s="13" t="inlineStr">
        <is>
          <t>Subtracting Decimals 2: Worded Problems [MF6.05]</t>
        </is>
      </c>
      <c r="D141" s="12" t="inlineStr">
        <is>
          <t>This nugget has learning material and questions covering the topic of Subtracting Decimals 2.</t>
        </is>
      </c>
      <c r="E141" s="12" t="inlineStr">
        <is>
          <t>9617980c-d488-4eac-8cf0-1820bbf75889</t>
        </is>
      </c>
    </row>
    <row r="142" ht="45" customHeight="1">
      <c r="A142" s="12" t="inlineStr">
        <is>
          <t>Fractions, Decimals and Percentages</t>
        </is>
      </c>
      <c r="B142" s="12" t="inlineStr">
        <is>
          <t>Decimals</t>
        </is>
      </c>
      <c r="C142" s="13" t="inlineStr">
        <is>
          <t>Multiplying Decimals 1 [MF6.06]</t>
        </is>
      </c>
      <c r="D142" s="12" t="inlineStr">
        <is>
          <t>This nugget has learning material and questions covering the topic of Multiplying decimals 1.</t>
        </is>
      </c>
      <c r="E142" s="12" t="inlineStr">
        <is>
          <t>389ae0c6-7e24-4139-84fe-f676ec0257c8</t>
        </is>
      </c>
    </row>
    <row r="143" ht="45" customHeight="1">
      <c r="A143" s="12" t="inlineStr">
        <is>
          <t>Fractions, Decimals and Percentages</t>
        </is>
      </c>
      <c r="B143" s="12" t="inlineStr">
        <is>
          <t>Decimals</t>
        </is>
      </c>
      <c r="C143" s="13" t="inlineStr">
        <is>
          <t>Multiplying Decimals 2 [MF6.07]</t>
        </is>
      </c>
      <c r="D143" s="12" t="inlineStr">
        <is>
          <t>This nugget has learning material and questions covering the topic of Multiplying decimals 2.</t>
        </is>
      </c>
      <c r="E143" s="12" t="inlineStr">
        <is>
          <t>9a30d749-e62e-443a-8d96-adca576d7198</t>
        </is>
      </c>
    </row>
    <row r="144" ht="45" customHeight="1">
      <c r="A144" s="12" t="inlineStr">
        <is>
          <t>Fractions, Decimals and Percentages</t>
        </is>
      </c>
      <c r="B144" s="12" t="inlineStr">
        <is>
          <t>Decimals</t>
        </is>
      </c>
      <c r="C144" s="13" t="inlineStr">
        <is>
          <t>Multiplying Decimals: Worded Questions [MF6.08]</t>
        </is>
      </c>
      <c r="D144" s="12" t="inlineStr">
        <is>
          <t>This nugget has learning material and questions covering the topic of Multiplying decimals - Worded questions.</t>
        </is>
      </c>
      <c r="E144" s="12" t="inlineStr">
        <is>
          <t>14d3c4d1-5c0b-4789-b043-bb5400c8d392</t>
        </is>
      </c>
    </row>
    <row r="145" ht="45" customHeight="1">
      <c r="A145" s="12" t="inlineStr">
        <is>
          <t>Fractions, Decimals and Percentages</t>
        </is>
      </c>
      <c r="B145" s="12" t="inlineStr">
        <is>
          <t>Decimals</t>
        </is>
      </c>
      <c r="C145" s="13" t="inlineStr">
        <is>
          <t>Dividing Decimals [MF6.09]</t>
        </is>
      </c>
      <c r="D145" s="12" t="inlineStr">
        <is>
          <t>This nugget has learning material and questions covering the topic of Dividing decimals.</t>
        </is>
      </c>
      <c r="E145" s="12" t="inlineStr">
        <is>
          <t>1f47021b-ec02-4c36-a6f5-6948875c0418</t>
        </is>
      </c>
    </row>
    <row r="146" ht="45" customHeight="1">
      <c r="A146" s="12" t="inlineStr">
        <is>
          <t>Fractions, Decimals and Percentages</t>
        </is>
      </c>
      <c r="B146" s="12" t="inlineStr">
        <is>
          <t>Decimals</t>
        </is>
      </c>
      <c r="C146" s="13" t="inlineStr">
        <is>
          <t>Dividing Decimals by Decimals [MF6.10]</t>
        </is>
      </c>
      <c r="D146" s="12" t="inlineStr">
        <is>
          <t>This nugget has learning material and questions covering the topic of Dividing Decimals by Decimals.</t>
        </is>
      </c>
      <c r="E146" s="12" t="inlineStr">
        <is>
          <t>a3aa6c04-cf7e-4642-a16b-e55565c132f7</t>
        </is>
      </c>
    </row>
    <row r="147" ht="45" customHeight="1">
      <c r="A147" s="12" t="inlineStr">
        <is>
          <t>Fractions, Decimals and Percentages</t>
        </is>
      </c>
      <c r="B147" s="12" t="inlineStr">
        <is>
          <t>Decimals</t>
        </is>
      </c>
      <c r="C147" s="13" t="inlineStr">
        <is>
          <t>Dividing by Large Numbers [MF6.11]</t>
        </is>
      </c>
      <c r="D147" s="12" t="inlineStr">
        <is>
          <t>This nugget has learning material and questions covering the topic of Dividing by Large Numbers.</t>
        </is>
      </c>
      <c r="E147" s="12" t="inlineStr">
        <is>
          <t>b2572b26-2767-4917-9fa0-b0806f5501c7</t>
        </is>
      </c>
    </row>
    <row r="148" ht="45" customHeight="1">
      <c r="A148" s="12" t="inlineStr">
        <is>
          <t>Fractions, Decimals and Percentages</t>
        </is>
      </c>
      <c r="B148" s="12" t="inlineStr">
        <is>
          <t>Decimals</t>
        </is>
      </c>
      <c r="C148" s="13" t="inlineStr">
        <is>
          <t>Manipulating Decimal Calculations with Multiplication [MF6.12]</t>
        </is>
      </c>
      <c r="D148" s="12" t="inlineStr">
        <is>
          <t>This nugget has learning material and questions covering the topic of Manipulating Decimal Calculations with Multiplication.</t>
        </is>
      </c>
      <c r="E148" s="12" t="inlineStr">
        <is>
          <t>e6c9064b-fa1c-405f-8b8f-39377a28060c</t>
        </is>
      </c>
    </row>
    <row r="149" ht="45" customHeight="1">
      <c r="A149" s="12" t="inlineStr">
        <is>
          <t>Fractions, Decimals and Percentages</t>
        </is>
      </c>
      <c r="B149" s="12" t="inlineStr">
        <is>
          <t>Decimals</t>
        </is>
      </c>
      <c r="C149" s="13" t="inlineStr">
        <is>
          <t>Manipulating Decimal Calculations with Division [MF6.13]</t>
        </is>
      </c>
      <c r="D149" s="12" t="inlineStr">
        <is>
          <t>This nugget has learning material and questions covering the topic of Manipulating Decimal Calculations with Division.</t>
        </is>
      </c>
      <c r="E149" s="12" t="inlineStr">
        <is>
          <t>065421a3-c100-436e-a3e8-b30c7204a358</t>
        </is>
      </c>
    </row>
    <row r="150" ht="45" customHeight="1">
      <c r="A150" s="12" t="inlineStr">
        <is>
          <t>Fractions, Decimals and Percentages</t>
        </is>
      </c>
      <c r="B150" s="12" t="inlineStr">
        <is>
          <t>Decimals</t>
        </is>
      </c>
      <c r="C150" s="13" t="inlineStr">
        <is>
          <t>Multiplying Decimals with Napier's Bones [MF6.14]</t>
        </is>
      </c>
      <c r="D150" s="12" t="inlineStr">
        <is>
          <t>This nugget has learning material and questions covering the topic of Multiplying decimals with Napier's Bones.</t>
        </is>
      </c>
      <c r="E150" s="12" t="inlineStr">
        <is>
          <t>1a8220f5-bd2a-45af-a170-6850dec6ced4</t>
        </is>
      </c>
    </row>
    <row r="151" ht="45" customHeight="1">
      <c r="A151" s="12" t="inlineStr">
        <is>
          <t>Fractions, Decimals and Percentages</t>
        </is>
      </c>
      <c r="B151" s="12" t="inlineStr">
        <is>
          <t>Fractions</t>
        </is>
      </c>
      <c r="C151" s="13" t="inlineStr">
        <is>
          <t>Diagnostic: Fractions [MF00.07]</t>
        </is>
      </c>
      <c r="D151" s="12" t="inlineStr">
        <is>
          <t>This is a short diagnostic with questions on the topic of Fractions.</t>
        </is>
      </c>
      <c r="E151" s="12" t="inlineStr">
        <is>
          <t>9d09ab00-4102-4e47-91e3-aafeda9d41b4</t>
        </is>
      </c>
    </row>
    <row r="152" ht="45" customHeight="1">
      <c r="A152" s="12" t="inlineStr">
        <is>
          <t>Fractions, Decimals and Percentages</t>
        </is>
      </c>
      <c r="B152" s="12" t="inlineStr">
        <is>
          <t>Fractions</t>
        </is>
      </c>
      <c r="C152" s="13" t="inlineStr">
        <is>
          <t>Expressing Fractions [MF4.01]</t>
        </is>
      </c>
      <c r="D152" s="12" t="inlineStr">
        <is>
          <t>This nugget has learning material and questions covering the topic of Expressing Fractions.</t>
        </is>
      </c>
      <c r="E152" s="12" t="inlineStr">
        <is>
          <t>e4a378fb-4522-44ad-9450-e2bf28984dc4</t>
        </is>
      </c>
    </row>
    <row r="153" ht="45" customHeight="1">
      <c r="A153" s="12" t="inlineStr">
        <is>
          <t>Fractions, Decimals and Percentages</t>
        </is>
      </c>
      <c r="B153" s="12" t="inlineStr">
        <is>
          <t>Fractions</t>
        </is>
      </c>
      <c r="C153" s="13" t="inlineStr">
        <is>
          <t>Ordering Fractions [MF4.02]</t>
        </is>
      </c>
      <c r="D153" s="12" t="inlineStr">
        <is>
          <t>This nugget has learning material and questions covering the topic of Ordering fractions.</t>
        </is>
      </c>
      <c r="E153" s="12" t="inlineStr">
        <is>
          <t>99efffa3-9fda-403a-bf72-2539bf441868</t>
        </is>
      </c>
    </row>
    <row r="154" ht="45" customHeight="1">
      <c r="A154" s="12" t="inlineStr">
        <is>
          <t>Fractions, Decimals and Percentages</t>
        </is>
      </c>
      <c r="B154" s="12" t="inlineStr">
        <is>
          <t>Fractions</t>
        </is>
      </c>
      <c r="C154" s="13" t="inlineStr">
        <is>
          <t>Equivalent Fractions [MF4.03]</t>
        </is>
      </c>
      <c r="D154" s="12" t="inlineStr">
        <is>
          <t>This nugget has learning material and questions covering the topic of Equivalent fractions.</t>
        </is>
      </c>
      <c r="E154" s="12" t="inlineStr">
        <is>
          <t>6e76a990-8067-44a9-91ea-14deca80f7da</t>
        </is>
      </c>
    </row>
    <row r="155" ht="45" customHeight="1">
      <c r="A155" s="12" t="inlineStr">
        <is>
          <t>Fractions, Decimals and Percentages</t>
        </is>
      </c>
      <c r="B155" s="12" t="inlineStr">
        <is>
          <t>Fractions</t>
        </is>
      </c>
      <c r="C155" s="13" t="inlineStr">
        <is>
          <t>Simplifying Fractions [MF4.04]</t>
        </is>
      </c>
      <c r="D155" s="12" t="inlineStr">
        <is>
          <t>This nugget has learning material and questions covering the topic of Simplifying fractions.</t>
        </is>
      </c>
      <c r="E155" s="12" t="inlineStr">
        <is>
          <t>2dde069a-2dc1-48b7-a701-eb344f172521</t>
        </is>
      </c>
    </row>
    <row r="156" ht="45" customHeight="1">
      <c r="A156" s="12" t="inlineStr">
        <is>
          <t>Fractions, Decimals and Percentages</t>
        </is>
      </c>
      <c r="B156" s="12" t="inlineStr">
        <is>
          <t>Fractions</t>
        </is>
      </c>
      <c r="C156" s="13" t="inlineStr">
        <is>
          <t>Shading Fractions [MF4.05]</t>
        </is>
      </c>
      <c r="D156" s="12" t="inlineStr">
        <is>
          <t>This nugget has learning material and questions covering the topic of Shading fractions.</t>
        </is>
      </c>
      <c r="E156" s="12" t="inlineStr">
        <is>
          <t>6b8ad1af-592d-49ab-8359-219ec7a9f821</t>
        </is>
      </c>
    </row>
    <row r="157" ht="45" customHeight="1">
      <c r="A157" s="12" t="inlineStr">
        <is>
          <t>Fractions, Decimals and Percentages</t>
        </is>
      </c>
      <c r="B157" s="12" t="inlineStr">
        <is>
          <t>Fractions</t>
        </is>
      </c>
      <c r="C157" s="13" t="inlineStr">
        <is>
          <t>Mixed and Improper Fractions [MF4.06]</t>
        </is>
      </c>
      <c r="D157" s="12" t="inlineStr">
        <is>
          <t>This nugget has learning material and questions covering the topic of Mixed and improper fractions.</t>
        </is>
      </c>
      <c r="E157" s="12" t="inlineStr">
        <is>
          <t>76d06b62-428e-4e30-8eb9-7542dccf22c0</t>
        </is>
      </c>
    </row>
    <row r="158" ht="45" customHeight="1">
      <c r="A158" s="12" t="inlineStr">
        <is>
          <t>Fractions, Decimals and Percentages</t>
        </is>
      </c>
      <c r="B158" s="12" t="inlineStr">
        <is>
          <t>Fractions</t>
        </is>
      </c>
      <c r="C158" s="13" t="inlineStr">
        <is>
          <t>Fractions on a Number Line 1: Between 0 and 1 [MF4.37]</t>
        </is>
      </c>
      <c r="D158" s="12" t="inlineStr">
        <is>
          <t>This nugget has learning material and questions covering the basics of placing fractions on a number line.</t>
        </is>
      </c>
      <c r="E158" s="12" t="inlineStr">
        <is>
          <t>055b25e3-58e3-496f-a340-cbddd2400504</t>
        </is>
      </c>
    </row>
    <row r="159" ht="45" customHeight="1">
      <c r="A159" s="12" t="inlineStr">
        <is>
          <t>Fractions, Decimals and Percentages</t>
        </is>
      </c>
      <c r="B159" s="12" t="inlineStr">
        <is>
          <t>Fractions</t>
        </is>
      </c>
      <c r="C159" s="13" t="inlineStr">
        <is>
          <t>Fractions on a Number Line 2: Beyond 1 [MF4.38]</t>
        </is>
      </c>
      <c r="D159" s="12" t="inlineStr">
        <is>
          <t>This nugget has learning material and questions covering the topic of placing fractions on a number line with some problem solving questions.</t>
        </is>
      </c>
      <c r="E159" s="12" t="inlineStr">
        <is>
          <t>9789b212-2f09-4797-935d-be14915dded5</t>
        </is>
      </c>
    </row>
    <row r="160" ht="45" customHeight="1">
      <c r="A160" s="12" t="inlineStr">
        <is>
          <t>Fractions, Decimals and Percentages</t>
        </is>
      </c>
      <c r="B160" s="12" t="inlineStr">
        <is>
          <t>Fraction Calculations</t>
        </is>
      </c>
      <c r="C160" s="13" t="inlineStr">
        <is>
          <t>Diagnostic: Fractions: Addition and Subtraction [MF00.08]</t>
        </is>
      </c>
      <c r="D160" s="12" t="inlineStr">
        <is>
          <t>This is a short diagnostic with questions on the topic of Fractions: Addition and Subtraction.</t>
        </is>
      </c>
      <c r="E160" s="12" t="inlineStr">
        <is>
          <t>f976d913-7931-4c19-b57f-bc950657b3fa</t>
        </is>
      </c>
    </row>
    <row r="161" ht="45" customHeight="1">
      <c r="A161" s="12" t="inlineStr">
        <is>
          <t>Fractions, Decimals and Percentages</t>
        </is>
      </c>
      <c r="B161" s="12" t="inlineStr">
        <is>
          <t>Fraction Calculations</t>
        </is>
      </c>
      <c r="C161" s="13" t="inlineStr">
        <is>
          <t>Adding Fractions 1: Same Denominator [MF4.07]</t>
        </is>
      </c>
      <c r="D161" s="12" t="inlineStr">
        <is>
          <t>This nugget has learning material and questions covering the topic of Adding Fractions 1.</t>
        </is>
      </c>
      <c r="E161" s="12" t="inlineStr">
        <is>
          <t>1f6a5b6f-b9d7-4c06-8f99-3c51b73e3bc5</t>
        </is>
      </c>
    </row>
    <row r="162" ht="45" customHeight="1">
      <c r="A162" s="12" t="inlineStr">
        <is>
          <t>Fractions, Decimals and Percentages</t>
        </is>
      </c>
      <c r="B162" s="12" t="inlineStr">
        <is>
          <t>Fraction Calculations</t>
        </is>
      </c>
      <c r="C162" s="13" t="inlineStr">
        <is>
          <t>Adding Fractions 2: Convert 1 Denominator [MF4.08]</t>
        </is>
      </c>
      <c r="D162" s="12" t="inlineStr">
        <is>
          <t>This nugget has learning material and questions covering the topic of Adding Fractions 2.</t>
        </is>
      </c>
      <c r="E162" s="12" t="inlineStr">
        <is>
          <t>7ee576e7-85b1-438f-ac80-1069a0f746ac</t>
        </is>
      </c>
    </row>
    <row r="163" ht="45" customHeight="1">
      <c r="A163" s="12" t="inlineStr">
        <is>
          <t>Fractions, Decimals and Percentages</t>
        </is>
      </c>
      <c r="B163" s="12" t="inlineStr">
        <is>
          <t>Fraction Calculations</t>
        </is>
      </c>
      <c r="C163" s="13" t="inlineStr">
        <is>
          <t>Adding Fractions 3: Convert 1 Denominator (Sum &gt;1 ) [MF4.09]</t>
        </is>
      </c>
      <c r="D163" s="12" t="inlineStr">
        <is>
          <t>This nugget has learning material and questions covering the topic of Adding Fractions 3.</t>
        </is>
      </c>
      <c r="E163" s="12" t="inlineStr">
        <is>
          <t>d9cb1af1-e8b2-4899-8bbc-e62eded5a568</t>
        </is>
      </c>
    </row>
    <row r="164" ht="45" customHeight="1">
      <c r="A164" s="12" t="inlineStr">
        <is>
          <t>Fractions, Decimals and Percentages</t>
        </is>
      </c>
      <c r="B164" s="12" t="inlineStr">
        <is>
          <t>Fraction Calculations</t>
        </is>
      </c>
      <c r="C164" s="13" t="inlineStr">
        <is>
          <t>Adding Fractions 4: Convert all Denominators [MF4.10]</t>
        </is>
      </c>
      <c r="D164" s="12" t="inlineStr">
        <is>
          <t>This nugget has learning material and questions covering the topic of Adding Fractions 4.</t>
        </is>
      </c>
      <c r="E164" s="12" t="inlineStr">
        <is>
          <t>5cfa7edb-25b4-4794-99e2-d78811be9e4f</t>
        </is>
      </c>
    </row>
    <row r="165" ht="45" customHeight="1">
      <c r="A165" s="12" t="inlineStr">
        <is>
          <t>Fractions, Decimals and Percentages</t>
        </is>
      </c>
      <c r="B165" s="12" t="inlineStr">
        <is>
          <t>Fraction Calculations</t>
        </is>
      </c>
      <c r="C165" s="13" t="inlineStr">
        <is>
          <t>Fractions: Subtracting from 1 [MF4.36]</t>
        </is>
      </c>
      <c r="D165" s="12" t="inlineStr">
        <is>
          <t>This nugget has learning material and questions covering the topic of subtracting fractions from 1.</t>
        </is>
      </c>
      <c r="E165" s="12" t="inlineStr">
        <is>
          <t>f49af25f-bb98-4120-bc0a-ae137bbcbcf9</t>
        </is>
      </c>
    </row>
    <row r="166" ht="45" customHeight="1">
      <c r="A166" s="12" t="inlineStr">
        <is>
          <t>Fractions, Decimals and Percentages</t>
        </is>
      </c>
      <c r="B166" s="12" t="inlineStr">
        <is>
          <t>Fraction Calculations</t>
        </is>
      </c>
      <c r="C166" s="13" t="inlineStr">
        <is>
          <t>Subtracting Fractions [MF4.11]</t>
        </is>
      </c>
      <c r="D166" s="12" t="inlineStr">
        <is>
          <t>This nugget has learning material and questions covering the topic of Subtracting Fractions.</t>
        </is>
      </c>
      <c r="E166" s="12" t="inlineStr">
        <is>
          <t>c86812ee-889e-4fb1-99f8-5075950f0404</t>
        </is>
      </c>
    </row>
    <row r="167" ht="45" customHeight="1">
      <c r="A167" s="12" t="inlineStr">
        <is>
          <t>Fractions, Decimals and Percentages</t>
        </is>
      </c>
      <c r="B167" s="12" t="inlineStr">
        <is>
          <t>Fraction Calculations</t>
        </is>
      </c>
      <c r="C167" s="13" t="inlineStr">
        <is>
          <t>Adding and Subtracting Fractions [MF4.12]</t>
        </is>
      </c>
      <c r="D167" s="12" t="inlineStr">
        <is>
          <t>This nugget has learning material and questions covering the topic of Adding and Subtracting Fractions.</t>
        </is>
      </c>
      <c r="E167" s="12" t="inlineStr">
        <is>
          <t>5009eb74-fe77-443c-803d-c78ab2c4e3ff</t>
        </is>
      </c>
    </row>
    <row r="168" ht="45" customHeight="1">
      <c r="A168" s="12" t="inlineStr">
        <is>
          <t>Fractions, Decimals and Percentages</t>
        </is>
      </c>
      <c r="B168" s="12" t="inlineStr">
        <is>
          <t>Fraction Calculations</t>
        </is>
      </c>
      <c r="C168" s="13" t="inlineStr">
        <is>
          <t>Adding Improper Fractions [MF4.13]</t>
        </is>
      </c>
      <c r="D168" s="12" t="inlineStr">
        <is>
          <t>This nugget has learning material and questions covering the topic of Adding Improper Fractions.</t>
        </is>
      </c>
      <c r="E168" s="12" t="inlineStr">
        <is>
          <t>37557383-6c5a-427a-8c64-2ac85312ceda</t>
        </is>
      </c>
    </row>
    <row r="169" ht="45" customHeight="1">
      <c r="A169" s="12" t="inlineStr">
        <is>
          <t>Fractions, Decimals and Percentages</t>
        </is>
      </c>
      <c r="B169" s="12" t="inlineStr">
        <is>
          <t>Fraction Calculations</t>
        </is>
      </c>
      <c r="C169" s="13" t="inlineStr">
        <is>
          <t>Adding Mixed Numbers [MF4.14]</t>
        </is>
      </c>
      <c r="D169" s="12" t="inlineStr">
        <is>
          <t>This nugget has learning material and questions covering the topic of Adding Mixed Numbers.</t>
        </is>
      </c>
      <c r="E169" s="12" t="inlineStr">
        <is>
          <t>92823b95-fb29-4e34-86e2-f1683855b952</t>
        </is>
      </c>
    </row>
    <row r="170" ht="45" customHeight="1">
      <c r="A170" s="12" t="inlineStr">
        <is>
          <t>Fractions, Decimals and Percentages</t>
        </is>
      </c>
      <c r="B170" s="12" t="inlineStr">
        <is>
          <t>Fraction Calculations</t>
        </is>
      </c>
      <c r="C170" s="13" t="inlineStr">
        <is>
          <t>Adding Improper Fractions and Mixed Numbers [MF4.15]</t>
        </is>
      </c>
      <c r="D170" s="12" t="inlineStr">
        <is>
          <t>This nugget has learning material and questions covering the topic of Adding Improper Fractions and Mixed Numbers.</t>
        </is>
      </c>
      <c r="E170" s="12" t="inlineStr">
        <is>
          <t>bb62d692-2d40-4c50-9188-3769684a96f6</t>
        </is>
      </c>
    </row>
    <row r="171" ht="45" customHeight="1">
      <c r="A171" s="12" t="inlineStr">
        <is>
          <t>Fractions, Decimals and Percentages</t>
        </is>
      </c>
      <c r="B171" s="12" t="inlineStr">
        <is>
          <t>Fraction Calculations</t>
        </is>
      </c>
      <c r="C171" s="13" t="inlineStr">
        <is>
          <t>Subtracting Improper Fractions [MF4.16]</t>
        </is>
      </c>
      <c r="D171" s="12" t="inlineStr">
        <is>
          <t>This nugget has learning material and questions covering the topic of Subtracting Improper Fractions.</t>
        </is>
      </c>
      <c r="E171" s="12" t="inlineStr">
        <is>
          <t>b4706179-e0b2-4b6d-abb9-9ef69486b323</t>
        </is>
      </c>
    </row>
    <row r="172" ht="45" customHeight="1">
      <c r="A172" s="12" t="inlineStr">
        <is>
          <t>Fractions, Decimals and Percentages</t>
        </is>
      </c>
      <c r="B172" s="12" t="inlineStr">
        <is>
          <t>Fraction Calculations</t>
        </is>
      </c>
      <c r="C172" s="13" t="inlineStr">
        <is>
          <t>Subtracting Mixed Numbers [MF4.17]</t>
        </is>
      </c>
      <c r="D172" s="12" t="inlineStr">
        <is>
          <t>This nugget has learning material and questions covering the topic of Subtracting Mixed Numbers.</t>
        </is>
      </c>
      <c r="E172" s="12" t="inlineStr">
        <is>
          <t>4cf46e52-c90e-4b50-b372-4c87492b24be</t>
        </is>
      </c>
    </row>
    <row r="173" ht="45" customHeight="1">
      <c r="A173" s="12" t="inlineStr">
        <is>
          <t>Fractions, Decimals and Percentages</t>
        </is>
      </c>
      <c r="B173" s="12" t="inlineStr">
        <is>
          <t>Fraction Calculations</t>
        </is>
      </c>
      <c r="C173" s="13" t="inlineStr">
        <is>
          <t>Subtracting Improper Fractions and Mixed Numbers [MF4.18]</t>
        </is>
      </c>
      <c r="D173" s="12" t="inlineStr">
        <is>
          <t>This nugget has learning material and questions covering the topic of Subtracting Improper Fractions and Mixed Numbers.</t>
        </is>
      </c>
      <c r="E173" s="12" t="inlineStr">
        <is>
          <t>1451a6ea-25e6-41d6-9ea3-c40a9ec0beb2</t>
        </is>
      </c>
    </row>
    <row r="174" ht="45" customHeight="1">
      <c r="A174" s="12" t="inlineStr">
        <is>
          <t>Fractions, Decimals and Percentages</t>
        </is>
      </c>
      <c r="B174" s="12" t="inlineStr">
        <is>
          <t>Fraction Calculations</t>
        </is>
      </c>
      <c r="C174" s="13" t="inlineStr">
        <is>
          <t>Adding and Subtracting Improper Fractions [MF4.19]</t>
        </is>
      </c>
      <c r="D174" s="12" t="inlineStr">
        <is>
          <t>This nugget has learning material and questions covering the topic of Adding and Subtracting Improper Fractions.</t>
        </is>
      </c>
      <c r="E174" s="12" t="inlineStr">
        <is>
          <t>4567c26c-fb8b-41cf-af4a-e6a8427d6d7a</t>
        </is>
      </c>
    </row>
    <row r="175" ht="45" customHeight="1">
      <c r="A175" s="12" t="inlineStr">
        <is>
          <t>Fractions, Decimals and Percentages</t>
        </is>
      </c>
      <c r="B175" s="12" t="inlineStr">
        <is>
          <t>Fraction Calculations</t>
        </is>
      </c>
      <c r="C175" s="13" t="inlineStr">
        <is>
          <t>Adding and Subtracting Mixed Numbers [MF4.20]</t>
        </is>
      </c>
      <c r="D175" s="12" t="inlineStr">
        <is>
          <t>This nugget has learning material and questions covering the topic of Adding and Subtracting Mixed Numbers.</t>
        </is>
      </c>
      <c r="E175" s="12" t="inlineStr">
        <is>
          <t>6717fcbe-7e4b-45fc-a0fe-c9b67e80e07f</t>
        </is>
      </c>
    </row>
    <row r="176" ht="45" customHeight="1">
      <c r="A176" s="12" t="inlineStr">
        <is>
          <t>Fractions, Decimals and Percentages</t>
        </is>
      </c>
      <c r="B176" s="12" t="inlineStr">
        <is>
          <t>Fraction Calculations</t>
        </is>
      </c>
      <c r="C176" s="13" t="inlineStr">
        <is>
          <t>Adding and Subtracting Improper Fractions and Mixed Numbers [MF4.21]</t>
        </is>
      </c>
      <c r="D176" s="12" t="inlineStr">
        <is>
          <t>This nugget has learning material and questions covering the topic of Adding and Subtracting Improper Fractions and Mixed Numbers.</t>
        </is>
      </c>
      <c r="E176" s="12" t="inlineStr">
        <is>
          <t>1d568d6f-b36c-4c2e-b019-6f6fa767b281</t>
        </is>
      </c>
    </row>
    <row r="177" ht="45" customHeight="1">
      <c r="A177" s="12" t="inlineStr">
        <is>
          <t>Fractions, Decimals and Percentages</t>
        </is>
      </c>
      <c r="B177" s="12" t="inlineStr">
        <is>
          <t>Fraction Calculations</t>
        </is>
      </c>
      <c r="C177" s="13" t="inlineStr">
        <is>
          <t>Diagnostic: Fractions: Multiplication and Division [MF00.09]</t>
        </is>
      </c>
      <c r="D177" s="12" t="inlineStr">
        <is>
          <t>This is a short diagnostic with questions on the topic of Fractions: Multiplication and Division.</t>
        </is>
      </c>
      <c r="E177" s="12" t="inlineStr">
        <is>
          <t>ab93153f-29a7-4a26-9f02-3439aa24b407</t>
        </is>
      </c>
    </row>
    <row r="178" ht="45" customHeight="1">
      <c r="A178" s="12" t="inlineStr">
        <is>
          <t>Fractions, Decimals and Percentages</t>
        </is>
      </c>
      <c r="B178" s="12" t="inlineStr">
        <is>
          <t>Fraction Calculations</t>
        </is>
      </c>
      <c r="C178" s="13" t="inlineStr">
        <is>
          <t>Reciprocals [MF4.22]</t>
        </is>
      </c>
      <c r="D178" s="12" t="inlineStr">
        <is>
          <t>This nugget has learning material and questions covering the topic of Reciprocals.</t>
        </is>
      </c>
      <c r="E178" s="12" t="inlineStr">
        <is>
          <t>8f292781-74b5-4362-b89c-3b8c960d8475</t>
        </is>
      </c>
    </row>
    <row r="179" ht="45" customHeight="1">
      <c r="A179" s="12" t="inlineStr">
        <is>
          <t>Fractions, Decimals and Percentages</t>
        </is>
      </c>
      <c r="B179" s="12" t="inlineStr">
        <is>
          <t>Fraction Calculations</t>
        </is>
      </c>
      <c r="C179" s="13" t="inlineStr">
        <is>
          <t>Multiplying Fractions 1 [MF4.23]</t>
        </is>
      </c>
      <c r="D179" s="12" t="inlineStr">
        <is>
          <t>This nugget has learning material and questions covering the topic of Multiplying fractions 1.</t>
        </is>
      </c>
      <c r="E179" s="12" t="inlineStr">
        <is>
          <t>408e0e40-7ab4-416f-bf04-973b14c6dbeb</t>
        </is>
      </c>
    </row>
    <row r="180" ht="45" customHeight="1">
      <c r="A180" s="12" t="inlineStr">
        <is>
          <t>Fractions, Decimals and Percentages</t>
        </is>
      </c>
      <c r="B180" s="12" t="inlineStr">
        <is>
          <t>Fraction Calculations</t>
        </is>
      </c>
      <c r="C180" s="13" t="inlineStr">
        <is>
          <t>Multiplying Fractions 2 [MF4.24]</t>
        </is>
      </c>
      <c r="D180" s="12" t="inlineStr">
        <is>
          <t>This nugget has learning material and questions covering the topic of Multiplying fractions 2.</t>
        </is>
      </c>
      <c r="E180" s="12" t="inlineStr">
        <is>
          <t>7a2d6a4f-cde5-43e5-bc6f-f285477c4e50</t>
        </is>
      </c>
    </row>
    <row r="181" ht="45" customHeight="1">
      <c r="A181" s="12" t="inlineStr">
        <is>
          <t>Fractions, Decimals and Percentages</t>
        </is>
      </c>
      <c r="B181" s="12" t="inlineStr">
        <is>
          <t>Fraction Calculations</t>
        </is>
      </c>
      <c r="C181" s="13" t="inlineStr">
        <is>
          <t>Dividing Fractions [MF4.25]</t>
        </is>
      </c>
      <c r="D181" s="12" t="inlineStr">
        <is>
          <t>This nugget has learning material and questions covering the topic of Dividing fractions.</t>
        </is>
      </c>
      <c r="E181" s="12" t="inlineStr">
        <is>
          <t>e6a9b305-3726-4113-8214-578ae6346a6e</t>
        </is>
      </c>
    </row>
    <row r="182" ht="45" customHeight="1">
      <c r="A182" s="12" t="inlineStr">
        <is>
          <t>Fractions, Decimals and Percentages</t>
        </is>
      </c>
      <c r="B182" s="12" t="inlineStr">
        <is>
          <t>Fraction Calculations</t>
        </is>
      </c>
      <c r="C182" s="13" t="inlineStr">
        <is>
          <t>Multiplying and Dividing Mixed Numbers [MF4.26]</t>
        </is>
      </c>
      <c r="D182" s="12" t="inlineStr">
        <is>
          <t>This nugget has learning material and questions covering the topic of Multiplying and Dividing Mixed numbers.</t>
        </is>
      </c>
      <c r="E182" s="12" t="inlineStr">
        <is>
          <t>ddee0d94-84d0-4ede-a5a4-d280dcdc74fd</t>
        </is>
      </c>
    </row>
    <row r="183" ht="45" customHeight="1">
      <c r="A183" s="12" t="inlineStr">
        <is>
          <t>Fractions, Decimals and Percentages</t>
        </is>
      </c>
      <c r="B183" s="12" t="inlineStr">
        <is>
          <t>Fraction Calculations</t>
        </is>
      </c>
      <c r="C183" s="13" t="inlineStr">
        <is>
          <t>Multiplying with Whole Numbers and Fractions [MF4.27]</t>
        </is>
      </c>
      <c r="D183" s="12" t="inlineStr">
        <is>
          <t>This nugget has learning material and questions covering the topic of Multiplying with Whole Numbers and Fractions.</t>
        </is>
      </c>
      <c r="E183" s="12" t="inlineStr">
        <is>
          <t>82a95b4b-2e20-4aed-989e-947dfe89c058</t>
        </is>
      </c>
    </row>
    <row r="184" ht="45" customHeight="1">
      <c r="A184" s="12" t="inlineStr">
        <is>
          <t>Fractions, Decimals and Percentages</t>
        </is>
      </c>
      <c r="B184" s="12" t="inlineStr">
        <is>
          <t>Fraction Calculations</t>
        </is>
      </c>
      <c r="C184" s="13" t="inlineStr">
        <is>
          <t>Dividing with Whole Numbers and Fractions [MF4.28]</t>
        </is>
      </c>
      <c r="D184" s="12" t="inlineStr">
        <is>
          <t>This nugget has learning material and questions covering the topic of Dividing with Whole Numbers and Fractions.</t>
        </is>
      </c>
      <c r="E184" s="12" t="inlineStr">
        <is>
          <t>19f9537e-4b10-4283-bfe5-afdf98a176a3</t>
        </is>
      </c>
    </row>
    <row r="185" ht="45" customHeight="1">
      <c r="A185" s="12" t="inlineStr">
        <is>
          <t>Fractions, Decimals and Percentages</t>
        </is>
      </c>
      <c r="B185" s="12" t="inlineStr">
        <is>
          <t>Fraction Calculations</t>
        </is>
      </c>
      <c r="C185" s="13" t="inlineStr">
        <is>
          <t>Diagnostic: Fractions of an Amount [MF00.10]</t>
        </is>
      </c>
      <c r="D185" s="12" t="inlineStr">
        <is>
          <t>This is a short diagnostic with questions on the topic of Fractions of an Amount.</t>
        </is>
      </c>
      <c r="E185" s="12" t="inlineStr">
        <is>
          <t>8db51a30-8aa8-463b-8a16-9b5e32f4f80b</t>
        </is>
      </c>
    </row>
    <row r="186" ht="45" customHeight="1">
      <c r="A186" s="12" t="inlineStr">
        <is>
          <t>Fractions, Decimals and Percentages</t>
        </is>
      </c>
      <c r="B186" s="12" t="inlineStr">
        <is>
          <t>Fraction Calculations</t>
        </is>
      </c>
      <c r="C186" s="13" t="inlineStr">
        <is>
          <t>Fraction of Amounts: Modelling [MF4.39]</t>
        </is>
      </c>
      <c r="D186" s="12" t="inlineStr">
        <is>
          <t>This nugget has learning material and questions covering the topic of fractions of amounts by modelling using bar models.</t>
        </is>
      </c>
      <c r="E186" s="12" t="inlineStr">
        <is>
          <t>7a877027-4a3f-46fd-825f-90e1875cba62</t>
        </is>
      </c>
    </row>
    <row r="187" ht="45" customHeight="1">
      <c r="A187" s="12" t="inlineStr">
        <is>
          <t>Fractions, Decimals and Percentages</t>
        </is>
      </c>
      <c r="B187" s="12" t="inlineStr">
        <is>
          <t>Fraction Calculations</t>
        </is>
      </c>
      <c r="C187" s="13" t="inlineStr">
        <is>
          <t>Fraction of Amounts: Non-Calculator [MF4.29]</t>
        </is>
      </c>
      <c r="D187" s="12" t="inlineStr">
        <is>
          <t>This nugget has learning material and questions covering the topic of Fractions of Amounts: Non-Calculator.</t>
        </is>
      </c>
      <c r="E187" s="12" t="inlineStr">
        <is>
          <t>9aa6ee68-797f-46ff-93f0-c70fa69fbf1c</t>
        </is>
      </c>
    </row>
    <row r="188" ht="45" customHeight="1">
      <c r="A188" s="12" t="inlineStr">
        <is>
          <t>Fractions, Decimals and Percentages</t>
        </is>
      </c>
      <c r="B188" s="12" t="inlineStr">
        <is>
          <t>Fraction Calculations</t>
        </is>
      </c>
      <c r="C188" s="13" t="inlineStr">
        <is>
          <t>Fraction of Amounts: Calculator [MF4.30]</t>
        </is>
      </c>
      <c r="D188" s="12" t="inlineStr">
        <is>
          <t>This nugget has learning material and questions covering the topic of Fractions of Amounts: Calculator.</t>
        </is>
      </c>
      <c r="E188" s="12" t="inlineStr">
        <is>
          <t>05a6dc1b-8f0b-43f8-8cad-9811c7bf4caf</t>
        </is>
      </c>
    </row>
    <row r="189" ht="45" customHeight="1">
      <c r="A189" s="12" t="inlineStr">
        <is>
          <t>Fractions, Decimals and Percentages</t>
        </is>
      </c>
      <c r="B189" s="12" t="inlineStr">
        <is>
          <t>Fraction Calculations</t>
        </is>
      </c>
      <c r="C189" s="13" t="inlineStr">
        <is>
          <t>Increasing and Decreasing by Fractions [MF4.31]</t>
        </is>
      </c>
      <c r="D189" s="12" t="inlineStr">
        <is>
          <t>This nugget has learning material and questions covering the topic of Increasing and Decreasing by Fractions.</t>
        </is>
      </c>
      <c r="E189" s="12" t="inlineStr">
        <is>
          <t>49ff6680-dfc6-43ed-aa2a-788cc038abeb</t>
        </is>
      </c>
    </row>
    <row r="190" ht="45" customHeight="1">
      <c r="A190" s="12" t="inlineStr">
        <is>
          <t>Fractions, Decimals and Percentages</t>
        </is>
      </c>
      <c r="B190" s="12" t="inlineStr">
        <is>
          <t>Fraction Calculations</t>
        </is>
      </c>
      <c r="C190" s="13" t="inlineStr">
        <is>
          <t>Fraction of Amounts: Modelling Finding the Whole [MF4.40]</t>
        </is>
      </c>
      <c r="D190" s="12" t="inlineStr">
        <is>
          <t>This nugget has learning material and questions covering the topic of finding the whole given a fraction and the value of that fraction, using bar models.</t>
        </is>
      </c>
      <c r="E190" s="12" t="inlineStr">
        <is>
          <t>43d6b122-e6db-4a24-be87-2080e05d3ed7</t>
        </is>
      </c>
    </row>
    <row r="191" ht="45" customHeight="1">
      <c r="A191" s="12" t="inlineStr">
        <is>
          <t>Fractions, Decimals and Percentages</t>
        </is>
      </c>
      <c r="B191" s="12" t="inlineStr">
        <is>
          <t>Fraction Calculations</t>
        </is>
      </c>
      <c r="C191" s="13" t="inlineStr">
        <is>
          <t>Reverse Fractions [MF4.32]</t>
        </is>
      </c>
      <c r="D191" s="12" t="inlineStr">
        <is>
          <t>This nugget has learning material and questions covering the topic of Reverse Fractions.</t>
        </is>
      </c>
      <c r="E191" s="12" t="inlineStr">
        <is>
          <t>46f797bc-4008-4792-871c-b8e724744f3f</t>
        </is>
      </c>
    </row>
    <row r="192" ht="45" customHeight="1">
      <c r="A192" s="12" t="inlineStr">
        <is>
          <t>Fractions, Decimals and Percentages</t>
        </is>
      </c>
      <c r="B192" s="12" t="inlineStr">
        <is>
          <t>Fraction Calculations</t>
        </is>
      </c>
      <c r="C192" s="13" t="inlineStr">
        <is>
          <t>Reverse Fractions: Worded Questions [MF4.33]</t>
        </is>
      </c>
      <c r="D192" s="12" t="inlineStr">
        <is>
          <t>This nugget has learning material and questions covering the topic of Reverse Fractions: Worded Questions.</t>
        </is>
      </c>
      <c r="E192" s="12" t="inlineStr">
        <is>
          <t>7f68acfd-b97d-40fd-8e22-eb1b5e2f2f43</t>
        </is>
      </c>
    </row>
    <row r="193" ht="45" customHeight="1">
      <c r="A193" s="12" t="inlineStr">
        <is>
          <t>Fractions, Decimals and Percentages</t>
        </is>
      </c>
      <c r="B193" s="12" t="inlineStr">
        <is>
          <t>Fraction Calculations</t>
        </is>
      </c>
      <c r="C193" s="13" t="inlineStr">
        <is>
          <t>Estimating Products of Fractions [MF4.34]</t>
        </is>
      </c>
      <c r="D193" s="12" t="inlineStr">
        <is>
          <t>This nugget has learning material and questions covering the topic of Estimating Products of Fractions.</t>
        </is>
      </c>
      <c r="E193" s="12" t="inlineStr">
        <is>
          <t>3ae01a5e-63e5-4903-87d2-cab226ef8d8d</t>
        </is>
      </c>
    </row>
    <row r="194" ht="45" customHeight="1">
      <c r="A194" s="12" t="inlineStr">
        <is>
          <t>Fractions, Decimals and Percentages</t>
        </is>
      </c>
      <c r="B194" s="12" t="inlineStr">
        <is>
          <t>Fraction Calculations</t>
        </is>
      </c>
      <c r="C194" s="13" t="inlineStr">
        <is>
          <t>Dividing Fractions (Bar Model) [MF4.35]</t>
        </is>
      </c>
      <c r="D194" s="12" t="inlineStr">
        <is>
          <t>This nugget has learning material and questions covering the topic of Dividing Fractions using Bar Models.</t>
        </is>
      </c>
      <c r="E194" s="12" t="inlineStr">
        <is>
          <t>f6e3f4c7-4985-4d83-a206-ea617382dbea</t>
        </is>
      </c>
    </row>
    <row r="195" ht="45" customHeight="1">
      <c r="A195" s="12" t="inlineStr">
        <is>
          <t>Fractions, Decimals and Percentages</t>
        </is>
      </c>
      <c r="B195" s="12" t="inlineStr">
        <is>
          <t>Percentage of an Amount</t>
        </is>
      </c>
      <c r="C195" s="13" t="inlineStr">
        <is>
          <t>Diagnostic: Percentage of an Amount [MF00.13]</t>
        </is>
      </c>
      <c r="D195" s="12" t="inlineStr">
        <is>
          <t>This is a short diagnostic with questions on the topic of Percentages.</t>
        </is>
      </c>
      <c r="E195" s="12" t="inlineStr">
        <is>
          <t>196d17c8-b38e-4a8b-bd3c-73915b310f43</t>
        </is>
      </c>
    </row>
    <row r="196" ht="45" customHeight="1">
      <c r="A196" s="12" t="inlineStr">
        <is>
          <t>Fractions, Decimals and Percentages</t>
        </is>
      </c>
      <c r="B196" s="12" t="inlineStr">
        <is>
          <t>Percentage of an Amount</t>
        </is>
      </c>
      <c r="C196" s="13" t="inlineStr">
        <is>
          <t>Understanding Percentages [MF7.01]</t>
        </is>
      </c>
      <c r="D196" s="12" t="inlineStr">
        <is>
          <t>This nugget has learning material and questions covering the topic of Understanding Percentages.</t>
        </is>
      </c>
      <c r="E196" s="12" t="inlineStr">
        <is>
          <t>c5d48b0e-941d-4d3c-8e8f-18a641edf441</t>
        </is>
      </c>
    </row>
    <row r="197" ht="45" customHeight="1">
      <c r="A197" s="12" t="inlineStr">
        <is>
          <t>Fractions, Decimals and Percentages</t>
        </is>
      </c>
      <c r="B197" s="12" t="inlineStr">
        <is>
          <t>Percentage of an Amount</t>
        </is>
      </c>
      <c r="C197" s="13" t="inlineStr">
        <is>
          <t>Finding 50% [MF7.02]</t>
        </is>
      </c>
      <c r="D197" s="12" t="inlineStr">
        <is>
          <t>This nugget has learning material and questions covering the topic of Finding 50%.</t>
        </is>
      </c>
      <c r="E197" s="12" t="inlineStr">
        <is>
          <t>975c074b-d008-4544-a7fe-44745f96bd2b</t>
        </is>
      </c>
    </row>
    <row r="198" ht="45" customHeight="1">
      <c r="A198" s="12" t="inlineStr">
        <is>
          <t>Fractions, Decimals and Percentages</t>
        </is>
      </c>
      <c r="B198" s="12" t="inlineStr">
        <is>
          <t>Percentage of an Amount</t>
        </is>
      </c>
      <c r="C198" s="13" t="inlineStr">
        <is>
          <t>Finding 25% [MF7.03]</t>
        </is>
      </c>
      <c r="D198" s="12" t="inlineStr">
        <is>
          <t>This nugget has learning material and questions covering the topic of Finding 25%.</t>
        </is>
      </c>
      <c r="E198" s="12" t="inlineStr">
        <is>
          <t>5d8ec434-490c-48f1-9c1e-6cfa2129a1f2</t>
        </is>
      </c>
    </row>
    <row r="199" ht="45" customHeight="1">
      <c r="A199" s="12" t="inlineStr">
        <is>
          <t>Fractions, Decimals and Percentages</t>
        </is>
      </c>
      <c r="B199" s="12" t="inlineStr">
        <is>
          <t>Percentage of an Amount</t>
        </is>
      </c>
      <c r="C199" s="13" t="inlineStr">
        <is>
          <t>Finding 10% [MF7.04]</t>
        </is>
      </c>
      <c r="D199" s="12" t="inlineStr">
        <is>
          <t>This nugget has learning material and questions covering the topic of Finding 10%.</t>
        </is>
      </c>
      <c r="E199" s="12" t="inlineStr">
        <is>
          <t>aeb77eac-1b8c-4df4-af61-d2ff29134801</t>
        </is>
      </c>
    </row>
    <row r="200" ht="45" customHeight="1">
      <c r="A200" s="12" t="inlineStr">
        <is>
          <t>Fractions, Decimals and Percentages</t>
        </is>
      </c>
      <c r="B200" s="12" t="inlineStr">
        <is>
          <t>Percentage of an Amount</t>
        </is>
      </c>
      <c r="C200" s="13" t="inlineStr">
        <is>
          <t>Finding 5% [MF7.05]</t>
        </is>
      </c>
      <c r="D200" s="12" t="inlineStr">
        <is>
          <t>This nugget has learning material and questions covering the topic of Finding 5%.</t>
        </is>
      </c>
      <c r="E200" s="12" t="inlineStr">
        <is>
          <t>f9d2e435-87b4-4e0f-b5cd-579ca46bd4c6</t>
        </is>
      </c>
    </row>
    <row r="201" ht="45" customHeight="1">
      <c r="A201" s="12" t="inlineStr">
        <is>
          <t>Fractions, Decimals and Percentages</t>
        </is>
      </c>
      <c r="B201" s="12" t="inlineStr">
        <is>
          <t>Percentage of an Amount</t>
        </is>
      </c>
      <c r="C201" s="13" t="inlineStr">
        <is>
          <t>Finding 1% [MF7.06]</t>
        </is>
      </c>
      <c r="D201" s="12" t="inlineStr">
        <is>
          <t>This nugget has learning material and questions covering the topic of Finding 1%.</t>
        </is>
      </c>
      <c r="E201" s="12" t="inlineStr">
        <is>
          <t>f386ecf6-9d68-49e3-81e5-98810601bafa</t>
        </is>
      </c>
    </row>
    <row r="202" ht="45" customHeight="1">
      <c r="A202" s="12" t="inlineStr">
        <is>
          <t>Fractions, Decimals and Percentages</t>
        </is>
      </c>
      <c r="B202" s="12" t="inlineStr">
        <is>
          <t>Percentage of an Amount</t>
        </is>
      </c>
      <c r="C202" s="13" t="inlineStr">
        <is>
          <t>Finding Multiples of Tens in Percentages [MF7.07]</t>
        </is>
      </c>
      <c r="D202" s="12" t="inlineStr">
        <is>
          <t>This nugget has learning material and questions covering the topic of Finding Multiples of Tens in Percentages.</t>
        </is>
      </c>
      <c r="E202" s="12" t="inlineStr">
        <is>
          <t>0523d96d-f523-4fde-9faa-85d44ad5afa9</t>
        </is>
      </c>
    </row>
    <row r="203" ht="45" customHeight="1">
      <c r="A203" s="12" t="inlineStr">
        <is>
          <t>Fractions, Decimals and Percentages</t>
        </is>
      </c>
      <c r="B203" s="12" t="inlineStr">
        <is>
          <t>Percentage of an Amount</t>
        </is>
      </c>
      <c r="C203" s="13" t="inlineStr">
        <is>
          <t>Percentages of Amounts: Modelling [MF7.15]</t>
        </is>
      </c>
      <c r="D203" s="12" t="inlineStr">
        <is>
          <t>This nugget has learning material and questions covering the topic of percentages of amounts by modelling using bar models.</t>
        </is>
      </c>
      <c r="E203" s="12" t="inlineStr">
        <is>
          <t>8817b4a4-f5b2-4900-8697-2bb1c9f12d4e</t>
        </is>
      </c>
    </row>
    <row r="204" ht="45" customHeight="1">
      <c r="A204" s="12" t="inlineStr">
        <is>
          <t>Fractions, Decimals and Percentages</t>
        </is>
      </c>
      <c r="B204" s="12" t="inlineStr">
        <is>
          <t>Percentage of an Amount</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Fractions, Decimals and Percentages</t>
        </is>
      </c>
      <c r="B205" s="12" t="inlineStr">
        <is>
          <t>Percentage of an Amount</t>
        </is>
      </c>
      <c r="C205" s="13" t="inlineStr">
        <is>
          <t>Finding Percentages of Amounts 2 [MF7.09]</t>
        </is>
      </c>
      <c r="D205" s="12" t="inlineStr">
        <is>
          <t>This nugget has learning material and questions covering the topic of Finding Percentages of Amounts 2.</t>
        </is>
      </c>
      <c r="E205" s="12" t="inlineStr">
        <is>
          <t>43c5d5ee-3abe-44af-84c8-3a3e2f1868a3</t>
        </is>
      </c>
    </row>
    <row r="206" ht="45" customHeight="1">
      <c r="A206" s="12" t="inlineStr">
        <is>
          <t>Fractions, Decimals and Percentages</t>
        </is>
      </c>
      <c r="B206" s="12" t="inlineStr">
        <is>
          <t>Percentage of an Amount</t>
        </is>
      </c>
      <c r="C206" s="13" t="inlineStr">
        <is>
          <t>Finding Percentages of Amounts 3 [MF7.10]</t>
        </is>
      </c>
      <c r="D206" s="12" t="inlineStr">
        <is>
          <t>This nugget has learning material and questions covering the topic of Finding Percentages of Amounts 3.</t>
        </is>
      </c>
      <c r="E206" s="12" t="inlineStr">
        <is>
          <t>f2951ca9-c453-4f7b-92b3-3ddb4fe8a800</t>
        </is>
      </c>
    </row>
    <row r="207" ht="45" customHeight="1">
      <c r="A207" s="12" t="inlineStr">
        <is>
          <t>Fractions, Decimals and Percentages</t>
        </is>
      </c>
      <c r="B207" s="12" t="inlineStr">
        <is>
          <t>Percentage of an Amount</t>
        </is>
      </c>
      <c r="C207" s="13" t="inlineStr">
        <is>
          <t>Comparing Percentages 1: Multiples of 5% [MF7.11]</t>
        </is>
      </c>
      <c r="D207" s="12" t="inlineStr">
        <is>
          <t>This nugget has learning material and questions covering the topic of Comparing Percentages 1.</t>
        </is>
      </c>
      <c r="E207" s="12" t="inlineStr">
        <is>
          <t>f27b1e70-557e-4c4c-9cdc-02f243087dce</t>
        </is>
      </c>
    </row>
    <row r="208" ht="45" customHeight="1">
      <c r="A208" s="12" t="inlineStr">
        <is>
          <t>Fractions, Decimals and Percentages</t>
        </is>
      </c>
      <c r="B208" s="12" t="inlineStr">
        <is>
          <t>Percentage of an Amount</t>
        </is>
      </c>
      <c r="C208" s="13" t="inlineStr">
        <is>
          <t>Comparing Percentages 2 [MF7.12]</t>
        </is>
      </c>
      <c r="D208" s="12" t="inlineStr">
        <is>
          <t>This nugget has learning material and questions covering the topic of Comparing Percentages 2.</t>
        </is>
      </c>
      <c r="E208" s="12" t="inlineStr">
        <is>
          <t>aa1ccc69-b11c-458f-82a3-94bb779a8b30</t>
        </is>
      </c>
    </row>
    <row r="209" ht="45" customHeight="1">
      <c r="A209" s="12" t="inlineStr">
        <is>
          <t>Fractions, Decimals and Percentages</t>
        </is>
      </c>
      <c r="B209" s="12" t="inlineStr">
        <is>
          <t>Percentage of an Amount</t>
        </is>
      </c>
      <c r="C209" s="13" t="inlineStr">
        <is>
          <t>Finding Decimal Percentages [MF7.13]</t>
        </is>
      </c>
      <c r="D209" s="12" t="inlineStr">
        <is>
          <t>This nugget has learning material and questions covering the topic of Finding Decimal Percentages.</t>
        </is>
      </c>
      <c r="E209" s="12" t="inlineStr">
        <is>
          <t>d0085822-1145-4eed-ab18-8e17be29d0f5</t>
        </is>
      </c>
    </row>
    <row r="210" ht="45" customHeight="1">
      <c r="A210" s="12" t="inlineStr">
        <is>
          <t>Fractions, Decimals and Percentages</t>
        </is>
      </c>
      <c r="B210" s="12" t="inlineStr">
        <is>
          <t>Percentage of an Amount</t>
        </is>
      </c>
      <c r="C210" s="13" t="inlineStr">
        <is>
          <t>Estimate with Percentages [MF7.14]</t>
        </is>
      </c>
      <c r="D210" s="12" t="inlineStr">
        <is>
          <t>This nugget has learning material and questions covering the topic of estimation with percentages.</t>
        </is>
      </c>
      <c r="E210" s="12" t="inlineStr">
        <is>
          <t>4d3a5765-a42c-4bc9-bb42-d557989df31c</t>
        </is>
      </c>
    </row>
    <row r="211" ht="45" customHeight="1">
      <c r="A211" s="12" t="inlineStr">
        <is>
          <t>Fractions, Decimals and Percentages</t>
        </is>
      </c>
      <c r="B211" s="12" t="inlineStr">
        <is>
          <t>Percentage of an Amount</t>
        </is>
      </c>
      <c r="C211" s="13" t="inlineStr">
        <is>
          <t>Finding Percentages greater than 100 [MF10.04]</t>
        </is>
      </c>
      <c r="D211" s="12" t="inlineStr">
        <is>
          <t>This nugget has learning material and questions covering the topic of Finding Percentages greater than 100 (Non Calc).</t>
        </is>
      </c>
      <c r="E211" s="12" t="inlineStr">
        <is>
          <t>b5ac14cc-6ae0-4495-93b3-2d31bf07324b</t>
        </is>
      </c>
    </row>
    <row r="212" ht="45" customHeight="1">
      <c r="A212" s="12" t="inlineStr">
        <is>
          <t>Fractions, Decimals and Percentages</t>
        </is>
      </c>
      <c r="B212" s="12" t="inlineStr">
        <is>
          <t>Percentage of an Amount</t>
        </is>
      </c>
      <c r="C212" s="13" t="inlineStr">
        <is>
          <t>Decimal Multipliers [MF11.20]</t>
        </is>
      </c>
      <c r="D212" s="12" t="inlineStr">
        <is>
          <t>This nugget covers how to find the decimal multiplier need to find a percentage of an amount, by dividing by 100.</t>
        </is>
      </c>
      <c r="E212" s="12" t="inlineStr">
        <is>
          <t>1df600dd-68f8-407c-b74e-a4d36d42b958</t>
        </is>
      </c>
    </row>
    <row r="213" ht="45" customHeight="1">
      <c r="A213" s="12" t="inlineStr">
        <is>
          <t>Fractions, Decimals and Percentages</t>
        </is>
      </c>
      <c r="B213" s="12" t="inlineStr">
        <is>
          <t>Percentage of an Amount</t>
        </is>
      </c>
      <c r="C213" s="13" t="inlineStr">
        <is>
          <t>Finding Percentages 1: Integer Percentages &lt; 100% (Calculator) [MF11.01]</t>
        </is>
      </c>
      <c r="D213" s="12" t="inlineStr">
        <is>
          <t>This nugget has learning material and questions covering the topic of Finding Percentages 1 (Calculator).</t>
        </is>
      </c>
      <c r="E213" s="12" t="inlineStr">
        <is>
          <t>927c2c40-3798-47be-994b-e27bef019aff</t>
        </is>
      </c>
    </row>
    <row r="214" ht="45" customHeight="1">
      <c r="A214" s="12" t="inlineStr">
        <is>
          <t>Fractions, Decimals and Percentages</t>
        </is>
      </c>
      <c r="B214" s="12" t="inlineStr">
        <is>
          <t>Percentage of an Amount</t>
        </is>
      </c>
      <c r="C214" s="13" t="inlineStr">
        <is>
          <t>Finding Percentages 2: &gt; 100% or Non-Integer Percentages (Calculator) [MF11.02]</t>
        </is>
      </c>
      <c r="D214" s="12" t="inlineStr">
        <is>
          <t>This nugget has learning material and questions covering the topic of Finding Percentages 2 (Calculator).</t>
        </is>
      </c>
      <c r="E214" s="12" t="inlineStr">
        <is>
          <t>4452dfb6-f516-4f8b-8f1c-ba35dbcb56d4</t>
        </is>
      </c>
    </row>
    <row r="215" ht="45" customHeight="1">
      <c r="A215" s="12" t="inlineStr">
        <is>
          <t>Fractions, Decimals and Percentages</t>
        </is>
      </c>
      <c r="B215" s="12" t="inlineStr">
        <is>
          <t>Percentages: Increase, Decrease and Interest</t>
        </is>
      </c>
      <c r="C215" s="13" t="inlineStr">
        <is>
          <t>Diagnostic: Percentages (Increase, Decrease and Interest) [MF00.16]</t>
        </is>
      </c>
      <c r="D215" s="12" t="inlineStr">
        <is>
          <t>This is a short diagnostic with questions on the topic of Percentages: Increase, Decrease and Interest.</t>
        </is>
      </c>
      <c r="E215" s="12" t="inlineStr">
        <is>
          <t>3e3433e0-0cb9-4063-9a7c-6c3fc25ae61b</t>
        </is>
      </c>
    </row>
    <row r="216" ht="45" customHeight="1">
      <c r="A216" s="12" t="inlineStr">
        <is>
          <t>Fractions, Decimals and Percentages</t>
        </is>
      </c>
      <c r="B216" s="12" t="inlineStr">
        <is>
          <t>Percentages: Increase, Decrease and Interest</t>
        </is>
      </c>
      <c r="C216" s="13" t="inlineStr">
        <is>
          <t>Percentage Increase and Decrease: Modelling [MF10.06]</t>
        </is>
      </c>
      <c r="D216" s="12" t="inlineStr">
        <is>
          <t>This nugget has learning material and questions covering the topic of percentage increase and decrease by modelling using bar models.</t>
        </is>
      </c>
      <c r="E216" s="12" t="inlineStr">
        <is>
          <t>3d6d0e8f-eeb8-4c75-a53d-9c834de59464</t>
        </is>
      </c>
    </row>
    <row r="217" ht="45" customHeight="1">
      <c r="A217" s="12" t="inlineStr">
        <is>
          <t>Fractions, Decimals and Percentages</t>
        </is>
      </c>
      <c r="B217" s="12" t="inlineStr">
        <is>
          <t>Percentages: Increase, Decrease and Interest</t>
        </is>
      </c>
      <c r="C217" s="13" t="inlineStr">
        <is>
          <t>Percentage Increase [MF10.01]</t>
        </is>
      </c>
      <c r="D217" s="12" t="inlineStr">
        <is>
          <t>This nugget has learning material and questions covering the topic of Percentage Increase (Non Calc).</t>
        </is>
      </c>
      <c r="E217" s="12" t="inlineStr">
        <is>
          <t>d16959c0-2f8f-4c19-8333-26aa72f552a4</t>
        </is>
      </c>
    </row>
    <row r="218" ht="45" customHeight="1">
      <c r="A218" s="12" t="inlineStr">
        <is>
          <t>Fractions, Decimals and Percentages</t>
        </is>
      </c>
      <c r="B218" s="12" t="inlineStr">
        <is>
          <t>Percentages: Increase, Decrease and Interest</t>
        </is>
      </c>
      <c r="C218" s="13" t="inlineStr">
        <is>
          <t>Percentage Decrease [MF10.02]</t>
        </is>
      </c>
      <c r="D218" s="12" t="inlineStr">
        <is>
          <t>This nugget has learning material and questions covering the topic of Percentage Decrease (Non Calc).</t>
        </is>
      </c>
      <c r="E218" s="12" t="inlineStr">
        <is>
          <t>20771ca7-507f-42e7-b50b-9d4cdd865216</t>
        </is>
      </c>
    </row>
    <row r="219" ht="45" customHeight="1">
      <c r="A219" s="12" t="inlineStr">
        <is>
          <t>Fractions, Decimals and Percentages</t>
        </is>
      </c>
      <c r="B219" s="12" t="inlineStr">
        <is>
          <t>Percentages: Increase, Decrease and Interest</t>
        </is>
      </c>
      <c r="C219" s="13" t="inlineStr">
        <is>
          <t>Percentage Increase and Decrease [MF10.03]</t>
        </is>
      </c>
      <c r="D219" s="12" t="inlineStr">
        <is>
          <t>This nugget has learning material and questions covering the topic of Percentage Increase and Decrease (Non Calc).</t>
        </is>
      </c>
      <c r="E219" s="12" t="inlineStr">
        <is>
          <t>a5639c24-9d50-43c0-9e79-bc81fc00484c</t>
        </is>
      </c>
    </row>
    <row r="220" ht="45" customHeight="1">
      <c r="A220" s="12" t="inlineStr">
        <is>
          <t>Fractions, Decimals and Percentages</t>
        </is>
      </c>
      <c r="B220" s="12" t="inlineStr">
        <is>
          <t>Percentages: Increase, Decrease and Interest</t>
        </is>
      </c>
      <c r="C220" s="13" t="inlineStr">
        <is>
          <t>Simple Interest [MF10.05]</t>
        </is>
      </c>
      <c r="D220" s="12" t="inlineStr">
        <is>
          <t>This nugget has learning material and questions covering the topic of Simple Interest (Non Calc).</t>
        </is>
      </c>
      <c r="E220" s="12" t="inlineStr">
        <is>
          <t>7090d002-0788-41f0-bf72-5b6d8f33ca81</t>
        </is>
      </c>
    </row>
    <row r="221" ht="45" customHeight="1">
      <c r="A221" s="12" t="inlineStr">
        <is>
          <t>Fractions, Decimals and Percentages</t>
        </is>
      </c>
      <c r="B221" s="12" t="inlineStr">
        <is>
          <t>Percentages: Increase, Decrease and Interest</t>
        </is>
      </c>
      <c r="C221" s="13" t="inlineStr">
        <is>
          <t>Percentage Increase and Decrease (Calculator) [MF11.03]</t>
        </is>
      </c>
      <c r="D221" s="12" t="inlineStr">
        <is>
          <t>This nugget has learning material and questions covering the topic of Percentages Increase and Decrease (Calculator).</t>
        </is>
      </c>
      <c r="E221" s="12" t="inlineStr">
        <is>
          <t>688127a4-38fd-4e76-87da-dfe67c9d18ed</t>
        </is>
      </c>
    </row>
    <row r="222" ht="45" customHeight="1">
      <c r="A222" s="12" t="inlineStr">
        <is>
          <t>Fractions, Decimals and Percentages</t>
        </is>
      </c>
      <c r="B222" s="12" t="inlineStr">
        <is>
          <t>Percentages: Increase, Decrease and Interest</t>
        </is>
      </c>
      <c r="C222" s="13" t="inlineStr">
        <is>
          <t>Repeated Percentage Increase and Decrease (Calculator) [MF11.05]</t>
        </is>
      </c>
      <c r="D222" s="12" t="inlineStr">
        <is>
          <t>This nugget has learning material and questions covering the topic of Repeated Percentage Increase and Decrease (Calculator).</t>
        </is>
      </c>
      <c r="E222" s="12" t="inlineStr">
        <is>
          <t>0025156c-c2a0-4ce7-b055-ce84fe9b7f08</t>
        </is>
      </c>
    </row>
    <row r="223" ht="45" customHeight="1">
      <c r="A223" s="12" t="inlineStr">
        <is>
          <t>Fractions, Decimals and Percentages</t>
        </is>
      </c>
      <c r="B223" s="12" t="inlineStr">
        <is>
          <t>Percentages: Increase, Decrease and Interest</t>
        </is>
      </c>
      <c r="C223" s="13" t="inlineStr">
        <is>
          <t>Simple Interest (Calculator) [MF11.06]</t>
        </is>
      </c>
      <c r="D223" s="12" t="inlineStr">
        <is>
          <t>This nugget has learning material and questions covering the topic of Simple Interest (Calculator).</t>
        </is>
      </c>
      <c r="E223" s="12" t="inlineStr">
        <is>
          <t>d4c388b5-dfeb-478f-8e41-fc8493e03084</t>
        </is>
      </c>
    </row>
    <row r="224" ht="45" customHeight="1">
      <c r="A224" s="12" t="inlineStr">
        <is>
          <t>Fractions, Decimals and Percentages</t>
        </is>
      </c>
      <c r="B224" s="12" t="inlineStr">
        <is>
          <t>Percentages: Increase, Decrease and Interest</t>
        </is>
      </c>
      <c r="C224" s="13" t="inlineStr">
        <is>
          <t>Compound Interest (Calculator) [MF11.07]</t>
        </is>
      </c>
      <c r="D224" s="12" t="inlineStr">
        <is>
          <t>This nugget has learning material and questions covering the topic of Compound Interest  (Calculator).</t>
        </is>
      </c>
      <c r="E224" s="12" t="inlineStr">
        <is>
          <t>2f2de45f-d1b6-44cb-a724-8aa056fc2f3c</t>
        </is>
      </c>
    </row>
    <row r="225" ht="45" customHeight="1">
      <c r="A225" s="12" t="inlineStr">
        <is>
          <t>Fractions, Decimals and Percentages</t>
        </is>
      </c>
      <c r="B225" s="12" t="inlineStr">
        <is>
          <t>Percentages: Increase, Decrease and Interest</t>
        </is>
      </c>
      <c r="C225" s="13" t="inlineStr">
        <is>
          <t>Depreciation (Calculator) [MF11.08]</t>
        </is>
      </c>
      <c r="D225" s="12" t="inlineStr">
        <is>
          <t>This nugget has learning material and questions covering the topic of Depreciation (Calculator).</t>
        </is>
      </c>
      <c r="E225" s="12" t="inlineStr">
        <is>
          <t>e188deb2-3742-4dfc-9417-6fd71a92a432</t>
        </is>
      </c>
    </row>
    <row r="226" ht="45" customHeight="1">
      <c r="A226" s="12" t="inlineStr">
        <is>
          <t>Fractions, Decimals and Percentages</t>
        </is>
      </c>
      <c r="B226" s="12" t="inlineStr">
        <is>
          <t>Percentages: Increase, Decrease and Interest</t>
        </is>
      </c>
      <c r="C226" s="13" t="inlineStr">
        <is>
          <t>Compound Interest and Depreciation (Calculator) [MF11.09]</t>
        </is>
      </c>
      <c r="D226" s="12" t="inlineStr">
        <is>
          <t>This nugget has learning material and questions covering the topic of Compound Interest and Depreciation (Calculator).</t>
        </is>
      </c>
      <c r="E226" s="12" t="inlineStr">
        <is>
          <t>dadf798e-bee4-4b5a-9933-3817a83c381a</t>
        </is>
      </c>
    </row>
    <row r="227" ht="45" customHeight="1">
      <c r="A227" s="12" t="inlineStr">
        <is>
          <t>Fractions, Decimals and Percentages</t>
        </is>
      </c>
      <c r="B227" s="12" t="inlineStr">
        <is>
          <t>Percentages: Increase, Decrease and Interest</t>
        </is>
      </c>
      <c r="C227" s="13" t="inlineStr">
        <is>
          <t>Simple and Compound Interest (Calculator) [MF11.10]</t>
        </is>
      </c>
      <c r="D227" s="12" t="inlineStr">
        <is>
          <t>This nugget has learning material and questions covering the topic of Simple and Compound Interest (Calculator).</t>
        </is>
      </c>
      <c r="E227" s="12" t="inlineStr">
        <is>
          <t>a9311ade-7c87-412b-b9bf-047723d068da</t>
        </is>
      </c>
    </row>
    <row r="228" ht="45" customHeight="1">
      <c r="A228" s="12" t="inlineStr">
        <is>
          <t>Fractions, Decimals and Percentages</t>
        </is>
      </c>
      <c r="B228" s="12" t="inlineStr">
        <is>
          <t>Percentages: Increase, Decrease and Interest</t>
        </is>
      </c>
      <c r="C228" s="13" t="inlineStr">
        <is>
          <t>Rates of Pay [MI11.17]</t>
        </is>
      </c>
      <c r="D228" s="12" t="inlineStr">
        <is>
          <t>This nugget has learning material and questions covering the topic of Earnings, Profit and Loss.</t>
        </is>
      </c>
      <c r="E228" s="12" t="inlineStr">
        <is>
          <t>a4aa8e90-6472-4742-bb1b-b4e9f7ec9584</t>
        </is>
      </c>
    </row>
    <row r="229" ht="45" customHeight="1">
      <c r="A229" s="12" t="inlineStr">
        <is>
          <t>Fractions, Decimals and Percentages</t>
        </is>
      </c>
      <c r="B229" s="12" t="inlineStr">
        <is>
          <t>Percentages: Change, Error and Reverse</t>
        </is>
      </c>
      <c r="C229" s="13" t="inlineStr">
        <is>
          <t>Diagnostic: Percentages (Change, Error and Reverse) [MF00.17]</t>
        </is>
      </c>
      <c r="D229" s="12" t="inlineStr">
        <is>
          <t>This is a short diagnostic with questions on the topic of Percentages: Change, Error and Reverse.</t>
        </is>
      </c>
      <c r="E229" s="12" t="inlineStr">
        <is>
          <t>2e7a8843-012f-460b-943f-d7154316e3cb</t>
        </is>
      </c>
    </row>
    <row r="230" ht="45" customHeight="1">
      <c r="A230" s="12" t="inlineStr">
        <is>
          <t>Fractions, Decimals and Percentages</t>
        </is>
      </c>
      <c r="B230" s="12" t="inlineStr">
        <is>
          <t>Percentages: Change, Error and Reverse</t>
        </is>
      </c>
      <c r="C230" s="13" t="inlineStr">
        <is>
          <t>Percentage Change [MF11.04]</t>
        </is>
      </c>
      <c r="D230" s="12" t="inlineStr">
        <is>
          <t>This nugget has learning material and questions covering the topic of Percentage Change.</t>
        </is>
      </c>
      <c r="E230" s="12" t="inlineStr">
        <is>
          <t>8122234c-5c94-4d06-9793-ee1f015d319b</t>
        </is>
      </c>
    </row>
    <row r="231" ht="45" customHeight="1">
      <c r="A231" s="12" t="inlineStr">
        <is>
          <t>Fractions, Decimals and Percentages</t>
        </is>
      </c>
      <c r="B231" s="12" t="inlineStr">
        <is>
          <t>Percentages: Change, Error and Reverse</t>
        </is>
      </c>
      <c r="C231" s="13" t="inlineStr">
        <is>
          <t>Reverse Percentages Introduction: Modelling [MF11.18]</t>
        </is>
      </c>
      <c r="D231" s="12" t="inlineStr">
        <is>
          <t>This nugget has learning material and questions covering the topic of finding percentages with missing values by modelling using bar models.</t>
        </is>
      </c>
      <c r="E231" s="12" t="inlineStr">
        <is>
          <t>80de5d29-1335-4cd6-93a3-8bad901e2520</t>
        </is>
      </c>
    </row>
    <row r="232" ht="45" customHeight="1">
      <c r="A232" s="12" t="inlineStr">
        <is>
          <t>Fractions, Decimals and Percentages</t>
        </is>
      </c>
      <c r="B232" s="12" t="inlineStr">
        <is>
          <t>Percentages: Change, Error and Reverse</t>
        </is>
      </c>
      <c r="C232" s="13" t="inlineStr">
        <is>
          <t>Reverse Percentages: Modelling [MF11.19]</t>
        </is>
      </c>
      <c r="D232" s="12" t="inlineStr">
        <is>
          <t>This nugget has learning material and questions covering the topic of reverse percentages by modelling using bar models.</t>
        </is>
      </c>
      <c r="E232" s="12" t="inlineStr">
        <is>
          <t>91f07b46-5312-4da8-b009-db713bae6c28</t>
        </is>
      </c>
    </row>
    <row r="233" ht="45" customHeight="1">
      <c r="A233" s="12" t="inlineStr">
        <is>
          <t>Fractions, Decimals and Percentages</t>
        </is>
      </c>
      <c r="B233" s="12" t="inlineStr">
        <is>
          <t>Percentages: Change, Error and Reverse</t>
        </is>
      </c>
      <c r="C233" s="13" t="inlineStr">
        <is>
          <t>Reverse Percentage [MF11.11]</t>
        </is>
      </c>
      <c r="D233" s="12" t="inlineStr">
        <is>
          <t>This nugget has learning material and questions covering the topic of Reverse Percentage.</t>
        </is>
      </c>
      <c r="E233" s="12" t="inlineStr">
        <is>
          <t>58fe721d-4b12-4061-ad2e-f90ab4df6915</t>
        </is>
      </c>
    </row>
    <row r="234" ht="45" customHeight="1">
      <c r="A234" s="12" t="inlineStr">
        <is>
          <t>Fractions, Decimals and Percentages</t>
        </is>
      </c>
      <c r="B234" s="12" t="inlineStr">
        <is>
          <t>Percentages: Change, Error and Reverse</t>
        </is>
      </c>
      <c r="C234" s="13" t="inlineStr">
        <is>
          <t>Percentage Error [MF11.12]</t>
        </is>
      </c>
      <c r="D234" s="12" t="inlineStr">
        <is>
          <t>This nugget has learning material and questions covering the topic of Percentage Error.</t>
        </is>
      </c>
      <c r="E234" s="12" t="inlineStr">
        <is>
          <t>536fd92e-0756-4f38-b4a2-938c4df6a556</t>
        </is>
      </c>
    </row>
    <row r="235" ht="45" customHeight="1">
      <c r="A235" s="12" t="inlineStr">
        <is>
          <t>Fractions, Decimals and Percentages</t>
        </is>
      </c>
      <c r="B235" s="12" t="inlineStr">
        <is>
          <t>Percentages: Change, Error and Reverse</t>
        </is>
      </c>
      <c r="C235" s="13" t="inlineStr">
        <is>
          <t>Express One Amount as a Percentage of Another [MF11.13]</t>
        </is>
      </c>
      <c r="D235" s="12" t="inlineStr">
        <is>
          <t>This nugget has learning material and questions covering the topic of Express One amount as a percentage of another (Level 2).</t>
        </is>
      </c>
      <c r="E235" s="12" t="inlineStr">
        <is>
          <t>d71e4d9b-8ce1-4f6b-8605-860e2b74d0eb</t>
        </is>
      </c>
    </row>
    <row r="236" ht="45" customHeight="1">
      <c r="A236" s="12" t="inlineStr">
        <is>
          <t>Fractions, Decimals and Percentages</t>
        </is>
      </c>
      <c r="B236" s="12" t="inlineStr">
        <is>
          <t>Percentages: Change, Error and Reverse</t>
        </is>
      </c>
      <c r="C236" s="13" t="inlineStr">
        <is>
          <t>Percentage of Amounts: Modelling Finding the Whole [MF11.14]</t>
        </is>
      </c>
      <c r="D236" s="12" t="inlineStr">
        <is>
          <t>This nugget has learning material and questions covering the topic of Percentage problems.</t>
        </is>
      </c>
      <c r="E236" s="12" t="inlineStr">
        <is>
          <t>78bfea7a-3a3a-46a4-9064-af4ecf73ffb2</t>
        </is>
      </c>
    </row>
    <row r="237" ht="45" customHeight="1">
      <c r="A237" s="12" t="inlineStr">
        <is>
          <t>Fractions, Decimals and Percentages</t>
        </is>
      </c>
      <c r="B237" s="12" t="inlineStr">
        <is>
          <t>FDP Equivalence</t>
        </is>
      </c>
      <c r="C237" s="13" t="inlineStr">
        <is>
          <t>Diagnostic: FDP Equivalence [MF00.14]</t>
        </is>
      </c>
      <c r="D237" s="12" t="inlineStr">
        <is>
          <t>This is a short diagnostic with questions on the topic of Fractions, Decimals and Percentages.</t>
        </is>
      </c>
      <c r="E237" s="12" t="inlineStr">
        <is>
          <t>470618f2-d146-4ec6-aa62-147e07746af1</t>
        </is>
      </c>
    </row>
    <row r="238" ht="45" customHeight="1">
      <c r="A238" s="12" t="inlineStr">
        <is>
          <t>Fractions, Decimals and Percentages</t>
        </is>
      </c>
      <c r="B238" s="12" t="inlineStr">
        <is>
          <t>FDP Equivalence</t>
        </is>
      </c>
      <c r="C238" s="13" t="inlineStr">
        <is>
          <t>Introduction to Fractions, Decimals and Percentages [MF8.01]</t>
        </is>
      </c>
      <c r="D238" s="12" t="inlineStr">
        <is>
          <t>This nugget has learning material and questions covering the topic of an Introduction to Fractions, Decimals and Percentages.</t>
        </is>
      </c>
      <c r="E238" s="12" t="inlineStr">
        <is>
          <t>24b73690-28c6-42c3-a1d9-71e6fd16bc23</t>
        </is>
      </c>
    </row>
    <row r="239" ht="45" customHeight="1">
      <c r="A239" s="12" t="inlineStr">
        <is>
          <t>Fractions, Decimals and Percentages</t>
        </is>
      </c>
      <c r="B239" s="12" t="inlineStr">
        <is>
          <t>FDP Equivalence</t>
        </is>
      </c>
      <c r="C239" s="13" t="inlineStr">
        <is>
          <t>Converting Fractions to Denominator 100 [MF8.02]</t>
        </is>
      </c>
      <c r="D239" s="12" t="inlineStr">
        <is>
          <t>This nugget has learning material and questions covering the topic of Converting Fractions to Denominator 100.</t>
        </is>
      </c>
      <c r="E239" s="12" t="inlineStr">
        <is>
          <t>6147faea-d7c5-4fcf-8404-fdf358fa97b3</t>
        </is>
      </c>
    </row>
    <row r="240" ht="45" customHeight="1">
      <c r="A240" s="12" t="inlineStr">
        <is>
          <t>Fractions, Decimals and Percentages</t>
        </is>
      </c>
      <c r="B240" s="12" t="inlineStr">
        <is>
          <t>FDP Equivalence</t>
        </is>
      </c>
      <c r="C240" s="13" t="inlineStr">
        <is>
          <t>Fractions to Percentage [MF8.03]</t>
        </is>
      </c>
      <c r="D240" s="12" t="inlineStr">
        <is>
          <t>This nugget has learning material and questions covering the topic of Fractions to Percentages (Non Calc).</t>
        </is>
      </c>
      <c r="E240" s="12" t="inlineStr">
        <is>
          <t>5a393f14-c8b4-4152-bfcf-f94742ea245e</t>
        </is>
      </c>
    </row>
    <row r="241" ht="45" customHeight="1">
      <c r="A241" s="12" t="inlineStr">
        <is>
          <t>Fractions, Decimals and Percentages</t>
        </is>
      </c>
      <c r="B241" s="12" t="inlineStr">
        <is>
          <t>FDP Equivalence</t>
        </is>
      </c>
      <c r="C241" s="13" t="inlineStr">
        <is>
          <t>Decimals to Percentage [MF8.04]</t>
        </is>
      </c>
      <c r="D241" s="12" t="inlineStr">
        <is>
          <t>This nugget has learning material and questions covering the topic of Decimals to Percentages (Non Calc).</t>
        </is>
      </c>
      <c r="E241" s="12" t="inlineStr">
        <is>
          <t>419e58a3-ffcd-4d2c-81bb-bca46e482863</t>
        </is>
      </c>
    </row>
    <row r="242" ht="45" customHeight="1">
      <c r="A242" s="12" t="inlineStr">
        <is>
          <t>Fractions, Decimals and Percentages</t>
        </is>
      </c>
      <c r="B242" s="12" t="inlineStr">
        <is>
          <t>FDP Equivalence</t>
        </is>
      </c>
      <c r="C242" s="13" t="inlineStr">
        <is>
          <t>Percentage to Decimals [MF8.05]</t>
        </is>
      </c>
      <c r="D242" s="12" t="inlineStr">
        <is>
          <t>This nugget has learning material and questions covering the topic of Percentages to Decimals (Non Calc).</t>
        </is>
      </c>
      <c r="E242" s="12" t="inlineStr">
        <is>
          <t>b5815eb5-019e-4b2f-9e0d-078cddd3c1ce</t>
        </is>
      </c>
    </row>
    <row r="243" ht="45" customHeight="1">
      <c r="A243" s="12" t="inlineStr">
        <is>
          <t>Fractions, Decimals and Percentages</t>
        </is>
      </c>
      <c r="B243" s="12" t="inlineStr">
        <is>
          <t>FDP Equivalence</t>
        </is>
      </c>
      <c r="C243" s="13" t="inlineStr">
        <is>
          <t>Fractions to Decimals 1: Equivalent Fractions [MF8.06]</t>
        </is>
      </c>
      <c r="D243" s="12" t="inlineStr">
        <is>
          <t>This nugget has learning material and questions covering the topic of Fractions to Decimals 1: Equivalent Fractions.</t>
        </is>
      </c>
      <c r="E243" s="12" t="inlineStr">
        <is>
          <t>75e4fb93-b129-478d-8ccb-6841b998fdd5</t>
        </is>
      </c>
    </row>
    <row r="244" ht="45" customHeight="1">
      <c r="A244" s="12" t="inlineStr">
        <is>
          <t>Fractions, Decimals and Percentages</t>
        </is>
      </c>
      <c r="B244" s="12" t="inlineStr">
        <is>
          <t>FDP Equivalence</t>
        </is>
      </c>
      <c r="C244" s="13" t="inlineStr">
        <is>
          <t>Fractions to Decimals 2: Division [MF8.07]</t>
        </is>
      </c>
      <c r="D244" s="12" t="inlineStr">
        <is>
          <t>This nugget has learning material and questions covering the topic of Fractions to Decimals 2: Division.</t>
        </is>
      </c>
      <c r="E244" s="12" t="inlineStr">
        <is>
          <t>307c8036-b917-4099-9099-01fab156cd5f</t>
        </is>
      </c>
    </row>
    <row r="245" ht="45" customHeight="1">
      <c r="A245" s="12" t="inlineStr">
        <is>
          <t>Fractions, Decimals and Percentages</t>
        </is>
      </c>
      <c r="B245" s="12" t="inlineStr">
        <is>
          <t>FDP Equivalence</t>
        </is>
      </c>
      <c r="C245" s="13" t="inlineStr">
        <is>
          <t>Percentage to Fractions [MF8.08]</t>
        </is>
      </c>
      <c r="D245" s="12" t="inlineStr">
        <is>
          <t>This nugget has learning material and questions covering the topic of Percentages to Fractions (Non Calc).</t>
        </is>
      </c>
      <c r="E245" s="12" t="inlineStr">
        <is>
          <t>3faff58f-9654-429f-b207-433cd1518e0c</t>
        </is>
      </c>
    </row>
    <row r="246" ht="45" customHeight="1">
      <c r="A246" s="12" t="inlineStr">
        <is>
          <t>Fractions, Decimals and Percentages</t>
        </is>
      </c>
      <c r="B246" s="12" t="inlineStr">
        <is>
          <t>FDP Equivalence</t>
        </is>
      </c>
      <c r="C246" s="13" t="inlineStr">
        <is>
          <t>Decimals to Fractions [MF8.09]</t>
        </is>
      </c>
      <c r="D246" s="12" t="inlineStr">
        <is>
          <t>This nugget has learning material and questions covering the topic of Decimals to Fractions (Non Calc).</t>
        </is>
      </c>
      <c r="E246" s="12" t="inlineStr">
        <is>
          <t>2cc759fd-a3af-4f85-9853-fda884a8de8e</t>
        </is>
      </c>
    </row>
    <row r="247" ht="45" customHeight="1">
      <c r="A247" s="12" t="inlineStr">
        <is>
          <t>Fractions, Decimals and Percentages</t>
        </is>
      </c>
      <c r="B247" s="12" t="inlineStr">
        <is>
          <t>FDP Equivalence</t>
        </is>
      </c>
      <c r="C247" s="13" t="inlineStr">
        <is>
          <t>Fractions to Decimals (Calculator) [MF8.10]</t>
        </is>
      </c>
      <c r="D247" s="12" t="inlineStr">
        <is>
          <t>This nugget has learning material and questions covering the topic of Fractions to Decimals (Calc).</t>
        </is>
      </c>
      <c r="E247" s="12" t="inlineStr">
        <is>
          <t>010b4a5e-df8b-4693-bb43-d6f2ebea0b7d</t>
        </is>
      </c>
    </row>
    <row r="248" ht="45" customHeight="1">
      <c r="A248" s="12" t="inlineStr">
        <is>
          <t>Fractions, Decimals and Percentages</t>
        </is>
      </c>
      <c r="B248" s="12" t="inlineStr">
        <is>
          <t>FDP Equivalence</t>
        </is>
      </c>
      <c r="C248" s="13" t="inlineStr">
        <is>
          <t>Fractions to Percentages (Calculator) [MF8.11]</t>
        </is>
      </c>
      <c r="D248" s="12" t="inlineStr">
        <is>
          <t>This nugget has learning material and questions covering the topic of Fractions to Percentages (Calc).</t>
        </is>
      </c>
      <c r="E248" s="12" t="inlineStr">
        <is>
          <t>9822b871-178f-46ba-ad66-8aff1202ef6c</t>
        </is>
      </c>
    </row>
    <row r="249" ht="45" customHeight="1">
      <c r="A249" s="12" t="inlineStr">
        <is>
          <t>Fractions, Decimals and Percentages</t>
        </is>
      </c>
      <c r="B249" s="12" t="inlineStr">
        <is>
          <t>FDP Equivalence</t>
        </is>
      </c>
      <c r="C249" s="13" t="inlineStr">
        <is>
          <t>Percentage to Fractions (Calculator) [MF8.12]</t>
        </is>
      </c>
      <c r="D249" s="12" t="inlineStr">
        <is>
          <t>This nugget has learning material and questions covering the topic of Percentages to Fractions (Calc).</t>
        </is>
      </c>
      <c r="E249" s="12" t="inlineStr">
        <is>
          <t>42eb9a42-01e3-4713-b7f3-b0d356b47887</t>
        </is>
      </c>
    </row>
    <row r="250" ht="45" customHeight="1">
      <c r="A250" s="12" t="inlineStr">
        <is>
          <t>Fractions, Decimals and Percentages</t>
        </is>
      </c>
      <c r="B250" s="12" t="inlineStr">
        <is>
          <t>FDP Equivalence</t>
        </is>
      </c>
      <c r="C250" s="13" t="inlineStr">
        <is>
          <t>Decimals to Fractions (Calculator) [MF8.13]</t>
        </is>
      </c>
      <c r="D250" s="12" t="inlineStr">
        <is>
          <t>This nugget has learning material and questions covering the topic of Decimals to Fractions (Calc).</t>
        </is>
      </c>
      <c r="E250" s="12" t="inlineStr">
        <is>
          <t>d8c08c6b-8e93-45e2-b490-54d9c5ac22a6</t>
        </is>
      </c>
    </row>
    <row r="251" ht="45" customHeight="1">
      <c r="A251" s="12" t="inlineStr">
        <is>
          <t>Fractions, Decimals and Percentages</t>
        </is>
      </c>
      <c r="B251" s="12" t="inlineStr">
        <is>
          <t>FDP Equivalence</t>
        </is>
      </c>
      <c r="C251" s="13" t="inlineStr">
        <is>
          <t>Ordering Fractions, Decimals and Percentages 1: Unit Fractions (Non-Calculator) [MF8.14]</t>
        </is>
      </c>
      <c r="D251" s="12" t="inlineStr">
        <is>
          <t>This nugget has learning material and questions covering the topic of Ordering Fractions, Decimals &amp; Percentages 1.</t>
        </is>
      </c>
      <c r="E251" s="12" t="inlineStr">
        <is>
          <t>af14a918-5814-46cb-90c3-8ff4647a94fd</t>
        </is>
      </c>
    </row>
    <row r="252" ht="45" customHeight="1">
      <c r="A252" s="12" t="inlineStr">
        <is>
          <t>Fractions, Decimals and Percentages</t>
        </is>
      </c>
      <c r="B252" s="12" t="inlineStr">
        <is>
          <t>FDP Equivalence</t>
        </is>
      </c>
      <c r="C252" s="13" t="inlineStr">
        <is>
          <t>Ordering Fractions, Decimals and Percentages 2: Non-Unit Fractions (Non-Calculator) [MF8.15]</t>
        </is>
      </c>
      <c r="D252" s="12" t="inlineStr">
        <is>
          <t>This nugget has learning material and questions covering the topic of Ordering Fractions, Decimals &amp; Percentages 2.</t>
        </is>
      </c>
      <c r="E252" s="12" t="inlineStr">
        <is>
          <t>d60b8202-9704-4941-8b6a-82742b38aa74</t>
        </is>
      </c>
    </row>
    <row r="253" ht="45" customHeight="1">
      <c r="A253" s="12" t="inlineStr">
        <is>
          <t>Fractions, Decimals and Percentages</t>
        </is>
      </c>
      <c r="B253" s="12" t="inlineStr">
        <is>
          <t>FDP Equivalence</t>
        </is>
      </c>
      <c r="C253" s="13" t="inlineStr">
        <is>
          <t>Ordering Fractions, Decimals and Percentages 3: Numbers Less than 1 (Calculator) [MF8.16]</t>
        </is>
      </c>
      <c r="D253" s="12" t="inlineStr">
        <is>
          <t>This nugget has learning material and questions covering the topic of Ordering Fractions, Decimals &amp; Percentages 3.</t>
        </is>
      </c>
      <c r="E253" s="12" t="inlineStr">
        <is>
          <t>ae6a7f14-ee0f-4c3f-99e3-221ea3afead9</t>
        </is>
      </c>
    </row>
    <row r="254" ht="45" customHeight="1">
      <c r="A254" s="12" t="inlineStr">
        <is>
          <t>Fractions, Decimals and Percentages</t>
        </is>
      </c>
      <c r="B254" s="12" t="inlineStr">
        <is>
          <t>FDP Equivalence</t>
        </is>
      </c>
      <c r="C254" s="13" t="inlineStr">
        <is>
          <t>Ordering Fractions, Decimals and Percentages 4: Numbers More than 1 (Calculator) [MF8.17]</t>
        </is>
      </c>
      <c r="D254" s="12" t="inlineStr">
        <is>
          <t>This nugget has learning material and questions covering the topic of Ordering Fractions, Decimals and Percentages 4.</t>
        </is>
      </c>
      <c r="E254" s="12" t="inlineStr">
        <is>
          <t>aa30d91d-eed5-4556-a6f4-f4bf1f3dee61</t>
        </is>
      </c>
    </row>
    <row r="255" ht="45" customHeight="1">
      <c r="A255" s="12" t="inlineStr">
        <is>
          <t>Fractions, Decimals and Percentages</t>
        </is>
      </c>
      <c r="B255" s="12" t="inlineStr">
        <is>
          <t>FDP Equivalence</t>
        </is>
      </c>
      <c r="C255" s="13" t="inlineStr">
        <is>
          <t>Converting Percentage (Less than 1%) [MF8.18]</t>
        </is>
      </c>
      <c r="D255" s="12" t="inlineStr">
        <is>
          <t>This nugget has learning material and questions covering the topic of Converting Percentage (Less than 1%).</t>
        </is>
      </c>
      <c r="E255" s="12" t="inlineStr">
        <is>
          <t>50e19428-bae2-4342-84df-efb4e9c84c35</t>
        </is>
      </c>
    </row>
    <row r="256" ht="45" customHeight="1">
      <c r="A256" s="12" t="inlineStr">
        <is>
          <t>Fractions, Decimals and Percentages</t>
        </is>
      </c>
      <c r="B256" s="12" t="inlineStr">
        <is>
          <t>FDP Equivalence</t>
        </is>
      </c>
      <c r="C256" s="13" t="inlineStr">
        <is>
          <t>Converting Percentage (Greater than 100%) [MF8.19]</t>
        </is>
      </c>
      <c r="D256" s="12" t="inlineStr">
        <is>
          <t>This nugget has learning material and questions covering the topic of Converting Percentage (Greater than 100%).</t>
        </is>
      </c>
      <c r="E256" s="12" t="inlineStr">
        <is>
          <t>a9b254ed-b1d4-4027-afe6-57fc73dfd6f9</t>
        </is>
      </c>
    </row>
    <row r="257" ht="45" customHeight="1">
      <c r="A257" s="12" t="inlineStr">
        <is>
          <t>Ratio and Proportion</t>
        </is>
      </c>
      <c r="B257" s="12" t="inlineStr">
        <is>
          <t>Ratio</t>
        </is>
      </c>
      <c r="C257" s="13" t="inlineStr">
        <is>
          <t>Diagnostic: Ratio [MF00.21]</t>
        </is>
      </c>
      <c r="D257" s="12" t="inlineStr">
        <is>
          <t>This is a short diagnostic with questions on the topic of Ratio.</t>
        </is>
      </c>
      <c r="E257" s="12" t="inlineStr">
        <is>
          <t>79089c5d-3116-4c1c-83bd-6185236120b4</t>
        </is>
      </c>
    </row>
    <row r="258" ht="45" customHeight="1">
      <c r="A258" s="12" t="inlineStr">
        <is>
          <t>Ratio and Proportion</t>
        </is>
      </c>
      <c r="B258" s="12" t="inlineStr">
        <is>
          <t>Ratio</t>
        </is>
      </c>
      <c r="C258" s="13" t="inlineStr">
        <is>
          <t>Introduction to Ratio [MF15.01]</t>
        </is>
      </c>
      <c r="D258" s="12" t="inlineStr">
        <is>
          <t>This nugget has learning material and questions covering the topic of an Introduction to Ratio.</t>
        </is>
      </c>
      <c r="E258" s="12" t="inlineStr">
        <is>
          <t>a54c1392-c308-43a2-82d3-c0494a6c9436</t>
        </is>
      </c>
    </row>
    <row r="259" ht="45" customHeight="1">
      <c r="A259" s="12" t="inlineStr">
        <is>
          <t>Ratio and Proportion</t>
        </is>
      </c>
      <c r="B259" s="12" t="inlineStr">
        <is>
          <t>Ratio</t>
        </is>
      </c>
      <c r="C259" s="13" t="inlineStr">
        <is>
          <t>Simplifying Ratios [MF15.02]</t>
        </is>
      </c>
      <c r="D259" s="12" t="inlineStr">
        <is>
          <t>This nugget has learning material and questions covering the topic of Simplifying Ratios.</t>
        </is>
      </c>
      <c r="E259" s="12" t="inlineStr">
        <is>
          <t>39f4ac58-dba5-4ae1-b9a3-6a89c10f42f5</t>
        </is>
      </c>
    </row>
    <row r="260" ht="45" customHeight="1">
      <c r="A260" s="12" t="inlineStr">
        <is>
          <t>Ratio and Proportion</t>
        </is>
      </c>
      <c r="B260" s="12" t="inlineStr">
        <is>
          <t>Ratio</t>
        </is>
      </c>
      <c r="C260" s="13" t="inlineStr">
        <is>
          <t>Converting Ratios into the Form 1:n [MF15.03]</t>
        </is>
      </c>
      <c r="D260" s="12" t="inlineStr">
        <is>
          <t>This nugget has learning material and questions covering the topic of Converting Ratios into the Form 1:n.</t>
        </is>
      </c>
      <c r="E260" s="12" t="inlineStr">
        <is>
          <t>17860a51-c886-48f1-b469-851869e282ab</t>
        </is>
      </c>
    </row>
    <row r="261" ht="45" customHeight="1">
      <c r="A261" s="12" t="inlineStr">
        <is>
          <t>Ratio and Proportion</t>
        </is>
      </c>
      <c r="B261" s="12" t="inlineStr">
        <is>
          <t>Ratio</t>
        </is>
      </c>
      <c r="C261" s="13" t="inlineStr">
        <is>
          <t>Converting Ratios into the Form n:1 [MF15.04]</t>
        </is>
      </c>
      <c r="D261" s="12" t="inlineStr">
        <is>
          <t>This nugget has learning material and questions covering the topic of converting ratios into the form n:1.</t>
        </is>
      </c>
      <c r="E261" s="12" t="inlineStr">
        <is>
          <t>1badc253-9465-4095-95cd-68fc12648dd1</t>
        </is>
      </c>
    </row>
    <row r="262" ht="45" customHeight="1">
      <c r="A262" s="12" t="inlineStr">
        <is>
          <t>Ratio and Proportion</t>
        </is>
      </c>
      <c r="B262" s="12" t="inlineStr">
        <is>
          <t>Ratio</t>
        </is>
      </c>
      <c r="C262" s="13" t="inlineStr">
        <is>
          <t>3 Part Ratios [MF15.05]</t>
        </is>
      </c>
      <c r="D262" s="12" t="inlineStr">
        <is>
          <t>This nugget has learning material and questions covering the topic of 3 Part Ratios.</t>
        </is>
      </c>
      <c r="E262" s="12" t="inlineStr">
        <is>
          <t>f20c4580-8420-4607-bcf4-592072726aad</t>
        </is>
      </c>
    </row>
    <row r="263" ht="45" customHeight="1">
      <c r="A263" s="12" t="inlineStr">
        <is>
          <t>Ratio and Proportion</t>
        </is>
      </c>
      <c r="B263" s="12" t="inlineStr">
        <is>
          <t>Ratio</t>
        </is>
      </c>
      <c r="C263" s="13" t="inlineStr">
        <is>
          <t>Simplifying Ratios with Units [MF15.06]</t>
        </is>
      </c>
      <c r="D263" s="12" t="inlineStr">
        <is>
          <t>This nugget has learning material and questions covering the topic of Simplifying Ratios with Units.</t>
        </is>
      </c>
      <c r="E263" s="12" t="inlineStr">
        <is>
          <t>dcb4b144-8764-4bd4-9c5d-18ffd70451ab</t>
        </is>
      </c>
    </row>
    <row r="264" ht="45" customHeight="1">
      <c r="A264" s="12" t="inlineStr">
        <is>
          <t>Ratio and Proportion</t>
        </is>
      </c>
      <c r="B264" s="12" t="inlineStr">
        <is>
          <t>Ratio</t>
        </is>
      </c>
      <c r="C264" s="13" t="inlineStr">
        <is>
          <t>Diagnostic: Ratio (Sharing) [MF00.22]</t>
        </is>
      </c>
      <c r="D264" s="12" t="inlineStr">
        <is>
          <t>This is a short diagnostic with questions on the topic of Ratio: Sharing 1.</t>
        </is>
      </c>
      <c r="E264" s="12" t="inlineStr">
        <is>
          <t>784c1c0e-2fa4-4594-ae7c-b368a28883b7</t>
        </is>
      </c>
    </row>
    <row r="265" ht="45" customHeight="1">
      <c r="A265" s="12" t="inlineStr">
        <is>
          <t>Ratio and Proportion</t>
        </is>
      </c>
      <c r="B265" s="12" t="inlineStr">
        <is>
          <t>Ratio</t>
        </is>
      </c>
      <c r="C265" s="13" t="inlineStr">
        <is>
          <t>Sharing with a Given Ratio: Modelling [MF15.15]</t>
        </is>
      </c>
      <c r="D265" s="12" t="inlineStr">
        <is>
          <t>This nugget has learning material and questions covering the topic of modelling sharing with a given ratio using bar models.</t>
        </is>
      </c>
      <c r="E265" s="12" t="inlineStr">
        <is>
          <t>e39538e6-4a8c-4263-81ec-7961de6f27f1</t>
        </is>
      </c>
    </row>
    <row r="266" ht="45" customHeight="1">
      <c r="A266" s="12" t="inlineStr">
        <is>
          <t>Ratio and Proportion</t>
        </is>
      </c>
      <c r="B266" s="12" t="inlineStr">
        <is>
          <t>Ratio</t>
        </is>
      </c>
      <c r="C266" s="13" t="inlineStr">
        <is>
          <t>Ratio Fluency: Modelling [MF15.16]</t>
        </is>
      </c>
      <c r="D266" s="12" t="inlineStr">
        <is>
          <t>This nugget has learning material and questions covering the topic of ratio, whilst promoting fluency using bar models.</t>
        </is>
      </c>
      <c r="E266" s="12" t="inlineStr">
        <is>
          <t>051b4de1-9bde-4431-990a-efc2557d1c6b</t>
        </is>
      </c>
    </row>
    <row r="267" ht="45" customHeight="1">
      <c r="A267" s="12" t="inlineStr">
        <is>
          <t>Ratio and Proportion</t>
        </is>
      </c>
      <c r="B267" s="12" t="inlineStr">
        <is>
          <t>Ratio</t>
        </is>
      </c>
      <c r="C267" s="13" t="inlineStr">
        <is>
          <t>Sharing with a Given Ratio 1 [MF15.07]</t>
        </is>
      </c>
      <c r="D267" s="12" t="inlineStr">
        <is>
          <t>This nugget has learning material and questions covering the topic of Sharing with a Given Ratio 1.</t>
        </is>
      </c>
      <c r="E267" s="12" t="inlineStr">
        <is>
          <t>0660c108-05af-459a-8997-0cda70ec17e6</t>
        </is>
      </c>
    </row>
    <row r="268" ht="45" customHeight="1">
      <c r="A268" s="12" t="inlineStr">
        <is>
          <t>Ratio and Proportion</t>
        </is>
      </c>
      <c r="B268" s="12" t="inlineStr">
        <is>
          <t>Ratio</t>
        </is>
      </c>
      <c r="C268" s="13" t="inlineStr">
        <is>
          <t>Sharing with a Given Ratio 2 (Calculator) [MF15.08]</t>
        </is>
      </c>
      <c r="D268" s="12" t="inlineStr">
        <is>
          <t>This nugget has learning material and questions covering the topic of Sharing with a Given Ratio 2 (Calculator).</t>
        </is>
      </c>
      <c r="E268" s="12" t="inlineStr">
        <is>
          <t>95c120a8-a747-4395-9d1c-aaaa07ac198e</t>
        </is>
      </c>
    </row>
    <row r="269" ht="45" customHeight="1">
      <c r="A269" s="12" t="inlineStr">
        <is>
          <t>Ratio and Proportion</t>
        </is>
      </c>
      <c r="B269" s="12" t="inlineStr">
        <is>
          <t>Ratio</t>
        </is>
      </c>
      <c r="C269" s="13" t="inlineStr">
        <is>
          <t>Sharing with a Given Ratio 3 (Calculator): Working Backwards [MF15.09]</t>
        </is>
      </c>
      <c r="D269" s="12" t="inlineStr">
        <is>
          <t>This nugget has learning material and questions covering the topic of Sharing with a Given Ratio 3 (Calculator).</t>
        </is>
      </c>
      <c r="E269" s="12" t="inlineStr">
        <is>
          <t>47267077-7f79-4c73-8ba5-f89490c5e553</t>
        </is>
      </c>
    </row>
    <row r="270" ht="45" customHeight="1">
      <c r="A270" s="12" t="inlineStr">
        <is>
          <t>Ratio and Proportion</t>
        </is>
      </c>
      <c r="B270" s="12" t="inlineStr">
        <is>
          <t>Ratio</t>
        </is>
      </c>
      <c r="C270" s="13" t="inlineStr">
        <is>
          <t>Sharing with a Given Ratio 4 (Calculator): 3 Part Ratios [MF15.10]</t>
        </is>
      </c>
      <c r="D270" s="12" t="inlineStr">
        <is>
          <t>This nugget has learning material and questions covering the topic of Sharing with a Given Ratio 4 (Calculator).</t>
        </is>
      </c>
      <c r="E270" s="12" t="inlineStr">
        <is>
          <t>ba2b628b-6d41-47b6-a866-3caeb477321f</t>
        </is>
      </c>
    </row>
    <row r="271" ht="45" customHeight="1">
      <c r="A271" s="12" t="inlineStr">
        <is>
          <t>Ratio and Proportion</t>
        </is>
      </c>
      <c r="B271" s="12" t="inlineStr">
        <is>
          <t>Ratio</t>
        </is>
      </c>
      <c r="C271" s="13" t="inlineStr">
        <is>
          <t>Converting Ratios into Fractions [MF15.11]</t>
        </is>
      </c>
      <c r="D271" s="12" t="inlineStr">
        <is>
          <t>This nugget has learning material and questions covering the topic of Converting Ratios into Fractions.</t>
        </is>
      </c>
      <c r="E271" s="12" t="inlineStr">
        <is>
          <t>907919ea-8fac-44c8-bcd9-456608e7040c</t>
        </is>
      </c>
    </row>
    <row r="272" ht="45" customHeight="1">
      <c r="A272" s="12" t="inlineStr">
        <is>
          <t>Ratio and Proportion</t>
        </is>
      </c>
      <c r="B272" s="12" t="inlineStr">
        <is>
          <t>Ratio</t>
        </is>
      </c>
      <c r="C272" s="13" t="inlineStr">
        <is>
          <t>Converting Fractions into Ratios [MF15.12]</t>
        </is>
      </c>
      <c r="D272" s="12" t="inlineStr">
        <is>
          <t>This nugget has learning material and questions covering the topic of converting fractions into ratios.</t>
        </is>
      </c>
      <c r="E272" s="12" t="inlineStr">
        <is>
          <t>3dd802c2-6e1b-436d-bfc1-fea0371a3e24</t>
        </is>
      </c>
    </row>
    <row r="273" ht="45" customHeight="1">
      <c r="A273" s="12" t="inlineStr">
        <is>
          <t>Ratio and Proportion</t>
        </is>
      </c>
      <c r="B273" s="12" t="inlineStr">
        <is>
          <t>Ratio</t>
        </is>
      </c>
      <c r="C273" s="13" t="inlineStr">
        <is>
          <t>Part of a Ratio to the Whole [MF15.13]</t>
        </is>
      </c>
      <c r="D273" s="12" t="inlineStr">
        <is>
          <t>This nugget has learning material and questions covering the topic of Part of a Ratio to the Whole.</t>
        </is>
      </c>
      <c r="E273" s="12" t="inlineStr">
        <is>
          <t>04964732-461a-4c1a-8f82-5e00b92f69d7</t>
        </is>
      </c>
    </row>
    <row r="274" ht="45" customHeight="1">
      <c r="A274" s="12" t="inlineStr">
        <is>
          <t>Ratio and Proportion</t>
        </is>
      </c>
      <c r="B274" s="12" t="inlineStr">
        <is>
          <t>Ratio</t>
        </is>
      </c>
      <c r="C274" s="13" t="inlineStr">
        <is>
          <t>Ratio and Algebra [MF15.14]</t>
        </is>
      </c>
      <c r="D274" s="12" t="inlineStr">
        <is>
          <t>This nugget has learning material and questions covering the topic of Ratio and Algebra.</t>
        </is>
      </c>
      <c r="E274" s="12" t="inlineStr">
        <is>
          <t>9691cee3-0cf7-4167-bcb5-8dfac76416e3</t>
        </is>
      </c>
    </row>
    <row r="275" ht="45" customHeight="1">
      <c r="A275" s="12" t="inlineStr">
        <is>
          <t>Ratio and Proportion</t>
        </is>
      </c>
      <c r="B275" s="12" t="inlineStr">
        <is>
          <t>Ratio</t>
        </is>
      </c>
      <c r="C275" s="13" t="inlineStr">
        <is>
          <t>Ratio: Problem Solving [MF15.17]</t>
        </is>
      </c>
      <c r="D275" s="12" t="inlineStr">
        <is>
          <t xml:space="preserve">This nugget has learning material and questions covering the topic of problem solving with ratios, for example finding a total when given one part of a ratio and applying ratio to profit and loss problems. </t>
        </is>
      </c>
      <c r="E275" s="12" t="inlineStr">
        <is>
          <t>95cee56f-fd54-4c32-a64a-7a9c1981e76e</t>
        </is>
      </c>
    </row>
    <row r="276" ht="45" customHeight="1">
      <c r="A276" s="12" t="inlineStr">
        <is>
          <t>Ratio and Proportion</t>
        </is>
      </c>
      <c r="B276" s="12" t="inlineStr">
        <is>
          <t>Ratio</t>
        </is>
      </c>
      <c r="C276" s="13" t="inlineStr">
        <is>
          <t>Ratio: Two Ratios [MF15.18]</t>
        </is>
      </c>
      <c r="D276" s="12" t="inlineStr">
        <is>
          <t>This nugget has learning material and questions covering the topic of two ratios. The problems each contain two or more ratios that have shared elements.</t>
        </is>
      </c>
      <c r="E276" s="12" t="inlineStr">
        <is>
          <t>c676b455-f4d3-4c38-95d2-5f692879275b</t>
        </is>
      </c>
    </row>
    <row r="277" ht="45" customHeight="1">
      <c r="A277" s="12" t="inlineStr">
        <is>
          <t>Ratio and Proportion</t>
        </is>
      </c>
      <c r="B277" s="12" t="inlineStr">
        <is>
          <t>Ratio</t>
        </is>
      </c>
      <c r="C277" s="13" t="inlineStr">
        <is>
          <t>Ratio: Angles [MF15.19]</t>
        </is>
      </c>
      <c r="D277" s="12" t="inlineStr">
        <is>
          <t>This nugget has learning material and questions covering the topic of ratio within the context of angle rules, such as the sum of angles on a straight line and the sum of angles in a triangle.</t>
        </is>
      </c>
      <c r="E277" s="12" t="inlineStr">
        <is>
          <t>e412a6f3-c994-4fa1-b226-cdf589aebfbf</t>
        </is>
      </c>
    </row>
    <row r="278" ht="45" customHeight="1">
      <c r="A278" s="12" t="inlineStr">
        <is>
          <t>Ratio and Proportion</t>
        </is>
      </c>
      <c r="B278" s="12" t="inlineStr">
        <is>
          <t>Ratio</t>
        </is>
      </c>
      <c r="C278" s="13" t="inlineStr">
        <is>
          <t>Ratio: Applied [MF15.20]</t>
        </is>
      </c>
      <c r="D278" s="12" t="inlineStr">
        <is>
          <t>This nugget has learning material and questions covering the application of ratio to other branches of mathematics, such as geometry, standard form and percentages.</t>
        </is>
      </c>
      <c r="E278" s="12" t="inlineStr">
        <is>
          <t>29e7830d-3b02-428e-98f7-80d60767573c</t>
        </is>
      </c>
    </row>
    <row r="279" ht="45" customHeight="1">
      <c r="A279" s="12" t="inlineStr">
        <is>
          <t>Ratio and Proportion</t>
        </is>
      </c>
      <c r="B279" s="12" t="inlineStr">
        <is>
          <t>Ratio</t>
        </is>
      </c>
      <c r="C279" s="13" t="inlineStr">
        <is>
          <t>Ratio and Rate Problems 1: Testing for Equivalence [MF16.10]</t>
        </is>
      </c>
      <c r="D279" s="12" t="inlineStr">
        <is>
          <t>This nugget has learning material and questions covering the topic of Ratio and Rate Problems 1</t>
        </is>
      </c>
      <c r="E279" s="12" t="inlineStr">
        <is>
          <t>357e4da3-4727-4720-85d8-f3369f768498</t>
        </is>
      </c>
    </row>
    <row r="280" ht="45" customHeight="1">
      <c r="A280" s="12" t="inlineStr">
        <is>
          <t>Ratio and Proportion</t>
        </is>
      </c>
      <c r="B280" s="12" t="inlineStr">
        <is>
          <t>Proportion</t>
        </is>
      </c>
      <c r="C280" s="13" t="inlineStr">
        <is>
          <t>Diagnostic: Proportion [MF00.23]</t>
        </is>
      </c>
      <c r="D280" s="12" t="inlineStr">
        <is>
          <t>This is a short diagnostic with questions on the topic of Proportion.</t>
        </is>
      </c>
      <c r="E280" s="12" t="inlineStr">
        <is>
          <t>5ad460b2-d9ea-4f80-93d1-f36dfdd5480b</t>
        </is>
      </c>
    </row>
    <row r="281" ht="45" customHeight="1">
      <c r="A281" s="12" t="inlineStr">
        <is>
          <t>Ratio and Proportion</t>
        </is>
      </c>
      <c r="B281" s="12" t="inlineStr">
        <is>
          <t>Proportion</t>
        </is>
      </c>
      <c r="C281" s="13" t="inlineStr">
        <is>
          <t>Introduction to Proportion [MF16.01]</t>
        </is>
      </c>
      <c r="D281" s="12" t="inlineStr">
        <is>
          <t>This nugget has learning material and questions covering the topic of an Introduction to Proportion.</t>
        </is>
      </c>
      <c r="E281" s="12" t="inlineStr">
        <is>
          <t>be7223b9-5117-4da2-b82b-a75df633f805</t>
        </is>
      </c>
    </row>
    <row r="282" ht="45" customHeight="1">
      <c r="A282" s="12" t="inlineStr">
        <is>
          <t>Ratio and Proportion</t>
        </is>
      </c>
      <c r="B282" s="12" t="inlineStr">
        <is>
          <t>Proportion</t>
        </is>
      </c>
      <c r="C282" s="13" t="inlineStr">
        <is>
          <t>Recipe Ratio 1: Find Amount of Ingredients [MF16.02]</t>
        </is>
      </c>
      <c r="D282" s="12" t="inlineStr">
        <is>
          <t>This nugget has learning material and questions covering the topic of Recipe Ratio 1.</t>
        </is>
      </c>
      <c r="E282" s="12" t="inlineStr">
        <is>
          <t>e1397022-c8be-4126-8274-f13340077b8d</t>
        </is>
      </c>
    </row>
    <row r="283" ht="45" customHeight="1">
      <c r="A283" s="12" t="inlineStr">
        <is>
          <t>Ratio and Proportion</t>
        </is>
      </c>
      <c r="B283" s="12" t="inlineStr">
        <is>
          <t>Proportion</t>
        </is>
      </c>
      <c r="C283" s="13" t="inlineStr">
        <is>
          <t>Recipe Ratio 2: Find the Number of People [MF16.03]</t>
        </is>
      </c>
      <c r="D283" s="12" t="inlineStr">
        <is>
          <t>This nugget has learning material and questions covering the topic of Recipe Ratio 2.</t>
        </is>
      </c>
      <c r="E283" s="12" t="inlineStr">
        <is>
          <t>25e5d754-6601-49ab-a52f-54dbcd555e6c</t>
        </is>
      </c>
    </row>
    <row r="284" ht="45" customHeight="1">
      <c r="A284" s="12" t="inlineStr">
        <is>
          <t>Ratio and Proportion</t>
        </is>
      </c>
      <c r="B284" s="12" t="inlineStr">
        <is>
          <t>Proportion</t>
        </is>
      </c>
      <c r="C284" s="13" t="inlineStr">
        <is>
          <t>Recipe Ratio 3: Maximum That Can Be Made [MF16.17]</t>
        </is>
      </c>
      <c r="D28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4" s="12" t="inlineStr">
        <is>
          <t>ccfa0222-185a-4a2d-92c3-1fb3d1deacef</t>
        </is>
      </c>
    </row>
    <row r="285" ht="45" customHeight="1">
      <c r="A285" s="12" t="inlineStr">
        <is>
          <t>Ratio and Proportion</t>
        </is>
      </c>
      <c r="B285" s="12" t="inlineStr">
        <is>
          <t>Proportion</t>
        </is>
      </c>
      <c r="C285" s="13" t="inlineStr">
        <is>
          <t>Better Value [MF16.04]</t>
        </is>
      </c>
      <c r="D285" s="12" t="inlineStr">
        <is>
          <t>This nugget has learning material and questions covering the topic of Better Value.</t>
        </is>
      </c>
      <c r="E285" s="12" t="inlineStr">
        <is>
          <t>80b7c475-17b5-4ed9-b6ab-86c9e22642b3</t>
        </is>
      </c>
    </row>
    <row r="286" ht="45" customHeight="1">
      <c r="A286" s="12" t="inlineStr">
        <is>
          <t>Ratio and Proportion</t>
        </is>
      </c>
      <c r="B286" s="12" t="inlineStr">
        <is>
          <t>Conversions</t>
        </is>
      </c>
      <c r="C286" s="13" t="inlineStr">
        <is>
          <t>Diagnostic: Conversions [MF00.62]</t>
        </is>
      </c>
      <c r="D286" s="12" t="inlineStr">
        <is>
          <t>This is a short diagnostic with questions on the topic of Conversions.</t>
        </is>
      </c>
      <c r="E286" s="12" t="inlineStr">
        <is>
          <t>1028a7ad-b4ca-47b2-aa2f-95bd8a701f14</t>
        </is>
      </c>
    </row>
    <row r="287" ht="45" customHeight="1">
      <c r="A287" s="12" t="inlineStr">
        <is>
          <t>Ratio and Proportion</t>
        </is>
      </c>
      <c r="B287" s="12" t="inlineStr">
        <is>
          <t>Conversions</t>
        </is>
      </c>
      <c r="C287" s="13" t="inlineStr">
        <is>
          <t>Conversion Graphs: Drawing [MF36.20]</t>
        </is>
      </c>
      <c r="D287" s="12" t="inlineStr">
        <is>
          <t>This nugget has learning material and questions covering the topic of Conversion Graphs: Drawing.</t>
        </is>
      </c>
      <c r="E287" s="12" t="inlineStr">
        <is>
          <t>bb9d29df-ca9c-4348-bf30-adf2d55183b2</t>
        </is>
      </c>
    </row>
    <row r="288" ht="45" customHeight="1">
      <c r="A288" s="12" t="inlineStr">
        <is>
          <t>Ratio and Proportion</t>
        </is>
      </c>
      <c r="B288" s="12" t="inlineStr">
        <is>
          <t>Conversions</t>
        </is>
      </c>
      <c r="C288" s="13" t="inlineStr">
        <is>
          <t>Conversion Graphs: Interpreting [MF36.21]</t>
        </is>
      </c>
      <c r="D288" s="12" t="inlineStr">
        <is>
          <t>This nugget has learning material and questions covering the topic of Conversion Graphs: Interpreting.</t>
        </is>
      </c>
      <c r="E288" s="12" t="inlineStr">
        <is>
          <t>34227100-bc1a-403a-ad64-33826a0fe9d8</t>
        </is>
      </c>
    </row>
    <row r="289" ht="45" customHeight="1">
      <c r="A289" s="12" t="inlineStr">
        <is>
          <t>Ratio and Proportion</t>
        </is>
      </c>
      <c r="B289" s="12" t="inlineStr">
        <is>
          <t>Conversions</t>
        </is>
      </c>
      <c r="C289" s="13" t="inlineStr">
        <is>
          <t>Conversion Graphs: Units of Measure [MF36.22]</t>
        </is>
      </c>
      <c r="D289" s="12" t="inlineStr">
        <is>
          <t>This nugget has learning material and questions on using conversion graphs to convert between metric and imperial units of measure.</t>
        </is>
      </c>
      <c r="E289" s="12" t="inlineStr">
        <is>
          <t>7e783eb9-12f2-4bce-aeb5-c837888f2924</t>
        </is>
      </c>
    </row>
    <row r="290" ht="45" customHeight="1">
      <c r="A290" s="12" t="inlineStr">
        <is>
          <t>Ratio and Proportion</t>
        </is>
      </c>
      <c r="B290" s="12" t="inlineStr">
        <is>
          <t>Conversions</t>
        </is>
      </c>
      <c r="C290" s="13" t="inlineStr">
        <is>
          <t>Converting Currency 1 [MF37.10]</t>
        </is>
      </c>
      <c r="D290" s="12" t="inlineStr">
        <is>
          <t>This nugget has learning material and questions covering the topic of Converting Currency 1.</t>
        </is>
      </c>
      <c r="E290" s="12" t="inlineStr">
        <is>
          <t>e6d356ad-b3c6-49a4-a37f-9e38f73f89f0</t>
        </is>
      </c>
    </row>
    <row r="291" ht="45" customHeight="1">
      <c r="A291" s="12" t="inlineStr">
        <is>
          <t>Ratio and Proportion</t>
        </is>
      </c>
      <c r="B291" s="12" t="inlineStr">
        <is>
          <t>Conversions</t>
        </is>
      </c>
      <c r="C291" s="13" t="inlineStr">
        <is>
          <t>Converting Currency 2: Double Conversions [MF37.11]</t>
        </is>
      </c>
      <c r="D291" s="12" t="inlineStr">
        <is>
          <t>This nugget has learning material and questions covering the topic of Converting Currency 2.</t>
        </is>
      </c>
      <c r="E291" s="12" t="inlineStr">
        <is>
          <t>ab6476f4-d958-4361-a22b-c1f237410dc8</t>
        </is>
      </c>
    </row>
    <row r="292" ht="45" customHeight="1">
      <c r="A292" s="12" t="inlineStr">
        <is>
          <t>Ratio and Proportion</t>
        </is>
      </c>
      <c r="B292" s="12" t="inlineStr">
        <is>
          <t>Conversions</t>
        </is>
      </c>
      <c r="C292" s="13" t="inlineStr">
        <is>
          <t>Converting Currency: Mixed Problems [MF37.12]</t>
        </is>
      </c>
      <c r="D292" s="12" t="inlineStr">
        <is>
          <t>This nugget has learning material and questions covering the topic of Converting Currency: Mixed Problems.</t>
        </is>
      </c>
      <c r="E292" s="12" t="inlineStr">
        <is>
          <t>ec0ba345-7c8f-420d-83e6-d7b8537ad574</t>
        </is>
      </c>
    </row>
    <row r="293" ht="45" customHeight="1">
      <c r="A293" s="12" t="inlineStr">
        <is>
          <t>Ratio and Proportion</t>
        </is>
      </c>
      <c r="B293" s="12" t="inlineStr">
        <is>
          <t>Direct and Inverse Proportion</t>
        </is>
      </c>
      <c r="C293" s="13" t="inlineStr">
        <is>
          <t>Diagnostic: Direct and Inverse Proportion [MI00.01]</t>
        </is>
      </c>
      <c r="D293" s="12" t="inlineStr">
        <is>
          <t>This is a short diagnostic with questions on the topic of Direct and Inverse Proportion 1.</t>
        </is>
      </c>
      <c r="E293" s="12" t="inlineStr">
        <is>
          <t>d2da7d00-7bb8-428d-bad8-8addaa5ec77e</t>
        </is>
      </c>
    </row>
    <row r="294" ht="45" customHeight="1">
      <c r="A294" s="12" t="inlineStr">
        <is>
          <t>Ratio and Proportion</t>
        </is>
      </c>
      <c r="B294" s="12" t="inlineStr">
        <is>
          <t>Direct and Inverse Proportion</t>
        </is>
      </c>
      <c r="C294" s="13" t="inlineStr">
        <is>
          <t>Direct Proportion 1: Conversions [MF16.05]</t>
        </is>
      </c>
      <c r="D294" s="12" t="inlineStr">
        <is>
          <t>This nugget has learning material and questions covering the topic of Direct Proportion 1.</t>
        </is>
      </c>
      <c r="E294" s="12" t="inlineStr">
        <is>
          <t>5d2a4e1e-b9c6-4347-ae98-5df436cc17fe</t>
        </is>
      </c>
    </row>
    <row r="295" ht="45" customHeight="1">
      <c r="A295" s="12" t="inlineStr">
        <is>
          <t>Ratio and Proportion</t>
        </is>
      </c>
      <c r="B295" s="12" t="inlineStr">
        <is>
          <t>Direct and Inverse Proportion</t>
        </is>
      </c>
      <c r="C295" s="13" t="inlineStr">
        <is>
          <t>Inverse Proportion 1: Introduction [MF16.07]</t>
        </is>
      </c>
      <c r="D295" s="12" t="inlineStr">
        <is>
          <t>This nugget has learning material and questions covering the topic of Inverse Proportion 1.</t>
        </is>
      </c>
      <c r="E295" s="12" t="inlineStr">
        <is>
          <t>5108bf50-b27a-4234-94b4-1bd0412836ee</t>
        </is>
      </c>
    </row>
    <row r="296" ht="45" customHeight="1">
      <c r="A296" s="12" t="inlineStr">
        <is>
          <t>Ratio and Proportion</t>
        </is>
      </c>
      <c r="B296" s="12" t="inlineStr">
        <is>
          <t>Direct and Inverse Proportion</t>
        </is>
      </c>
      <c r="C296" s="13" t="inlineStr">
        <is>
          <t>Proportions on a Graph [MF16.09]</t>
        </is>
      </c>
      <c r="D296" s="12" t="inlineStr">
        <is>
          <t>This nugget has learning material and questions covering the topic of Proportions on a Graph.</t>
        </is>
      </c>
      <c r="E296" s="12" t="inlineStr">
        <is>
          <t>8a9953b5-e03e-4963-9121-7a83966bfd77</t>
        </is>
      </c>
    </row>
    <row r="297" ht="45" customHeight="1">
      <c r="A297" s="12" t="inlineStr">
        <is>
          <t>Algebraic Manipulation</t>
        </is>
      </c>
      <c r="B297" s="12" t="inlineStr">
        <is>
          <t>Algebraic Expressions</t>
        </is>
      </c>
      <c r="C297" s="13" t="inlineStr">
        <is>
          <t>Diagnostic: Algebraic Expressions [MF00.25]</t>
        </is>
      </c>
      <c r="D297" s="12" t="inlineStr">
        <is>
          <t>This is a short diagnostic with questions on the topic of Simple Algebra.</t>
        </is>
      </c>
      <c r="E297" s="12" t="inlineStr">
        <is>
          <t>e2a2a1c6-56ad-48b6-9e35-4e4e1c736f93</t>
        </is>
      </c>
    </row>
    <row r="298" ht="45" customHeight="1">
      <c r="A298" s="12" t="inlineStr">
        <is>
          <t>Algebraic Manipulation</t>
        </is>
      </c>
      <c r="B298" s="12" t="inlineStr">
        <is>
          <t>Algebraic Expressions</t>
        </is>
      </c>
      <c r="C298" s="13" t="inlineStr">
        <is>
          <t>Forming Algebraic Expressions: One Step [MF17.01]</t>
        </is>
      </c>
      <c r="D298" s="12" t="inlineStr">
        <is>
          <t>This nugget has learning material and questions covering the topic of Forming Algebraic Expressions 1.</t>
        </is>
      </c>
      <c r="E298" s="12" t="inlineStr">
        <is>
          <t>ebe5b969-d6a3-4b59-961c-8e1ad9fed014</t>
        </is>
      </c>
    </row>
    <row r="299" ht="45" customHeight="1">
      <c r="A299" s="12" t="inlineStr">
        <is>
          <t>Algebraic Manipulation</t>
        </is>
      </c>
      <c r="B299" s="12" t="inlineStr">
        <is>
          <t>Algebraic Expressions</t>
        </is>
      </c>
      <c r="C299" s="13" t="inlineStr">
        <is>
          <t>Forming Algebraic Expressions: Two Step [MF17.02]</t>
        </is>
      </c>
      <c r="D299" s="12" t="inlineStr">
        <is>
          <t>This nugget has learning material and questions covering the topic of Forming Algebraic Expressions 2.</t>
        </is>
      </c>
      <c r="E299" s="12" t="inlineStr">
        <is>
          <t>7ed00b06-35f4-4150-861b-e926492694a5</t>
        </is>
      </c>
    </row>
    <row r="300" ht="45" customHeight="1">
      <c r="A300" s="12" t="inlineStr">
        <is>
          <t>Algebraic Manipulation</t>
        </is>
      </c>
      <c r="B300" s="12" t="inlineStr">
        <is>
          <t>Algebraic Expressions</t>
        </is>
      </c>
      <c r="C300" s="13" t="inlineStr">
        <is>
          <t>Forming Algebraic Expressions: Worded Problems [MF17.17]</t>
        </is>
      </c>
      <c r="D300" s="12" t="inlineStr">
        <is>
          <t xml:space="preserve">This nugget covers how to form expressions in one or two variables in a given real-life context. </t>
        </is>
      </c>
      <c r="E300" s="12" t="inlineStr">
        <is>
          <t>b28075f3-f5f1-425b-bf43-b9db44e1f6af</t>
        </is>
      </c>
    </row>
    <row r="301" ht="45" customHeight="1">
      <c r="A301" s="12" t="inlineStr">
        <is>
          <t>Algebraic Manipulation</t>
        </is>
      </c>
      <c r="B301" s="12" t="inlineStr">
        <is>
          <t>Algebraic Expressions</t>
        </is>
      </c>
      <c r="C301" s="13" t="inlineStr">
        <is>
          <t>Algebraic Terminology [MF17.03]</t>
        </is>
      </c>
      <c r="D301" s="12" t="inlineStr">
        <is>
          <t>This nugget has learning material and questions covering the topic of Algebraic Terminology.</t>
        </is>
      </c>
      <c r="E301" s="12" t="inlineStr">
        <is>
          <t>f2256c8a-79d1-45ee-9077-66d68555cc6a</t>
        </is>
      </c>
    </row>
    <row r="302" ht="45" customHeight="1">
      <c r="A302" s="12" t="inlineStr">
        <is>
          <t>Algebraic Manipulation</t>
        </is>
      </c>
      <c r="B302" s="12" t="inlineStr">
        <is>
          <t>Algebraic Expressions</t>
        </is>
      </c>
      <c r="C302" s="13" t="inlineStr">
        <is>
          <t>Collecting Like Terms 1: Add and Subtract [MF17.04]</t>
        </is>
      </c>
      <c r="D302" s="12" t="inlineStr">
        <is>
          <t>This nugget has learning material and questions covering the topic of Collecting Like Terms 1.</t>
        </is>
      </c>
      <c r="E302" s="12" t="inlineStr">
        <is>
          <t>cabadc20-809d-4494-b86b-da1a8ef77d1a</t>
        </is>
      </c>
    </row>
    <row r="303" ht="45" customHeight="1">
      <c r="A303" s="12" t="inlineStr">
        <is>
          <t>Algebraic Manipulation</t>
        </is>
      </c>
      <c r="B303" s="12" t="inlineStr">
        <is>
          <t>Algebraic Expressions</t>
        </is>
      </c>
      <c r="C303" s="13" t="inlineStr">
        <is>
          <t>Collecting Like Terms 2: Add and Subtract (Including Squared/Cubed Variables) [MF17.05]</t>
        </is>
      </c>
      <c r="D303" s="12" t="inlineStr">
        <is>
          <t>This nugget has learning material and questions covering the topic of Collecting Like Terms 2.</t>
        </is>
      </c>
      <c r="E303" s="12" t="inlineStr">
        <is>
          <t>5dedcbfd-7a88-4845-beea-ad20f63f0928</t>
        </is>
      </c>
    </row>
    <row r="304" ht="45" customHeight="1">
      <c r="A304" s="12" t="inlineStr">
        <is>
          <t>Algebraic Manipulation</t>
        </is>
      </c>
      <c r="B304" s="12" t="inlineStr">
        <is>
          <t>Algebraic Expressions</t>
        </is>
      </c>
      <c r="C304" s="13" t="inlineStr">
        <is>
          <t>Collecting Like Terms 3: In Context (Perimeter) [MF17.06]</t>
        </is>
      </c>
      <c r="D304" s="12" t="inlineStr">
        <is>
          <t>This nugget has learning material and questions covering the topic of Collecting Like Terms 3.</t>
        </is>
      </c>
      <c r="E304" s="12" t="inlineStr">
        <is>
          <t>a8f3bd90-e44f-4de6-9fb1-23c90e38ab18</t>
        </is>
      </c>
    </row>
    <row r="305" ht="45" customHeight="1">
      <c r="A305" s="12" t="inlineStr">
        <is>
          <t>Algebraic Manipulation</t>
        </is>
      </c>
      <c r="B305" s="12" t="inlineStr">
        <is>
          <t>Algebraic Expressions</t>
        </is>
      </c>
      <c r="C305" s="13" t="inlineStr">
        <is>
          <t>Index Laws with Algebra: Multiplication [MF17.19]</t>
        </is>
      </c>
      <c r="D305" s="12" t="inlineStr">
        <is>
          <t xml:space="preserve">This nugget covers the multiplication law for indices, where all the index numbers are positive integers. All of the base terms are single algebraic terms. </t>
        </is>
      </c>
      <c r="E305" s="12" t="inlineStr">
        <is>
          <t>be21205f-dd80-43df-a7f4-7f31d205ade7</t>
        </is>
      </c>
    </row>
    <row r="306" ht="45" customHeight="1">
      <c r="A306" s="12" t="inlineStr">
        <is>
          <t>Algebraic Manipulation</t>
        </is>
      </c>
      <c r="B306" s="12" t="inlineStr">
        <is>
          <t>Algebraic Expressions</t>
        </is>
      </c>
      <c r="C306" s="13" t="inlineStr">
        <is>
          <t>Index Laws with Algebra: Division [MF17.20]</t>
        </is>
      </c>
      <c r="D306" s="12" t="inlineStr">
        <is>
          <t xml:space="preserve">This nugget covers the division law for indices, where all the index numbers are positive integers. All of the base terms are single algebraic terms. </t>
        </is>
      </c>
      <c r="E306" s="12" t="inlineStr">
        <is>
          <t>9c646752-ffd1-409a-b07c-d76cfcb1d93c</t>
        </is>
      </c>
    </row>
    <row r="307" ht="45" customHeight="1">
      <c r="A307" s="12" t="inlineStr">
        <is>
          <t>Algebraic Manipulation</t>
        </is>
      </c>
      <c r="B307" s="12" t="inlineStr">
        <is>
          <t>Algebraic Expressions</t>
        </is>
      </c>
      <c r="C307" s="13" t="inlineStr">
        <is>
          <t>Index Laws with Algebra: Powers [MF17.21]</t>
        </is>
      </c>
      <c r="D307" s="12" t="inlineStr">
        <is>
          <t xml:space="preserve">This nugget covers the power law for indices, where all the index numbers are positive integers. All of the base terms are single algebraic terms. </t>
        </is>
      </c>
      <c r="E307" s="12" t="inlineStr">
        <is>
          <t>a7d9ba0a-30aa-43e3-bd9f-c4af7f426d56</t>
        </is>
      </c>
    </row>
    <row r="308" ht="45" customHeight="1">
      <c r="A308" s="12" t="inlineStr">
        <is>
          <t>Algebraic Manipulation</t>
        </is>
      </c>
      <c r="B308" s="12" t="inlineStr">
        <is>
          <t>Algebraic Expressions</t>
        </is>
      </c>
      <c r="C308" s="13" t="inlineStr">
        <is>
          <t>Simplifying Expressions 1: Multiplication [MF17.07]</t>
        </is>
      </c>
      <c r="D308" s="12" t="inlineStr">
        <is>
          <t>This nugget has learning material and questions covering the topic of Simplifying: Multiplication 1.</t>
        </is>
      </c>
      <c r="E308" s="12" t="inlineStr">
        <is>
          <t>8f559204-197b-4beb-9a5c-671ff6f0dfb4</t>
        </is>
      </c>
    </row>
    <row r="309" ht="45" customHeight="1">
      <c r="A309" s="12" t="inlineStr">
        <is>
          <t>Algebraic Manipulation</t>
        </is>
      </c>
      <c r="B309" s="12" t="inlineStr">
        <is>
          <t>Algebraic Expressions</t>
        </is>
      </c>
      <c r="C309" s="13" t="inlineStr">
        <is>
          <t>Simplifying Expressions 2: Multiplication (In Context) [MF17.08]</t>
        </is>
      </c>
      <c r="D309" s="12" t="inlineStr">
        <is>
          <t>This nugget has learning material and questions covering the topic of Simplifying: Multiplication 2.</t>
        </is>
      </c>
      <c r="E309" s="12" t="inlineStr">
        <is>
          <t>792043da-12ce-4051-91c0-5e017ab0b1db</t>
        </is>
      </c>
    </row>
    <row r="310" ht="45" customHeight="1">
      <c r="A310" s="12" t="inlineStr">
        <is>
          <t>Algebraic Manipulation</t>
        </is>
      </c>
      <c r="B310" s="12" t="inlineStr">
        <is>
          <t>Algebraic Expressions</t>
        </is>
      </c>
      <c r="C310" s="13" t="inlineStr">
        <is>
          <t>Simplifying Expressions 3: Cancelling [MF17.09]</t>
        </is>
      </c>
      <c r="D310" s="12" t="inlineStr">
        <is>
          <t>This nugget has learning material and questions covering the topic of Simplifying: Division 1.</t>
        </is>
      </c>
      <c r="E310" s="12" t="inlineStr">
        <is>
          <t>bae14dd7-cb32-4b71-a5a1-071bc831a773</t>
        </is>
      </c>
    </row>
    <row r="311" ht="45" customHeight="1">
      <c r="A311" s="12" t="inlineStr">
        <is>
          <t>Algebraic Manipulation</t>
        </is>
      </c>
      <c r="B311" s="12" t="inlineStr">
        <is>
          <t>Algebraic Expressions</t>
        </is>
      </c>
      <c r="C311" s="13" t="inlineStr">
        <is>
          <t>Simplifying Expressions 4: Division [MF17.10]</t>
        </is>
      </c>
      <c r="D311" s="12" t="inlineStr">
        <is>
          <t>This nugget has learning material and questions covering the topic of Simplifying: Division 2.</t>
        </is>
      </c>
      <c r="E311" s="12" t="inlineStr">
        <is>
          <t>19c6097a-fed7-4b24-aab7-45723906d69f</t>
        </is>
      </c>
    </row>
    <row r="312" ht="45" customHeight="1">
      <c r="A312" s="12" t="inlineStr">
        <is>
          <t>Algebraic Manipulation</t>
        </is>
      </c>
      <c r="B312" s="12" t="inlineStr">
        <is>
          <t>Algebraic Expressions</t>
        </is>
      </c>
      <c r="C312" s="13" t="inlineStr">
        <is>
          <t>Simplifying Expressions 5: Multiplication and Division [MF17.11]</t>
        </is>
      </c>
      <c r="D312" s="12" t="inlineStr">
        <is>
          <t>This nugget has learning material and questions covering the topic of Simplifying: Mixed.</t>
        </is>
      </c>
      <c r="E312" s="12" t="inlineStr">
        <is>
          <t>6dad78ad-8b40-46c7-b165-541b8e1a6727</t>
        </is>
      </c>
    </row>
    <row r="313" ht="45" customHeight="1">
      <c r="A313" s="12" t="inlineStr">
        <is>
          <t>Algebraic Manipulation</t>
        </is>
      </c>
      <c r="B313" s="12" t="inlineStr">
        <is>
          <t>Algebraic Expressions</t>
        </is>
      </c>
      <c r="C313" s="13" t="inlineStr">
        <is>
          <t>Function Machines [MF17.12]</t>
        </is>
      </c>
      <c r="D313" s="12" t="inlineStr">
        <is>
          <t>This nugget has learning material and questions covering the topic of Function Machines.</t>
        </is>
      </c>
      <c r="E313" s="12" t="inlineStr">
        <is>
          <t>bbcc69c8-24af-4a63-ac22-a08ff6af565e</t>
        </is>
      </c>
    </row>
    <row r="314" ht="45" customHeight="1">
      <c r="A314" s="12" t="inlineStr">
        <is>
          <t>Algebraic Manipulation</t>
        </is>
      </c>
      <c r="B314" s="12" t="inlineStr">
        <is>
          <t>Algebraic Expressions</t>
        </is>
      </c>
      <c r="C314" s="13" t="inlineStr">
        <is>
          <t>Function Machines with Algebra [MF17.23]</t>
        </is>
      </c>
      <c r="D314" s="12" t="inlineStr">
        <is>
          <t>This nugget covers one- and two-step function machines where the input or operations contain algebraic terms. Questions asks for the output, input or a missing operation.</t>
        </is>
      </c>
      <c r="E314" s="12" t="inlineStr">
        <is>
          <t>83058318-9cca-4f0c-9a41-610cdd0e97d7</t>
        </is>
      </c>
    </row>
    <row r="315" ht="45" customHeight="1">
      <c r="A315" s="12" t="inlineStr">
        <is>
          <t>Algebraic Manipulation</t>
        </is>
      </c>
      <c r="B315" s="12" t="inlineStr">
        <is>
          <t>Algebraic Expressions</t>
        </is>
      </c>
      <c r="C315" s="13" t="inlineStr">
        <is>
          <t>Introduction to Substitution [MF17.13]</t>
        </is>
      </c>
      <c r="D315" s="12" t="inlineStr">
        <is>
          <t>This nugget has learning material and questions on substituting a positive or negative value into a single algebraic term that contains only one variable.</t>
        </is>
      </c>
      <c r="E315" s="12" t="inlineStr">
        <is>
          <t>3e36f715-07c2-4c4a-9b13-e55add17f9c0</t>
        </is>
      </c>
    </row>
    <row r="316" ht="45" customHeight="1">
      <c r="A316" s="12" t="inlineStr">
        <is>
          <t>Algebraic Manipulation</t>
        </is>
      </c>
      <c r="B316" s="12" t="inlineStr">
        <is>
          <t>Algebraic Expressions</t>
        </is>
      </c>
      <c r="C316" s="13" t="inlineStr">
        <is>
          <t>Substituting into Expressions 1 [MF17.22]</t>
        </is>
      </c>
      <c r="D316" s="12" t="inlineStr">
        <is>
          <t>This nugget covers substitution of positive integers into one-step and two-step expressions.</t>
        </is>
      </c>
      <c r="E316" s="12" t="inlineStr">
        <is>
          <t>1d3bb25c-452c-43c6-bbf7-b4d0201cc576</t>
        </is>
      </c>
    </row>
    <row r="317" ht="45" customHeight="1">
      <c r="A317" s="12" t="inlineStr">
        <is>
          <t>Algebraic Manipulation</t>
        </is>
      </c>
      <c r="B317" s="12" t="inlineStr">
        <is>
          <t>Algebraic Expressions</t>
        </is>
      </c>
      <c r="C317" s="13" t="inlineStr">
        <is>
          <t>Substitution into Expressions 2: Two Terms [MF17.14]</t>
        </is>
      </c>
      <c r="D317" s="12" t="inlineStr">
        <is>
          <t>This nugget has learning material and questions covering the topic of Substitution into Expressions 2.</t>
        </is>
      </c>
      <c r="E317" s="12" t="inlineStr">
        <is>
          <t>9d274e9a-b568-431f-88a3-32c4db198924</t>
        </is>
      </c>
    </row>
    <row r="318" ht="45" customHeight="1">
      <c r="A318" s="12" t="inlineStr">
        <is>
          <t>Algebraic Manipulation</t>
        </is>
      </c>
      <c r="B318" s="12" t="inlineStr">
        <is>
          <t>Algebraic Expressions</t>
        </is>
      </c>
      <c r="C318" s="13" t="inlineStr">
        <is>
          <t>Substitution into Expressions 3: Two Terms incl. Squares [MF17.15]</t>
        </is>
      </c>
      <c r="D318" s="12" t="inlineStr">
        <is>
          <t>This nugget has learning material and questions covering the topic of Substitution into Expressions 3.</t>
        </is>
      </c>
      <c r="E318" s="12" t="inlineStr">
        <is>
          <t>d6732310-1b59-45c5-b3e4-354b29cd73a7</t>
        </is>
      </c>
    </row>
    <row r="319" ht="45" customHeight="1">
      <c r="A319" s="12" t="inlineStr">
        <is>
          <t>Algebraic Manipulation</t>
        </is>
      </c>
      <c r="B319" s="12" t="inlineStr">
        <is>
          <t>Algebraic Expressions</t>
        </is>
      </c>
      <c r="C319" s="13" t="inlineStr">
        <is>
          <t>Substitution into Expressions 4: Calculator [MF17.16]</t>
        </is>
      </c>
      <c r="D319" s="12" t="inlineStr">
        <is>
          <t>This nugget has learning material and questions covering the topic of Substitution into Expressions 4.</t>
        </is>
      </c>
      <c r="E319" s="12" t="inlineStr">
        <is>
          <t>686c27bf-74d9-4d12-8d5f-d094f69aab14</t>
        </is>
      </c>
    </row>
    <row r="320" ht="45" customHeight="1">
      <c r="A320" s="12" t="inlineStr">
        <is>
          <t>Algebraic Manipulation</t>
        </is>
      </c>
      <c r="B320" s="12" t="inlineStr">
        <is>
          <t>Expanding and Factorising</t>
        </is>
      </c>
      <c r="C320" s="13" t="inlineStr">
        <is>
          <t>Diagnostic: Expanding and Factorising Single Brackets [MF00.26]</t>
        </is>
      </c>
      <c r="D320" s="12" t="inlineStr">
        <is>
          <t>This is a short diagnostic with questions on the topic of Expanding and Factorising Single Brackets.</t>
        </is>
      </c>
      <c r="E320" s="12" t="inlineStr">
        <is>
          <t>7fb77793-dda0-44ff-81b1-c3e1019aeb49</t>
        </is>
      </c>
    </row>
    <row r="321" ht="45" customHeight="1">
      <c r="A321" s="12" t="inlineStr">
        <is>
          <t>Algebraic Manipulation</t>
        </is>
      </c>
      <c r="B321" s="12" t="inlineStr">
        <is>
          <t>Expanding and Factorising</t>
        </is>
      </c>
      <c r="C321" s="13" t="inlineStr">
        <is>
          <t>Expanding Single Brackets: Introduction [MF18.25]</t>
        </is>
      </c>
      <c r="D321" s="12" t="inlineStr">
        <is>
          <t>This nugget has learning material and questions covering the topic of introduction to expanding brackets, featuring pictorial methods of expanding brackets.</t>
        </is>
      </c>
      <c r="E321" s="12" t="inlineStr">
        <is>
          <t>48b3c433-ac89-4e9b-b7a3-014c97e9c122</t>
        </is>
      </c>
    </row>
    <row r="322" ht="45" customHeight="1">
      <c r="A322" s="12" t="inlineStr">
        <is>
          <t>Algebraic Manipulation</t>
        </is>
      </c>
      <c r="B322" s="12" t="inlineStr">
        <is>
          <t>Expanding and Factorising</t>
        </is>
      </c>
      <c r="C322" s="13" t="inlineStr">
        <is>
          <t>Expanding Single Brackets 1: a(x ± b) [MF18.01]</t>
        </is>
      </c>
      <c r="D322" s="12" t="inlineStr">
        <is>
          <t>This nugget has learning material and questions covering the topic of Expanding 1.</t>
        </is>
      </c>
      <c r="E322" s="12" t="inlineStr">
        <is>
          <t>7750f059-ad98-45f7-bb63-f2404c00320e</t>
        </is>
      </c>
    </row>
    <row r="323" ht="45" customHeight="1">
      <c r="A323" s="12" t="inlineStr">
        <is>
          <t>Algebraic Manipulation</t>
        </is>
      </c>
      <c r="B323" s="12" t="inlineStr">
        <is>
          <t>Expanding and Factorising</t>
        </is>
      </c>
      <c r="C323" s="13" t="inlineStr">
        <is>
          <t>Expanding Single Brackets 2: ±a(x ± b) [MF18.02]</t>
        </is>
      </c>
      <c r="D323" s="12" t="inlineStr">
        <is>
          <t>This nugget has learning material and questions covering the topic of Expanding 2.</t>
        </is>
      </c>
      <c r="E323" s="12" t="inlineStr">
        <is>
          <t>2339f8c1-a512-4d63-b197-aaf64eafe2c1</t>
        </is>
      </c>
    </row>
    <row r="324" ht="45" customHeight="1">
      <c r="A324" s="12" t="inlineStr">
        <is>
          <t>Algebraic Manipulation</t>
        </is>
      </c>
      <c r="B324" s="12" t="inlineStr">
        <is>
          <t>Expanding and Factorising</t>
        </is>
      </c>
      <c r="C324" s="13" t="inlineStr">
        <is>
          <t>Expanding Single Brackets 3: ±a(±bx ± cy) [MF18.03]</t>
        </is>
      </c>
      <c r="D324" s="12" t="inlineStr">
        <is>
          <t>This nugget has learning material and questions covering the topic of Expanding 3.</t>
        </is>
      </c>
      <c r="E324" s="12" t="inlineStr">
        <is>
          <t>ad0449d5-fcbc-44f8-9b40-5777e8af6ee4</t>
        </is>
      </c>
    </row>
    <row r="325" ht="45" customHeight="1">
      <c r="A325" s="12" t="inlineStr">
        <is>
          <t>Algebraic Manipulation</t>
        </is>
      </c>
      <c r="B325" s="12" t="inlineStr">
        <is>
          <t>Expanding and Factorising</t>
        </is>
      </c>
      <c r="C325" s="13" t="inlineStr">
        <is>
          <t>Expanding Single Brackets 4: ±x(±y ± a) [MF18.04]</t>
        </is>
      </c>
      <c r="D325" s="12" t="inlineStr">
        <is>
          <t>This nugget has learning material and questions covering the topic of Expanding 4.</t>
        </is>
      </c>
      <c r="E325" s="12" t="inlineStr">
        <is>
          <t>a5a141e6-b63d-4f28-851c-0ab0bdb686b0</t>
        </is>
      </c>
    </row>
    <row r="326" ht="45" customHeight="1">
      <c r="A326" s="12" t="inlineStr">
        <is>
          <t>Algebraic Manipulation</t>
        </is>
      </c>
      <c r="B326" s="12" t="inlineStr">
        <is>
          <t>Expanding and Factorising</t>
        </is>
      </c>
      <c r="C326" s="13" t="inlineStr">
        <is>
          <t>Expanding Single Brackets 5: Mixed [MF18.05]</t>
        </is>
      </c>
      <c r="D326" s="12" t="inlineStr">
        <is>
          <t>This nugget has learning material and questions covering the topic of Expanding 5.</t>
        </is>
      </c>
      <c r="E326" s="12" t="inlineStr">
        <is>
          <t>a36f0eeb-d64a-4a1c-b7a6-ff0d2a8e5079</t>
        </is>
      </c>
    </row>
    <row r="327" ht="45" customHeight="1">
      <c r="A327" s="12" t="inlineStr">
        <is>
          <t>Algebraic Manipulation</t>
        </is>
      </c>
      <c r="B327" s="12" t="inlineStr">
        <is>
          <t>Expanding and Factorising</t>
        </is>
      </c>
      <c r="C327" s="13" t="inlineStr">
        <is>
          <t>Expanding and Simplifying [MF18.06]</t>
        </is>
      </c>
      <c r="D327" s="12" t="inlineStr">
        <is>
          <t>This nugget has learning material and questions covering the topic of Expanding and Simplifying.</t>
        </is>
      </c>
      <c r="E327" s="12" t="inlineStr">
        <is>
          <t>1245a266-75eb-4685-9b2c-7ede7e9e65bf</t>
        </is>
      </c>
    </row>
    <row r="328" ht="45" customHeight="1">
      <c r="A328" s="12" t="inlineStr">
        <is>
          <t>Algebraic Manipulation</t>
        </is>
      </c>
      <c r="B328" s="12" t="inlineStr">
        <is>
          <t>Expanding and Factorising</t>
        </is>
      </c>
      <c r="C328" s="13" t="inlineStr">
        <is>
          <t>Factorising into a Single Bracket 1: x ± a or a ± x [MF18.07]</t>
        </is>
      </c>
      <c r="D328" s="12" t="inlineStr">
        <is>
          <t>This nugget has learning material and questions covering the topic of Factorising 1.</t>
        </is>
      </c>
      <c r="E328" s="12" t="inlineStr">
        <is>
          <t>34ff7e1a-7753-46a7-be91-51b52523f4a6</t>
        </is>
      </c>
    </row>
    <row r="329" ht="45" customHeight="1">
      <c r="A329" s="12" t="inlineStr">
        <is>
          <t>Algebraic Manipulation</t>
        </is>
      </c>
      <c r="B329" s="12" t="inlineStr">
        <is>
          <t>Expanding and Factorising</t>
        </is>
      </c>
      <c r="C329" s="13" t="inlineStr">
        <is>
          <t>Factorising into a Single Bracket 2: ax ± bx [MF18.08]</t>
        </is>
      </c>
      <c r="D329" s="12" t="inlineStr">
        <is>
          <t>This nugget has learning material and questions covering the topic of Factorising 2.</t>
        </is>
      </c>
      <c r="E329" s="12" t="inlineStr">
        <is>
          <t>057fab40-fadf-41e5-98eb-dfda52da5546</t>
        </is>
      </c>
    </row>
    <row r="330" ht="45" customHeight="1">
      <c r="A330" s="12" t="inlineStr">
        <is>
          <t>Algebraic Manipulation</t>
        </is>
      </c>
      <c r="B330" s="12" t="inlineStr">
        <is>
          <t>Expanding and Factorising</t>
        </is>
      </c>
      <c r="C330" s="13" t="inlineStr">
        <is>
          <t>Factorising into a Single Bracket 3: axy(bx² ± cx ± d) [MF18.09]</t>
        </is>
      </c>
      <c r="D330" s="12" t="inlineStr">
        <is>
          <t>This nugget has learning material and questions covering the topic of Factorising 3.</t>
        </is>
      </c>
      <c r="E330" s="12" t="inlineStr">
        <is>
          <t>b1db51b6-2b21-483d-bfe1-bbcee8e0f31e</t>
        </is>
      </c>
    </row>
    <row r="331" ht="45" customHeight="1">
      <c r="A331" s="12" t="inlineStr">
        <is>
          <t>Algebraic Manipulation</t>
        </is>
      </c>
      <c r="B331" s="12" t="inlineStr">
        <is>
          <t>Expanding and Factorising</t>
        </is>
      </c>
      <c r="C331" s="13" t="inlineStr">
        <is>
          <t>Diagnostic: Expanding and Factorising Double Brackets [MF00.27]</t>
        </is>
      </c>
      <c r="D331" s="12" t="inlineStr">
        <is>
          <t>This is a short diagnostic with questions on the topic of Expanding and Factorising Double Brackets.</t>
        </is>
      </c>
      <c r="E331" s="12" t="inlineStr">
        <is>
          <t>484c8213-2aa1-4007-b19f-db3ff13215f8</t>
        </is>
      </c>
    </row>
    <row r="332" ht="45" customHeight="1">
      <c r="A332" s="12" t="inlineStr">
        <is>
          <t>Algebraic Manipulation</t>
        </is>
      </c>
      <c r="B332" s="12" t="inlineStr">
        <is>
          <t>Expanding and Factorising</t>
        </is>
      </c>
      <c r="C332" s="13" t="inlineStr">
        <is>
          <t>Expanding Double Brackets 1: (x ± a)(x ± b) [MF18.10]</t>
        </is>
      </c>
      <c r="D332" s="12" t="inlineStr">
        <is>
          <t>This nugget has learning material and questions covering the topic of Expanding Double Brackets 1.</t>
        </is>
      </c>
      <c r="E332" s="12" t="inlineStr">
        <is>
          <t>5f33d400-1bc8-43bd-8b1f-97db1d17307e</t>
        </is>
      </c>
    </row>
    <row r="333" ht="45" customHeight="1">
      <c r="A333" s="12" t="inlineStr">
        <is>
          <t>Algebraic Manipulation</t>
        </is>
      </c>
      <c r="B333" s="12" t="inlineStr">
        <is>
          <t>Expanding and Factorising</t>
        </is>
      </c>
      <c r="C333" s="13" t="inlineStr">
        <is>
          <t>Expanding Double Brackets 2: (ax ± b)(cx ± d) [MF18.11]</t>
        </is>
      </c>
      <c r="D333" s="12" t="inlineStr">
        <is>
          <t>This nugget has learning material and questions covering the topic of Expanding Double Brackets 2.</t>
        </is>
      </c>
      <c r="E333" s="12" t="inlineStr">
        <is>
          <t>70e80195-eca5-4b8a-878f-a0ede0287ecb</t>
        </is>
      </c>
    </row>
    <row r="334" ht="45" customHeight="1">
      <c r="A334" s="12" t="inlineStr">
        <is>
          <t>Algebraic Manipulation</t>
        </is>
      </c>
      <c r="B334" s="12" t="inlineStr">
        <is>
          <t>Expanding and Factorising</t>
        </is>
      </c>
      <c r="C334" s="13" t="inlineStr">
        <is>
          <t>Expanding Double Brackets 3: (x ± a)² [MF18.12]</t>
        </is>
      </c>
      <c r="D334" s="12" t="inlineStr">
        <is>
          <t>This nugget has learning material and questions covering the topic of Expanding Double Brackets: Squares.</t>
        </is>
      </c>
      <c r="E334" s="12" t="inlineStr">
        <is>
          <t>434ecbe2-d014-4dfb-8ef3-70bc827d9a28</t>
        </is>
      </c>
    </row>
    <row r="335" ht="45" customHeight="1">
      <c r="A335" s="12" t="inlineStr">
        <is>
          <t>Algebraic Manipulation</t>
        </is>
      </c>
      <c r="B335" s="12" t="inlineStr">
        <is>
          <t>Expanding and Factorising</t>
        </is>
      </c>
      <c r="C335" s="13" t="inlineStr">
        <is>
          <t>Expanding Double Brackets 4: a(bx ± c)(dx ± e) [MF18.13]</t>
        </is>
      </c>
      <c r="D335" s="12" t="inlineStr">
        <is>
          <t>This nugget has learning material and questions covering the topic of Expanding Double Brackets 3.</t>
        </is>
      </c>
      <c r="E335" s="12" t="inlineStr">
        <is>
          <t>bf77a267-544f-478c-9537-0eea3dd97c78</t>
        </is>
      </c>
    </row>
    <row r="336" ht="45" customHeight="1">
      <c r="A336" s="12" t="inlineStr">
        <is>
          <t>Algebraic Manipulation</t>
        </is>
      </c>
      <c r="B336" s="12" t="inlineStr">
        <is>
          <t>Expanding and Factorising</t>
        </is>
      </c>
      <c r="C336" s="13" t="inlineStr">
        <is>
          <t>Expanding Double Brackets 5: a(bx ± c)² [MF18.14]</t>
        </is>
      </c>
      <c r="D336" s="12" t="inlineStr">
        <is>
          <t>This nugget has learning material and questions covering the topic of Expanding Double Brackets 4.</t>
        </is>
      </c>
      <c r="E336" s="12" t="inlineStr">
        <is>
          <t>c7754754-540f-4a07-aa77-3c09893871c7</t>
        </is>
      </c>
    </row>
    <row r="337" ht="45" customHeight="1">
      <c r="A337" s="12" t="inlineStr">
        <is>
          <t>Algebraic Manipulation</t>
        </is>
      </c>
      <c r="B337" s="12" t="inlineStr">
        <is>
          <t>Expanding and Factorising</t>
        </is>
      </c>
      <c r="C337" s="13" t="inlineStr">
        <is>
          <t>Factorising Quadratics 1: (x + a)(x + b) [MF18.15]</t>
        </is>
      </c>
      <c r="D337" s="12" t="inlineStr">
        <is>
          <t>This nugget has learning material and questions covering the topic of Factorising Quadratics 1.</t>
        </is>
      </c>
      <c r="E337" s="12" t="inlineStr">
        <is>
          <t>e2ced03d-2243-4287-b903-b3f6182498be</t>
        </is>
      </c>
    </row>
    <row r="338" ht="45" customHeight="1">
      <c r="A338" s="12" t="inlineStr">
        <is>
          <t>Algebraic Manipulation</t>
        </is>
      </c>
      <c r="B338" s="12" t="inlineStr">
        <is>
          <t>Expanding and Factorising</t>
        </is>
      </c>
      <c r="C338" s="13" t="inlineStr">
        <is>
          <t>Factorising Quadratics 2: (x ± a)(x ± b) [MF18.16]</t>
        </is>
      </c>
      <c r="D338" s="12" t="inlineStr">
        <is>
          <t>This nugget has learning material and questions covering the topic of Factorising Quadratics 2.</t>
        </is>
      </c>
      <c r="E338" s="12" t="inlineStr">
        <is>
          <t>454bccc4-5e16-4b17-81ed-ad265936e506</t>
        </is>
      </c>
    </row>
    <row r="339" ht="45" customHeight="1">
      <c r="A339" s="12" t="inlineStr">
        <is>
          <t>Algebraic Manipulation</t>
        </is>
      </c>
      <c r="B339" s="12" t="inlineStr">
        <is>
          <t>Expanding and Factorising</t>
        </is>
      </c>
      <c r="C339" s="13" t="inlineStr">
        <is>
          <t>The Difference of Two Squares [MF18.17]</t>
        </is>
      </c>
      <c r="D339" s="12" t="inlineStr">
        <is>
          <t>This nugget has learning material and questions covering the topic of The Difference of Two Squares.</t>
        </is>
      </c>
      <c r="E339" s="12" t="inlineStr">
        <is>
          <t>16e51bdc-b818-4eea-8bd3-249859e74f12</t>
        </is>
      </c>
    </row>
    <row r="340" ht="45" customHeight="1">
      <c r="A340" s="12" t="inlineStr">
        <is>
          <t>Algebraic Manipulation</t>
        </is>
      </c>
      <c r="B340" s="12" t="inlineStr">
        <is>
          <t>Formulae</t>
        </is>
      </c>
      <c r="C340" s="13" t="inlineStr">
        <is>
          <t>Diagnostic: Using and Rearranging Formulae [MF00.78]</t>
        </is>
      </c>
      <c r="D340" s="12" t="inlineStr">
        <is>
          <t>This is a short diagnostic with questions on the topic of Formulae.</t>
        </is>
      </c>
      <c r="E340" s="12" t="inlineStr">
        <is>
          <t>1a0d2951-1419-4e42-a9d8-20f9e2b6ad74</t>
        </is>
      </c>
    </row>
    <row r="341" ht="45" customHeight="1">
      <c r="A341" s="12" t="inlineStr">
        <is>
          <t>Algebraic Manipulation</t>
        </is>
      </c>
      <c r="B341" s="12" t="inlineStr">
        <is>
          <t>Formulae</t>
        </is>
      </c>
      <c r="C341" s="13" t="inlineStr">
        <is>
          <t>Generating Formulae [MF21.01]</t>
        </is>
      </c>
      <c r="D341" s="12" t="inlineStr">
        <is>
          <t>This nugget has learning material and questions covering the topic of Generating Formulae.</t>
        </is>
      </c>
      <c r="E341" s="12" t="inlineStr">
        <is>
          <t>b060d564-ac33-4400-997f-1f0987a8c046</t>
        </is>
      </c>
    </row>
    <row r="342" ht="45" customHeight="1">
      <c r="A342" s="12" t="inlineStr">
        <is>
          <t>Algebraic Manipulation</t>
        </is>
      </c>
      <c r="B342" s="12" t="inlineStr">
        <is>
          <t>Formulae</t>
        </is>
      </c>
      <c r="C342" s="13" t="inlineStr">
        <is>
          <t>Substituting into a Formula [MF21.02]</t>
        </is>
      </c>
      <c r="D342" s="12" t="inlineStr">
        <is>
          <t>This nugget has learning material and questions covering the topic of Substituting into a Formula.</t>
        </is>
      </c>
      <c r="E342" s="12" t="inlineStr">
        <is>
          <t>21cb7259-64cd-4bef-af6f-8e1207411f1d</t>
        </is>
      </c>
    </row>
    <row r="343" ht="45" customHeight="1">
      <c r="A343" s="12" t="inlineStr">
        <is>
          <t>Algebraic Manipulation</t>
        </is>
      </c>
      <c r="B343" s="12" t="inlineStr">
        <is>
          <t>Formulae</t>
        </is>
      </c>
      <c r="C343" s="13" t="inlineStr">
        <is>
          <t>Using Kinematics [MF21.03]</t>
        </is>
      </c>
      <c r="D343" s="12" t="inlineStr">
        <is>
          <t>This nugget has learning material and questions covering the topic of Using Kinematics.</t>
        </is>
      </c>
      <c r="E343" s="12" t="inlineStr">
        <is>
          <t>ca8beff4-24f7-4599-b1a1-9bf70e2c881d</t>
        </is>
      </c>
    </row>
    <row r="344" ht="45" customHeight="1">
      <c r="A344" s="12" t="inlineStr">
        <is>
          <t>Algebraic Manipulation</t>
        </is>
      </c>
      <c r="B344" s="12" t="inlineStr">
        <is>
          <t>Formulae</t>
        </is>
      </c>
      <c r="C344" s="13" t="inlineStr">
        <is>
          <t>Recalling and Using Formulae 1 [MF21.04]</t>
        </is>
      </c>
      <c r="D344" s="12" t="inlineStr">
        <is>
          <t>This nugget has learning material and questions covering the topic of Recalling and Using Formulae 1.</t>
        </is>
      </c>
      <c r="E344" s="12" t="inlineStr">
        <is>
          <t>4b21db30-4e09-4532-a39c-f73f02ed212e</t>
        </is>
      </c>
    </row>
    <row r="345" ht="45" customHeight="1">
      <c r="A345" s="12" t="inlineStr">
        <is>
          <t>Algebraic Manipulation</t>
        </is>
      </c>
      <c r="B345" s="12" t="inlineStr">
        <is>
          <t>Formulae</t>
        </is>
      </c>
      <c r="C345" s="13" t="inlineStr">
        <is>
          <t>Rearranging Formulae: One Step [MF21.05]</t>
        </is>
      </c>
      <c r="D345" s="12" t="inlineStr">
        <is>
          <t>This nugget has learning material and questions covering the topic of Rearranging Formulae: One Step.</t>
        </is>
      </c>
      <c r="E345" s="12" t="inlineStr">
        <is>
          <t>94b75f85-9641-4bff-871b-f5b0ae581bd0</t>
        </is>
      </c>
    </row>
    <row r="346" ht="45" customHeight="1">
      <c r="A346" s="12" t="inlineStr">
        <is>
          <t>Algebraic Manipulation</t>
        </is>
      </c>
      <c r="B346" s="12" t="inlineStr">
        <is>
          <t>Formulae</t>
        </is>
      </c>
      <c r="C346" s="13" t="inlineStr">
        <is>
          <t>Rearranging Formulae: Two Step [MF21.06]</t>
        </is>
      </c>
      <c r="D346" s="12" t="inlineStr">
        <is>
          <t>This nugget has learning material and questions covering the topic of Rearranging Formulae: Two Step.</t>
        </is>
      </c>
      <c r="E346" s="12" t="inlineStr">
        <is>
          <t>e7d4a305-dc53-4073-ae97-db2a79dd9710</t>
        </is>
      </c>
    </row>
    <row r="347" ht="45" customHeight="1">
      <c r="A347" s="12" t="inlineStr">
        <is>
          <t>Algebraic Manipulation</t>
        </is>
      </c>
      <c r="B347" s="12" t="inlineStr">
        <is>
          <t>Formulae</t>
        </is>
      </c>
      <c r="C347" s="13" t="inlineStr">
        <is>
          <t>Rearranging Formulae: Negative Subject [MF21.07]</t>
        </is>
      </c>
      <c r="D347" s="12" t="inlineStr">
        <is>
          <t>This nugget has learning material and questions covering the topic of Rearranging Formulae: Negative Subject.</t>
        </is>
      </c>
      <c r="E347" s="12" t="inlineStr">
        <is>
          <t>7548c5d0-82d4-4b09-a329-ef7ca7cf3e6d</t>
        </is>
      </c>
    </row>
    <row r="348" ht="45" customHeight="1">
      <c r="A348" s="12" t="inlineStr">
        <is>
          <t>Algebraic Manipulation</t>
        </is>
      </c>
      <c r="B348" s="12" t="inlineStr">
        <is>
          <t>Formulae</t>
        </is>
      </c>
      <c r="C348" s="13" t="inlineStr">
        <is>
          <t>Rearranging Formulae: Unknown in Denominator [MF21.08]</t>
        </is>
      </c>
      <c r="D348" s="12" t="inlineStr">
        <is>
          <t>This nugget has learning material and questions covering the topic of Rearranging Formulae: Unknown in Denominator.</t>
        </is>
      </c>
      <c r="E348" s="12" t="inlineStr">
        <is>
          <t>0d265cfc-2f67-4a7b-8654-e51429c6135e</t>
        </is>
      </c>
    </row>
    <row r="349" ht="45" customHeight="1">
      <c r="A349" s="12" t="inlineStr">
        <is>
          <t>Algebraic Manipulation</t>
        </is>
      </c>
      <c r="B349" s="12" t="inlineStr">
        <is>
          <t>Formulae</t>
        </is>
      </c>
      <c r="C349" s="13" t="inlineStr">
        <is>
          <t>Rearranging Formulae: With Powers [MF21.09]</t>
        </is>
      </c>
      <c r="D349" s="12" t="inlineStr">
        <is>
          <t>This nugget has learning material and questions covering the topic of Rearranging Formulae: With Powers.</t>
        </is>
      </c>
      <c r="E349" s="12" t="inlineStr">
        <is>
          <t>9f88c255-ae46-43ca-9433-34ca98fb2e68</t>
        </is>
      </c>
    </row>
    <row r="350" ht="45" customHeight="1">
      <c r="A350" s="12" t="inlineStr">
        <is>
          <t>Algebraic Manipulation</t>
        </is>
      </c>
      <c r="B350" s="12" t="inlineStr">
        <is>
          <t>Formulae</t>
        </is>
      </c>
      <c r="C350" s="13" t="inlineStr">
        <is>
          <t>Rearranging Formulae: Unknown on Both Sides [MF21.10]</t>
        </is>
      </c>
      <c r="D350" s="12" t="inlineStr">
        <is>
          <t>This nugget has learning material and questions covering the topic of Rearranging Formulae: Unknown on Both Sides.</t>
        </is>
      </c>
      <c r="E350" s="12" t="inlineStr">
        <is>
          <t>5dd9dfe1-5edd-4d0c-941f-ce6c9033331d</t>
        </is>
      </c>
    </row>
    <row r="351" ht="45" customHeight="1">
      <c r="A351" s="12" t="inlineStr">
        <is>
          <t>Equations and Inequalities</t>
        </is>
      </c>
      <c r="B351" s="12" t="inlineStr">
        <is>
          <t>Solving Linear Equations</t>
        </is>
      </c>
      <c r="C351" s="13" t="inlineStr">
        <is>
          <t>Diagnostic: Solving Linear Equations (1 and 2 Step) [MF00.28]</t>
        </is>
      </c>
      <c r="D351" s="12" t="inlineStr">
        <is>
          <t>This is a short diagnostic with questions on the topic of Solving Linear Equations 1.</t>
        </is>
      </c>
      <c r="E351" s="12" t="inlineStr">
        <is>
          <t>40aa8d94-3e57-40b5-b619-e11b89308642</t>
        </is>
      </c>
    </row>
    <row r="352" ht="45" customHeight="1">
      <c r="A352" s="12" t="inlineStr">
        <is>
          <t>Equations and Inequalities</t>
        </is>
      </c>
      <c r="B352" s="12" t="inlineStr">
        <is>
          <t>Solving Linear Equations</t>
        </is>
      </c>
      <c r="C352" s="13" t="inlineStr">
        <is>
          <t>Solving Equations: One Step Modelling (+ –) [MF19.30]</t>
        </is>
      </c>
      <c r="D352" s="12" t="inlineStr">
        <is>
          <t>This nugget has learning material and questions covering the topic of one step addition and subtraction equations by modelling using bar models.</t>
        </is>
      </c>
      <c r="E352" s="12" t="inlineStr">
        <is>
          <t>98eab281-59e0-49d3-92e1-320c55bbcbae</t>
        </is>
      </c>
    </row>
    <row r="353" ht="45" customHeight="1">
      <c r="A353" s="12" t="inlineStr">
        <is>
          <t>Equations and Inequalities</t>
        </is>
      </c>
      <c r="B353" s="12" t="inlineStr">
        <is>
          <t>Solving Linear Equations</t>
        </is>
      </c>
      <c r="C353" s="13" t="inlineStr">
        <is>
          <t>Solving Equations: One Step (+ –) [MF19.01]</t>
        </is>
      </c>
      <c r="D353" s="12" t="inlineStr">
        <is>
          <t>This nugget has learning material and questions covering the topic of a One Step Equation: Addition and Subtraction.</t>
        </is>
      </c>
      <c r="E353" s="12" t="inlineStr">
        <is>
          <t>a1b1ae43-815d-4cd6-a96e-53b5e06c7417</t>
        </is>
      </c>
    </row>
    <row r="354" ht="45" customHeight="1">
      <c r="A354" s="12" t="inlineStr">
        <is>
          <t>Equations and Inequalities</t>
        </is>
      </c>
      <c r="B354" s="12" t="inlineStr">
        <is>
          <t>Solving Linear Equations</t>
        </is>
      </c>
      <c r="C354" s="13" t="inlineStr">
        <is>
          <t>Solving Equations: One Step Modelling (× ÷) [MF19.31]</t>
        </is>
      </c>
      <c r="D354" s="12" t="inlineStr">
        <is>
          <t>This nugget has learning material and questions covering the topic of one step multiplication and division equations by modelling using bar models.</t>
        </is>
      </c>
      <c r="E354" s="12" t="inlineStr">
        <is>
          <t>4a1052b8-9349-40d0-b555-3a20478f1a68</t>
        </is>
      </c>
    </row>
    <row r="355" ht="45" customHeight="1">
      <c r="A355" s="12" t="inlineStr">
        <is>
          <t>Equations and Inequalities</t>
        </is>
      </c>
      <c r="B355" s="12" t="inlineStr">
        <is>
          <t>Solving Linear Equations</t>
        </is>
      </c>
      <c r="C355" s="13" t="inlineStr">
        <is>
          <t>Solving Equations: One Step (×) [MF19.02]</t>
        </is>
      </c>
      <c r="D355" s="12" t="inlineStr">
        <is>
          <t>This nugget has learning material and questions covering the topic of a One Step Equation: Multiplication.</t>
        </is>
      </c>
      <c r="E355" s="12" t="inlineStr">
        <is>
          <t>c886d223-e693-46f7-9978-df25038b520b</t>
        </is>
      </c>
    </row>
    <row r="356" ht="45" customHeight="1">
      <c r="A356" s="12" t="inlineStr">
        <is>
          <t>Equations and Inequalities</t>
        </is>
      </c>
      <c r="B356" s="12" t="inlineStr">
        <is>
          <t>Solving Linear Equations</t>
        </is>
      </c>
      <c r="C356" s="13" t="inlineStr">
        <is>
          <t>Solving Equations: One Step (÷) [MF19.03]</t>
        </is>
      </c>
      <c r="D356" s="12" t="inlineStr">
        <is>
          <t>This nugget has learning material and questions covering the topic of a  One Step Equation: Division.</t>
        </is>
      </c>
      <c r="E356" s="12" t="inlineStr">
        <is>
          <t>f598624b-02fb-442a-b8f1-431ce86601dd</t>
        </is>
      </c>
    </row>
    <row r="357" ht="45" customHeight="1">
      <c r="A357" s="12" t="inlineStr">
        <is>
          <t>Equations and Inequalities</t>
        </is>
      </c>
      <c r="B357" s="12" t="inlineStr">
        <is>
          <t>Solving Linear Equations</t>
        </is>
      </c>
      <c r="C357" s="13" t="inlineStr">
        <is>
          <t>Solving Equations: One Step (+ – × ÷) [MF19.04]</t>
        </is>
      </c>
      <c r="D357" s="12" t="inlineStr">
        <is>
          <t>This nugget has learning material and questions covering the topic of Solving One Step Equations: mixed.</t>
        </is>
      </c>
      <c r="E357" s="12" t="inlineStr">
        <is>
          <t>814b0108-5ba5-4351-a6d8-f3b43ec5679a</t>
        </is>
      </c>
    </row>
    <row r="358" ht="45" customHeight="1">
      <c r="A358" s="12" t="inlineStr">
        <is>
          <t>Equations and Inequalities</t>
        </is>
      </c>
      <c r="B358" s="12" t="inlineStr">
        <is>
          <t>Solving Linear Equations</t>
        </is>
      </c>
      <c r="C358" s="13" t="inlineStr">
        <is>
          <t>Solving Equations: Two Steps Modelling (×) [MF19.32]</t>
        </is>
      </c>
      <c r="D358" s="12" t="inlineStr">
        <is>
          <t>This nugget has learning material and questions covering the topic of two step equations by modelling using bar models.</t>
        </is>
      </c>
      <c r="E358" s="12" t="inlineStr">
        <is>
          <t>9da30eac-d022-43ba-b1b2-b8a0facbf451</t>
        </is>
      </c>
    </row>
    <row r="359" ht="45" customHeight="1">
      <c r="A359" s="12" t="inlineStr">
        <is>
          <t>Equations and Inequalities</t>
        </is>
      </c>
      <c r="B359" s="12" t="inlineStr">
        <is>
          <t>Solving Linear Equations</t>
        </is>
      </c>
      <c r="C359" s="13" t="inlineStr">
        <is>
          <t>Solving Equations: Two Steps Modelling (÷) [MF19.33]</t>
        </is>
      </c>
      <c r="D359" s="12" t="inlineStr">
        <is>
          <t>This nugget has learning material and questions covering the topic of two step equations by modelling using bar models.</t>
        </is>
      </c>
      <c r="E359" s="12" t="inlineStr">
        <is>
          <t>d928df5e-87a1-4078-9f68-84338a6eb422</t>
        </is>
      </c>
    </row>
    <row r="360" ht="45" customHeight="1">
      <c r="A360" s="12" t="inlineStr">
        <is>
          <t>Equations and Inequalities</t>
        </is>
      </c>
      <c r="B360" s="12" t="inlineStr">
        <is>
          <t>Solving Linear Equations</t>
        </is>
      </c>
      <c r="C360" s="13" t="inlineStr">
        <is>
          <t>Solving Equations: Two Steps (× ÷) [MF19.05]</t>
        </is>
      </c>
      <c r="D360" s="12" t="inlineStr">
        <is>
          <t>This nugget has learning material and questions covering the topic of a Two Step Equation: Multiplication and Division.</t>
        </is>
      </c>
      <c r="E360" s="12" t="inlineStr">
        <is>
          <t>43234728-b634-4f90-99da-b2ae9db681c5</t>
        </is>
      </c>
    </row>
    <row r="361" ht="45" customHeight="1">
      <c r="A361" s="12" t="inlineStr">
        <is>
          <t>Equations and Inequalities</t>
        </is>
      </c>
      <c r="B361" s="12" t="inlineStr">
        <is>
          <t>Solving Linear Equations</t>
        </is>
      </c>
      <c r="C361" s="13" t="inlineStr">
        <is>
          <t>Solving Equations: Two Steps ax + b = c [MF19.06]</t>
        </is>
      </c>
      <c r="D361" s="12" t="inlineStr">
        <is>
          <t>This nugget has learning material and questions covering the topic of a Two Step Equation: Multiplication 1.</t>
        </is>
      </c>
      <c r="E361" s="12" t="inlineStr">
        <is>
          <t>58b29467-b71d-42c4-8355-4d069016fb2c</t>
        </is>
      </c>
    </row>
    <row r="362" ht="45" customHeight="1">
      <c r="A362" s="12" t="inlineStr">
        <is>
          <t>Equations and Inequalities</t>
        </is>
      </c>
      <c r="B362" s="12" t="inlineStr">
        <is>
          <t>Solving Linear Equations</t>
        </is>
      </c>
      <c r="C362" s="13" t="inlineStr">
        <is>
          <t>Solving Equations: Two Steps ax – b = c [MF19.07]</t>
        </is>
      </c>
      <c r="D362" s="12" t="inlineStr">
        <is>
          <t>This nugget has learning material and questions covering the topic of a Two Step Equation: Multiplication 2.</t>
        </is>
      </c>
      <c r="E362" s="12" t="inlineStr">
        <is>
          <t>c55e34cd-68e9-4411-a267-15baf9aea69d</t>
        </is>
      </c>
    </row>
    <row r="363" ht="45" customHeight="1">
      <c r="A363" s="12" t="inlineStr">
        <is>
          <t>Equations and Inequalities</t>
        </is>
      </c>
      <c r="B363" s="12" t="inlineStr">
        <is>
          <t>Solving Linear Equations</t>
        </is>
      </c>
      <c r="C363" s="13" t="inlineStr">
        <is>
          <t>Solving Equations: Two Steps (x/a) ± b = c [MF19.08]</t>
        </is>
      </c>
      <c r="D363" s="12" t="inlineStr">
        <is>
          <t>This nugget has learning material and questions covering the topic of a Two Step Equation: Division 1.</t>
        </is>
      </c>
      <c r="E363" s="12" t="inlineStr">
        <is>
          <t>f346e0e5-f003-47c0-ad30-5881b01513db</t>
        </is>
      </c>
    </row>
    <row r="364" ht="45" customHeight="1">
      <c r="A364" s="12" t="inlineStr">
        <is>
          <t>Equations and Inequalities</t>
        </is>
      </c>
      <c r="B364" s="12" t="inlineStr">
        <is>
          <t>Solving Linear Equations</t>
        </is>
      </c>
      <c r="C364" s="13" t="inlineStr">
        <is>
          <t>Solving Equations: Two Steps (x ± a)/b = c [MF19.09]</t>
        </is>
      </c>
      <c r="D364" s="12" t="inlineStr">
        <is>
          <t>This nugget has learning material and questions covering the topic of a Two Step Equation: Division 2.</t>
        </is>
      </c>
      <c r="E364" s="12" t="inlineStr">
        <is>
          <t>1b41392d-1aee-4ce6-904d-5ee272a50d5c</t>
        </is>
      </c>
    </row>
    <row r="365" ht="45" customHeight="1">
      <c r="A365" s="12" t="inlineStr">
        <is>
          <t>Equations and Inequalities</t>
        </is>
      </c>
      <c r="B365" s="12" t="inlineStr">
        <is>
          <t>Solving Linear Equations</t>
        </is>
      </c>
      <c r="C365" s="13" t="inlineStr">
        <is>
          <t>Solving Equations: Two Steps (Unknown as Denominator) [MF19.10]</t>
        </is>
      </c>
      <c r="D365" s="12" t="inlineStr">
        <is>
          <t>This nugget has learning material and questions covering the topic of a Two Step Equation: Unknown as Denominator.</t>
        </is>
      </c>
      <c r="E365" s="12" t="inlineStr">
        <is>
          <t>7fecb070-e846-44c6-93fd-5bf038991a00</t>
        </is>
      </c>
    </row>
    <row r="366" ht="45" customHeight="1">
      <c r="A366" s="12" t="inlineStr">
        <is>
          <t>Equations and Inequalities</t>
        </is>
      </c>
      <c r="B366" s="12" t="inlineStr">
        <is>
          <t>Solving Linear Equations</t>
        </is>
      </c>
      <c r="C366" s="13" t="inlineStr">
        <is>
          <t>Solving Equations: Two Steps (Negative Unknown) [MF19.11]</t>
        </is>
      </c>
      <c r="D366" s="12" t="inlineStr">
        <is>
          <t>This nugget has learning material and questions covering the topic of a Two Step Equation: Negative Unknown.</t>
        </is>
      </c>
      <c r="E366" s="12" t="inlineStr">
        <is>
          <t>a968029d-8b6b-42c1-add2-80a3af862f8a</t>
        </is>
      </c>
    </row>
    <row r="367" ht="45" customHeight="1">
      <c r="A367" s="12" t="inlineStr">
        <is>
          <t>Equations and Inequalities</t>
        </is>
      </c>
      <c r="B367" s="12" t="inlineStr">
        <is>
          <t>Solving Linear Equations</t>
        </is>
      </c>
      <c r="C367" s="13" t="inlineStr">
        <is>
          <t>Solving Equations: Two Steps (Mixed Exercise) [MF19.12]</t>
        </is>
      </c>
      <c r="D367" s="12" t="inlineStr">
        <is>
          <t>This nugget has learning material and questions covering the topic of Solving Two Step Equations: mixed.</t>
        </is>
      </c>
      <c r="E367" s="12" t="inlineStr">
        <is>
          <t>36b0da2e-31ec-4447-9156-fc5771181bf2</t>
        </is>
      </c>
    </row>
    <row r="368" ht="45" customHeight="1">
      <c r="A368" s="12" t="inlineStr">
        <is>
          <t>Equations and Inequalities</t>
        </is>
      </c>
      <c r="B368" s="12" t="inlineStr">
        <is>
          <t>Solving Linear Equations</t>
        </is>
      </c>
      <c r="C368" s="13" t="inlineStr">
        <is>
          <t>Diagnostic: Forming and Solving Linear Equations [MF00.29]</t>
        </is>
      </c>
      <c r="D368" s="12" t="inlineStr">
        <is>
          <t>This is a short diagnostic with questions on the topic of Solving Linear Equations 2.</t>
        </is>
      </c>
      <c r="E368" s="12" t="inlineStr">
        <is>
          <t>6251f9ac-eee1-45d5-8c6e-ee4429528b84</t>
        </is>
      </c>
    </row>
    <row r="369" ht="45" customHeight="1">
      <c r="A369" s="12" t="inlineStr">
        <is>
          <t>Equations and Inequalities</t>
        </is>
      </c>
      <c r="B369" s="12" t="inlineStr">
        <is>
          <t>Solving Linear Equations</t>
        </is>
      </c>
      <c r="C369" s="13" t="inlineStr">
        <is>
          <t>Solving Equations: Three Steps (Unknown on One Side) [MF19.13]</t>
        </is>
      </c>
      <c r="D369" s="12" t="inlineStr">
        <is>
          <t>This nugget has learning material and questions covering the topic of a Three Step Equation: Unknown on One Side.</t>
        </is>
      </c>
      <c r="E369" s="12" t="inlineStr">
        <is>
          <t>9f8d3606-1735-4f50-9f74-b09121b9b950</t>
        </is>
      </c>
    </row>
    <row r="370" ht="45" customHeight="1">
      <c r="A370" s="12" t="inlineStr">
        <is>
          <t>Equations and Inequalities</t>
        </is>
      </c>
      <c r="B370" s="12" t="inlineStr">
        <is>
          <t>Solving Linear Equations</t>
        </is>
      </c>
      <c r="C370" s="13" t="inlineStr">
        <is>
          <t>Solving Equations: Three Steps (Including Brackets) [MF19.14]</t>
        </is>
      </c>
      <c r="D370" s="12" t="inlineStr">
        <is>
          <t>This nugget has learning material and questions covering the topic of a Three Step Equation: Involving Expanding.</t>
        </is>
      </c>
      <c r="E370" s="12" t="inlineStr">
        <is>
          <t>ee8a550f-11a7-4652-a367-00d3e5641211</t>
        </is>
      </c>
    </row>
    <row r="371" ht="45" customHeight="1">
      <c r="A371" s="12" t="inlineStr">
        <is>
          <t>Equations and Inequalities</t>
        </is>
      </c>
      <c r="B371" s="12" t="inlineStr">
        <is>
          <t>Solving Linear Equations</t>
        </is>
      </c>
      <c r="C371" s="13" t="inlineStr">
        <is>
          <t>Solving Equations: Three Steps (Unknown on Both Sides) [MF19.15]</t>
        </is>
      </c>
      <c r="D371" s="12" t="inlineStr">
        <is>
          <t>This nugget has learning material and questions covering the topic of a Three Step Equation: Unknown on Both Sides.</t>
        </is>
      </c>
      <c r="E371" s="12" t="inlineStr">
        <is>
          <t>5b4f3e80-6229-4ccd-b85c-22f9117a37ba</t>
        </is>
      </c>
    </row>
    <row r="372" ht="45" customHeight="1">
      <c r="A372" s="12" t="inlineStr">
        <is>
          <t>Equations and Inequalities</t>
        </is>
      </c>
      <c r="B372" s="12" t="inlineStr">
        <is>
          <t>Solving Linear Equations</t>
        </is>
      </c>
      <c r="C372" s="13" t="inlineStr">
        <is>
          <t>Solving Equations: Four Steps (Including Expanding) [MF19.16]</t>
        </is>
      </c>
      <c r="D372" s="12" t="inlineStr">
        <is>
          <t>This nugget has learning material and questions covering the topic of a Four Step Equation: Involving Expanding.</t>
        </is>
      </c>
      <c r="E372" s="12" t="inlineStr">
        <is>
          <t>b1956380-b56f-4480-81f2-41f566eed41e</t>
        </is>
      </c>
    </row>
    <row r="373" ht="45" customHeight="1">
      <c r="A373" s="12" t="inlineStr">
        <is>
          <t>Equations and Inequalities</t>
        </is>
      </c>
      <c r="B373" s="12" t="inlineStr">
        <is>
          <t>Solving Linear Equations</t>
        </is>
      </c>
      <c r="C373" s="13" t="inlineStr">
        <is>
          <t>Solving Equations: Four Steps (Including Fractions) [MF19.17]</t>
        </is>
      </c>
      <c r="D373" s="12" t="inlineStr">
        <is>
          <t>This nugget has learning material and questions covering the topic of a Four Step Equation: Involving Fractions.</t>
        </is>
      </c>
      <c r="E373" s="12" t="inlineStr">
        <is>
          <t>f7d0f01e-f675-4796-a51a-915be746961a</t>
        </is>
      </c>
    </row>
    <row r="374" ht="45" customHeight="1">
      <c r="A374" s="12" t="inlineStr">
        <is>
          <t>Equations and Inequalities</t>
        </is>
      </c>
      <c r="B374" s="12" t="inlineStr">
        <is>
          <t>Solving Linear Equations</t>
        </is>
      </c>
      <c r="C374" s="13" t="inlineStr">
        <is>
          <t>Generating Equations from Words [MF19.18]</t>
        </is>
      </c>
      <c r="D374" s="12" t="inlineStr">
        <is>
          <t>This nugget has learning material and questions covering the topic of Generating Equations from Words.</t>
        </is>
      </c>
      <c r="E374" s="12" t="inlineStr">
        <is>
          <t>34b5edcf-0958-43dd-8ae5-07013d17230b</t>
        </is>
      </c>
    </row>
    <row r="375" ht="45" customHeight="1">
      <c r="A375" s="12" t="inlineStr">
        <is>
          <t>Equations and Inequalities</t>
        </is>
      </c>
      <c r="B375" s="12" t="inlineStr">
        <is>
          <t>Solving Linear Equations</t>
        </is>
      </c>
      <c r="C375" s="13" t="inlineStr">
        <is>
          <t>Generating Equations from Diagrams [MF19.19]</t>
        </is>
      </c>
      <c r="D375" s="12" t="inlineStr">
        <is>
          <t>This nugget has learning material and questions covering the topic of Generating Equations from Diagrams.</t>
        </is>
      </c>
      <c r="E375" s="12" t="inlineStr">
        <is>
          <t>5c44e2f1-5822-41af-9e3c-94118cbda0b2</t>
        </is>
      </c>
    </row>
    <row r="376" ht="45" customHeight="1">
      <c r="A376" s="12" t="inlineStr">
        <is>
          <t>Equations and Inequalities</t>
        </is>
      </c>
      <c r="B376" s="12" t="inlineStr">
        <is>
          <t>Simultaneous Linear Equations</t>
        </is>
      </c>
      <c r="C376" s="13" t="inlineStr">
        <is>
          <t>Diagnostic: Simultaneous Linear Equations [MF00.30]</t>
        </is>
      </c>
      <c r="D376" s="12" t="inlineStr">
        <is>
          <t>This is a short diagnostic with questions on the topic of Solving Simultaneous Linear Equations.</t>
        </is>
      </c>
      <c r="E376" s="12" t="inlineStr">
        <is>
          <t>2bcfd309-0986-4864-8bac-ce4a561a59e8</t>
        </is>
      </c>
    </row>
    <row r="377" ht="45" customHeight="1">
      <c r="A377" s="12" t="inlineStr">
        <is>
          <t>Equations and Inequalities</t>
        </is>
      </c>
      <c r="B377" s="12" t="inlineStr">
        <is>
          <t>Simultaneous Linear Equations</t>
        </is>
      </c>
      <c r="C377" s="13" t="inlineStr">
        <is>
          <t>Simultaneous Equations: Introduction [MF19.20]</t>
        </is>
      </c>
      <c r="D377" s="12" t="inlineStr">
        <is>
          <t>This nugget has learning material and questions covering the topic of Simultaneous Equations: Introduction.</t>
        </is>
      </c>
      <c r="E377" s="12" t="inlineStr">
        <is>
          <t>335f898c-de39-49ba-9140-3cd0b6633f22</t>
        </is>
      </c>
    </row>
    <row r="378" ht="45" customHeight="1">
      <c r="A378" s="12" t="inlineStr">
        <is>
          <t>Equations and Inequalities</t>
        </is>
      </c>
      <c r="B378" s="12" t="inlineStr">
        <is>
          <t>Simultaneous Linear Equations</t>
        </is>
      </c>
      <c r="C378" s="13" t="inlineStr">
        <is>
          <t>Simultaneous Equations 1 [MF19.21]</t>
        </is>
      </c>
      <c r="D378" s="12" t="inlineStr">
        <is>
          <t>This nugget has learning material and questions covering the topic of Simultaneous Equations: 1.</t>
        </is>
      </c>
      <c r="E378" s="12" t="inlineStr">
        <is>
          <t>03e68417-0292-42b1-9a3a-0d9c4015d136</t>
        </is>
      </c>
    </row>
    <row r="379" ht="45" customHeight="1">
      <c r="A379" s="12" t="inlineStr">
        <is>
          <t>Equations and Inequalities</t>
        </is>
      </c>
      <c r="B379" s="12" t="inlineStr">
        <is>
          <t>Simultaneous Linear Equations</t>
        </is>
      </c>
      <c r="C379" s="13" t="inlineStr">
        <is>
          <t>Simultaneous Equations 2: Scale One Equation [MF19.22]</t>
        </is>
      </c>
      <c r="D379" s="12" t="inlineStr">
        <is>
          <t>This nugget has learning material and questions covering the topic of Simultaneous Equations: 2.</t>
        </is>
      </c>
      <c r="E379" s="12" t="inlineStr">
        <is>
          <t>045e42bf-94b4-4995-9e08-9814af2df4e8</t>
        </is>
      </c>
    </row>
    <row r="380" ht="45" customHeight="1">
      <c r="A380" s="12" t="inlineStr">
        <is>
          <t>Equations and Inequalities</t>
        </is>
      </c>
      <c r="B380" s="12" t="inlineStr">
        <is>
          <t>Simultaneous Linear Equations</t>
        </is>
      </c>
      <c r="C380" s="13" t="inlineStr">
        <is>
          <t>Simultaneous Equations 3: Scale Both Equations [MF19.23]</t>
        </is>
      </c>
      <c r="D380" s="12" t="inlineStr">
        <is>
          <t>This nugget has learning material and questions covering the topic of Simultaneous Equations: 3.</t>
        </is>
      </c>
      <c r="E380" s="12" t="inlineStr">
        <is>
          <t>b9a6fbab-8713-41fc-a956-ef34251abe75</t>
        </is>
      </c>
    </row>
    <row r="381" ht="45" customHeight="1">
      <c r="A381" s="12" t="inlineStr">
        <is>
          <t>Equations and Inequalities</t>
        </is>
      </c>
      <c r="B381" s="12" t="inlineStr">
        <is>
          <t>Simultaneous Linear Equations</t>
        </is>
      </c>
      <c r="C381" s="13" t="inlineStr">
        <is>
          <t>Simultaneous Equations 4: Rearranging [MF19.24]</t>
        </is>
      </c>
      <c r="D381" s="12" t="inlineStr">
        <is>
          <t>This nugget has learning material and questions covering the topic of Simultaneous Equations: 4 (With Rearranging).</t>
        </is>
      </c>
      <c r="E381" s="12" t="inlineStr">
        <is>
          <t>1c922919-f3bb-48b7-914c-9150955ebe9a</t>
        </is>
      </c>
    </row>
    <row r="382" ht="45" customHeight="1">
      <c r="A382" s="12" t="inlineStr">
        <is>
          <t>Equations and Inequalities</t>
        </is>
      </c>
      <c r="B382" s="12" t="inlineStr">
        <is>
          <t>Simultaneous Linear Equations</t>
        </is>
      </c>
      <c r="C382" s="13" t="inlineStr">
        <is>
          <t>Simultaneous Equations: Substitution [MF19.25]</t>
        </is>
      </c>
      <c r="D382" s="12" t="inlineStr">
        <is>
          <t>This nugget has learning material and questions covering the topic of Simultaneous Equations: By Substitution.</t>
        </is>
      </c>
      <c r="E382" s="12" t="inlineStr">
        <is>
          <t>01dc31cd-bd8d-46f1-9bc0-50cb92ee3a27</t>
        </is>
      </c>
    </row>
    <row r="383" ht="45" customHeight="1">
      <c r="A383" s="12" t="inlineStr">
        <is>
          <t>Equations and Inequalities</t>
        </is>
      </c>
      <c r="B383" s="12" t="inlineStr">
        <is>
          <t>Simultaneous Linear Equations</t>
        </is>
      </c>
      <c r="C383" s="13" t="inlineStr">
        <is>
          <t>Simultaneous Equations: Worded Questions [MF19.26]</t>
        </is>
      </c>
      <c r="D383" s="12" t="inlineStr">
        <is>
          <t>This nugget has learning material and questions covering the topic of Simultaneous Equations: Worded Questions.</t>
        </is>
      </c>
      <c r="E383" s="12" t="inlineStr">
        <is>
          <t>9402315e-b2d2-4d7a-8f97-9061f3e827b1</t>
        </is>
      </c>
    </row>
    <row r="384" ht="45" customHeight="1">
      <c r="A384" s="12" t="inlineStr">
        <is>
          <t>Equations and Inequalities</t>
        </is>
      </c>
      <c r="B384" s="12" t="inlineStr">
        <is>
          <t>Simultaneous Linear Equations</t>
        </is>
      </c>
      <c r="C384" s="13" t="inlineStr">
        <is>
          <t>Forming Simultaneous Equations in Geometry [MF19.34]</t>
        </is>
      </c>
      <c r="D384" s="12" t="inlineStr">
        <is>
          <t>This nugget covers forming simultaneous equations in geometry, using properties of the sides and angles of triangles and quadrilaterals.</t>
        </is>
      </c>
      <c r="E384" s="12" t="inlineStr">
        <is>
          <t>4e83bc93-2d2a-4272-9e75-c5e5ca0ae2b9</t>
        </is>
      </c>
    </row>
    <row r="385" ht="45" customHeight="1">
      <c r="A385" s="12" t="inlineStr">
        <is>
          <t>Equations and Inequalities</t>
        </is>
      </c>
      <c r="B385" s="12" t="inlineStr">
        <is>
          <t>Solving Quadratic Equations</t>
        </is>
      </c>
      <c r="C385" s="13" t="inlineStr">
        <is>
          <t>Diagnostic: Solving Quadratic Equations [MF00.31]</t>
        </is>
      </c>
      <c r="D385" s="12" t="inlineStr">
        <is>
          <t>This is a short diagnostic with questions on the topic of Solving Quadratic Equations 1.</t>
        </is>
      </c>
      <c r="E385" s="12" t="inlineStr">
        <is>
          <t>5e3308e3-bc19-4e2a-9138-b39e5fc5672a</t>
        </is>
      </c>
    </row>
    <row r="386" ht="45" customHeight="1">
      <c r="A386" s="12" t="inlineStr">
        <is>
          <t>Equations and Inequalities</t>
        </is>
      </c>
      <c r="B386" s="12" t="inlineStr">
        <is>
          <t>Solving Quadratic Equations</t>
        </is>
      </c>
      <c r="C386" s="13" t="inlineStr">
        <is>
          <t>Solving Quadratics 1: x² + b = 0 [MF20.01]</t>
        </is>
      </c>
      <c r="D386" s="12" t="inlineStr">
        <is>
          <t>This nugget has learning material and questions covering the topic of solving quadratics of the form: x^2 + b = 0.</t>
        </is>
      </c>
      <c r="E386" s="12" t="inlineStr">
        <is>
          <t>e809b747-30ea-4580-9c2d-30d18ef09f71</t>
        </is>
      </c>
    </row>
    <row r="387" ht="45" customHeight="1">
      <c r="A387" s="12" t="inlineStr">
        <is>
          <t>Equations and Inequalities</t>
        </is>
      </c>
      <c r="B387" s="12" t="inlineStr">
        <is>
          <t>Solving Quadratic Equations</t>
        </is>
      </c>
      <c r="C387" s="13" t="inlineStr">
        <is>
          <t>Solving Quadratics 2: ax² + bx = 0 [MF20.02]</t>
        </is>
      </c>
      <c r="D387" s="12" t="inlineStr">
        <is>
          <t>This nugget has learning material and questions covering the topic of solving quadratics of the form: ax^2 + bx = 0.</t>
        </is>
      </c>
      <c r="E387" s="12" t="inlineStr">
        <is>
          <t>e36efd6a-a150-4206-af32-28ae984b4825</t>
        </is>
      </c>
    </row>
    <row r="388" ht="45" customHeight="1">
      <c r="A388" s="12" t="inlineStr">
        <is>
          <t>Equations and Inequalities</t>
        </is>
      </c>
      <c r="B388" s="12" t="inlineStr">
        <is>
          <t>Solving Quadratic Equations</t>
        </is>
      </c>
      <c r="C388" s="13" t="inlineStr">
        <is>
          <t>Solving Quadratics 3: x² + bx + c = 0 [MF20.03]</t>
        </is>
      </c>
      <c r="D388" s="12" t="inlineStr">
        <is>
          <t>This nugget has learning material and questions covering the topic of solving quadratics of the form: x^2 + bx + c = 0 (1).</t>
        </is>
      </c>
      <c r="E388" s="12" t="inlineStr">
        <is>
          <t>9b4f826d-c60c-425e-9a00-9fd3b3e7cb42</t>
        </is>
      </c>
    </row>
    <row r="389" ht="45" customHeight="1">
      <c r="A389" s="12" t="inlineStr">
        <is>
          <t>Equations and Inequalities</t>
        </is>
      </c>
      <c r="B389" s="12" t="inlineStr">
        <is>
          <t>Solving Quadratic Equations</t>
        </is>
      </c>
      <c r="C389" s="13" t="inlineStr">
        <is>
          <t>Solving Quadratics 4: x² + bx + c = 0 (incl. Rearranging) [MF20.04]</t>
        </is>
      </c>
      <c r="D389" s="12" t="inlineStr">
        <is>
          <t>This nugget has learning material and questions covering the topic of solving quadratics of the form: x^2 + bx + c = 0 (2).</t>
        </is>
      </c>
      <c r="E389" s="12" t="inlineStr">
        <is>
          <t>e6550b79-8360-4d34-88c7-1af0de4311f6</t>
        </is>
      </c>
    </row>
    <row r="390" ht="45" customHeight="1">
      <c r="A390" s="12" t="inlineStr">
        <is>
          <t>Equations and Inequalities</t>
        </is>
      </c>
      <c r="B390" s="12" t="inlineStr">
        <is>
          <t>Inequalities</t>
        </is>
      </c>
      <c r="C390" s="13" t="inlineStr">
        <is>
          <t>Diagnostic: Inequalities [MF00.34]</t>
        </is>
      </c>
      <c r="D390" s="12" t="inlineStr">
        <is>
          <t>This is a short diagnostic with questions on the topic of Inequalities.</t>
        </is>
      </c>
      <c r="E390" s="12" t="inlineStr">
        <is>
          <t>37e052ec-2fe1-4372-8b12-236d21552a54</t>
        </is>
      </c>
    </row>
    <row r="391" ht="45" customHeight="1">
      <c r="A391" s="12" t="inlineStr">
        <is>
          <t>Equations and Inequalities</t>
        </is>
      </c>
      <c r="B391" s="12" t="inlineStr">
        <is>
          <t>Inequalities</t>
        </is>
      </c>
      <c r="C391" s="13" t="inlineStr">
        <is>
          <t>Representing Inequalities on a Number Line [MF25.01]</t>
        </is>
      </c>
      <c r="D391" s="12" t="inlineStr">
        <is>
          <t>This nugget has learning material and questions covering the topic of Representing Inequalities on a Number Line.</t>
        </is>
      </c>
      <c r="E391" s="12" t="inlineStr">
        <is>
          <t>256a60bf-d26e-444b-a4c5-1b7d61c9fff8</t>
        </is>
      </c>
    </row>
    <row r="392" ht="45" customHeight="1">
      <c r="A392" s="12" t="inlineStr">
        <is>
          <t>Equations and Inequalities</t>
        </is>
      </c>
      <c r="B392" s="12" t="inlineStr">
        <is>
          <t>Inequalities</t>
        </is>
      </c>
      <c r="C392" s="13" t="inlineStr">
        <is>
          <t>Representing Two Sided Inequalities on a Number Line [MF25.02]</t>
        </is>
      </c>
      <c r="D392" s="12" t="inlineStr">
        <is>
          <t>This nugget has learning material and questions covering the topic of Representing Two Sided Inequalities on a Number Line.</t>
        </is>
      </c>
      <c r="E392" s="12" t="inlineStr">
        <is>
          <t>bdcd69ca-ae95-463e-9aef-ab58d954c395</t>
        </is>
      </c>
    </row>
    <row r="393" ht="45" customHeight="1">
      <c r="A393" s="12" t="inlineStr">
        <is>
          <t>Equations and Inequalities</t>
        </is>
      </c>
      <c r="B393" s="12" t="inlineStr">
        <is>
          <t>Inequalities</t>
        </is>
      </c>
      <c r="C393" s="13" t="inlineStr">
        <is>
          <t>Interpreting Inequalities from a Number Line [MF25.03]</t>
        </is>
      </c>
      <c r="D393" s="12" t="inlineStr">
        <is>
          <t>This nugget has learning material and questions covering the topic of Interpreting Inequalities from a Number Line.</t>
        </is>
      </c>
      <c r="E393" s="12" t="inlineStr">
        <is>
          <t>fd683682-e330-4354-a761-c1bdb67e2316</t>
        </is>
      </c>
    </row>
    <row r="394" ht="45" customHeight="1">
      <c r="A394" s="12" t="inlineStr">
        <is>
          <t>Equations and Inequalities</t>
        </is>
      </c>
      <c r="B394" s="12" t="inlineStr">
        <is>
          <t>Inequalities</t>
        </is>
      </c>
      <c r="C394" s="13" t="inlineStr">
        <is>
          <t>Interpreting Two Sided Inequalities from a Number Line [MF25.04]</t>
        </is>
      </c>
      <c r="D394" s="12" t="inlineStr">
        <is>
          <t>This nugget contains learning material and questions on finding a two sided inequality from the representation on a number line.</t>
        </is>
      </c>
      <c r="E394" s="12" t="inlineStr">
        <is>
          <t>ac1191c2-67fb-4c6b-b992-de95c8343b19</t>
        </is>
      </c>
    </row>
    <row r="395" ht="45" customHeight="1">
      <c r="A395" s="12" t="inlineStr">
        <is>
          <t>Equations and Inequalities</t>
        </is>
      </c>
      <c r="B395" s="12" t="inlineStr">
        <is>
          <t>Inequalities</t>
        </is>
      </c>
      <c r="C395" s="13" t="inlineStr">
        <is>
          <t>Finding Integer Solutions to Inequalities [MF25.05]</t>
        </is>
      </c>
      <c r="D395" s="12" t="inlineStr">
        <is>
          <t>This nugget has learning material and questions covering the topic of Finding Integer Solutions to Inequalities.</t>
        </is>
      </c>
      <c r="E395" s="12" t="inlineStr">
        <is>
          <t>99ebe452-5896-465e-9abb-029fb85bf4e0</t>
        </is>
      </c>
    </row>
    <row r="396" ht="45" customHeight="1">
      <c r="A396" s="12" t="inlineStr">
        <is>
          <t>Equations and Inequalities</t>
        </is>
      </c>
      <c r="B396" s="12" t="inlineStr">
        <is>
          <t>Inequalities</t>
        </is>
      </c>
      <c r="C396" s="13" t="inlineStr">
        <is>
          <t>Forming Inequalities [MF25.24]</t>
        </is>
      </c>
      <c r="D396" s="12" t="inlineStr">
        <is>
          <t xml:space="preserve">This nugget contains material on how to set up an inequality, or set of inequalities from information given in words. </t>
        </is>
      </c>
      <c r="E396" s="12" t="inlineStr">
        <is>
          <t>1c2a006b-19fb-4182-bada-2ac6e1a47ed1</t>
        </is>
      </c>
    </row>
    <row r="397" ht="45" customHeight="1">
      <c r="A397" s="12" t="inlineStr">
        <is>
          <t>Equations and Inequalities</t>
        </is>
      </c>
      <c r="B397" s="12" t="inlineStr">
        <is>
          <t>Inequalities</t>
        </is>
      </c>
      <c r="C397" s="13" t="inlineStr">
        <is>
          <t>Diagnostic: Solving Linear Inequalities [MF00.35]</t>
        </is>
      </c>
      <c r="D397" s="12" t="inlineStr">
        <is>
          <t>This is a short diagnostic with questions on the topic of Solving Inequalities 1.</t>
        </is>
      </c>
      <c r="E397" s="12" t="inlineStr">
        <is>
          <t>a93919db-836f-4605-ae07-dee8c2f5d6a1</t>
        </is>
      </c>
    </row>
    <row r="398" ht="45" customHeight="1">
      <c r="A398" s="12" t="inlineStr">
        <is>
          <t>Equations and Inequalities</t>
        </is>
      </c>
      <c r="B398" s="12" t="inlineStr">
        <is>
          <t>Inequalities</t>
        </is>
      </c>
      <c r="C398" s="13" t="inlineStr">
        <is>
          <t>Solving Inequalities: One Step [MF25.06]</t>
        </is>
      </c>
      <c r="D398" s="12" t="inlineStr">
        <is>
          <t>This nugget has learning material and questions covering the topic of Solving Inequalities: One Step.</t>
        </is>
      </c>
      <c r="E398" s="12" t="inlineStr">
        <is>
          <t>3e702e6b-7173-4f7b-a6ca-b1d3a8776226</t>
        </is>
      </c>
    </row>
    <row r="399" ht="45" customHeight="1">
      <c r="A399" s="12" t="inlineStr">
        <is>
          <t>Equations and Inequalities</t>
        </is>
      </c>
      <c r="B399" s="12" t="inlineStr">
        <is>
          <t>Inequalities</t>
        </is>
      </c>
      <c r="C399" s="13" t="inlineStr">
        <is>
          <t>Solving Inequalities: Negative Variable [MF25.07]</t>
        </is>
      </c>
      <c r="D399" s="12" t="inlineStr">
        <is>
          <t>This nugget has learning material and questions covering the topic of Solving Inequalities: Negative Variable.</t>
        </is>
      </c>
      <c r="E399" s="12" t="inlineStr">
        <is>
          <t>a85eabd3-d748-4844-83de-b390dd206ca0</t>
        </is>
      </c>
    </row>
    <row r="400" ht="45" customHeight="1">
      <c r="A400" s="12" t="inlineStr">
        <is>
          <t>Equations and Inequalities</t>
        </is>
      </c>
      <c r="B400" s="12" t="inlineStr">
        <is>
          <t>Inequalities</t>
        </is>
      </c>
      <c r="C400" s="13" t="inlineStr">
        <is>
          <t>Solving Inequalities: Two Step [MF25.08]</t>
        </is>
      </c>
      <c r="D400" s="12" t="inlineStr">
        <is>
          <t>This nugget has learning material and questions covering the topic of Solving Inequalities: Two Step.</t>
        </is>
      </c>
      <c r="E400" s="12" t="inlineStr">
        <is>
          <t>939b9a09-b2e0-4489-8d21-74b97eb49acc</t>
        </is>
      </c>
    </row>
    <row r="401" ht="45" customHeight="1">
      <c r="A401" s="12" t="inlineStr">
        <is>
          <t>Equations and Inequalities</t>
        </is>
      </c>
      <c r="B401" s="12" t="inlineStr">
        <is>
          <t>Inequalities</t>
        </is>
      </c>
      <c r="C401" s="13" t="inlineStr">
        <is>
          <t>Solving Inequalities: One Step and Two Sided [MF25.09]</t>
        </is>
      </c>
      <c r="D401" s="12" t="inlineStr">
        <is>
          <t>This nugget has learning material and questions covering the topic of Solving Inequalities: One Step and Two Sided.</t>
        </is>
      </c>
      <c r="E401" s="12" t="inlineStr">
        <is>
          <t>41645bce-d67f-4d76-90eb-74c11ac68c5d</t>
        </is>
      </c>
    </row>
    <row r="402" ht="45" customHeight="1">
      <c r="A402" s="12" t="inlineStr">
        <is>
          <t>Equations and Inequalities</t>
        </is>
      </c>
      <c r="B402" s="12" t="inlineStr">
        <is>
          <t>Inequalities</t>
        </is>
      </c>
      <c r="C402" s="13" t="inlineStr">
        <is>
          <t>Solving Inequalities: Multi Step and Two Sided [MF25.10]</t>
        </is>
      </c>
      <c r="D402" s="12" t="inlineStr">
        <is>
          <t>This nugget has learning material and questions covering the topic of Solving Inequalities: Multi Step and Two Sided.</t>
        </is>
      </c>
      <c r="E402" s="12" t="inlineStr">
        <is>
          <t>bddc9ca8-304a-48c1-81ed-205cccf0a6f5</t>
        </is>
      </c>
    </row>
    <row r="403" ht="45" customHeight="1">
      <c r="A403" s="12" t="inlineStr">
        <is>
          <t>Equations and Inequalities</t>
        </is>
      </c>
      <c r="B403" s="12" t="inlineStr">
        <is>
          <t>Inequalities</t>
        </is>
      </c>
      <c r="C403" s="13" t="inlineStr">
        <is>
          <t>Solving Inequalities: Finding Integer Solutions with Two Sides [MF25.11]</t>
        </is>
      </c>
      <c r="D403" s="12" t="inlineStr">
        <is>
          <t>This nugget has learning material and questions covering the topic of Solving Inequalities: Finding Integer Solutions with Two Sides.</t>
        </is>
      </c>
      <c r="E403" s="12" t="inlineStr">
        <is>
          <t>77e20768-bba3-4635-aa98-3a648d14b5c2</t>
        </is>
      </c>
    </row>
    <row r="404" ht="45" customHeight="1">
      <c r="A404" s="12" t="inlineStr">
        <is>
          <t>Equations and Inequalities</t>
        </is>
      </c>
      <c r="B404" s="12" t="inlineStr">
        <is>
          <t>Inequalities</t>
        </is>
      </c>
      <c r="C404" s="13" t="inlineStr">
        <is>
          <t>Solving Inequalities: Expressing Solutions on a Number Line [MF25.12]</t>
        </is>
      </c>
      <c r="D404" s="12" t="inlineStr">
        <is>
          <t>This nugget has learning material and questions covering the topic of Solving Inequalities: Expressing Solutions on a Number Line.</t>
        </is>
      </c>
      <c r="E404" s="12" t="inlineStr">
        <is>
          <t>a41fe688-88ef-4448-90d7-0a7d79eb5f38</t>
        </is>
      </c>
    </row>
    <row r="405" ht="45" customHeight="1">
      <c r="A405" s="12" t="inlineStr">
        <is>
          <t>Graphs and Sequences</t>
        </is>
      </c>
      <c r="B405" s="12" t="inlineStr">
        <is>
          <t>Coordinates</t>
        </is>
      </c>
      <c r="C405" s="13" t="inlineStr">
        <is>
          <t>Diagnostic: Coordinates [MI00.02]</t>
        </is>
      </c>
      <c r="D405" s="12" t="inlineStr">
        <is>
          <t>This is a short diagnostic with questions on the topic of Coordinates.</t>
        </is>
      </c>
      <c r="E405" s="12" t="inlineStr">
        <is>
          <t>ba090c72-f927-4dfe-ab13-ef3f0858f2b1</t>
        </is>
      </c>
    </row>
    <row r="406" ht="45" customHeight="1">
      <c r="A406" s="12" t="inlineStr">
        <is>
          <t>Graphs and Sequences</t>
        </is>
      </c>
      <c r="B406" s="12" t="inlineStr">
        <is>
          <t>Coordinates</t>
        </is>
      </c>
      <c r="C406" s="13" t="inlineStr">
        <is>
          <t>Understanding Coordinates: 1st Quadrant [MF23.01]</t>
        </is>
      </c>
      <c r="D406" s="12" t="inlineStr">
        <is>
          <t>This nugget has learning material and questions covering the topic of Understanding Coordinates: 1st Quadrant.</t>
        </is>
      </c>
      <c r="E406" s="12" t="inlineStr">
        <is>
          <t>c403ab47-3547-4d3b-8228-6e7a87d6f43f</t>
        </is>
      </c>
    </row>
    <row r="407" ht="45" customHeight="1">
      <c r="A407" s="12" t="inlineStr">
        <is>
          <t>Graphs and Sequences</t>
        </is>
      </c>
      <c r="B407" s="12" t="inlineStr">
        <is>
          <t>Coordinates</t>
        </is>
      </c>
      <c r="C407" s="13" t="inlineStr">
        <is>
          <t>Understanding Coordinates: 4 Quadrants [MF23.02]</t>
        </is>
      </c>
      <c r="D407" s="12" t="inlineStr">
        <is>
          <t>This nugget has learning material and questions covering the topic of Understanding Coordinates: 4 Quadrants.</t>
        </is>
      </c>
      <c r="E407" s="12" t="inlineStr">
        <is>
          <t>5b991c24-3817-46b9-93da-98a0e9ad9d1e</t>
        </is>
      </c>
    </row>
    <row r="408" ht="45" customHeight="1">
      <c r="A408" s="12" t="inlineStr">
        <is>
          <t>Graphs and Sequences</t>
        </is>
      </c>
      <c r="B408" s="12" t="inlineStr">
        <is>
          <t>Coordinates</t>
        </is>
      </c>
      <c r="C408" s="13" t="inlineStr">
        <is>
          <t>Coordinates and 2D Shapes [MF23.26]</t>
        </is>
      </c>
      <c r="D408" s="12" t="inlineStr">
        <is>
          <t>This nugget has learning material and questions covering the topic of Coordinates and 2D Shapes.</t>
        </is>
      </c>
      <c r="E408" s="12" t="inlineStr">
        <is>
          <t>c50604b4-7244-4aa4-ba46-8a46443d01a9</t>
        </is>
      </c>
    </row>
    <row r="409" ht="45" customHeight="1">
      <c r="A409" s="12" t="inlineStr">
        <is>
          <t>Graphs and Sequences</t>
        </is>
      </c>
      <c r="B409" s="12" t="inlineStr">
        <is>
          <t>Straight Line Graphs</t>
        </is>
      </c>
      <c r="C409" s="13" t="inlineStr">
        <is>
          <t>Diagnostic: Straight Line Graphs [MF00.37]</t>
        </is>
      </c>
      <c r="D409" s="12" t="inlineStr">
        <is>
          <t>This is a short diagnostic with questions on the topic of Straight Line Graphs 1.</t>
        </is>
      </c>
      <c r="E409" s="12" t="inlineStr">
        <is>
          <t>753fb7de-aa6b-45d5-ac92-79e1b94f96e4</t>
        </is>
      </c>
    </row>
    <row r="410" ht="45" customHeight="1">
      <c r="A410" s="12" t="inlineStr">
        <is>
          <t>Graphs and Sequences</t>
        </is>
      </c>
      <c r="B410" s="12" t="inlineStr">
        <is>
          <t>Straight Line Graphs</t>
        </is>
      </c>
      <c r="C410" s="13" t="inlineStr">
        <is>
          <t>Horizontal and Vertical Graphs [MF23.04]</t>
        </is>
      </c>
      <c r="D410" s="12" t="inlineStr">
        <is>
          <t>This nugget has learning material and questions covering the topic of Horizontal and Vertical Graphs.</t>
        </is>
      </c>
      <c r="E410" s="12" t="inlineStr">
        <is>
          <t>a3a38e73-56c9-4bf8-b130-5642d21467e2</t>
        </is>
      </c>
    </row>
    <row r="411" ht="45" customHeight="1">
      <c r="A411" s="12" t="inlineStr">
        <is>
          <t>Graphs and Sequences</t>
        </is>
      </c>
      <c r="B411" s="12" t="inlineStr">
        <is>
          <t>Straight Line Graphs</t>
        </is>
      </c>
      <c r="C411" s="13" t="inlineStr">
        <is>
          <t>Other Important Linear Graphs [MF23.05]</t>
        </is>
      </c>
      <c r="D411" s="12" t="inlineStr">
        <is>
          <t>This nugget has learning material and questions covering the topic of Other Important Linear Graphs.</t>
        </is>
      </c>
      <c r="E411" s="12" t="inlineStr">
        <is>
          <t>60127b6f-a592-454c-8574-0d6b3ebd918f</t>
        </is>
      </c>
    </row>
    <row r="412" ht="45" customHeight="1">
      <c r="A412" s="12" t="inlineStr">
        <is>
          <t>Graphs and Sequences</t>
        </is>
      </c>
      <c r="B412" s="12" t="inlineStr">
        <is>
          <t>Straight Line Graphs</t>
        </is>
      </c>
      <c r="C412" s="13" t="inlineStr">
        <is>
          <t>Plotting Straight Line Graphs: Table of Values [MF23.30]</t>
        </is>
      </c>
      <c r="D412" s="12" t="inlineStr">
        <is>
          <t>This nugget covers how to fill in a table of values to aid with plotting a straight line graph. Equations for the graphs are given in the form y = mx ± c, y = c ± mx and ax ± by = d.</t>
        </is>
      </c>
      <c r="E412" s="12" t="inlineStr">
        <is>
          <t>e7fc0aad-9e75-49da-849a-c7d90faf4bb7</t>
        </is>
      </c>
    </row>
    <row r="413" ht="45" customHeight="1">
      <c r="A413" s="12" t="inlineStr">
        <is>
          <t>Graphs and Sequences</t>
        </is>
      </c>
      <c r="B413" s="12" t="inlineStr">
        <is>
          <t>Straight Line Graphs</t>
        </is>
      </c>
      <c r="C413" s="13" t="inlineStr">
        <is>
          <t>Plotting Straight Line Graphs: 1st Quadrant [MF23.06]</t>
        </is>
      </c>
      <c r="D413" s="12" t="inlineStr">
        <is>
          <t>This nugget has learning material and questions covering the topic of Plotting Straight Line Graphs: 1st Quadrant</t>
        </is>
      </c>
      <c r="E413" s="12" t="inlineStr">
        <is>
          <t>1671fb9e-2415-4a9f-9edc-90d7d2507d38</t>
        </is>
      </c>
    </row>
    <row r="414" ht="45" customHeight="1">
      <c r="A414" s="12" t="inlineStr">
        <is>
          <t>Graphs and Sequences</t>
        </is>
      </c>
      <c r="B414" s="12" t="inlineStr">
        <is>
          <t>Straight Line Graphs</t>
        </is>
      </c>
      <c r="C414" s="13" t="inlineStr">
        <is>
          <t>Plotting Straight Line Graphs: 4 Quadrants [MF23.07]</t>
        </is>
      </c>
      <c r="D414" s="12" t="inlineStr">
        <is>
          <t>This nugget has learning material and questions covering the topic of Plotting Straight Line Graphs: 4 Quadrants.</t>
        </is>
      </c>
      <c r="E414" s="12" t="inlineStr">
        <is>
          <t>0cde5f87-63db-44d9-9a80-8392640961da</t>
        </is>
      </c>
    </row>
    <row r="415" ht="45" customHeight="1">
      <c r="A415" s="12" t="inlineStr">
        <is>
          <t>Graphs and Sequences</t>
        </is>
      </c>
      <c r="B415" s="12" t="inlineStr">
        <is>
          <t>Straight Line Graphs</t>
        </is>
      </c>
      <c r="C415" s="13" t="inlineStr">
        <is>
          <t>Finding the Gradient of a Line Segment: Using the Graph [MF23.08]</t>
        </is>
      </c>
      <c r="D415" s="12" t="inlineStr">
        <is>
          <t>This nugget has learning material and questions covering the topic of Finding the Gradient of a Line Segment: Using the Graph.</t>
        </is>
      </c>
      <c r="E415" s="12" t="inlineStr">
        <is>
          <t>b539239e-ac53-4d0a-b6a0-0514dc5aa5b2</t>
        </is>
      </c>
    </row>
    <row r="416" ht="45" customHeight="1">
      <c r="A416" s="12" t="inlineStr">
        <is>
          <t>Graphs and Sequences</t>
        </is>
      </c>
      <c r="B416" s="12" t="inlineStr">
        <is>
          <t>Straight Line Graphs</t>
        </is>
      </c>
      <c r="C416" s="13" t="inlineStr">
        <is>
          <t>Finding the Gradient of a Line Segment: Using the Formula [MF23.09]</t>
        </is>
      </c>
      <c r="D416" s="12" t="inlineStr">
        <is>
          <t>This nugget has learning material and questions covering the topic of Finding the Gradient of a Line Segment: Using the Formula.</t>
        </is>
      </c>
      <c r="E416" s="12" t="inlineStr">
        <is>
          <t>2846c87d-9f3b-4d62-877a-d1d123249545</t>
        </is>
      </c>
    </row>
    <row r="417" ht="45" customHeight="1">
      <c r="A417" s="12" t="inlineStr">
        <is>
          <t>Graphs and Sequences</t>
        </is>
      </c>
      <c r="B417" s="12" t="inlineStr">
        <is>
          <t>Straight Line Graphs</t>
        </is>
      </c>
      <c r="C417" s="13" t="inlineStr">
        <is>
          <t>Understanding y = mx + c [MF23.10]</t>
        </is>
      </c>
      <c r="D417" s="12" t="inlineStr">
        <is>
          <t>This nugget has learning material and questions covering the topic of Understanding y=mx+c.</t>
        </is>
      </c>
      <c r="E417" s="12" t="inlineStr">
        <is>
          <t>45108fb2-0ddc-4dcf-b7f7-89b31e8d2944</t>
        </is>
      </c>
    </row>
    <row r="418" ht="45" customHeight="1">
      <c r="A418" s="12" t="inlineStr">
        <is>
          <t>Graphs and Sequences</t>
        </is>
      </c>
      <c r="B418" s="12" t="inlineStr">
        <is>
          <t>Straight Line Graphs</t>
        </is>
      </c>
      <c r="C418" s="13" t="inlineStr">
        <is>
          <t>Graphing y = mx + c (1) [MF23.11]</t>
        </is>
      </c>
      <c r="D418" s="12" t="inlineStr">
        <is>
          <t>This nugget has learning material and questions covering the topic of Other Important Linear Graphs.</t>
        </is>
      </c>
      <c r="E418" s="12" t="inlineStr">
        <is>
          <t>26cef172-4c28-421a-a457-5a092266073c</t>
        </is>
      </c>
    </row>
    <row r="419" ht="45" customHeight="1">
      <c r="A419" s="12" t="inlineStr">
        <is>
          <t>Graphs and Sequences</t>
        </is>
      </c>
      <c r="B419" s="12" t="inlineStr">
        <is>
          <t>Straight Line Graphs</t>
        </is>
      </c>
      <c r="C419" s="13" t="inlineStr">
        <is>
          <t>Graphing y = mx + c (2) [MF23.12]</t>
        </is>
      </c>
      <c r="D419" s="12" t="inlineStr">
        <is>
          <t>This nugget has learning material and questions covering the topic of Graphing y=mx+c 2.</t>
        </is>
      </c>
      <c r="E419" s="12" t="inlineStr">
        <is>
          <t>a232cfff-59ed-4997-bdbc-5c5ba69f8327</t>
        </is>
      </c>
    </row>
    <row r="420" ht="45" customHeight="1">
      <c r="A420" s="12" t="inlineStr">
        <is>
          <t>Graphs and Sequences</t>
        </is>
      </c>
      <c r="B420" s="12" t="inlineStr">
        <is>
          <t>Straight Line Graphs</t>
        </is>
      </c>
      <c r="C420" s="13" t="inlineStr">
        <is>
          <t>Finding y = mx + c from a Gradient and a Point [MF23.13]</t>
        </is>
      </c>
      <c r="D420" s="12" t="inlineStr">
        <is>
          <t>This nugget has learning material and questions covering the topic of Finding y=mx+c from a Gradient and a Point.</t>
        </is>
      </c>
      <c r="E420" s="12" t="inlineStr">
        <is>
          <t>e0e6c0b1-a9c9-4a39-9088-bff70ba66716</t>
        </is>
      </c>
    </row>
    <row r="421" ht="45" customHeight="1">
      <c r="A421" s="12" t="inlineStr">
        <is>
          <t>Graphs and Sequences</t>
        </is>
      </c>
      <c r="B421" s="12" t="inlineStr">
        <is>
          <t>Straight Line Graphs</t>
        </is>
      </c>
      <c r="C421" s="13" t="inlineStr">
        <is>
          <t>Finding y = mx + c from Two Points [MF23.14]</t>
        </is>
      </c>
      <c r="D421" s="12" t="inlineStr">
        <is>
          <t>This nugget has learning material and questions covering the topic of Finding y=mx+c from Two Points.</t>
        </is>
      </c>
      <c r="E421" s="12" t="inlineStr">
        <is>
          <t>bf39f45d-15ce-4054-b64d-0547202a3fe7</t>
        </is>
      </c>
    </row>
    <row r="422" ht="45" customHeight="1">
      <c r="A422" s="12" t="inlineStr">
        <is>
          <t>Graphs and Sequences</t>
        </is>
      </c>
      <c r="B422" s="12" t="inlineStr">
        <is>
          <t>Straight Line Graphs</t>
        </is>
      </c>
      <c r="C422" s="13" t="inlineStr">
        <is>
          <t>Finding y = mx + c from a Graph [MF23.27]</t>
        </is>
      </c>
      <c r="D422" s="12" t="inlineStr">
        <is>
          <t xml:space="preserve">This nugget contains questions on writing the equation of a straight line in the form y = mx + c from a line on a squared grid. Gradient are positive, negative, and can be proper or improper fractions. </t>
        </is>
      </c>
      <c r="E422" s="12" t="inlineStr">
        <is>
          <t>80c6e4fa-5267-4059-b9a2-e0342f178285</t>
        </is>
      </c>
    </row>
    <row r="423" ht="45" customHeight="1">
      <c r="A423" s="12" t="inlineStr">
        <is>
          <t>Graphs and Sequences</t>
        </is>
      </c>
      <c r="B423" s="12" t="inlineStr">
        <is>
          <t>Straight Line Graphs</t>
        </is>
      </c>
      <c r="C423" s="13" t="inlineStr">
        <is>
          <t>Rearranging y = mx + c [MF23.15]</t>
        </is>
      </c>
      <c r="D423" s="12" t="inlineStr">
        <is>
          <t>This nugget has learning material and questions covering the topic of Rearranging y=mx+c.</t>
        </is>
      </c>
      <c r="E423" s="12" t="inlineStr">
        <is>
          <t>de7fcddf-9fd6-446f-bf34-321897f668bf</t>
        </is>
      </c>
    </row>
    <row r="424" ht="45" customHeight="1">
      <c r="A424" s="12" t="inlineStr">
        <is>
          <t>Graphs and Sequences</t>
        </is>
      </c>
      <c r="B424" s="12" t="inlineStr">
        <is>
          <t>Straight Line Graphs</t>
        </is>
      </c>
      <c r="C424" s="13" t="inlineStr">
        <is>
          <t>Finding Parallel Lines [MF23.16]</t>
        </is>
      </c>
      <c r="D424" s="12" t="inlineStr">
        <is>
          <t>This nugget has learning material and questions covering the topic of Finding Parallel Lines.</t>
        </is>
      </c>
      <c r="E424" s="12" t="inlineStr">
        <is>
          <t>c856bc16-419d-4bb2-a601-0c40257288da</t>
        </is>
      </c>
    </row>
    <row r="425" ht="45" customHeight="1">
      <c r="A425" s="12" t="inlineStr">
        <is>
          <t>Graphs and Sequences</t>
        </is>
      </c>
      <c r="B425" s="12" t="inlineStr">
        <is>
          <t>Straight Line Graphs</t>
        </is>
      </c>
      <c r="C425" s="13" t="inlineStr">
        <is>
          <t>Solving Using Straight Line Graphs [MF23.17]</t>
        </is>
      </c>
      <c r="D425" s="12" t="inlineStr">
        <is>
          <t>This nugget has learning material and questions covering the topic of Solving Using Straight Line Graphs.</t>
        </is>
      </c>
      <c r="E425" s="12" t="inlineStr">
        <is>
          <t>b78e988e-4607-4270-8762-efc2b57f6960</t>
        </is>
      </c>
    </row>
    <row r="426" ht="45" customHeight="1">
      <c r="A426" s="12" t="inlineStr">
        <is>
          <t>Graphs and Sequences</t>
        </is>
      </c>
      <c r="B426" s="12" t="inlineStr">
        <is>
          <t>Straight Line Graphs</t>
        </is>
      </c>
      <c r="C426" s="13" t="inlineStr">
        <is>
          <t>Solving Simultaneous Equations Using Straight Line Graphs 1: Graphs Given [MF23.18]</t>
        </is>
      </c>
      <c r="D426" s="12" t="inlineStr">
        <is>
          <t>This nugget has learning material and questions covering the topic of Solving Simultaneous Equations Using Straight Line Graphs 1.</t>
        </is>
      </c>
      <c r="E426" s="12" t="inlineStr">
        <is>
          <t>9b464865-1509-444d-97f7-31d0b66ee1d6</t>
        </is>
      </c>
    </row>
    <row r="427" ht="45" customHeight="1">
      <c r="A427" s="12" t="inlineStr">
        <is>
          <t>Graphs and Sequences</t>
        </is>
      </c>
      <c r="B427" s="12" t="inlineStr">
        <is>
          <t>Straight Line Graphs</t>
        </is>
      </c>
      <c r="C427" s="13" t="inlineStr">
        <is>
          <t>Solving Simultaneous Equations Using Straight Line Graphs 2: Graphs Not Given [MF23.19]</t>
        </is>
      </c>
      <c r="D427" s="12" t="inlineStr">
        <is>
          <t>This nugget has learning material and questions covering the topic of Solving Simultaneous Equations Using Straight Line Graphs 2.</t>
        </is>
      </c>
      <c r="E427" s="12" t="inlineStr">
        <is>
          <t>51ea12a1-ee43-4c6a-adf3-211ddc2127c4</t>
        </is>
      </c>
    </row>
    <row r="428" ht="45" customHeight="1">
      <c r="A428" s="12" t="inlineStr">
        <is>
          <t>Graphs and Sequences</t>
        </is>
      </c>
      <c r="B428" s="12" t="inlineStr">
        <is>
          <t>Quadratic and Other Graphs</t>
        </is>
      </c>
      <c r="C428" s="13" t="inlineStr">
        <is>
          <t>Diagnostic: Quadratic Graphs [MF00.38]</t>
        </is>
      </c>
      <c r="D428" s="12" t="inlineStr">
        <is>
          <t>This is a short diagnostic with questions on the topic of Quadratic Graphs 1.</t>
        </is>
      </c>
      <c r="E428" s="12" t="inlineStr">
        <is>
          <t>e5001adc-da68-4f58-9b9f-3d95a24f8f0c</t>
        </is>
      </c>
    </row>
    <row r="429" ht="45" customHeight="1">
      <c r="A429" s="12" t="inlineStr">
        <is>
          <t>Graphs and Sequences</t>
        </is>
      </c>
      <c r="B429" s="12" t="inlineStr">
        <is>
          <t>Quadratic and Other Graphs</t>
        </is>
      </c>
      <c r="C429" s="13" t="inlineStr">
        <is>
          <t>Plotting Simple Quadratic Graphs 1: y = ax² + c [MF24.01]</t>
        </is>
      </c>
      <c r="D429" s="12" t="inlineStr">
        <is>
          <t>This nugget has learning material and questions covering the topic of Plotting Simple Quadratic Graphs 1.</t>
        </is>
      </c>
      <c r="E429" s="12" t="inlineStr">
        <is>
          <t>e2a768aa-4a2a-4716-a804-f985a2ee1fbe</t>
        </is>
      </c>
    </row>
    <row r="430" ht="45" customHeight="1">
      <c r="A430" s="12" t="inlineStr">
        <is>
          <t>Graphs and Sequences</t>
        </is>
      </c>
      <c r="B430" s="12" t="inlineStr">
        <is>
          <t>Quadratic and Other Graphs</t>
        </is>
      </c>
      <c r="C430" s="13" t="inlineStr">
        <is>
          <t>Plotting Simple Quadratic Graphs 2: y = ax² + bx + c [MF24.02]</t>
        </is>
      </c>
      <c r="D430" s="12" t="inlineStr">
        <is>
          <t>This nugget has learning material and questions covering the topic of Plotting Simple Quadratic Graphs 2.</t>
        </is>
      </c>
      <c r="E430" s="12" t="inlineStr">
        <is>
          <t>f774a3dd-442f-4ec7-8f6b-253c30e6dcc9</t>
        </is>
      </c>
    </row>
    <row r="431" ht="45" customHeight="1">
      <c r="A431" s="12" t="inlineStr">
        <is>
          <t>Graphs and Sequences</t>
        </is>
      </c>
      <c r="B431" s="12" t="inlineStr">
        <is>
          <t>Quadratic and Other Graphs</t>
        </is>
      </c>
      <c r="C431" s="13" t="inlineStr">
        <is>
          <t>Quadratic Graphs: Finding the y-intercept [MF24.03]</t>
        </is>
      </c>
      <c r="D431" s="12" t="inlineStr">
        <is>
          <t>This nugget has learning material and questions covering the topic of Quadratic Graphs: Finding the y-intercept.</t>
        </is>
      </c>
      <c r="E431" s="12" t="inlineStr">
        <is>
          <t>95f9a652-8312-4611-84e8-8a305b0412f7</t>
        </is>
      </c>
    </row>
    <row r="432" ht="45" customHeight="1">
      <c r="A432" s="12" t="inlineStr">
        <is>
          <t>Graphs and Sequences</t>
        </is>
      </c>
      <c r="B432" s="12" t="inlineStr">
        <is>
          <t>Quadratic and Other Graphs</t>
        </is>
      </c>
      <c r="C432" s="13" t="inlineStr">
        <is>
          <t>Quadratic Graphs: Finding the Line of Symmetry [MF24.04]</t>
        </is>
      </c>
      <c r="D432" s="12" t="inlineStr">
        <is>
          <t>This nugget has learning material and questions covering the topic of Quadratic Graphs: Finding the Line of Symmetry.</t>
        </is>
      </c>
      <c r="E432" s="12" t="inlineStr">
        <is>
          <t>af9d0b91-9ee0-493b-9801-613fbe839e75</t>
        </is>
      </c>
    </row>
    <row r="433" ht="45" customHeight="1">
      <c r="A433" s="12" t="inlineStr">
        <is>
          <t>Graphs and Sequences</t>
        </is>
      </c>
      <c r="B433" s="12" t="inlineStr">
        <is>
          <t>Quadratic and Other Graphs</t>
        </is>
      </c>
      <c r="C433" s="13" t="inlineStr">
        <is>
          <t>Quadratic Graphs: Finding the Turning Point [MF24.05]</t>
        </is>
      </c>
      <c r="D433" s="12" t="inlineStr">
        <is>
          <t>This nugget has learning material and questions covering the topic of Quadratic Graphs: Finding the Turning Point.</t>
        </is>
      </c>
      <c r="E433" s="12" t="inlineStr">
        <is>
          <t>434f1813-cf5b-46d0-bba9-962ed980f817</t>
        </is>
      </c>
    </row>
    <row r="434" ht="45" customHeight="1">
      <c r="A434" s="12" t="inlineStr">
        <is>
          <t>Graphs and Sequences</t>
        </is>
      </c>
      <c r="B434" s="12" t="inlineStr">
        <is>
          <t>Quadratic and Other Graphs</t>
        </is>
      </c>
      <c r="C434" s="13" t="inlineStr">
        <is>
          <t>Quadratic Graphs: Finding the Roots [MF24.06]</t>
        </is>
      </c>
      <c r="D434" s="12" t="inlineStr">
        <is>
          <t>This nugget has learning material and questions covering the topic of Quadratic Graphs: Finding the Roots.</t>
        </is>
      </c>
      <c r="E434" s="12" t="inlineStr">
        <is>
          <t>015b471e-d355-4ed4-b382-1aa69a73605f</t>
        </is>
      </c>
    </row>
    <row r="435" ht="45" customHeight="1">
      <c r="A435" s="12" t="inlineStr">
        <is>
          <t>Graphs and Sequences</t>
        </is>
      </c>
      <c r="B435" s="12" t="inlineStr">
        <is>
          <t>Quadratic and Other Graphs</t>
        </is>
      </c>
      <c r="C435" s="13" t="inlineStr">
        <is>
          <t>Approximate Solutions Using a Graph [MF24.10]</t>
        </is>
      </c>
      <c r="D435" s="12" t="inlineStr">
        <is>
          <t>This nugget has learning material and questions covering the topic of Approximate Solutions Using a Graph.</t>
        </is>
      </c>
      <c r="E435" s="12" t="inlineStr">
        <is>
          <t>542a5328-845a-4e18-a14e-f70c33a617a6</t>
        </is>
      </c>
    </row>
    <row r="436" ht="45" customHeight="1">
      <c r="A436" s="12" t="inlineStr">
        <is>
          <t>Graphs and Sequences</t>
        </is>
      </c>
      <c r="B436" s="12" t="inlineStr">
        <is>
          <t>Quadratic and Other Graphs</t>
        </is>
      </c>
      <c r="C436" s="13" t="inlineStr">
        <is>
          <t>Solving with Quadratic Graphs: y = a [MF24.41]</t>
        </is>
      </c>
      <c r="D43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36" s="12" t="inlineStr">
        <is>
          <t>81366de8-52c1-43ab-abf4-66225e07cd79</t>
        </is>
      </c>
    </row>
    <row r="437" ht="45" customHeight="1">
      <c r="A437" s="12" t="inlineStr">
        <is>
          <t>Graphs and Sequences</t>
        </is>
      </c>
      <c r="B437" s="12" t="inlineStr">
        <is>
          <t>Quadratic and Other Graphs</t>
        </is>
      </c>
      <c r="C437" s="13" t="inlineStr">
        <is>
          <t>Solving with Quadratic Graphs: y = mx + c [MF24.42]</t>
        </is>
      </c>
      <c r="D437"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37" s="12" t="inlineStr">
        <is>
          <t>83cdf2af-b3d1-4731-b901-bfcd9a5f67d9</t>
        </is>
      </c>
    </row>
    <row r="438" ht="45" customHeight="1">
      <c r="A438" s="12" t="inlineStr">
        <is>
          <t>Graphs and Sequences</t>
        </is>
      </c>
      <c r="B438" s="12" t="inlineStr">
        <is>
          <t>Quadratic and Other Graphs</t>
        </is>
      </c>
      <c r="C438" s="13" t="inlineStr">
        <is>
          <t>Recognising Key Graphs [MF24.09]</t>
        </is>
      </c>
      <c r="D438" s="12" t="inlineStr">
        <is>
          <t>This nugget has learning material and questions covering the topic of Recognising Key Graphs.</t>
        </is>
      </c>
      <c r="E438" s="12" t="inlineStr">
        <is>
          <t>a373cce8-876b-4b02-bff5-b3e5fcba81d3</t>
        </is>
      </c>
    </row>
    <row r="439" ht="45" customHeight="1">
      <c r="A439" s="12" t="inlineStr">
        <is>
          <t>Graphs and Sequences</t>
        </is>
      </c>
      <c r="B439" s="12" t="inlineStr">
        <is>
          <t>Quadratic and Other Graphs</t>
        </is>
      </c>
      <c r="C439" s="13" t="inlineStr">
        <is>
          <t>Plotting Other Polynomial Graphs [MF24.07]</t>
        </is>
      </c>
      <c r="D439" s="12" t="inlineStr">
        <is>
          <t>This nugget has learning material and questions covering plotting of polynomial graphs up to quartics.</t>
        </is>
      </c>
      <c r="E439" s="12" t="inlineStr">
        <is>
          <t>95ab46c7-ae5d-449f-9bf9-e0cb2182a1e8</t>
        </is>
      </c>
    </row>
    <row r="440" ht="45" customHeight="1">
      <c r="A440" s="12" t="inlineStr">
        <is>
          <t>Graphs and Sequences</t>
        </is>
      </c>
      <c r="B440" s="12" t="inlineStr">
        <is>
          <t>Quadratic and Other Graphs</t>
        </is>
      </c>
      <c r="C440" s="13" t="inlineStr">
        <is>
          <t>Plotting Reciprocal Graphs [MF24.08]</t>
        </is>
      </c>
      <c r="D440" s="12" t="inlineStr">
        <is>
          <t>This nugget has learning material and questions covering the topic of Plotting Reciprocal Graphs.</t>
        </is>
      </c>
      <c r="E440" s="12" t="inlineStr">
        <is>
          <t>452b5cac-ca80-4c9b-83dc-71578f3f3c98</t>
        </is>
      </c>
    </row>
    <row r="441" ht="45" customHeight="1">
      <c r="A441" s="12" t="inlineStr">
        <is>
          <t>Graphs and Sequences</t>
        </is>
      </c>
      <c r="B441" s="12" t="inlineStr">
        <is>
          <t>Quadratic and Other Graphs</t>
        </is>
      </c>
      <c r="C441" s="13" t="inlineStr">
        <is>
          <t>Real Life Graphs: Plotting [MF24.11]</t>
        </is>
      </c>
      <c r="D441" s="12" t="inlineStr">
        <is>
          <t>This nugget has learning material and questions covering the topic of Real Life Graphs: Plotting.</t>
        </is>
      </c>
      <c r="E441" s="12" t="inlineStr">
        <is>
          <t>b0ee20a8-50db-41b3-be5f-9a0a513b4cb2</t>
        </is>
      </c>
    </row>
    <row r="442" ht="45" customHeight="1">
      <c r="A442" s="12" t="inlineStr">
        <is>
          <t>Graphs and Sequences</t>
        </is>
      </c>
      <c r="B442" s="12" t="inlineStr">
        <is>
          <t>Quadratic and Other Graphs</t>
        </is>
      </c>
      <c r="C442" s="13" t="inlineStr">
        <is>
          <t>Real Life Graphs: Interpreting [MF24.12]</t>
        </is>
      </c>
      <c r="D442" s="12" t="inlineStr">
        <is>
          <t>This nugget has learning material and questions covering the topic of Real Life Graphs: Interpreting .</t>
        </is>
      </c>
      <c r="E442" s="12" t="inlineStr">
        <is>
          <t>b8d70c65-8d84-47ff-a725-2f88848122dd</t>
        </is>
      </c>
    </row>
    <row r="443" ht="45" customHeight="1">
      <c r="A443" s="12" t="inlineStr">
        <is>
          <t>Graphs and Sequences</t>
        </is>
      </c>
      <c r="B443" s="12" t="inlineStr">
        <is>
          <t>Quadratic and Other Graphs</t>
        </is>
      </c>
      <c r="C443" s="13" t="inlineStr">
        <is>
          <t>Real Life Graphs: Interpreting 2 [MF24.40]</t>
        </is>
      </c>
      <c r="D443"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43" s="12" t="inlineStr">
        <is>
          <t>bfb62453-b525-4384-a094-b5de4d83b27f</t>
        </is>
      </c>
    </row>
    <row r="444" ht="45" customHeight="1">
      <c r="A444" s="12" t="inlineStr">
        <is>
          <t>Graphs and Sequences</t>
        </is>
      </c>
      <c r="B444" s="12" t="inlineStr">
        <is>
          <t>Sequences</t>
        </is>
      </c>
      <c r="C444" s="13" t="inlineStr">
        <is>
          <t>Diagnostic: Sequences [MF00.33]</t>
        </is>
      </c>
      <c r="D444" s="12" t="inlineStr">
        <is>
          <t>This is a short diagnostic with questions on the topic of Sequences.</t>
        </is>
      </c>
      <c r="E444" s="12" t="inlineStr">
        <is>
          <t>c2fdbba8-3f46-47c6-baa0-3549aa734232</t>
        </is>
      </c>
    </row>
    <row r="445" ht="45" customHeight="1">
      <c r="A445" s="12" t="inlineStr">
        <is>
          <t>Graphs and Sequences</t>
        </is>
      </c>
      <c r="B445" s="12" t="inlineStr">
        <is>
          <t>Sequences</t>
        </is>
      </c>
      <c r="C445" s="13" t="inlineStr">
        <is>
          <t>Continuing Sequences [MF22.01]</t>
        </is>
      </c>
      <c r="D445" s="12" t="inlineStr">
        <is>
          <t>This nugget has learning material and questions covering the topic of Continuing Sequences.</t>
        </is>
      </c>
      <c r="E445" s="12" t="inlineStr">
        <is>
          <t>4320dbd0-40a9-47ee-8613-37460c3f8d0a</t>
        </is>
      </c>
    </row>
    <row r="446" ht="45" customHeight="1">
      <c r="A446" s="12" t="inlineStr">
        <is>
          <t>Graphs and Sequences</t>
        </is>
      </c>
      <c r="B446" s="12" t="inlineStr">
        <is>
          <t>Sequences</t>
        </is>
      </c>
      <c r="C446" s="13" t="inlineStr">
        <is>
          <t>Linear Sequences: Finding the Term-to-Term Rule [MF22.02]</t>
        </is>
      </c>
      <c r="D446" s="12" t="inlineStr">
        <is>
          <t>This nugget has learning material and questions covering the topic of Sequences: Finding the Term-to-Term Rule.</t>
        </is>
      </c>
      <c r="E446" s="12" t="inlineStr">
        <is>
          <t>d685208d-0906-46e2-b431-1af590f31a7c</t>
        </is>
      </c>
    </row>
    <row r="447" ht="45" customHeight="1">
      <c r="A447" s="12" t="inlineStr">
        <is>
          <t>Graphs and Sequences</t>
        </is>
      </c>
      <c r="B447" s="12" t="inlineStr">
        <is>
          <t>Sequences</t>
        </is>
      </c>
      <c r="C447" s="13" t="inlineStr">
        <is>
          <t>Linear Sequences: Using the Term-to-Term Rule [MF22.03]</t>
        </is>
      </c>
      <c r="D447" s="12" t="inlineStr">
        <is>
          <t>This nugget has learning material and questions covering the topic of Sequences: Using the Term-to-Term Rule.</t>
        </is>
      </c>
      <c r="E447" s="12" t="inlineStr">
        <is>
          <t>5f998444-d83c-46d3-b743-a1c815145dc2</t>
        </is>
      </c>
    </row>
    <row r="448" ht="45" customHeight="1">
      <c r="A448" s="12" t="inlineStr">
        <is>
          <t>Graphs and Sequences</t>
        </is>
      </c>
      <c r="B448" s="12" t="inlineStr">
        <is>
          <t>Sequences</t>
        </is>
      </c>
      <c r="C448" s="13" t="inlineStr">
        <is>
          <t>Linear Sequences with Diagrams 1: Term-to-Term Rule [MF22.04]</t>
        </is>
      </c>
      <c r="D448" s="12" t="inlineStr">
        <is>
          <t>This nugget has learning material and questions covering the topic of Sequences: Diagrams 1.</t>
        </is>
      </c>
      <c r="E448" s="12" t="inlineStr">
        <is>
          <t>9881336e-9cb5-49a2-9bce-64870d65f35b</t>
        </is>
      </c>
    </row>
    <row r="449" ht="45" customHeight="1">
      <c r="A449" s="12" t="inlineStr">
        <is>
          <t>Graphs and Sequences</t>
        </is>
      </c>
      <c r="B449" s="12" t="inlineStr">
        <is>
          <t>Sequences</t>
        </is>
      </c>
      <c r="C449" s="13" t="inlineStr">
        <is>
          <t>Linear Sequences: Using the nth Term 1 (Substitute) [MF22.05]</t>
        </is>
      </c>
      <c r="D449" s="12" t="inlineStr">
        <is>
          <t>This nugget has learning material and questions covering the topic of Sequences: Using the nth Term (Linear).</t>
        </is>
      </c>
      <c r="E449" s="12" t="inlineStr">
        <is>
          <t>eac44e49-9d7d-40f5-ac9d-4458ee857d0d</t>
        </is>
      </c>
    </row>
    <row r="450" ht="45" customHeight="1">
      <c r="A450" s="12" t="inlineStr">
        <is>
          <t>Graphs and Sequences</t>
        </is>
      </c>
      <c r="B450" s="12" t="inlineStr">
        <is>
          <t>Sequences</t>
        </is>
      </c>
      <c r="C450" s="13" t="inlineStr">
        <is>
          <t>Linear Sequences: Using the nth Term 2 (Solve) [MF22.06]</t>
        </is>
      </c>
      <c r="D450" s="12" t="inlineStr">
        <is>
          <t>This nugget contains learning material and questions on using the nth term to determine what position a given term appears in a linear sequence.</t>
        </is>
      </c>
      <c r="E450" s="12" t="inlineStr">
        <is>
          <t>f8f99b42-f360-425c-9526-ae15dab48bff</t>
        </is>
      </c>
    </row>
    <row r="451" ht="45" customHeight="1">
      <c r="A451" s="12" t="inlineStr">
        <is>
          <t>Graphs and Sequences</t>
        </is>
      </c>
      <c r="B451" s="12" t="inlineStr">
        <is>
          <t>Sequences</t>
        </is>
      </c>
      <c r="C451" s="13" t="inlineStr">
        <is>
          <t>Linear Sequences: Finding the nth Term 1 (Increasing) [MF22.07]</t>
        </is>
      </c>
      <c r="D451" s="12" t="inlineStr">
        <is>
          <t>This nugget has learning material and questions covering the topic of Sequences: Finding the nth Term 1 (Linear).</t>
        </is>
      </c>
      <c r="E451" s="12" t="inlineStr">
        <is>
          <t>de0287f9-4f56-4475-8e2b-15a69b93775f</t>
        </is>
      </c>
    </row>
    <row r="452" ht="45" customHeight="1">
      <c r="A452" s="12" t="inlineStr">
        <is>
          <t>Graphs and Sequences</t>
        </is>
      </c>
      <c r="B452" s="12" t="inlineStr">
        <is>
          <t>Sequences</t>
        </is>
      </c>
      <c r="C452" s="13" t="inlineStr">
        <is>
          <t>Linear Sequences: Finding the nth Term 2 (Decreasing) [MF22.08]</t>
        </is>
      </c>
      <c r="D452" s="12" t="inlineStr">
        <is>
          <t>This nugget has learning material and questions covering the topic of Sequences: Finding the nth Term 2 (Linear).</t>
        </is>
      </c>
      <c r="E452" s="12" t="inlineStr">
        <is>
          <t>73292253-cae9-4d27-a0e4-fc327e556978</t>
        </is>
      </c>
    </row>
    <row r="453" ht="45" customHeight="1">
      <c r="A453" s="12" t="inlineStr">
        <is>
          <t>Graphs and Sequences</t>
        </is>
      </c>
      <c r="B453" s="12" t="inlineStr">
        <is>
          <t>Sequences</t>
        </is>
      </c>
      <c r="C453" s="13" t="inlineStr">
        <is>
          <t>Linear Sequences with Diagrams 2: nth Term [MF22.09]</t>
        </is>
      </c>
      <c r="D453" s="12" t="inlineStr">
        <is>
          <t>This nugget has learning material and questions covering the topic of Sequences: Diagrams 2.</t>
        </is>
      </c>
      <c r="E453" s="12" t="inlineStr">
        <is>
          <t>f8a43636-c958-45bd-8296-bc5aeea4d570</t>
        </is>
      </c>
    </row>
    <row r="454" ht="45" customHeight="1">
      <c r="A454" s="12" t="inlineStr">
        <is>
          <t>Graphs and Sequences</t>
        </is>
      </c>
      <c r="B454" s="12" t="inlineStr">
        <is>
          <t>Sequences</t>
        </is>
      </c>
      <c r="C454" s="13" t="inlineStr">
        <is>
          <t>Important Sequences: Squares, Cubes and Triangular Numbers [MF22.10]</t>
        </is>
      </c>
      <c r="D454" s="12" t="inlineStr">
        <is>
          <t>This nugget has learning material and questions covering the topic of Important Sequences: Squares, Cubes and Triangular Numbers.</t>
        </is>
      </c>
      <c r="E454" s="12" t="inlineStr">
        <is>
          <t>d0747d60-f206-4bf7-a852-3efa3b3b8b04</t>
        </is>
      </c>
    </row>
    <row r="455" ht="45" customHeight="1">
      <c r="A455" s="12" t="inlineStr">
        <is>
          <t>Graphs and Sequences</t>
        </is>
      </c>
      <c r="B455" s="12" t="inlineStr">
        <is>
          <t>Sequences</t>
        </is>
      </c>
      <c r="C455" s="13" t="inlineStr">
        <is>
          <t>Important Sequences: Geometric [MF22.11]</t>
        </is>
      </c>
      <c r="D455" s="12" t="inlineStr">
        <is>
          <t>This nugget has learning material and questions covering the topic of Important Sequences: Geometric.</t>
        </is>
      </c>
      <c r="E455" s="12" t="inlineStr">
        <is>
          <t>9c7b9e77-2787-44e2-8fbc-9963504b3755</t>
        </is>
      </c>
    </row>
    <row r="456" ht="45" customHeight="1">
      <c r="A456" s="12" t="inlineStr">
        <is>
          <t>Graphs and Sequences</t>
        </is>
      </c>
      <c r="B456" s="12" t="inlineStr">
        <is>
          <t>Sequences</t>
        </is>
      </c>
      <c r="C456" s="13" t="inlineStr">
        <is>
          <t>Important Sequences: Fibonacci [MF22.12]</t>
        </is>
      </c>
      <c r="D456" s="12" t="inlineStr">
        <is>
          <t>This nugget has learning material and questions covering the topic of Important Sequences: Fibonacci.</t>
        </is>
      </c>
      <c r="E456" s="12" t="inlineStr">
        <is>
          <t>307a9bf7-accb-4756-8085-d86536cfde01</t>
        </is>
      </c>
    </row>
    <row r="457" ht="45" customHeight="1">
      <c r="A457" s="12" t="inlineStr">
        <is>
          <t>Graphs and Sequences</t>
        </is>
      </c>
      <c r="B457" s="12" t="inlineStr">
        <is>
          <t>Sequences</t>
        </is>
      </c>
      <c r="C457" s="13" t="inlineStr">
        <is>
          <t>Quadratic Sequences: Using the nth Term [MF22.13]</t>
        </is>
      </c>
      <c r="D457" s="12" t="inlineStr">
        <is>
          <t>This nugget contains learning material and questions on finding a given term in a quadratic sequence when the nth term is given.</t>
        </is>
      </c>
      <c r="E457" s="12" t="inlineStr">
        <is>
          <t>270f950f-19cb-47c0-b6e2-14fdd1a7fe68</t>
        </is>
      </c>
    </row>
    <row r="458" ht="45" customHeight="1">
      <c r="A458" s="12" t="inlineStr">
        <is>
          <t>Measures</t>
        </is>
      </c>
      <c r="B458" s="12" t="inlineStr">
        <is>
          <t>Measures of Time</t>
        </is>
      </c>
      <c r="C458" s="13" t="inlineStr">
        <is>
          <t>Diagnostic: Measures of Time [MF00.61]</t>
        </is>
      </c>
      <c r="D458" s="12" t="inlineStr">
        <is>
          <t>This is a short diagnostic with questions on the topic of Measures of Time.</t>
        </is>
      </c>
      <c r="E458" s="12" t="inlineStr">
        <is>
          <t>09ff1211-4209-4d74-81df-ecfa68a9ded9</t>
        </is>
      </c>
    </row>
    <row r="459" ht="45" customHeight="1">
      <c r="A459" s="12" t="inlineStr">
        <is>
          <t>Measures</t>
        </is>
      </c>
      <c r="B459" s="12" t="inlineStr">
        <is>
          <t>Measures of Time</t>
        </is>
      </c>
      <c r="C459" s="13" t="inlineStr">
        <is>
          <t>Reading a 12-Hour Clock 1: O'Clock and Half Past [MF37.01]</t>
        </is>
      </c>
      <c r="D459" s="12" t="inlineStr">
        <is>
          <t>This nugget involves reading the time from an analogue clock face and choosing the correct time given in words.</t>
        </is>
      </c>
      <c r="E459" s="12" t="inlineStr">
        <is>
          <t>f7f2a8c0-d665-46aa-9cad-481a5ad3fc79</t>
        </is>
      </c>
    </row>
    <row r="460" ht="45" customHeight="1">
      <c r="A460" s="12" t="inlineStr">
        <is>
          <t>Measures</t>
        </is>
      </c>
      <c r="B460" s="12" t="inlineStr">
        <is>
          <t>Measures of Time</t>
        </is>
      </c>
      <c r="C460" s="13" t="inlineStr">
        <is>
          <t>Reading a 12-Hour Clock 2: Multiples of 5 [MF37.02]</t>
        </is>
      </c>
      <c r="D460" s="12" t="inlineStr">
        <is>
          <t>This nugget has learning material and questions covering the topic of Reading a 12-Hour Clock 2: Multiples of 5.</t>
        </is>
      </c>
      <c r="E460" s="12" t="inlineStr">
        <is>
          <t>c4e658ad-f1ac-4cad-9198-20d1094a145f</t>
        </is>
      </c>
    </row>
    <row r="461" ht="45" customHeight="1">
      <c r="A461" s="12" t="inlineStr">
        <is>
          <t>Measures</t>
        </is>
      </c>
      <c r="B461" s="12" t="inlineStr">
        <is>
          <t>Measures of Time</t>
        </is>
      </c>
      <c r="C461" s="13" t="inlineStr">
        <is>
          <t>Reading a 12-Hour Clock 3: Mixed [MF37.03]</t>
        </is>
      </c>
      <c r="D461" s="12" t="inlineStr">
        <is>
          <t>This nugget has learning material and questions covering the topic of Reading a 12-Hour Clock 3: Mixed.</t>
        </is>
      </c>
      <c r="E461" s="12" t="inlineStr">
        <is>
          <t>cc255dfd-ea2a-4a7b-ad49-0465473c4b0a</t>
        </is>
      </c>
    </row>
    <row r="462" ht="45" customHeight="1">
      <c r="A462" s="12" t="inlineStr">
        <is>
          <t>Measures</t>
        </is>
      </c>
      <c r="B462" s="12" t="inlineStr">
        <is>
          <t>Measures of Time</t>
        </is>
      </c>
      <c r="C462" s="13" t="inlineStr">
        <is>
          <t>Converting Time: AM and PM [MF37.04]</t>
        </is>
      </c>
      <c r="D462" s="12" t="inlineStr">
        <is>
          <t>This nugget has learning material and questions covering the topic of Converting Time: AM and PM.</t>
        </is>
      </c>
      <c r="E462" s="12" t="inlineStr">
        <is>
          <t>2a583390-41af-4b32-9d30-da66c98fd1af</t>
        </is>
      </c>
    </row>
    <row r="463" ht="45" customHeight="1">
      <c r="A463" s="12" t="inlineStr">
        <is>
          <t>Measures</t>
        </is>
      </c>
      <c r="B463" s="12" t="inlineStr">
        <is>
          <t>Measures of Time</t>
        </is>
      </c>
      <c r="C463" s="13" t="inlineStr">
        <is>
          <t>Converting Time: Seconds, Minutes and Hours [MF37.05]</t>
        </is>
      </c>
      <c r="D463" s="12" t="inlineStr">
        <is>
          <t>This nugget has learning material and questions covering the topic of Converting Time: Seconds, Minutes and Hours.</t>
        </is>
      </c>
      <c r="E463" s="12" t="inlineStr">
        <is>
          <t>19b3224b-dc1b-487e-865f-e209886d98d0</t>
        </is>
      </c>
    </row>
    <row r="464" ht="45" customHeight="1">
      <c r="A464" s="12" t="inlineStr">
        <is>
          <t>Measures</t>
        </is>
      </c>
      <c r="B464" s="12" t="inlineStr">
        <is>
          <t>Measures of Time</t>
        </is>
      </c>
      <c r="C464" s="13" t="inlineStr">
        <is>
          <t>Converting Time: Days, Weeks and Years [MF37.06]</t>
        </is>
      </c>
      <c r="D464" s="12" t="inlineStr">
        <is>
          <t>This nugget has learning material and questions covering the topic of Converting Time: Days, Weeks and Years.</t>
        </is>
      </c>
      <c r="E464" s="12" t="inlineStr">
        <is>
          <t>630d8d41-4de7-405d-ae9e-4679879394c9</t>
        </is>
      </c>
    </row>
    <row r="465" ht="45" customHeight="1">
      <c r="A465" s="12" t="inlineStr">
        <is>
          <t>Measures</t>
        </is>
      </c>
      <c r="B465" s="12" t="inlineStr">
        <is>
          <t>Measures of Time</t>
        </is>
      </c>
      <c r="C465" s="13" t="inlineStr">
        <is>
          <t>Calendar Months [MF37.07]</t>
        </is>
      </c>
      <c r="D465" s="12" t="inlineStr">
        <is>
          <t>This nugget has learning material and questions covering the topic of Calendar Months.</t>
        </is>
      </c>
      <c r="E465" s="12" t="inlineStr">
        <is>
          <t>ceba81bd-524d-4fb5-877c-7c935f64d395</t>
        </is>
      </c>
    </row>
    <row r="466" ht="45" customHeight="1">
      <c r="A466" s="12" t="inlineStr">
        <is>
          <t>Measures</t>
        </is>
      </c>
      <c r="B466" s="12" t="inlineStr">
        <is>
          <t>Measures of Time</t>
        </is>
      </c>
      <c r="C466" s="13" t="inlineStr">
        <is>
          <t>Converting Time: Mixed Units [MF37.08]</t>
        </is>
      </c>
      <c r="D466" s="12" t="inlineStr">
        <is>
          <t>This nugget has learning material and questions covering the topic of Converting Time: Mixed Units.</t>
        </is>
      </c>
      <c r="E466" s="12" t="inlineStr">
        <is>
          <t>bb0f510e-826f-4f55-b5d9-e6eb67b5f223</t>
        </is>
      </c>
    </row>
    <row r="467" ht="45" customHeight="1">
      <c r="A467" s="12" t="inlineStr">
        <is>
          <t>Measures</t>
        </is>
      </c>
      <c r="B467" s="12" t="inlineStr">
        <is>
          <t>Measures of Time</t>
        </is>
      </c>
      <c r="C467" s="13" t="inlineStr">
        <is>
          <t>Problems with Time [MF37.09]</t>
        </is>
      </c>
      <c r="D467" s="12" t="inlineStr">
        <is>
          <t>This nugget has learning material and questions covering the topic of Problems with Time.</t>
        </is>
      </c>
      <c r="E467" s="12" t="inlineStr">
        <is>
          <t>c99897f8-1adf-4a77-b15c-344cc4423357</t>
        </is>
      </c>
    </row>
    <row r="468" ht="45" customHeight="1">
      <c r="A468" s="12" t="inlineStr">
        <is>
          <t>Measures</t>
        </is>
      </c>
      <c r="B468" s="12" t="inlineStr">
        <is>
          <t>Metric and Imperial Unit Conversions</t>
        </is>
      </c>
      <c r="C468" s="13" t="inlineStr">
        <is>
          <t>Diagnostic: Metric and Imperial Unit Conversions [MF00.77]</t>
        </is>
      </c>
      <c r="D468" s="12" t="inlineStr">
        <is>
          <t>This is a short diagnostic assessment covering the topic of Metric and Imperial Unit Conversions.</t>
        </is>
      </c>
      <c r="E468" s="12" t="inlineStr">
        <is>
          <t>69b9d4d6-b9f9-4514-ad00-7cd2faa7d53b</t>
        </is>
      </c>
    </row>
    <row r="469" ht="45" customHeight="1">
      <c r="A469" s="12" t="inlineStr">
        <is>
          <t>Measures</t>
        </is>
      </c>
      <c r="B469" s="12" t="inlineStr">
        <is>
          <t>Metric and Imperial Unit Conversions</t>
        </is>
      </c>
      <c r="C469" s="13" t="inlineStr">
        <is>
          <t>Reading Scales [MF36.01]</t>
        </is>
      </c>
      <c r="D469" s="12" t="inlineStr">
        <is>
          <t>This nugget has learning material and questions covering the topic of Reading Scales.</t>
        </is>
      </c>
      <c r="E469" s="12" t="inlineStr">
        <is>
          <t>488d469f-5ec1-4a53-b56b-a1b3da7ec705</t>
        </is>
      </c>
    </row>
    <row r="470" ht="45" customHeight="1">
      <c r="A470" s="12" t="inlineStr">
        <is>
          <t>Measures</t>
        </is>
      </c>
      <c r="B470" s="12" t="inlineStr">
        <is>
          <t>Metric and Imperial Unit Conversions</t>
        </is>
      </c>
      <c r="C470" s="13" t="inlineStr">
        <is>
          <t>Metric Units [MF36.02]</t>
        </is>
      </c>
      <c r="D470" s="12" t="inlineStr">
        <is>
          <t>This nugget has learning material and questions covering the topic of Metric Units.</t>
        </is>
      </c>
      <c r="E470" s="12" t="inlineStr">
        <is>
          <t>2c5e43ab-03b8-4e5f-bc8f-324267ad6227</t>
        </is>
      </c>
    </row>
    <row r="471" ht="45" customHeight="1">
      <c r="A471" s="12" t="inlineStr">
        <is>
          <t>Measures</t>
        </is>
      </c>
      <c r="B471" s="12" t="inlineStr">
        <is>
          <t>Metric and Imperial Unit Conversions</t>
        </is>
      </c>
      <c r="C471" s="13" t="inlineStr">
        <is>
          <t>Estimating with Metric Units [MF36.03]</t>
        </is>
      </c>
      <c r="D471" s="12" t="inlineStr">
        <is>
          <t>This nugget has learning material and questions covering the topic of Estimating with Metric Units.</t>
        </is>
      </c>
      <c r="E471" s="12" t="inlineStr">
        <is>
          <t>d9565956-ae55-49b8-aa37-3e7c9e2f2e67</t>
        </is>
      </c>
    </row>
    <row r="472" ht="45" customHeight="1">
      <c r="A472" s="12" t="inlineStr">
        <is>
          <t>Measures</t>
        </is>
      </c>
      <c r="B472" s="12" t="inlineStr">
        <is>
          <t>Metric and Imperial Unit Conversions</t>
        </is>
      </c>
      <c r="C472" s="13" t="inlineStr">
        <is>
          <t>Converting Metric Length (One Step) [MF36.04]</t>
        </is>
      </c>
      <c r="D472" s="12" t="inlineStr">
        <is>
          <t>This nugget has learning material and questions covering the topic of Converting Metric Length (One-Step).</t>
        </is>
      </c>
      <c r="E472" s="12" t="inlineStr">
        <is>
          <t>f6d9a6fe-0bde-472e-ac83-3499b5c09573</t>
        </is>
      </c>
    </row>
    <row r="473" ht="45" customHeight="1">
      <c r="A473" s="12" t="inlineStr">
        <is>
          <t>Measures</t>
        </is>
      </c>
      <c r="B473" s="12" t="inlineStr">
        <is>
          <t>Metric and Imperial Unit Conversions</t>
        </is>
      </c>
      <c r="C473" s="13" t="inlineStr">
        <is>
          <t>Converting Metric Length (Multi-Step) [MF36.05]</t>
        </is>
      </c>
      <c r="D473" s="12" t="inlineStr">
        <is>
          <t>This nugget has learning material and questions covering the topic of Converting Metric Length (Multi-Step).</t>
        </is>
      </c>
      <c r="E473" s="12" t="inlineStr">
        <is>
          <t>3bfe6b02-02b9-4a3e-b4f0-1aac7e0c8157</t>
        </is>
      </c>
    </row>
    <row r="474" ht="45" customHeight="1">
      <c r="A474" s="12" t="inlineStr">
        <is>
          <t>Measures</t>
        </is>
      </c>
      <c r="B474" s="12" t="inlineStr">
        <is>
          <t>Metric and Imperial Unit Conversions</t>
        </is>
      </c>
      <c r="C474" s="13" t="inlineStr">
        <is>
          <t>Converting Metric Length: Worded Questions [MF36.06]</t>
        </is>
      </c>
      <c r="D474" s="12" t="inlineStr">
        <is>
          <t>This nugget has learning material and questions covering the topic of Converting Metric Length: Worded Questions.</t>
        </is>
      </c>
      <c r="E474" s="12" t="inlineStr">
        <is>
          <t>f0f426a3-79ec-4963-8489-e065d826ff66</t>
        </is>
      </c>
    </row>
    <row r="475" ht="45" customHeight="1">
      <c r="A475" s="12" t="inlineStr">
        <is>
          <t>Measures</t>
        </is>
      </c>
      <c r="B475" s="12" t="inlineStr">
        <is>
          <t>Metric and Imperial Unit Conversions</t>
        </is>
      </c>
      <c r="C475" s="13" t="inlineStr">
        <is>
          <t>Converting Metric Mass (One Step) [MF36.07]</t>
        </is>
      </c>
      <c r="D475" s="12" t="inlineStr">
        <is>
          <t>This nugget has learning material and questions covering the topic of Converting Metric Mass (One-Step).</t>
        </is>
      </c>
      <c r="E475" s="12" t="inlineStr">
        <is>
          <t>1e96f84c-31bf-4ba8-ae67-63c693716b57</t>
        </is>
      </c>
    </row>
    <row r="476" ht="45" customHeight="1">
      <c r="A476" s="12" t="inlineStr">
        <is>
          <t>Measures</t>
        </is>
      </c>
      <c r="B476" s="12" t="inlineStr">
        <is>
          <t>Metric and Imperial Unit Conversions</t>
        </is>
      </c>
      <c r="C476" s="13" t="inlineStr">
        <is>
          <t>Converting Metric Mass (Multi-Step) [MF36.08]</t>
        </is>
      </c>
      <c r="D476" s="12" t="inlineStr">
        <is>
          <t>This nugget has learning material and questions covering the topic of Converting Metric Mass (Multi-Step).</t>
        </is>
      </c>
      <c r="E476" s="12" t="inlineStr">
        <is>
          <t>b8d33d09-f0d0-4230-87b6-70c14e768b22</t>
        </is>
      </c>
    </row>
    <row r="477" ht="45" customHeight="1">
      <c r="A477" s="12" t="inlineStr">
        <is>
          <t>Measures</t>
        </is>
      </c>
      <c r="B477" s="12" t="inlineStr">
        <is>
          <t>Metric and Imperial Unit Conversions</t>
        </is>
      </c>
      <c r="C477" s="13" t="inlineStr">
        <is>
          <t>Converting Metric Mass: Worded Questions [MF36.09]</t>
        </is>
      </c>
      <c r="D477" s="12" t="inlineStr">
        <is>
          <t>This nugget has learning material and questions covering the topic of Converting Metric Mass: Worded Questions.</t>
        </is>
      </c>
      <c r="E477" s="12" t="inlineStr">
        <is>
          <t>0f56a2b1-70f3-472c-afbf-b11e5c2ac972</t>
        </is>
      </c>
    </row>
    <row r="478" ht="45" customHeight="1">
      <c r="A478" s="12" t="inlineStr">
        <is>
          <t>Measures</t>
        </is>
      </c>
      <c r="B478" s="12" t="inlineStr">
        <is>
          <t>Metric and Imperial Unit Conversions</t>
        </is>
      </c>
      <c r="C478" s="13" t="inlineStr">
        <is>
          <t>Converting Metric Capacity [MF36.10]</t>
        </is>
      </c>
      <c r="D478" s="12" t="inlineStr">
        <is>
          <t>This nugget has learning material and questions covering the topic of Converting Metric Capacity.</t>
        </is>
      </c>
      <c r="E478" s="12" t="inlineStr">
        <is>
          <t>86ee886d-4b5d-4e6d-ac6d-4b22bf0624ae</t>
        </is>
      </c>
    </row>
    <row r="479" ht="45" customHeight="1">
      <c r="A479" s="12" t="inlineStr">
        <is>
          <t>Measures</t>
        </is>
      </c>
      <c r="B479" s="12" t="inlineStr">
        <is>
          <t>Metric and Imperial Unit Conversions</t>
        </is>
      </c>
      <c r="C479" s="13" t="inlineStr">
        <is>
          <t>Converting Metric Volume 1 [MF36.11]</t>
        </is>
      </c>
      <c r="D479" s="12" t="inlineStr">
        <is>
          <t>This nugget has learning material and questions covering the topic of Converting Metric Volume (One-Step).</t>
        </is>
      </c>
      <c r="E479" s="12" t="inlineStr">
        <is>
          <t>85f931a3-c4ed-4fcb-a8b2-980840b35428</t>
        </is>
      </c>
    </row>
    <row r="480" ht="45" customHeight="1">
      <c r="A480" s="12" t="inlineStr">
        <is>
          <t>Measures</t>
        </is>
      </c>
      <c r="B480" s="12" t="inlineStr">
        <is>
          <t>Metric and Imperial Unit Conversions</t>
        </is>
      </c>
      <c r="C480" s="13" t="inlineStr">
        <is>
          <t>Converting Metric Volume 2 [MF36.12]</t>
        </is>
      </c>
      <c r="D480" s="12" t="inlineStr">
        <is>
          <t>This nugget has learning material and questions covering the topic of Converting Metric Volume: Worded Questions.</t>
        </is>
      </c>
      <c r="E480" s="12" t="inlineStr">
        <is>
          <t>37c888dd-dad7-4c0e-8327-fd1282525790</t>
        </is>
      </c>
    </row>
    <row r="481" ht="45" customHeight="1">
      <c r="A481" s="12" t="inlineStr">
        <is>
          <t>Measures</t>
        </is>
      </c>
      <c r="B481" s="12" t="inlineStr">
        <is>
          <t>Metric and Imperial Unit Conversions</t>
        </is>
      </c>
      <c r="C481" s="13" t="inlineStr">
        <is>
          <t>Converting Area 2: Unit Conversions [MF36.13]</t>
        </is>
      </c>
      <c r="D481" s="12" t="inlineStr">
        <is>
          <t>This nugget has learning material and questions covering the topic of Converting Area 1.</t>
        </is>
      </c>
      <c r="E481" s="12" t="inlineStr">
        <is>
          <t>146b69b9-8df8-4f77-9e27-da48bcf2928e</t>
        </is>
      </c>
    </row>
    <row r="482" ht="45" customHeight="1">
      <c r="A482" s="12" t="inlineStr">
        <is>
          <t>Measures</t>
        </is>
      </c>
      <c r="B482" s="12" t="inlineStr">
        <is>
          <t>Metric and Imperial Unit Conversions</t>
        </is>
      </c>
      <c r="C482" s="13" t="inlineStr">
        <is>
          <t>Converting Area 1: Area Model [MF36.14]</t>
        </is>
      </c>
      <c r="D482" s="12" t="inlineStr">
        <is>
          <t>This nugget has learning material and questions covering the topic of Converting Area 2.</t>
        </is>
      </c>
      <c r="E482" s="12" t="inlineStr">
        <is>
          <t>0510901d-874f-4a2a-9f0a-c9d94d65b872</t>
        </is>
      </c>
    </row>
    <row r="483" ht="45" customHeight="1">
      <c r="A483" s="12" t="inlineStr">
        <is>
          <t>Measures</t>
        </is>
      </c>
      <c r="B483" s="12" t="inlineStr">
        <is>
          <t>Metric and Imperial Unit Conversions</t>
        </is>
      </c>
      <c r="C483" s="13" t="inlineStr">
        <is>
          <t>Converting Volume [MF36.15]</t>
        </is>
      </c>
      <c r="D483" s="12" t="inlineStr">
        <is>
          <t>This nugget has learning material and questions covering the topic of Converting Volume 1.</t>
        </is>
      </c>
      <c r="E483" s="12" t="inlineStr">
        <is>
          <t>9db670c6-de34-4c5c-a60d-0eeb5902a702</t>
        </is>
      </c>
    </row>
    <row r="484" ht="45" customHeight="1">
      <c r="A484" s="12" t="inlineStr">
        <is>
          <t>Measures</t>
        </is>
      </c>
      <c r="B484" s="12" t="inlineStr">
        <is>
          <t>Metric and Imperial Unit Conversions</t>
        </is>
      </c>
      <c r="C484" s="13" t="inlineStr">
        <is>
          <t>Metric and Imperial Length (No Calculator) [MF36.16]</t>
        </is>
      </c>
      <c r="D484" s="12" t="inlineStr">
        <is>
          <t>This nugget has learning material and questions covering the topic of Metric and Imperial Length (Non Calculator).</t>
        </is>
      </c>
      <c r="E484" s="12" t="inlineStr">
        <is>
          <t>45670b07-4a9a-4944-8c2a-6ea4ac68f426</t>
        </is>
      </c>
    </row>
    <row r="485" ht="45" customHeight="1">
      <c r="A485" s="12" t="inlineStr">
        <is>
          <t>Measures</t>
        </is>
      </c>
      <c r="B485" s="12" t="inlineStr">
        <is>
          <t>Metric and Imperial Unit Conversions</t>
        </is>
      </c>
      <c r="C485" s="13" t="inlineStr">
        <is>
          <t>Metric and Imperial Length (Calculator) [MF36.17]</t>
        </is>
      </c>
      <c r="D485" s="12" t="inlineStr">
        <is>
          <t>This nugget has learning material and questions covering the topic of Metric and Imperial Length (Calculator).</t>
        </is>
      </c>
      <c r="E485" s="12" t="inlineStr">
        <is>
          <t>5371999a-54e1-49d4-b988-c248e95ac210</t>
        </is>
      </c>
    </row>
    <row r="486" ht="45" customHeight="1">
      <c r="A486" s="12" t="inlineStr">
        <is>
          <t>Measures</t>
        </is>
      </c>
      <c r="B486" s="12" t="inlineStr">
        <is>
          <t>Metric and Imperial Unit Conversions</t>
        </is>
      </c>
      <c r="C486" s="13" t="inlineStr">
        <is>
          <t>Metric and Imperial Mass and Volume (No Calculator) [MF36.18]</t>
        </is>
      </c>
      <c r="D486" s="12" t="inlineStr">
        <is>
          <t>This nugget has learning material and questions covering the topic of Metric and Imperial Mass and Volume (Non Calculator).</t>
        </is>
      </c>
      <c r="E486" s="12" t="inlineStr">
        <is>
          <t>4748cad0-36d5-4eaf-9c25-9320500a17e5</t>
        </is>
      </c>
    </row>
    <row r="487" ht="45" customHeight="1">
      <c r="A487" s="12" t="inlineStr">
        <is>
          <t>Measures</t>
        </is>
      </c>
      <c r="B487" s="12" t="inlineStr">
        <is>
          <t>Metric and Imperial Unit Conversions</t>
        </is>
      </c>
      <c r="C487" s="13" t="inlineStr">
        <is>
          <t>Metric and Imperial Mass and Volume (Calculator) [MF36.19]</t>
        </is>
      </c>
      <c r="D487" s="12" t="inlineStr">
        <is>
          <t>This nugget has learning material and questions covering the topic of Metric and Imperial Mass and Volume (Calculator).</t>
        </is>
      </c>
      <c r="E487" s="12" t="inlineStr">
        <is>
          <t>73f47230-8055-4eec-a25f-bf1415e457a5</t>
        </is>
      </c>
    </row>
    <row r="488" ht="45" customHeight="1">
      <c r="A488" s="12" t="inlineStr">
        <is>
          <t>Measures</t>
        </is>
      </c>
      <c r="B488" s="12" t="inlineStr">
        <is>
          <t>Compound Measure</t>
        </is>
      </c>
      <c r="C488" s="13" t="inlineStr">
        <is>
          <t>Diagnostic: Compound Measures: Speed [MF00.63]</t>
        </is>
      </c>
      <c r="D488" s="12" t="inlineStr">
        <is>
          <t>This is a short diagnostic with questions on the topic of Compound Measures: Speed.</t>
        </is>
      </c>
      <c r="E488" s="12" t="inlineStr">
        <is>
          <t>9497097f-7ee8-481f-a7f0-7a744ee37e42</t>
        </is>
      </c>
    </row>
    <row r="489" ht="45" customHeight="1">
      <c r="A489" s="12" t="inlineStr">
        <is>
          <t>Measures</t>
        </is>
      </c>
      <c r="B489" s="12" t="inlineStr">
        <is>
          <t>Compound Measure</t>
        </is>
      </c>
      <c r="C489" s="13" t="inlineStr">
        <is>
          <t>Finding Speed (SDT) [MF38.01]</t>
        </is>
      </c>
      <c r="D489" s="12" t="inlineStr">
        <is>
          <t>This nugget has learning material and questions covering the topic of Finding Speed (SDT).</t>
        </is>
      </c>
      <c r="E489" s="12" t="inlineStr">
        <is>
          <t>08c841e2-effc-4db9-9cc0-f04e238ce3c8</t>
        </is>
      </c>
    </row>
    <row r="490" ht="45" customHeight="1">
      <c r="A490" s="12" t="inlineStr">
        <is>
          <t>Measures</t>
        </is>
      </c>
      <c r="B490" s="12" t="inlineStr">
        <is>
          <t>Compound Measure</t>
        </is>
      </c>
      <c r="C490" s="13" t="inlineStr">
        <is>
          <t>Finding Speed with Conversions (SDT) [MF38.02]</t>
        </is>
      </c>
      <c r="D490" s="12" t="inlineStr">
        <is>
          <t>This nugget has learning material and questions covering the topic of Finding Speed with Conversions (SDT).</t>
        </is>
      </c>
      <c r="E490" s="12" t="inlineStr">
        <is>
          <t>7901f0a2-0de1-4379-a8d8-99773a12c78d</t>
        </is>
      </c>
    </row>
    <row r="491" ht="45" customHeight="1">
      <c r="A491" s="12" t="inlineStr">
        <is>
          <t>Measures</t>
        </is>
      </c>
      <c r="B491" s="12" t="inlineStr">
        <is>
          <t>Compound Measure</t>
        </is>
      </c>
      <c r="C491" s="13" t="inlineStr">
        <is>
          <t>Finding Distance (SDT) [MF38.03]</t>
        </is>
      </c>
      <c r="D491" s="12" t="inlineStr">
        <is>
          <t>This nugget has learning material and questions covering the topic of Finding Distance (SDT).</t>
        </is>
      </c>
      <c r="E491" s="12" t="inlineStr">
        <is>
          <t>e3de6ed8-85f7-456f-b450-50ee889d58af</t>
        </is>
      </c>
    </row>
    <row r="492" ht="45" customHeight="1">
      <c r="A492" s="12" t="inlineStr">
        <is>
          <t>Measures</t>
        </is>
      </c>
      <c r="B492" s="12" t="inlineStr">
        <is>
          <t>Compound Measure</t>
        </is>
      </c>
      <c r="C492" s="13" t="inlineStr">
        <is>
          <t>Finding Distance with Conversions (SDT) [MF38.04]</t>
        </is>
      </c>
      <c r="D492" s="12" t="inlineStr">
        <is>
          <t>This nugget has learning material and questions covering the topic of Finding Distance with Conversions (SDT).</t>
        </is>
      </c>
      <c r="E492" s="12" t="inlineStr">
        <is>
          <t>d5e78591-fac1-4b07-8957-16f25ab1ee58</t>
        </is>
      </c>
    </row>
    <row r="493" ht="45" customHeight="1">
      <c r="A493" s="12" t="inlineStr">
        <is>
          <t>Measures</t>
        </is>
      </c>
      <c r="B493" s="12" t="inlineStr">
        <is>
          <t>Compound Measure</t>
        </is>
      </c>
      <c r="C493" s="13" t="inlineStr">
        <is>
          <t>Finding Time (SDT) [MF38.05]</t>
        </is>
      </c>
      <c r="D493" s="12" t="inlineStr">
        <is>
          <t>This nugget has learning material and questions covering the topic of Finding Time (SDT).</t>
        </is>
      </c>
      <c r="E493" s="12" t="inlineStr">
        <is>
          <t>be302a9b-fa8b-4c93-b570-8d7315314e35</t>
        </is>
      </c>
    </row>
    <row r="494" ht="45" customHeight="1">
      <c r="A494" s="12" t="inlineStr">
        <is>
          <t>Measures</t>
        </is>
      </c>
      <c r="B494" s="12" t="inlineStr">
        <is>
          <t>Compound Measure</t>
        </is>
      </c>
      <c r="C494" s="13" t="inlineStr">
        <is>
          <t>Finding Time with Conversions (SDT) [MF38.06]</t>
        </is>
      </c>
      <c r="D494" s="12" t="inlineStr">
        <is>
          <t>This nugget has learning material and questions covering the topic of Finding Time with Conversions (SDT).</t>
        </is>
      </c>
      <c r="E494" s="12" t="inlineStr">
        <is>
          <t>6e05156a-c8bc-42b2-ba5b-3d387f9b708f</t>
        </is>
      </c>
    </row>
    <row r="495" ht="45" customHeight="1">
      <c r="A495" s="12" t="inlineStr">
        <is>
          <t>Measures</t>
        </is>
      </c>
      <c r="B495" s="12" t="inlineStr">
        <is>
          <t>Compound Measure</t>
        </is>
      </c>
      <c r="C495" s="13" t="inlineStr">
        <is>
          <t>Speed, Distance and Time: Mixed Questions [MF38.07]</t>
        </is>
      </c>
      <c r="D495" s="12" t="inlineStr">
        <is>
          <t>This nugget has learning material and questions covering the topic of Speed, Distance and Time: Mixed Questions.</t>
        </is>
      </c>
      <c r="E495" s="12" t="inlineStr">
        <is>
          <t>2f6c0860-473a-4837-95bc-1e6643e0fa06</t>
        </is>
      </c>
    </row>
    <row r="496" ht="45" customHeight="1">
      <c r="A496" s="12" t="inlineStr">
        <is>
          <t>Measures</t>
        </is>
      </c>
      <c r="B496" s="12" t="inlineStr">
        <is>
          <t>Compound Measure</t>
        </is>
      </c>
      <c r="C496" s="13" t="inlineStr">
        <is>
          <t>Converting Units with Speed, Distance and Time [MF38.08]</t>
        </is>
      </c>
      <c r="D496" s="12" t="inlineStr">
        <is>
          <t>This nugget has learning material and questions covering the topic of Converting Units with Speed, Distance and Time.</t>
        </is>
      </c>
      <c r="E496" s="12" t="inlineStr">
        <is>
          <t>af1c109f-3203-4cf9-8aac-625de81b26ae</t>
        </is>
      </c>
    </row>
    <row r="497" ht="45" customHeight="1">
      <c r="A497" s="12" t="inlineStr">
        <is>
          <t>Measures</t>
        </is>
      </c>
      <c r="B497" s="12" t="inlineStr">
        <is>
          <t>Compound Measure</t>
        </is>
      </c>
      <c r="C497" s="13" t="inlineStr">
        <is>
          <t>Diagnostic: Compound Measures: Density [MI00.04]</t>
        </is>
      </c>
      <c r="D497" s="12" t="inlineStr">
        <is>
          <t>This is a short diagnostic with questions on the topic of Compound Measures: Density.</t>
        </is>
      </c>
      <c r="E497" s="12" t="inlineStr">
        <is>
          <t>49bdad78-c43a-43d2-9deb-0455285b9f4c</t>
        </is>
      </c>
    </row>
    <row r="498" ht="45" customHeight="1">
      <c r="A498" s="12" t="inlineStr">
        <is>
          <t>Measures</t>
        </is>
      </c>
      <c r="B498" s="12" t="inlineStr">
        <is>
          <t>Compound Measure</t>
        </is>
      </c>
      <c r="C498" s="13" t="inlineStr">
        <is>
          <t>Understanding and converting units (DMV) [MF38.09]</t>
        </is>
      </c>
      <c r="D498" s="12" t="inlineStr">
        <is>
          <t>This nugget has learning material and questions covering the topic of Understanding and converting units (DMV).</t>
        </is>
      </c>
      <c r="E498" s="12" t="inlineStr">
        <is>
          <t>b72777bc-c5b3-4224-861f-5d5e07f69302</t>
        </is>
      </c>
    </row>
    <row r="499" ht="45" customHeight="1">
      <c r="A499" s="12" t="inlineStr">
        <is>
          <t>Measures</t>
        </is>
      </c>
      <c r="B499" s="12" t="inlineStr">
        <is>
          <t>Compound Measure</t>
        </is>
      </c>
      <c r="C499" s="13" t="inlineStr">
        <is>
          <t>Finding Density (DMV) [MF38.10]</t>
        </is>
      </c>
      <c r="D499" s="12" t="inlineStr">
        <is>
          <t>This nugget has learning material and questions covering the topic of Finding Density (DMV).</t>
        </is>
      </c>
      <c r="E499" s="12" t="inlineStr">
        <is>
          <t>a60f779f-f429-4689-bba1-bb0f206947d5</t>
        </is>
      </c>
    </row>
    <row r="500" ht="45" customHeight="1">
      <c r="A500" s="12" t="inlineStr">
        <is>
          <t>Measures</t>
        </is>
      </c>
      <c r="B500" s="12" t="inlineStr">
        <is>
          <t>Compound Measure</t>
        </is>
      </c>
      <c r="C500" s="13" t="inlineStr">
        <is>
          <t>Finding Density with Conversions (DMV) [MF38.11]</t>
        </is>
      </c>
      <c r="D500" s="12" t="inlineStr">
        <is>
          <t>This nugget has learning material and questions covering the topic of Finding Density with Conversions (DMV).</t>
        </is>
      </c>
      <c r="E500" s="12" t="inlineStr">
        <is>
          <t>64d21380-1a5c-4d98-b423-b8767a99ed61</t>
        </is>
      </c>
    </row>
    <row r="501" ht="45" customHeight="1">
      <c r="A501" s="12" t="inlineStr">
        <is>
          <t>Measures</t>
        </is>
      </c>
      <c r="B501" s="12" t="inlineStr">
        <is>
          <t>Compound Measure</t>
        </is>
      </c>
      <c r="C501" s="13" t="inlineStr">
        <is>
          <t>Finding Mass (DMV) [MF38.12]</t>
        </is>
      </c>
      <c r="D501" s="12" t="inlineStr">
        <is>
          <t>This nugget has learning material and questions covering the topic of Finding Mass (DMV).</t>
        </is>
      </c>
      <c r="E501" s="12" t="inlineStr">
        <is>
          <t>57a59fba-00de-4eab-88c5-813584f1d676</t>
        </is>
      </c>
    </row>
    <row r="502" ht="45" customHeight="1">
      <c r="A502" s="12" t="inlineStr">
        <is>
          <t>Measures</t>
        </is>
      </c>
      <c r="B502" s="12" t="inlineStr">
        <is>
          <t>Compound Measure</t>
        </is>
      </c>
      <c r="C502" s="13" t="inlineStr">
        <is>
          <t>Finding Mass with Conversions (DMV) [MF38.13]</t>
        </is>
      </c>
      <c r="D502" s="12" t="inlineStr">
        <is>
          <t>This nugget has learning material and questions covering the topic of Finding Mass with Conversions (DMV).</t>
        </is>
      </c>
      <c r="E502" s="12" t="inlineStr">
        <is>
          <t>df821860-aac8-479d-8b0e-2864b6b3a073</t>
        </is>
      </c>
    </row>
    <row r="503" ht="45" customHeight="1">
      <c r="A503" s="12" t="inlineStr">
        <is>
          <t>Measures</t>
        </is>
      </c>
      <c r="B503" s="12" t="inlineStr">
        <is>
          <t>Compound Measure</t>
        </is>
      </c>
      <c r="C503" s="13" t="inlineStr">
        <is>
          <t>Finding Volume (DMV) [MF38.14]</t>
        </is>
      </c>
      <c r="D503" s="12" t="inlineStr">
        <is>
          <t>This nugget has learning material and questions covering the topic of Finding Volume (DMV).</t>
        </is>
      </c>
      <c r="E503" s="12" t="inlineStr">
        <is>
          <t>025fb679-7a7d-4085-98c3-8eb044804a31</t>
        </is>
      </c>
    </row>
    <row r="504" ht="45" customHeight="1">
      <c r="A504" s="12" t="inlineStr">
        <is>
          <t>Measures</t>
        </is>
      </c>
      <c r="B504" s="12" t="inlineStr">
        <is>
          <t>Compound Measure</t>
        </is>
      </c>
      <c r="C504" s="13" t="inlineStr">
        <is>
          <t>Finding Volume with Conversions (DMV) [MF38.15]</t>
        </is>
      </c>
      <c r="D504" s="12" t="inlineStr">
        <is>
          <t>This nugget has learning material and questions covering the topic of Finding Volume with Conversions (DMV).</t>
        </is>
      </c>
      <c r="E504" s="12" t="inlineStr">
        <is>
          <t>3a9a1dab-c2c8-4d5f-9f02-80bbcf3437a1</t>
        </is>
      </c>
    </row>
    <row r="505" ht="45" customHeight="1">
      <c r="A505" s="12" t="inlineStr">
        <is>
          <t>Measures</t>
        </is>
      </c>
      <c r="B505" s="12" t="inlineStr">
        <is>
          <t>Compound Measure</t>
        </is>
      </c>
      <c r="C505" s="13" t="inlineStr">
        <is>
          <t>Density, Mass and Volume: Mixed Questions [MF38.16]</t>
        </is>
      </c>
      <c r="D505" s="12" t="inlineStr">
        <is>
          <t>This nugget has learning material and questions covering the topic of Density, Mass and Volume: Mixed Questions.</t>
        </is>
      </c>
      <c r="E505" s="12" t="inlineStr">
        <is>
          <t>4fadd62c-d97a-4ff5-9f56-fd1a57ed0d28</t>
        </is>
      </c>
    </row>
    <row r="506" ht="45" customHeight="1">
      <c r="A506" s="12" t="inlineStr">
        <is>
          <t>Measures</t>
        </is>
      </c>
      <c r="B506" s="12" t="inlineStr">
        <is>
          <t>Compound Measure</t>
        </is>
      </c>
      <c r="C506" s="13" t="inlineStr">
        <is>
          <t>Converting Units with Density, Mass and Volume [MF38.17]</t>
        </is>
      </c>
      <c r="D506" s="12" t="inlineStr">
        <is>
          <t>This nugget has learning material and questions covering the topic of Converting Units with Density, Mass and Volume.</t>
        </is>
      </c>
      <c r="E506" s="12" t="inlineStr">
        <is>
          <t>4e8bb361-fabf-4284-acfc-c01ec6782d44</t>
        </is>
      </c>
    </row>
    <row r="507" ht="45" customHeight="1">
      <c r="A507" s="12" t="inlineStr">
        <is>
          <t>Measures</t>
        </is>
      </c>
      <c r="B507" s="12" t="inlineStr">
        <is>
          <t>Compound Measure</t>
        </is>
      </c>
      <c r="C507" s="13" t="inlineStr">
        <is>
          <t>Force, Pressure and Area [MF38.18]</t>
        </is>
      </c>
      <c r="D507" s="12" t="inlineStr">
        <is>
          <t>This nugget has learning material and questions covering the topic of Force, Pressure and Area.</t>
        </is>
      </c>
      <c r="E507" s="12" t="inlineStr">
        <is>
          <t>229e8536-be30-4c15-ba59-13ae289c2efb</t>
        </is>
      </c>
    </row>
    <row r="508" ht="45" customHeight="1">
      <c r="A508" s="12" t="inlineStr">
        <is>
          <t>Measures</t>
        </is>
      </c>
      <c r="B508" s="12" t="inlineStr">
        <is>
          <t>Compound Measure</t>
        </is>
      </c>
      <c r="C508" s="13" t="inlineStr">
        <is>
          <t>Compound Measures [MF38.26]</t>
        </is>
      </c>
      <c r="D508" s="12" t="inlineStr">
        <is>
          <t xml:space="preserve">This nugget explains how to form a compound measure from two existing measures using the units given. </t>
        </is>
      </c>
      <c r="E508" s="12" t="inlineStr">
        <is>
          <t>ade95d84-3381-4ce0-9b21-c37335307d57</t>
        </is>
      </c>
    </row>
    <row r="509" ht="45" customHeight="1">
      <c r="A509" s="12" t="inlineStr">
        <is>
          <t>Measures</t>
        </is>
      </c>
      <c r="B509" s="12" t="inlineStr">
        <is>
          <t>Compound Measure</t>
        </is>
      </c>
      <c r="C509" s="13" t="inlineStr">
        <is>
          <t>Distance-Time Graphs: Drawing [MF38.19]</t>
        </is>
      </c>
      <c r="D509" s="12" t="inlineStr">
        <is>
          <t>This nugget has learning material and questions covering the topic of Distance-Time Graphs: Drawing.</t>
        </is>
      </c>
      <c r="E509" s="12" t="inlineStr">
        <is>
          <t>9ed9cf93-c602-4db9-b65c-77a928bdf061</t>
        </is>
      </c>
    </row>
    <row r="510" ht="45" customHeight="1">
      <c r="A510" s="12" t="inlineStr">
        <is>
          <t>Measures</t>
        </is>
      </c>
      <c r="B510" s="12" t="inlineStr">
        <is>
          <t>Compound Measure</t>
        </is>
      </c>
      <c r="C510" s="13" t="inlineStr">
        <is>
          <t>Distance-Time Graphs: Interpreting [MF38.20]</t>
        </is>
      </c>
      <c r="D510" s="12" t="inlineStr">
        <is>
          <t>This nugget has learning material and questions covering the topic of Distance-Time Graphs: Interpreting.</t>
        </is>
      </c>
      <c r="E510" s="12" t="inlineStr">
        <is>
          <t>745447cd-1a26-47ba-9cb0-2e36ca9bcb64</t>
        </is>
      </c>
    </row>
    <row r="511" ht="45" customHeight="1">
      <c r="A511" s="12" t="inlineStr">
        <is>
          <t>Measures</t>
        </is>
      </c>
      <c r="B511" s="12" t="inlineStr">
        <is>
          <t>Compound Measure</t>
        </is>
      </c>
      <c r="C511" s="13" t="inlineStr">
        <is>
          <t>Distance-Time Graphs: Speed [MF38.21]</t>
        </is>
      </c>
      <c r="D511" s="12" t="inlineStr">
        <is>
          <t>This nugget has learning material and questions covering the topic of Distance-Time Graphs: Speed.</t>
        </is>
      </c>
      <c r="E511" s="12" t="inlineStr">
        <is>
          <t>0f5f0da7-7002-4b09-9b6f-ace5a56eb47c</t>
        </is>
      </c>
    </row>
    <row r="512" ht="45" customHeight="1">
      <c r="A512" s="12" t="inlineStr">
        <is>
          <t>Geometry</t>
        </is>
      </c>
      <c r="B512" s="12" t="inlineStr">
        <is>
          <t>2D and 3D Shapes</t>
        </is>
      </c>
      <c r="C512" s="13" t="inlineStr">
        <is>
          <t>Diagnostic: 2D and 3D Shapes [MF00.40]</t>
        </is>
      </c>
      <c r="D512" s="12" t="inlineStr">
        <is>
          <t>This is a short diagnostic with questions on the topic of 2D and 3D Shapes.</t>
        </is>
      </c>
      <c r="E512" s="12" t="inlineStr">
        <is>
          <t>06330fd4-c980-4fe5-9341-62c2c6f5663b</t>
        </is>
      </c>
    </row>
    <row r="513" ht="45" customHeight="1">
      <c r="A513" s="12" t="inlineStr">
        <is>
          <t>Geometry</t>
        </is>
      </c>
      <c r="B513" s="12" t="inlineStr">
        <is>
          <t>2D and 3D Shapes</t>
        </is>
      </c>
      <c r="C513" s="13" t="inlineStr">
        <is>
          <t>Key Terms in 2D Geometry [MF26.01]</t>
        </is>
      </c>
      <c r="D513" s="12" t="inlineStr">
        <is>
          <t>This nugget has learning material and questions covering the topic of Key Terms in 2D Geometry.</t>
        </is>
      </c>
      <c r="E513" s="12" t="inlineStr">
        <is>
          <t>0fa92733-0d18-4ac4-9655-dbf43606634d</t>
        </is>
      </c>
    </row>
    <row r="514" ht="45" customHeight="1">
      <c r="A514" s="12" t="inlineStr">
        <is>
          <t>Geometry</t>
        </is>
      </c>
      <c r="B514" s="12" t="inlineStr">
        <is>
          <t>2D and 3D Shapes</t>
        </is>
      </c>
      <c r="C514" s="13" t="inlineStr">
        <is>
          <t>Faces, Edges and Vertices [MF26.02]</t>
        </is>
      </c>
      <c r="D514" s="12" t="inlineStr">
        <is>
          <t>This nugget has learning material and questions covering the topic of Key Terms in 3D Geometry.</t>
        </is>
      </c>
      <c r="E514" s="12" t="inlineStr">
        <is>
          <t>521c4c8f-c4d6-4626-9e62-4488639ea125</t>
        </is>
      </c>
    </row>
    <row r="515" ht="45" customHeight="1">
      <c r="A515" s="12" t="inlineStr">
        <is>
          <t>Geometry</t>
        </is>
      </c>
      <c r="B515" s="12" t="inlineStr">
        <is>
          <t>2D and 3D Shapes</t>
        </is>
      </c>
      <c r="C515" s="13" t="inlineStr">
        <is>
          <t>Naming 2D Shapes [MF26.06]</t>
        </is>
      </c>
      <c r="D515" s="12" t="inlineStr">
        <is>
          <t>This nugget has learning material and questions covering the topic of Naming 2D Shapes.</t>
        </is>
      </c>
      <c r="E515" s="12" t="inlineStr">
        <is>
          <t>45f41eba-c906-48a4-8184-4093d24fb7a7</t>
        </is>
      </c>
    </row>
    <row r="516" ht="45" customHeight="1">
      <c r="A516" s="12" t="inlineStr">
        <is>
          <t>Geometry</t>
        </is>
      </c>
      <c r="B516" s="12" t="inlineStr">
        <is>
          <t>2D and 3D Shapes</t>
        </is>
      </c>
      <c r="C516" s="13" t="inlineStr">
        <is>
          <t>Types of Triangles 1: Diagrams [MF26.07]</t>
        </is>
      </c>
      <c r="D516" s="12" t="inlineStr">
        <is>
          <t>This nugget has learning material and questions covering the topic of Types of Triangle 1.</t>
        </is>
      </c>
      <c r="E516" s="12" t="inlineStr">
        <is>
          <t>6782fa87-a55b-4109-8dce-2827e2416fd4</t>
        </is>
      </c>
    </row>
    <row r="517" ht="45" customHeight="1">
      <c r="A517" s="12" t="inlineStr">
        <is>
          <t>Geometry</t>
        </is>
      </c>
      <c r="B517" s="12" t="inlineStr">
        <is>
          <t>2D and 3D Shapes</t>
        </is>
      </c>
      <c r="C517" s="13" t="inlineStr">
        <is>
          <t>Types of Triangles 2: Words [MF26.08]</t>
        </is>
      </c>
      <c r="D517" s="12" t="inlineStr">
        <is>
          <t>This nugget has learning material and questions covering the topic of Types of Triangle 2.</t>
        </is>
      </c>
      <c r="E517" s="12" t="inlineStr">
        <is>
          <t>c6f37d99-186c-4aaf-ad2d-5f44d7d71cbf</t>
        </is>
      </c>
    </row>
    <row r="518" ht="45" customHeight="1">
      <c r="A518" s="12" t="inlineStr">
        <is>
          <t>Geometry</t>
        </is>
      </c>
      <c r="B518" s="12" t="inlineStr">
        <is>
          <t>2D and 3D Shapes</t>
        </is>
      </c>
      <c r="C518" s="13" t="inlineStr">
        <is>
          <t>Types of Quadrilateral [MF26.09]</t>
        </is>
      </c>
      <c r="D518" s="12" t="inlineStr">
        <is>
          <t>This nugget has learning material and questions covering the topic of Types of Quadrilateral.</t>
        </is>
      </c>
      <c r="E518" s="12" t="inlineStr">
        <is>
          <t>fadbc8cc-10cb-41e2-b5d6-c655f0bc9125</t>
        </is>
      </c>
    </row>
    <row r="519" ht="45" customHeight="1">
      <c r="A519" s="12" t="inlineStr">
        <is>
          <t>Geometry</t>
        </is>
      </c>
      <c r="B519" s="12" t="inlineStr">
        <is>
          <t>2D and 3D Shapes</t>
        </is>
      </c>
      <c r="C519" s="13" t="inlineStr">
        <is>
          <t>Naming 3D Shapes [MF26.10]</t>
        </is>
      </c>
      <c r="D519" s="12" t="inlineStr">
        <is>
          <t>This nugget has learning material and questions covering the topic of Naming 3D Shapes.</t>
        </is>
      </c>
      <c r="E519" s="12" t="inlineStr">
        <is>
          <t>2541690c-718d-46ea-9896-efc5298db2c7</t>
        </is>
      </c>
    </row>
    <row r="520" ht="45" customHeight="1">
      <c r="A520" s="12" t="inlineStr">
        <is>
          <t>Geometry</t>
        </is>
      </c>
      <c r="B520" s="12" t="inlineStr">
        <is>
          <t>2D and 3D Shapes</t>
        </is>
      </c>
      <c r="C520" s="13" t="inlineStr">
        <is>
          <t>Rotational Symmetry [MF29.01]</t>
        </is>
      </c>
      <c r="D520" s="12" t="inlineStr">
        <is>
          <t>This nugget has learning material and questions covering the topic of Rotational Symmetry.</t>
        </is>
      </c>
      <c r="E520" s="12" t="inlineStr">
        <is>
          <t>36ef36a7-507e-409d-90f6-2d04aef89e58</t>
        </is>
      </c>
    </row>
    <row r="521" ht="45" customHeight="1">
      <c r="A521" s="12" t="inlineStr">
        <is>
          <t>Geometry</t>
        </is>
      </c>
      <c r="B521" s="12" t="inlineStr">
        <is>
          <t>2D and 3D Shapes</t>
        </is>
      </c>
      <c r="C521" s="13" t="inlineStr">
        <is>
          <t>Reflective Symmetry [MF29.02]</t>
        </is>
      </c>
      <c r="D521" s="12" t="inlineStr">
        <is>
          <t>This nugget has learning material and questions covering the topic of Reflective Symmetry.</t>
        </is>
      </c>
      <c r="E521" s="12" t="inlineStr">
        <is>
          <t>8dd48b2f-4d4f-4cd9-a4a8-e42794e9ba72</t>
        </is>
      </c>
    </row>
    <row r="522" ht="45" customHeight="1">
      <c r="A522" s="12" t="inlineStr">
        <is>
          <t>Geometry</t>
        </is>
      </c>
      <c r="B522" s="12" t="inlineStr">
        <is>
          <t>2D and 3D Shapes</t>
        </is>
      </c>
      <c r="C522" s="13" t="inlineStr">
        <is>
          <t>Quadrilateral Facts [MF29.03]</t>
        </is>
      </c>
      <c r="D522" s="12" t="inlineStr">
        <is>
          <t>This nugget has learning material and questions covering the topic of Quadrilateral Facts.</t>
        </is>
      </c>
      <c r="E522" s="12" t="inlineStr">
        <is>
          <t>7074d2e7-ea6b-498d-92c2-0893923d21b7</t>
        </is>
      </c>
    </row>
    <row r="523" ht="45" customHeight="1">
      <c r="A523" s="12" t="inlineStr">
        <is>
          <t>Geometry</t>
        </is>
      </c>
      <c r="B523" s="12" t="inlineStr">
        <is>
          <t>2D and 3D Shapes</t>
        </is>
      </c>
      <c r="C523" s="13" t="inlineStr">
        <is>
          <t>Polygon Facts [MF29.04]</t>
        </is>
      </c>
      <c r="D523" s="12" t="inlineStr">
        <is>
          <t>This nugget has learning material and questions covering the topic of Polygon Facts.</t>
        </is>
      </c>
      <c r="E523" s="12" t="inlineStr">
        <is>
          <t>622e14ab-7785-4128-8fdc-e7d3fd91cb03</t>
        </is>
      </c>
    </row>
    <row r="524" ht="45" customHeight="1">
      <c r="A524" s="12" t="inlineStr">
        <is>
          <t>Geometry</t>
        </is>
      </c>
      <c r="B524" s="12" t="inlineStr">
        <is>
          <t>2D and 3D Shapes</t>
        </is>
      </c>
      <c r="C524" s="13" t="inlineStr">
        <is>
          <t>Naming the Parts of a Circle [MF29.05]</t>
        </is>
      </c>
      <c r="D524" s="12" t="inlineStr">
        <is>
          <t>This nugget has learning material and questions covering the topic of Naming the Parts of a Circle.</t>
        </is>
      </c>
      <c r="E524" s="12" t="inlineStr">
        <is>
          <t>6519dda6-e112-43ff-b0a7-42c9849c5b44</t>
        </is>
      </c>
    </row>
    <row r="525" ht="45" customHeight="1">
      <c r="A525" s="12" t="inlineStr">
        <is>
          <t>Geometry</t>
        </is>
      </c>
      <c r="B525" s="12" t="inlineStr">
        <is>
          <t>2D and 3D Shapes</t>
        </is>
      </c>
      <c r="C525" s="13" t="inlineStr">
        <is>
          <t>Congruence [MF29.06]</t>
        </is>
      </c>
      <c r="D525" s="12" t="inlineStr">
        <is>
          <t>This nugget has learning material and questions covering the topic of Congruence.</t>
        </is>
      </c>
      <c r="E525" s="12" t="inlineStr">
        <is>
          <t>5fdf1ac4-cf5f-423e-9999-af1b3724c7e3</t>
        </is>
      </c>
    </row>
    <row r="526" ht="45" customHeight="1">
      <c r="A526" s="12" t="inlineStr">
        <is>
          <t>Geometry</t>
        </is>
      </c>
      <c r="B526" s="12" t="inlineStr">
        <is>
          <t>2D and 3D Shapes</t>
        </is>
      </c>
      <c r="C526" s="13" t="inlineStr">
        <is>
          <t>Congruent Triangles [MF29.07]</t>
        </is>
      </c>
      <c r="D526" s="12" t="inlineStr">
        <is>
          <t>This nugget has learning material and questions covering the topic of Congruent Triangles.</t>
        </is>
      </c>
      <c r="E526" s="12" t="inlineStr">
        <is>
          <t>6f4a6762-f4cb-4ea3-bde0-8307633c25a7</t>
        </is>
      </c>
    </row>
    <row r="527" ht="45" customHeight="1">
      <c r="A527" s="12" t="inlineStr">
        <is>
          <t>Geometry</t>
        </is>
      </c>
      <c r="B527" s="12" t="inlineStr">
        <is>
          <t>2D and 3D Shapes</t>
        </is>
      </c>
      <c r="C527" s="13" t="inlineStr">
        <is>
          <t>Planes of Symmetry [MF33.01]</t>
        </is>
      </c>
      <c r="D527" s="12" t="inlineStr">
        <is>
          <t>This nugget has learning material and questions covering the topic of Planes of Symmetry.</t>
        </is>
      </c>
      <c r="E527" s="12" t="inlineStr">
        <is>
          <t>a4d829bc-5c51-4c39-825d-f1e359d0c756</t>
        </is>
      </c>
    </row>
    <row r="528" ht="45" customHeight="1">
      <c r="A528" s="12" t="inlineStr">
        <is>
          <t>Geometry</t>
        </is>
      </c>
      <c r="B528" s="12" t="inlineStr">
        <is>
          <t>2D and 3D Shapes</t>
        </is>
      </c>
      <c r="C528" s="13" t="inlineStr">
        <is>
          <t>Plane Sections [MF33.06]</t>
        </is>
      </c>
      <c r="D528" s="12" t="inlineStr">
        <is>
          <t>This nugget contains information on plane sections of cones and pyramids, including the similarity of plane sections parallel to the base and the shape of other plane sections.</t>
        </is>
      </c>
      <c r="E528" s="12" t="inlineStr">
        <is>
          <t>71bc3453-fae8-48dd-acc6-4aeb6aaf57c2</t>
        </is>
      </c>
    </row>
    <row r="529" ht="45" customHeight="1">
      <c r="A529" s="12" t="inlineStr">
        <is>
          <t>Geometry</t>
        </is>
      </c>
      <c r="B529" s="12" t="inlineStr">
        <is>
          <t>2D and 3D Shapes</t>
        </is>
      </c>
      <c r="C529" s="13" t="inlineStr">
        <is>
          <t>Nets of Cubes [MF33.02]</t>
        </is>
      </c>
      <c r="D529" s="12" t="inlineStr">
        <is>
          <t>This nugget has learning material and questions covering the topic of Nets of Cubes.</t>
        </is>
      </c>
      <c r="E529" s="12" t="inlineStr">
        <is>
          <t>060d2031-f1bf-49a8-9c12-ba5f83081131</t>
        </is>
      </c>
    </row>
    <row r="530" ht="45" customHeight="1">
      <c r="A530" s="12" t="inlineStr">
        <is>
          <t>Geometry</t>
        </is>
      </c>
      <c r="B530" s="12" t="inlineStr">
        <is>
          <t>2D and 3D Shapes</t>
        </is>
      </c>
      <c r="C530" s="13" t="inlineStr">
        <is>
          <t>Nets of 3D Shapes [MF33.05]</t>
        </is>
      </c>
      <c r="D530" s="12" t="inlineStr">
        <is>
          <t>This nugget shows how different nets fold up to make cuboids, cylinders, cones, pyramids with regular polygons as the base, and prisms.</t>
        </is>
      </c>
      <c r="E530" s="12" t="inlineStr">
        <is>
          <t>988687ba-d781-4e63-828d-f2b585b7e3dc</t>
        </is>
      </c>
    </row>
    <row r="531" ht="45" customHeight="1">
      <c r="A531" s="12" t="inlineStr">
        <is>
          <t>Geometry</t>
        </is>
      </c>
      <c r="B531" s="12" t="inlineStr">
        <is>
          <t>2D and 3D Shapes</t>
        </is>
      </c>
      <c r="C531" s="13" t="inlineStr">
        <is>
          <t>Plans and Elevations with Cuboids [MF33.03]</t>
        </is>
      </c>
      <c r="D531" s="12" t="inlineStr">
        <is>
          <t>This nugget has learning material and questions covering the topic of Plans and Elevations with Cuboids.</t>
        </is>
      </c>
      <c r="E531" s="12" t="inlineStr">
        <is>
          <t>99653930-8e3a-4b19-8c50-5df19b9f7f1a</t>
        </is>
      </c>
    </row>
    <row r="532" ht="45" customHeight="1">
      <c r="A532" s="12" t="inlineStr">
        <is>
          <t>Geometry</t>
        </is>
      </c>
      <c r="B532" s="12" t="inlineStr">
        <is>
          <t>2D and 3D Shapes</t>
        </is>
      </c>
      <c r="C532" s="13" t="inlineStr">
        <is>
          <t>Plans and Elevations [MF33.04]</t>
        </is>
      </c>
      <c r="D532" s="12" t="inlineStr">
        <is>
          <t>This nugget has learning material and questions covering the topic of Plans and Elevations.</t>
        </is>
      </c>
      <c r="E532" s="12" t="inlineStr">
        <is>
          <t>17072aa4-4633-4dce-9593-2df94b580170</t>
        </is>
      </c>
    </row>
    <row r="533" ht="45" customHeight="1">
      <c r="A533" s="12" t="inlineStr">
        <is>
          <t>Geometry</t>
        </is>
      </c>
      <c r="B533" s="12" t="inlineStr">
        <is>
          <t>Angles</t>
        </is>
      </c>
      <c r="C533" s="13" t="inlineStr">
        <is>
          <t>Diagnostic: Angles [MF00.76]</t>
        </is>
      </c>
      <c r="D533" s="12" t="inlineStr">
        <is>
          <t>This is a short diagnostic assessment covering the topic of Angles.</t>
        </is>
      </c>
      <c r="E533" s="12" t="inlineStr">
        <is>
          <t>511b120f-973a-4860-9c46-21aab5c5e745</t>
        </is>
      </c>
    </row>
    <row r="534" ht="45" customHeight="1">
      <c r="A534" s="12" t="inlineStr">
        <is>
          <t>Geometry</t>
        </is>
      </c>
      <c r="B534" s="12" t="inlineStr">
        <is>
          <t>Angles</t>
        </is>
      </c>
      <c r="C534" s="13" t="inlineStr">
        <is>
          <t>Types of Angles 1: Diagrams [MF26.03]</t>
        </is>
      </c>
      <c r="D534" s="12" t="inlineStr">
        <is>
          <t>This nugget has learning material and questions covering the topic of Types of Angles 1.</t>
        </is>
      </c>
      <c r="E534" s="12" t="inlineStr">
        <is>
          <t>e1495ed9-57d8-451d-9aa1-81f0d0bab241</t>
        </is>
      </c>
    </row>
    <row r="535" ht="45" customHeight="1">
      <c r="A535" s="12" t="inlineStr">
        <is>
          <t>Geometry</t>
        </is>
      </c>
      <c r="B535" s="12" t="inlineStr">
        <is>
          <t>Angles</t>
        </is>
      </c>
      <c r="C535" s="13" t="inlineStr">
        <is>
          <t>Types of Angles 2: Numbers [MF26.04]</t>
        </is>
      </c>
      <c r="D535" s="12" t="inlineStr">
        <is>
          <t>This nugget has learning material and questions covering the topic of Types of Angles 2.</t>
        </is>
      </c>
      <c r="E535" s="12" t="inlineStr">
        <is>
          <t>b1e6382d-c19b-43de-a199-2909872dc0d8</t>
        </is>
      </c>
    </row>
    <row r="536" ht="45" customHeight="1">
      <c r="A536" s="12" t="inlineStr">
        <is>
          <t>Geometry</t>
        </is>
      </c>
      <c r="B536" s="12" t="inlineStr">
        <is>
          <t>Angles</t>
        </is>
      </c>
      <c r="C536" s="13" t="inlineStr">
        <is>
          <t>Parallel and Perpendicular Lines [MF26.05]</t>
        </is>
      </c>
      <c r="D536" s="12" t="inlineStr">
        <is>
          <t>This nugget has learning material and questions covering the topic of Parallel and Perpendicular Lines.</t>
        </is>
      </c>
      <c r="E536" s="12" t="inlineStr">
        <is>
          <t>d29dbb56-ae38-4ba4-95fa-53554c6dfa09</t>
        </is>
      </c>
    </row>
    <row r="537" ht="45" customHeight="1">
      <c r="A537" s="12" t="inlineStr">
        <is>
          <t>Geometry</t>
        </is>
      </c>
      <c r="B537" s="12" t="inlineStr">
        <is>
          <t>Angles</t>
        </is>
      </c>
      <c r="C537" s="13" t="inlineStr">
        <is>
          <t>Measuring Angles 1: Angles &lt; 180° (horizontal) [MF26.11]</t>
        </is>
      </c>
      <c r="D537" s="12" t="inlineStr">
        <is>
          <t>This nugget has learning material and questions covering the topic of Measuring Angles 1.</t>
        </is>
      </c>
      <c r="E537" s="12" t="inlineStr">
        <is>
          <t>7b392955-40ca-43f8-b8b5-b22e5a6233ee</t>
        </is>
      </c>
    </row>
    <row r="538" ht="45" customHeight="1">
      <c r="A538" s="12" t="inlineStr">
        <is>
          <t>Geometry</t>
        </is>
      </c>
      <c r="B538" s="12" t="inlineStr">
        <is>
          <t>Angles</t>
        </is>
      </c>
      <c r="C538" s="13" t="inlineStr">
        <is>
          <t>Measuring Angles 2: Angles &lt; 180° [MF26.12]</t>
        </is>
      </c>
      <c r="D538" s="12" t="inlineStr">
        <is>
          <t>This nugget has learning material and questions covering the topic of Measuring Angles 2.</t>
        </is>
      </c>
      <c r="E538" s="12" t="inlineStr">
        <is>
          <t>ce18d6d2-1a4f-4a45-93b0-8b37e9a7c234</t>
        </is>
      </c>
    </row>
    <row r="539" ht="45" customHeight="1">
      <c r="A539" s="12" t="inlineStr">
        <is>
          <t>Geometry</t>
        </is>
      </c>
      <c r="B539" s="12" t="inlineStr">
        <is>
          <t>Angles</t>
        </is>
      </c>
      <c r="C539" s="13" t="inlineStr">
        <is>
          <t>Measuring Angles 3: Angles &gt; 180° [MF26.13]</t>
        </is>
      </c>
      <c r="D539" s="12" t="inlineStr">
        <is>
          <t>This nugget has learning material and questions covering the topic of Measuring Angles 3.</t>
        </is>
      </c>
      <c r="E539" s="12" t="inlineStr">
        <is>
          <t>d7e64c44-1780-4ffd-babf-fc159ddad5cf</t>
        </is>
      </c>
    </row>
    <row r="540" ht="45" customHeight="1">
      <c r="A540" s="12" t="inlineStr">
        <is>
          <t>Geometry</t>
        </is>
      </c>
      <c r="B540" s="12" t="inlineStr">
        <is>
          <t>Angles</t>
        </is>
      </c>
      <c r="C540" s="13" t="inlineStr">
        <is>
          <t>Estimating Angles [MF26.14]</t>
        </is>
      </c>
      <c r="D540" s="12" t="inlineStr">
        <is>
          <t>This nugget has learning material and questions covering the topic of Estimating Angles.</t>
        </is>
      </c>
      <c r="E540" s="12" t="inlineStr">
        <is>
          <t>08178cfb-50de-477f-bb6c-0120ba4891d4</t>
        </is>
      </c>
    </row>
    <row r="541" ht="45" customHeight="1">
      <c r="A541" s="12" t="inlineStr">
        <is>
          <t>Geometry</t>
        </is>
      </c>
      <c r="B541" s="12" t="inlineStr">
        <is>
          <t>Angles</t>
        </is>
      </c>
      <c r="C541" s="13" t="inlineStr">
        <is>
          <t>Drawing Angles [MF26.15]</t>
        </is>
      </c>
      <c r="D541" s="12" t="inlineStr">
        <is>
          <t>This nugget has learning material and questions covering the topic of Drawing Angles.</t>
        </is>
      </c>
      <c r="E541" s="12" t="inlineStr">
        <is>
          <t>8be26fd7-fece-4f68-bb88-037377ccd0e0</t>
        </is>
      </c>
    </row>
    <row r="542" ht="45" customHeight="1">
      <c r="A542" s="12" t="inlineStr">
        <is>
          <t>Geometry</t>
        </is>
      </c>
      <c r="B542" s="12" t="inlineStr">
        <is>
          <t>Angles</t>
        </is>
      </c>
      <c r="C542" s="13" t="inlineStr">
        <is>
          <t>Straight Line Angles 1: Multiples of 5° [MF27.01]</t>
        </is>
      </c>
      <c r="D542" s="12" t="inlineStr">
        <is>
          <t>This nugget has learning material and questions covering the topic of Straight Line Angles 1.</t>
        </is>
      </c>
      <c r="E542" s="12" t="inlineStr">
        <is>
          <t>7dc49cb7-df9a-489f-93c6-b32675de0181</t>
        </is>
      </c>
    </row>
    <row r="543" ht="45" customHeight="1">
      <c r="A543" s="12" t="inlineStr">
        <is>
          <t>Geometry</t>
        </is>
      </c>
      <c r="B543" s="12" t="inlineStr">
        <is>
          <t>Angles</t>
        </is>
      </c>
      <c r="C543" s="13" t="inlineStr">
        <is>
          <t>Straight Line Angles 2 [MF27.02]</t>
        </is>
      </c>
      <c r="D543" s="12" t="inlineStr">
        <is>
          <t>This nugget has learning material and questions covering the topic of Straight Line Angles 2.</t>
        </is>
      </c>
      <c r="E543" s="12" t="inlineStr">
        <is>
          <t>38130453-de0e-47f9-8732-72c28940a76b</t>
        </is>
      </c>
    </row>
    <row r="544" ht="45" customHeight="1">
      <c r="A544" s="12" t="inlineStr">
        <is>
          <t>Geometry</t>
        </is>
      </c>
      <c r="B544" s="12" t="inlineStr">
        <is>
          <t>Angles</t>
        </is>
      </c>
      <c r="C544" s="13" t="inlineStr">
        <is>
          <t>Straight Line Angles with Algebra [MF27.03]</t>
        </is>
      </c>
      <c r="D544" s="12" t="inlineStr">
        <is>
          <t>This nugget has learning material and questions covering the topic of Straight Line Angles with Algebra.</t>
        </is>
      </c>
      <c r="E544" s="12" t="inlineStr">
        <is>
          <t>882bc42b-21d8-4d3f-8db0-577148999e1a</t>
        </is>
      </c>
    </row>
    <row r="545" ht="45" customHeight="1">
      <c r="A545" s="12" t="inlineStr">
        <is>
          <t>Geometry</t>
        </is>
      </c>
      <c r="B545" s="12" t="inlineStr">
        <is>
          <t>Angles</t>
        </is>
      </c>
      <c r="C545" s="13" t="inlineStr">
        <is>
          <t>Angles Around a Point 1: Multiples of 5° [MF27.04]</t>
        </is>
      </c>
      <c r="D545" s="12" t="inlineStr">
        <is>
          <t>This nugget has learning material and questions covering the topic of Angles Around a Point 1.</t>
        </is>
      </c>
      <c r="E545" s="12" t="inlineStr">
        <is>
          <t>758fdf66-0977-4cb2-86bd-5ff525592f0d</t>
        </is>
      </c>
    </row>
    <row r="546" ht="45" customHeight="1">
      <c r="A546" s="12" t="inlineStr">
        <is>
          <t>Geometry</t>
        </is>
      </c>
      <c r="B546" s="12" t="inlineStr">
        <is>
          <t>Angles</t>
        </is>
      </c>
      <c r="C546" s="13" t="inlineStr">
        <is>
          <t>Angles Around a Point 2 [MF27.05]</t>
        </is>
      </c>
      <c r="D546" s="12" t="inlineStr">
        <is>
          <t>This nugget has learning material and questions covering the topic of Angles Around a Point 2.</t>
        </is>
      </c>
      <c r="E546" s="12" t="inlineStr">
        <is>
          <t>ae39c12b-72fb-4c61-a244-10b1b7763e3b</t>
        </is>
      </c>
    </row>
    <row r="547" ht="45" customHeight="1">
      <c r="A547" s="12" t="inlineStr">
        <is>
          <t>Geometry</t>
        </is>
      </c>
      <c r="B547" s="12" t="inlineStr">
        <is>
          <t>Angles</t>
        </is>
      </c>
      <c r="C547" s="13" t="inlineStr">
        <is>
          <t>Angles Around a Point with Algebra [MF27.06]</t>
        </is>
      </c>
      <c r="D547" s="12" t="inlineStr">
        <is>
          <t>This nugget has learning material and questions covering the topic of Angles Around a Point with Algebra.</t>
        </is>
      </c>
      <c r="E547" s="12" t="inlineStr">
        <is>
          <t>9355594a-829a-4be1-b9b2-f35f581b5b9b</t>
        </is>
      </c>
    </row>
    <row r="548" ht="45" customHeight="1">
      <c r="A548" s="12" t="inlineStr">
        <is>
          <t>Geometry</t>
        </is>
      </c>
      <c r="B548" s="12" t="inlineStr">
        <is>
          <t>Angles</t>
        </is>
      </c>
      <c r="C548" s="13" t="inlineStr">
        <is>
          <t>Diagnostic: Angles in Parallel Lines [MF00.43]</t>
        </is>
      </c>
      <c r="D548" s="12" t="inlineStr">
        <is>
          <t>This is a short diagnostic with questions on the topic of Angles in Parallel Lines.</t>
        </is>
      </c>
      <c r="E548" s="12" t="inlineStr">
        <is>
          <t>72fce3d6-deff-49ec-b425-2b02e58c113d</t>
        </is>
      </c>
    </row>
    <row r="549" ht="45" customHeight="1">
      <c r="A549" s="12" t="inlineStr">
        <is>
          <t>Geometry</t>
        </is>
      </c>
      <c r="B549" s="12" t="inlineStr">
        <is>
          <t>Angles</t>
        </is>
      </c>
      <c r="C549" s="13" t="inlineStr">
        <is>
          <t>Vertically Opposite Angles [MF27.07]</t>
        </is>
      </c>
      <c r="D549" s="12" t="inlineStr">
        <is>
          <t>This nugget has learning material and questions covering the topic of Vertically Opposite Angles.</t>
        </is>
      </c>
      <c r="E549" s="12" t="inlineStr">
        <is>
          <t>7375a6d7-472e-4809-a529-01072902ed10</t>
        </is>
      </c>
    </row>
    <row r="550" ht="45" customHeight="1">
      <c r="A550" s="12" t="inlineStr">
        <is>
          <t>Geometry</t>
        </is>
      </c>
      <c r="B550" s="12" t="inlineStr">
        <is>
          <t>Angles</t>
        </is>
      </c>
      <c r="C550" s="13" t="inlineStr">
        <is>
          <t>Alternate Angles [MF27.08]</t>
        </is>
      </c>
      <c r="D550" s="12" t="inlineStr">
        <is>
          <t>This nugget has learning material and questions covering the topic of Alternate Angles.</t>
        </is>
      </c>
      <c r="E550" s="12" t="inlineStr">
        <is>
          <t>e6c8f114-146e-47b6-a02e-e75f7a4f10c0</t>
        </is>
      </c>
    </row>
    <row r="551" ht="45" customHeight="1">
      <c r="A551" s="12" t="inlineStr">
        <is>
          <t>Geometry</t>
        </is>
      </c>
      <c r="B551" s="12" t="inlineStr">
        <is>
          <t>Angles</t>
        </is>
      </c>
      <c r="C551" s="13" t="inlineStr">
        <is>
          <t>Corresponding Angles [MF27.09]</t>
        </is>
      </c>
      <c r="D551" s="12" t="inlineStr">
        <is>
          <t>This nugget has learning material and questions covering the topic of Corresponding Angles.</t>
        </is>
      </c>
      <c r="E551" s="12" t="inlineStr">
        <is>
          <t>15d3d54e-77ce-4284-a1c8-1b477523573a</t>
        </is>
      </c>
    </row>
    <row r="552" ht="45" customHeight="1">
      <c r="A552" s="12" t="inlineStr">
        <is>
          <t>Geometry</t>
        </is>
      </c>
      <c r="B552" s="12" t="inlineStr">
        <is>
          <t>Angles</t>
        </is>
      </c>
      <c r="C552" s="13" t="inlineStr">
        <is>
          <t>Co-interior Angles [MF27.10]</t>
        </is>
      </c>
      <c r="D552" s="12" t="inlineStr">
        <is>
          <t>This nugget has learning material and questions covering the topic of Co-interior Angles.</t>
        </is>
      </c>
      <c r="E552" s="12" t="inlineStr">
        <is>
          <t>1b5bb9d5-569d-4e09-8e0b-d31e18469fef</t>
        </is>
      </c>
    </row>
    <row r="553" ht="45" customHeight="1">
      <c r="A553" s="12" t="inlineStr">
        <is>
          <t>Geometry</t>
        </is>
      </c>
      <c r="B553" s="12" t="inlineStr">
        <is>
          <t>Angles</t>
        </is>
      </c>
      <c r="C553" s="13" t="inlineStr">
        <is>
          <t>Angles in Parallel Lines 1 [MF27.11]</t>
        </is>
      </c>
      <c r="D553" s="12" t="inlineStr">
        <is>
          <t>This nugget has learning material and questions covering the topic of Angles in Parallel Lines.</t>
        </is>
      </c>
      <c r="E553" s="12" t="inlineStr">
        <is>
          <t>b387a117-3671-4c7e-8a2b-11b65b40039e</t>
        </is>
      </c>
    </row>
    <row r="554" ht="45" customHeight="1">
      <c r="A554" s="12" t="inlineStr">
        <is>
          <t>Geometry</t>
        </is>
      </c>
      <c r="B554" s="12" t="inlineStr">
        <is>
          <t>Angles</t>
        </is>
      </c>
      <c r="C554" s="13" t="inlineStr">
        <is>
          <t>Angles in Parallel Lines 2 [MF27.12]</t>
        </is>
      </c>
      <c r="D554" s="12" t="inlineStr">
        <is>
          <t>This nugget has learning material and questions covering the topic of Angles in Parallel Lines with Algebra.</t>
        </is>
      </c>
      <c r="E554" s="12" t="inlineStr">
        <is>
          <t>cafa9d8b-f39d-4c4a-84b7-73bc23395f08</t>
        </is>
      </c>
    </row>
    <row r="555" ht="45" customHeight="1">
      <c r="A555" s="12" t="inlineStr">
        <is>
          <t>Geometry</t>
        </is>
      </c>
      <c r="B555" s="12" t="inlineStr">
        <is>
          <t>Angles</t>
        </is>
      </c>
      <c r="C555" s="13" t="inlineStr">
        <is>
          <t>Angle in a Semicircle and Angle at Tangent [MH57.01]</t>
        </is>
      </c>
      <c r="D555" s="12" t="inlineStr">
        <is>
          <t>This nugget has learning material and questions covering the topic of Angle in a Semicircle and Angle at Tangent.</t>
        </is>
      </c>
      <c r="E555" s="12" t="inlineStr">
        <is>
          <t>e8bc6529-5fb8-4967-8229-5cb993c46bb6</t>
        </is>
      </c>
    </row>
    <row r="556" ht="45" customHeight="1">
      <c r="A556" s="12" t="inlineStr">
        <is>
          <t>Geometry</t>
        </is>
      </c>
      <c r="B556" s="12" t="inlineStr">
        <is>
          <t>Angles in Polygons</t>
        </is>
      </c>
      <c r="C556" s="13" t="inlineStr">
        <is>
          <t>Diagnostic: Angles in Polygons [MF00.44]</t>
        </is>
      </c>
      <c r="D556" s="12" t="inlineStr">
        <is>
          <t>This is a short diagnostic with questions on the topic of Angles in Polygons.</t>
        </is>
      </c>
      <c r="E556" s="12" t="inlineStr">
        <is>
          <t>cbbce8c1-bb35-4ad3-8e4d-a4fc59add062</t>
        </is>
      </c>
    </row>
    <row r="557" ht="45" customHeight="1">
      <c r="A557" s="12" t="inlineStr">
        <is>
          <t>Geometry</t>
        </is>
      </c>
      <c r="B557" s="12" t="inlineStr">
        <is>
          <t>Angles in Polygons</t>
        </is>
      </c>
      <c r="C557" s="13" t="inlineStr">
        <is>
          <t>Angles in a Triangle 1 [MF28.01]</t>
        </is>
      </c>
      <c r="D557" s="12" t="inlineStr">
        <is>
          <t>This nugget has learning material and questions covering the topic of Angles in a Triangle 1.</t>
        </is>
      </c>
      <c r="E557" s="12" t="inlineStr">
        <is>
          <t>bfe17c5c-5fbb-44bb-bd2f-3e59eb2ae76f</t>
        </is>
      </c>
    </row>
    <row r="558" ht="45" customHeight="1">
      <c r="A558" s="12" t="inlineStr">
        <is>
          <t>Geometry</t>
        </is>
      </c>
      <c r="B558" s="12" t="inlineStr">
        <is>
          <t>Angles in Polygons</t>
        </is>
      </c>
      <c r="C558" s="13" t="inlineStr">
        <is>
          <t>Angles in a Triangle 2: Isosceles Triangles [MF28.02]</t>
        </is>
      </c>
      <c r="D558" s="12" t="inlineStr">
        <is>
          <t>This nugget has learning material and questions covering the topic of Angles in a Triangle 2.</t>
        </is>
      </c>
      <c r="E558" s="12" t="inlineStr">
        <is>
          <t>29ff1527-a3a6-4d49-b3ec-d14bc9ee327f</t>
        </is>
      </c>
    </row>
    <row r="559" ht="45" customHeight="1">
      <c r="A559" s="12" t="inlineStr">
        <is>
          <t>Geometry</t>
        </is>
      </c>
      <c r="B559" s="12" t="inlineStr">
        <is>
          <t>Angles in Polygons</t>
        </is>
      </c>
      <c r="C559" s="13" t="inlineStr">
        <is>
          <t>Angles in a Triangle 3: Including Angles on a Straight Line [MF28.03]</t>
        </is>
      </c>
      <c r="D559" s="12" t="inlineStr">
        <is>
          <t>This nugget has learning material and questions covering the topic of Angles in a Triangle 3.</t>
        </is>
      </c>
      <c r="E559" s="12" t="inlineStr">
        <is>
          <t>76fea857-985e-42c0-a885-7a2b575d8ff5</t>
        </is>
      </c>
    </row>
    <row r="560" ht="45" customHeight="1">
      <c r="A560" s="12" t="inlineStr">
        <is>
          <t>Geometry</t>
        </is>
      </c>
      <c r="B560" s="12" t="inlineStr">
        <is>
          <t>Angles in Polygons</t>
        </is>
      </c>
      <c r="C560" s="13" t="inlineStr">
        <is>
          <t>Angles in a Triangle 4: Including Angles in Parallel Lines [MF28.04]</t>
        </is>
      </c>
      <c r="D560" s="12" t="inlineStr">
        <is>
          <t>This nugget has learning material and questions covering the topic of Angles in a Triangle 4.</t>
        </is>
      </c>
      <c r="E560" s="12" t="inlineStr">
        <is>
          <t>44843b3c-0c44-4842-9ffe-9b0981d6b4f4</t>
        </is>
      </c>
    </row>
    <row r="561" ht="45" customHeight="1">
      <c r="A561" s="12" t="inlineStr">
        <is>
          <t>Geometry</t>
        </is>
      </c>
      <c r="B561" s="12" t="inlineStr">
        <is>
          <t>Angles in Polygons</t>
        </is>
      </c>
      <c r="C561" s="13" t="inlineStr">
        <is>
          <t>Angles in Quadrilaterals [MF28.05]</t>
        </is>
      </c>
      <c r="D561" s="12" t="inlineStr">
        <is>
          <t>This nugget has learning material and questions covering the topic of Angles in Quadrilaterals.</t>
        </is>
      </c>
      <c r="E561" s="12" t="inlineStr">
        <is>
          <t>bb323893-8b60-49ad-bc1a-70bced6513ea</t>
        </is>
      </c>
    </row>
    <row r="562" ht="45" customHeight="1">
      <c r="A562" s="12" t="inlineStr">
        <is>
          <t>Geometry</t>
        </is>
      </c>
      <c r="B562" s="12" t="inlineStr">
        <is>
          <t>Angles in Polygons</t>
        </is>
      </c>
      <c r="C562" s="13" t="inlineStr">
        <is>
          <t>Introduction to Angles in Polygons [MF28.06]</t>
        </is>
      </c>
      <c r="D562" s="12" t="inlineStr">
        <is>
          <t>This nugget has learning material and questions covering the topic of an Introduction to Angles in Polygons.</t>
        </is>
      </c>
      <c r="E562" s="12" t="inlineStr">
        <is>
          <t>6bd1ce63-2c93-4224-83d9-d0bbb6afb5a9</t>
        </is>
      </c>
    </row>
    <row r="563" ht="45" customHeight="1">
      <c r="A563" s="12" t="inlineStr">
        <is>
          <t>Geometry</t>
        </is>
      </c>
      <c r="B563" s="12" t="inlineStr">
        <is>
          <t>Angles in Polygons</t>
        </is>
      </c>
      <c r="C563" s="13" t="inlineStr">
        <is>
          <t>Interior Angles 1: Sum of Interior Angles [MF28.07]</t>
        </is>
      </c>
      <c r="D563" s="12" t="inlineStr">
        <is>
          <t>This nugget has learning material and questions covering the topic of Interior Angles 1.</t>
        </is>
      </c>
      <c r="E563" s="12" t="inlineStr">
        <is>
          <t>0b0b9a2c-22c6-481e-975d-071af737feb8</t>
        </is>
      </c>
    </row>
    <row r="564" ht="45" customHeight="1">
      <c r="A564" s="12" t="inlineStr">
        <is>
          <t>Geometry</t>
        </is>
      </c>
      <c r="B564" s="12" t="inlineStr">
        <is>
          <t>Angles in Polygons</t>
        </is>
      </c>
      <c r="C564" s="13" t="inlineStr">
        <is>
          <t>Interior Angles 2: Angles in Regular Shapes [MF28.08]</t>
        </is>
      </c>
      <c r="D564" s="12" t="inlineStr">
        <is>
          <t>This nugget has learning material and questions covering the topic of Interior Angles 2.</t>
        </is>
      </c>
      <c r="E564" s="12" t="inlineStr">
        <is>
          <t>9889e9f5-7fe4-402e-85f7-7155156298f3</t>
        </is>
      </c>
    </row>
    <row r="565" ht="45" customHeight="1">
      <c r="A565" s="12" t="inlineStr">
        <is>
          <t>Geometry</t>
        </is>
      </c>
      <c r="B565" s="12" t="inlineStr">
        <is>
          <t>Angles in Polygons</t>
        </is>
      </c>
      <c r="C565" s="13" t="inlineStr">
        <is>
          <t>Interior Angles in Irregular Shapes [MF28.09]</t>
        </is>
      </c>
      <c r="D565" s="12" t="inlineStr">
        <is>
          <t>This nugget has learning material and questions covering the topic of Interior Angles in Irregular Shapes.</t>
        </is>
      </c>
      <c r="E565" s="12" t="inlineStr">
        <is>
          <t>f0194ab2-3f38-4dc6-97be-2b2f1a5e0dbc</t>
        </is>
      </c>
    </row>
    <row r="566" ht="45" customHeight="1">
      <c r="A566" s="12" t="inlineStr">
        <is>
          <t>Geometry</t>
        </is>
      </c>
      <c r="B566" s="12" t="inlineStr">
        <is>
          <t>Angles in Polygons</t>
        </is>
      </c>
      <c r="C566" s="13" t="inlineStr">
        <is>
          <t>Exterior Angles [MF28.10]</t>
        </is>
      </c>
      <c r="D566" s="12" t="inlineStr">
        <is>
          <t>This nugget has learning material and questions covering the topic of Exterior Angles.</t>
        </is>
      </c>
      <c r="E566" s="12" t="inlineStr">
        <is>
          <t>2a35ef08-cec5-4b26-97e8-02622fa38989</t>
        </is>
      </c>
    </row>
    <row r="567" ht="45" customHeight="1">
      <c r="A567" s="12" t="inlineStr">
        <is>
          <t>Geometry</t>
        </is>
      </c>
      <c r="B567" s="12" t="inlineStr">
        <is>
          <t>Angles in Polygons</t>
        </is>
      </c>
      <c r="C567" s="13" t="inlineStr">
        <is>
          <t>Using Multiple Rules with Angles in Polygons [MF28.11]</t>
        </is>
      </c>
      <c r="D567" s="12" t="inlineStr">
        <is>
          <t>This nugget has learning material and questions covering the topic of Using Multiple Rules with Angles in Polygons.</t>
        </is>
      </c>
      <c r="E567" s="12" t="inlineStr">
        <is>
          <t>78524392-5557-4385-b643-a317ad7a7826</t>
        </is>
      </c>
    </row>
    <row r="568" ht="45" customHeight="1">
      <c r="A568" s="12" t="inlineStr">
        <is>
          <t>Geometry</t>
        </is>
      </c>
      <c r="B568" s="12" t="inlineStr">
        <is>
          <t>Angles in Polygons</t>
        </is>
      </c>
      <c r="C568" s="13" t="inlineStr">
        <is>
          <t>Angles in Polygons with Algebra [MF28.13]</t>
        </is>
      </c>
      <c r="D568" s="12" t="inlineStr">
        <is>
          <t xml:space="preserve">This nugget covers methods for how to form and solve equations by using knowledge of the angles in polygons (mainly triangles and quadrilaterals).  </t>
        </is>
      </c>
      <c r="E568" s="12" t="inlineStr">
        <is>
          <t>6b69d20a-22b5-41dd-88a7-dc3a4599d3e2</t>
        </is>
      </c>
    </row>
    <row r="569" ht="45" customHeight="1">
      <c r="A569" s="12" t="inlineStr">
        <is>
          <t>Geometry</t>
        </is>
      </c>
      <c r="B569" s="12" t="inlineStr">
        <is>
          <t>Scale Drawings and Bearings</t>
        </is>
      </c>
      <c r="C569" s="13" t="inlineStr">
        <is>
          <t>Diagnostic: Scale Drawings and Bearings [MF00.58]</t>
        </is>
      </c>
      <c r="D569" s="12" t="inlineStr">
        <is>
          <t>This is a short diagnostic with questions on the topic of Scale Drawings and Bearings.</t>
        </is>
      </c>
      <c r="E569" s="12" t="inlineStr">
        <is>
          <t>d5da039a-bbcd-4f05-b4d9-286ffd5eb6ed</t>
        </is>
      </c>
    </row>
    <row r="570" ht="45" customHeight="1">
      <c r="A570" s="12" t="inlineStr">
        <is>
          <t>Geometry</t>
        </is>
      </c>
      <c r="B570" s="12" t="inlineStr">
        <is>
          <t>Scale Drawings and Bearings</t>
        </is>
      </c>
      <c r="C570" s="13" t="inlineStr">
        <is>
          <t>Using Scales with Units [MF39.01]</t>
        </is>
      </c>
      <c r="D570" s="12" t="inlineStr">
        <is>
          <t>This nugget has learning material and questions covering the topic of Using Scales with Units.</t>
        </is>
      </c>
      <c r="E570" s="12" t="inlineStr">
        <is>
          <t>ef114d44-2ac2-4864-ac0c-ed39567c943b</t>
        </is>
      </c>
    </row>
    <row r="571" ht="45" customHeight="1">
      <c r="A571" s="12" t="inlineStr">
        <is>
          <t>Geometry</t>
        </is>
      </c>
      <c r="B571" s="12" t="inlineStr">
        <is>
          <t>Scale Drawings and Bearings</t>
        </is>
      </c>
      <c r="C571" s="13" t="inlineStr">
        <is>
          <t>Finding Scales with Units [MF39.02]</t>
        </is>
      </c>
      <c r="D571" s="12" t="inlineStr">
        <is>
          <t>This nugget has learning material and questions covering the topic of Finding Scales with Units.</t>
        </is>
      </c>
      <c r="E571" s="12" t="inlineStr">
        <is>
          <t>8664c709-692b-41f5-8da1-9109c2caad81</t>
        </is>
      </c>
    </row>
    <row r="572" ht="45" customHeight="1">
      <c r="A572" s="12" t="inlineStr">
        <is>
          <t>Geometry</t>
        </is>
      </c>
      <c r="B572" s="12" t="inlineStr">
        <is>
          <t>Scale Drawings and Bearings</t>
        </is>
      </c>
      <c r="C572" s="13" t="inlineStr">
        <is>
          <t>Using Scales without Units [MF39.03]</t>
        </is>
      </c>
      <c r="D572" s="12" t="inlineStr">
        <is>
          <t>This nugget has learning material and questions covering the topic of Using Scales without Units.</t>
        </is>
      </c>
      <c r="E572" s="12" t="inlineStr">
        <is>
          <t>e6b12121-5558-4062-9951-573e26bd6185</t>
        </is>
      </c>
    </row>
    <row r="573" ht="45" customHeight="1">
      <c r="A573" s="12" t="inlineStr">
        <is>
          <t>Geometry</t>
        </is>
      </c>
      <c r="B573" s="12" t="inlineStr">
        <is>
          <t>Scale Drawings and Bearings</t>
        </is>
      </c>
      <c r="C573" s="13" t="inlineStr">
        <is>
          <t>Finding Scales without Units [MF39.04]</t>
        </is>
      </c>
      <c r="D573" s="12" t="inlineStr">
        <is>
          <t>This nugget has learning material and questions covering the topic of Finding Scales without Units.</t>
        </is>
      </c>
      <c r="E573" s="12" t="inlineStr">
        <is>
          <t>d3f225e1-8986-4e29-aa31-aa6a59a55268</t>
        </is>
      </c>
    </row>
    <row r="574" ht="45" customHeight="1">
      <c r="A574" s="12" t="inlineStr">
        <is>
          <t>Geometry</t>
        </is>
      </c>
      <c r="B574" s="12" t="inlineStr">
        <is>
          <t>Scale Drawings and Bearings</t>
        </is>
      </c>
      <c r="C574" s="13" t="inlineStr">
        <is>
          <t>Using Scales on a Map [MF39.05]</t>
        </is>
      </c>
      <c r="D574" s="12" t="inlineStr">
        <is>
          <t>This nugget has learning material and questions covering the topic of Using Scales on a Map.</t>
        </is>
      </c>
      <c r="E574" s="12" t="inlineStr">
        <is>
          <t>4b4effde-b718-4621-897a-8c0f70637738</t>
        </is>
      </c>
    </row>
    <row r="575" ht="45" customHeight="1">
      <c r="A575" s="12" t="inlineStr">
        <is>
          <t>Geometry</t>
        </is>
      </c>
      <c r="B575" s="12" t="inlineStr">
        <is>
          <t>Scale Drawings and Bearings</t>
        </is>
      </c>
      <c r="C575" s="13" t="inlineStr">
        <is>
          <t>Creating Scale Diagrams [MF39.10]</t>
        </is>
      </c>
      <c r="D575" s="12" t="inlineStr">
        <is>
          <t>This nugget has learning material and questions covering the topic of Creating Scale Diagrams.</t>
        </is>
      </c>
      <c r="E575" s="12" t="inlineStr">
        <is>
          <t>15aeb1fa-cb5c-47de-88e1-d0ef18382c53</t>
        </is>
      </c>
    </row>
    <row r="576" ht="45" customHeight="1">
      <c r="A576" s="12" t="inlineStr">
        <is>
          <t>Geometry</t>
        </is>
      </c>
      <c r="B576" s="12" t="inlineStr">
        <is>
          <t>Scale Drawings and Bearings</t>
        </is>
      </c>
      <c r="C576" s="13" t="inlineStr">
        <is>
          <t>Introduction to Bearings [MF39.06]</t>
        </is>
      </c>
      <c r="D576" s="12" t="inlineStr">
        <is>
          <t>This nugget has learning material and questions covering the topic of an Introduction to Bearings.</t>
        </is>
      </c>
      <c r="E576" s="12" t="inlineStr">
        <is>
          <t>69e8e436-6b3c-4b10-a412-c74bc5e70cb0</t>
        </is>
      </c>
    </row>
    <row r="577" ht="45" customHeight="1">
      <c r="A577" s="12" t="inlineStr">
        <is>
          <t>Geometry</t>
        </is>
      </c>
      <c r="B577" s="12" t="inlineStr">
        <is>
          <t>Scale Drawings and Bearings</t>
        </is>
      </c>
      <c r="C577" s="13" t="inlineStr">
        <is>
          <t>Bearings from North [MF39.07]</t>
        </is>
      </c>
      <c r="D577" s="12" t="inlineStr">
        <is>
          <t>This nugget has learning material and questions covering the topic of Bearings from North.</t>
        </is>
      </c>
      <c r="E577" s="12" t="inlineStr">
        <is>
          <t>5b5d4f2e-09b4-47c0-9ef0-a37f0a9a8729</t>
        </is>
      </c>
    </row>
    <row r="578" ht="45" customHeight="1">
      <c r="A578" s="12" t="inlineStr">
        <is>
          <t>Geometry</t>
        </is>
      </c>
      <c r="B578" s="12" t="inlineStr">
        <is>
          <t>Scale Drawings and Bearings</t>
        </is>
      </c>
      <c r="C578" s="13" t="inlineStr">
        <is>
          <t>Finding Bearings 1 [MF39.08]</t>
        </is>
      </c>
      <c r="D578" s="12" t="inlineStr">
        <is>
          <t>This nugget has learning material and questions covering the topic of Finding Bearings 1.</t>
        </is>
      </c>
      <c r="E578" s="12" t="inlineStr">
        <is>
          <t>e671444c-7359-4c65-9849-8eba74e6150a</t>
        </is>
      </c>
    </row>
    <row r="579" ht="45" customHeight="1">
      <c r="A579" s="12" t="inlineStr">
        <is>
          <t>Geometry</t>
        </is>
      </c>
      <c r="B579" s="12" t="inlineStr">
        <is>
          <t>Scale Drawings and Bearings</t>
        </is>
      </c>
      <c r="C579" s="13" t="inlineStr">
        <is>
          <t>Finding Bearings 2: Using Co-interior Angles [MF39.09]</t>
        </is>
      </c>
      <c r="D579" s="12" t="inlineStr">
        <is>
          <t>This nugget has learning material and questions covering the topic of Finding Bearings 2.</t>
        </is>
      </c>
      <c r="E579" s="12" t="inlineStr">
        <is>
          <t>a4bc0244-97a0-4e03-93e9-eda39e128037</t>
        </is>
      </c>
    </row>
    <row r="580" ht="45" customHeight="1">
      <c r="A580" s="12" t="inlineStr">
        <is>
          <t>Geometry</t>
        </is>
      </c>
      <c r="B580" s="12" t="inlineStr">
        <is>
          <t>Transformations</t>
        </is>
      </c>
      <c r="C580" s="13" t="inlineStr">
        <is>
          <t>Diagnostic: Reflection, Rotation and Translation [MF00.51]</t>
        </is>
      </c>
      <c r="D580" s="12" t="inlineStr">
        <is>
          <t>This is a short diagnostic with questions on the topic of Reflection, Rotation and Translation.</t>
        </is>
      </c>
      <c r="E580" s="12" t="inlineStr">
        <is>
          <t>0ece46b4-bd85-47a0-a3aa-8f600de7a611</t>
        </is>
      </c>
    </row>
    <row r="581" ht="45" customHeight="1">
      <c r="A581" s="12" t="inlineStr">
        <is>
          <t>Geometry</t>
        </is>
      </c>
      <c r="B581" s="12" t="inlineStr">
        <is>
          <t>Transformations</t>
        </is>
      </c>
      <c r="C581" s="13" t="inlineStr">
        <is>
          <t>Introduction to Reflection [MF40.01]</t>
        </is>
      </c>
      <c r="D581" s="12" t="inlineStr">
        <is>
          <t>This nugget has learning material and questions covering the topic of an Introduction to Reflection.</t>
        </is>
      </c>
      <c r="E581" s="12" t="inlineStr">
        <is>
          <t>7deb4c7f-1dc2-4faf-b433-54560828aaf3</t>
        </is>
      </c>
    </row>
    <row r="582" ht="45" customHeight="1">
      <c r="A582" s="12" t="inlineStr">
        <is>
          <t>Geometry</t>
        </is>
      </c>
      <c r="B582" s="12" t="inlineStr">
        <is>
          <t>Transformations</t>
        </is>
      </c>
      <c r="C582" s="13" t="inlineStr">
        <is>
          <t>Finding the Line of Reflection [MF40.02]</t>
        </is>
      </c>
      <c r="D582" s="12" t="inlineStr">
        <is>
          <t>This nugget has learning material and questions covering the topic of Finding the Line of Reflection.</t>
        </is>
      </c>
      <c r="E582" s="12" t="inlineStr">
        <is>
          <t>bb858068-0d45-4ba9-8f70-ed48e8fa4eb1</t>
        </is>
      </c>
    </row>
    <row r="583" ht="45" customHeight="1">
      <c r="A583" s="12" t="inlineStr">
        <is>
          <t>Geometry</t>
        </is>
      </c>
      <c r="B583" s="12" t="inlineStr">
        <is>
          <t>Transformations</t>
        </is>
      </c>
      <c r="C583" s="13" t="inlineStr">
        <is>
          <t>Coordinates in Reflection [MF40.03]</t>
        </is>
      </c>
      <c r="D583" s="12" t="inlineStr">
        <is>
          <t>This nugget has learning material and questions covering the topic of Coordinates in Reflection.</t>
        </is>
      </c>
      <c r="E583" s="12" t="inlineStr">
        <is>
          <t>a8371cff-887d-43e7-96c0-82af1408418f</t>
        </is>
      </c>
    </row>
    <row r="584" ht="45" customHeight="1">
      <c r="A584" s="12" t="inlineStr">
        <is>
          <t>Geometry</t>
        </is>
      </c>
      <c r="B584" s="12" t="inlineStr">
        <is>
          <t>Transformations</t>
        </is>
      </c>
      <c r="C584" s="13" t="inlineStr">
        <is>
          <t>Translating a Point [MF40.04]</t>
        </is>
      </c>
      <c r="D584" s="12" t="inlineStr">
        <is>
          <t>This nugget has learning material and questions covering the topic of Translating a Point.</t>
        </is>
      </c>
      <c r="E584" s="12" t="inlineStr">
        <is>
          <t>803542b3-940a-4427-84ce-48296b643e67</t>
        </is>
      </c>
    </row>
    <row r="585" ht="45" customHeight="1">
      <c r="A585" s="12" t="inlineStr">
        <is>
          <t>Geometry</t>
        </is>
      </c>
      <c r="B585" s="12" t="inlineStr">
        <is>
          <t>Transformations</t>
        </is>
      </c>
      <c r="C585" s="13" t="inlineStr">
        <is>
          <t>Translating a Shape [MF40.05]</t>
        </is>
      </c>
      <c r="D585" s="12" t="inlineStr">
        <is>
          <t>This nugget has learning material and questions covering the topic of Translating a Shape.</t>
        </is>
      </c>
      <c r="E585" s="12" t="inlineStr">
        <is>
          <t>8a6daad5-f94a-4ff5-95f0-56f797d1c4cf</t>
        </is>
      </c>
    </row>
    <row r="586" ht="45" customHeight="1">
      <c r="A586" s="12" t="inlineStr">
        <is>
          <t>Geometry</t>
        </is>
      </c>
      <c r="B586" s="12" t="inlineStr">
        <is>
          <t>Transformations</t>
        </is>
      </c>
      <c r="C586" s="13" t="inlineStr">
        <is>
          <t>Describing Translations [MF40.06]</t>
        </is>
      </c>
      <c r="D586" s="12" t="inlineStr">
        <is>
          <t>This nugget has learning material and questions covering the topic of Describing Translations.</t>
        </is>
      </c>
      <c r="E586" s="12" t="inlineStr">
        <is>
          <t>a4e54777-54cc-47e2-b694-c2df98dbd58e</t>
        </is>
      </c>
    </row>
    <row r="587" ht="45" customHeight="1">
      <c r="A587" s="12" t="inlineStr">
        <is>
          <t>Geometry</t>
        </is>
      </c>
      <c r="B587" s="12" t="inlineStr">
        <is>
          <t>Transformations</t>
        </is>
      </c>
      <c r="C587" s="13" t="inlineStr">
        <is>
          <t>Diagnostic: Enlargements and Mixed Transformations [MF00.52]</t>
        </is>
      </c>
      <c r="D587" s="12" t="inlineStr">
        <is>
          <t>This is a short diagnostic with questions on the topic of Enlargements and Mixed Transformations 1.</t>
        </is>
      </c>
      <c r="E587" s="12" t="inlineStr">
        <is>
          <t>c0b20975-3893-4fc3-94a8-56b0b69af83a</t>
        </is>
      </c>
    </row>
    <row r="588" ht="45" customHeight="1">
      <c r="A588" s="12" t="inlineStr">
        <is>
          <t>Geometry</t>
        </is>
      </c>
      <c r="B588" s="12" t="inlineStr">
        <is>
          <t>Transformations</t>
        </is>
      </c>
      <c r="C588" s="13" t="inlineStr">
        <is>
          <t>Enlarging Shapes [MF40.07]</t>
        </is>
      </c>
      <c r="D588" s="12" t="inlineStr">
        <is>
          <t>This nugget has learning material and questions covering the topic of Enlarging Shapes.</t>
        </is>
      </c>
      <c r="E588" s="12" t="inlineStr">
        <is>
          <t>d62a0534-865a-47db-b1ff-6fde249dda74</t>
        </is>
      </c>
    </row>
    <row r="589" ht="45" customHeight="1">
      <c r="A589" s="12" t="inlineStr">
        <is>
          <t>Geometry</t>
        </is>
      </c>
      <c r="B589" s="12" t="inlineStr">
        <is>
          <t>Transformations</t>
        </is>
      </c>
      <c r="C589" s="13" t="inlineStr">
        <is>
          <t>Enlargements with 0&lt;SF&lt;1 [MF40.08]</t>
        </is>
      </c>
      <c r="D589" s="12" t="inlineStr">
        <is>
          <t>This nugget has learning material and questions covering the topic of Enlargements with 0&lt;SF&lt;1.</t>
        </is>
      </c>
      <c r="E589" s="12" t="inlineStr">
        <is>
          <t>5b926237-00a0-4291-9872-08b429d2a445</t>
        </is>
      </c>
    </row>
    <row r="590" ht="45" customHeight="1">
      <c r="A590" s="12" t="inlineStr">
        <is>
          <t>Geometry</t>
        </is>
      </c>
      <c r="B590" s="12" t="inlineStr">
        <is>
          <t>Transformations</t>
        </is>
      </c>
      <c r="C590" s="13" t="inlineStr">
        <is>
          <t>Enlargement with Centre (0,0) [MF40.09]</t>
        </is>
      </c>
      <c r="D590" s="12" t="inlineStr">
        <is>
          <t>This nugget has learning material and questions covering the topic of Enlargement with Centre (0,0).</t>
        </is>
      </c>
      <c r="E590" s="12" t="inlineStr">
        <is>
          <t>59817b6c-164c-4c10-9a92-674e34d150cb</t>
        </is>
      </c>
    </row>
    <row r="591" ht="45" customHeight="1">
      <c r="A591" s="12" t="inlineStr">
        <is>
          <t>Geometry</t>
        </is>
      </c>
      <c r="B591" s="12" t="inlineStr">
        <is>
          <t>Transformations</t>
        </is>
      </c>
      <c r="C591" s="13" t="inlineStr">
        <is>
          <t>Enlargement with Centre (x,y) [MF40.10]</t>
        </is>
      </c>
      <c r="D591" s="12" t="inlineStr">
        <is>
          <t>This nugget has learning material and questions covering the topic of Enlargement with Centre (x,y).</t>
        </is>
      </c>
      <c r="E591" s="12" t="inlineStr">
        <is>
          <t>0b5c56c9-8ea2-4c85-9cbb-8c5c12835d4d</t>
        </is>
      </c>
    </row>
    <row r="592" ht="45" customHeight="1">
      <c r="A592" s="12" t="inlineStr">
        <is>
          <t>Geometry</t>
        </is>
      </c>
      <c r="B592" s="12" t="inlineStr">
        <is>
          <t>Transformations</t>
        </is>
      </c>
      <c r="C592" s="13" t="inlineStr">
        <is>
          <t>Enlargement with Fractional Scale Factor (0,0) [MF40.11]</t>
        </is>
      </c>
      <c r="D592" s="12" t="inlineStr">
        <is>
          <t>This nugget has learning material and questions covering the topic of Enlargement with Fractional Scale Factor (0,0).</t>
        </is>
      </c>
      <c r="E592" s="12" t="inlineStr">
        <is>
          <t>6d68cd71-1677-4710-b838-720ac1612f12</t>
        </is>
      </c>
    </row>
    <row r="593" ht="45" customHeight="1">
      <c r="A593" s="12" t="inlineStr">
        <is>
          <t>Geometry</t>
        </is>
      </c>
      <c r="B593" s="12" t="inlineStr">
        <is>
          <t>Transformations</t>
        </is>
      </c>
      <c r="C593" s="13" t="inlineStr">
        <is>
          <t>Enlargement with Fractional Scale Factor (x,y) [MF40.12]</t>
        </is>
      </c>
      <c r="D593" s="12" t="inlineStr">
        <is>
          <t>This nugget has learning material and questions covering the topic of Enlargement with Fractional Scale Factor (x,y).</t>
        </is>
      </c>
      <c r="E593" s="12" t="inlineStr">
        <is>
          <t>d4534548-155a-4cd0-8ba8-f0862f452651</t>
        </is>
      </c>
    </row>
    <row r="594" ht="45" customHeight="1">
      <c r="A594" s="12" t="inlineStr">
        <is>
          <t>Geometry</t>
        </is>
      </c>
      <c r="B594" s="12" t="inlineStr">
        <is>
          <t>Transformations</t>
        </is>
      </c>
      <c r="C594" s="13" t="inlineStr">
        <is>
          <t>Describing Enlargements with an Integer Scale Factor [MF40.13]</t>
        </is>
      </c>
      <c r="D594" s="12" t="inlineStr">
        <is>
          <t>This nugget has learning material and questions covering the topic of Describing Enlargements with an Integer Scale Factor.</t>
        </is>
      </c>
      <c r="E594" s="12" t="inlineStr">
        <is>
          <t>9917945f-de60-430d-bc80-2424b6eef3f0</t>
        </is>
      </c>
    </row>
    <row r="595" ht="45" customHeight="1">
      <c r="A595" s="12" t="inlineStr">
        <is>
          <t>Geometry</t>
        </is>
      </c>
      <c r="B595" s="12" t="inlineStr">
        <is>
          <t>Transformations</t>
        </is>
      </c>
      <c r="C595" s="13" t="inlineStr">
        <is>
          <t>Describing Enlargements with a Non-Integer Scale Factor [MF40.14]</t>
        </is>
      </c>
      <c r="D595" s="12" t="inlineStr">
        <is>
          <t>This nugget has learning material and questions covering the topic of Describing Enlargements with a Non-Integer Scale Factor.</t>
        </is>
      </c>
      <c r="E595" s="12" t="inlineStr">
        <is>
          <t>42417f8f-ce22-4f0f-92ac-f194852f594a</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Describing Transformations [MF40.18]</t>
        </is>
      </c>
      <c r="D599" s="12" t="inlineStr">
        <is>
          <t>This nugget has learning material and questions covering the topic of Describing Transformations 1.</t>
        </is>
      </c>
      <c r="E599" s="12" t="inlineStr">
        <is>
          <t>4d2169c6-fd81-4002-956b-23dea49de085</t>
        </is>
      </c>
    </row>
    <row r="600" ht="45" customHeight="1">
      <c r="A600" s="12" t="inlineStr">
        <is>
          <t>Geometry</t>
        </is>
      </c>
      <c r="B600" s="12" t="inlineStr">
        <is>
          <t>Transformations</t>
        </is>
      </c>
      <c r="C600" s="13" t="inlineStr">
        <is>
          <t>Combination of Transformations 1 [MF40.19]</t>
        </is>
      </c>
      <c r="D600" s="12" t="inlineStr">
        <is>
          <t>This nugget has learning material and questions covering the topic of the Combination of Transformations 1.</t>
        </is>
      </c>
      <c r="E600" s="12" t="inlineStr">
        <is>
          <t>154f80b5-9ebc-4313-b467-af395049e4de</t>
        </is>
      </c>
    </row>
    <row r="601" ht="45" customHeight="1">
      <c r="A601" s="12" t="inlineStr">
        <is>
          <t>Geometry</t>
        </is>
      </c>
      <c r="B601" s="12" t="inlineStr">
        <is>
          <t>Similarity</t>
        </is>
      </c>
      <c r="C601" s="13" t="inlineStr">
        <is>
          <t>Diagnostic: Similarity (Length) [MF00.55]</t>
        </is>
      </c>
      <c r="D601" s="12" t="inlineStr">
        <is>
          <t>This is a short diagnostic with questions on the topic of Similarity 1.</t>
        </is>
      </c>
      <c r="E601" s="12" t="inlineStr">
        <is>
          <t>5826e2e5-3b3e-4a6e-abfd-6e5e92f39fd2</t>
        </is>
      </c>
    </row>
    <row r="602" ht="45" customHeight="1">
      <c r="A602" s="12" t="inlineStr">
        <is>
          <t>Geometry</t>
        </is>
      </c>
      <c r="B602" s="12" t="inlineStr">
        <is>
          <t>Similarity</t>
        </is>
      </c>
      <c r="C602" s="13" t="inlineStr">
        <is>
          <t>Introduction to Similarity [MF43.01]</t>
        </is>
      </c>
      <c r="D602" s="12" t="inlineStr">
        <is>
          <t>This nugget has learning material and questions covering the topic of an Introduction to Similarity.</t>
        </is>
      </c>
      <c r="E602" s="12" t="inlineStr">
        <is>
          <t>3677bf12-5317-41eb-b08b-7ee578cd0743</t>
        </is>
      </c>
    </row>
    <row r="603" ht="45" customHeight="1">
      <c r="A603" s="12" t="inlineStr">
        <is>
          <t>Geometry</t>
        </is>
      </c>
      <c r="B603" s="12" t="inlineStr">
        <is>
          <t>Similarity</t>
        </is>
      </c>
      <c r="C603" s="13" t="inlineStr">
        <is>
          <t>Similar Polygons: Finding the Scale Factor [MF43.02]</t>
        </is>
      </c>
      <c r="D603" s="12" t="inlineStr">
        <is>
          <t>This nugget has learning material and questions covering the topic of Similar Polygons: Finding the Scale Factor.</t>
        </is>
      </c>
      <c r="E603" s="12" t="inlineStr">
        <is>
          <t>0cfd15ed-5da5-4b8c-86e5-4f6272f99e2e</t>
        </is>
      </c>
    </row>
    <row r="604" ht="45" customHeight="1">
      <c r="A604" s="12" t="inlineStr">
        <is>
          <t>Geometry</t>
        </is>
      </c>
      <c r="B604" s="12" t="inlineStr">
        <is>
          <t>Similarity</t>
        </is>
      </c>
      <c r="C604" s="13" t="inlineStr">
        <is>
          <t>Similar Polygons: Missing Sides given Scale Factor [MF43.03]</t>
        </is>
      </c>
      <c r="D604" s="12" t="inlineStr">
        <is>
          <t>This nugget has learning material and questions covering the topic of Similar Polygons: Missing Sides.</t>
        </is>
      </c>
      <c r="E604" s="12" t="inlineStr">
        <is>
          <t>0486b5eb-5f6d-4958-9669-c59025c16ed5</t>
        </is>
      </c>
    </row>
    <row r="605" ht="45" customHeight="1">
      <c r="A605" s="12" t="inlineStr">
        <is>
          <t>Geometry</t>
        </is>
      </c>
      <c r="B605" s="12" t="inlineStr">
        <is>
          <t>Similarity</t>
        </is>
      </c>
      <c r="C605" s="13" t="inlineStr">
        <is>
          <t>Similar Polygons: Missing Sides [MF43.04]</t>
        </is>
      </c>
      <c r="D605" s="12" t="inlineStr">
        <is>
          <t>This nugget has learning material and questions covering the topic of Similar Polygons: Missing Sides</t>
        </is>
      </c>
      <c r="E605" s="12" t="inlineStr">
        <is>
          <t>8e19a273-18fa-4aef-92ee-558213f1b0c9</t>
        </is>
      </c>
    </row>
    <row r="606" ht="45" customHeight="1">
      <c r="A606" s="12" t="inlineStr">
        <is>
          <t>Geometry</t>
        </is>
      </c>
      <c r="B606" s="12" t="inlineStr">
        <is>
          <t>Similarity</t>
        </is>
      </c>
      <c r="C606" s="13" t="inlineStr">
        <is>
          <t>Similar Triangles 1: Same Orientation [MF43.05]</t>
        </is>
      </c>
      <c r="D606" s="12" t="inlineStr">
        <is>
          <t>This nugget has learning material and questions covering the topic of Similar Triangles 1.</t>
        </is>
      </c>
      <c r="E606" s="12" t="inlineStr">
        <is>
          <t>9216f0b5-a6f5-4b0f-a7b5-985e20809b00</t>
        </is>
      </c>
    </row>
    <row r="607" ht="45" customHeight="1">
      <c r="A607" s="12" t="inlineStr">
        <is>
          <t>Geometry</t>
        </is>
      </c>
      <c r="B607" s="12" t="inlineStr">
        <is>
          <t>Similarity</t>
        </is>
      </c>
      <c r="C607" s="13" t="inlineStr">
        <is>
          <t>Similar Triangles 2: Different Orientations [MF43.06]</t>
        </is>
      </c>
      <c r="D607" s="12" t="inlineStr">
        <is>
          <t>This nugget has learning material and questions covering the topic of Similar Triangles 2.</t>
        </is>
      </c>
      <c r="E607" s="12" t="inlineStr">
        <is>
          <t>6867d474-bcd7-49bb-8fa7-aadd757d2011</t>
        </is>
      </c>
    </row>
    <row r="608" ht="45" customHeight="1">
      <c r="A608" s="12" t="inlineStr">
        <is>
          <t>Geometry</t>
        </is>
      </c>
      <c r="B608" s="12" t="inlineStr">
        <is>
          <t>Vectors</t>
        </is>
      </c>
      <c r="C608" s="13" t="inlineStr">
        <is>
          <t>Diagnostic: Vectors [MI00.18]</t>
        </is>
      </c>
      <c r="D608" s="12" t="inlineStr">
        <is>
          <t>This is a short diagnostic with questions on the topic of Vectors.</t>
        </is>
      </c>
      <c r="E608" s="12" t="inlineStr">
        <is>
          <t>f04884d1-4075-4b65-b56d-0b5ac0d5dc50</t>
        </is>
      </c>
    </row>
    <row r="609" ht="45" customHeight="1">
      <c r="A609" s="12" t="inlineStr">
        <is>
          <t>Geometry</t>
        </is>
      </c>
      <c r="B609" s="12" t="inlineStr">
        <is>
          <t>Vectors</t>
        </is>
      </c>
      <c r="C609" s="13" t="inlineStr">
        <is>
          <t>Column Vectors [MF41.01]</t>
        </is>
      </c>
      <c r="D609" s="12" t="inlineStr">
        <is>
          <t>This nugget has learning material and questions covering the topic of Column Vectors.</t>
        </is>
      </c>
      <c r="E609" s="12" t="inlineStr">
        <is>
          <t>6fc80755-d767-4623-be10-dd5605a75be6</t>
        </is>
      </c>
    </row>
    <row r="610" ht="45" customHeight="1">
      <c r="A610" s="12" t="inlineStr">
        <is>
          <t>Geometry</t>
        </is>
      </c>
      <c r="B610" s="12" t="inlineStr">
        <is>
          <t>Vectors</t>
        </is>
      </c>
      <c r="C610" s="13" t="inlineStr">
        <is>
          <t>Column Vectors: Drawing [MF41.04]</t>
        </is>
      </c>
      <c r="D610" s="12" t="inlineStr">
        <is>
          <t>This nugget has learning material and questions covering the topic of Column Vectors: Drawing.</t>
        </is>
      </c>
      <c r="E610" s="12" t="inlineStr">
        <is>
          <t>8fa8b950-9cf6-4ad4-bec3-d9585dd8f3cc</t>
        </is>
      </c>
    </row>
    <row r="611" ht="45" customHeight="1">
      <c r="A611" s="12" t="inlineStr">
        <is>
          <t>Geometry</t>
        </is>
      </c>
      <c r="B611" s="12" t="inlineStr">
        <is>
          <t>Vectors</t>
        </is>
      </c>
      <c r="C611" s="13" t="inlineStr">
        <is>
          <t>Geometric Vectors 1: One Term [MF41.05]</t>
        </is>
      </c>
      <c r="D611" s="12" t="inlineStr">
        <is>
          <t>This nugget has learning material and questions covering the topic of Geometric Vectors 1.</t>
        </is>
      </c>
      <c r="E611" s="12" t="inlineStr">
        <is>
          <t>c3eb6942-8428-40de-8099-65b22ef265bd</t>
        </is>
      </c>
    </row>
    <row r="612" ht="45" customHeight="1">
      <c r="A612" s="12" t="inlineStr">
        <is>
          <t>Geometry</t>
        </is>
      </c>
      <c r="B612" s="12" t="inlineStr">
        <is>
          <t>Vectors</t>
        </is>
      </c>
      <c r="C612" s="13" t="inlineStr">
        <is>
          <t>Geometric Vectors 2: Two Terms [MF41.06]</t>
        </is>
      </c>
      <c r="D612" s="12" t="inlineStr">
        <is>
          <t>This nugget has learning material and questions covering the topic of Geometric Vectors 2.</t>
        </is>
      </c>
      <c r="E612" s="12" t="inlineStr">
        <is>
          <t>2d7dab14-b1ed-4771-9c4b-94da81a15637</t>
        </is>
      </c>
    </row>
    <row r="613" ht="45" customHeight="1">
      <c r="A613" s="12" t="inlineStr">
        <is>
          <t>Geometry</t>
        </is>
      </c>
      <c r="B613" s="12" t="inlineStr">
        <is>
          <t>Construction and Loci</t>
        </is>
      </c>
      <c r="C613" s="13" t="inlineStr">
        <is>
          <t>Diagnostic: Constructions and Loci [MF00.54]</t>
        </is>
      </c>
      <c r="D613" s="12" t="inlineStr">
        <is>
          <t>This is a short diagnostic with questions on the topic of Constructions and Loci.</t>
        </is>
      </c>
      <c r="E613" s="12" t="inlineStr">
        <is>
          <t>0455816a-66f2-4e5d-913b-8deee79ee71c</t>
        </is>
      </c>
    </row>
    <row r="614" ht="45" customHeight="1">
      <c r="A614" s="12" t="inlineStr">
        <is>
          <t>Geometry</t>
        </is>
      </c>
      <c r="B614" s="12" t="inlineStr">
        <is>
          <t>Construction and Loci</t>
        </is>
      </c>
      <c r="C614" s="13" t="inlineStr">
        <is>
          <t>Using a Ruler [MF26.16]</t>
        </is>
      </c>
      <c r="D614" s="12" t="inlineStr">
        <is>
          <t xml:space="preserve">This nugget has questions on reading from a ruler to measure the length of a line segment in cm, to one decimal place. </t>
        </is>
      </c>
      <c r="E614" s="12" t="inlineStr">
        <is>
          <t>47f6e68e-d2d6-4504-88eb-aa6d7098880b</t>
        </is>
      </c>
    </row>
    <row r="615" ht="45" customHeight="1">
      <c r="A615" s="12" t="inlineStr">
        <is>
          <t>Geometry</t>
        </is>
      </c>
      <c r="B615" s="12" t="inlineStr">
        <is>
          <t>Construction and Loci</t>
        </is>
      </c>
      <c r="C615" s="13" t="inlineStr">
        <is>
          <t>Constructing Circles [MF42.01]</t>
        </is>
      </c>
      <c r="D615" s="12" t="inlineStr">
        <is>
          <t>This nugget has learning material and questions covering the topic of Constructing Circles.</t>
        </is>
      </c>
      <c r="E615" s="12" t="inlineStr">
        <is>
          <t>f74cca3b-0d56-4ded-b735-66bf365c30da</t>
        </is>
      </c>
    </row>
    <row r="616" ht="45" customHeight="1">
      <c r="A616" s="12" t="inlineStr">
        <is>
          <t>Geometry</t>
        </is>
      </c>
      <c r="B616" s="12" t="inlineStr">
        <is>
          <t>Construction and Loci</t>
        </is>
      </c>
      <c r="C616" s="13" t="inlineStr">
        <is>
          <t>Constructing an Equilateral Triangle [MF42.02]</t>
        </is>
      </c>
      <c r="D616" s="12" t="inlineStr">
        <is>
          <t>This nugget has learning material and questions covering the topic of Constructing an Equilateral Triangle.</t>
        </is>
      </c>
      <c r="E616" s="12" t="inlineStr">
        <is>
          <t>950e68b5-d00a-43cc-9c77-4eeb8971649b</t>
        </is>
      </c>
    </row>
    <row r="617" ht="45" customHeight="1">
      <c r="A617" s="12" t="inlineStr">
        <is>
          <t>Geometry</t>
        </is>
      </c>
      <c r="B617" s="12" t="inlineStr">
        <is>
          <t>Construction and Loci</t>
        </is>
      </c>
      <c r="C617" s="13" t="inlineStr">
        <is>
          <t>Constructing Triangles [MI42.10]</t>
        </is>
      </c>
      <c r="D617" s="12" t="inlineStr">
        <is>
          <t>This nugget has learning material and questions covering the topic of Constructing Triangles.</t>
        </is>
      </c>
      <c r="E617" s="12" t="inlineStr">
        <is>
          <t>504a424b-324b-4e94-b5bc-c1c0a492e123</t>
        </is>
      </c>
    </row>
    <row r="618" ht="45" customHeight="1">
      <c r="A618" s="12" t="inlineStr">
        <is>
          <t>Geometry</t>
        </is>
      </c>
      <c r="B618" s="12" t="inlineStr">
        <is>
          <t>Construction and Loci</t>
        </is>
      </c>
      <c r="C618" s="13" t="inlineStr">
        <is>
          <t>Perpendicular Bisector [MF42.03]</t>
        </is>
      </c>
      <c r="D618" s="12" t="inlineStr">
        <is>
          <t>This nugget has learning material and questions covering the topic of Perpendicular Bisectors.</t>
        </is>
      </c>
      <c r="E618" s="12" t="inlineStr">
        <is>
          <t>a2234bdd-8f32-486d-bcfa-3a96c1ee914e</t>
        </is>
      </c>
    </row>
    <row r="619" ht="45" customHeight="1">
      <c r="A619" s="12" t="inlineStr">
        <is>
          <t>Geometry</t>
        </is>
      </c>
      <c r="B619" s="12" t="inlineStr">
        <is>
          <t>Construction and Loci</t>
        </is>
      </c>
      <c r="C619" s="13" t="inlineStr">
        <is>
          <t>Angle Bisector [MF42.04]</t>
        </is>
      </c>
      <c r="D619" s="12" t="inlineStr">
        <is>
          <t>This nugget has learning material and questions covering the topic of Angle Bisectors.</t>
        </is>
      </c>
      <c r="E619" s="12" t="inlineStr">
        <is>
          <t>fba8c169-e804-48d0-8f54-cb008f7fcecf</t>
        </is>
      </c>
    </row>
    <row r="620" ht="45" customHeight="1">
      <c r="A620" s="12" t="inlineStr">
        <is>
          <t>Geometry</t>
        </is>
      </c>
      <c r="B620" s="12" t="inlineStr">
        <is>
          <t>Construction and Loci</t>
        </is>
      </c>
      <c r="C620" s="13" t="inlineStr">
        <is>
          <t>Perpendicular from a Point to a Line [MF42.05]</t>
        </is>
      </c>
      <c r="D620" s="12" t="inlineStr">
        <is>
          <t>This nugget has learning material and questions covering the topic of a Perpendicular from a Point to a Line.</t>
        </is>
      </c>
      <c r="E620" s="12" t="inlineStr">
        <is>
          <t>00d9086b-3ed0-4d90-8c44-5102ea8a26b8</t>
        </is>
      </c>
    </row>
    <row r="621" ht="45" customHeight="1">
      <c r="A621" s="12" t="inlineStr">
        <is>
          <t>Geometry</t>
        </is>
      </c>
      <c r="B621" s="12" t="inlineStr">
        <is>
          <t>Construction and Loci</t>
        </is>
      </c>
      <c r="C621" s="13" t="inlineStr">
        <is>
          <t>Constructing Angles (30°, 45°, 60°, 90°) [MF42.06]</t>
        </is>
      </c>
      <c r="D621" s="12" t="inlineStr">
        <is>
          <t>This nugget has learning material and questions covering the topic of Constructing Angles (30, 45, 60, 90).</t>
        </is>
      </c>
      <c r="E621" s="12" t="inlineStr">
        <is>
          <t>e542cc6b-2f7e-44d5-b919-ea6d30d8e8c7</t>
        </is>
      </c>
    </row>
    <row r="622" ht="45" customHeight="1">
      <c r="A622" s="12" t="inlineStr">
        <is>
          <t>Geometry</t>
        </is>
      </c>
      <c r="B622" s="12" t="inlineStr">
        <is>
          <t>Construction and Loci</t>
        </is>
      </c>
      <c r="C622" s="13" t="inlineStr">
        <is>
          <t>Understanding Loci [MF42.07]</t>
        </is>
      </c>
      <c r="D622" s="12" t="inlineStr">
        <is>
          <t>This nugget has learning material and questions covering the topic of Understanding Loci.</t>
        </is>
      </c>
      <c r="E622" s="12" t="inlineStr">
        <is>
          <t>b6a4a13d-bb8c-4abd-9bcc-8f4b8114f751</t>
        </is>
      </c>
    </row>
    <row r="623" ht="45" customHeight="1">
      <c r="A623" s="12" t="inlineStr">
        <is>
          <t>Geometry</t>
        </is>
      </c>
      <c r="B623" s="12" t="inlineStr">
        <is>
          <t>Construction and Loci</t>
        </is>
      </c>
      <c r="C623" s="13" t="inlineStr">
        <is>
          <t>Loci 1: Single Constructions [MF42.08]</t>
        </is>
      </c>
      <c r="D623" s="12" t="inlineStr">
        <is>
          <t>This nugget has learning material and questions covering the topic of Loci 1.</t>
        </is>
      </c>
      <c r="E623" s="12" t="inlineStr">
        <is>
          <t>f546e9d0-0b3f-43b0-b66d-efbd8c59b79c</t>
        </is>
      </c>
    </row>
    <row r="624" ht="45" customHeight="1">
      <c r="A624" s="12" t="inlineStr">
        <is>
          <t>Geometry</t>
        </is>
      </c>
      <c r="B624" s="12" t="inlineStr">
        <is>
          <t>Construction and Loci</t>
        </is>
      </c>
      <c r="C624" s="13" t="inlineStr">
        <is>
          <t>Loci 2: Multi-Step Problems [MF42.09]</t>
        </is>
      </c>
      <c r="D624" s="12" t="inlineStr">
        <is>
          <t>This nugget has learning material and questions covering the topic of Loci 2.</t>
        </is>
      </c>
      <c r="E624" s="12" t="inlineStr">
        <is>
          <t>faf7d1f3-0273-4ad4-8b5f-d684d563d61a</t>
        </is>
      </c>
    </row>
    <row r="625" ht="45" customHeight="1">
      <c r="A625" s="12" t="inlineStr">
        <is>
          <t>Area, Perimeter and Volume</t>
        </is>
      </c>
      <c r="B625" s="12" t="inlineStr">
        <is>
          <t>Area and Perimeter</t>
        </is>
      </c>
      <c r="C625" s="13" t="inlineStr">
        <is>
          <t>Diagnostic: Perimeter [MF00.45]</t>
        </is>
      </c>
      <c r="D625" s="12" t="inlineStr">
        <is>
          <t>This is a short diagnostic with questions on the topic of Perimeter.</t>
        </is>
      </c>
      <c r="E625" s="12" t="inlineStr">
        <is>
          <t>669fdbe4-a56e-4da1-a23b-34a78a5df3fd</t>
        </is>
      </c>
    </row>
    <row r="626" ht="45" customHeight="1">
      <c r="A626" s="12" t="inlineStr">
        <is>
          <t>Area, Perimeter and Volume</t>
        </is>
      </c>
      <c r="B626" s="12" t="inlineStr">
        <is>
          <t>Area and Perimeter</t>
        </is>
      </c>
      <c r="C626" s="13" t="inlineStr">
        <is>
          <t>Perimeter by Counting [MF30.01]</t>
        </is>
      </c>
      <c r="D626" s="12" t="inlineStr">
        <is>
          <t>This nugget has learning material and questions covering the topic of Perimeter by Counting.</t>
        </is>
      </c>
      <c r="E626" s="12" t="inlineStr">
        <is>
          <t>3ac009c6-1f67-4465-bb62-0978b4b1e64a</t>
        </is>
      </c>
    </row>
    <row r="627" ht="45" customHeight="1">
      <c r="A627" s="12" t="inlineStr">
        <is>
          <t>Area, Perimeter and Volume</t>
        </is>
      </c>
      <c r="B627" s="12" t="inlineStr">
        <is>
          <t>Area and Perimeter</t>
        </is>
      </c>
      <c r="C627" s="13" t="inlineStr">
        <is>
          <t>Basic Perimeter [MF30.07]</t>
        </is>
      </c>
      <c r="D627" s="12" t="inlineStr">
        <is>
          <t xml:space="preserve">This nugget covers finding the perimeter of squares, rectangles and triangles, either through addition or multiplication. </t>
        </is>
      </c>
      <c r="E627" s="12" t="inlineStr">
        <is>
          <t>eb6c7ec9-da55-47bc-a51a-9947fe4d81d8</t>
        </is>
      </c>
    </row>
    <row r="628" ht="45" customHeight="1">
      <c r="A628" s="12" t="inlineStr">
        <is>
          <t>Area, Perimeter and Volume</t>
        </is>
      </c>
      <c r="B628" s="12" t="inlineStr">
        <is>
          <t>Area and Perimeter</t>
        </is>
      </c>
      <c r="C628" s="13" t="inlineStr">
        <is>
          <t>Perimeter of Regular Shapes 1: Calculate Perimeter [MF30.02]</t>
        </is>
      </c>
      <c r="D628" s="12" t="inlineStr">
        <is>
          <t>This nugget has learning material and questions covering the topic of the Perimeter of Regular Shapes 1.</t>
        </is>
      </c>
      <c r="E628" s="12" t="inlineStr">
        <is>
          <t>0305e05b-c8aa-4289-87ee-7df4de44fb7c</t>
        </is>
      </c>
    </row>
    <row r="629" ht="45" customHeight="1">
      <c r="A629" s="12" t="inlineStr">
        <is>
          <t>Area, Perimeter and Volume</t>
        </is>
      </c>
      <c r="B629" s="12" t="inlineStr">
        <is>
          <t>Area and Perimeter</t>
        </is>
      </c>
      <c r="C629" s="13" t="inlineStr">
        <is>
          <t>Perimeter of Regular Shapes 2: Calculate Side Length [MF30.03]</t>
        </is>
      </c>
      <c r="D629" s="12" t="inlineStr">
        <is>
          <t>This nugget has learning material and questions covering the topic of the Perimeter of Regular Shapes 2.</t>
        </is>
      </c>
      <c r="E629" s="12" t="inlineStr">
        <is>
          <t>2c943e26-9638-4168-9432-ee78860c9b23</t>
        </is>
      </c>
    </row>
    <row r="630" ht="45" customHeight="1">
      <c r="A630" s="12" t="inlineStr">
        <is>
          <t>Area, Perimeter and Volume</t>
        </is>
      </c>
      <c r="B630" s="12" t="inlineStr">
        <is>
          <t>Area and Perimeter</t>
        </is>
      </c>
      <c r="C630" s="13" t="inlineStr">
        <is>
          <t>Perimeter of Composite Shapes 1 [MF30.04]</t>
        </is>
      </c>
      <c r="D630" s="12" t="inlineStr">
        <is>
          <t>This nugget has learning material and questions covering the topic of the Perimeter of Composite Shapes 1.</t>
        </is>
      </c>
      <c r="E630" s="12" t="inlineStr">
        <is>
          <t>6876f02b-ab8a-4c71-84d3-945620b78dc6</t>
        </is>
      </c>
    </row>
    <row r="631" ht="45" customHeight="1">
      <c r="A631" s="12" t="inlineStr">
        <is>
          <t>Area, Perimeter and Volume</t>
        </is>
      </c>
      <c r="B631" s="12" t="inlineStr">
        <is>
          <t>Area and Perimeter</t>
        </is>
      </c>
      <c r="C631" s="13" t="inlineStr">
        <is>
          <t>Perimeter of Composite Shapes 2: Worded Context [MF30.05]</t>
        </is>
      </c>
      <c r="D63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31" s="12" t="inlineStr">
        <is>
          <t>8e8a2814-b2c5-481d-aaf1-e4e6fe866bcc</t>
        </is>
      </c>
    </row>
    <row r="632" ht="45" customHeight="1">
      <c r="A632" s="12" t="inlineStr">
        <is>
          <t>Area, Perimeter and Volume</t>
        </is>
      </c>
      <c r="B632" s="12" t="inlineStr">
        <is>
          <t>Area and Perimeter</t>
        </is>
      </c>
      <c r="C632" s="13" t="inlineStr">
        <is>
          <t>Perimeter and Algebra [MF30.06]</t>
        </is>
      </c>
      <c r="D632" s="12" t="inlineStr">
        <is>
          <t>This nugget has learning material and questions covering the topic of the Perimeter and Algebra.</t>
        </is>
      </c>
      <c r="E632" s="12" t="inlineStr">
        <is>
          <t>f109fc17-dc38-4d1b-aafe-0ce0f0047ec1</t>
        </is>
      </c>
    </row>
    <row r="633" ht="45" customHeight="1">
      <c r="A633" s="12" t="inlineStr">
        <is>
          <t>Area, Perimeter and Volume</t>
        </is>
      </c>
      <c r="B633" s="12" t="inlineStr">
        <is>
          <t>Area and Perimeter</t>
        </is>
      </c>
      <c r="C633" s="13" t="inlineStr">
        <is>
          <t>Diagnostic: Area [MF00.46]</t>
        </is>
      </c>
      <c r="D633" s="12" t="inlineStr">
        <is>
          <t>This is a short diagnostic with questions on the topic of Area.</t>
        </is>
      </c>
      <c r="E633" s="12" t="inlineStr">
        <is>
          <t>a27ed883-e413-49af-ada6-dad01fa1ce8f</t>
        </is>
      </c>
    </row>
    <row r="634" ht="45" customHeight="1">
      <c r="A634" s="12" t="inlineStr">
        <is>
          <t>Area, Perimeter and Volume</t>
        </is>
      </c>
      <c r="B634" s="12" t="inlineStr">
        <is>
          <t>Area and Perimeter</t>
        </is>
      </c>
      <c r="C634" s="13" t="inlineStr">
        <is>
          <t>Area by Counting Squares [MF31.01]</t>
        </is>
      </c>
      <c r="D634" s="12" t="inlineStr">
        <is>
          <t>This nugget has learning material and questions covering the topic of Areas by Counting Squares.</t>
        </is>
      </c>
      <c r="E634" s="12" t="inlineStr">
        <is>
          <t>3d8b3373-5eba-474f-9af0-40f978588a70</t>
        </is>
      </c>
    </row>
    <row r="635" ht="45" customHeight="1">
      <c r="A635" s="12" t="inlineStr">
        <is>
          <t>Area, Perimeter and Volume</t>
        </is>
      </c>
      <c r="B635" s="12" t="inlineStr">
        <is>
          <t>Area and Perimeter</t>
        </is>
      </c>
      <c r="C635" s="13" t="inlineStr">
        <is>
          <t>Estimating Area [MF31.02]</t>
        </is>
      </c>
      <c r="D635" s="12" t="inlineStr">
        <is>
          <t>This nugget has learning material and questions covering the topic of Estimating Area.</t>
        </is>
      </c>
      <c r="E635" s="12" t="inlineStr">
        <is>
          <t>27dd2dc1-b2fa-4717-b535-508070f8ea1b</t>
        </is>
      </c>
    </row>
    <row r="636" ht="45" customHeight="1">
      <c r="A636" s="12" t="inlineStr">
        <is>
          <t>Area, Perimeter and Volume</t>
        </is>
      </c>
      <c r="B636" s="12" t="inlineStr">
        <is>
          <t>Area and Perimeter</t>
        </is>
      </c>
      <c r="C636" s="13" t="inlineStr">
        <is>
          <t>Area of Squares and Rectangles [MF31.11]</t>
        </is>
      </c>
      <c r="D636" s="12" t="inlineStr">
        <is>
          <t>This nugget covers how to find the area of squares and rectangles, using the formula area = length × width.</t>
        </is>
      </c>
      <c r="E636" s="12" t="inlineStr">
        <is>
          <t>d87dde84-524d-4b11-acf1-04b12109c889</t>
        </is>
      </c>
    </row>
    <row r="637" ht="45" customHeight="1">
      <c r="A637" s="12" t="inlineStr">
        <is>
          <t>Area, Perimeter and Volume</t>
        </is>
      </c>
      <c r="B637" s="12" t="inlineStr">
        <is>
          <t>Area and Perimeter</t>
        </is>
      </c>
      <c r="C637" s="13" t="inlineStr">
        <is>
          <t>Area of Squares, Rectangles and Parallelograms [MF31.03]</t>
        </is>
      </c>
      <c r="D637" s="12" t="inlineStr">
        <is>
          <t>This nugget has learning material and questions covering the topic of the Area of Squares, Rectangles and Parallelograms.</t>
        </is>
      </c>
      <c r="E637" s="12" t="inlineStr">
        <is>
          <t>b730043c-6004-43d2-b60d-00ae3e7e70bf</t>
        </is>
      </c>
    </row>
    <row r="638" ht="45" customHeight="1">
      <c r="A638" s="12" t="inlineStr">
        <is>
          <t>Area, Perimeter and Volume</t>
        </is>
      </c>
      <c r="B638" s="12" t="inlineStr">
        <is>
          <t>Area and Perimeter</t>
        </is>
      </c>
      <c r="C638" s="13" t="inlineStr">
        <is>
          <t>Area of Right Angled Triangles [MF31.04]</t>
        </is>
      </c>
      <c r="D638" s="12" t="inlineStr">
        <is>
          <t>This nugget has learning material and questions covering the topic of the Area of Right Angled Triangles.</t>
        </is>
      </c>
      <c r="E638" s="12" t="inlineStr">
        <is>
          <t>1c206425-6f75-4780-9524-da958f6f9acd</t>
        </is>
      </c>
    </row>
    <row r="639" ht="45" customHeight="1">
      <c r="A639" s="12" t="inlineStr">
        <is>
          <t>Area, Perimeter and Volume</t>
        </is>
      </c>
      <c r="B639" s="12" t="inlineStr">
        <is>
          <t>Area and Perimeter</t>
        </is>
      </c>
      <c r="C639" s="13" t="inlineStr">
        <is>
          <t>Area of Triangles [MF31.05]</t>
        </is>
      </c>
      <c r="D639" s="12" t="inlineStr">
        <is>
          <t>This nugget has learning material and questions covering the topic of the Area of Triangles.</t>
        </is>
      </c>
      <c r="E639" s="12" t="inlineStr">
        <is>
          <t>6a1e573c-8343-4d84-88b7-da829a119cd9</t>
        </is>
      </c>
    </row>
    <row r="640" ht="45" customHeight="1">
      <c r="A640" s="12" t="inlineStr">
        <is>
          <t>Area, Perimeter and Volume</t>
        </is>
      </c>
      <c r="B640" s="12" t="inlineStr">
        <is>
          <t>Area and Perimeter</t>
        </is>
      </c>
      <c r="C640" s="13" t="inlineStr">
        <is>
          <t>Area of Composite Shapes 1: Adding [MF31.06]</t>
        </is>
      </c>
      <c r="D640" s="12" t="inlineStr">
        <is>
          <t>This nugget has learning material and questions covering the topic of the Area of Composite Shapes 1.</t>
        </is>
      </c>
      <c r="E640" s="12" t="inlineStr">
        <is>
          <t>7c3e4b1e-2cfa-4260-a339-9bf868a41d30</t>
        </is>
      </c>
    </row>
    <row r="641" ht="45" customHeight="1">
      <c r="A641" s="12" t="inlineStr">
        <is>
          <t>Area, Perimeter and Volume</t>
        </is>
      </c>
      <c r="B641" s="12" t="inlineStr">
        <is>
          <t>Area and Perimeter</t>
        </is>
      </c>
      <c r="C641" s="13" t="inlineStr">
        <is>
          <t>Area of Trapeziums [MF31.07]</t>
        </is>
      </c>
      <c r="D641" s="12" t="inlineStr">
        <is>
          <t>This nugget has learning material and questions covering the topic of the Area of Trapeziums.</t>
        </is>
      </c>
      <c r="E641" s="12" t="inlineStr">
        <is>
          <t>3ad082e0-8ab4-42f4-a141-7856d05a6ef1</t>
        </is>
      </c>
    </row>
    <row r="642" ht="45" customHeight="1">
      <c r="A642" s="12" t="inlineStr">
        <is>
          <t>Area, Perimeter and Volume</t>
        </is>
      </c>
      <c r="B642" s="12" t="inlineStr">
        <is>
          <t>Area and Perimeter</t>
        </is>
      </c>
      <c r="C642" s="13" t="inlineStr">
        <is>
          <t>Area of Composite Shapes 2: Subtracting [MF31.08]</t>
        </is>
      </c>
      <c r="D642" s="12" t="inlineStr">
        <is>
          <t>This nugget has learning material and questions covering the topic of the Area of Composite Shapes 2.</t>
        </is>
      </c>
      <c r="E642" s="12" t="inlineStr">
        <is>
          <t>41eee480-2c78-45b1-ad41-42ee3e316589</t>
        </is>
      </c>
    </row>
    <row r="643" ht="45" customHeight="1">
      <c r="A643" s="12" t="inlineStr">
        <is>
          <t>Area, Perimeter and Volume</t>
        </is>
      </c>
      <c r="B643" s="12" t="inlineStr">
        <is>
          <t>Area and Perimeter</t>
        </is>
      </c>
      <c r="C643" s="13" t="inlineStr">
        <is>
          <t>Area and Algebra [MF31.09]</t>
        </is>
      </c>
      <c r="D643" s="12" t="inlineStr">
        <is>
          <t>This nugget has learning material and questions covering the topic of Area and Algebra.</t>
        </is>
      </c>
      <c r="E643" s="12" t="inlineStr">
        <is>
          <t>42eb911c-7910-4c4f-aaa6-4a9d5cf21d42</t>
        </is>
      </c>
    </row>
    <row r="644" ht="45" customHeight="1">
      <c r="A644" s="12" t="inlineStr">
        <is>
          <t>Area, Perimeter and Volume</t>
        </is>
      </c>
      <c r="B644" s="12" t="inlineStr">
        <is>
          <t>Area and Perimeter</t>
        </is>
      </c>
      <c r="C644" s="13" t="inlineStr">
        <is>
          <t>Area Problem Solving [MF31.10]</t>
        </is>
      </c>
      <c r="D644" s="12" t="inlineStr">
        <is>
          <t>This nugget covers how to approach multi-stage problem solving questions using area for triangles, rectangles, squares, trapeziums and parallelograms.</t>
        </is>
      </c>
      <c r="E644" s="12" t="inlineStr">
        <is>
          <t>7f01b502-160a-4c59-a527-8281979fd464</t>
        </is>
      </c>
    </row>
    <row r="645" ht="45" customHeight="1">
      <c r="A645" s="12" t="inlineStr">
        <is>
          <t>Area, Perimeter and Volume</t>
        </is>
      </c>
      <c r="B645" s="12" t="inlineStr">
        <is>
          <t>Circles</t>
        </is>
      </c>
      <c r="C645" s="13" t="inlineStr">
        <is>
          <t>Diagnostic: Circles (Circumference) [MF00.47]</t>
        </is>
      </c>
      <c r="D645" s="12" t="inlineStr">
        <is>
          <t>This is a short diagnostic with questions on the topic of Circles: Circumference.</t>
        </is>
      </c>
      <c r="E645" s="12" t="inlineStr">
        <is>
          <t>c3d6b5fc-e57a-4df3-8cc4-29769706ba8c</t>
        </is>
      </c>
    </row>
    <row r="646" ht="45" customHeight="1">
      <c r="A646" s="12" t="inlineStr">
        <is>
          <t>Area, Perimeter and Volume</t>
        </is>
      </c>
      <c r="B646" s="12" t="inlineStr">
        <is>
          <t>Circles</t>
        </is>
      </c>
      <c r="C646" s="13" t="inlineStr">
        <is>
          <t>Circumference: From Diameter [MF32.02]</t>
        </is>
      </c>
      <c r="D646" s="12" t="inlineStr">
        <is>
          <t>This nugget has learning material and questions covering the topic of Circumference: From Diameter.</t>
        </is>
      </c>
      <c r="E646" s="12" t="inlineStr">
        <is>
          <t>d238e444-f413-40b3-8170-821683a42f97</t>
        </is>
      </c>
    </row>
    <row r="647" ht="45" customHeight="1">
      <c r="A647" s="12" t="inlineStr">
        <is>
          <t>Area, Perimeter and Volume</t>
        </is>
      </c>
      <c r="B647" s="12" t="inlineStr">
        <is>
          <t>Circles</t>
        </is>
      </c>
      <c r="C647" s="13" t="inlineStr">
        <is>
          <t>Circumference: From Radius [MF32.01]</t>
        </is>
      </c>
      <c r="D647" s="12" t="inlineStr">
        <is>
          <t>This nugget contains questions on finding the circumference given the radius of a circle. Some questions ask for the exact value in terms of π and some questions require the use of a calculator and the answer to be rounded to one decimal place.</t>
        </is>
      </c>
      <c r="E647" s="12" t="inlineStr">
        <is>
          <t>26dc1114-b3cd-4d71-9b02-ced946b0a972</t>
        </is>
      </c>
    </row>
    <row r="648" ht="45" customHeight="1">
      <c r="A648" s="12" t="inlineStr">
        <is>
          <t>Area, Perimeter and Volume</t>
        </is>
      </c>
      <c r="B648" s="12" t="inlineStr">
        <is>
          <t>Circles</t>
        </is>
      </c>
      <c r="C648" s="13" t="inlineStr">
        <is>
          <t>Circumference [MF32.03]</t>
        </is>
      </c>
      <c r="D648" s="12" t="inlineStr">
        <is>
          <t>This nugget has learning material and questions covering the topic of Circumference.</t>
        </is>
      </c>
      <c r="E648" s="12" t="inlineStr">
        <is>
          <t>b64320e2-7bc8-4411-ab5d-c22b3417d009</t>
        </is>
      </c>
    </row>
    <row r="649" ht="45" customHeight="1">
      <c r="A649" s="12" t="inlineStr">
        <is>
          <t>Area, Perimeter and Volume</t>
        </is>
      </c>
      <c r="B649" s="12" t="inlineStr">
        <is>
          <t>Circles</t>
        </is>
      </c>
      <c r="C649" s="13" t="inlineStr">
        <is>
          <t>Using the Circumference to find the Radius or Diameter [MF32.04]</t>
        </is>
      </c>
      <c r="D649" s="12" t="inlineStr">
        <is>
          <t>This nugget has learning material and questions covering the topic of Using the Circumference to find the Radius or Diameter.</t>
        </is>
      </c>
      <c r="E649" s="12" t="inlineStr">
        <is>
          <t>d4ff50c4-c343-41e0-8070-9c4ca06be97b</t>
        </is>
      </c>
    </row>
    <row r="650" ht="45" customHeight="1">
      <c r="A650" s="12" t="inlineStr">
        <is>
          <t>Area, Perimeter and Volume</t>
        </is>
      </c>
      <c r="B650" s="12" t="inlineStr">
        <is>
          <t>Circles</t>
        </is>
      </c>
      <c r="C650" s="13" t="inlineStr">
        <is>
          <t>Perimeter of Part Circles [MF32.05]</t>
        </is>
      </c>
      <c r="D650" s="12" t="inlineStr">
        <is>
          <t>This nugget has learning material and questions covering the topic of the Perimeter of Part Circles.</t>
        </is>
      </c>
      <c r="E650" s="12" t="inlineStr">
        <is>
          <t>3672821d-32c2-4480-ab28-1e9ecd2d1a29</t>
        </is>
      </c>
    </row>
    <row r="651" ht="45" customHeight="1">
      <c r="A651" s="12" t="inlineStr">
        <is>
          <t>Area, Perimeter and Volume</t>
        </is>
      </c>
      <c r="B651" s="12" t="inlineStr">
        <is>
          <t>Circles</t>
        </is>
      </c>
      <c r="C651" s="13" t="inlineStr">
        <is>
          <t>Perimeter of Composite Shapes with Part Circles [MF32.06]</t>
        </is>
      </c>
      <c r="D651" s="12" t="inlineStr">
        <is>
          <t>This nugget has learning material and questions covering the topic of  the Perimeter of Composite Shapes with Part Circles.</t>
        </is>
      </c>
      <c r="E651" s="12" t="inlineStr">
        <is>
          <t>7d420ea2-f68b-49f2-875f-7d1e451942d7</t>
        </is>
      </c>
    </row>
    <row r="652" ht="45" customHeight="1">
      <c r="A652" s="12" t="inlineStr">
        <is>
          <t>Area, Perimeter and Volume</t>
        </is>
      </c>
      <c r="B652" s="12" t="inlineStr">
        <is>
          <t>Circles</t>
        </is>
      </c>
      <c r="C652" s="13" t="inlineStr">
        <is>
          <t>Arc Length 1: Fractions [MF32.13]</t>
        </is>
      </c>
      <c r="D652" s="12" t="inlineStr">
        <is>
          <t>This nugget has learning material and questions covering the topic of Arc Length 1.</t>
        </is>
      </c>
      <c r="E652" s="12" t="inlineStr">
        <is>
          <t>86ad5ccd-920b-43d7-af85-618320af440e</t>
        </is>
      </c>
    </row>
    <row r="653" ht="45" customHeight="1">
      <c r="A653" s="12" t="inlineStr">
        <is>
          <t>Area, Perimeter and Volume</t>
        </is>
      </c>
      <c r="B653" s="12" t="inlineStr">
        <is>
          <t>Circles</t>
        </is>
      </c>
      <c r="C653" s="13" t="inlineStr">
        <is>
          <t>Arc Length 2: Degrees [MF32.14]</t>
        </is>
      </c>
      <c r="D653" s="12" t="inlineStr">
        <is>
          <t>This nugget has learning material and questions covering the topic of Arc Length 2.</t>
        </is>
      </c>
      <c r="E653" s="12" t="inlineStr">
        <is>
          <t>17de59ff-8fc5-475e-96b9-ad1892d17f2a</t>
        </is>
      </c>
    </row>
    <row r="654" ht="45" customHeight="1">
      <c r="A654" s="12" t="inlineStr">
        <is>
          <t>Area, Perimeter and Volume</t>
        </is>
      </c>
      <c r="B654" s="12" t="inlineStr">
        <is>
          <t>Circles</t>
        </is>
      </c>
      <c r="C654" s="13" t="inlineStr">
        <is>
          <t>Diagnostic: Circles (Area) [MF00.48]</t>
        </is>
      </c>
      <c r="D654" s="12" t="inlineStr">
        <is>
          <t>This is a short diagnostic with questions on the topic of Circles: Area.</t>
        </is>
      </c>
      <c r="E654" s="12" t="inlineStr">
        <is>
          <t>eaa124b2-c5ac-4461-aafe-0fa990f0bfcf</t>
        </is>
      </c>
    </row>
    <row r="655" ht="45" customHeight="1">
      <c r="A655" s="12" t="inlineStr">
        <is>
          <t>Area, Perimeter and Volume</t>
        </is>
      </c>
      <c r="B655" s="12" t="inlineStr">
        <is>
          <t>Circles</t>
        </is>
      </c>
      <c r="C655" s="13" t="inlineStr">
        <is>
          <t>Area of a Circle: From Radius [MF32.07]</t>
        </is>
      </c>
      <c r="D655" s="12" t="inlineStr">
        <is>
          <t>This nugget has learning material and questions covering the topic of Area of a Circle: From Radius.</t>
        </is>
      </c>
      <c r="E655" s="12" t="inlineStr">
        <is>
          <t>f686e547-81a7-4793-ba81-d14c3ae963dc</t>
        </is>
      </c>
    </row>
    <row r="656" ht="45" customHeight="1">
      <c r="A656" s="12" t="inlineStr">
        <is>
          <t>Area, Perimeter and Volume</t>
        </is>
      </c>
      <c r="B656" s="12" t="inlineStr">
        <is>
          <t>Circles</t>
        </is>
      </c>
      <c r="C656" s="13" t="inlineStr">
        <is>
          <t>Area of a Circle: From Diameter [MF32.08]</t>
        </is>
      </c>
      <c r="D656" s="12" t="inlineStr">
        <is>
          <t>This nugget has learning material and questions covering the topic of Area of a Circle: From Diameter.</t>
        </is>
      </c>
      <c r="E656" s="12" t="inlineStr">
        <is>
          <t>112233e2-48e3-4821-b52d-9341a113736b</t>
        </is>
      </c>
    </row>
    <row r="657" ht="45" customHeight="1">
      <c r="A657" s="12" t="inlineStr">
        <is>
          <t>Area, Perimeter and Volume</t>
        </is>
      </c>
      <c r="B657" s="12" t="inlineStr">
        <is>
          <t>Circles</t>
        </is>
      </c>
      <c r="C657" s="13" t="inlineStr">
        <is>
          <t>Area of a Circle [MF32.09]</t>
        </is>
      </c>
      <c r="D657" s="12" t="inlineStr">
        <is>
          <t>This nugget has learning material and questions covering the topic of Area of a Circle.</t>
        </is>
      </c>
      <c r="E657" s="12" t="inlineStr">
        <is>
          <t>e2491cbb-155d-4b19-b72c-3029ddc474a6</t>
        </is>
      </c>
    </row>
    <row r="658" ht="45" customHeight="1">
      <c r="A658" s="12" t="inlineStr">
        <is>
          <t>Area, Perimeter and Volume</t>
        </is>
      </c>
      <c r="B658" s="12" t="inlineStr">
        <is>
          <t>Circles</t>
        </is>
      </c>
      <c r="C658" s="13" t="inlineStr">
        <is>
          <t>Using the Area of a Circle to find the Radius or Diameter [MF32.10]</t>
        </is>
      </c>
      <c r="D658" s="12" t="inlineStr">
        <is>
          <t>This nugget has learning material and questions covering the topic of Using the Area of a Circle to find the Radius of Diameter.</t>
        </is>
      </c>
      <c r="E658" s="12" t="inlineStr">
        <is>
          <t>9a2884fd-a59b-4b53-b904-86a8ec63bbe4</t>
        </is>
      </c>
    </row>
    <row r="659" ht="45" customHeight="1">
      <c r="A659" s="12" t="inlineStr">
        <is>
          <t>Area, Perimeter and Volume</t>
        </is>
      </c>
      <c r="B659" s="12" t="inlineStr">
        <is>
          <t>Circles</t>
        </is>
      </c>
      <c r="C659" s="13" t="inlineStr">
        <is>
          <t>Areas of Part Circles [MF32.11]</t>
        </is>
      </c>
      <c r="D659" s="12" t="inlineStr">
        <is>
          <t>This nugget has learning material and questions covering the topic of the Area of Part Circles.</t>
        </is>
      </c>
      <c r="E659" s="12" t="inlineStr">
        <is>
          <t>b8014363-7fc0-440b-b9f8-af4156913f54</t>
        </is>
      </c>
    </row>
    <row r="660" ht="45" customHeight="1">
      <c r="A660" s="12" t="inlineStr">
        <is>
          <t>Area, Perimeter and Volume</t>
        </is>
      </c>
      <c r="B660" s="12" t="inlineStr">
        <is>
          <t>Circles</t>
        </is>
      </c>
      <c r="C660" s="13" t="inlineStr">
        <is>
          <t>Areas of Composite Shapes with Part Circles [MF32.12]</t>
        </is>
      </c>
      <c r="D660" s="12" t="inlineStr">
        <is>
          <t>This nugget contains learning material and questions on finding areas of composite shapes with part circles.</t>
        </is>
      </c>
      <c r="E660" s="12" t="inlineStr">
        <is>
          <t>82bd6c91-c5de-47d7-a46f-685fbd8aa7c1</t>
        </is>
      </c>
    </row>
    <row r="661" ht="45" customHeight="1">
      <c r="A661" s="12" t="inlineStr">
        <is>
          <t>Area, Perimeter and Volume</t>
        </is>
      </c>
      <c r="B661" s="12" t="inlineStr">
        <is>
          <t>Circles</t>
        </is>
      </c>
      <c r="C661" s="13" t="inlineStr">
        <is>
          <t>Area of a Sector 1 [MF32.15]</t>
        </is>
      </c>
      <c r="D661" s="12" t="inlineStr">
        <is>
          <t>This nugget has learning material and questions covering the topic of Area of a Sector 1</t>
        </is>
      </c>
      <c r="E661" s="12" t="inlineStr">
        <is>
          <t>8d8b5c62-8fed-45c7-8dcf-68f9bab15838</t>
        </is>
      </c>
    </row>
    <row r="662" ht="45" customHeight="1">
      <c r="A662" s="12" t="inlineStr">
        <is>
          <t>Area, Perimeter and Volume</t>
        </is>
      </c>
      <c r="B662" s="12" t="inlineStr">
        <is>
          <t>Circles</t>
        </is>
      </c>
      <c r="C662" s="13" t="inlineStr">
        <is>
          <t>Area and Perimeter of Composite Shapes with Sectors 1 [MF32.16]</t>
        </is>
      </c>
      <c r="D662" s="12" t="inlineStr">
        <is>
          <t>This nugget has learning material and questions covering the topic of Area and Perimeter of Composite Shapes with Sectors.</t>
        </is>
      </c>
      <c r="E662" s="12" t="inlineStr">
        <is>
          <t>83ef04e7-e5ce-4cb4-9388-e8a960065786</t>
        </is>
      </c>
    </row>
    <row r="663" ht="45" customHeight="1">
      <c r="A663" s="12" t="inlineStr">
        <is>
          <t>Area, Perimeter and Volume</t>
        </is>
      </c>
      <c r="B663" s="12" t="inlineStr">
        <is>
          <t>Volume</t>
        </is>
      </c>
      <c r="C663" s="13" t="inlineStr">
        <is>
          <t>Diagnostic: Volume [MF00.49]</t>
        </is>
      </c>
      <c r="D663" s="12" t="inlineStr">
        <is>
          <t>This is a short diagnostic with questions on the topic of Volume 1.</t>
        </is>
      </c>
      <c r="E663" s="12" t="inlineStr">
        <is>
          <t>01a56c39-ac2e-4109-beae-c6e8d5375d8e</t>
        </is>
      </c>
    </row>
    <row r="664" ht="45" customHeight="1">
      <c r="A664" s="12" t="inlineStr">
        <is>
          <t>Area, Perimeter and Volume</t>
        </is>
      </c>
      <c r="B664" s="12" t="inlineStr">
        <is>
          <t>Volume</t>
        </is>
      </c>
      <c r="C664" s="13" t="inlineStr">
        <is>
          <t>Counting Cubes [MF34.01]</t>
        </is>
      </c>
      <c r="D664" s="12" t="inlineStr">
        <is>
          <t>This nugget has learning material and questions covering the topic of Counting Cubes.</t>
        </is>
      </c>
      <c r="E664" s="12" t="inlineStr">
        <is>
          <t>cdabbed5-4d39-4d4d-b121-f292f9195208</t>
        </is>
      </c>
    </row>
    <row r="665" ht="45" customHeight="1">
      <c r="A665" s="12" t="inlineStr">
        <is>
          <t>Area, Perimeter and Volume</t>
        </is>
      </c>
      <c r="B665" s="12" t="inlineStr">
        <is>
          <t>Volume</t>
        </is>
      </c>
      <c r="C665" s="13" t="inlineStr">
        <is>
          <t>Volume of Cubes and Cuboids [MF34.02]</t>
        </is>
      </c>
      <c r="D665" s="12" t="inlineStr">
        <is>
          <t>This nugget has learning material and questions covering the topic of the Volume of Cubes and Cuboids.</t>
        </is>
      </c>
      <c r="E665" s="12" t="inlineStr">
        <is>
          <t>620abbcb-221f-4760-9d90-1df267223a20</t>
        </is>
      </c>
    </row>
    <row r="666" ht="45" customHeight="1">
      <c r="A666" s="12" t="inlineStr">
        <is>
          <t>Area, Perimeter and Volume</t>
        </is>
      </c>
      <c r="B666" s="12" t="inlineStr">
        <is>
          <t>Volume</t>
        </is>
      </c>
      <c r="C666" s="13" t="inlineStr">
        <is>
          <t>Volume of Cubes and Cuboids with Missing Side(s) [MF34.03]</t>
        </is>
      </c>
      <c r="D666" s="12" t="inlineStr">
        <is>
          <t>This nugget has learning material and questions covering the topic of the Volume of Cubes and Cuboids with Missing Side(s).</t>
        </is>
      </c>
      <c r="E666" s="12" t="inlineStr">
        <is>
          <t>76261676-fbcb-40e9-846c-a7161d7cdd4c</t>
        </is>
      </c>
    </row>
    <row r="667" ht="45" customHeight="1">
      <c r="A667" s="12" t="inlineStr">
        <is>
          <t>Area, Perimeter and Volume</t>
        </is>
      </c>
      <c r="B667" s="12" t="inlineStr">
        <is>
          <t>Volume</t>
        </is>
      </c>
      <c r="C667" s="13" t="inlineStr">
        <is>
          <t>Volume of Prisms 1: Given Area [MF34.04]</t>
        </is>
      </c>
      <c r="D667" s="12" t="inlineStr">
        <is>
          <t>This nugget has learning material and questions covering the topic of the Volume of Prisms 1.</t>
        </is>
      </c>
      <c r="E667" s="12" t="inlineStr">
        <is>
          <t>324c3310-d24d-48df-ae2d-b9f01cefb0d2</t>
        </is>
      </c>
    </row>
    <row r="668" ht="45" customHeight="1">
      <c r="A668" s="12" t="inlineStr">
        <is>
          <t>Area, Perimeter and Volume</t>
        </is>
      </c>
      <c r="B668" s="12" t="inlineStr">
        <is>
          <t>Volume</t>
        </is>
      </c>
      <c r="C668" s="13" t="inlineStr">
        <is>
          <t>Volume of Prisms 2: Triangular Prisms [MF34.05]</t>
        </is>
      </c>
      <c r="D668" s="12" t="inlineStr">
        <is>
          <t>This nugget has learning material and questions covering the topic of the Volume of Prisms 2.</t>
        </is>
      </c>
      <c r="E668" s="12" t="inlineStr">
        <is>
          <t>87bfca45-ca6e-410d-8cea-1038aac08509</t>
        </is>
      </c>
    </row>
    <row r="669" ht="45" customHeight="1">
      <c r="A669" s="12" t="inlineStr">
        <is>
          <t>Area, Perimeter and Volume</t>
        </is>
      </c>
      <c r="B669" s="12" t="inlineStr">
        <is>
          <t>Volume</t>
        </is>
      </c>
      <c r="C669" s="13" t="inlineStr">
        <is>
          <t>Volume of Prisms 3: Mixed Exercise [MF34.06]</t>
        </is>
      </c>
      <c r="D669" s="12" t="inlineStr">
        <is>
          <t>This nugget has learning material and questions covering the topic of the Volume of Prisms 3.</t>
        </is>
      </c>
      <c r="E669" s="12" t="inlineStr">
        <is>
          <t>0cb1e700-a918-4c52-af0d-f47897431a6c</t>
        </is>
      </c>
    </row>
    <row r="670" ht="45" customHeight="1">
      <c r="A670" s="12" t="inlineStr">
        <is>
          <t>Area, Perimeter and Volume</t>
        </is>
      </c>
      <c r="B670" s="12" t="inlineStr">
        <is>
          <t>Volume</t>
        </is>
      </c>
      <c r="C670" s="13" t="inlineStr">
        <is>
          <t>Volume of Cylinders [MF34.07]</t>
        </is>
      </c>
      <c r="D670" s="12" t="inlineStr">
        <is>
          <t>This nugget has learning material and questions covering the topic of the Volume of Cylinders.</t>
        </is>
      </c>
      <c r="E670" s="12" t="inlineStr">
        <is>
          <t>b020e9c2-9e79-4185-b6a9-75f5857b71d6</t>
        </is>
      </c>
    </row>
    <row r="671" ht="45" customHeight="1">
      <c r="A671" s="12" t="inlineStr">
        <is>
          <t>Area, Perimeter and Volume</t>
        </is>
      </c>
      <c r="B671" s="12" t="inlineStr">
        <is>
          <t>Volume</t>
        </is>
      </c>
      <c r="C671" s="13" t="inlineStr">
        <is>
          <t>Volume of Cylinders with a Missing Value [MF34.08]</t>
        </is>
      </c>
      <c r="D671" s="12" t="inlineStr">
        <is>
          <t>This nugget has learning material and questions covering the topic of the Volume of Cylinders with a Missing Value.</t>
        </is>
      </c>
      <c r="E671" s="12" t="inlineStr">
        <is>
          <t>9b1d1973-c3d5-443e-9a61-076636cd42cc</t>
        </is>
      </c>
    </row>
    <row r="672" ht="45" customHeight="1">
      <c r="A672" s="12" t="inlineStr">
        <is>
          <t>Area, Perimeter and Volume</t>
        </is>
      </c>
      <c r="B672" s="12" t="inlineStr">
        <is>
          <t>Volume</t>
        </is>
      </c>
      <c r="C672" s="13" t="inlineStr">
        <is>
          <t>Volume of Part Cylinders [MF34.09]</t>
        </is>
      </c>
      <c r="D672" s="12" t="inlineStr">
        <is>
          <t>This nugget has learning material and questions covering the topic of the Volume of Part Cylinders.</t>
        </is>
      </c>
      <c r="E672" s="12" t="inlineStr">
        <is>
          <t>aab39a97-fb65-4aed-aa3e-b78fb65835b2</t>
        </is>
      </c>
    </row>
    <row r="673" ht="45" customHeight="1">
      <c r="A673" s="12" t="inlineStr">
        <is>
          <t>Area, Perimeter and Volume</t>
        </is>
      </c>
      <c r="B673" s="12" t="inlineStr">
        <is>
          <t>Volume</t>
        </is>
      </c>
      <c r="C673" s="13" t="inlineStr">
        <is>
          <t>Volume of a Sphere [MF34.10]</t>
        </is>
      </c>
      <c r="D673" s="12" t="inlineStr">
        <is>
          <t>This nugget has learning material and questions covering the topic of the Volume of a Sphere.</t>
        </is>
      </c>
      <c r="E673" s="12" t="inlineStr">
        <is>
          <t>0ee2b510-12c9-45fe-a6c5-9279223146c3</t>
        </is>
      </c>
    </row>
    <row r="674" ht="45" customHeight="1">
      <c r="A674" s="12" t="inlineStr">
        <is>
          <t>Area, Perimeter and Volume</t>
        </is>
      </c>
      <c r="B674" s="12" t="inlineStr">
        <is>
          <t>Volume</t>
        </is>
      </c>
      <c r="C674" s="13" t="inlineStr">
        <is>
          <t>Volume of a Sphere with the Radius Missing [MF34.11]</t>
        </is>
      </c>
      <c r="D674" s="12" t="inlineStr">
        <is>
          <t>This nugget has learning material and questions covering the topic of the Volume of a Sphere with the Radius Missing.</t>
        </is>
      </c>
      <c r="E674" s="12" t="inlineStr">
        <is>
          <t>41083e73-03d9-443c-90e2-f3a66beafa23</t>
        </is>
      </c>
    </row>
    <row r="675" ht="45" customHeight="1">
      <c r="A675" s="12" t="inlineStr">
        <is>
          <t>Area, Perimeter and Volume</t>
        </is>
      </c>
      <c r="B675" s="12" t="inlineStr">
        <is>
          <t>Volume</t>
        </is>
      </c>
      <c r="C675" s="13" t="inlineStr">
        <is>
          <t>Volume of a Cone [MF34.12]</t>
        </is>
      </c>
      <c r="D675" s="12" t="inlineStr">
        <is>
          <t>This nugget has learning material and questions covering the topic of the Volume of a Cone.</t>
        </is>
      </c>
      <c r="E675" s="12" t="inlineStr">
        <is>
          <t>e6c9b02b-5ced-4228-b3bf-35510710a166</t>
        </is>
      </c>
    </row>
    <row r="676" ht="45" customHeight="1">
      <c r="A676" s="12" t="inlineStr">
        <is>
          <t>Area, Perimeter and Volume</t>
        </is>
      </c>
      <c r="B676" s="12" t="inlineStr">
        <is>
          <t>Volume</t>
        </is>
      </c>
      <c r="C676" s="13" t="inlineStr">
        <is>
          <t>Volume of a Cone with the Radius Missing [MF34.13]</t>
        </is>
      </c>
      <c r="D676" s="12" t="inlineStr">
        <is>
          <t>This nugget has learning material and questions covering the topic of the Volume of a Cone with the Radius Missing.</t>
        </is>
      </c>
      <c r="E676" s="12" t="inlineStr">
        <is>
          <t>8413e6fa-cb7d-4e41-9942-34c68081e910</t>
        </is>
      </c>
    </row>
    <row r="677" ht="45" customHeight="1">
      <c r="A677" s="12" t="inlineStr">
        <is>
          <t>Area, Perimeter and Volume</t>
        </is>
      </c>
      <c r="B677" s="12" t="inlineStr">
        <is>
          <t>Volume</t>
        </is>
      </c>
      <c r="C677" s="13" t="inlineStr">
        <is>
          <t>Volume of a Hemisphere [MF34.14]</t>
        </is>
      </c>
      <c r="D677" s="12" t="inlineStr">
        <is>
          <t>This nugget has learning material and questions covering the topic of the Volume of a Hemisphere.</t>
        </is>
      </c>
      <c r="E677" s="12" t="inlineStr">
        <is>
          <t>429bd9ad-f8f1-4193-84df-cf5bf85b26d4</t>
        </is>
      </c>
    </row>
    <row r="678" ht="45" customHeight="1">
      <c r="A678" s="12" t="inlineStr">
        <is>
          <t>Area, Perimeter and Volume</t>
        </is>
      </c>
      <c r="B678" s="12" t="inlineStr">
        <is>
          <t>Volume</t>
        </is>
      </c>
      <c r="C678" s="13" t="inlineStr">
        <is>
          <t>Volume of Pyramids [MF34.15]</t>
        </is>
      </c>
      <c r="D678" s="12" t="inlineStr">
        <is>
          <t>This nugget has learning material and questions covering the topic of the Volume of Pyramids.</t>
        </is>
      </c>
      <c r="E678" s="12" t="inlineStr">
        <is>
          <t>d832715b-6d92-44ff-8e15-c16385ce8d84</t>
        </is>
      </c>
    </row>
    <row r="679" ht="45" customHeight="1">
      <c r="A679" s="12" t="inlineStr">
        <is>
          <t>Area, Perimeter and Volume</t>
        </is>
      </c>
      <c r="B679" s="12" t="inlineStr">
        <is>
          <t>Volume</t>
        </is>
      </c>
      <c r="C679" s="13" t="inlineStr">
        <is>
          <t>Volume of Composite Solids [MF34.16]</t>
        </is>
      </c>
      <c r="D679" s="12" t="inlineStr">
        <is>
          <t>This nugget has learning material and questions covering the topic of the Volume of Composite Solids.</t>
        </is>
      </c>
      <c r="E679" s="12" t="inlineStr">
        <is>
          <t>b7276b06-79dc-42b0-8c35-1470226e91d7</t>
        </is>
      </c>
    </row>
    <row r="680" ht="45" customHeight="1">
      <c r="A680" s="12" t="inlineStr">
        <is>
          <t>Area, Perimeter and Volume</t>
        </is>
      </c>
      <c r="B680" s="12" t="inlineStr">
        <is>
          <t>Surface Area</t>
        </is>
      </c>
      <c r="C680" s="13" t="inlineStr">
        <is>
          <t>Diagnostic: Surface Area [MF00.50]</t>
        </is>
      </c>
      <c r="D680" s="12" t="inlineStr">
        <is>
          <t>This is a short diagnostic with questions on the topic of Surface Area.</t>
        </is>
      </c>
      <c r="E680" s="12" t="inlineStr">
        <is>
          <t>5f6039f3-7cac-489b-9c60-0297f6401ac5</t>
        </is>
      </c>
    </row>
    <row r="681" ht="45" customHeight="1">
      <c r="A681" s="12" t="inlineStr">
        <is>
          <t>Area, Perimeter and Volume</t>
        </is>
      </c>
      <c r="B681" s="12" t="inlineStr">
        <is>
          <t>Surface Area</t>
        </is>
      </c>
      <c r="C681" s="13" t="inlineStr">
        <is>
          <t>Surface Area of Cuboids [MF35.01]</t>
        </is>
      </c>
      <c r="D681" s="12" t="inlineStr">
        <is>
          <t>This nugget has learning material and questions covering the topic of the Surface Area of Cuboids.</t>
        </is>
      </c>
      <c r="E681" s="12" t="inlineStr">
        <is>
          <t>a59e44c2-9829-48bc-98d9-32b9ff49968e</t>
        </is>
      </c>
    </row>
    <row r="682" ht="45" customHeight="1">
      <c r="A682" s="12" t="inlineStr">
        <is>
          <t>Area, Perimeter and Volume</t>
        </is>
      </c>
      <c r="B682" s="12" t="inlineStr">
        <is>
          <t>Surface Area</t>
        </is>
      </c>
      <c r="C682" s="13" t="inlineStr">
        <is>
          <t>Surface Area of Prisms [MF35.02]</t>
        </is>
      </c>
      <c r="D682" s="12" t="inlineStr">
        <is>
          <t>This nugget has learning material and questions covering the topic of the Surface Area of Prisms.</t>
        </is>
      </c>
      <c r="E682" s="12" t="inlineStr">
        <is>
          <t>3d548d19-3d13-4d8d-8fec-ae078e598c88</t>
        </is>
      </c>
    </row>
    <row r="683" ht="45" customHeight="1">
      <c r="A683" s="12" t="inlineStr">
        <is>
          <t>Area, Perimeter and Volume</t>
        </is>
      </c>
      <c r="B683" s="12" t="inlineStr">
        <is>
          <t>Surface Area</t>
        </is>
      </c>
      <c r="C683" s="13" t="inlineStr">
        <is>
          <t>Surface Area of Cylinders [MF35.03]</t>
        </is>
      </c>
      <c r="D683" s="12" t="inlineStr">
        <is>
          <t>This nugget has learning material and questions covering the topic of the Surface Area of Cylinders.</t>
        </is>
      </c>
      <c r="E683" s="12" t="inlineStr">
        <is>
          <t>1267f81b-a5fd-4e10-a09b-513f1ae0a736</t>
        </is>
      </c>
    </row>
    <row r="684" ht="45" customHeight="1">
      <c r="A684" s="12" t="inlineStr">
        <is>
          <t>Area, Perimeter and Volume</t>
        </is>
      </c>
      <c r="B684" s="12" t="inlineStr">
        <is>
          <t>Surface Area</t>
        </is>
      </c>
      <c r="C684" s="13" t="inlineStr">
        <is>
          <t>Surface Area of Part Cylinders [MF35.04]</t>
        </is>
      </c>
      <c r="D684" s="12" t="inlineStr">
        <is>
          <t>This nugget has learning material and questions covering the topic of the Surface Area of Part-Cylinders.</t>
        </is>
      </c>
      <c r="E684" s="12" t="inlineStr">
        <is>
          <t>c58f7b52-c474-4390-ba5b-163b10df65d3</t>
        </is>
      </c>
    </row>
    <row r="685" ht="45" customHeight="1">
      <c r="A685" s="12" t="inlineStr">
        <is>
          <t>Area, Perimeter and Volume</t>
        </is>
      </c>
      <c r="B685" s="12" t="inlineStr">
        <is>
          <t>Surface Area</t>
        </is>
      </c>
      <c r="C685" s="13" t="inlineStr">
        <is>
          <t>Surface Area of Spheres [MF35.05]</t>
        </is>
      </c>
      <c r="D685" s="12" t="inlineStr">
        <is>
          <t>This nugget has learning material and questions covering the topic of the Surface Area of Spheres.</t>
        </is>
      </c>
      <c r="E685" s="12" t="inlineStr">
        <is>
          <t>300ca707-56ec-4920-8261-3575b70f1d0d</t>
        </is>
      </c>
    </row>
    <row r="686" ht="45" customHeight="1">
      <c r="A686" s="12" t="inlineStr">
        <is>
          <t>Area, Perimeter and Volume</t>
        </is>
      </c>
      <c r="B686" s="12" t="inlineStr">
        <is>
          <t>Surface Area</t>
        </is>
      </c>
      <c r="C686" s="13" t="inlineStr">
        <is>
          <t>Surface Area of Cones [MF35.06]</t>
        </is>
      </c>
      <c r="D686" s="12" t="inlineStr">
        <is>
          <t>This nugget has learning material and questions covering the topic of the Surface Area of Cones.</t>
        </is>
      </c>
      <c r="E686" s="12" t="inlineStr">
        <is>
          <t>682f9945-27f1-42f4-9903-31591b797835</t>
        </is>
      </c>
    </row>
    <row r="687" ht="45" customHeight="1">
      <c r="A687" s="12" t="inlineStr">
        <is>
          <t>Area, Perimeter and Volume</t>
        </is>
      </c>
      <c r="B687" s="12" t="inlineStr">
        <is>
          <t>Surface Area</t>
        </is>
      </c>
      <c r="C687" s="13" t="inlineStr">
        <is>
          <t>Surface Area of Pyramids [MF35.07]</t>
        </is>
      </c>
      <c r="D687" s="12" t="inlineStr">
        <is>
          <t>This nugget has learning material and questions covering the topic of the Surface Area of Pyramids.</t>
        </is>
      </c>
      <c r="E687" s="12" t="inlineStr">
        <is>
          <t>500895ca-a2f1-471e-9b2b-e710a2204fe9</t>
        </is>
      </c>
    </row>
    <row r="688" ht="45" customHeight="1">
      <c r="A688" s="12" t="inlineStr">
        <is>
          <t>Area, Perimeter and Volume</t>
        </is>
      </c>
      <c r="B688" s="12" t="inlineStr">
        <is>
          <t>Surface Area</t>
        </is>
      </c>
      <c r="C688" s="13" t="inlineStr">
        <is>
          <t>Surface Area of Composite Solids [MF35.08]</t>
        </is>
      </c>
      <c r="D688" s="12" t="inlineStr">
        <is>
          <t>This nugget has learning material and questions covering the topic of the Surface Area of Composite Solids.</t>
        </is>
      </c>
      <c r="E688" s="12" t="inlineStr">
        <is>
          <t>a822691d-54bc-4e7d-8c24-2913a6e662a9</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[MI00.20]</t>
        </is>
      </c>
      <c r="D706" s="12" t="inlineStr">
        <is>
          <t>This is a short diagnostic with questions on the topic of Probability 1.</t>
        </is>
      </c>
      <c r="E706" s="12" t="inlineStr">
        <is>
          <t>71f58cef-b2b4-44a3-aad8-994d2ac6be31</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Expected Frequency [MF46.09]</t>
        </is>
      </c>
      <c r="D715" s="12" t="inlineStr">
        <is>
          <t>This nugget has learning material and questions covering the topic of Expected Frequency.</t>
        </is>
      </c>
      <c r="E715" s="12" t="inlineStr">
        <is>
          <t>e7553905-e8d6-4eed-807b-8727e0f154cf</t>
        </is>
      </c>
    </row>
    <row r="716" ht="45" customHeight="1">
      <c r="A716" s="12" t="inlineStr">
        <is>
          <t>Probability</t>
        </is>
      </c>
      <c r="B716" s="12" t="inlineStr">
        <is>
          <t>Calculating Probability</t>
        </is>
      </c>
      <c r="C716" s="13" t="inlineStr">
        <is>
          <t>Frequency Trees [MF46.10]</t>
        </is>
      </c>
      <c r="D716" s="12" t="inlineStr">
        <is>
          <t>This nugget has learning material and questions covering the topic of Frequency Trees.</t>
        </is>
      </c>
      <c r="E716" s="12" t="inlineStr">
        <is>
          <t>dfac4ee5-38c8-43d7-b6b0-c8a68142b3b7</t>
        </is>
      </c>
    </row>
    <row r="717" ht="45" customHeight="1">
      <c r="A717" s="12" t="inlineStr">
        <is>
          <t>Probability</t>
        </is>
      </c>
      <c r="B717" s="12" t="inlineStr">
        <is>
          <t>Calculating Probability</t>
        </is>
      </c>
      <c r="C717" s="13" t="inlineStr">
        <is>
          <t>Interpreting Frequency Trees [MF46.11]</t>
        </is>
      </c>
      <c r="D717" s="12" t="inlineStr">
        <is>
          <t>This nugget has learning material and questions covering the topic of Interpreting Frequency Trees.</t>
        </is>
      </c>
      <c r="E717" s="12" t="inlineStr">
        <is>
          <t>ab2aaf76-fd6f-44f9-ad56-ed92c4a9f646</t>
        </is>
      </c>
    </row>
    <row r="718" ht="45" customHeight="1">
      <c r="A718" s="12" t="inlineStr">
        <is>
          <t>Probability</t>
        </is>
      </c>
      <c r="B718" s="12" t="inlineStr">
        <is>
          <t>Calculating Probability</t>
        </is>
      </c>
      <c r="C718" s="13" t="inlineStr">
        <is>
          <t>Multiplication Law of Probability (AND) [MF46.12]</t>
        </is>
      </c>
      <c r="D718" s="12" t="inlineStr">
        <is>
          <t>This nugget has learning material and questions covering the topic of Probability: More than one Event 1.</t>
        </is>
      </c>
      <c r="E718" s="12" t="inlineStr">
        <is>
          <t>bfdaae2e-fd51-4645-ac7f-9fc949616a53</t>
        </is>
      </c>
    </row>
    <row r="719" ht="45" customHeight="1">
      <c r="A719" s="12" t="inlineStr">
        <is>
          <t>Probability</t>
        </is>
      </c>
      <c r="B719" s="12" t="inlineStr">
        <is>
          <t>Calculating Probability</t>
        </is>
      </c>
      <c r="C719" s="13" t="inlineStr">
        <is>
          <t>Addition Law of Probability (OR) [MF46.13]</t>
        </is>
      </c>
      <c r="D719" s="12" t="inlineStr">
        <is>
          <t>This nugget has learning material and questions covering the topic of Probability: More than one Event 2.</t>
        </is>
      </c>
      <c r="E719" s="12" t="inlineStr">
        <is>
          <t>815fcd82-18ed-4a5e-bfcd-240e3fd46d2b</t>
        </is>
      </c>
    </row>
    <row r="720" ht="45" customHeight="1">
      <c r="A720" s="12" t="inlineStr">
        <is>
          <t>Probability</t>
        </is>
      </c>
      <c r="B720" s="12" t="inlineStr">
        <is>
          <t>Tree Diagrams</t>
        </is>
      </c>
      <c r="C720" s="13" t="inlineStr">
        <is>
          <t>Diagnostic: Tree Diagrams [MF00.66]</t>
        </is>
      </c>
      <c r="D720" s="12" t="inlineStr">
        <is>
          <t>This is a short diagnostic with questions on the topic of Tree Diagrams 1.</t>
        </is>
      </c>
      <c r="E720" s="12" t="inlineStr">
        <is>
          <t>37bf20a0-2fe0-4975-8bd8-3c34cce5e5a3</t>
        </is>
      </c>
    </row>
    <row r="721" ht="45" customHeight="1">
      <c r="A721" s="12" t="inlineStr">
        <is>
          <t>Probability</t>
        </is>
      </c>
      <c r="B721" s="12" t="inlineStr">
        <is>
          <t>Tree Diagrams</t>
        </is>
      </c>
      <c r="C721" s="13" t="inlineStr">
        <is>
          <t>Tree Diagrams 1: Completing Diagrams [MF46.14]</t>
        </is>
      </c>
      <c r="D721" s="12" t="inlineStr">
        <is>
          <t>This nugget has learning material and questions covering the topic of Tree Diagrams 1.</t>
        </is>
      </c>
      <c r="E721" s="12" t="inlineStr">
        <is>
          <t>adae9613-079c-41b2-a972-38a6d7ca53bb</t>
        </is>
      </c>
    </row>
    <row r="722" ht="45" customHeight="1">
      <c r="A722" s="12" t="inlineStr">
        <is>
          <t>Probability</t>
        </is>
      </c>
      <c r="B722" s="12" t="inlineStr">
        <is>
          <t>Tree Diagrams</t>
        </is>
      </c>
      <c r="C722" s="13" t="inlineStr">
        <is>
          <t>Tree Diagrams 2: Calculating Probability of Single Outcome [MF46.15]</t>
        </is>
      </c>
      <c r="D722" s="12" t="inlineStr">
        <is>
          <t>This nugget has learning material and questions covering the topic of Tree Diagrams 2.</t>
        </is>
      </c>
      <c r="E722" s="12" t="inlineStr">
        <is>
          <t>5a458849-fe68-469a-a4da-edc911e0f91f</t>
        </is>
      </c>
    </row>
    <row r="723" ht="45" customHeight="1">
      <c r="A723" s="12" t="inlineStr">
        <is>
          <t>Probability</t>
        </is>
      </c>
      <c r="B723" s="12" t="inlineStr">
        <is>
          <t>Tree Diagrams</t>
        </is>
      </c>
      <c r="C723" s="13" t="inlineStr">
        <is>
          <t>Tree Diagrams 3: Calculating Probability of Multiple Outcomes [MF46.16]</t>
        </is>
      </c>
      <c r="D723" s="12" t="inlineStr">
        <is>
          <t>This nugget has learning material and questions covering the topic of Tree Diagrams 3.</t>
        </is>
      </c>
      <c r="E723" s="12" t="inlineStr">
        <is>
          <t>42742733-4731-4e89-adea-18d16c18f976</t>
        </is>
      </c>
    </row>
    <row r="724" ht="45" customHeight="1">
      <c r="A724" s="12" t="inlineStr">
        <is>
          <t>Probability</t>
        </is>
      </c>
      <c r="B724" s="12" t="inlineStr">
        <is>
          <t>Tree Diagrams</t>
        </is>
      </c>
      <c r="C724" s="13" t="inlineStr">
        <is>
          <t>Tree Diagrams 4: AND/OR Statements (2 Branch Trees) [MF46.17]</t>
        </is>
      </c>
      <c r="D724" s="12" t="inlineStr">
        <is>
          <t>This nugget has learning material and questions covering the topic of Tree Diagrams 2.</t>
        </is>
      </c>
      <c r="E724" s="12" t="inlineStr">
        <is>
          <t>9c0934ac-6976-4e22-8368-baa52bd68235</t>
        </is>
      </c>
    </row>
    <row r="725" ht="45" customHeight="1">
      <c r="A725" s="12" t="inlineStr">
        <is>
          <t>Probability</t>
        </is>
      </c>
      <c r="B725" s="12" t="inlineStr">
        <is>
          <t>Sets and Venn Diagrams</t>
        </is>
      </c>
      <c r="C725" s="13" t="inlineStr">
        <is>
          <t>Diagnostic: Sets and Venn Diagrams [MF00.67]</t>
        </is>
      </c>
      <c r="D725" s="12" t="inlineStr">
        <is>
          <t>This is a short diagnostic with questions on the topic of Sets and Venn Diagrams 1.</t>
        </is>
      </c>
      <c r="E725" s="12" t="inlineStr">
        <is>
          <t>fae8b282-09db-41c7-8978-55cd8e686ad8</t>
        </is>
      </c>
    </row>
    <row r="726" ht="45" customHeight="1">
      <c r="A726" s="12" t="inlineStr">
        <is>
          <t>Probability</t>
        </is>
      </c>
      <c r="B726" s="12" t="inlineStr">
        <is>
          <t>Sets and Venn Diagrams</t>
        </is>
      </c>
      <c r="C726" s="13" t="inlineStr">
        <is>
          <t>Set Notation [MF47.01]</t>
        </is>
      </c>
      <c r="D726" s="12" t="inlineStr">
        <is>
          <t>This nugget has learning material and questions covering the topic of Set Notation.</t>
        </is>
      </c>
      <c r="E726" s="12" t="inlineStr">
        <is>
          <t>302a3a47-8ece-4ee3-99cc-b498a7fcf843</t>
        </is>
      </c>
    </row>
    <row r="727" ht="45" customHeight="1">
      <c r="A727" s="12" t="inlineStr">
        <is>
          <t>Probability</t>
        </is>
      </c>
      <c r="B727" s="12" t="inlineStr">
        <is>
          <t>Sets and Venn Diagrams</t>
        </is>
      </c>
      <c r="C727" s="13" t="inlineStr">
        <is>
          <t>Rational and Irrational Numbers [MI47.21]</t>
        </is>
      </c>
      <c r="D727" s="12" t="inlineStr">
        <is>
          <t>This nugget has learning material and questions covering the topic of Rational and Irrational Numbers.</t>
        </is>
      </c>
      <c r="E727" s="12" t="inlineStr">
        <is>
          <t>27b87287-b8bf-4a12-8b3f-0432130d66ca</t>
        </is>
      </c>
    </row>
    <row r="728" ht="45" customHeight="1">
      <c r="A728" s="12" t="inlineStr">
        <is>
          <t>Probability</t>
        </is>
      </c>
      <c r="B728" s="12" t="inlineStr">
        <is>
          <t>Sets and Venn Diagrams</t>
        </is>
      </c>
      <c r="C728" s="13" t="inlineStr">
        <is>
          <t>Elements in a Set 1: Identifying Elements [MF47.02]</t>
        </is>
      </c>
      <c r="D728" s="12" t="inlineStr">
        <is>
          <t>This nugget has learning material and questions covering the topic of Elements in a Set 1.</t>
        </is>
      </c>
      <c r="E728" s="12" t="inlineStr">
        <is>
          <t>a7a6e177-44df-4a65-a271-94a69ebb3d25</t>
        </is>
      </c>
    </row>
    <row r="729" ht="45" customHeight="1">
      <c r="A729" s="12" t="inlineStr">
        <is>
          <t>Probability</t>
        </is>
      </c>
      <c r="B729" s="12" t="inlineStr">
        <is>
          <t>Sets and Venn Diagrams</t>
        </is>
      </c>
      <c r="C729" s="13" t="inlineStr">
        <is>
          <t>Elements in a Set 2: Unions and Intersections [MF47.03]</t>
        </is>
      </c>
      <c r="D729" s="12" t="inlineStr">
        <is>
          <t>This nugget has learning material and questions covering the topic of Elements in a Set 2.</t>
        </is>
      </c>
      <c r="E729" s="12" t="inlineStr">
        <is>
          <t>a45e6dd4-6d50-4a88-a4e7-97c3e6582f44</t>
        </is>
      </c>
    </row>
    <row r="730" ht="45" customHeight="1">
      <c r="A730" s="12" t="inlineStr">
        <is>
          <t>Probability</t>
        </is>
      </c>
      <c r="B730" s="12" t="inlineStr">
        <is>
          <t>Sets and Venn Diagrams</t>
        </is>
      </c>
      <c r="C730" s="13" t="inlineStr">
        <is>
          <t>Elements in a Set 3: Complements [MF47.04]</t>
        </is>
      </c>
      <c r="D730" s="12" t="inlineStr">
        <is>
          <t>This nugget has learning material and questions covering the topic of Elements in a Set 3.</t>
        </is>
      </c>
      <c r="E730" s="12" t="inlineStr">
        <is>
          <t>f1a33e38-537b-41ce-8ec4-21de27378803</t>
        </is>
      </c>
    </row>
    <row r="731" ht="45" customHeight="1">
      <c r="A731" s="12" t="inlineStr">
        <is>
          <t>Probability</t>
        </is>
      </c>
      <c r="B731" s="12" t="inlineStr">
        <is>
          <t>Sets and Venn Diagrams</t>
        </is>
      </c>
      <c r="C731" s="13" t="inlineStr">
        <is>
          <t>Introduction to Venn Diagrams [MF47.05]</t>
        </is>
      </c>
      <c r="D731" s="12" t="inlineStr">
        <is>
          <t>This nugget has learning material and questions covering the topic of Introduction to Venn Diagrams.</t>
        </is>
      </c>
      <c r="E731" s="12" t="inlineStr">
        <is>
          <t>85e37470-1d8a-4b99-a83c-f10ccb699277</t>
        </is>
      </c>
    </row>
    <row r="732" ht="45" customHeight="1">
      <c r="A732" s="12" t="inlineStr">
        <is>
          <t>Probability</t>
        </is>
      </c>
      <c r="B732" s="12" t="inlineStr">
        <is>
          <t>Sets and Venn Diagrams</t>
        </is>
      </c>
      <c r="C732" s="13" t="inlineStr">
        <is>
          <t>Constructing Venn Diagrams 1: Listing Elements [MF47.06]</t>
        </is>
      </c>
      <c r="D732" s="12" t="inlineStr">
        <is>
          <t>This nugget has learning material and questions covering the topic of Constructing Venn Diagrams 1.</t>
        </is>
      </c>
      <c r="E732" s="12" t="inlineStr">
        <is>
          <t>abc7c7a9-fadb-4692-8dbd-06aea241d299</t>
        </is>
      </c>
    </row>
    <row r="733" ht="45" customHeight="1">
      <c r="A733" s="12" t="inlineStr">
        <is>
          <t>Probability</t>
        </is>
      </c>
      <c r="B733" s="12" t="inlineStr">
        <is>
          <t>Sets and Venn Diagrams</t>
        </is>
      </c>
      <c r="C733" s="13" t="inlineStr">
        <is>
          <t>Constructing Venn Diagrams 2: Writing Values [MF47.07]</t>
        </is>
      </c>
      <c r="D733" s="12" t="inlineStr">
        <is>
          <t>This nugget has learning material and questions covering the topic of Constructing Venn Diagrams 2.</t>
        </is>
      </c>
      <c r="E733" s="12" t="inlineStr">
        <is>
          <t>285efa0f-511d-4b4e-9037-9ba6b21bfb59</t>
        </is>
      </c>
    </row>
    <row r="734" ht="45" customHeight="1">
      <c r="A734" s="12" t="inlineStr">
        <is>
          <t>Probability</t>
        </is>
      </c>
      <c r="B734" s="12" t="inlineStr">
        <is>
          <t>Sets and Venn Diagrams</t>
        </is>
      </c>
      <c r="C734" s="13" t="inlineStr">
        <is>
          <t>Interpreting Venn Diagrams 1: 2-Set Diagrams [MF47.09]</t>
        </is>
      </c>
      <c r="D734" s="12" t="inlineStr">
        <is>
          <t>This nugget has learning material and questions covering the topic of Interpreting Venn Diagrams.</t>
        </is>
      </c>
      <c r="E734" s="12" t="inlineStr">
        <is>
          <t>8efd9200-bfe6-4c14-8376-2bfcef03c296</t>
        </is>
      </c>
    </row>
    <row r="735" ht="45" customHeight="1">
      <c r="A735" s="12" t="inlineStr">
        <is>
          <t>Probability</t>
        </is>
      </c>
      <c r="B735" s="12" t="inlineStr">
        <is>
          <t>Sets and Venn Diagrams</t>
        </is>
      </c>
      <c r="C735" s="13" t="inlineStr">
        <is>
          <t>Probabilities with Venn Diagrams 1: 2-Set Diagrams [MF47.10]</t>
        </is>
      </c>
      <c r="D735" s="12" t="inlineStr">
        <is>
          <t>This nugget has learning material and questions covering the topic of Probabilities with Venn Diagrams 1.</t>
        </is>
      </c>
      <c r="E735" s="12" t="inlineStr">
        <is>
          <t>59b9fb45-39fa-4ff2-bea9-e2501788d30b</t>
        </is>
      </c>
    </row>
    <row r="736" ht="45" customHeight="1">
      <c r="A736" s="12" t="inlineStr">
        <is>
          <t>Probability</t>
        </is>
      </c>
      <c r="B736" s="12" t="inlineStr">
        <is>
          <t>Sets and Venn Diagrams</t>
        </is>
      </c>
      <c r="C736" s="13" t="inlineStr">
        <is>
          <t>Probabilities with Venn Diagrams 2: 2-Set Diagrams (A given B) [MF47.11]</t>
        </is>
      </c>
      <c r="D736" s="12" t="inlineStr">
        <is>
          <t>This nugget has learning material and questions covering the topic of Probabilities with Venn Diagrams 2.</t>
        </is>
      </c>
      <c r="E736" s="12" t="inlineStr">
        <is>
          <t>8be52d4b-244a-4ce1-a2c3-7ed8809c7d27</t>
        </is>
      </c>
    </row>
    <row r="737" ht="45" customHeight="1">
      <c r="A737" s="12" t="inlineStr">
        <is>
          <t>Probability</t>
        </is>
      </c>
      <c r="B737" s="12" t="inlineStr">
        <is>
          <t>Sets and Venn Diagrams</t>
        </is>
      </c>
      <c r="C737" s="13" t="inlineStr">
        <is>
          <t>Shading Venn Diagrams 1: 2-Set Diagrams (From Words) [MF47.08]</t>
        </is>
      </c>
      <c r="D737" s="12" t="inlineStr">
        <is>
          <t>This nugget has learning material and questions covering the topic of Shading Venn Diagrams.</t>
        </is>
      </c>
      <c r="E737" s="12" t="inlineStr">
        <is>
          <t>0b66e9e0-34bb-4b5b-ac91-5fbc7aee703f</t>
        </is>
      </c>
    </row>
    <row r="738" ht="45" customHeight="1">
      <c r="A738" s="12" t="inlineStr">
        <is>
          <t>Statistics</t>
        </is>
      </c>
      <c r="B738" s="12" t="inlineStr">
        <is>
          <t>Collecting Data</t>
        </is>
      </c>
      <c r="C738" s="13" t="inlineStr">
        <is>
          <t>Diagnostic: Collecting Data [MF00.68]</t>
        </is>
      </c>
      <c r="D738" s="12" t="inlineStr">
        <is>
          <t>This is a short diagnostic with questions on the topic of Collecting Data.</t>
        </is>
      </c>
      <c r="E738" s="12" t="inlineStr">
        <is>
          <t>c0940f81-9b0b-4eac-8cf3-e6bf4b1f95dd</t>
        </is>
      </c>
    </row>
    <row r="739" ht="45" customHeight="1">
      <c r="A739" s="12" t="inlineStr">
        <is>
          <t>Statistics</t>
        </is>
      </c>
      <c r="B739" s="12" t="inlineStr">
        <is>
          <t>Collecting Data</t>
        </is>
      </c>
      <c r="C739" s="13" t="inlineStr">
        <is>
          <t>Hypotheses, Primary Data and Secondary Data [MF48.01]</t>
        </is>
      </c>
      <c r="D739" s="12" t="inlineStr">
        <is>
          <t>This nugget has learning material and questions covering the topic of Primary and Secondary Data.</t>
        </is>
      </c>
      <c r="E739" s="12" t="inlineStr">
        <is>
          <t>f6ede61c-d392-4984-933a-9790620aaaa5</t>
        </is>
      </c>
    </row>
    <row r="740" ht="45" customHeight="1">
      <c r="A740" s="12" t="inlineStr">
        <is>
          <t>Statistics</t>
        </is>
      </c>
      <c r="B740" s="12" t="inlineStr">
        <is>
          <t>Collecting Data</t>
        </is>
      </c>
      <c r="C740" s="13" t="inlineStr">
        <is>
          <t>Discrete and Continuous Data [MF48.02]</t>
        </is>
      </c>
      <c r="D740" s="12" t="inlineStr">
        <is>
          <t>This nugget has learning material and questions covering the topic of Discrete and Continuous Data.</t>
        </is>
      </c>
      <c r="E740" s="12" t="inlineStr">
        <is>
          <t>e1de590b-460b-419f-9238-2242017e74b4</t>
        </is>
      </c>
    </row>
    <row r="741" ht="45" customHeight="1">
      <c r="A741" s="12" t="inlineStr">
        <is>
          <t>Statistics</t>
        </is>
      </c>
      <c r="B741" s="12" t="inlineStr">
        <is>
          <t>Collecting Data</t>
        </is>
      </c>
      <c r="C741" s="13" t="inlineStr">
        <is>
          <t>Qualitative and Quantitative Data [MS1.07]</t>
        </is>
      </c>
      <c r="D741" s="12" t="inlineStr">
        <is>
          <t>This nugget contains information on the definitions of qualitative and quantitative data, with examples.</t>
        </is>
      </c>
      <c r="E741" s="12" t="inlineStr">
        <is>
          <t>1a0dd932-55bb-41e7-a50f-590de89dfecd</t>
        </is>
      </c>
    </row>
    <row r="742" ht="45" customHeight="1">
      <c r="A742" s="12" t="inlineStr">
        <is>
          <t>Statistics</t>
        </is>
      </c>
      <c r="B742" s="12" t="inlineStr">
        <is>
          <t>Collecting Data</t>
        </is>
      </c>
      <c r="C742" s="13" t="inlineStr">
        <is>
          <t>Tally Chart [MF48.03]</t>
        </is>
      </c>
      <c r="D742" s="12" t="inlineStr">
        <is>
          <t>This nugget has learning material and questions covering the topic of Tally Chart.</t>
        </is>
      </c>
      <c r="E742" s="12" t="inlineStr">
        <is>
          <t>3d56370e-de4e-42fe-b6ac-d8e3e8492612</t>
        </is>
      </c>
    </row>
    <row r="743" ht="45" customHeight="1">
      <c r="A743" s="12" t="inlineStr">
        <is>
          <t>Statistics</t>
        </is>
      </c>
      <c r="B743" s="12" t="inlineStr">
        <is>
          <t>Collecting Data</t>
        </is>
      </c>
      <c r="C743" s="13" t="inlineStr">
        <is>
          <t>Questionnaires [MF48.04]</t>
        </is>
      </c>
      <c r="D743" s="12" t="inlineStr">
        <is>
          <t>This nugget has learning material and questions covering the topic of Questionnaires: Creating.</t>
        </is>
      </c>
      <c r="E743" s="12" t="inlineStr">
        <is>
          <t>f255a183-553d-46e3-846b-64407ddd30e3</t>
        </is>
      </c>
    </row>
    <row r="744" ht="45" customHeight="1">
      <c r="A744" s="12" t="inlineStr">
        <is>
          <t>Statistics</t>
        </is>
      </c>
      <c r="B744" s="12" t="inlineStr">
        <is>
          <t>Collecting Data</t>
        </is>
      </c>
      <c r="C744" s="13" t="inlineStr">
        <is>
          <t>Types of Random Sampling [MF48.05]</t>
        </is>
      </c>
      <c r="D744" s="12" t="inlineStr">
        <is>
          <t>This nugget has learning material and questions covering the topic of Types of Random Sampling .</t>
        </is>
      </c>
      <c r="E744" s="12" t="inlineStr">
        <is>
          <t>e7209077-2784-4594-86c9-84dc03d942ef</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Frequency Tables [MF48.11]</t>
        </is>
      </c>
      <c r="D748" s="12" t="inlineStr">
        <is>
          <t>This nugget covers how to read values from a frequency table based on given criteria, as well as how to calculate totals and find missing values based on a given total.</t>
        </is>
      </c>
      <c r="E748" s="12" t="inlineStr">
        <is>
          <t>9a9113a1-afeb-4ae4-ad37-5208029f1aec</t>
        </is>
      </c>
    </row>
    <row r="749" ht="45" customHeight="1">
      <c r="A749" s="12" t="inlineStr">
        <is>
          <t>Statistics</t>
        </is>
      </c>
      <c r="B749" s="12" t="inlineStr">
        <is>
          <t>Collecting Data</t>
        </is>
      </c>
      <c r="C749" s="13" t="inlineStr">
        <is>
          <t>Grouping Data (Equal Class Widths) [MF48.10]</t>
        </is>
      </c>
      <c r="D749" s="12" t="inlineStr">
        <is>
          <t xml:space="preserve">This nugget contains information on choosing appropriate size class widths, and the use of inequality symbols for continuous data. </t>
        </is>
      </c>
      <c r="E749" s="12" t="inlineStr">
        <is>
          <t>5fec2e18-8447-4dff-bc05-d79ea9689bb3</t>
        </is>
      </c>
    </row>
    <row r="750" ht="45" customHeight="1">
      <c r="A750" s="12" t="inlineStr">
        <is>
          <t>Statistics</t>
        </is>
      </c>
      <c r="B750" s="12" t="inlineStr">
        <is>
          <t>Displaying Data</t>
        </is>
      </c>
      <c r="C750" s="13" t="inlineStr">
        <is>
          <t>Diagnostic: Displaying Data [MF00.69]</t>
        </is>
      </c>
      <c r="D750" s="12" t="inlineStr">
        <is>
          <t>This is a short diagnostic with questions on the topic of Displaying Data.</t>
        </is>
      </c>
      <c r="E750" s="12" t="inlineStr">
        <is>
          <t>90831eb2-4fad-4bd9-a9b8-4f867dd7f6d2</t>
        </is>
      </c>
    </row>
    <row r="751" ht="45" customHeight="1">
      <c r="A751" s="12" t="inlineStr">
        <is>
          <t>Statistics</t>
        </is>
      </c>
      <c r="B751" s="12" t="inlineStr">
        <is>
          <t>Displaying Data</t>
        </is>
      </c>
      <c r="C751" s="13" t="inlineStr">
        <is>
          <t>Completing Two Way Tables [MF50.01]</t>
        </is>
      </c>
      <c r="D751" s="12" t="inlineStr">
        <is>
          <t>This nugget has learning material and questions covering the topic of Completing Two Way Tables.</t>
        </is>
      </c>
      <c r="E751" s="12" t="inlineStr">
        <is>
          <t>46391b20-817c-4b5d-b757-977fa9d299ea</t>
        </is>
      </c>
    </row>
    <row r="752" ht="45" customHeight="1">
      <c r="A752" s="12" t="inlineStr">
        <is>
          <t>Statistics</t>
        </is>
      </c>
      <c r="B752" s="12" t="inlineStr">
        <is>
          <t>Displaying Data</t>
        </is>
      </c>
      <c r="C752" s="13" t="inlineStr">
        <is>
          <t>Interpreting Two Way Tables [MF50.02]</t>
        </is>
      </c>
      <c r="D752" s="12" t="inlineStr">
        <is>
          <t>This nugget has learning material and questions covering the topic of Interpreting Two Way Tables.</t>
        </is>
      </c>
      <c r="E752" s="12" t="inlineStr">
        <is>
          <t>6bbc09bc-a257-4930-afee-38254b1bf5cc</t>
        </is>
      </c>
    </row>
    <row r="753" ht="45" customHeight="1">
      <c r="A753" s="12" t="inlineStr">
        <is>
          <t>Statistics</t>
        </is>
      </c>
      <c r="B753" s="12" t="inlineStr">
        <is>
          <t>Displaying Data</t>
        </is>
      </c>
      <c r="C753" s="13" t="inlineStr">
        <is>
          <t>Pictograms [MF50.03]</t>
        </is>
      </c>
      <c r="D753" s="12" t="inlineStr">
        <is>
          <t>This nugget has learning material and questions covering the topic of Pictograms.</t>
        </is>
      </c>
      <c r="E753" s="12" t="inlineStr">
        <is>
          <t>b0094a0b-e0e3-47b8-b40b-1388a747a539</t>
        </is>
      </c>
    </row>
    <row r="754" ht="45" customHeight="1">
      <c r="A754" s="12" t="inlineStr">
        <is>
          <t>Statistics</t>
        </is>
      </c>
      <c r="B754" s="12" t="inlineStr">
        <is>
          <t>Displaying Data</t>
        </is>
      </c>
      <c r="C754" s="13" t="inlineStr">
        <is>
          <t>Bar Charts [MF50.04]</t>
        </is>
      </c>
      <c r="D754" s="12" t="inlineStr">
        <is>
          <t>This nugget has learning material and questions covering the topic of Bar Charts.</t>
        </is>
      </c>
      <c r="E754" s="12" t="inlineStr">
        <is>
          <t>b6c397fc-5a9f-4025-bf48-63a780bce147</t>
        </is>
      </c>
    </row>
    <row r="755" ht="45" customHeight="1">
      <c r="A755" s="12" t="inlineStr">
        <is>
          <t>Statistics</t>
        </is>
      </c>
      <c r="B755" s="12" t="inlineStr">
        <is>
          <t>Displaying Data</t>
        </is>
      </c>
      <c r="C755" s="13" t="inlineStr">
        <is>
          <t>Multiple and Composite Bar Charts [MF50.05]</t>
        </is>
      </c>
      <c r="D755" s="12" t="inlineStr">
        <is>
          <t>This nugget has learning material and questions covering the topic of Multiple and Composite Bar Charts.</t>
        </is>
      </c>
      <c r="E755" s="12" t="inlineStr">
        <is>
          <t>65696649-a9bd-49df-a175-324ae53918a4</t>
        </is>
      </c>
    </row>
    <row r="756" ht="45" customHeight="1">
      <c r="A756" s="12" t="inlineStr">
        <is>
          <t>Statistics</t>
        </is>
      </c>
      <c r="B756" s="12" t="inlineStr">
        <is>
          <t>Displaying Data</t>
        </is>
      </c>
      <c r="C756" s="13" t="inlineStr">
        <is>
          <t>Vertical Line Graphs [MF50.06]</t>
        </is>
      </c>
      <c r="D756" s="12" t="inlineStr">
        <is>
          <t>This nugget has learning material and questions covering the topic of Vertical Line Graphs.</t>
        </is>
      </c>
      <c r="E756" s="12" t="inlineStr">
        <is>
          <t>14417ce4-7ddb-4dde-99b1-2ec73a2b6909</t>
        </is>
      </c>
    </row>
    <row r="757" ht="45" customHeight="1">
      <c r="A757" s="12" t="inlineStr">
        <is>
          <t>Statistics</t>
        </is>
      </c>
      <c r="B757" s="12" t="inlineStr">
        <is>
          <t>Displaying Data</t>
        </is>
      </c>
      <c r="C757" s="13" t="inlineStr">
        <is>
          <t>Creating Stem and Leaf Diagrams [MF50.07]</t>
        </is>
      </c>
      <c r="D757" s="12" t="inlineStr">
        <is>
          <t>This nugget has learning material and questions covering the topic of Creating Stem and Leaf Diagrams.</t>
        </is>
      </c>
      <c r="E757" s="12" t="inlineStr">
        <is>
          <t>4a3ea7d2-dc4b-4b95-ad16-b7e617f4ff81</t>
        </is>
      </c>
    </row>
    <row r="758" ht="45" customHeight="1">
      <c r="A758" s="12" t="inlineStr">
        <is>
          <t>Statistics</t>
        </is>
      </c>
      <c r="B758" s="12" t="inlineStr">
        <is>
          <t>Displaying Data</t>
        </is>
      </c>
      <c r="C758" s="13" t="inlineStr">
        <is>
          <t>Interpreting Stem and Leaf Diagrams [MF50.08]</t>
        </is>
      </c>
      <c r="D758" s="12" t="inlineStr">
        <is>
          <t>This nugget has learning material and questions covering the topic of Interpreting Stem and Leaf Diagrams.</t>
        </is>
      </c>
      <c r="E758" s="12" t="inlineStr">
        <is>
          <t>9163e075-fcbc-4f9a-ada2-a7d9f28e45a5</t>
        </is>
      </c>
    </row>
    <row r="759" ht="45" customHeight="1">
      <c r="A759" s="12" t="inlineStr">
        <is>
          <t>Statistics</t>
        </is>
      </c>
      <c r="B759" s="12" t="inlineStr">
        <is>
          <t>Displaying Data</t>
        </is>
      </c>
      <c r="C759" s="13" t="inlineStr">
        <is>
          <t>Creating Pie Charts (No Calculator) [MF50.09]</t>
        </is>
      </c>
      <c r="D759" s="12" t="inlineStr">
        <is>
          <t>This nugget has learning material and questions covering the topic of Creating Pie Charts (No Calculator).</t>
        </is>
      </c>
      <c r="E759" s="12" t="inlineStr">
        <is>
          <t>24d58ba1-7038-4ea6-ad08-afb6dfa7d816</t>
        </is>
      </c>
    </row>
    <row r="760" ht="45" customHeight="1">
      <c r="A760" s="12" t="inlineStr">
        <is>
          <t>Statistics</t>
        </is>
      </c>
      <c r="B760" s="12" t="inlineStr">
        <is>
          <t>Displaying Data</t>
        </is>
      </c>
      <c r="C760" s="13" t="inlineStr">
        <is>
          <t>Creating Pie Charts (Calculator) [MF50.10]</t>
        </is>
      </c>
      <c r="D760" s="12" t="inlineStr">
        <is>
          <t>This nugget has learning material and questions covering the topic of Creating Pie Charts (Calculator).</t>
        </is>
      </c>
      <c r="E760" s="12" t="inlineStr">
        <is>
          <t>b216caf5-1d95-4a20-89ed-a28ea223ecb8</t>
        </is>
      </c>
    </row>
    <row r="761" ht="45" customHeight="1">
      <c r="A761" s="12" t="inlineStr">
        <is>
          <t>Statistics</t>
        </is>
      </c>
      <c r="B761" s="12" t="inlineStr">
        <is>
          <t>Displaying Data</t>
        </is>
      </c>
      <c r="C761" s="13" t="inlineStr">
        <is>
          <t>Interpreting Pie Charts [MF50.11]</t>
        </is>
      </c>
      <c r="D761" s="12" t="inlineStr">
        <is>
          <t>This nugget has learning material and questions covering the topic of Interpreting Pie Charts.</t>
        </is>
      </c>
      <c r="E761" s="12" t="inlineStr">
        <is>
          <t>a5eb6701-0424-4f33-a243-37c62ea28c58</t>
        </is>
      </c>
    </row>
    <row r="762" ht="45" customHeight="1">
      <c r="A762" s="12" t="inlineStr">
        <is>
          <t>Statistics</t>
        </is>
      </c>
      <c r="B762" s="12" t="inlineStr">
        <is>
          <t>Displaying Data</t>
        </is>
      </c>
      <c r="C762" s="13" t="inlineStr">
        <is>
          <t>Time Series Graphs [MF50.12]</t>
        </is>
      </c>
      <c r="D762" s="12" t="inlineStr">
        <is>
          <t>This nugget has learning material and questions covering the topic of Time Series Graphs.</t>
        </is>
      </c>
      <c r="E762" s="12" t="inlineStr">
        <is>
          <t>aa94a668-374f-40dc-b2e0-fae5bb0f82c1</t>
        </is>
      </c>
    </row>
    <row r="763" ht="45" customHeight="1">
      <c r="A763" s="12" t="inlineStr">
        <is>
          <t>Statistics</t>
        </is>
      </c>
      <c r="B763" s="12" t="inlineStr">
        <is>
          <t>Displaying Data</t>
        </is>
      </c>
      <c r="C763" s="13" t="inlineStr">
        <is>
          <t>Line Graphs [MF50.20]</t>
        </is>
      </c>
      <c r="D763" s="12" t="inlineStr">
        <is>
          <t xml:space="preserve">This nugget goes through some of the key features of line graphs including reading from the graph, completing calculations, and comparing two data sets. </t>
        </is>
      </c>
      <c r="E763" s="12" t="inlineStr">
        <is>
          <t>738a54fd-e21e-4ef8-83bc-e8fc4a4fb05e</t>
        </is>
      </c>
    </row>
    <row r="764" ht="45" customHeight="1">
      <c r="A764" s="12" t="inlineStr">
        <is>
          <t>Statistics</t>
        </is>
      </c>
      <c r="B764" s="12" t="inlineStr">
        <is>
          <t>Displaying Data</t>
        </is>
      </c>
      <c r="C764" s="13" t="inlineStr">
        <is>
          <t>Scatter Graphs: Plotting [MF50.13]</t>
        </is>
      </c>
      <c r="D764" s="12" t="inlineStr">
        <is>
          <t>This nugget covers how to correctly draw axes for a scatter graph, including choosing an appropriate scale, using axes breaks and identifying the explanatory (independent) and response (dependent) variables.</t>
        </is>
      </c>
      <c r="E764" s="12" t="inlineStr">
        <is>
          <t>2fb49245-3505-4e92-ad46-436189b97a88</t>
        </is>
      </c>
    </row>
    <row r="765" ht="45" customHeight="1">
      <c r="A765" s="12" t="inlineStr">
        <is>
          <t>Statistics</t>
        </is>
      </c>
      <c r="B765" s="12" t="inlineStr">
        <is>
          <t>Displaying Data</t>
        </is>
      </c>
      <c r="C765" s="13" t="inlineStr">
        <is>
          <t>Scatter Graphs: Interpreting [MF50.14]</t>
        </is>
      </c>
      <c r="D765" s="12" t="inlineStr">
        <is>
          <t>This nugget covers identifying types of correlation from a scatter graph, and correlation and causality. It also covers drawing a line of best fit by eye, and using it to interpolate and extrapolate.</t>
        </is>
      </c>
      <c r="E765" s="12" t="inlineStr">
        <is>
          <t>8e065b06-2f3e-49d4-9061-3c05629fe38f</t>
        </is>
      </c>
    </row>
    <row r="766" ht="45" customHeight="1">
      <c r="A766" s="12" t="inlineStr">
        <is>
          <t>Statistics</t>
        </is>
      </c>
      <c r="B766" s="12" t="inlineStr">
        <is>
          <t>Displaying Data</t>
        </is>
      </c>
      <c r="C766" s="13" t="inlineStr">
        <is>
          <t>Scatter Graphs: Outliers [MF50.15]</t>
        </is>
      </c>
      <c r="D766" s="12" t="inlineStr">
        <is>
          <t>This nugget covers identifying outliers and the possible causes of an outlier on a scatter graph. It also covers what the effect of including an outlier has on the interpretation of correlation and drawing the line of best fit.</t>
        </is>
      </c>
      <c r="E766" s="12" t="inlineStr">
        <is>
          <t>0241e7a7-b962-4ac9-ac61-cd5906fcafa1</t>
        </is>
      </c>
    </row>
    <row r="767" ht="45" customHeight="1">
      <c r="A767" s="12" t="inlineStr">
        <is>
          <t>Statistics</t>
        </is>
      </c>
      <c r="B767" s="12" t="inlineStr">
        <is>
          <t>Displaying Data</t>
        </is>
      </c>
      <c r="C767" s="13" t="inlineStr">
        <is>
          <t>Frequency Polygons: Drawing [MF50.16]</t>
        </is>
      </c>
      <c r="D767" s="12" t="inlineStr">
        <is>
          <t>This nugget has learning material and questions covering the topic of Frequency Polygons: Drawing.</t>
        </is>
      </c>
      <c r="E767" s="12" t="inlineStr">
        <is>
          <t>520f0979-b4bc-4f95-b050-af23edbb08db</t>
        </is>
      </c>
    </row>
    <row r="768" ht="45" customHeight="1">
      <c r="A768" s="12" t="inlineStr">
        <is>
          <t>Statistics</t>
        </is>
      </c>
      <c r="B768" s="12" t="inlineStr">
        <is>
          <t>Displaying Data</t>
        </is>
      </c>
      <c r="C768" s="13" t="inlineStr">
        <is>
          <t>Frequency Polygons: Interpreting [MF50.17]</t>
        </is>
      </c>
      <c r="D768" s="12" t="inlineStr">
        <is>
          <t>This nugget has learning material and questions covering the topic of Frequency Polygons: Interpreting.</t>
        </is>
      </c>
      <c r="E768" s="12" t="inlineStr">
        <is>
          <t>7d9e944c-8793-4bec-ae18-ebd07a13d7a1</t>
        </is>
      </c>
    </row>
    <row r="769" ht="45" customHeight="1">
      <c r="A769" s="12" t="inlineStr">
        <is>
          <t>Statistics</t>
        </is>
      </c>
      <c r="B769" s="12" t="inlineStr">
        <is>
          <t>Displaying Data</t>
        </is>
      </c>
      <c r="C769" s="13" t="inlineStr">
        <is>
          <t>Interpreting Misleading Data Representations [MF50.18]</t>
        </is>
      </c>
      <c r="D769" s="12" t="inlineStr">
        <is>
          <t>This nugget has learning material and questions covering the topic of Interpreting Data: Misleading Statements and common misconceptions when interpreting graphs.</t>
        </is>
      </c>
      <c r="E769" s="12" t="inlineStr">
        <is>
          <t>d823d943-e953-48bb-b3c6-fe4a42d01ca2</t>
        </is>
      </c>
    </row>
    <row r="770" ht="45" customHeight="1">
      <c r="A770" s="12" t="inlineStr">
        <is>
          <t>Statistics</t>
        </is>
      </c>
      <c r="B770" s="12" t="inlineStr">
        <is>
          <t>Displaying Data</t>
        </is>
      </c>
      <c r="C770" s="13" t="inlineStr">
        <is>
          <t>Frequency Density 1: Calculating [MH61.01]</t>
        </is>
      </c>
      <c r="D770" s="12" t="inlineStr">
        <is>
          <t>This nugget has learning material and questions covering the topic of Frequency Density 1.</t>
        </is>
      </c>
      <c r="E770" s="12" t="inlineStr">
        <is>
          <t>b4d45ef8-2bbc-4e5e-a55c-bf5fa6ad3fde</t>
        </is>
      </c>
    </row>
    <row r="771" ht="45" customHeight="1">
      <c r="A771" s="12" t="inlineStr">
        <is>
          <t>Statistics</t>
        </is>
      </c>
      <c r="B771" s="12" t="inlineStr">
        <is>
          <t>Displaying Data</t>
        </is>
      </c>
      <c r="C771" s="13" t="inlineStr">
        <is>
          <t>Histograms 1: Choosing Axes [MH61.03]</t>
        </is>
      </c>
      <c r="D771" s="12" t="inlineStr">
        <is>
          <t>This nugget has learning material and questions covering the topic of Histograms 1.</t>
        </is>
      </c>
      <c r="E771" s="12" t="inlineStr">
        <is>
          <t>1336ee15-6aec-4113-ad1b-43ab508f23a8</t>
        </is>
      </c>
    </row>
    <row r="772" ht="45" customHeight="1">
      <c r="A772" s="12" t="inlineStr">
        <is>
          <t>Statistics</t>
        </is>
      </c>
      <c r="B772" s="12" t="inlineStr">
        <is>
          <t>Displaying Data</t>
        </is>
      </c>
      <c r="C772" s="13" t="inlineStr">
        <is>
          <t>Histograms 2: Plotting [MH61.04]</t>
        </is>
      </c>
      <c r="D772" s="12" t="inlineStr">
        <is>
          <t>This nugget has learning material and questions covering the topic of Histograms 2.</t>
        </is>
      </c>
      <c r="E772" s="12" t="inlineStr">
        <is>
          <t>489d11f0-98d2-4a9a-bc8b-422422113f6a</t>
        </is>
      </c>
    </row>
    <row r="773" ht="45" customHeight="1">
      <c r="A773" s="12" t="inlineStr">
        <is>
          <t>Statistics</t>
        </is>
      </c>
      <c r="B773" s="12" t="inlineStr">
        <is>
          <t>Averages and the Range</t>
        </is>
      </c>
      <c r="C773" s="13" t="inlineStr">
        <is>
          <t>Diagnostic: Averages and the Range [MI00.06]</t>
        </is>
      </c>
      <c r="D773" s="12" t="inlineStr">
        <is>
          <t>This is a short diagnostic with questions on the topic of Averages and the Range.</t>
        </is>
      </c>
      <c r="E773" s="12" t="inlineStr">
        <is>
          <t>3ea1b0e7-0bac-4e03-b5f9-0e1c74471722</t>
        </is>
      </c>
    </row>
    <row r="774" ht="45" customHeight="1">
      <c r="A774" s="12" t="inlineStr">
        <is>
          <t>Statistics</t>
        </is>
      </c>
      <c r="B774" s="12" t="inlineStr">
        <is>
          <t>Averages and the Range</t>
        </is>
      </c>
      <c r="C774" s="13" t="inlineStr">
        <is>
          <t>Mode [MF49.01]</t>
        </is>
      </c>
      <c r="D774" s="12" t="inlineStr">
        <is>
          <t>This nugget has learning material and questions covering the topic of Mode.</t>
        </is>
      </c>
      <c r="E774" s="12" t="inlineStr">
        <is>
          <t>31eaa5b8-8126-439a-86de-aff05e1d515f</t>
        </is>
      </c>
    </row>
    <row r="775" ht="45" customHeight="1">
      <c r="A775" s="12" t="inlineStr">
        <is>
          <t>Statistics</t>
        </is>
      </c>
      <c r="B775" s="12" t="inlineStr">
        <is>
          <t>Averages and the Range</t>
        </is>
      </c>
      <c r="C775" s="13" t="inlineStr">
        <is>
          <t>Median [MF49.02]</t>
        </is>
      </c>
      <c r="D77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75" s="12" t="inlineStr">
        <is>
          <t>d2d30438-773a-4e5c-ba44-d6ec4d36a624</t>
        </is>
      </c>
    </row>
    <row r="776" ht="45" customHeight="1">
      <c r="A776" s="12" t="inlineStr">
        <is>
          <t>Statistics</t>
        </is>
      </c>
      <c r="B776" s="12" t="inlineStr">
        <is>
          <t>Averages and the Range</t>
        </is>
      </c>
      <c r="C776" s="13" t="inlineStr">
        <is>
          <t>Mean 1: Positive Integers [MF49.03]</t>
        </is>
      </c>
      <c r="D776" s="12" t="inlineStr">
        <is>
          <t>This nugget has learning material and questions covering the topic of Mean 1.</t>
        </is>
      </c>
      <c r="E776" s="12" t="inlineStr">
        <is>
          <t>407bfa05-f281-4ede-ba95-edecac8d9825</t>
        </is>
      </c>
    </row>
    <row r="777" ht="45" customHeight="1">
      <c r="A777" s="12" t="inlineStr">
        <is>
          <t>Statistics</t>
        </is>
      </c>
      <c r="B777" s="12" t="inlineStr">
        <is>
          <t>Averages and the Range</t>
        </is>
      </c>
      <c r="C777" s="13" t="inlineStr">
        <is>
          <t>Mean 2: Decimals and Negatives [MF49.04]</t>
        </is>
      </c>
      <c r="D777" s="12" t="inlineStr">
        <is>
          <t>This nugget has learning material and questions covering the topic of Mean 2.</t>
        </is>
      </c>
      <c r="E777" s="12" t="inlineStr">
        <is>
          <t>3562309c-7c47-466f-b2cb-69607479baa4</t>
        </is>
      </c>
    </row>
    <row r="778" ht="45" customHeight="1">
      <c r="A778" s="12" t="inlineStr">
        <is>
          <t>Statistics</t>
        </is>
      </c>
      <c r="B778" s="12" t="inlineStr">
        <is>
          <t>Averages and the Range</t>
        </is>
      </c>
      <c r="C778" s="13" t="inlineStr">
        <is>
          <t>Mean 3: Finding Missing Values [MF49.05]</t>
        </is>
      </c>
      <c r="D778" s="12" t="inlineStr">
        <is>
          <t>This nugget has learning material and questions covering the topic of Mean 3.</t>
        </is>
      </c>
      <c r="E778" s="12" t="inlineStr">
        <is>
          <t>9d8c2557-a888-4a6b-bf79-06f96eab6df7</t>
        </is>
      </c>
    </row>
    <row r="779" ht="45" customHeight="1">
      <c r="A779" s="12" t="inlineStr">
        <is>
          <t>Statistics</t>
        </is>
      </c>
      <c r="B779" s="12" t="inlineStr">
        <is>
          <t>Averages and the Range</t>
        </is>
      </c>
      <c r="C779" s="13" t="inlineStr">
        <is>
          <t>Mean 4: Changing Means [MF49.06]</t>
        </is>
      </c>
      <c r="D779" s="12" t="inlineStr">
        <is>
          <t>This nugget has learning material and questions covering the topic of Mean 4.</t>
        </is>
      </c>
      <c r="E779" s="12" t="inlineStr">
        <is>
          <t>81d8a488-179f-4a6f-bc14-b811a127327c</t>
        </is>
      </c>
    </row>
    <row r="780" ht="45" customHeight="1">
      <c r="A780" s="12" t="inlineStr">
        <is>
          <t>Statistics</t>
        </is>
      </c>
      <c r="B780" s="12" t="inlineStr">
        <is>
          <t>Averages and the Range</t>
        </is>
      </c>
      <c r="C780" s="13" t="inlineStr">
        <is>
          <t>Range 1: Positive Integers [MF49.07]</t>
        </is>
      </c>
      <c r="D780" s="12" t="inlineStr">
        <is>
          <t>This nugget has learning material and questions covering the topic of Range 1.</t>
        </is>
      </c>
      <c r="E780" s="12" t="inlineStr">
        <is>
          <t>c06ff0a7-34d3-4d8e-8534-c0761c520acc</t>
        </is>
      </c>
    </row>
    <row r="781" ht="45" customHeight="1">
      <c r="A781" s="12" t="inlineStr">
        <is>
          <t>Statistics</t>
        </is>
      </c>
      <c r="B781" s="12" t="inlineStr">
        <is>
          <t>Averages and the Range</t>
        </is>
      </c>
      <c r="C781" s="13" t="inlineStr">
        <is>
          <t>Range 2: Decimals and Negatives [MF49.08]</t>
        </is>
      </c>
      <c r="D781" s="12" t="inlineStr">
        <is>
          <t>This nugget has learning material and questions covering the topic of Range 2.</t>
        </is>
      </c>
      <c r="E781" s="12" t="inlineStr">
        <is>
          <t>6b95fc61-2683-49d8-902c-c5bdb628ad7b</t>
        </is>
      </c>
    </row>
    <row r="782" ht="45" customHeight="1">
      <c r="A782" s="12" t="inlineStr">
        <is>
          <t>Statistics</t>
        </is>
      </c>
      <c r="B782" s="12" t="inlineStr">
        <is>
          <t>Averages and the Range</t>
        </is>
      </c>
      <c r="C782" s="13" t="inlineStr">
        <is>
          <t>Applying Averages and the Range 1: Raw Data [MF49.09]</t>
        </is>
      </c>
      <c r="D782" s="12" t="inlineStr">
        <is>
          <t>This nugget has learning material and questions covering the topic of Applying Averages and the Range 1.</t>
        </is>
      </c>
      <c r="E782" s="12" t="inlineStr">
        <is>
          <t>39c86c54-c616-4dfe-b466-53273c00888e</t>
        </is>
      </c>
    </row>
    <row r="783" ht="45" customHeight="1">
      <c r="A783" s="12" t="inlineStr">
        <is>
          <t>Statistics</t>
        </is>
      </c>
      <c r="B783" s="12" t="inlineStr">
        <is>
          <t>Averages and the Range</t>
        </is>
      </c>
      <c r="C783" s="13" t="inlineStr">
        <is>
          <t>Using Averages and Range [MF49.20]</t>
        </is>
      </c>
      <c r="D783" s="12" t="inlineStr">
        <is>
          <t>This nugget has learning material and questions covering the topic of Averages and Range: Understanding.</t>
        </is>
      </c>
      <c r="E783" s="12" t="inlineStr">
        <is>
          <t>91df0222-2e81-4f0b-80bc-d9e098d54693</t>
        </is>
      </c>
    </row>
    <row r="784" ht="45" customHeight="1">
      <c r="A784" s="12" t="inlineStr">
        <is>
          <t>Statistics</t>
        </is>
      </c>
      <c r="B784" s="12" t="inlineStr">
        <is>
          <t>Averages and the Range</t>
        </is>
      </c>
      <c r="C784" s="13" t="inlineStr">
        <is>
          <t>Using Averages and Range: Comparing Two Data Sets [MF49.21]</t>
        </is>
      </c>
      <c r="D784" s="12" t="inlineStr">
        <is>
          <t>This nugget has learning material and questions covering the topic of Comparing 2 Data Sets Using Averages and Range.</t>
        </is>
      </c>
      <c r="E784" s="12" t="inlineStr">
        <is>
          <t>26bc7d2f-dbc6-457c-a88a-b572cb8a36ca</t>
        </is>
      </c>
    </row>
    <row r="785" ht="45" customHeight="1">
      <c r="A785" s="12" t="inlineStr">
        <is>
          <t>Statistics</t>
        </is>
      </c>
      <c r="B785" s="12" t="inlineStr">
        <is>
          <t>Averages and the Range</t>
        </is>
      </c>
      <c r="C785" s="13" t="inlineStr">
        <is>
          <t>Diagnostic: Averages and the Range from a Frequency Table [MI00.05]</t>
        </is>
      </c>
      <c r="D785" s="12" t="inlineStr">
        <is>
          <t>This is a short diagnostic with questions on the topic of Averages and the Range from a Frequency Table.</t>
        </is>
      </c>
      <c r="E785" s="12" t="inlineStr">
        <is>
          <t>21941d2a-b8ad-4caa-9ac2-393dbca82387</t>
        </is>
      </c>
    </row>
    <row r="786" ht="45" customHeight="1">
      <c r="A786" s="12" t="inlineStr">
        <is>
          <t>Statistics</t>
        </is>
      </c>
      <c r="B786" s="12" t="inlineStr">
        <is>
          <t>Averages and the Range</t>
        </is>
      </c>
      <c r="C786" s="13" t="inlineStr">
        <is>
          <t>Mode from Frequency Table [MF49.10]</t>
        </is>
      </c>
      <c r="D786" s="12" t="inlineStr">
        <is>
          <t>This nugget has learning material and questions covering the topic of Mode from Frequency Table.</t>
        </is>
      </c>
      <c r="E786" s="12" t="inlineStr">
        <is>
          <t>62784caa-f070-498c-8784-89d894cbdac4</t>
        </is>
      </c>
    </row>
    <row r="787" ht="45" customHeight="1">
      <c r="A787" s="12" t="inlineStr">
        <is>
          <t>Statistics</t>
        </is>
      </c>
      <c r="B787" s="12" t="inlineStr">
        <is>
          <t>Averages and the Range</t>
        </is>
      </c>
      <c r="C787" s="13" t="inlineStr">
        <is>
          <t>Median from Frequency Table [MF49.11]</t>
        </is>
      </c>
      <c r="D787" s="12" t="inlineStr">
        <is>
          <t>This nugget has learning material and questions covering the topic of Median from Frequency Table.</t>
        </is>
      </c>
      <c r="E787" s="12" t="inlineStr">
        <is>
          <t>33c32bbf-d2cd-4f85-b249-3a1615b200c8</t>
        </is>
      </c>
    </row>
    <row r="788" ht="45" customHeight="1">
      <c r="A788" s="12" t="inlineStr">
        <is>
          <t>Statistics</t>
        </is>
      </c>
      <c r="B788" s="12" t="inlineStr">
        <is>
          <t>Averages and the Range</t>
        </is>
      </c>
      <c r="C788" s="13" t="inlineStr">
        <is>
          <t>Mean from Frequency Table [MF49.12]</t>
        </is>
      </c>
      <c r="D788" s="12" t="inlineStr">
        <is>
          <t>This nugget has learning material and questions covering the topic of Mean from Frequency Table.</t>
        </is>
      </c>
      <c r="E788" s="12" t="inlineStr">
        <is>
          <t>1949a57b-3256-4109-b00c-880acd7c69c7</t>
        </is>
      </c>
    </row>
    <row r="789" ht="45" customHeight="1">
      <c r="A789" s="12" t="inlineStr">
        <is>
          <t>Statistics</t>
        </is>
      </c>
      <c r="B789" s="12" t="inlineStr">
        <is>
          <t>Averages and the Range</t>
        </is>
      </c>
      <c r="C789" s="13" t="inlineStr">
        <is>
          <t>Range from Frequency Table [MF49.13]</t>
        </is>
      </c>
      <c r="D789" s="12" t="inlineStr">
        <is>
          <t>This nugget has learning material and questions covering the topic of Range from Frequency Table.</t>
        </is>
      </c>
      <c r="E789" s="12" t="inlineStr">
        <is>
          <t>d08ea0b1-7d68-4a92-8f84-83864eb79437</t>
        </is>
      </c>
    </row>
    <row r="790" ht="45" customHeight="1">
      <c r="A790" s="12" t="inlineStr">
        <is>
          <t>Legacy Diagnostics</t>
        </is>
      </c>
      <c r="B790" s="12" t="inlineStr">
        <is>
          <t>Legacy Diagnostics</t>
        </is>
      </c>
      <c r="C790" s="13" t="inlineStr">
        <is>
          <t>Diagnostic: Times Tables [MF00.01]</t>
        </is>
      </c>
      <c r="D790" s="12" t="inlineStr">
        <is>
          <t>This is a short diagnostic with questions on the topic of Times Tables.</t>
        </is>
      </c>
      <c r="E790" s="12" t="inlineStr">
        <is>
          <t>b5e715ca-f10c-4028-ad32-c6c8fbc7ed90</t>
        </is>
      </c>
    </row>
    <row r="791" ht="45" customHeight="1">
      <c r="A791" s="12" t="inlineStr">
        <is>
          <t>Legacy Diagnostics</t>
        </is>
      </c>
      <c r="B791" s="12" t="inlineStr">
        <is>
          <t>Legacy Diagnostics</t>
        </is>
      </c>
      <c r="C791" s="13" t="inlineStr">
        <is>
          <t>Diagnostic: Calculations 1 [MF00.02]</t>
        </is>
      </c>
      <c r="D791" s="12" t="inlineStr">
        <is>
          <t>This is a short diagnostic with questions on the topic of Calculations 1.</t>
        </is>
      </c>
      <c r="E791" s="12" t="inlineStr">
        <is>
          <t>ea4178c8-bf85-43b9-b7d6-30eac8fec690</t>
        </is>
      </c>
    </row>
    <row r="792" ht="45" customHeight="1">
      <c r="A792" s="12" t="inlineStr">
        <is>
          <t>Legacy Diagnostics</t>
        </is>
      </c>
      <c r="B792" s="12" t="inlineStr">
        <is>
          <t>Legacy Diagnostics</t>
        </is>
      </c>
      <c r="C792" s="13" t="inlineStr">
        <is>
          <t>Diagnostic: Calculations 2 [MF00.03]</t>
        </is>
      </c>
      <c r="D792" s="12" t="inlineStr">
        <is>
          <t>This is a short diagnostic with questions on the topic of Calculations 2.</t>
        </is>
      </c>
      <c r="E792" s="12" t="inlineStr">
        <is>
          <t>c7c2ed83-2219-4b74-bf16-0b72fe74856e</t>
        </is>
      </c>
    </row>
    <row r="793" ht="45" customHeight="1">
      <c r="A793" s="12" t="inlineStr">
        <is>
          <t>Legacy Diagnostics</t>
        </is>
      </c>
      <c r="B793" s="12" t="inlineStr">
        <is>
          <t>Legacy Diagnostics</t>
        </is>
      </c>
      <c r="C793" s="13" t="inlineStr">
        <is>
          <t>Diagnostic: Other Graphs 1 [MF00.39]</t>
        </is>
      </c>
      <c r="D793" s="12" t="inlineStr">
        <is>
          <t>This is a short diagnostic with questions on the topic of Other Graphs 1.</t>
        </is>
      </c>
      <c r="E793" s="12" t="inlineStr">
        <is>
          <t>e868f2dc-dd5b-4e2f-bc57-e253c172b4c3</t>
        </is>
      </c>
    </row>
    <row r="794" ht="45" customHeight="1">
      <c r="A794" s="12" t="inlineStr">
        <is>
          <t>Legacy Diagnostics</t>
        </is>
      </c>
      <c r="B794" s="12" t="inlineStr">
        <is>
          <t>Legacy Diagnostics</t>
        </is>
      </c>
      <c r="C794" s="13" t="inlineStr">
        <is>
          <t>Diagnostic: Angle Properties [MF00.41]</t>
        </is>
      </c>
      <c r="D794" s="12" t="inlineStr">
        <is>
          <t>This is a short diagnostic with questions on the topic of Angles.</t>
        </is>
      </c>
      <c r="E794" s="12" t="inlineStr">
        <is>
          <t>fbad113f-d0f1-4ead-b9a5-d08da56f406e</t>
        </is>
      </c>
    </row>
    <row r="795" ht="45" customHeight="1">
      <c r="A795" s="12" t="inlineStr">
        <is>
          <t>Legacy Diagnostics</t>
        </is>
      </c>
      <c r="B795" s="12" t="inlineStr">
        <is>
          <t>Legacy Diagnostics</t>
        </is>
      </c>
      <c r="C795" s="13" t="inlineStr">
        <is>
          <t>Diagnostic: Angle Rules [MF00.42]</t>
        </is>
      </c>
      <c r="D795" s="12" t="inlineStr">
        <is>
          <t>This is a short diagnostic with questions on the topic of Angle Rules.</t>
        </is>
      </c>
      <c r="E795" s="12" t="inlineStr">
        <is>
          <t>fdb4ada6-bdcf-4608-b535-d876a799966c</t>
        </is>
      </c>
    </row>
    <row r="796" ht="45" customHeight="1">
      <c r="A796" s="12" t="inlineStr">
        <is>
          <t>Legacy Diagnostics</t>
        </is>
      </c>
      <c r="B796" s="12" t="inlineStr">
        <is>
          <t>Legacy Diagnostics</t>
        </is>
      </c>
      <c r="C796" s="13" t="inlineStr">
        <is>
          <t>Diagnostic: Converting Metric Measures (Length and Mass) [MF00.59]</t>
        </is>
      </c>
      <c r="D796" s="12" t="inlineStr">
        <is>
          <t>This is a short diagnostic with questions on the topic of Measures 1.</t>
        </is>
      </c>
      <c r="E796" s="12" t="inlineStr">
        <is>
          <t>3b1dc5e7-131a-49fb-9c97-e1607c3625e7</t>
        </is>
      </c>
    </row>
    <row r="797" ht="45" customHeight="1">
      <c r="A797" s="12" t="inlineStr">
        <is>
          <t>Legacy Diagnostics</t>
        </is>
      </c>
      <c r="B797" s="12" t="inlineStr">
        <is>
          <t>Legacy Diagnostics</t>
        </is>
      </c>
      <c r="C797" s="13" t="inlineStr">
        <is>
          <t>Diagnostic: Metric and Imperial Unit Conversions [MI00.03]</t>
        </is>
      </c>
      <c r="D797" s="12" t="inlineStr">
        <is>
          <t>This is a short diagnostic with questions on the topic of Measures 2.</t>
        </is>
      </c>
      <c r="E797" s="12" t="inlineStr">
        <is>
          <t>85a462d8-7339-43d0-bde0-e567e7d9664f</t>
        </is>
      </c>
    </row>
    <row r="798" ht="45" customHeight="1">
      <c r="A798" s="12" t="inlineStr">
        <is>
          <t>Legacy Diagnostics</t>
        </is>
      </c>
      <c r="B798" s="12" t="inlineStr">
        <is>
          <t>Legacy Diagnostics</t>
        </is>
      </c>
      <c r="C798" s="13" t="inlineStr">
        <is>
          <t>Diagnostic: Calculating Probability [MF00.65]</t>
        </is>
      </c>
      <c r="D798" s="12" t="inlineStr">
        <is>
          <t>This is a short diagnostic with questions on the topic of Probability 1.</t>
        </is>
      </c>
      <c r="E798" s="12" t="inlineStr">
        <is>
          <t>5245db11-494c-4786-91ee-d9d40361accd</t>
        </is>
      </c>
    </row>
    <row r="799" ht="45" customHeight="1">
      <c r="A799" s="12" t="inlineStr">
        <is>
          <t>Legacy Diagnostics</t>
        </is>
      </c>
      <c r="B799" s="12" t="inlineStr">
        <is>
          <t>Legacy Diagnostics</t>
        </is>
      </c>
      <c r="C799" s="13" t="inlineStr">
        <is>
          <t>Diagnostic: Formulae [MF00.32]</t>
        </is>
      </c>
      <c r="D799" s="12" t="inlineStr">
        <is>
          <t>This is a short diagnostic with questions on the topic of Formulae.</t>
        </is>
      </c>
      <c r="E799" s="12" t="inlineStr">
        <is>
          <t>e5bdbb2b-d5b5-4753-a326-fcebf7bc8e3f</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177"/>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05642588-db7a-477c-80b8-947a39742246</t>
        </is>
      </c>
    </row>
    <row r="3">
      <c r="A3" s="2" t="inlineStr">
        <is>
          <t>Mathematics IGCSE: Cambridge (Extended)</t>
        </is>
      </c>
      <c r="D3" s="3" t="inlineStr">
        <is>
          <t>Last updated: 13 August 2026</t>
        </is>
      </c>
    </row>
    <row r="4">
      <c r="A4" s="4" t="inlineStr">
        <is>
          <t>15 Topics   ·   74 Subtopics   ·   1170 Nuggets   ·   144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Ordering Integers [MF2.08]</t>
        </is>
      </c>
      <c r="D49" s="12" t="inlineStr">
        <is>
          <t>A nugget on ordering integers.</t>
        </is>
      </c>
      <c r="E49" s="12" t="inlineStr">
        <is>
          <t>6dd2eb0e-e5e9-4f85-8036-b80b2ea18608</t>
        </is>
      </c>
    </row>
    <row r="50" ht="45" customHeight="1">
      <c r="A50" s="12" t="inlineStr">
        <is>
          <t>Number</t>
        </is>
      </c>
      <c r="B50" s="12" t="inlineStr">
        <is>
          <t>Number and Place Value</t>
        </is>
      </c>
      <c r="C50" s="13" t="inlineStr">
        <is>
          <t>Multiplying by Powers of Ten [MF2.11]</t>
        </is>
      </c>
      <c r="D50" s="12" t="inlineStr">
        <is>
          <t>This nugget contains questions on multiplying by powers of ten with varying digit numbers and decimal numbers.</t>
        </is>
      </c>
      <c r="E50" s="12" t="inlineStr">
        <is>
          <t>af4ad8fa-7eee-4f83-b4e5-8ed3b37f5cff</t>
        </is>
      </c>
    </row>
    <row r="51" ht="45" customHeight="1">
      <c r="A51" s="12" t="inlineStr">
        <is>
          <t>Number</t>
        </is>
      </c>
      <c r="B51" s="12" t="inlineStr">
        <is>
          <t>Number and Place Value</t>
        </is>
      </c>
      <c r="C51" s="13" t="inlineStr">
        <is>
          <t>Dividing by Powers of Ten [MF2.12]</t>
        </is>
      </c>
      <c r="D51" s="12" t="inlineStr">
        <is>
          <t>This nugget contains questions on dividing by powers of ten with varying digit numbers and decimal numbers.</t>
        </is>
      </c>
      <c r="E51" s="12" t="inlineStr">
        <is>
          <t>67633657-12b1-407e-853b-26f81ca42ef0</t>
        </is>
      </c>
    </row>
    <row r="52" ht="45" customHeight="1">
      <c r="A52" s="12" t="inlineStr">
        <is>
          <t>Number</t>
        </is>
      </c>
      <c r="B52" s="12" t="inlineStr">
        <is>
          <t>Four Operations</t>
        </is>
      </c>
      <c r="C52" s="13" t="inlineStr">
        <is>
          <t>Diagnostic: Four Operations [MF00.75]</t>
        </is>
      </c>
      <c r="D52" s="12" t="inlineStr">
        <is>
          <t>This is a short diagnostic assessment covering the topic of Four Operations.</t>
        </is>
      </c>
      <c r="E52" s="12" t="inlineStr">
        <is>
          <t>d801f192-632d-47b2-aaad-a941bb58a535</t>
        </is>
      </c>
    </row>
    <row r="53" ht="45" customHeight="1">
      <c r="A53" s="12" t="inlineStr">
        <is>
          <t>Number</t>
        </is>
      </c>
      <c r="B53" s="12" t="inlineStr">
        <is>
          <t>Four Operations</t>
        </is>
      </c>
      <c r="C53" s="13" t="inlineStr">
        <is>
          <t>Column Addition [MF3.01]</t>
        </is>
      </c>
      <c r="D53" s="12" t="inlineStr">
        <is>
          <t>A nugget on using column addition.</t>
        </is>
      </c>
      <c r="E53" s="12" t="inlineStr">
        <is>
          <t>964030a6-cc6d-49dc-8eb7-f7cd790dbb86</t>
        </is>
      </c>
    </row>
    <row r="54" ht="45" customHeight="1">
      <c r="A54" s="12" t="inlineStr">
        <is>
          <t>Number</t>
        </is>
      </c>
      <c r="B54" s="12" t="inlineStr">
        <is>
          <t>Four Operations</t>
        </is>
      </c>
      <c r="C54" s="13" t="inlineStr">
        <is>
          <t>Column Subtraction [MF3.02]</t>
        </is>
      </c>
      <c r="D54" s="12" t="inlineStr">
        <is>
          <t>A nugget on using column subtraction.</t>
        </is>
      </c>
      <c r="E54" s="12" t="inlineStr">
        <is>
          <t>81e2c517-a781-441a-89d9-e00f1c939167</t>
        </is>
      </c>
    </row>
    <row r="55" ht="45" customHeight="1">
      <c r="A55" s="12" t="inlineStr">
        <is>
          <t>Number</t>
        </is>
      </c>
      <c r="B55" s="12" t="inlineStr">
        <is>
          <t>Four Operations</t>
        </is>
      </c>
      <c r="C55" s="13" t="inlineStr">
        <is>
          <t>Addition and Subtraction: Worded Questions [MF3.03]</t>
        </is>
      </c>
      <c r="D55" s="12" t="inlineStr">
        <is>
          <t>This nugget contains worded questions on addition and subtraction that vary in levels of difficulty, including some harder interpretation questions.</t>
        </is>
      </c>
      <c r="E55" s="12" t="inlineStr">
        <is>
          <t>6e785c6f-86c2-4375-ba08-2e18d8efb1c2</t>
        </is>
      </c>
    </row>
    <row r="56" ht="45" customHeight="1">
      <c r="A56" s="12" t="inlineStr">
        <is>
          <t>Number</t>
        </is>
      </c>
      <c r="B56" s="12" t="inlineStr">
        <is>
          <t>Four Operations</t>
        </is>
      </c>
      <c r="C56" s="13" t="inlineStr">
        <is>
          <t>Column Multiplication [MF3.07]</t>
        </is>
      </c>
      <c r="D56" s="12" t="inlineStr">
        <is>
          <t>A nugget on using column multiplication.</t>
        </is>
      </c>
      <c r="E56" s="12" t="inlineStr">
        <is>
          <t>dedf697d-0dce-44e2-8d7f-5952c96f8509</t>
        </is>
      </c>
    </row>
    <row r="57" ht="45" customHeight="1">
      <c r="A57" s="12" t="inlineStr">
        <is>
          <t>Number</t>
        </is>
      </c>
      <c r="B57" s="12" t="inlineStr">
        <is>
          <t>Four Operations</t>
        </is>
      </c>
      <c r="C57" s="13" t="inlineStr">
        <is>
          <t>Grid Multiplication [MF3.08]</t>
        </is>
      </c>
      <c r="D57" s="12" t="inlineStr">
        <is>
          <t>This nugget contains questions using grid multiplication with a mixture of one and two digit numbers.</t>
        </is>
      </c>
      <c r="E57" s="12" t="inlineStr">
        <is>
          <t>e5569fa3-adf2-4001-919a-ae5eb6c45fba</t>
        </is>
      </c>
    </row>
    <row r="58" ht="45" customHeight="1">
      <c r="A58" s="12" t="inlineStr">
        <is>
          <t>Number</t>
        </is>
      </c>
      <c r="B58" s="12" t="inlineStr">
        <is>
          <t>Four Operations</t>
        </is>
      </c>
      <c r="C58" s="13" t="inlineStr">
        <is>
          <t>Multiplication with Napier's Bones [MF3.09]</t>
        </is>
      </c>
      <c r="D58" s="12" t="inlineStr">
        <is>
          <t>A nugget on using Napier's Bones to solve multiplication problems.</t>
        </is>
      </c>
      <c r="E58" s="12" t="inlineStr">
        <is>
          <t>dc3b5e97-1082-45b5-8c73-654c0440827b</t>
        </is>
      </c>
    </row>
    <row r="59" ht="45" customHeight="1">
      <c r="A59" s="12" t="inlineStr">
        <is>
          <t>Number</t>
        </is>
      </c>
      <c r="B59" s="12" t="inlineStr">
        <is>
          <t>Four Operations</t>
        </is>
      </c>
      <c r="C59" s="13" t="inlineStr">
        <is>
          <t>Testing for Divisibility [MF3.10]</t>
        </is>
      </c>
      <c r="D59" s="12" t="inlineStr">
        <is>
          <t>This nugget contains questions on testing for divisibility with a focus on the 2, 3, 5 and 10 timestable.</t>
        </is>
      </c>
      <c r="E59" s="12" t="inlineStr">
        <is>
          <t>bde0bdd9-53d4-4519-9269-e64bb7cd742b</t>
        </is>
      </c>
    </row>
    <row r="60" ht="45" customHeight="1">
      <c r="A60" s="12" t="inlineStr">
        <is>
          <t>Number</t>
        </is>
      </c>
      <c r="B60" s="12" t="inlineStr">
        <is>
          <t>Four Operations</t>
        </is>
      </c>
      <c r="C60" s="13" t="inlineStr">
        <is>
          <t>Short Division [MF3.11]</t>
        </is>
      </c>
      <c r="D60" s="12" t="inlineStr">
        <is>
          <t>A nugget on how to use short division.</t>
        </is>
      </c>
      <c r="E60" s="12" t="inlineStr">
        <is>
          <t>1af54528-1a5c-4b6f-b08c-5a1c0cff4e5a</t>
        </is>
      </c>
    </row>
    <row r="61" ht="45" customHeight="1">
      <c r="A61" s="12" t="inlineStr">
        <is>
          <t>Number</t>
        </is>
      </c>
      <c r="B61" s="12" t="inlineStr">
        <is>
          <t>Four Operations</t>
        </is>
      </c>
      <c r="C61" s="13" t="inlineStr">
        <is>
          <t>Dividing by Multi-Digit Numbers [MF3.12]</t>
        </is>
      </c>
      <c r="D61" s="12" t="inlineStr">
        <is>
          <t>This nugget contains questions on dividing by multi-digit numbers (3 and 4) where there are no remainders.</t>
        </is>
      </c>
      <c r="E61" s="12" t="inlineStr">
        <is>
          <t>5772d8bc-c004-464d-a210-0e2c1b9f9a3d</t>
        </is>
      </c>
    </row>
    <row r="62" ht="45" customHeight="1">
      <c r="A62" s="12" t="inlineStr">
        <is>
          <t>Number</t>
        </is>
      </c>
      <c r="B62" s="12" t="inlineStr">
        <is>
          <t>Four Operations</t>
        </is>
      </c>
      <c r="C62" s="13" t="inlineStr">
        <is>
          <t>Multiplication and Division: Worded Questions [MF3.13]</t>
        </is>
      </c>
      <c r="D62" s="12" t="inlineStr">
        <is>
          <t>This nugget contains worded questions on multiplication and division that vary in levels of difficulty, including some harder questions with more digits.</t>
        </is>
      </c>
      <c r="E62" s="12" t="inlineStr">
        <is>
          <t>b3ea5e31-85fc-4e79-9ba7-522bdfe98d92</t>
        </is>
      </c>
    </row>
    <row r="63" ht="45" customHeight="1">
      <c r="A63" s="12" t="inlineStr">
        <is>
          <t>Number</t>
        </is>
      </c>
      <c r="B63" s="12" t="inlineStr">
        <is>
          <t>Four Operations</t>
        </is>
      </c>
      <c r="C63" s="13" t="inlineStr">
        <is>
          <t>Mixed Operations: Worded Questions [MF3.20]</t>
        </is>
      </c>
      <c r="D63" s="12" t="inlineStr">
        <is>
          <t>This nugget covers questions using a combination of the four operations to answer worded questions.</t>
        </is>
      </c>
      <c r="E63" s="12" t="inlineStr">
        <is>
          <t>28db196c-a81d-4fe3-a25c-ab1a9fe010c8</t>
        </is>
      </c>
    </row>
    <row r="64" ht="45" customHeight="1">
      <c r="A64" s="12" t="inlineStr">
        <is>
          <t>Number</t>
        </is>
      </c>
      <c r="B64" s="12" t="inlineStr">
        <is>
          <t>Four Operations</t>
        </is>
      </c>
      <c r="C64" s="13" t="inlineStr">
        <is>
          <t>Long Division [MF3.19]</t>
        </is>
      </c>
      <c r="D64" s="12" t="inlineStr">
        <is>
          <t xml:space="preserve">This nugget contains questions on long division where there are answers given in varying forms such as integer, fraction, remainder and decimal. </t>
        </is>
      </c>
      <c r="E64" s="12" t="inlineStr">
        <is>
          <t>dc794e52-8d87-43cb-bdef-ecdef9f4ea06</t>
        </is>
      </c>
    </row>
    <row r="65" ht="45" customHeight="1">
      <c r="A65" s="12" t="inlineStr">
        <is>
          <t>Number</t>
        </is>
      </c>
      <c r="B65" s="12" t="inlineStr">
        <is>
          <t>Negative Numbers</t>
        </is>
      </c>
      <c r="C65" s="13" t="inlineStr">
        <is>
          <t>Diagnostic: Negative Numbers [MF00.04]</t>
        </is>
      </c>
      <c r="D65" s="12" t="inlineStr">
        <is>
          <t>This is a short diagnostic with questions on the topic of Negative Numbers.</t>
        </is>
      </c>
      <c r="E65" s="12" t="inlineStr">
        <is>
          <t>e4c136c2-ab97-4186-a729-373101bf9bdc</t>
        </is>
      </c>
    </row>
    <row r="66" ht="45" customHeight="1">
      <c r="A66" s="12" t="inlineStr">
        <is>
          <t>Number</t>
        </is>
      </c>
      <c r="B66" s="12" t="inlineStr">
        <is>
          <t>Negative Numbers</t>
        </is>
      </c>
      <c r="C66" s="13" t="inlineStr">
        <is>
          <t>Negative Numbers [MH2.03]</t>
        </is>
      </c>
      <c r="D66" s="12" t="inlineStr">
        <is>
          <t>A nugget on negative numbers and subtraction.</t>
        </is>
      </c>
      <c r="E66" s="12" t="inlineStr">
        <is>
          <t>ee2dc36d-a2c7-4a52-89b5-a5c117957073</t>
        </is>
      </c>
    </row>
    <row r="67" ht="45" customHeight="1">
      <c r="A67" s="12" t="inlineStr">
        <is>
          <t>Number</t>
        </is>
      </c>
      <c r="B67" s="12" t="inlineStr">
        <is>
          <t>Negative Numbers</t>
        </is>
      </c>
      <c r="C67" s="13" t="inlineStr">
        <is>
          <t>Symmetrical Subtraction [MF2.04]</t>
        </is>
      </c>
      <c r="D67" s="12" t="inlineStr">
        <is>
          <t>This nugget contains questions on the symmetry of subtraction with 1 digit and 2 digit calculations.</t>
        </is>
      </c>
      <c r="E67" s="12" t="inlineStr">
        <is>
          <t>314ebf2b-1cce-4cb7-a2d8-ee8000b6770e</t>
        </is>
      </c>
    </row>
    <row r="68" ht="45" customHeight="1">
      <c r="A68" s="12" t="inlineStr">
        <is>
          <t>Number</t>
        </is>
      </c>
      <c r="B68" s="12" t="inlineStr">
        <is>
          <t>Negative Numbers</t>
        </is>
      </c>
      <c r="C68" s="13" t="inlineStr">
        <is>
          <t>Zero Pairs [MF2.16]</t>
        </is>
      </c>
      <c r="D68" s="12" t="inlineStr">
        <is>
          <t>This nugget covers using +1 and -1 counters to form zero pairs to aid addition and subtraction calculations with negatives.</t>
        </is>
      </c>
      <c r="E68" s="12" t="inlineStr">
        <is>
          <t>fab110bd-fec8-489b-bb55-5cc293f6aca7</t>
        </is>
      </c>
    </row>
    <row r="69" ht="45" customHeight="1">
      <c r="A69" s="12" t="inlineStr">
        <is>
          <t>Number</t>
        </is>
      </c>
      <c r="B69" s="12" t="inlineStr">
        <is>
          <t>Negative Numbers</t>
        </is>
      </c>
      <c r="C69" s="13" t="inlineStr">
        <is>
          <t>Adding Negatives [MF2.05]</t>
        </is>
      </c>
      <c r="D69" s="12" t="inlineStr">
        <is>
          <t>This nugget contains questions on adding negative numbers where there are multi-step calculations and worded questions.</t>
        </is>
      </c>
      <c r="E69" s="12" t="inlineStr">
        <is>
          <t>72186798-8bcd-4272-b8af-5ceadebe8e45</t>
        </is>
      </c>
    </row>
    <row r="70" ht="45" customHeight="1">
      <c r="A70" s="12" t="inlineStr">
        <is>
          <t>Number</t>
        </is>
      </c>
      <c r="B70" s="12" t="inlineStr">
        <is>
          <t>Negative Numbers</t>
        </is>
      </c>
      <c r="C70" s="13" t="inlineStr">
        <is>
          <t>Subtracting Negatives [MF2.06]</t>
        </is>
      </c>
      <c r="D70" s="12" t="inlineStr">
        <is>
          <t>This nugget contains questions on subtracting negative numbers where there are multi-step calculations and worded questions.</t>
        </is>
      </c>
      <c r="E70" s="12" t="inlineStr">
        <is>
          <t>d65e647d-e4d5-4806-82df-f1462fc87181</t>
        </is>
      </c>
    </row>
    <row r="71" ht="45" customHeight="1">
      <c r="A71" s="12" t="inlineStr">
        <is>
          <t>Number</t>
        </is>
      </c>
      <c r="B71" s="12" t="inlineStr">
        <is>
          <t>Negative Numbers</t>
        </is>
      </c>
      <c r="C71" s="13" t="inlineStr">
        <is>
          <t>Negatives and Positives [MH2.07]</t>
        </is>
      </c>
      <c r="D71" s="12" t="inlineStr">
        <is>
          <t>A nugget on applying the four operations to positive and negative numbers.</t>
        </is>
      </c>
      <c r="E71" s="12" t="inlineStr">
        <is>
          <t>edefb0c2-4686-48e9-adc6-d5da31d2fabe</t>
        </is>
      </c>
    </row>
    <row r="72" ht="45" customHeight="1">
      <c r="A72" s="12" t="inlineStr">
        <is>
          <t>Number</t>
        </is>
      </c>
      <c r="B72" s="12" t="inlineStr">
        <is>
          <t>Negative Numbers</t>
        </is>
      </c>
      <c r="C72" s="13" t="inlineStr">
        <is>
          <t>Ordering Negatives [MF2.10]</t>
        </is>
      </c>
      <c r="D72" s="12" t="inlineStr">
        <is>
          <t>A nugget on ordering negative integers</t>
        </is>
      </c>
      <c r="E72" s="12" t="inlineStr">
        <is>
          <t>23f65c13-2e56-4c12-8f26-9d28a6b4982d</t>
        </is>
      </c>
    </row>
    <row r="73" ht="45" customHeight="1">
      <c r="A73" s="12" t="inlineStr">
        <is>
          <t>Number</t>
        </is>
      </c>
      <c r="B73" s="12" t="inlineStr">
        <is>
          <t>Negative Numbers</t>
        </is>
      </c>
      <c r="C73" s="13" t="inlineStr">
        <is>
          <t>Multiplying Negatives [MF3.04]</t>
        </is>
      </c>
      <c r="D73" s="12" t="inlineStr">
        <is>
          <t>This nugget contains questions on multiplying negative numbers with both positive and negative numbers. It includes caclulations multiplying 3 numbers together.</t>
        </is>
      </c>
      <c r="E73" s="12" t="inlineStr">
        <is>
          <t>21266966-e19c-4372-a095-6c213d439533</t>
        </is>
      </c>
    </row>
    <row r="74" ht="45" customHeight="1">
      <c r="A74" s="12" t="inlineStr">
        <is>
          <t>Number</t>
        </is>
      </c>
      <c r="B74" s="12" t="inlineStr">
        <is>
          <t>Negative Numbers</t>
        </is>
      </c>
      <c r="C74" s="13" t="inlineStr">
        <is>
          <t>Dividing Negatives [MF3.05]</t>
        </is>
      </c>
      <c r="D74" s="12" t="inlineStr">
        <is>
          <t>This nugget contains questions on dividing negative numbers with both positive and negative numbers. It includes caclulations on dividing 3 numbers.</t>
        </is>
      </c>
      <c r="E74" s="12" t="inlineStr">
        <is>
          <t>f53ef1db-8fe7-4f2c-b2b9-5634f64739cc</t>
        </is>
      </c>
    </row>
    <row r="75" ht="45" customHeight="1">
      <c r="A75" s="12" t="inlineStr">
        <is>
          <t>Number</t>
        </is>
      </c>
      <c r="B75" s="12" t="inlineStr">
        <is>
          <t>Negative Numbers</t>
        </is>
      </c>
      <c r="C75" s="13" t="inlineStr">
        <is>
          <t>Multiplying and Dividing with Negatives [MF3.06]</t>
        </is>
      </c>
      <c r="D75" s="12" t="inlineStr">
        <is>
          <t>A nugget on how to multiply and divide with negatives.</t>
        </is>
      </c>
      <c r="E75" s="12" t="inlineStr">
        <is>
          <t>5a25dcfb-d9b3-4497-9866-3ea0e781722e</t>
        </is>
      </c>
    </row>
    <row r="76" ht="45" customHeight="1">
      <c r="A76" s="12" t="inlineStr">
        <is>
          <t>Number</t>
        </is>
      </c>
      <c r="B76" s="12" t="inlineStr">
        <is>
          <t>BIDMAS and Using a Calculator</t>
        </is>
      </c>
      <c r="C76" s="13" t="inlineStr">
        <is>
          <t>Diagnostic: BIDMAS and Using a Calculator [MF00.06]</t>
        </is>
      </c>
      <c r="D76" s="12" t="inlineStr">
        <is>
          <t>This is a short diagnostic with questions on the topic of BIDMAS and Using a Calculator.</t>
        </is>
      </c>
      <c r="E76" s="12" t="inlineStr">
        <is>
          <t>454e1d51-7e1c-41bf-aa29-ed876525a0be</t>
        </is>
      </c>
    </row>
    <row r="77" ht="45" customHeight="1">
      <c r="A77" s="12" t="inlineStr">
        <is>
          <t>Number</t>
        </is>
      </c>
      <c r="B77" s="12" t="inlineStr">
        <is>
          <t>BIDMAS and Using a Calculator</t>
        </is>
      </c>
      <c r="C77" s="13" t="inlineStr">
        <is>
          <t>BIDMAS Introduction [MF3.14]</t>
        </is>
      </c>
      <c r="D77" s="12" t="inlineStr">
        <is>
          <t>A nugget introducing the basics of BIDMAS.</t>
        </is>
      </c>
      <c r="E77" s="12" t="inlineStr">
        <is>
          <t>f78e1525-aac5-4a59-bb89-a89c2ca29bca</t>
        </is>
      </c>
    </row>
    <row r="78" ht="45" customHeight="1">
      <c r="A78" s="12" t="inlineStr">
        <is>
          <t>Number</t>
        </is>
      </c>
      <c r="B78" s="12" t="inlineStr">
        <is>
          <t>BIDMAS and Using a Calculator</t>
        </is>
      </c>
      <c r="C78" s="13" t="inlineStr">
        <is>
          <t>BIDMAS Intermediate [MF3.15]</t>
        </is>
      </c>
      <c r="D78" s="12" t="inlineStr">
        <is>
          <t>A nugget on how to answer more difficult BIDMAS questions.</t>
        </is>
      </c>
      <c r="E78" s="12" t="inlineStr">
        <is>
          <t>a4eb818a-c8e8-4a20-8e64-1e22319e042d</t>
        </is>
      </c>
    </row>
    <row r="79" ht="45" customHeight="1">
      <c r="A79" s="12" t="inlineStr">
        <is>
          <t>Number</t>
        </is>
      </c>
      <c r="B79" s="12" t="inlineStr">
        <is>
          <t>BIDMAS and Using a Calculator</t>
        </is>
      </c>
      <c r="C79" s="13" t="inlineStr">
        <is>
          <t>BIDMAS Advanced [MF3.16]</t>
        </is>
      </c>
      <c r="D79" s="12" t="inlineStr">
        <is>
          <t>A nugget on the most difficult concepts in BIDMAS.</t>
        </is>
      </c>
      <c r="E79" s="12" t="inlineStr">
        <is>
          <t>85fd3a0c-5e25-4d3e-9c96-37b52917f0fc</t>
        </is>
      </c>
    </row>
    <row r="80" ht="45" customHeight="1">
      <c r="A80" s="12" t="inlineStr">
        <is>
          <t>Number</t>
        </is>
      </c>
      <c r="B80" s="12" t="inlineStr">
        <is>
          <t>BIDMAS and Using a Calculator</t>
        </is>
      </c>
      <c r="C80" s="13" t="inlineStr">
        <is>
          <t>Using a Scientific Calculator 1: Powers and Roots of a Single Number [MF3.17]</t>
        </is>
      </c>
      <c r="D80" s="12" t="inlineStr">
        <is>
          <t>This nugget contains questions on using a scientific calculator, working with different operations such as powers, roots and fractions. It is based on the Casio calculator fx-83 PLUS.</t>
        </is>
      </c>
      <c r="E80" s="12" t="inlineStr">
        <is>
          <t>b2e98397-2e78-4f11-a73d-8d2c13677f8c</t>
        </is>
      </c>
    </row>
    <row r="81" ht="45" customHeight="1">
      <c r="A81" s="12" t="inlineStr">
        <is>
          <t>Number</t>
        </is>
      </c>
      <c r="B81" s="12" t="inlineStr">
        <is>
          <t>BIDMAS and Using a Calculator</t>
        </is>
      </c>
      <c r="C81" s="13" t="inlineStr">
        <is>
          <t>Using a Calculator 2: Multiple Numbers [MF3.18]</t>
        </is>
      </c>
      <c r="D81" s="12" t="inlineStr">
        <is>
          <t>This nugget contains questions on using a scientific calculator, working with different calculations that have brackets, powers, roots and fractions. It is based on the Casio calculator fx-83 PLUS.</t>
        </is>
      </c>
      <c r="E81" s="12" t="inlineStr">
        <is>
          <t>a768bd32-b74a-4391-9be2-8f711b214912</t>
        </is>
      </c>
    </row>
    <row r="82" ht="45" customHeight="1">
      <c r="A82" s="12" t="inlineStr">
        <is>
          <t>Number</t>
        </is>
      </c>
      <c r="B82" s="12" t="inlineStr">
        <is>
          <t>Rounding and Estimating</t>
        </is>
      </c>
      <c r="C82" s="13" t="inlineStr">
        <is>
          <t>Diagnostic: Rounding and Estimating [MF00.72]</t>
        </is>
      </c>
      <c r="D82" s="12" t="inlineStr">
        <is>
          <t>This is a short diagnostic with questions on the topic of Rounding and Estimating.</t>
        </is>
      </c>
      <c r="E82" s="12" t="inlineStr">
        <is>
          <t>bd1b75c3-2539-4c2c-99cf-89439b0465a8</t>
        </is>
      </c>
    </row>
    <row r="83" ht="45" customHeight="1">
      <c r="A83" s="12" t="inlineStr">
        <is>
          <t>Number</t>
        </is>
      </c>
      <c r="B83" s="12" t="inlineStr">
        <is>
          <t>Rounding and Estimating</t>
        </is>
      </c>
      <c r="C83" s="13" t="inlineStr">
        <is>
          <t>Rounding to the nearest 10, 100 and 1000 [MF2.13]</t>
        </is>
      </c>
      <c r="D83" s="12" t="inlineStr">
        <is>
          <t>This nugget contains questions on rounding numbers to the nearest 10, 100 and 1000. The numbers increase in digits and include questions on rounding with 4, 5 and 6 digits.</t>
        </is>
      </c>
      <c r="E83" s="12" t="inlineStr">
        <is>
          <t>12e060a1-978c-416d-b2d0-a77a57b51f2a</t>
        </is>
      </c>
    </row>
    <row r="84" ht="45" customHeight="1">
      <c r="A84" s="12" t="inlineStr">
        <is>
          <t>Number</t>
        </is>
      </c>
      <c r="B84" s="12" t="inlineStr">
        <is>
          <t>Rounding and Estimating</t>
        </is>
      </c>
      <c r="C84" s="13" t="inlineStr">
        <is>
          <t>Rounding to the Nearest Whole Number [MF9.01]</t>
        </is>
      </c>
      <c r="D84" s="12" t="inlineStr">
        <is>
          <t>This nugget contains questions on rounding numbers to the nearest whole numbers. It also includes basic calculations where the answer is rounded to the nearest whole number.</t>
        </is>
      </c>
      <c r="E84" s="12" t="inlineStr">
        <is>
          <t>30556b27-b89e-4550-b751-1b91ab465e07</t>
        </is>
      </c>
    </row>
    <row r="85" ht="45" customHeight="1">
      <c r="A85" s="12" t="inlineStr">
        <is>
          <t>Number</t>
        </is>
      </c>
      <c r="B85" s="12" t="inlineStr">
        <is>
          <t>Rounding and Estimating</t>
        </is>
      </c>
      <c r="C85" s="13" t="inlineStr">
        <is>
          <t>Rounding to 1 Decimal Place [MF9.02]</t>
        </is>
      </c>
      <c r="D85" s="12" t="inlineStr">
        <is>
          <t>This nugget contains questions on rounding numbers to one decimal place. It also includes basic calculations where the answer is rounded to one decimal place.</t>
        </is>
      </c>
      <c r="E85" s="12" t="inlineStr">
        <is>
          <t>5702321e-200b-42fa-be1d-f9ba43c4869a</t>
        </is>
      </c>
    </row>
    <row r="86" ht="45" customHeight="1">
      <c r="A86" s="12" t="inlineStr">
        <is>
          <t>Number</t>
        </is>
      </c>
      <c r="B86" s="12" t="inlineStr">
        <is>
          <t>Rounding and Estimating</t>
        </is>
      </c>
      <c r="C86" s="13" t="inlineStr">
        <is>
          <t>Rounding to 2 Decimal Places [MF9.03]</t>
        </is>
      </c>
      <c r="D86" s="12" t="inlineStr">
        <is>
          <t>This nugget contains questions on rounding numbers to two decimal places. It also includes basic calculations where the answer is rounded to two decimal places.</t>
        </is>
      </c>
      <c r="E86" s="12" t="inlineStr">
        <is>
          <t>619e1e76-e06b-444f-a416-692888495116</t>
        </is>
      </c>
    </row>
    <row r="87" ht="45" customHeight="1">
      <c r="A87" s="12" t="inlineStr">
        <is>
          <t>Number</t>
        </is>
      </c>
      <c r="B87" s="12" t="inlineStr">
        <is>
          <t>Rounding and Estimating</t>
        </is>
      </c>
      <c r="C87" s="13" t="inlineStr">
        <is>
          <t>Rounding to Mixed Decimal Places [MF9.04]</t>
        </is>
      </c>
      <c r="D87" s="12" t="inlineStr">
        <is>
          <t>This nugget contains questions on rounding numbers to a different number of decimal places, including 1, 2, 3 and 4. It also includes basic calculations where the answer is rounded to a different number of decimal places.</t>
        </is>
      </c>
      <c r="E87" s="12" t="inlineStr">
        <is>
          <t>e0054af6-70c1-44d5-936b-badba2269c30</t>
        </is>
      </c>
    </row>
    <row r="88" ht="45" customHeight="1">
      <c r="A88" s="12" t="inlineStr">
        <is>
          <t>Number</t>
        </is>
      </c>
      <c r="B88" s="12" t="inlineStr">
        <is>
          <t>Rounding and Estimating</t>
        </is>
      </c>
      <c r="C88" s="13" t="inlineStr">
        <is>
          <t>Rounding to 1 Significant Figure [MF9.05]</t>
        </is>
      </c>
      <c r="D88" s="12" t="inlineStr">
        <is>
          <t>This nugget contains questions on rounding numbers to one significant figure. It also includes basic calculations where the answer is rounded to one significant figure.</t>
        </is>
      </c>
      <c r="E88" s="12" t="inlineStr">
        <is>
          <t>c9cb2f08-3ea2-43cc-a2db-697e46eddc87</t>
        </is>
      </c>
    </row>
    <row r="89" ht="45" customHeight="1">
      <c r="A89" s="12" t="inlineStr">
        <is>
          <t>Number</t>
        </is>
      </c>
      <c r="B89" s="12" t="inlineStr">
        <is>
          <t>Rounding and Estimating</t>
        </is>
      </c>
      <c r="C89" s="13" t="inlineStr">
        <is>
          <t>Rounding to 2 Significant Figures [MF9.06]</t>
        </is>
      </c>
      <c r="D89" s="12" t="inlineStr">
        <is>
          <t>This nugget contains questions on rounding numbers to two significant figures. It also includes basic calculations where the answer is rounded to two significant figures.</t>
        </is>
      </c>
      <c r="E89" s="12" t="inlineStr">
        <is>
          <t>6d520538-99bf-4816-a3c8-b045ff605fe5</t>
        </is>
      </c>
    </row>
    <row r="90" ht="45" customHeight="1">
      <c r="A90" s="12" t="inlineStr">
        <is>
          <t>Number</t>
        </is>
      </c>
      <c r="B90" s="12" t="inlineStr">
        <is>
          <t>Rounding and Estimating</t>
        </is>
      </c>
      <c r="C90" s="13" t="inlineStr">
        <is>
          <t>Rounding to 3 Significant Figures [MF9.07]</t>
        </is>
      </c>
      <c r="D90" s="12" t="inlineStr">
        <is>
          <t>This nugget contains questions on rounding numbers to three significant figures. It also includes basic calculations where the answer is rounded to three significant figures.</t>
        </is>
      </c>
      <c r="E90" s="12" t="inlineStr">
        <is>
          <t>e3c7d160-9504-4ec2-bdc3-eb87dca09f12</t>
        </is>
      </c>
    </row>
    <row r="91" ht="45" customHeight="1">
      <c r="A91" s="12" t="inlineStr">
        <is>
          <t>Number</t>
        </is>
      </c>
      <c r="B91" s="12" t="inlineStr">
        <is>
          <t>Rounding and Estimating</t>
        </is>
      </c>
      <c r="C91" s="13" t="inlineStr">
        <is>
          <t>Rounding to Mixed Significant Figures [MF9.08]</t>
        </is>
      </c>
      <c r="D91" s="12" t="inlineStr">
        <is>
          <t>This nugget contains questions on rounding numbers to a different number of significant figures, including 1, 2, 3 and 4. It also includes basic calculations where the answer is rounded to a different number of significant figures.</t>
        </is>
      </c>
      <c r="E91" s="12" t="inlineStr">
        <is>
          <t>90e46c57-90f1-43ab-bd24-03224cc687c0</t>
        </is>
      </c>
    </row>
    <row r="92" ht="45" customHeight="1">
      <c r="A92" s="12" t="inlineStr">
        <is>
          <t>Number</t>
        </is>
      </c>
      <c r="B92" s="12" t="inlineStr">
        <is>
          <t>Rounding and Estimating</t>
        </is>
      </c>
      <c r="C92" s="13" t="inlineStr">
        <is>
          <t>Mixed Rounding [MF9.09]</t>
        </is>
      </c>
      <c r="D92" s="12" t="inlineStr">
        <is>
          <t xml:space="preserve">This nugget contains questions on mixed rounding problems with decimal places and significant figures. It also contains calculator questions that include fractions, powers and roots. </t>
        </is>
      </c>
      <c r="E92" s="12" t="inlineStr">
        <is>
          <t>0ac916f6-da30-4156-a32e-b31b03d1392d</t>
        </is>
      </c>
    </row>
    <row r="93" ht="45" customHeight="1">
      <c r="A93" s="12" t="inlineStr">
        <is>
          <t>Number</t>
        </is>
      </c>
      <c r="B93" s="12" t="inlineStr">
        <is>
          <t>Rounding and Estimating</t>
        </is>
      </c>
      <c r="C93" s="13" t="inlineStr">
        <is>
          <t>Rounding to Appropriate Degrees of Accuracy [MF9.10]</t>
        </is>
      </c>
      <c r="D93" s="12" t="inlineStr">
        <is>
          <t xml:space="preserve">This nugget contains questions on rounding to an appropriate degree of accuracy based on the question and answer. It also contains calculator questions that include fractions, powers and roots. </t>
        </is>
      </c>
      <c r="E93" s="12" t="inlineStr">
        <is>
          <t>636a39f0-03b2-4f9d-8163-ea55d78a1030</t>
        </is>
      </c>
    </row>
    <row r="94" ht="45" customHeight="1">
      <c r="A94" s="12" t="inlineStr">
        <is>
          <t>Number</t>
        </is>
      </c>
      <c r="B94" s="12" t="inlineStr">
        <is>
          <t>Rounding and Estimating</t>
        </is>
      </c>
      <c r="C94" s="13" t="inlineStr">
        <is>
          <t>Introduction to Estimation [MF9.11]</t>
        </is>
      </c>
      <c r="D94" s="12" t="inlineStr">
        <is>
          <t>This nugget is an introduction to estimation that includes rounding to one significant figure. The questions are basic non-calculator questions.</t>
        </is>
      </c>
      <c r="E94" s="12" t="inlineStr">
        <is>
          <t>ad7a664e-44b2-47ea-9b2d-1159922b5eac</t>
        </is>
      </c>
    </row>
    <row r="95" ht="45" customHeight="1">
      <c r="A95" s="12" t="inlineStr">
        <is>
          <t>Number</t>
        </is>
      </c>
      <c r="B95" s="12" t="inlineStr">
        <is>
          <t>Rounding and Estimating</t>
        </is>
      </c>
      <c r="C95" s="13" t="inlineStr">
        <is>
          <t>Estimation [MF9.12]</t>
        </is>
      </c>
      <c r="D95" s="12" t="inlineStr">
        <is>
          <t xml:space="preserve">This nugget contains questions on estimation where values are rounded to one significant figure. The questions are non-calculator and include powers, fractions and roots with some worded problems as well. </t>
        </is>
      </c>
      <c r="E95" s="12" t="inlineStr">
        <is>
          <t>a0e44be5-8eb7-4244-9697-e6bcb5d28e63</t>
        </is>
      </c>
    </row>
    <row r="96" ht="45" customHeight="1">
      <c r="A96" s="12" t="inlineStr">
        <is>
          <t>Number</t>
        </is>
      </c>
      <c r="B96" s="12" t="inlineStr">
        <is>
          <t>Rounding and Estimating</t>
        </is>
      </c>
      <c r="C96" s="13" t="inlineStr">
        <is>
          <t>Truncation [MH9.24]</t>
        </is>
      </c>
      <c r="D96" s="12" t="inlineStr">
        <is>
          <t>This nugget contains truncation of numbers to various degrees of rounding. There are also error intervals and worded questions.</t>
        </is>
      </c>
      <c r="E96" s="12" t="inlineStr">
        <is>
          <t>63a128cd-3c0c-4c6f-8b69-441b827738e1</t>
        </is>
      </c>
    </row>
    <row r="97" ht="45" customHeight="1">
      <c r="A97" s="12" t="inlineStr">
        <is>
          <t>Number</t>
        </is>
      </c>
      <c r="B97" s="12" t="inlineStr">
        <is>
          <t>Bounds</t>
        </is>
      </c>
      <c r="C97" s="13" t="inlineStr">
        <is>
          <t>Diagnostic: Bounds [MF00.15]</t>
        </is>
      </c>
      <c r="D97" s="12" t="inlineStr">
        <is>
          <t>This is a short diagnostic with questions on the topic of Bounds 1.</t>
        </is>
      </c>
      <c r="E97" s="12" t="inlineStr">
        <is>
          <t>962350d7-0e5a-4ae0-aa00-b95a8ace2402</t>
        </is>
      </c>
    </row>
    <row r="98" ht="45" customHeight="1">
      <c r="A98" s="12" t="inlineStr">
        <is>
          <t>Number</t>
        </is>
      </c>
      <c r="B98" s="12" t="inlineStr">
        <is>
          <t>Bounds</t>
        </is>
      </c>
      <c r="C98" s="13" t="inlineStr">
        <is>
          <t>Bounds 1: Introduction [MF9.13]</t>
        </is>
      </c>
      <c r="D98" s="12" t="inlineStr">
        <is>
          <t xml:space="preserve">This nugget is an introduction to bounds where numbers are rounded to the nearest whole, 10s, 100s and 1000s. </t>
        </is>
      </c>
      <c r="E98" s="12" t="inlineStr">
        <is>
          <t>4b0abbed-a35a-42df-9f4e-ee299a43d777</t>
        </is>
      </c>
    </row>
    <row r="99" ht="45" customHeight="1">
      <c r="A99" s="12" t="inlineStr">
        <is>
          <t>Number</t>
        </is>
      </c>
      <c r="B99" s="12" t="inlineStr">
        <is>
          <t>Bounds</t>
        </is>
      </c>
      <c r="C99" s="13" t="inlineStr">
        <is>
          <t>Bounds 2: Simple Calculation [MF9.14]</t>
        </is>
      </c>
      <c r="D99" s="12" t="inlineStr">
        <is>
          <t>This nugget contains bounds of numbers that are rounded to various degrees. There is a particular focus on decimal places and significant figures.</t>
        </is>
      </c>
      <c r="E99" s="12" t="inlineStr">
        <is>
          <t>43a562f3-8137-4d5d-9b60-171f39d484d7</t>
        </is>
      </c>
    </row>
    <row r="100" ht="45" customHeight="1">
      <c r="A100" s="12" t="inlineStr">
        <is>
          <t>Number</t>
        </is>
      </c>
      <c r="B100" s="12" t="inlineStr">
        <is>
          <t>Bounds</t>
        </is>
      </c>
      <c r="C100" s="13" t="inlineStr">
        <is>
          <t>Bounds 3: Intervals [MF9.15]</t>
        </is>
      </c>
      <c r="D100" s="12" t="inlineStr">
        <is>
          <t>This nugget contains bounds of numbers that are rounded to various degrees. The questions focus on using an error interval to display the answer.</t>
        </is>
      </c>
      <c r="E100" s="12" t="inlineStr">
        <is>
          <t>9fc93c0f-ed26-437a-aa0d-b49f37b30a1e</t>
        </is>
      </c>
    </row>
    <row r="101" ht="45" customHeight="1">
      <c r="A101" s="12" t="inlineStr">
        <is>
          <t>Number</t>
        </is>
      </c>
      <c r="B101" s="12" t="inlineStr">
        <is>
          <t>Bounds</t>
        </is>
      </c>
      <c r="C101" s="13" t="inlineStr">
        <is>
          <t>Diagnostic: Calculations with Bounds [MH00.04]</t>
        </is>
      </c>
      <c r="D101" s="12" t="inlineStr">
        <is>
          <t>This is a short diagnostic with questions on the topic of Bounds 2.</t>
        </is>
      </c>
      <c r="E101" s="12" t="inlineStr">
        <is>
          <t>bef54231-120e-4699-a098-29cec7d6c3b5</t>
        </is>
      </c>
    </row>
    <row r="102" ht="45" customHeight="1">
      <c r="A102" s="12" t="inlineStr">
        <is>
          <t>Number</t>
        </is>
      </c>
      <c r="B102" s="12" t="inlineStr">
        <is>
          <t>Bounds</t>
        </is>
      </c>
      <c r="C102" s="13" t="inlineStr">
        <is>
          <t>Bounds 4: Addition [MH9.16]</t>
        </is>
      </c>
      <c r="D102" s="12" t="inlineStr">
        <is>
          <t>This nugget contains bounds of numbers that are rounded to various degrees. The questions focus on finding the lower and upper bound of values that are added together.</t>
        </is>
      </c>
      <c r="E102" s="12" t="inlineStr">
        <is>
          <t>b3c1c55e-aa17-4458-b86d-704157c55e6c</t>
        </is>
      </c>
    </row>
    <row r="103" ht="45" customHeight="1">
      <c r="A103" s="12" t="inlineStr">
        <is>
          <t>Number</t>
        </is>
      </c>
      <c r="B103" s="12" t="inlineStr">
        <is>
          <t>Bounds</t>
        </is>
      </c>
      <c r="C103" s="13" t="inlineStr">
        <is>
          <t>Bounds 5: Subtraction [MH9.17]</t>
        </is>
      </c>
      <c r="D103" s="12" t="inlineStr">
        <is>
          <t>This nugget contains bounds of numbers that are rounded to various degrees. The questions focus on finding the lower and upper bound of values that are subtracted from each other.</t>
        </is>
      </c>
      <c r="E103" s="12" t="inlineStr">
        <is>
          <t>adffebad-23a9-4bc3-a003-511156c3527e</t>
        </is>
      </c>
    </row>
    <row r="104" ht="45" customHeight="1">
      <c r="A104" s="12" t="inlineStr">
        <is>
          <t>Number</t>
        </is>
      </c>
      <c r="B104" s="12" t="inlineStr">
        <is>
          <t>Bounds</t>
        </is>
      </c>
      <c r="C104" s="13" t="inlineStr">
        <is>
          <t>Bounds 6: Multiplication [MH9.18]</t>
        </is>
      </c>
      <c r="D104" s="12" t="inlineStr">
        <is>
          <t>This nugget contains bounds of numbers that are rounded to various degrees. The questions focus on finding the lower and upper bound of values that are multiplied together.</t>
        </is>
      </c>
      <c r="E104" s="12" t="inlineStr">
        <is>
          <t>c1d75b7b-f2e6-4b03-8296-4dfd67bcb28c</t>
        </is>
      </c>
    </row>
    <row r="105" ht="45" customHeight="1">
      <c r="A105" s="12" t="inlineStr">
        <is>
          <t>Number</t>
        </is>
      </c>
      <c r="B105" s="12" t="inlineStr">
        <is>
          <t>Bounds</t>
        </is>
      </c>
      <c r="C105" s="13" t="inlineStr">
        <is>
          <t>Bounds 7: Division [MH9.19]</t>
        </is>
      </c>
      <c r="D105" s="12" t="inlineStr">
        <is>
          <t>This nugget contains bounds of numbers that are rounded to various degrees. The questions focus on finding the lower and upper bound of values that are divided by each other.</t>
        </is>
      </c>
      <c r="E105" s="12" t="inlineStr">
        <is>
          <t>56338e47-e6e2-49ac-9c8a-74b1d088bd16</t>
        </is>
      </c>
    </row>
    <row r="106" ht="45" customHeight="1">
      <c r="A106" s="12" t="inlineStr">
        <is>
          <t>Number</t>
        </is>
      </c>
      <c r="B106" s="12" t="inlineStr">
        <is>
          <t>Bounds</t>
        </is>
      </c>
      <c r="C106" s="13" t="inlineStr">
        <is>
          <t>Bounds 8: Mixed Operations [MH9.20]</t>
        </is>
      </c>
      <c r="D106" s="12" t="inlineStr">
        <is>
          <t>This nugget contains bounds of numbers that are rounded to various degrees. The questions focus on finding the lower and upper bound where different operations are carried out.</t>
        </is>
      </c>
      <c r="E106" s="12" t="inlineStr">
        <is>
          <t>5a9d358a-6176-455a-88d1-8c187da75312</t>
        </is>
      </c>
    </row>
    <row r="107" ht="45" customHeight="1">
      <c r="A107" s="12" t="inlineStr">
        <is>
          <t>Number</t>
        </is>
      </c>
      <c r="B107" s="12" t="inlineStr">
        <is>
          <t>Bounds</t>
        </is>
      </c>
      <c r="C107" s="13" t="inlineStr">
        <is>
          <t>Bounds 9: Formulae [MH9.21]</t>
        </is>
      </c>
      <c r="D107" s="12" t="inlineStr">
        <is>
          <t>This nugget contains bounds of numbers that are rounded to various degrees. The questions focus on finding the lower and upper bound where values are substituted into different formulaes used.</t>
        </is>
      </c>
      <c r="E107" s="12" t="inlineStr">
        <is>
          <t>9d2e7327-ac98-4b9f-b001-f53c8a36025f</t>
        </is>
      </c>
    </row>
    <row r="108" ht="45" customHeight="1">
      <c r="A108" s="12" t="inlineStr">
        <is>
          <t>Number</t>
        </is>
      </c>
      <c r="B108" s="12" t="inlineStr">
        <is>
          <t>Bounds</t>
        </is>
      </c>
      <c r="C108" s="13" t="inlineStr">
        <is>
          <t>Bounds 10: Suitable Degrees of Accuracy [MH9.22]</t>
        </is>
      </c>
      <c r="D108" s="12" t="inlineStr">
        <is>
          <t>This nugget contains problems working with bounds where different operations are used and the suitable degree of accuracy is needed.</t>
        </is>
      </c>
      <c r="E108" s="12" t="inlineStr">
        <is>
          <t>16c059a8-7b7d-4f4d-965a-7b82421cae50</t>
        </is>
      </c>
    </row>
    <row r="109" ht="45" customHeight="1">
      <c r="A109" s="12" t="inlineStr">
        <is>
          <t>Number</t>
        </is>
      </c>
      <c r="B109" s="12" t="inlineStr">
        <is>
          <t>Bounds</t>
        </is>
      </c>
      <c r="C109" s="13" t="inlineStr">
        <is>
          <t>Bounds 11: Discrete Variables [MH9.23]</t>
        </is>
      </c>
      <c r="D109" s="12" t="inlineStr">
        <is>
          <t>This nugget contains problems working with bounds with discrete variables where different operations are used and the suitable degree of accuracy is needed.</t>
        </is>
      </c>
      <c r="E109" s="12" t="inlineStr">
        <is>
          <t>25430787-7088-4a06-88e8-eeb0c7c532bf</t>
        </is>
      </c>
    </row>
    <row r="110" ht="45" customHeight="1">
      <c r="A110" s="12" t="inlineStr">
        <is>
          <t>Number</t>
        </is>
      </c>
      <c r="B110" s="12" t="inlineStr">
        <is>
          <t>Factors, Multiples and Primes</t>
        </is>
      </c>
      <c r="C110" s="13" t="inlineStr">
        <is>
          <t>Diagnostic: Factors, Multiples and Primes [MF00.11]</t>
        </is>
      </c>
      <c r="D110" s="12" t="inlineStr">
        <is>
          <t>This is a short diagnostic with questions on the topic of Factors, Multiples and Primes.</t>
        </is>
      </c>
      <c r="E110" s="12" t="inlineStr">
        <is>
          <t>8d4838a1-d777-4ad4-8a31-42ee46a8bcc4</t>
        </is>
      </c>
    </row>
    <row r="111" ht="45" customHeight="1">
      <c r="A111" s="12" t="inlineStr">
        <is>
          <t>Number</t>
        </is>
      </c>
      <c r="B111" s="12" t="inlineStr">
        <is>
          <t>Factors, Multiples and Primes</t>
        </is>
      </c>
      <c r="C111" s="13" t="inlineStr">
        <is>
          <t>Primes [MF5.03]</t>
        </is>
      </c>
      <c r="D111" s="12" t="inlineStr">
        <is>
          <t>This nugget contains defining and remembering prime numbers - the prime numbers up until 100 are mentioned. It also investigates conjectures with prime numbers.</t>
        </is>
      </c>
      <c r="E111" s="12" t="inlineStr">
        <is>
          <t>2e051d90-ed3e-421e-ba37-cdf035c7cbaf</t>
        </is>
      </c>
    </row>
    <row r="112" ht="45" customHeight="1">
      <c r="A112" s="12" t="inlineStr">
        <is>
          <t>Number</t>
        </is>
      </c>
      <c r="B112" s="12" t="inlineStr">
        <is>
          <t>Factors, Multiples and Primes</t>
        </is>
      </c>
      <c r="C112" s="13" t="inlineStr">
        <is>
          <t>Multiples [MF5.04]</t>
        </is>
      </c>
      <c r="D112" s="12" t="inlineStr">
        <is>
          <t xml:space="preserve">This nugget contains defining multiples and common multiples. The questions focus on what makes a multiple and what doesn't, also common multiples between different times tables. </t>
        </is>
      </c>
      <c r="E112" s="12" t="inlineStr">
        <is>
          <t>16eeedcf-08c1-44dd-93e5-66b9d6084c47</t>
        </is>
      </c>
    </row>
    <row r="113" ht="45" customHeight="1">
      <c r="A113" s="12" t="inlineStr">
        <is>
          <t>Number</t>
        </is>
      </c>
      <c r="B113" s="12" t="inlineStr">
        <is>
          <t>Factors, Multiples and Primes</t>
        </is>
      </c>
      <c r="C113" s="13" t="inlineStr">
        <is>
          <t>Factors [MF5.05]</t>
        </is>
      </c>
      <c r="D113" s="12" t="inlineStr">
        <is>
          <t xml:space="preserve">This nugget contains defining factors and common factors. The questions focus on what makes a factor and what doesn't, also common factors between different numbers. </t>
        </is>
      </c>
      <c r="E113" s="12" t="inlineStr">
        <is>
          <t>e24ea50f-bdb4-4d3a-a7e1-34922ca6b04a</t>
        </is>
      </c>
    </row>
    <row r="114" ht="45" customHeight="1">
      <c r="A114" s="12" t="inlineStr">
        <is>
          <t>Number</t>
        </is>
      </c>
      <c r="B114" s="12" t="inlineStr">
        <is>
          <t>Factors, Multiples and Primes</t>
        </is>
      </c>
      <c r="C114" s="13" t="inlineStr">
        <is>
          <t>Multiples and Factors [MF5.06]</t>
        </is>
      </c>
      <c r="D114" s="12" t="inlineStr">
        <is>
          <t>This nugget contains questions on the difference between multiples and factors. It also includes common multiples and common factors.</t>
        </is>
      </c>
      <c r="E114" s="12" t="inlineStr">
        <is>
          <t>00839acd-30ae-4ac1-b103-d92d20587a22</t>
        </is>
      </c>
    </row>
    <row r="115" ht="45" customHeight="1">
      <c r="A115" s="12" t="inlineStr">
        <is>
          <t>Number</t>
        </is>
      </c>
      <c r="B115" s="12" t="inlineStr">
        <is>
          <t>Factors, Multiples and Primes</t>
        </is>
      </c>
      <c r="C115" s="13" t="inlineStr">
        <is>
          <t>Diagnostic: LCM and HCF [MF00.12]</t>
        </is>
      </c>
      <c r="D115" s="12" t="inlineStr">
        <is>
          <t>This is a short diagnostic with questions on the topic of LCM and HCF 1.</t>
        </is>
      </c>
      <c r="E115" s="12" t="inlineStr">
        <is>
          <t>c4806e2e-2742-401b-b651-3d59862835e0</t>
        </is>
      </c>
    </row>
    <row r="116" ht="45" customHeight="1">
      <c r="A116" s="12" t="inlineStr">
        <is>
          <t>Number</t>
        </is>
      </c>
      <c r="B116" s="12" t="inlineStr">
        <is>
          <t>Factors, Multiples and Primes</t>
        </is>
      </c>
      <c r="C116" s="13" t="inlineStr">
        <is>
          <t>Common Factors [MF5.21]</t>
        </is>
      </c>
      <c r="D116" s="12" t="inlineStr">
        <is>
          <t xml:space="preserve">This nugget shows how to find the common factors of two numbers by writing out the factor pairs of each number and then identifying any numbers common to both lists. </t>
        </is>
      </c>
      <c r="E116" s="12" t="inlineStr">
        <is>
          <t>010b036f-50ae-41d3-8bdd-8ca1e7972268</t>
        </is>
      </c>
    </row>
    <row r="117" ht="45" customHeight="1">
      <c r="A117" s="12" t="inlineStr">
        <is>
          <t>Number</t>
        </is>
      </c>
      <c r="B117" s="12" t="inlineStr">
        <is>
          <t>Factors, Multiples and Primes</t>
        </is>
      </c>
      <c r="C117" s="13" t="inlineStr">
        <is>
          <t>Common Multiples [MF5.22]</t>
        </is>
      </c>
      <c r="D117" s="12" t="inlineStr">
        <is>
          <t xml:space="preserve">This nugget shows how to find common multiples of two numbers by writing out the multiples (times tables) of each number and then identifying any numbers common to both lists. </t>
        </is>
      </c>
      <c r="E117" s="12" t="inlineStr">
        <is>
          <t>f4e270a4-3eeb-4431-afe0-ea00d572ec6c</t>
        </is>
      </c>
    </row>
    <row r="118" ht="45" customHeight="1">
      <c r="A118" s="12" t="inlineStr">
        <is>
          <t>Number</t>
        </is>
      </c>
      <c r="B118" s="12" t="inlineStr">
        <is>
          <t>Factors, Multiples and Primes</t>
        </is>
      </c>
      <c r="C118" s="13" t="inlineStr">
        <is>
          <t>Lowest Common Multiple - Listing Technique [MF5.07]</t>
        </is>
      </c>
      <c r="D118" s="12" t="inlineStr">
        <is>
          <t>This nugget contains finding the Lowest Common Multiple (LCM) by listing multiples. The questions include finding the lowest common multiples with up to three different numbers.</t>
        </is>
      </c>
      <c r="E118" s="12" t="inlineStr">
        <is>
          <t>cba45775-17ab-47f4-9bc7-c61f36fdb212</t>
        </is>
      </c>
    </row>
    <row r="119" ht="45" customHeight="1">
      <c r="A119" s="12" t="inlineStr">
        <is>
          <t>Number</t>
        </is>
      </c>
      <c r="B119" s="12" t="inlineStr">
        <is>
          <t>Factors, Multiples and Primes</t>
        </is>
      </c>
      <c r="C119" s="13" t="inlineStr">
        <is>
          <t>Highest Common Factor - Listing Technique [MF5.08]</t>
        </is>
      </c>
      <c r="D119" s="12" t="inlineStr">
        <is>
          <t>This nugget contains finding the Highest Common Factor (HCF) by listing factors. The questions include finding the highest common factors with up to three different numbers.</t>
        </is>
      </c>
      <c r="E119" s="12" t="inlineStr">
        <is>
          <t>7a8d1639-de85-4ee8-bc4f-8000ffc089fb</t>
        </is>
      </c>
    </row>
    <row r="120" ht="45" customHeight="1">
      <c r="A120" s="12" t="inlineStr">
        <is>
          <t>Number</t>
        </is>
      </c>
      <c r="B120" s="12" t="inlineStr">
        <is>
          <t>Factors, Multiples and Primes</t>
        </is>
      </c>
      <c r="C120" s="13" t="inlineStr">
        <is>
          <t>Prime Factorisation 1: Factor Tree Given [MF5.09]</t>
        </is>
      </c>
      <c r="D120" s="12" t="inlineStr">
        <is>
          <t>This nugget contains questions on Prime Factorisiation where the prime factor tree is given. Questions include writing numbers as a product of prime factors.</t>
        </is>
      </c>
      <c r="E120" s="12" t="inlineStr">
        <is>
          <t>4ab4c67d-d052-4246-8859-bcbe662baacb</t>
        </is>
      </c>
    </row>
    <row r="121" ht="45" customHeight="1">
      <c r="A121" s="12" t="inlineStr">
        <is>
          <t>Number</t>
        </is>
      </c>
      <c r="B121" s="12" t="inlineStr">
        <is>
          <t>Factors, Multiples and Primes</t>
        </is>
      </c>
      <c r="C121" s="13" t="inlineStr">
        <is>
          <t>Prime Factorisation 2 [MF5.10]</t>
        </is>
      </c>
      <c r="D121" s="12" t="inlineStr">
        <is>
          <t>This nugget contains questions on Prime Factorisiation where the prime factor tree is given sometimes. Questions include writing numbers as a product of prime factors.</t>
        </is>
      </c>
      <c r="E121" s="12" t="inlineStr">
        <is>
          <t>b0212acc-0593-4beb-b451-46cd6a497b2e</t>
        </is>
      </c>
    </row>
    <row r="122" ht="45" customHeight="1">
      <c r="A122" s="12" t="inlineStr">
        <is>
          <t>Number</t>
        </is>
      </c>
      <c r="B122" s="12" t="inlineStr">
        <is>
          <t>Factors, Multiples and Primes</t>
        </is>
      </c>
      <c r="C122" s="13" t="inlineStr">
        <is>
          <t>Uses of Prime Factorisation [MF5.11]</t>
        </is>
      </c>
      <c r="D122" s="12" t="inlineStr">
        <is>
          <t>This nugget contains questions on Uses of Prime Factorisiation where the prime factors are used to answer other more complex questions with multiplication and division.</t>
        </is>
      </c>
      <c r="E122" s="12" t="inlineStr">
        <is>
          <t>434ccaa8-c1a5-4b11-b018-ed1ed3cbb720</t>
        </is>
      </c>
    </row>
    <row r="123" ht="45" customHeight="1">
      <c r="A123" s="12" t="inlineStr">
        <is>
          <t>Number</t>
        </is>
      </c>
      <c r="B123" s="12" t="inlineStr">
        <is>
          <t>Factors, Multiples and Primes</t>
        </is>
      </c>
      <c r="C123" s="13" t="inlineStr">
        <is>
          <t>HCF Using Prime Factorisation: Venn Diagrams [MF5.12]</t>
        </is>
      </c>
      <c r="D123" s="12" t="inlineStr">
        <is>
          <t>This nugget contains finding the Highest Common Factor (HCF) using prime factorisation. The questions include finding the highest common factors with Venn diagrams.</t>
        </is>
      </c>
      <c r="E123" s="12" t="inlineStr">
        <is>
          <t>d4ca5642-cb5b-4682-9171-b5caf35fe05c</t>
        </is>
      </c>
    </row>
    <row r="124" ht="45" customHeight="1">
      <c r="A124" s="12" t="inlineStr">
        <is>
          <t>Number</t>
        </is>
      </c>
      <c r="B124" s="12" t="inlineStr">
        <is>
          <t>Factors, Multiples and Primes</t>
        </is>
      </c>
      <c r="C124" s="13" t="inlineStr">
        <is>
          <t>HCF Using Prime Factorisation: Product of Prime Factors [MF5.13]</t>
        </is>
      </c>
      <c r="D124" s="12" t="inlineStr">
        <is>
          <t>This nugget contains finding the Highest Common Factor (HCF) using prime factorisation. The questions include finding the highest common factors where nothing is given.</t>
        </is>
      </c>
      <c r="E124" s="12" t="inlineStr">
        <is>
          <t>52b6c0d6-773e-4ae2-881b-a15f7db71fcf</t>
        </is>
      </c>
    </row>
    <row r="125" ht="45" customHeight="1">
      <c r="A125" s="12" t="inlineStr">
        <is>
          <t>Number</t>
        </is>
      </c>
      <c r="B125" s="12" t="inlineStr">
        <is>
          <t>Factors, Multiples and Primes</t>
        </is>
      </c>
      <c r="C125" s="13" t="inlineStr">
        <is>
          <t>LCM Using Prime Factorisation: Venn Diagrams [MF5.14]</t>
        </is>
      </c>
      <c r="D125" s="12" t="inlineStr">
        <is>
          <t>This nugget contains finding the Lowest Common Multiples (LCM) using prime factorisation. The questions include finding the lowest common multiples with Venn diagrams.</t>
        </is>
      </c>
      <c r="E125" s="12" t="inlineStr">
        <is>
          <t>4cc82f44-6dd6-46c4-9b9b-cbe32f969db4</t>
        </is>
      </c>
    </row>
    <row r="126" ht="45" customHeight="1">
      <c r="A126" s="12" t="inlineStr">
        <is>
          <t>Number</t>
        </is>
      </c>
      <c r="B126" s="12" t="inlineStr">
        <is>
          <t>Factors, Multiples and Primes</t>
        </is>
      </c>
      <c r="C126" s="13" t="inlineStr">
        <is>
          <t>LCM Using Prime Factorisation: Product of Prime Factors [MF5.15]</t>
        </is>
      </c>
      <c r="D126" s="12" t="inlineStr">
        <is>
          <t>This nugget contains finding the Lowest Common Multiples (LCM) using prime factorisation. The questions include finding the lowest common multiples where nothing is given.</t>
        </is>
      </c>
      <c r="E126" s="12" t="inlineStr">
        <is>
          <t>6024bcc3-5c6d-41a2-a085-b731ae412daf</t>
        </is>
      </c>
    </row>
    <row r="127" ht="45" customHeight="1">
      <c r="A127" s="12" t="inlineStr">
        <is>
          <t>Number</t>
        </is>
      </c>
      <c r="B127" s="12" t="inlineStr">
        <is>
          <t>Factors, Multiples and Primes</t>
        </is>
      </c>
      <c r="C127" s="13" t="inlineStr">
        <is>
          <t>HCF and LCM with Prime Factorisation [MF5.16]</t>
        </is>
      </c>
      <c r="D127" s="12" t="inlineStr">
        <is>
          <t>This nugget contains finding the Lowest Common Multiples (LCM) and Highest Common Factors (HCF) using prime factorisation. The questions include finding LCM and HCF with Venn diagrams for different sets of numbers.</t>
        </is>
      </c>
      <c r="E127" s="12" t="inlineStr">
        <is>
          <t>af022aba-314b-4ecc-ac02-9410c295c03a</t>
        </is>
      </c>
    </row>
    <row r="128" ht="45" customHeight="1">
      <c r="A128" s="12" t="inlineStr">
        <is>
          <t>Number</t>
        </is>
      </c>
      <c r="B128" s="12" t="inlineStr">
        <is>
          <t>Factors, Multiples and Primes</t>
        </is>
      </c>
      <c r="C128" s="13" t="inlineStr">
        <is>
          <t>HCF and LCM of 3 Numbers [MH5.17]</t>
        </is>
      </c>
      <c r="D128" s="12" t="inlineStr">
        <is>
          <t>This nugget contains finding the Lowest Common Multiples (LCM) and Highest Common Factors (HCF) using prime factorisation for 3 numbers. The questions include finding LCM and HCF with a calculator.</t>
        </is>
      </c>
      <c r="E128" s="12" t="inlineStr">
        <is>
          <t>74c7adb4-d37b-4084-bea2-f06b26430f18</t>
        </is>
      </c>
    </row>
    <row r="129" ht="45" customHeight="1">
      <c r="A129" s="12" t="inlineStr">
        <is>
          <t>Number</t>
        </is>
      </c>
      <c r="B129" s="12" t="inlineStr">
        <is>
          <t>Factors, Multiples and Primes</t>
        </is>
      </c>
      <c r="C129" s="13" t="inlineStr">
        <is>
          <t>Solving Problems with HCF and LCM 1 [MH5.18]</t>
        </is>
      </c>
      <c r="D129" s="12" t="inlineStr">
        <is>
          <t>This nugget contains finding the Lowest Common Multiples (LCM) and Highest Common Factors (HCF) in context. The questions include working with 2 and 3 numbers.</t>
        </is>
      </c>
      <c r="E129" s="12" t="inlineStr">
        <is>
          <t>7c04bd07-0cf9-4c59-a0c7-485cd2e1173d</t>
        </is>
      </c>
    </row>
    <row r="130" ht="45" customHeight="1">
      <c r="A130" s="12" t="inlineStr">
        <is>
          <t>Number</t>
        </is>
      </c>
      <c r="B130" s="12" t="inlineStr">
        <is>
          <t>Factors, Multiples and Primes</t>
        </is>
      </c>
      <c r="C130" s="13" t="inlineStr">
        <is>
          <t>Solving Problems with HCF and LCM 2 [MH5.19]</t>
        </is>
      </c>
      <c r="D130" s="12" t="inlineStr">
        <is>
          <t>This nugget contains finding the Lowest Common Multiples (LCM) and Highest Common Factors (HCF) in context with larger numbers. The questions include working with 2 and 3 numbers.</t>
        </is>
      </c>
      <c r="E130" s="12" t="inlineStr">
        <is>
          <t>5a1f4869-0f9b-466b-a35a-aea7411be178</t>
        </is>
      </c>
    </row>
    <row r="131" ht="45" customHeight="1">
      <c r="A131" s="12" t="inlineStr">
        <is>
          <t>Number</t>
        </is>
      </c>
      <c r="B131" s="12" t="inlineStr">
        <is>
          <t>Factors, Multiples and Primes</t>
        </is>
      </c>
      <c r="C131" s="13" t="inlineStr">
        <is>
          <t>Solving Problems with HCF and LCM 3: Reverse [MH5.20]</t>
        </is>
      </c>
      <c r="D131" s="12" t="inlineStr">
        <is>
          <t>This nugget contains working backwards from the Lowest Common Multiples (LCM) and Highest Common Factors (HCF) given to find sets of numbers.</t>
        </is>
      </c>
      <c r="E131" s="12" t="inlineStr">
        <is>
          <t>099ff219-213b-44d3-a4a7-e4ddf70d6ef2</t>
        </is>
      </c>
    </row>
    <row r="132" ht="45" customHeight="1">
      <c r="A132" s="12" t="inlineStr">
        <is>
          <t>Number</t>
        </is>
      </c>
      <c r="B132" s="12" t="inlineStr">
        <is>
          <t>Powers, Roots and Index Laws</t>
        </is>
      </c>
      <c r="C132" s="13" t="inlineStr">
        <is>
          <t>Diagnostic: Powers and Roots [MF00.18]</t>
        </is>
      </c>
      <c r="D132" s="12" t="inlineStr">
        <is>
          <t>This is a short diagnostic with questions on the topic of Powers and Roots.</t>
        </is>
      </c>
      <c r="E132" s="12" t="inlineStr">
        <is>
          <t>59add56f-bd22-47c5-b2e7-522073eece4e</t>
        </is>
      </c>
    </row>
    <row r="133" ht="45" customHeight="1">
      <c r="A133" s="12" t="inlineStr">
        <is>
          <t>Number</t>
        </is>
      </c>
      <c r="B133" s="12" t="inlineStr">
        <is>
          <t>Powers, Roots and Index Laws</t>
        </is>
      </c>
      <c r="C133" s="13" t="inlineStr">
        <is>
          <t>Squares [MF12.01]</t>
        </is>
      </c>
      <c r="D133" s="12" t="inlineStr">
        <is>
          <t>This nugget contains questions on identifying what a square number is and how to work out square numbers.</t>
        </is>
      </c>
      <c r="E133" s="12" t="inlineStr">
        <is>
          <t>dd4f4ce2-7073-48ad-9cad-edd5f67ae492</t>
        </is>
      </c>
    </row>
    <row r="134" ht="45" customHeight="1">
      <c r="A134" s="12" t="inlineStr">
        <is>
          <t>Number</t>
        </is>
      </c>
      <c r="B134" s="12" t="inlineStr">
        <is>
          <t>Powers, Roots and Index Laws</t>
        </is>
      </c>
      <c r="C134" s="13" t="inlineStr">
        <is>
          <t>Cubes [MF12.02]</t>
        </is>
      </c>
      <c r="D134" s="12" t="inlineStr">
        <is>
          <t>This nugget contains questions on identifying what a cube number is and how to work out cube numbers.</t>
        </is>
      </c>
      <c r="E134" s="12" t="inlineStr">
        <is>
          <t>3e91515d-b0bb-4bf4-85d5-37cae8afad56</t>
        </is>
      </c>
    </row>
    <row r="135" ht="45" customHeight="1">
      <c r="A135" s="12" t="inlineStr">
        <is>
          <t>Number</t>
        </is>
      </c>
      <c r="B135" s="12" t="inlineStr">
        <is>
          <t>Powers, Roots and Index Laws</t>
        </is>
      </c>
      <c r="C135" s="13" t="inlineStr">
        <is>
          <t>Squaring and Cubing Negatives [MF12.03]</t>
        </is>
      </c>
      <c r="D135" s="12" t="inlineStr">
        <is>
          <t>This nugget contains questions on squaring and cubing negative numbers. It also looks into whether the result of this is either positive or negative.</t>
        </is>
      </c>
      <c r="E135" s="12" t="inlineStr">
        <is>
          <t>96cee1f4-4344-4f9b-9c1b-c8d9cad8635b</t>
        </is>
      </c>
    </row>
    <row r="136" ht="45" customHeight="1">
      <c r="A136" s="12" t="inlineStr">
        <is>
          <t>Number</t>
        </is>
      </c>
      <c r="B136" s="12" t="inlineStr">
        <is>
          <t>Powers, Roots and Index Laws</t>
        </is>
      </c>
      <c r="C136" s="13" t="inlineStr">
        <is>
          <t>Powers [MF12.04]</t>
        </is>
      </c>
      <c r="D136" s="12" t="inlineStr">
        <is>
          <t>This nugget explores writing multiplication calculations in index form as well as raising numbers to powers as high as 6.</t>
        </is>
      </c>
      <c r="E136" s="12" t="inlineStr">
        <is>
          <t>79038b1f-a046-40dc-b59d-e2cf296dc9c7</t>
        </is>
      </c>
    </row>
    <row r="137" ht="45" customHeight="1">
      <c r="A137" s="12" t="inlineStr">
        <is>
          <t>Number</t>
        </is>
      </c>
      <c r="B137" s="12" t="inlineStr">
        <is>
          <t>Powers, Roots and Index Laws</t>
        </is>
      </c>
      <c r="C137" s="13" t="inlineStr">
        <is>
          <t>Square Roots [MF12.08]</t>
        </is>
      </c>
      <c r="D137" s="12" t="inlineStr">
        <is>
          <t>This nugget covers understanding the square root symbol and knowing the square roots of the first 12 square numbers. Questions also cover estimating square roots using known values.</t>
        </is>
      </c>
      <c r="E137" s="12" t="inlineStr">
        <is>
          <t>6188c137-dd2e-400d-a352-47c5b965950e</t>
        </is>
      </c>
    </row>
    <row r="138" ht="45" customHeight="1">
      <c r="A138" s="12" t="inlineStr">
        <is>
          <t>Number</t>
        </is>
      </c>
      <c r="B138" s="12" t="inlineStr">
        <is>
          <t>Powers, Roots and Index Laws</t>
        </is>
      </c>
      <c r="C138" s="13" t="inlineStr">
        <is>
          <t>Roots of Squares and Cubes [MF12.05]</t>
        </is>
      </c>
      <c r="D138" s="12" t="inlineStr">
        <is>
          <t>This nugget contains learning material and questions on the roots of square and cube numbers up to 10² and 10³.</t>
        </is>
      </c>
      <c r="E138" s="12" t="inlineStr">
        <is>
          <t>75eef0b4-b899-47e7-acdd-c5d8d608cc24</t>
        </is>
      </c>
    </row>
    <row r="139" ht="45" customHeight="1">
      <c r="A139" s="12" t="inlineStr">
        <is>
          <t>Number</t>
        </is>
      </c>
      <c r="B139" s="12" t="inlineStr">
        <is>
          <t>Powers, Roots and Index Laws</t>
        </is>
      </c>
      <c r="C139" s="13" t="inlineStr">
        <is>
          <t>Roots [MF12.06]</t>
        </is>
      </c>
      <c r="D139" s="12" t="inlineStr">
        <is>
          <t>This nugget contains learning material and questions on the roots of square and cube numbers up to 12² and 10³. It also contains questions on calculations with roots.</t>
        </is>
      </c>
      <c r="E139" s="12" t="inlineStr">
        <is>
          <t>6cb54878-0881-47c6-8ab5-a77a2ba2bc74</t>
        </is>
      </c>
    </row>
    <row r="140" ht="45" customHeight="1">
      <c r="A140" s="12" t="inlineStr">
        <is>
          <t>Number</t>
        </is>
      </c>
      <c r="B140" s="12" t="inlineStr">
        <is>
          <t>Powers, Roots and Index Laws</t>
        </is>
      </c>
      <c r="C140" s="13" t="inlineStr">
        <is>
          <t>Estimating Powers and Roots [MH12.07]</t>
        </is>
      </c>
      <c r="D140" s="12" t="inlineStr">
        <is>
          <t>This nugget contains learning material and questions on estimating powers of decimal numbers (rounded to 1 significant figure) and roots of numbers that are not square.</t>
        </is>
      </c>
      <c r="E140" s="12" t="inlineStr">
        <is>
          <t>d0abd9f4-0fef-43a1-91ca-36d0351b1680</t>
        </is>
      </c>
    </row>
    <row r="141" ht="45" customHeight="1">
      <c r="A141" s="12" t="inlineStr">
        <is>
          <t>Number</t>
        </is>
      </c>
      <c r="B141" s="12" t="inlineStr">
        <is>
          <t>Powers, Roots and Index Laws</t>
        </is>
      </c>
      <c r="C141" s="13" t="inlineStr">
        <is>
          <t>Squaring Decimals [MF12.09]</t>
        </is>
      </c>
      <c r="D141" s="12" t="inlineStr">
        <is>
          <t>This nugget covers how to use the known value of an integer squared to calculate the square of a decimal that is 10 or 100 times smaller.</t>
        </is>
      </c>
      <c r="E141" s="12" t="inlineStr">
        <is>
          <t>d81ec478-6017-49df-88c2-58432bb5c089</t>
        </is>
      </c>
    </row>
    <row r="142" ht="45" customHeight="1">
      <c r="A142" s="12" t="inlineStr">
        <is>
          <t>Number</t>
        </is>
      </c>
      <c r="B142" s="12" t="inlineStr">
        <is>
          <t>Powers, Roots and Index Laws</t>
        </is>
      </c>
      <c r="C142" s="13" t="inlineStr">
        <is>
          <t>Diagnostic: Index Laws [MF00.19]</t>
        </is>
      </c>
      <c r="D142" s="12" t="inlineStr">
        <is>
          <t>This is a short diagnostic with questions on the topic of Laws of Indices 1.</t>
        </is>
      </c>
      <c r="E142" s="12" t="inlineStr">
        <is>
          <t>8165058a-ef2a-4fba-bb9a-8a1c4a746e25</t>
        </is>
      </c>
    </row>
    <row r="143" ht="45" customHeight="1">
      <c r="A143" s="12" t="inlineStr">
        <is>
          <t>Number</t>
        </is>
      </c>
      <c r="B143" s="12" t="inlineStr">
        <is>
          <t>Powers, Roots and Index Laws</t>
        </is>
      </c>
      <c r="C143" s="13" t="inlineStr">
        <is>
          <t>Powers of 0 and 1 [MF13.01]</t>
        </is>
      </c>
      <c r="D143" s="12" t="inlineStr">
        <is>
          <t>This nugget contains learning material and questions on raising numbers to the power of 0 and 1. There are decimal examples used also.</t>
        </is>
      </c>
      <c r="E143" s="12" t="inlineStr">
        <is>
          <t>d9ede2bc-50fe-4c74-9c8e-6bbfe91cfa55</t>
        </is>
      </c>
    </row>
    <row r="144" ht="45" customHeight="1">
      <c r="A144" s="12" t="inlineStr">
        <is>
          <t>Number</t>
        </is>
      </c>
      <c r="B144" s="12" t="inlineStr">
        <is>
          <t>Powers, Roots and Index Laws</t>
        </is>
      </c>
      <c r="C144" s="13" t="inlineStr">
        <is>
          <t>Raising a Fraction to a Power [MF13.02]</t>
        </is>
      </c>
      <c r="D144" s="12" t="inlineStr">
        <is>
          <t>This nugget contains learning material and questions on raising fractions to powers of 2 or 3. There are top heavy fractions used in examples also.</t>
        </is>
      </c>
      <c r="E144" s="12" t="inlineStr">
        <is>
          <t>e7cbef7e-ff4d-4ae1-8e00-d2540dc6f7e2</t>
        </is>
      </c>
    </row>
    <row r="145" ht="45" customHeight="1">
      <c r="A145" s="12" t="inlineStr">
        <is>
          <t>Number</t>
        </is>
      </c>
      <c r="B145" s="12" t="inlineStr">
        <is>
          <t>Powers, Roots and Index Laws</t>
        </is>
      </c>
      <c r="C145" s="13" t="inlineStr">
        <is>
          <t>Multiplying Indices [MF13.03]</t>
        </is>
      </c>
      <c r="D145" s="12" t="inlineStr">
        <is>
          <t>This nugget contains learning material and questions on multiplying numbers with the same bases raised to powers. There are some examples that include negative powers also.</t>
        </is>
      </c>
      <c r="E145" s="12" t="inlineStr">
        <is>
          <t>59cb451b-ae2b-470c-9231-9c19461e1685</t>
        </is>
      </c>
    </row>
    <row r="146" ht="45" customHeight="1">
      <c r="A146" s="12" t="inlineStr">
        <is>
          <t>Number</t>
        </is>
      </c>
      <c r="B146" s="12" t="inlineStr">
        <is>
          <t>Powers, Roots and Index Laws</t>
        </is>
      </c>
      <c r="C146" s="13" t="inlineStr">
        <is>
          <t>Dividing Indices [MF13.04]</t>
        </is>
      </c>
      <c r="D146" s="12" t="inlineStr">
        <is>
          <t>This nugget contains learning material and questions on dividing numbers with the same bases raised to powers. There are some examples that include this respresented as fractions also.</t>
        </is>
      </c>
      <c r="E146" s="12" t="inlineStr">
        <is>
          <t>698883f2-819a-48aa-a2e4-c0501157efbf</t>
        </is>
      </c>
    </row>
    <row r="147" ht="45" customHeight="1">
      <c r="A147" s="12" t="inlineStr">
        <is>
          <t>Number</t>
        </is>
      </c>
      <c r="B147" s="12" t="inlineStr">
        <is>
          <t>Powers, Roots and Index Laws</t>
        </is>
      </c>
      <c r="C147" s="13" t="inlineStr">
        <is>
          <t>Power of a Power [MF13.05]</t>
        </is>
      </c>
      <c r="D147" s="12" t="inlineStr">
        <is>
          <t>This nugget contains learning material and questions on numbers that have a power being raised to another power. There are some examples that include both numbers and variables also.</t>
        </is>
      </c>
      <c r="E147" s="12" t="inlineStr">
        <is>
          <t>5df97f1b-fd16-4990-bc24-669c10a26453</t>
        </is>
      </c>
    </row>
    <row r="148" ht="45" customHeight="1">
      <c r="A148" s="12" t="inlineStr">
        <is>
          <t>Number</t>
        </is>
      </c>
      <c r="B148" s="12" t="inlineStr">
        <is>
          <t>Powers, Roots and Index Laws</t>
        </is>
      </c>
      <c r="C148" s="13" t="inlineStr">
        <is>
          <t>Negative Indices [MF13.06]</t>
        </is>
      </c>
      <c r="D148" s="12" t="inlineStr">
        <is>
          <t>This nugget contains learning material and questions on raising integers and fractions to negative powers.</t>
        </is>
      </c>
      <c r="E148" s="12" t="inlineStr">
        <is>
          <t>c5ff5d26-58d7-4c16-89a8-45e7846b1cf3</t>
        </is>
      </c>
    </row>
    <row r="149" ht="45" customHeight="1">
      <c r="A149" s="12" t="inlineStr">
        <is>
          <t>Number</t>
        </is>
      </c>
      <c r="B149" s="12" t="inlineStr">
        <is>
          <t>Powers, Roots and Index Laws</t>
        </is>
      </c>
      <c r="C149" s="13" t="inlineStr">
        <is>
          <t>Combination of Indices [MF13.07]</t>
        </is>
      </c>
      <c r="D149" s="12" t="inlineStr">
        <is>
          <t>This nugget contains learning material and questions on multiplying and dividing algebra with the same bases raised to powers. These examples include a mix of operations and 3 terms.</t>
        </is>
      </c>
      <c r="E149" s="12" t="inlineStr">
        <is>
          <t>473bcc6b-677a-482b-b814-bb03fbbc61a6</t>
        </is>
      </c>
    </row>
    <row r="150" ht="45" customHeight="1">
      <c r="A150" s="12" t="inlineStr">
        <is>
          <t>Number</t>
        </is>
      </c>
      <c r="B150" s="12" t="inlineStr">
        <is>
          <t>Indices and Exponential Equations</t>
        </is>
      </c>
      <c r="C150" s="13" t="inlineStr">
        <is>
          <t>Diagnostic: Fractional Indices [MH00.08]</t>
        </is>
      </c>
      <c r="D150" s="12" t="inlineStr">
        <is>
          <t>This is a short diagnostic with questions on the topic of Fractional Indices.</t>
        </is>
      </c>
      <c r="E150" s="12" t="inlineStr">
        <is>
          <t>fda0a40b-ef1d-41ce-98ed-fba4db145645</t>
        </is>
      </c>
    </row>
    <row r="151" ht="45" customHeight="1">
      <c r="A151" s="12" t="inlineStr">
        <is>
          <t>Number</t>
        </is>
      </c>
      <c r="B151" s="12" t="inlineStr">
        <is>
          <t>Indices and Exponential Equations</t>
        </is>
      </c>
      <c r="C151" s="13" t="inlineStr">
        <is>
          <t>Fractional Indices 1: Square and Cube Root [MH13.08]</t>
        </is>
      </c>
      <c r="D151" s="12" t="inlineStr">
        <is>
          <t>This nugget contains learning material and questions on raising integers and fractions to unit fractional powers of one half and one third. It contains questions on working with these powers and using the multiplication law.</t>
        </is>
      </c>
      <c r="E151" s="12" t="inlineStr">
        <is>
          <t>492b2e8b-1d2e-4de2-87f1-ec8a9a88b121</t>
        </is>
      </c>
    </row>
    <row r="152" ht="45" customHeight="1">
      <c r="A152" s="12" t="inlineStr">
        <is>
          <t>Number</t>
        </is>
      </c>
      <c r="B152" s="12" t="inlineStr">
        <is>
          <t>Indices and Exponential Equations</t>
        </is>
      </c>
      <c r="C152" s="13" t="inlineStr">
        <is>
          <t>Fractional Indices 2: Non-Unit Fraction [MH13.09]</t>
        </is>
      </c>
      <c r="D152" s="12" t="inlineStr">
        <is>
          <t>This nugget contains learning material and questions on raising integers and fractions to non-unit fractional powers. It contains questions on converting between rational and index form.</t>
        </is>
      </c>
      <c r="E152" s="12" t="inlineStr">
        <is>
          <t>4adaffb7-84de-462d-896a-6016ca9e79dc</t>
        </is>
      </c>
    </row>
    <row r="153" ht="45" customHeight="1">
      <c r="A153" s="12" t="inlineStr">
        <is>
          <t>Number</t>
        </is>
      </c>
      <c r="B153" s="12" t="inlineStr">
        <is>
          <t>Indices and Exponential Equations</t>
        </is>
      </c>
      <c r="C153" s="13" t="inlineStr">
        <is>
          <t>Fractional Indices 3: Negative Unit Fractions [MH13.10]</t>
        </is>
      </c>
      <c r="D153" s="12" t="inlineStr">
        <is>
          <t>This nugget contains learning material and questions on raising integers and fractions to negative unit fractional powers of one half and one third. It contains questions on working with these powers and using the multiplication law.</t>
        </is>
      </c>
      <c r="E153" s="12" t="inlineStr">
        <is>
          <t>b5292ea7-585f-401e-aad1-0f85dd548fb5</t>
        </is>
      </c>
    </row>
    <row r="154" ht="45" customHeight="1">
      <c r="A154" s="12" t="inlineStr">
        <is>
          <t>Number</t>
        </is>
      </c>
      <c r="B154" s="12" t="inlineStr">
        <is>
          <t>Indices and Exponential Equations</t>
        </is>
      </c>
      <c r="C154" s="13" t="inlineStr">
        <is>
          <t>Fractional Indices 4: Negative Non-Unit Fractions [MH13.11]</t>
        </is>
      </c>
      <c r="D154" s="12" t="inlineStr">
        <is>
          <t>This nugget contains learning material and questions on raising integers and fractions to negative non-unit fractional powers. It contains questions on converting between rational and index form.</t>
        </is>
      </c>
      <c r="E154" s="12" t="inlineStr">
        <is>
          <t>fcaf688c-440a-42df-a4dc-e9721f9c6c42</t>
        </is>
      </c>
    </row>
    <row r="155" ht="45" customHeight="1">
      <c r="A155" s="12" t="inlineStr">
        <is>
          <t>Number</t>
        </is>
      </c>
      <c r="B155" s="12" t="inlineStr">
        <is>
          <t>Indices and Exponential Equations</t>
        </is>
      </c>
      <c r="C155" s="13" t="inlineStr">
        <is>
          <t>Fractional Indices 5: Fraction Base [MH13.12]</t>
        </is>
      </c>
      <c r="D155" s="12" t="inlineStr">
        <is>
          <t>This nugget contains learning material and questions on raising fractions to fractional powers. It contains questions on converting between rational and index form.</t>
        </is>
      </c>
      <c r="E155" s="12" t="inlineStr">
        <is>
          <t>36827b98-505b-429d-be5e-f91f14340c9b</t>
        </is>
      </c>
    </row>
    <row r="156" ht="45" customHeight="1">
      <c r="A156" s="12" t="inlineStr">
        <is>
          <t>Number</t>
        </is>
      </c>
      <c r="B156" s="12" t="inlineStr">
        <is>
          <t>Indices and Exponential Equations</t>
        </is>
      </c>
      <c r="C156" s="13" t="inlineStr">
        <is>
          <t>Fractional Indices: Calculator [MH13.13]</t>
        </is>
      </c>
      <c r="D156" s="12" t="inlineStr">
        <is>
          <t>This nugget contains learning material and questions on raising a mixture of numbers to fractional powers. These questions are specific to using a calculator to work out the answer.</t>
        </is>
      </c>
      <c r="E156" s="12" t="inlineStr">
        <is>
          <t>a8c66208-b169-4b2e-84ba-a451ddf27ec5</t>
        </is>
      </c>
    </row>
    <row r="157" ht="45" customHeight="1">
      <c r="A157" s="12" t="inlineStr">
        <is>
          <t>Number</t>
        </is>
      </c>
      <c r="B157" s="12" t="inlineStr">
        <is>
          <t>Indices and Exponential Equations</t>
        </is>
      </c>
      <c r="C157" s="13" t="inlineStr">
        <is>
          <t>Diagnostic: Solving Problems with Indices [MH00.09]</t>
        </is>
      </c>
      <c r="D157" s="12" t="inlineStr">
        <is>
          <t>This is a short diagnostic with questions on the topic of Solving Problems with Indices.</t>
        </is>
      </c>
      <c r="E157" s="12" t="inlineStr">
        <is>
          <t>9c195baa-55dd-4d59-897d-c1f372d44c8f</t>
        </is>
      </c>
    </row>
    <row r="158" ht="45" customHeight="1">
      <c r="A158" s="12" t="inlineStr">
        <is>
          <t>Number</t>
        </is>
      </c>
      <c r="B158" s="12" t="inlineStr">
        <is>
          <t>Indices and Exponential Equations</t>
        </is>
      </c>
      <c r="C158" s="13" t="inlineStr">
        <is>
          <t>Solving Problems with Indices 1: Combination of Rules [MH13.14]</t>
        </is>
      </c>
      <c r="D158" s="12" t="inlineStr">
        <is>
          <t xml:space="preserve">This nugget contains learning material and questions on raising integers with the same bases to different powers and applying a combination of different index laws, specifically multiplication and division. </t>
        </is>
      </c>
      <c r="E158" s="12" t="inlineStr">
        <is>
          <t>78396c8f-3666-4ee0-9159-fce6ae673f56</t>
        </is>
      </c>
    </row>
    <row r="159" ht="45" customHeight="1">
      <c r="A159" s="12" t="inlineStr">
        <is>
          <t>Number</t>
        </is>
      </c>
      <c r="B159" s="12" t="inlineStr">
        <is>
          <t>Indices and Exponential Equations</t>
        </is>
      </c>
      <c r="C159" s="13" t="inlineStr">
        <is>
          <t>Solving Problems with Indices 2: Combination of Rules [MH13.15]</t>
        </is>
      </c>
      <c r="D159" s="12" t="inlineStr">
        <is>
          <t>This nugget contains learning material and questions on raising integers with the same bases to different powers and applying a combination of different index laws, specifically power of power rule.</t>
        </is>
      </c>
      <c r="E159" s="12" t="inlineStr">
        <is>
          <t>4ad7a6d6-8dce-4fd0-b66f-e39ceaa7782d</t>
        </is>
      </c>
    </row>
    <row r="160" ht="45" customHeight="1">
      <c r="A160" s="12" t="inlineStr">
        <is>
          <t>Number</t>
        </is>
      </c>
      <c r="B160" s="12" t="inlineStr">
        <is>
          <t>Indices and Exponential Equations</t>
        </is>
      </c>
      <c r="C160" s="13" t="inlineStr">
        <is>
          <t>Solving Problems with Indices 3: Working Backwards [MH13.16]</t>
        </is>
      </c>
      <c r="D160" s="12" t="inlineStr">
        <is>
          <t>This nugget contains learning material and questions on raising integers and fractions to powers and changing their bases. The questions involve writing answers in index form.</t>
        </is>
      </c>
      <c r="E160" s="12" t="inlineStr">
        <is>
          <t>605b84d0-3dae-44cb-892b-59076cdffc54</t>
        </is>
      </c>
    </row>
    <row r="161" ht="45" customHeight="1">
      <c r="A161" s="12" t="inlineStr">
        <is>
          <t>Number</t>
        </is>
      </c>
      <c r="B161" s="12" t="inlineStr">
        <is>
          <t>Indices and Exponential Equations</t>
        </is>
      </c>
      <c r="C161" s="13" t="inlineStr">
        <is>
          <t>Solving Problems with Indices 4: Solving Equations [MH13.17]</t>
        </is>
      </c>
      <c r="D161" s="12" t="inlineStr">
        <is>
          <t>This nugget contains learning material and questions on working backwards with indices, where you are required to find the power a value is raised to to make the equation correct.</t>
        </is>
      </c>
      <c r="E161" s="12" t="inlineStr">
        <is>
          <t>fdec3aba-313d-4847-ae8d-1454f2b8c048</t>
        </is>
      </c>
    </row>
    <row r="162" ht="45" customHeight="1">
      <c r="A162" s="12" t="inlineStr">
        <is>
          <t>Number</t>
        </is>
      </c>
      <c r="B162" s="12" t="inlineStr">
        <is>
          <t>Indices and Exponential Equations</t>
        </is>
      </c>
      <c r="C162" s="13" t="inlineStr">
        <is>
          <t>Solving Problems with Indices 5: Including Square/Cube Root Form [MH13.18]</t>
        </is>
      </c>
      <c r="D162" s="12" t="inlineStr">
        <is>
          <t xml:space="preserve">This nugget contains learning material and questions on working from rational form to index form, where there are multi-steps and changing of base is required. </t>
        </is>
      </c>
      <c r="E162" s="12" t="inlineStr">
        <is>
          <t>72a39ed2-41fc-4a62-8792-4b261e19da76</t>
        </is>
      </c>
    </row>
    <row r="163" ht="45" customHeight="1">
      <c r="A163" s="12" t="inlineStr">
        <is>
          <t>Number</t>
        </is>
      </c>
      <c r="B163" s="12" t="inlineStr">
        <is>
          <t>Indices and Exponential Equations</t>
        </is>
      </c>
      <c r="C163" s="13" t="inlineStr">
        <is>
          <t>Solving Problems with Indices 6: Challenge [MH13.19]</t>
        </is>
      </c>
      <c r="D163" s="12" t="inlineStr">
        <is>
          <t>This nugget contains learning material and questions on working from rational form to index form, where there are multi-steps and changing of base is required. This is of a hard level.</t>
        </is>
      </c>
      <c r="E163" s="12" t="inlineStr">
        <is>
          <t>8ed64aa0-deb6-4bb3-8cd4-fc468129c186</t>
        </is>
      </c>
    </row>
    <row r="164" ht="45" customHeight="1">
      <c r="A164" s="12" t="inlineStr">
        <is>
          <t>Number</t>
        </is>
      </c>
      <c r="B164" s="12" t="inlineStr">
        <is>
          <t>Indices and Exponential Equations</t>
        </is>
      </c>
      <c r="C164" s="13" t="inlineStr">
        <is>
          <t>Solving Problems with Indices 7: Challenge [MH13.20]</t>
        </is>
      </c>
      <c r="D164" s="12" t="inlineStr">
        <is>
          <t xml:space="preserve"> This nugget contains learning material and questions on working backwards with indices, where you are required to find the power a value is raised to to make the equation correct. This is fractional and negative indices based.</t>
        </is>
      </c>
      <c r="E164" s="12" t="inlineStr">
        <is>
          <t>72aeef50-825b-4878-b9a3-cb0ea47c8af9</t>
        </is>
      </c>
    </row>
    <row r="165" ht="45" customHeight="1">
      <c r="A165" s="12" t="inlineStr">
        <is>
          <t>Number</t>
        </is>
      </c>
      <c r="B165" s="12" t="inlineStr">
        <is>
          <t>Indices and Exponential Equations</t>
        </is>
      </c>
      <c r="C165" s="13" t="inlineStr">
        <is>
          <t>Exponential Equations 1: Introduction [MH13.21]</t>
        </is>
      </c>
      <c r="D165" s="12" t="inlineStr">
        <is>
          <t>This nugget has learning material and questions covering the topic of Exponential Equations 1.</t>
        </is>
      </c>
      <c r="E165" s="12" t="inlineStr">
        <is>
          <t>4a97fe28-e4cd-46f9-8b56-5e179ab31a6b</t>
        </is>
      </c>
    </row>
    <row r="166" ht="45" customHeight="1">
      <c r="A166" s="12" t="inlineStr">
        <is>
          <t>Number</t>
        </is>
      </c>
      <c r="B166" s="12" t="inlineStr">
        <is>
          <t>Indices and Exponential Equations</t>
        </is>
      </c>
      <c r="C166" s="13" t="inlineStr">
        <is>
          <t>Exponential Equations 2: Quadratics (Changing One Base) [MH13.22]</t>
        </is>
      </c>
      <c r="D166" s="12" t="inlineStr">
        <is>
          <t>This nugget has learning material and questions covering the topic of Exponential Equations 2.</t>
        </is>
      </c>
      <c r="E166" s="12" t="inlineStr">
        <is>
          <t>66ad5a8e-6fba-4349-87db-6cf5ec66fc1b</t>
        </is>
      </c>
    </row>
    <row r="167" ht="45" customHeight="1">
      <c r="A167" s="12" t="inlineStr">
        <is>
          <t>Number</t>
        </is>
      </c>
      <c r="B167" s="12" t="inlineStr">
        <is>
          <t>Indices and Exponential Equations</t>
        </is>
      </c>
      <c r="C167" s="13" t="inlineStr">
        <is>
          <t>Exponential Equations 3: Quadratics (Changing Multiple Bases) [MH13.23]</t>
        </is>
      </c>
      <c r="D167" s="12" t="inlineStr">
        <is>
          <t>This nugget has learning material and questions covering the topic of Exponential Equations 3.</t>
        </is>
      </c>
      <c r="E167" s="12" t="inlineStr">
        <is>
          <t>755f8baf-4d6e-46d8-98eb-9411b5c09b66</t>
        </is>
      </c>
    </row>
    <row r="168" ht="45" customHeight="1">
      <c r="A168" s="12" t="inlineStr">
        <is>
          <t>Number</t>
        </is>
      </c>
      <c r="B168" s="12" t="inlineStr">
        <is>
          <t>Indices and Exponential Equations</t>
        </is>
      </c>
      <c r="C168" s="13" t="inlineStr">
        <is>
          <t>Exponential Equations 4: Challenge [MH13.24]</t>
        </is>
      </c>
      <c r="D168" s="12" t="inlineStr">
        <is>
          <t>This nugget has learning material and questions covering the topic of Exponential Equations 4.</t>
        </is>
      </c>
      <c r="E168" s="12" t="inlineStr">
        <is>
          <t>cf7cfc0b-cbe4-43a1-85b1-2a481597deb2</t>
        </is>
      </c>
    </row>
    <row r="169" ht="45" customHeight="1">
      <c r="A169" s="12" t="inlineStr">
        <is>
          <t>Number</t>
        </is>
      </c>
      <c r="B169" s="12" t="inlineStr">
        <is>
          <t>Standard Form</t>
        </is>
      </c>
      <c r="C169" s="13" t="inlineStr">
        <is>
          <t>Diagnostic: Standard Form [MF00.20]</t>
        </is>
      </c>
      <c r="D169" s="12" t="inlineStr">
        <is>
          <t>This is a short diagnostic with questions on the topic of Standard Form.</t>
        </is>
      </c>
      <c r="E169" s="12" t="inlineStr">
        <is>
          <t>ab49248a-fbd9-4327-ae49-ae3d90fb62cb</t>
        </is>
      </c>
    </row>
    <row r="170" ht="45" customHeight="1">
      <c r="A170" s="12" t="inlineStr">
        <is>
          <t>Number</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Number</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Number</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Number</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Number</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Number</t>
        </is>
      </c>
      <c r="B175" s="12" t="inlineStr">
        <is>
          <t>Standard Form</t>
        </is>
      </c>
      <c r="C175" s="13" t="inlineStr">
        <is>
          <t>Ordering Standard Form [MF14.06]</t>
        </is>
      </c>
      <c r="D175" s="12" t="inlineStr">
        <is>
          <t>This nugget has learning material and questions covering the topic of Ordering Standard Form.</t>
        </is>
      </c>
      <c r="E175" s="12" t="inlineStr">
        <is>
          <t>c47556f2-8d98-45dd-ac84-d2aa487f48ea</t>
        </is>
      </c>
    </row>
    <row r="176" ht="45" customHeight="1">
      <c r="A176" s="12" t="inlineStr">
        <is>
          <t>Number</t>
        </is>
      </c>
      <c r="B176" s="12" t="inlineStr">
        <is>
          <t>Standard Form</t>
        </is>
      </c>
      <c r="C176" s="13" t="inlineStr">
        <is>
          <t>Adding and Subtracting with Standard Form [MF14.07]</t>
        </is>
      </c>
      <c r="D176" s="12" t="inlineStr">
        <is>
          <t>This nugget has learning material and questions covering the topic of Adding and Subtracting with Standard Form.</t>
        </is>
      </c>
      <c r="E176" s="12" t="inlineStr">
        <is>
          <t>6e5da371-899e-4ea7-9a96-590ece15aa57</t>
        </is>
      </c>
    </row>
    <row r="177" ht="45" customHeight="1">
      <c r="A177" s="12" t="inlineStr">
        <is>
          <t>Number</t>
        </is>
      </c>
      <c r="B177" s="12" t="inlineStr">
        <is>
          <t>Standard Form</t>
        </is>
      </c>
      <c r="C177" s="13" t="inlineStr">
        <is>
          <t>Multiplying with Standard Form [MF14.08]</t>
        </is>
      </c>
      <c r="D177" s="12" t="inlineStr">
        <is>
          <t>This nugget has learning material and questions covering the topic of Multiplying with Standard Form.</t>
        </is>
      </c>
      <c r="E177" s="12" t="inlineStr">
        <is>
          <t>44a145ad-6564-486d-8339-764bb8cbe9fc</t>
        </is>
      </c>
    </row>
    <row r="178" ht="45" customHeight="1">
      <c r="A178" s="12" t="inlineStr">
        <is>
          <t>Number</t>
        </is>
      </c>
      <c r="B178" s="12" t="inlineStr">
        <is>
          <t>Standard Form</t>
        </is>
      </c>
      <c r="C178" s="13" t="inlineStr">
        <is>
          <t>Dividing with Standard Form [MF14.09]</t>
        </is>
      </c>
      <c r="D178" s="12" t="inlineStr">
        <is>
          <t>This nugget has learning material and questions covering the topic of Dividing with Standard Form.</t>
        </is>
      </c>
      <c r="E178" s="12" t="inlineStr">
        <is>
          <t>7807adc4-9266-4500-913e-c79c3941e661</t>
        </is>
      </c>
    </row>
    <row r="179" ht="45" customHeight="1">
      <c r="A179" s="12" t="inlineStr">
        <is>
          <t>Number</t>
        </is>
      </c>
      <c r="B179" s="12" t="inlineStr">
        <is>
          <t>Standard Form</t>
        </is>
      </c>
      <c r="C179" s="13" t="inlineStr">
        <is>
          <t>Standard Form: Worded problems with calculator [MF14.10]</t>
        </is>
      </c>
      <c r="D179" s="12" t="inlineStr">
        <is>
          <t>This nugget has learning material and questions covering the topic of solving Standard Form worded problems with a calculator.</t>
        </is>
      </c>
      <c r="E179" s="12" t="inlineStr">
        <is>
          <t>447f52d9-7f65-4a8b-bf13-0f0c6321d98c</t>
        </is>
      </c>
    </row>
    <row r="180" ht="45" customHeight="1">
      <c r="A180" s="12" t="inlineStr">
        <is>
          <t>Number</t>
        </is>
      </c>
      <c r="B180" s="12" t="inlineStr">
        <is>
          <t>Surds</t>
        </is>
      </c>
      <c r="C180" s="13" t="inlineStr">
        <is>
          <t>Diagnostic: Surds [MH00.06]</t>
        </is>
      </c>
      <c r="D180" s="12" t="inlineStr">
        <is>
          <t>This is a short diagnostic with questions on the topic of Surds.</t>
        </is>
      </c>
      <c r="E180" s="12" t="inlineStr">
        <is>
          <t>11509afd-79ec-48f3-9f27-49c927bb5210</t>
        </is>
      </c>
    </row>
    <row r="181" ht="45" customHeight="1">
      <c r="A181" s="12" t="inlineStr">
        <is>
          <t>Number</t>
        </is>
      </c>
      <c r="B181" s="12" t="inlineStr">
        <is>
          <t>Surds</t>
        </is>
      </c>
      <c r="C181" s="13" t="inlineStr">
        <is>
          <t>Surds: Introduction [MH52.01]</t>
        </is>
      </c>
      <c r="D181" s="12" t="inlineStr">
        <is>
          <t>This nugget has learning material and questions covering the topic of Surds: Introduction.</t>
        </is>
      </c>
      <c r="E181" s="12" t="inlineStr">
        <is>
          <t>b069dc6f-d8af-432f-bb4b-f2ea866f8e4f</t>
        </is>
      </c>
    </row>
    <row r="182" ht="45" customHeight="1">
      <c r="A182" s="12" t="inlineStr">
        <is>
          <t>Number</t>
        </is>
      </c>
      <c r="B182" s="12" t="inlineStr">
        <is>
          <t>Surds</t>
        </is>
      </c>
      <c r="C182" s="13" t="inlineStr">
        <is>
          <t>Surds: Multiplication and Division [MH52.02]</t>
        </is>
      </c>
      <c r="D182" s="12" t="inlineStr">
        <is>
          <t>This nugget has learning material and questions covering the topic of Surds: Multiplication and Division.</t>
        </is>
      </c>
      <c r="E182" s="12" t="inlineStr">
        <is>
          <t>c8caa0e4-5bae-4ddb-928b-68a4f41f27c2</t>
        </is>
      </c>
    </row>
    <row r="183" ht="45" customHeight="1">
      <c r="A183" s="12" t="inlineStr">
        <is>
          <t>Number</t>
        </is>
      </c>
      <c r="B183" s="12" t="inlineStr">
        <is>
          <t>Surds</t>
        </is>
      </c>
      <c r="C183" s="13" t="inlineStr">
        <is>
          <t>Surds: Simplifying 1 [MH52.03]</t>
        </is>
      </c>
      <c r="D183" s="12" t="inlineStr">
        <is>
          <t>This nugget has learning material and questions covering the topic of Surds: Simplifying 1.</t>
        </is>
      </c>
      <c r="E183" s="12" t="inlineStr">
        <is>
          <t>a86950e1-2d89-43eb-bc8e-6932836b0090</t>
        </is>
      </c>
    </row>
    <row r="184" ht="45" customHeight="1">
      <c r="A184" s="12" t="inlineStr">
        <is>
          <t>Number</t>
        </is>
      </c>
      <c r="B184" s="12" t="inlineStr">
        <is>
          <t>Surds</t>
        </is>
      </c>
      <c r="C184" s="13" t="inlineStr">
        <is>
          <t>Surds: Simplifying 2 (Products of Surds) [MH52.04]</t>
        </is>
      </c>
      <c r="D184" s="12" t="inlineStr">
        <is>
          <t>This nugget has learning material and questions covering the topic of Surds: Simplifying 2.</t>
        </is>
      </c>
      <c r="E184" s="12" t="inlineStr">
        <is>
          <t>68fb482e-86bc-44b9-b70f-a31c61c92a12</t>
        </is>
      </c>
    </row>
    <row r="185" ht="45" customHeight="1">
      <c r="A185" s="12" t="inlineStr">
        <is>
          <t>Number</t>
        </is>
      </c>
      <c r="B185" s="12" t="inlineStr">
        <is>
          <t>Surds</t>
        </is>
      </c>
      <c r="C185" s="13" t="inlineStr">
        <is>
          <t>Surds: Simplifying 3 (Dividing Surds) [MH52.05]</t>
        </is>
      </c>
      <c r="D185" s="12" t="inlineStr">
        <is>
          <t>This nugget has learning material and questions covering the topic of Surds: Simplifying 3.</t>
        </is>
      </c>
      <c r="E185" s="12" t="inlineStr">
        <is>
          <t>84507191-85bf-4eb9-906a-8e3a39716c40</t>
        </is>
      </c>
    </row>
    <row r="186" ht="45" customHeight="1">
      <c r="A186" s="12" t="inlineStr">
        <is>
          <t>Number</t>
        </is>
      </c>
      <c r="B186" s="12" t="inlineStr">
        <is>
          <t>Surds</t>
        </is>
      </c>
      <c r="C186" s="13" t="inlineStr">
        <is>
          <t>Surds: Simplifying 4 (Sum and Difference) [MH52.06]</t>
        </is>
      </c>
      <c r="D186" s="12" t="inlineStr">
        <is>
          <t>This nugget has learning material and questions covering the topic of Surds: Simplifying 4.</t>
        </is>
      </c>
      <c r="E186" s="12" t="inlineStr">
        <is>
          <t>17eb2b59-f596-48c8-9c98-71111a54015b</t>
        </is>
      </c>
    </row>
    <row r="187" ht="45" customHeight="1">
      <c r="A187" s="12" t="inlineStr">
        <is>
          <t>Number</t>
        </is>
      </c>
      <c r="B187" s="12" t="inlineStr">
        <is>
          <t>Surds</t>
        </is>
      </c>
      <c r="C187" s="13" t="inlineStr">
        <is>
          <t>Surds: Expanding 1 (Single Bracket) [MH52.07]</t>
        </is>
      </c>
      <c r="D187" s="12" t="inlineStr">
        <is>
          <t>This nugget has learning material and questions covering the topic of Surds: Expanding 1.</t>
        </is>
      </c>
      <c r="E187" s="12" t="inlineStr">
        <is>
          <t>e5f80bf4-6303-470a-86d6-daf96b107249</t>
        </is>
      </c>
    </row>
    <row r="188" ht="45" customHeight="1">
      <c r="A188" s="12" t="inlineStr">
        <is>
          <t>Number</t>
        </is>
      </c>
      <c r="B188" s="12" t="inlineStr">
        <is>
          <t>Surds</t>
        </is>
      </c>
      <c r="C188" s="13" t="inlineStr">
        <is>
          <t>Surds: Expanding 2 (Sum/Difference of Single Brackets) [MH52.08]</t>
        </is>
      </c>
      <c r="D188" s="12" t="inlineStr">
        <is>
          <t>This nugget has learning material and questions covering the topic of Surds: Expanding 2.</t>
        </is>
      </c>
      <c r="E188" s="12" t="inlineStr">
        <is>
          <t>5f8b5028-24bc-4d7f-b6ce-78671d425670</t>
        </is>
      </c>
    </row>
    <row r="189" ht="45" customHeight="1">
      <c r="A189" s="12" t="inlineStr">
        <is>
          <t>Number</t>
        </is>
      </c>
      <c r="B189" s="12" t="inlineStr">
        <is>
          <t>Surds</t>
        </is>
      </c>
      <c r="C189" s="13" t="inlineStr">
        <is>
          <t>Surds: Expanding 3 (Double Brackets) [MH52.09]</t>
        </is>
      </c>
      <c r="D189" s="12" t="inlineStr">
        <is>
          <t>This nugget has learning material and questions covering the topic of Surds: Expanding 3.</t>
        </is>
      </c>
      <c r="E189" s="12" t="inlineStr">
        <is>
          <t>b0b3c94d-8604-451b-bfaf-adc2a51008ce</t>
        </is>
      </c>
    </row>
    <row r="190" ht="45" customHeight="1">
      <c r="A190" s="12" t="inlineStr">
        <is>
          <t>Number</t>
        </is>
      </c>
      <c r="B190" s="12" t="inlineStr">
        <is>
          <t>Surds</t>
        </is>
      </c>
      <c r="C190" s="13" t="inlineStr">
        <is>
          <t>Surds: Expanding 4 (Double Brackets, Surds with Coefficients) [MH52.10]</t>
        </is>
      </c>
      <c r="D190" s="12" t="inlineStr">
        <is>
          <t>This nugget has learning material and questions covering the topic of Surds: Expanding 4.</t>
        </is>
      </c>
      <c r="E190" s="12" t="inlineStr">
        <is>
          <t>51e7d6ba-ca47-42ab-b428-6c8b36223baa</t>
        </is>
      </c>
    </row>
    <row r="191" ht="45" customHeight="1">
      <c r="A191" s="12" t="inlineStr">
        <is>
          <t>Number</t>
        </is>
      </c>
      <c r="B191" s="12" t="inlineStr">
        <is>
          <t>Surds</t>
        </is>
      </c>
      <c r="C191" s="13" t="inlineStr">
        <is>
          <t>Surds: Expanding 5 (Difference of Two Squares) [MH52.11]</t>
        </is>
      </c>
      <c r="D191" s="12" t="inlineStr">
        <is>
          <t>This nugget has learning material and questions covering the topic of Surds: Expanding 5.</t>
        </is>
      </c>
      <c r="E191" s="12" t="inlineStr">
        <is>
          <t>af43da25-f233-4226-98a5-298ca7763967</t>
        </is>
      </c>
    </row>
    <row r="192" ht="45" customHeight="1">
      <c r="A192" s="12" t="inlineStr">
        <is>
          <t>Number</t>
        </is>
      </c>
      <c r="B192" s="12" t="inlineStr">
        <is>
          <t>Surds</t>
        </is>
      </c>
      <c r="C192" s="13" t="inlineStr">
        <is>
          <t>Surds: Rationalising 1 (Monomial Denominator) [MH52.12]</t>
        </is>
      </c>
      <c r="D192" s="12" t="inlineStr">
        <is>
          <t>This nugget has learning material and questions covering the topic of Surds: Rationalising 1.</t>
        </is>
      </c>
      <c r="E192" s="12" t="inlineStr">
        <is>
          <t>944994cb-a04a-4112-ac3c-df4eb36b49a9</t>
        </is>
      </c>
    </row>
    <row r="193" ht="45" customHeight="1">
      <c r="A193" s="12" t="inlineStr">
        <is>
          <t>Number</t>
        </is>
      </c>
      <c r="B193" s="12" t="inlineStr">
        <is>
          <t>Surds</t>
        </is>
      </c>
      <c r="C193" s="13" t="inlineStr">
        <is>
          <t>Surds: Rationalising 2 (Binomial Denominator) [MH52.13]</t>
        </is>
      </c>
      <c r="D193" s="12" t="inlineStr">
        <is>
          <t>This nugget has learning material and questions covering the topic of Surds: Rationalising 2.</t>
        </is>
      </c>
      <c r="E193" s="12" t="inlineStr">
        <is>
          <t>5fe35532-e906-4903-b824-a345eeff778e</t>
        </is>
      </c>
    </row>
    <row r="194" ht="45" customHeight="1">
      <c r="A194" s="12" t="inlineStr">
        <is>
          <t>Number</t>
        </is>
      </c>
      <c r="B194" s="12" t="inlineStr">
        <is>
          <t>Surds</t>
        </is>
      </c>
      <c r="C194" s="13" t="inlineStr">
        <is>
          <t>Surds: Rationalising 3 (Sum/Difference with Binomial Denominators) [MH52.14]</t>
        </is>
      </c>
      <c r="D194" s="12" t="inlineStr">
        <is>
          <t>This nugget has learning material and questions covering the topic of Surds: Rationalising 3.</t>
        </is>
      </c>
      <c r="E194" s="12" t="inlineStr">
        <is>
          <t>3ab4b030-b89c-4f5a-aa17-0d4122bd20bd</t>
        </is>
      </c>
    </row>
    <row r="195" ht="45" customHeight="1">
      <c r="A195" s="12" t="inlineStr">
        <is>
          <t>Number</t>
        </is>
      </c>
      <c r="B195" s="12" t="inlineStr">
        <is>
          <t>Surds</t>
        </is>
      </c>
      <c r="C195" s="13" t="inlineStr">
        <is>
          <t>Surds: Rationalising 4 (Sum/Difference with Binomial Denominators) [MH52.15]</t>
        </is>
      </c>
      <c r="D195" s="12" t="inlineStr">
        <is>
          <t>This nugget has learning material and questions covering the topic of Surds: Rationalising 4.</t>
        </is>
      </c>
      <c r="E195" s="12" t="inlineStr">
        <is>
          <t>ac76e4de-e62f-4987-9cf3-159cbfda8fcb</t>
        </is>
      </c>
    </row>
    <row r="196" ht="45" customHeight="1">
      <c r="A196" s="12" t="inlineStr">
        <is>
          <t>Number</t>
        </is>
      </c>
      <c r="B196" s="12" t="inlineStr">
        <is>
          <t>Surds</t>
        </is>
      </c>
      <c r="C196" s="13" t="inlineStr">
        <is>
          <t>Surds: Rationalising 5 (Surd within Fraction within Denominator) [MH52.16]</t>
        </is>
      </c>
      <c r="D196" s="12" t="inlineStr">
        <is>
          <t>This nugget has learning material and questions covering the topic of Surds: Rationalising 5.</t>
        </is>
      </c>
      <c r="E196" s="12" t="inlineStr">
        <is>
          <t>51069886-cad4-4647-9db7-5d83c33c154b</t>
        </is>
      </c>
    </row>
    <row r="197" ht="45" customHeight="1">
      <c r="A197" s="12" t="inlineStr">
        <is>
          <t>Fractions, Decimals and Percentages</t>
        </is>
      </c>
      <c r="B197" s="12" t="inlineStr">
        <is>
          <t>Decimals</t>
        </is>
      </c>
      <c r="C197" s="13" t="inlineStr">
        <is>
          <t>Diagnostic: Decimals [MF00.05]</t>
        </is>
      </c>
      <c r="D197" s="12" t="inlineStr">
        <is>
          <t>This is a short diagnostic with questions on the topic of Decimals.</t>
        </is>
      </c>
      <c r="E197" s="12" t="inlineStr">
        <is>
          <t>27b2ac65-6add-4b84-89a0-a338cad7944f</t>
        </is>
      </c>
    </row>
    <row r="198" ht="45" customHeight="1">
      <c r="A198" s="12" t="inlineStr">
        <is>
          <t>Fractions, Decimals and Percentages</t>
        </is>
      </c>
      <c r="B198" s="12" t="inlineStr">
        <is>
          <t>Decimals</t>
        </is>
      </c>
      <c r="C198" s="13" t="inlineStr">
        <is>
          <t>Ordering Decimals [MF2.09]</t>
        </is>
      </c>
      <c r="D198" s="12" t="inlineStr">
        <is>
          <t xml:space="preserve">A nugget on ordering decimals. </t>
        </is>
      </c>
      <c r="E198" s="12" t="inlineStr">
        <is>
          <t>fd6398ca-8fd0-401e-be9c-27117c6768fd</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Fractions</t>
        </is>
      </c>
      <c r="C213" s="13" t="inlineStr">
        <is>
          <t>Diagnostic: Fractions [MF00.07]</t>
        </is>
      </c>
      <c r="D213" s="12" t="inlineStr">
        <is>
          <t>This is a short diagnostic with questions on the topic of Fractions.</t>
        </is>
      </c>
      <c r="E213" s="12" t="inlineStr">
        <is>
          <t>9d09ab00-4102-4e47-91e3-aafeda9d41b4</t>
        </is>
      </c>
    </row>
    <row r="214" ht="45" customHeight="1">
      <c r="A214" s="12" t="inlineStr">
        <is>
          <t>Fractions, Decimals and Percentages</t>
        </is>
      </c>
      <c r="B214" s="12" t="inlineStr">
        <is>
          <t>Fractions</t>
        </is>
      </c>
      <c r="C214" s="13" t="inlineStr">
        <is>
          <t>Expressing Fractions [MF4.01]</t>
        </is>
      </c>
      <c r="D214" s="12" t="inlineStr">
        <is>
          <t>This nugget has learning material and questions covering the topic of Expressing Fractions.</t>
        </is>
      </c>
      <c r="E214" s="12" t="inlineStr">
        <is>
          <t>e4a378fb-4522-44ad-9450-e2bf28984dc4</t>
        </is>
      </c>
    </row>
    <row r="215" ht="45" customHeight="1">
      <c r="A215" s="12" t="inlineStr">
        <is>
          <t>Fractions, Decimals and Percentages</t>
        </is>
      </c>
      <c r="B215" s="12" t="inlineStr">
        <is>
          <t>Fractions</t>
        </is>
      </c>
      <c r="C215" s="13" t="inlineStr">
        <is>
          <t>Ordering Fractions [MF4.02]</t>
        </is>
      </c>
      <c r="D215" s="12" t="inlineStr">
        <is>
          <t>This nugget has learning material and questions covering the topic of Ordering fractions.</t>
        </is>
      </c>
      <c r="E215" s="12" t="inlineStr">
        <is>
          <t>99efffa3-9fda-403a-bf72-2539bf441868</t>
        </is>
      </c>
    </row>
    <row r="216" ht="45" customHeight="1">
      <c r="A216" s="12" t="inlineStr">
        <is>
          <t>Fractions, Decimals and Percentages</t>
        </is>
      </c>
      <c r="B216" s="12" t="inlineStr">
        <is>
          <t>Fractions</t>
        </is>
      </c>
      <c r="C216" s="13" t="inlineStr">
        <is>
          <t>Equivalent Fractions [MF4.03]</t>
        </is>
      </c>
      <c r="D216" s="12" t="inlineStr">
        <is>
          <t>This nugget has learning material and questions covering the topic of Equivalent fractions.</t>
        </is>
      </c>
      <c r="E216" s="12" t="inlineStr">
        <is>
          <t>6e76a990-8067-44a9-91ea-14deca80f7da</t>
        </is>
      </c>
    </row>
    <row r="217" ht="45" customHeight="1">
      <c r="A217" s="12" t="inlineStr">
        <is>
          <t>Fractions, Decimals and Percentages</t>
        </is>
      </c>
      <c r="B217" s="12" t="inlineStr">
        <is>
          <t>Fractions</t>
        </is>
      </c>
      <c r="C217" s="13" t="inlineStr">
        <is>
          <t>Simplifying Fractions [MF4.04]</t>
        </is>
      </c>
      <c r="D217" s="12" t="inlineStr">
        <is>
          <t>This nugget has learning material and questions covering the topic of Simplifying fractions.</t>
        </is>
      </c>
      <c r="E217" s="12" t="inlineStr">
        <is>
          <t>2dde069a-2dc1-48b7-a701-eb344f172521</t>
        </is>
      </c>
    </row>
    <row r="218" ht="45" customHeight="1">
      <c r="A218" s="12" t="inlineStr">
        <is>
          <t>Fractions, Decimals and Percentages</t>
        </is>
      </c>
      <c r="B218" s="12" t="inlineStr">
        <is>
          <t>Fractions</t>
        </is>
      </c>
      <c r="C218" s="13" t="inlineStr">
        <is>
          <t>Shading Fractions [MF4.05]</t>
        </is>
      </c>
      <c r="D218" s="12" t="inlineStr">
        <is>
          <t>This nugget has learning material and questions covering the topic of Shading fractions.</t>
        </is>
      </c>
      <c r="E218" s="12" t="inlineStr">
        <is>
          <t>6b8ad1af-592d-49ab-8359-219ec7a9f821</t>
        </is>
      </c>
    </row>
    <row r="219" ht="45" customHeight="1">
      <c r="A219" s="12" t="inlineStr">
        <is>
          <t>Fractions, Decimals and Percentages</t>
        </is>
      </c>
      <c r="B219" s="12" t="inlineStr">
        <is>
          <t>Fractions</t>
        </is>
      </c>
      <c r="C219" s="13" t="inlineStr">
        <is>
          <t>Mixed and Improper Fractions [MF4.06]</t>
        </is>
      </c>
      <c r="D219" s="12" t="inlineStr">
        <is>
          <t>This nugget has learning material and questions covering the topic of Mixed and improper fractions.</t>
        </is>
      </c>
      <c r="E219" s="12" t="inlineStr">
        <is>
          <t>76d06b62-428e-4e30-8eb9-7542dccf22c0</t>
        </is>
      </c>
    </row>
    <row r="220" ht="45" customHeight="1">
      <c r="A220" s="12" t="inlineStr">
        <is>
          <t>Fractions, Decimals and Percentages</t>
        </is>
      </c>
      <c r="B220" s="12" t="inlineStr">
        <is>
          <t>Fractions</t>
        </is>
      </c>
      <c r="C220" s="13" t="inlineStr">
        <is>
          <t>Fractions on a Number Line 1: Between 0 and 1 [MF4.37]</t>
        </is>
      </c>
      <c r="D220" s="12" t="inlineStr">
        <is>
          <t>This nugget has learning material and questions covering the basics of placing fractions on a number line.</t>
        </is>
      </c>
      <c r="E220" s="12" t="inlineStr">
        <is>
          <t>055b25e3-58e3-496f-a340-cbddd2400504</t>
        </is>
      </c>
    </row>
    <row r="221" ht="45" customHeight="1">
      <c r="A221" s="12" t="inlineStr">
        <is>
          <t>Fractions, Decimals and Percentages</t>
        </is>
      </c>
      <c r="B221" s="12" t="inlineStr">
        <is>
          <t>Fractions</t>
        </is>
      </c>
      <c r="C221" s="13" t="inlineStr">
        <is>
          <t>Fractions on a Number Line 2: Beyond 1 [MF4.38]</t>
        </is>
      </c>
      <c r="D221" s="12" t="inlineStr">
        <is>
          <t>This nugget has learning material and questions covering the topic of placing fractions on a number line with some problem solving questions.</t>
        </is>
      </c>
      <c r="E221" s="12" t="inlineStr">
        <is>
          <t>9789b212-2f09-4797-935d-be14915dded5</t>
        </is>
      </c>
    </row>
    <row r="222" ht="45" customHeight="1">
      <c r="A222" s="12" t="inlineStr">
        <is>
          <t>Fractions, Decimals and Percentages</t>
        </is>
      </c>
      <c r="B222" s="12" t="inlineStr">
        <is>
          <t>Fraction Calculations</t>
        </is>
      </c>
      <c r="C222" s="13" t="inlineStr">
        <is>
          <t>Diagnostic: Fractions: Addition and Subtraction [MF00.08]</t>
        </is>
      </c>
      <c r="D222" s="12" t="inlineStr">
        <is>
          <t>This is a short diagnostic with questions on the topic of Fractions: Addition and Subtraction.</t>
        </is>
      </c>
      <c r="E222" s="12" t="inlineStr">
        <is>
          <t>f976d913-7931-4c19-b57f-bc950657b3fa</t>
        </is>
      </c>
    </row>
    <row r="223" ht="45" customHeight="1">
      <c r="A223" s="12" t="inlineStr">
        <is>
          <t>Fractions, Decimals and Percentages</t>
        </is>
      </c>
      <c r="B223" s="12" t="inlineStr">
        <is>
          <t>Fraction Calculations</t>
        </is>
      </c>
      <c r="C223" s="13" t="inlineStr">
        <is>
          <t>Adding Fractions 1: Same Denominator [MF4.07]</t>
        </is>
      </c>
      <c r="D223" s="12" t="inlineStr">
        <is>
          <t>This nugget has learning material and questions covering the topic of Adding Fractions 1.</t>
        </is>
      </c>
      <c r="E223" s="12" t="inlineStr">
        <is>
          <t>1f6a5b6f-b9d7-4c06-8f99-3c51b73e3bc5</t>
        </is>
      </c>
    </row>
    <row r="224" ht="45" customHeight="1">
      <c r="A224" s="12" t="inlineStr">
        <is>
          <t>Fractions, Decimals and Percentages</t>
        </is>
      </c>
      <c r="B224" s="12" t="inlineStr">
        <is>
          <t>Fraction Calculations</t>
        </is>
      </c>
      <c r="C224" s="13" t="inlineStr">
        <is>
          <t>Adding Fractions 2: Convert 1 Denominator [MF4.08]</t>
        </is>
      </c>
      <c r="D224" s="12" t="inlineStr">
        <is>
          <t>This nugget has learning material and questions covering the topic of Adding Fractions 2.</t>
        </is>
      </c>
      <c r="E224" s="12" t="inlineStr">
        <is>
          <t>7ee576e7-85b1-438f-ac80-1069a0f746ac</t>
        </is>
      </c>
    </row>
    <row r="225" ht="45" customHeight="1">
      <c r="A225" s="12" t="inlineStr">
        <is>
          <t>Fractions, Decimals and Percentages</t>
        </is>
      </c>
      <c r="B225" s="12" t="inlineStr">
        <is>
          <t>Fraction Calculations</t>
        </is>
      </c>
      <c r="C225" s="13" t="inlineStr">
        <is>
          <t>Adding Fractions 3: Convert 1 Denominator (Sum &gt;1 ) [MF4.09]</t>
        </is>
      </c>
      <c r="D225" s="12" t="inlineStr">
        <is>
          <t>This nugget has learning material and questions covering the topic of Adding Fractions 3.</t>
        </is>
      </c>
      <c r="E225" s="12" t="inlineStr">
        <is>
          <t>d9cb1af1-e8b2-4899-8bbc-e62eded5a568</t>
        </is>
      </c>
    </row>
    <row r="226" ht="45" customHeight="1">
      <c r="A226" s="12" t="inlineStr">
        <is>
          <t>Fractions, Decimals and Percentages</t>
        </is>
      </c>
      <c r="B226" s="12" t="inlineStr">
        <is>
          <t>Fraction Calculations</t>
        </is>
      </c>
      <c r="C226" s="13" t="inlineStr">
        <is>
          <t>Adding Fractions 4: Convert all Denominators [MF4.10]</t>
        </is>
      </c>
      <c r="D226" s="12" t="inlineStr">
        <is>
          <t>This nugget has learning material and questions covering the topic of Adding Fractions 4.</t>
        </is>
      </c>
      <c r="E226" s="12" t="inlineStr">
        <is>
          <t>5cfa7edb-25b4-4794-99e2-d78811be9e4f</t>
        </is>
      </c>
    </row>
    <row r="227" ht="45" customHeight="1">
      <c r="A227" s="12" t="inlineStr">
        <is>
          <t>Fractions, Decimals and Percentages</t>
        </is>
      </c>
      <c r="B227" s="12" t="inlineStr">
        <is>
          <t>Fraction Calculations</t>
        </is>
      </c>
      <c r="C227" s="13" t="inlineStr">
        <is>
          <t>Fractions: Subtracting from 1 [MF4.36]</t>
        </is>
      </c>
      <c r="D227" s="12" t="inlineStr">
        <is>
          <t>This nugget has learning material and questions covering the topic of subtracting fractions from 1.</t>
        </is>
      </c>
      <c r="E227" s="12" t="inlineStr">
        <is>
          <t>f49af25f-bb98-4120-bc0a-ae137bbcbcf9</t>
        </is>
      </c>
    </row>
    <row r="228" ht="45" customHeight="1">
      <c r="A228" s="12" t="inlineStr">
        <is>
          <t>Fractions, Decimals and Percentages</t>
        </is>
      </c>
      <c r="B228" s="12" t="inlineStr">
        <is>
          <t>Fraction Calculations</t>
        </is>
      </c>
      <c r="C228" s="13" t="inlineStr">
        <is>
          <t>Subtracting Fractions [MF4.11]</t>
        </is>
      </c>
      <c r="D228" s="12" t="inlineStr">
        <is>
          <t>This nugget has learning material and questions covering the topic of Subtracting Fractions.</t>
        </is>
      </c>
      <c r="E228" s="12" t="inlineStr">
        <is>
          <t>c86812ee-889e-4fb1-99f8-5075950f0404</t>
        </is>
      </c>
    </row>
    <row r="229" ht="45" customHeight="1">
      <c r="A229" s="12" t="inlineStr">
        <is>
          <t>Fractions, Decimals and Percentages</t>
        </is>
      </c>
      <c r="B229" s="12" t="inlineStr">
        <is>
          <t>Fraction Calculations</t>
        </is>
      </c>
      <c r="C229" s="13" t="inlineStr">
        <is>
          <t>Adding and Subtracting Fractions [MF4.12]</t>
        </is>
      </c>
      <c r="D229" s="12" t="inlineStr">
        <is>
          <t>This nugget has learning material and questions covering the topic of Adding and Subtracting Fractions.</t>
        </is>
      </c>
      <c r="E229" s="12" t="inlineStr">
        <is>
          <t>5009eb74-fe77-443c-803d-c78ab2c4e3ff</t>
        </is>
      </c>
    </row>
    <row r="230" ht="45" customHeight="1">
      <c r="A230" s="12" t="inlineStr">
        <is>
          <t>Fractions, Decimals and Percentages</t>
        </is>
      </c>
      <c r="B230" s="12" t="inlineStr">
        <is>
          <t>Fraction Calculations</t>
        </is>
      </c>
      <c r="C230" s="13" t="inlineStr">
        <is>
          <t>Adding Improper Fractions [MF4.13]</t>
        </is>
      </c>
      <c r="D230" s="12" t="inlineStr">
        <is>
          <t>This nugget has learning material and questions covering the topic of Adding Improper Fractions.</t>
        </is>
      </c>
      <c r="E230" s="12" t="inlineStr">
        <is>
          <t>37557383-6c5a-427a-8c64-2ac85312ceda</t>
        </is>
      </c>
    </row>
    <row r="231" ht="45" customHeight="1">
      <c r="A231" s="12" t="inlineStr">
        <is>
          <t>Fractions, Decimals and Percentages</t>
        </is>
      </c>
      <c r="B231" s="12" t="inlineStr">
        <is>
          <t>Fraction Calculations</t>
        </is>
      </c>
      <c r="C231" s="13" t="inlineStr">
        <is>
          <t>Adding Mixed Numbers [MF4.14]</t>
        </is>
      </c>
      <c r="D231" s="12" t="inlineStr">
        <is>
          <t>This nugget has learning material and questions covering the topic of Adding Mixed Numbers.</t>
        </is>
      </c>
      <c r="E231" s="12" t="inlineStr">
        <is>
          <t>92823b95-fb29-4e34-86e2-f1683855b952</t>
        </is>
      </c>
    </row>
    <row r="232" ht="45" customHeight="1">
      <c r="A232" s="12" t="inlineStr">
        <is>
          <t>Fractions, Decimals and Percentages</t>
        </is>
      </c>
      <c r="B232" s="12" t="inlineStr">
        <is>
          <t>Fraction Calculations</t>
        </is>
      </c>
      <c r="C232" s="13" t="inlineStr">
        <is>
          <t>Adding Improper Fractions and Mixed Numbers [MF4.15]</t>
        </is>
      </c>
      <c r="D232" s="12" t="inlineStr">
        <is>
          <t>This nugget has learning material and questions covering the topic of Adding Improper Fractions and Mixed Numbers.</t>
        </is>
      </c>
      <c r="E232" s="12" t="inlineStr">
        <is>
          <t>bb62d692-2d40-4c50-9188-3769684a96f6</t>
        </is>
      </c>
    </row>
    <row r="233" ht="45" customHeight="1">
      <c r="A233" s="12" t="inlineStr">
        <is>
          <t>Fractions, Decimals and Percentages</t>
        </is>
      </c>
      <c r="B233" s="12" t="inlineStr">
        <is>
          <t>Fraction Calculations</t>
        </is>
      </c>
      <c r="C233" s="13" t="inlineStr">
        <is>
          <t>Subtracting Improper Fractions [MF4.16]</t>
        </is>
      </c>
      <c r="D233" s="12" t="inlineStr">
        <is>
          <t>This nugget has learning material and questions covering the topic of Subtracting Improper Fractions.</t>
        </is>
      </c>
      <c r="E233" s="12" t="inlineStr">
        <is>
          <t>b4706179-e0b2-4b6d-abb9-9ef69486b323</t>
        </is>
      </c>
    </row>
    <row r="234" ht="45" customHeight="1">
      <c r="A234" s="12" t="inlineStr">
        <is>
          <t>Fractions, Decimals and Percentages</t>
        </is>
      </c>
      <c r="B234" s="12" t="inlineStr">
        <is>
          <t>Fraction Calculations</t>
        </is>
      </c>
      <c r="C234" s="13" t="inlineStr">
        <is>
          <t>Subtracting Mixed Numbers [MF4.17]</t>
        </is>
      </c>
      <c r="D234" s="12" t="inlineStr">
        <is>
          <t>This nugget has learning material and questions covering the topic of Subtracting Mixed Numbers.</t>
        </is>
      </c>
      <c r="E234" s="12" t="inlineStr">
        <is>
          <t>4cf46e52-c90e-4b50-b372-4c87492b24be</t>
        </is>
      </c>
    </row>
    <row r="235" ht="45" customHeight="1">
      <c r="A235" s="12" t="inlineStr">
        <is>
          <t>Fractions, Decimals and Percentages</t>
        </is>
      </c>
      <c r="B235" s="12" t="inlineStr">
        <is>
          <t>Fraction Calculations</t>
        </is>
      </c>
      <c r="C235" s="13" t="inlineStr">
        <is>
          <t>Subtracting Improper Fractions and Mixed Numbers [MF4.18]</t>
        </is>
      </c>
      <c r="D235" s="12" t="inlineStr">
        <is>
          <t>This nugget has learning material and questions covering the topic of Subtracting Improper Fractions and Mixed Numbers.</t>
        </is>
      </c>
      <c r="E235" s="12" t="inlineStr">
        <is>
          <t>1451a6ea-25e6-41d6-9ea3-c40a9ec0beb2</t>
        </is>
      </c>
    </row>
    <row r="236" ht="45" customHeight="1">
      <c r="A236" s="12" t="inlineStr">
        <is>
          <t>Fractions, Decimals and Percentages</t>
        </is>
      </c>
      <c r="B236" s="12" t="inlineStr">
        <is>
          <t>Fraction Calculations</t>
        </is>
      </c>
      <c r="C236" s="13" t="inlineStr">
        <is>
          <t>Adding and Subtracting Improper Fractions [MF4.19]</t>
        </is>
      </c>
      <c r="D236" s="12" t="inlineStr">
        <is>
          <t>This nugget has learning material and questions covering the topic of Adding and Subtracting Improper Fractions.</t>
        </is>
      </c>
      <c r="E236" s="12" t="inlineStr">
        <is>
          <t>4567c26c-fb8b-41cf-af4a-e6a8427d6d7a</t>
        </is>
      </c>
    </row>
    <row r="237" ht="45" customHeight="1">
      <c r="A237" s="12" t="inlineStr">
        <is>
          <t>Fractions, Decimals and Percentages</t>
        </is>
      </c>
      <c r="B237" s="12" t="inlineStr">
        <is>
          <t>Fraction Calculations</t>
        </is>
      </c>
      <c r="C237" s="13" t="inlineStr">
        <is>
          <t>Adding and Subtracting Mixed Numbers [MF4.20]</t>
        </is>
      </c>
      <c r="D237" s="12" t="inlineStr">
        <is>
          <t>This nugget has learning material and questions covering the topic of Adding and Subtracting Mixed Numbers.</t>
        </is>
      </c>
      <c r="E237" s="12" t="inlineStr">
        <is>
          <t>6717fcbe-7e4b-45fc-a0fe-c9b67e80e07f</t>
        </is>
      </c>
    </row>
    <row r="238" ht="45" customHeight="1">
      <c r="A238" s="12" t="inlineStr">
        <is>
          <t>Fractions, Decimals and Percentages</t>
        </is>
      </c>
      <c r="B238" s="12" t="inlineStr">
        <is>
          <t>Fraction Calculations</t>
        </is>
      </c>
      <c r="C238" s="13" t="inlineStr">
        <is>
          <t>Adding and Subtracting Improper Fractions and Mixed Numbers [MF4.21]</t>
        </is>
      </c>
      <c r="D238" s="12" t="inlineStr">
        <is>
          <t>This nugget has learning material and questions covering the topic of Adding and Subtracting Improper Fractions and Mixed Numbers.</t>
        </is>
      </c>
      <c r="E238" s="12" t="inlineStr">
        <is>
          <t>1d568d6f-b36c-4c2e-b019-6f6fa767b281</t>
        </is>
      </c>
    </row>
    <row r="239" ht="45" customHeight="1">
      <c r="A239" s="12" t="inlineStr">
        <is>
          <t>Fractions, Decimals and Percentages</t>
        </is>
      </c>
      <c r="B239" s="12" t="inlineStr">
        <is>
          <t>Fraction Calculations</t>
        </is>
      </c>
      <c r="C239" s="13" t="inlineStr">
        <is>
          <t>Diagnostic: Fractions: Multiplication and Division [MF00.09]</t>
        </is>
      </c>
      <c r="D239" s="12" t="inlineStr">
        <is>
          <t>This is a short diagnostic with questions on the topic of Fractions: Multiplication and Division.</t>
        </is>
      </c>
      <c r="E239" s="12" t="inlineStr">
        <is>
          <t>ab93153f-29a7-4a26-9f02-3439aa24b407</t>
        </is>
      </c>
    </row>
    <row r="240" ht="45" customHeight="1">
      <c r="A240" s="12" t="inlineStr">
        <is>
          <t>Fractions, Decimals and Percentages</t>
        </is>
      </c>
      <c r="B240" s="12" t="inlineStr">
        <is>
          <t>Fraction Calculations</t>
        </is>
      </c>
      <c r="C240" s="13" t="inlineStr">
        <is>
          <t>Reciprocals [MF4.22]</t>
        </is>
      </c>
      <c r="D240" s="12" t="inlineStr">
        <is>
          <t>This nugget has learning material and questions covering the topic of Reciprocals.</t>
        </is>
      </c>
      <c r="E240" s="12" t="inlineStr">
        <is>
          <t>8f292781-74b5-4362-b89c-3b8c960d8475</t>
        </is>
      </c>
    </row>
    <row r="241" ht="45" customHeight="1">
      <c r="A241" s="12" t="inlineStr">
        <is>
          <t>Fractions, Decimals and Percentages</t>
        </is>
      </c>
      <c r="B241" s="12" t="inlineStr">
        <is>
          <t>Fraction Calculations</t>
        </is>
      </c>
      <c r="C241" s="13" t="inlineStr">
        <is>
          <t>Multiplying Fractions 1 [MF4.23]</t>
        </is>
      </c>
      <c r="D241" s="12" t="inlineStr">
        <is>
          <t>This nugget has learning material and questions covering the topic of Multiplying fractions 1.</t>
        </is>
      </c>
      <c r="E241" s="12" t="inlineStr">
        <is>
          <t>408e0e40-7ab4-416f-bf04-973b14c6dbeb</t>
        </is>
      </c>
    </row>
    <row r="242" ht="45" customHeight="1">
      <c r="A242" s="12" t="inlineStr">
        <is>
          <t>Fractions, Decimals and Percentages</t>
        </is>
      </c>
      <c r="B242" s="12" t="inlineStr">
        <is>
          <t>Fraction Calculations</t>
        </is>
      </c>
      <c r="C242" s="13" t="inlineStr">
        <is>
          <t>Multiplying Fractions 2 [MF4.24]</t>
        </is>
      </c>
      <c r="D242" s="12" t="inlineStr">
        <is>
          <t>This nugget has learning material and questions covering the topic of Multiplying fractions 2.</t>
        </is>
      </c>
      <c r="E242" s="12" t="inlineStr">
        <is>
          <t>7a2d6a4f-cde5-43e5-bc6f-f285477c4e50</t>
        </is>
      </c>
    </row>
    <row r="243" ht="45" customHeight="1">
      <c r="A243" s="12" t="inlineStr">
        <is>
          <t>Fractions, Decimals and Percentages</t>
        </is>
      </c>
      <c r="B243" s="12" t="inlineStr">
        <is>
          <t>Fraction Calculations</t>
        </is>
      </c>
      <c r="C243" s="13" t="inlineStr">
        <is>
          <t>Dividing Fractions [MF4.25]</t>
        </is>
      </c>
      <c r="D243" s="12" t="inlineStr">
        <is>
          <t>This nugget has learning material and questions covering the topic of Dividing fractions.</t>
        </is>
      </c>
      <c r="E243" s="12" t="inlineStr">
        <is>
          <t>e6a9b305-3726-4113-8214-578ae6346a6e</t>
        </is>
      </c>
    </row>
    <row r="244" ht="45" customHeight="1">
      <c r="A244" s="12" t="inlineStr">
        <is>
          <t>Fractions, Decimals and Percentages</t>
        </is>
      </c>
      <c r="B244" s="12" t="inlineStr">
        <is>
          <t>Fraction Calculations</t>
        </is>
      </c>
      <c r="C244" s="13" t="inlineStr">
        <is>
          <t>Multiplying and Dividing Mixed Numbers [MF4.26]</t>
        </is>
      </c>
      <c r="D244" s="12" t="inlineStr">
        <is>
          <t>This nugget has learning material and questions covering the topic of Multiplying and Dividing Mixed numbers.</t>
        </is>
      </c>
      <c r="E244" s="12" t="inlineStr">
        <is>
          <t>ddee0d94-84d0-4ede-a5a4-d280dcdc74fd</t>
        </is>
      </c>
    </row>
    <row r="245" ht="45" customHeight="1">
      <c r="A245" s="12" t="inlineStr">
        <is>
          <t>Fractions, Decimals and Percentages</t>
        </is>
      </c>
      <c r="B245" s="12" t="inlineStr">
        <is>
          <t>Fraction Calculations</t>
        </is>
      </c>
      <c r="C245" s="13" t="inlineStr">
        <is>
          <t>Multiplying with Whole Numbers and Fractions [MF4.27]</t>
        </is>
      </c>
      <c r="D245" s="12" t="inlineStr">
        <is>
          <t>This nugget has learning material and questions covering the topic of Multiplying with Whole Numbers and Fractions.</t>
        </is>
      </c>
      <c r="E245" s="12" t="inlineStr">
        <is>
          <t>82a95b4b-2e20-4aed-989e-947dfe89c058</t>
        </is>
      </c>
    </row>
    <row r="246" ht="45" customHeight="1">
      <c r="A246" s="12" t="inlineStr">
        <is>
          <t>Fractions, Decimals and Percentages</t>
        </is>
      </c>
      <c r="B246" s="12" t="inlineStr">
        <is>
          <t>Fraction Calculations</t>
        </is>
      </c>
      <c r="C246" s="13" t="inlineStr">
        <is>
          <t>Dividing with Whole Numbers and Fractions [MF4.28]</t>
        </is>
      </c>
      <c r="D246" s="12" t="inlineStr">
        <is>
          <t>This nugget has learning material and questions covering the topic of Dividing with Whole Numbers and Fractions.</t>
        </is>
      </c>
      <c r="E246" s="12" t="inlineStr">
        <is>
          <t>19f9537e-4b10-4283-bfe5-afdf98a176a3</t>
        </is>
      </c>
    </row>
    <row r="247" ht="45" customHeight="1">
      <c r="A247" s="12" t="inlineStr">
        <is>
          <t>Fractions, Decimals and Percentages</t>
        </is>
      </c>
      <c r="B247" s="12" t="inlineStr">
        <is>
          <t>Fraction Calculations</t>
        </is>
      </c>
      <c r="C247" s="13" t="inlineStr">
        <is>
          <t>Diagnostic: Fractions of an Amount [MF00.10]</t>
        </is>
      </c>
      <c r="D247" s="12" t="inlineStr">
        <is>
          <t>This is a short diagnostic with questions on the topic of Fractions of an Amount.</t>
        </is>
      </c>
      <c r="E247" s="12" t="inlineStr">
        <is>
          <t>8db51a30-8aa8-463b-8a16-9b5e32f4f80b</t>
        </is>
      </c>
    </row>
    <row r="248" ht="45" customHeight="1">
      <c r="A248" s="12" t="inlineStr">
        <is>
          <t>Fractions, Decimals and Percentages</t>
        </is>
      </c>
      <c r="B248" s="12" t="inlineStr">
        <is>
          <t>Fraction Calculations</t>
        </is>
      </c>
      <c r="C248" s="13" t="inlineStr">
        <is>
          <t>Fraction of Amounts: Modelling [MF4.39]</t>
        </is>
      </c>
      <c r="D248" s="12" t="inlineStr">
        <is>
          <t>This nugget has learning material and questions covering the topic of fractions of amounts by modelling using bar models.</t>
        </is>
      </c>
      <c r="E248" s="12" t="inlineStr">
        <is>
          <t>7a877027-4a3f-46fd-825f-90e1875cba62</t>
        </is>
      </c>
    </row>
    <row r="249" ht="45" customHeight="1">
      <c r="A249" s="12" t="inlineStr">
        <is>
          <t>Fractions, Decimals and Percentages</t>
        </is>
      </c>
      <c r="B249" s="12" t="inlineStr">
        <is>
          <t>Fraction Calculations</t>
        </is>
      </c>
      <c r="C249" s="13" t="inlineStr">
        <is>
          <t>Fraction of Amounts: Non-Calculator [MF4.29]</t>
        </is>
      </c>
      <c r="D249" s="12" t="inlineStr">
        <is>
          <t>This nugget has learning material and questions covering the topic of Fractions of Amounts: Non-Calculator.</t>
        </is>
      </c>
      <c r="E249" s="12" t="inlineStr">
        <is>
          <t>9aa6ee68-797f-46ff-93f0-c70fa69fbf1c</t>
        </is>
      </c>
    </row>
    <row r="250" ht="45" customHeight="1">
      <c r="A250" s="12" t="inlineStr">
        <is>
          <t>Fractions, Decimals and Percentages</t>
        </is>
      </c>
      <c r="B250" s="12" t="inlineStr">
        <is>
          <t>Fraction Calculations</t>
        </is>
      </c>
      <c r="C250" s="13" t="inlineStr">
        <is>
          <t>Fraction of Amounts: Calculator [MF4.30]</t>
        </is>
      </c>
      <c r="D250" s="12" t="inlineStr">
        <is>
          <t>This nugget has learning material and questions covering the topic of Fractions of Amounts: Calculator.</t>
        </is>
      </c>
      <c r="E250" s="12" t="inlineStr">
        <is>
          <t>05a6dc1b-8f0b-43f8-8cad-9811c7bf4caf</t>
        </is>
      </c>
    </row>
    <row r="251" ht="45" customHeight="1">
      <c r="A251" s="12" t="inlineStr">
        <is>
          <t>Fractions, Decimals and Percentages</t>
        </is>
      </c>
      <c r="B251" s="12" t="inlineStr">
        <is>
          <t>Fraction Calculations</t>
        </is>
      </c>
      <c r="C251" s="13" t="inlineStr">
        <is>
          <t>Increasing and Decreasing by Fractions [MF4.31]</t>
        </is>
      </c>
      <c r="D251" s="12" t="inlineStr">
        <is>
          <t>This nugget has learning material and questions covering the topic of Increasing and Decreasing by Fractions.</t>
        </is>
      </c>
      <c r="E251" s="12" t="inlineStr">
        <is>
          <t>49ff6680-dfc6-43ed-aa2a-788cc038abeb</t>
        </is>
      </c>
    </row>
    <row r="252" ht="45" customHeight="1">
      <c r="A252" s="12" t="inlineStr">
        <is>
          <t>Fractions, Decimals and Percentages</t>
        </is>
      </c>
      <c r="B252" s="12" t="inlineStr">
        <is>
          <t>Fraction Calculations</t>
        </is>
      </c>
      <c r="C252" s="13" t="inlineStr">
        <is>
          <t>Fraction of Amounts: Modelling Finding the Whole [MF4.40]</t>
        </is>
      </c>
      <c r="D252" s="12" t="inlineStr">
        <is>
          <t>This nugget has learning material and questions covering the topic of finding the whole given a fraction and the value of that fraction, using bar models.</t>
        </is>
      </c>
      <c r="E252" s="12" t="inlineStr">
        <is>
          <t>43d6b122-e6db-4a24-be87-2080e05d3ed7</t>
        </is>
      </c>
    </row>
    <row r="253" ht="45" customHeight="1">
      <c r="A253" s="12" t="inlineStr">
        <is>
          <t>Fractions, Decimals and Percentages</t>
        </is>
      </c>
      <c r="B253" s="12" t="inlineStr">
        <is>
          <t>Fraction Calculations</t>
        </is>
      </c>
      <c r="C253" s="13" t="inlineStr">
        <is>
          <t>Reverse Fractions [MF4.32]</t>
        </is>
      </c>
      <c r="D253" s="12" t="inlineStr">
        <is>
          <t>This nugget has learning material and questions covering the topic of Reverse Fractions.</t>
        </is>
      </c>
      <c r="E253" s="12" t="inlineStr">
        <is>
          <t>46f797bc-4008-4792-871c-b8e724744f3f</t>
        </is>
      </c>
    </row>
    <row r="254" ht="45" customHeight="1">
      <c r="A254" s="12" t="inlineStr">
        <is>
          <t>Fractions, Decimals and Percentages</t>
        </is>
      </c>
      <c r="B254" s="12" t="inlineStr">
        <is>
          <t>Fraction Calculations</t>
        </is>
      </c>
      <c r="C254" s="13" t="inlineStr">
        <is>
          <t>Reverse Fractions: Worded Questions [MF4.33]</t>
        </is>
      </c>
      <c r="D254" s="12" t="inlineStr">
        <is>
          <t>This nugget has learning material and questions covering the topic of Reverse Fractions: Worded Questions.</t>
        </is>
      </c>
      <c r="E254" s="12" t="inlineStr">
        <is>
          <t>7f68acfd-b97d-40fd-8e22-eb1b5e2f2f43</t>
        </is>
      </c>
    </row>
    <row r="255" ht="45" customHeight="1">
      <c r="A255" s="12" t="inlineStr">
        <is>
          <t>Fractions, Decimals and Percentages</t>
        </is>
      </c>
      <c r="B255" s="12" t="inlineStr">
        <is>
          <t>Fraction Calculations</t>
        </is>
      </c>
      <c r="C255" s="13" t="inlineStr">
        <is>
          <t>Estimating Products of Fractions [MF4.34]</t>
        </is>
      </c>
      <c r="D255" s="12" t="inlineStr">
        <is>
          <t>This nugget has learning material and questions covering the topic of Estimating Products of Fractions.</t>
        </is>
      </c>
      <c r="E255" s="12" t="inlineStr">
        <is>
          <t>3ae01a5e-63e5-4903-87d2-cab226ef8d8d</t>
        </is>
      </c>
    </row>
    <row r="256" ht="45" customHeight="1">
      <c r="A256" s="12" t="inlineStr">
        <is>
          <t>Fractions, Decimals and Percentages</t>
        </is>
      </c>
      <c r="B256" s="12" t="inlineStr">
        <is>
          <t>Fraction Calculations</t>
        </is>
      </c>
      <c r="C256" s="13" t="inlineStr">
        <is>
          <t>Dividing Fractions (Bar Model) [MF4.35]</t>
        </is>
      </c>
      <c r="D256" s="12" t="inlineStr">
        <is>
          <t>This nugget has learning material and questions covering the topic of Dividing Fractions using Bar Models.</t>
        </is>
      </c>
      <c r="E256" s="12" t="inlineStr">
        <is>
          <t>f6e3f4c7-4985-4d83-a206-ea617382dbea</t>
        </is>
      </c>
    </row>
    <row r="257" ht="45" customHeight="1">
      <c r="A257" s="12" t="inlineStr">
        <is>
          <t>Fractions, Decimals and Percentages</t>
        </is>
      </c>
      <c r="B257" s="12" t="inlineStr">
        <is>
          <t>Fraction Calculations</t>
        </is>
      </c>
      <c r="C257" s="13" t="inlineStr">
        <is>
          <t>Applied Fractions [MH4.34]</t>
        </is>
      </c>
      <c r="D257" s="12" t="inlineStr">
        <is>
          <t>This nugget has learning material and questions covering the topic of Applied Fractions 1.</t>
        </is>
      </c>
      <c r="E257" s="12" t="inlineStr">
        <is>
          <t>f70b4f54-25e4-45f4-9cc1-5953a82f2fb6</t>
        </is>
      </c>
    </row>
    <row r="258" ht="45" customHeight="1">
      <c r="A258" s="12" t="inlineStr">
        <is>
          <t>Fractions, Decimals and Percentages</t>
        </is>
      </c>
      <c r="B258" s="12" t="inlineStr">
        <is>
          <t>Percentage of an Amount</t>
        </is>
      </c>
      <c r="C258" s="13" t="inlineStr">
        <is>
          <t>Diagnostic: Percentage of an Amount [MF00.13]</t>
        </is>
      </c>
      <c r="D258" s="12" t="inlineStr">
        <is>
          <t>This is a short diagnostic with questions on the topic of Percentages.</t>
        </is>
      </c>
      <c r="E258" s="12" t="inlineStr">
        <is>
          <t>196d17c8-b38e-4a8b-bd3c-73915b310f43</t>
        </is>
      </c>
    </row>
    <row r="259" ht="45" customHeight="1">
      <c r="A259" s="12" t="inlineStr">
        <is>
          <t>Fractions, Decimals and Percentages</t>
        </is>
      </c>
      <c r="B259" s="12" t="inlineStr">
        <is>
          <t>Percentage of an Amount</t>
        </is>
      </c>
      <c r="C259" s="13" t="inlineStr">
        <is>
          <t>Understanding Percentages [MF7.01]</t>
        </is>
      </c>
      <c r="D259" s="12" t="inlineStr">
        <is>
          <t>This nugget has learning material and questions covering the topic of Understanding Percentages.</t>
        </is>
      </c>
      <c r="E259" s="12" t="inlineStr">
        <is>
          <t>c5d48b0e-941d-4d3c-8e8f-18a641edf441</t>
        </is>
      </c>
    </row>
    <row r="260" ht="45" customHeight="1">
      <c r="A260" s="12" t="inlineStr">
        <is>
          <t>Fractions, Decimals and Percentages</t>
        </is>
      </c>
      <c r="B260" s="12" t="inlineStr">
        <is>
          <t>Percentage of an Amount</t>
        </is>
      </c>
      <c r="C260" s="13" t="inlineStr">
        <is>
          <t>Finding 50% [MF7.02]</t>
        </is>
      </c>
      <c r="D260" s="12" t="inlineStr">
        <is>
          <t>This nugget has learning material and questions covering the topic of Finding 50%.</t>
        </is>
      </c>
      <c r="E260" s="12" t="inlineStr">
        <is>
          <t>975c074b-d008-4544-a7fe-44745f96bd2b</t>
        </is>
      </c>
    </row>
    <row r="261" ht="45" customHeight="1">
      <c r="A261" s="12" t="inlineStr">
        <is>
          <t>Fractions, Decimals and Percentages</t>
        </is>
      </c>
      <c r="B261" s="12" t="inlineStr">
        <is>
          <t>Percentage of an Amount</t>
        </is>
      </c>
      <c r="C261" s="13" t="inlineStr">
        <is>
          <t>Finding 25% [MF7.03]</t>
        </is>
      </c>
      <c r="D261" s="12" t="inlineStr">
        <is>
          <t>This nugget has learning material and questions covering the topic of Finding 25%.</t>
        </is>
      </c>
      <c r="E261" s="12" t="inlineStr">
        <is>
          <t>5d8ec434-490c-48f1-9c1e-6cfa2129a1f2</t>
        </is>
      </c>
    </row>
    <row r="262" ht="45" customHeight="1">
      <c r="A262" s="12" t="inlineStr">
        <is>
          <t>Fractions, Decimals and Percentages</t>
        </is>
      </c>
      <c r="B262" s="12" t="inlineStr">
        <is>
          <t>Percentage of an Amount</t>
        </is>
      </c>
      <c r="C262" s="13" t="inlineStr">
        <is>
          <t>Finding 10% [MF7.04]</t>
        </is>
      </c>
      <c r="D262" s="12" t="inlineStr">
        <is>
          <t>This nugget has learning material and questions covering the topic of Finding 10%.</t>
        </is>
      </c>
      <c r="E262" s="12" t="inlineStr">
        <is>
          <t>aeb77eac-1b8c-4df4-af61-d2ff29134801</t>
        </is>
      </c>
    </row>
    <row r="263" ht="45" customHeight="1">
      <c r="A263" s="12" t="inlineStr">
        <is>
          <t>Fractions, Decimals and Percentages</t>
        </is>
      </c>
      <c r="B263" s="12" t="inlineStr">
        <is>
          <t>Percentage of an Amount</t>
        </is>
      </c>
      <c r="C263" s="13" t="inlineStr">
        <is>
          <t>Finding 5% [MF7.05]</t>
        </is>
      </c>
      <c r="D263" s="12" t="inlineStr">
        <is>
          <t>This nugget has learning material and questions covering the topic of Finding 5%.</t>
        </is>
      </c>
      <c r="E263" s="12" t="inlineStr">
        <is>
          <t>f9d2e435-87b4-4e0f-b5cd-579ca46bd4c6</t>
        </is>
      </c>
    </row>
    <row r="264" ht="45" customHeight="1">
      <c r="A264" s="12" t="inlineStr">
        <is>
          <t>Fractions, Decimals and Percentages</t>
        </is>
      </c>
      <c r="B264" s="12" t="inlineStr">
        <is>
          <t>Percentage of an Amount</t>
        </is>
      </c>
      <c r="C264" s="13" t="inlineStr">
        <is>
          <t>Finding 1% [MF7.06]</t>
        </is>
      </c>
      <c r="D264" s="12" t="inlineStr">
        <is>
          <t>This nugget has learning material and questions covering the topic of Finding 1%.</t>
        </is>
      </c>
      <c r="E264" s="12" t="inlineStr">
        <is>
          <t>f386ecf6-9d68-49e3-81e5-98810601bafa</t>
        </is>
      </c>
    </row>
    <row r="265" ht="45" customHeight="1">
      <c r="A265" s="12" t="inlineStr">
        <is>
          <t>Fractions, Decimals and Percentages</t>
        </is>
      </c>
      <c r="B265" s="12" t="inlineStr">
        <is>
          <t>Percentage of an Amount</t>
        </is>
      </c>
      <c r="C265" s="13" t="inlineStr">
        <is>
          <t>Finding Multiples of Tens in Percentages [MF7.07]</t>
        </is>
      </c>
      <c r="D265" s="12" t="inlineStr">
        <is>
          <t>This nugget has learning material and questions covering the topic of Finding Multiples of Tens in Percentages.</t>
        </is>
      </c>
      <c r="E265" s="12" t="inlineStr">
        <is>
          <t>0523d96d-f523-4fde-9faa-85d44ad5afa9</t>
        </is>
      </c>
    </row>
    <row r="266" ht="45" customHeight="1">
      <c r="A266" s="12" t="inlineStr">
        <is>
          <t>Fractions, Decimals and Percentages</t>
        </is>
      </c>
      <c r="B266" s="12" t="inlineStr">
        <is>
          <t>Percentage of an Amount</t>
        </is>
      </c>
      <c r="C266" s="13" t="inlineStr">
        <is>
          <t>Percentages of Amounts: Modelling [MF7.15]</t>
        </is>
      </c>
      <c r="D266" s="12" t="inlineStr">
        <is>
          <t>This nugget has learning material and questions covering the topic of percentages of amounts by modelling using bar models.</t>
        </is>
      </c>
      <c r="E266" s="12" t="inlineStr">
        <is>
          <t>8817b4a4-f5b2-4900-8697-2bb1c9f12d4e</t>
        </is>
      </c>
    </row>
    <row r="267" ht="45" customHeight="1">
      <c r="A267" s="12" t="inlineStr">
        <is>
          <t>Fractions, Decimals and Percentages</t>
        </is>
      </c>
      <c r="B267" s="12" t="inlineStr">
        <is>
          <t>Percentage of an Amount</t>
        </is>
      </c>
      <c r="C267" s="13" t="inlineStr">
        <is>
          <t>Finding Percentages of Amounts 1 [MF7.08]</t>
        </is>
      </c>
      <c r="D267" s="12" t="inlineStr">
        <is>
          <t>This nugget has learning material and questions covering the topic of Finding Percentages of Amounts 1.</t>
        </is>
      </c>
      <c r="E267" s="12" t="inlineStr">
        <is>
          <t>7f01816b-e6ec-4cee-a4dc-22433219277e</t>
        </is>
      </c>
    </row>
    <row r="268" ht="45" customHeight="1">
      <c r="A268" s="12" t="inlineStr">
        <is>
          <t>Fractions, Decimals and Percentages</t>
        </is>
      </c>
      <c r="B268" s="12" t="inlineStr">
        <is>
          <t>Percentage of an Amount</t>
        </is>
      </c>
      <c r="C268" s="13" t="inlineStr">
        <is>
          <t>Finding Percentages of Amounts 2 [MF7.09]</t>
        </is>
      </c>
      <c r="D268" s="12" t="inlineStr">
        <is>
          <t>This nugget has learning material and questions covering the topic of Finding Percentages of Amounts 2.</t>
        </is>
      </c>
      <c r="E268" s="12" t="inlineStr">
        <is>
          <t>43c5d5ee-3abe-44af-84c8-3a3e2f1868a3</t>
        </is>
      </c>
    </row>
    <row r="269" ht="45" customHeight="1">
      <c r="A269" s="12" t="inlineStr">
        <is>
          <t>Fractions, Decimals and Percentages</t>
        </is>
      </c>
      <c r="B269" s="12" t="inlineStr">
        <is>
          <t>Percentage of an Amount</t>
        </is>
      </c>
      <c r="C269" s="13" t="inlineStr">
        <is>
          <t>Finding Percentages of Amounts 3 [MF7.10]</t>
        </is>
      </c>
      <c r="D269" s="12" t="inlineStr">
        <is>
          <t>This nugget has learning material and questions covering the topic of Finding Percentages of Amounts 3.</t>
        </is>
      </c>
      <c r="E269" s="12" t="inlineStr">
        <is>
          <t>f2951ca9-c453-4f7b-92b3-3ddb4fe8a800</t>
        </is>
      </c>
    </row>
    <row r="270" ht="45" customHeight="1">
      <c r="A270" s="12" t="inlineStr">
        <is>
          <t>Fractions, Decimals and Percentages</t>
        </is>
      </c>
      <c r="B270" s="12" t="inlineStr">
        <is>
          <t>Percentage of an Amount</t>
        </is>
      </c>
      <c r="C270" s="13" t="inlineStr">
        <is>
          <t>Comparing Percentages 1: Multiples of 5% [MF7.11]</t>
        </is>
      </c>
      <c r="D270" s="12" t="inlineStr">
        <is>
          <t>This nugget has learning material and questions covering the topic of Comparing Percentages 1.</t>
        </is>
      </c>
      <c r="E270" s="12" t="inlineStr">
        <is>
          <t>f27b1e70-557e-4c4c-9cdc-02f243087dce</t>
        </is>
      </c>
    </row>
    <row r="271" ht="45" customHeight="1">
      <c r="A271" s="12" t="inlineStr">
        <is>
          <t>Fractions, Decimals and Percentages</t>
        </is>
      </c>
      <c r="B271" s="12" t="inlineStr">
        <is>
          <t>Percentage of an Amount</t>
        </is>
      </c>
      <c r="C271" s="13" t="inlineStr">
        <is>
          <t>Comparing Percentages 2 [MF7.12]</t>
        </is>
      </c>
      <c r="D271" s="12" t="inlineStr">
        <is>
          <t>This nugget has learning material and questions covering the topic of Comparing Percentages 2.</t>
        </is>
      </c>
      <c r="E271" s="12" t="inlineStr">
        <is>
          <t>aa1ccc69-b11c-458f-82a3-94bb779a8b30</t>
        </is>
      </c>
    </row>
    <row r="272" ht="45" customHeight="1">
      <c r="A272" s="12" t="inlineStr">
        <is>
          <t>Fractions, Decimals and Percentages</t>
        </is>
      </c>
      <c r="B272" s="12" t="inlineStr">
        <is>
          <t>Percentage of an Amount</t>
        </is>
      </c>
      <c r="C272" s="13" t="inlineStr">
        <is>
          <t>Finding Decimal Percentages [MF7.13]</t>
        </is>
      </c>
      <c r="D272" s="12" t="inlineStr">
        <is>
          <t>This nugget has learning material and questions covering the topic of Finding Decimal Percentages.</t>
        </is>
      </c>
      <c r="E272" s="12" t="inlineStr">
        <is>
          <t>d0085822-1145-4eed-ab18-8e17be29d0f5</t>
        </is>
      </c>
    </row>
    <row r="273" ht="45" customHeight="1">
      <c r="A273" s="12" t="inlineStr">
        <is>
          <t>Fractions, Decimals and Percentages</t>
        </is>
      </c>
      <c r="B273" s="12" t="inlineStr">
        <is>
          <t>Percentage of an Amount</t>
        </is>
      </c>
      <c r="C273" s="13" t="inlineStr">
        <is>
          <t>Estimate with Percentages [MF7.14]</t>
        </is>
      </c>
      <c r="D273" s="12" t="inlineStr">
        <is>
          <t>This nugget has learning material and questions covering the topic of estimation with percentages.</t>
        </is>
      </c>
      <c r="E273" s="12" t="inlineStr">
        <is>
          <t>4d3a5765-a42c-4bc9-bb42-d557989df31c</t>
        </is>
      </c>
    </row>
    <row r="274" ht="45" customHeight="1">
      <c r="A274" s="12" t="inlineStr">
        <is>
          <t>Fractions, Decimals and Percentages</t>
        </is>
      </c>
      <c r="B274" s="12" t="inlineStr">
        <is>
          <t>Percentage of an Amount</t>
        </is>
      </c>
      <c r="C274" s="13" t="inlineStr">
        <is>
          <t>Finding Percentages greater than 100 [MF10.04]</t>
        </is>
      </c>
      <c r="D274" s="12" t="inlineStr">
        <is>
          <t>This nugget has learning material and questions covering the topic of Finding Percentages greater than 100 (Non Calc).</t>
        </is>
      </c>
      <c r="E274" s="12" t="inlineStr">
        <is>
          <t>b5ac14cc-6ae0-4495-93b3-2d31bf07324b</t>
        </is>
      </c>
    </row>
    <row r="275" ht="45" customHeight="1">
      <c r="A275" s="12" t="inlineStr">
        <is>
          <t>Fractions, Decimals and Percentages</t>
        </is>
      </c>
      <c r="B275" s="12" t="inlineStr">
        <is>
          <t>Percentage of an Amount</t>
        </is>
      </c>
      <c r="C275" s="13" t="inlineStr">
        <is>
          <t>Decimal Multipliers [MF11.20]</t>
        </is>
      </c>
      <c r="D275" s="12" t="inlineStr">
        <is>
          <t>This nugget covers how to find the decimal multiplier need to find a percentage of an amount, by dividing by 100.</t>
        </is>
      </c>
      <c r="E275" s="12" t="inlineStr">
        <is>
          <t>1df600dd-68f8-407c-b74e-a4d36d42b958</t>
        </is>
      </c>
    </row>
    <row r="276" ht="45" customHeight="1">
      <c r="A276" s="12" t="inlineStr">
        <is>
          <t>Fractions, Decimals and Percentages</t>
        </is>
      </c>
      <c r="B276" s="12" t="inlineStr">
        <is>
          <t>Percentage of an Amount</t>
        </is>
      </c>
      <c r="C276" s="13" t="inlineStr">
        <is>
          <t>Finding Percentages 1: Integer Percentages &lt; 100% (Calculator) [MF11.01]</t>
        </is>
      </c>
      <c r="D276" s="12" t="inlineStr">
        <is>
          <t>This nugget has learning material and questions covering the topic of Finding Percentages 1 (Calculator).</t>
        </is>
      </c>
      <c r="E276" s="12" t="inlineStr">
        <is>
          <t>927c2c40-3798-47be-994b-e27bef019aff</t>
        </is>
      </c>
    </row>
    <row r="277" ht="45" customHeight="1">
      <c r="A277" s="12" t="inlineStr">
        <is>
          <t>Fractions, Decimals and Percentages</t>
        </is>
      </c>
      <c r="B277" s="12" t="inlineStr">
        <is>
          <t>Percentage of an Amount</t>
        </is>
      </c>
      <c r="C277" s="13" t="inlineStr">
        <is>
          <t>Finding Percentages 2: &gt; 100% or Non-Integer Percentages (Calculator) [MF11.02]</t>
        </is>
      </c>
      <c r="D277" s="12" t="inlineStr">
        <is>
          <t>This nugget has learning material and questions covering the topic of Finding Percentages 2 (Calculator).</t>
        </is>
      </c>
      <c r="E277" s="12" t="inlineStr">
        <is>
          <t>4452dfb6-f516-4f8b-8f1c-ba35dbcb56d4</t>
        </is>
      </c>
    </row>
    <row r="278" ht="45" customHeight="1">
      <c r="A278" s="12" t="inlineStr">
        <is>
          <t>Fractions, Decimals and Percentages</t>
        </is>
      </c>
      <c r="B278" s="12" t="inlineStr">
        <is>
          <t>Percentages: Increase, Decrease and Interest</t>
        </is>
      </c>
      <c r="C278" s="13" t="inlineStr">
        <is>
          <t>Diagnostic: Percentages (Increase, Decrease and Interest) [MF00.16]</t>
        </is>
      </c>
      <c r="D278" s="12" t="inlineStr">
        <is>
          <t>This is a short diagnostic with questions on the topic of Percentages: Increase, Decrease and Interest.</t>
        </is>
      </c>
      <c r="E278" s="12" t="inlineStr">
        <is>
          <t>3e3433e0-0cb9-4063-9a7c-6c3fc25ae61b</t>
        </is>
      </c>
    </row>
    <row r="279" ht="45" customHeight="1">
      <c r="A279" s="12" t="inlineStr">
        <is>
          <t>Fractions, Decimals and Percentages</t>
        </is>
      </c>
      <c r="B279" s="12" t="inlineStr">
        <is>
          <t>Percentages: Increase, Decrease and Interest</t>
        </is>
      </c>
      <c r="C279" s="13" t="inlineStr">
        <is>
          <t>Percentage Increase and Decrease: Modelling [MF10.06]</t>
        </is>
      </c>
      <c r="D279" s="12" t="inlineStr">
        <is>
          <t>This nugget has learning material and questions covering the topic of percentage increase and decrease by modelling using bar models.</t>
        </is>
      </c>
      <c r="E279" s="12" t="inlineStr">
        <is>
          <t>3d6d0e8f-eeb8-4c75-a53d-9c834de59464</t>
        </is>
      </c>
    </row>
    <row r="280" ht="45" customHeight="1">
      <c r="A280" s="12" t="inlineStr">
        <is>
          <t>Fractions, Decimals and Percentages</t>
        </is>
      </c>
      <c r="B280" s="12" t="inlineStr">
        <is>
          <t>Percentages: Increase, Decrease and Interest</t>
        </is>
      </c>
      <c r="C280" s="13" t="inlineStr">
        <is>
          <t>Percentage Increase [MF10.01]</t>
        </is>
      </c>
      <c r="D280" s="12" t="inlineStr">
        <is>
          <t>This nugget has learning material and questions covering the topic of Percentage Increase (Non Calc).</t>
        </is>
      </c>
      <c r="E280" s="12" t="inlineStr">
        <is>
          <t>d16959c0-2f8f-4c19-8333-26aa72f552a4</t>
        </is>
      </c>
    </row>
    <row r="281" ht="45" customHeight="1">
      <c r="A281" s="12" t="inlineStr">
        <is>
          <t>Fractions, Decimals and Percentages</t>
        </is>
      </c>
      <c r="B281" s="12" t="inlineStr">
        <is>
          <t>Percentages: Increase, Decrease and Interest</t>
        </is>
      </c>
      <c r="C281" s="13" t="inlineStr">
        <is>
          <t>Percentage Decrease [MF10.02]</t>
        </is>
      </c>
      <c r="D281" s="12" t="inlineStr">
        <is>
          <t>This nugget has learning material and questions covering the topic of Percentage Decrease (Non Calc).</t>
        </is>
      </c>
      <c r="E281" s="12" t="inlineStr">
        <is>
          <t>20771ca7-507f-42e7-b50b-9d4cdd865216</t>
        </is>
      </c>
    </row>
    <row r="282" ht="45" customHeight="1">
      <c r="A282" s="12" t="inlineStr">
        <is>
          <t>Fractions, Decimals and Percentages</t>
        </is>
      </c>
      <c r="B282" s="12" t="inlineStr">
        <is>
          <t>Percentages: Increase, Decrease and Interest</t>
        </is>
      </c>
      <c r="C282" s="13" t="inlineStr">
        <is>
          <t>Percentage Increase and Decrease [MF10.03]</t>
        </is>
      </c>
      <c r="D282" s="12" t="inlineStr">
        <is>
          <t>This nugget has learning material and questions covering the topic of Percentage Increase and Decrease (Non Calc).</t>
        </is>
      </c>
      <c r="E282" s="12" t="inlineStr">
        <is>
          <t>a5639c24-9d50-43c0-9e79-bc81fc00484c</t>
        </is>
      </c>
    </row>
    <row r="283" ht="45" customHeight="1">
      <c r="A283" s="12" t="inlineStr">
        <is>
          <t>Fractions, Decimals and Percentages</t>
        </is>
      </c>
      <c r="B283" s="12" t="inlineStr">
        <is>
          <t>Percentages: Increase, Decrease and Interest</t>
        </is>
      </c>
      <c r="C283" s="13" t="inlineStr">
        <is>
          <t>Simple Interest [MF10.05]</t>
        </is>
      </c>
      <c r="D283" s="12" t="inlineStr">
        <is>
          <t>This nugget has learning material and questions covering the topic of Simple Interest (Non Calc).</t>
        </is>
      </c>
      <c r="E283" s="12" t="inlineStr">
        <is>
          <t>7090d002-0788-41f0-bf72-5b6d8f33ca81</t>
        </is>
      </c>
    </row>
    <row r="284" ht="45" customHeight="1">
      <c r="A284" s="12" t="inlineStr">
        <is>
          <t>Fractions, Decimals and Percentages</t>
        </is>
      </c>
      <c r="B284" s="12" t="inlineStr">
        <is>
          <t>Percentages: Increase, Decrease and Interest</t>
        </is>
      </c>
      <c r="C284" s="13" t="inlineStr">
        <is>
          <t>Percentage Increase and Decrease (Calculator) [MF11.03]</t>
        </is>
      </c>
      <c r="D284" s="12" t="inlineStr">
        <is>
          <t>This nugget has learning material and questions covering the topic of Percentages Increase and Decrease (Calculator).</t>
        </is>
      </c>
      <c r="E284" s="12" t="inlineStr">
        <is>
          <t>688127a4-38fd-4e76-87da-dfe67c9d18ed</t>
        </is>
      </c>
    </row>
    <row r="285" ht="45" customHeight="1">
      <c r="A285" s="12" t="inlineStr">
        <is>
          <t>Fractions, Decimals and Percentages</t>
        </is>
      </c>
      <c r="B285" s="12" t="inlineStr">
        <is>
          <t>Percentages: Increase, Decrease and Interest</t>
        </is>
      </c>
      <c r="C285" s="13" t="inlineStr">
        <is>
          <t>Repeated Percentage Increase and Decrease (Calculator) [MF11.05]</t>
        </is>
      </c>
      <c r="D285" s="12" t="inlineStr">
        <is>
          <t>This nugget has learning material and questions covering the topic of Repeated Percentage Increase and Decrease (Calculator).</t>
        </is>
      </c>
      <c r="E285" s="12" t="inlineStr">
        <is>
          <t>0025156c-c2a0-4ce7-b055-ce84fe9b7f08</t>
        </is>
      </c>
    </row>
    <row r="286" ht="45" customHeight="1">
      <c r="A286" s="12" t="inlineStr">
        <is>
          <t>Fractions, Decimals and Percentages</t>
        </is>
      </c>
      <c r="B286" s="12" t="inlineStr">
        <is>
          <t>Percentages: Increase, Decrease and Interest</t>
        </is>
      </c>
      <c r="C286" s="13" t="inlineStr">
        <is>
          <t>Repeated Percentage Change (Increase and Decrease) [MF11.21]</t>
        </is>
      </c>
      <c r="D286" s="12" t="inlineStr">
        <is>
          <t>This nuggets covers how to work out the overall percentage increase or decrease based on a series of percentage increases or decreases by using decimal multipliers.</t>
        </is>
      </c>
      <c r="E286" s="12" t="inlineStr">
        <is>
          <t>2863fc3e-c5f4-4673-8186-2770e5f6e936</t>
        </is>
      </c>
    </row>
    <row r="287" ht="45" customHeight="1">
      <c r="A287" s="12" t="inlineStr">
        <is>
          <t>Fractions, Decimals and Percentages</t>
        </is>
      </c>
      <c r="B287" s="12" t="inlineStr">
        <is>
          <t>Percentages: Increase, Decrease and Interest</t>
        </is>
      </c>
      <c r="C287" s="13" t="inlineStr">
        <is>
          <t>Simple Interest (Calculator) [MF11.06]</t>
        </is>
      </c>
      <c r="D287" s="12" t="inlineStr">
        <is>
          <t>This nugget has learning material and questions covering the topic of Simple Interest (Calculator).</t>
        </is>
      </c>
      <c r="E287" s="12" t="inlineStr">
        <is>
          <t>d4c388b5-dfeb-478f-8e41-fc8493e03084</t>
        </is>
      </c>
    </row>
    <row r="288" ht="45" customHeight="1">
      <c r="A288" s="12" t="inlineStr">
        <is>
          <t>Fractions, Decimals and Percentages</t>
        </is>
      </c>
      <c r="B288" s="12" t="inlineStr">
        <is>
          <t>Percentages: Increase, Decrease and Interest</t>
        </is>
      </c>
      <c r="C288" s="13" t="inlineStr">
        <is>
          <t>Compound Interest (Calculator) [MF11.07]</t>
        </is>
      </c>
      <c r="D288" s="12" t="inlineStr">
        <is>
          <t>This nugget has learning material and questions covering the topic of Compound Interest  (Calculator).</t>
        </is>
      </c>
      <c r="E288" s="12" t="inlineStr">
        <is>
          <t>2f2de45f-d1b6-44cb-a724-8aa056fc2f3c</t>
        </is>
      </c>
    </row>
    <row r="289" ht="45" customHeight="1">
      <c r="A289" s="12" t="inlineStr">
        <is>
          <t>Fractions, Decimals and Percentages</t>
        </is>
      </c>
      <c r="B289" s="12" t="inlineStr">
        <is>
          <t>Percentages: Increase, Decrease and Interest</t>
        </is>
      </c>
      <c r="C289" s="13" t="inlineStr">
        <is>
          <t>Depreciation (Calculator) [MF11.08]</t>
        </is>
      </c>
      <c r="D289" s="12" t="inlineStr">
        <is>
          <t>This nugget has learning material and questions covering the topic of Depreciation (Calculator).</t>
        </is>
      </c>
      <c r="E289" s="12" t="inlineStr">
        <is>
          <t>e188deb2-3742-4dfc-9417-6fd71a92a432</t>
        </is>
      </c>
    </row>
    <row r="290" ht="45" customHeight="1">
      <c r="A290" s="12" t="inlineStr">
        <is>
          <t>Fractions, Decimals and Percentages</t>
        </is>
      </c>
      <c r="B290" s="12" t="inlineStr">
        <is>
          <t>Percentages: Increase, Decrease and Interest</t>
        </is>
      </c>
      <c r="C290" s="13" t="inlineStr">
        <is>
          <t>Compound Interest and Depreciation (Calculator) [MF11.09]</t>
        </is>
      </c>
      <c r="D290" s="12" t="inlineStr">
        <is>
          <t>This nugget has learning material and questions covering the topic of Compound Interest and Depreciation (Calculator).</t>
        </is>
      </c>
      <c r="E290" s="12" t="inlineStr">
        <is>
          <t>dadf798e-bee4-4b5a-9933-3817a83c381a</t>
        </is>
      </c>
    </row>
    <row r="291" ht="45" customHeight="1">
      <c r="A291" s="12" t="inlineStr">
        <is>
          <t>Fractions, Decimals and Percentages</t>
        </is>
      </c>
      <c r="B291" s="12" t="inlineStr">
        <is>
          <t>Percentages: Increase, Decrease and Interest</t>
        </is>
      </c>
      <c r="C291" s="13" t="inlineStr">
        <is>
          <t>Simple and Compound Interest (Calculator) [MF11.10]</t>
        </is>
      </c>
      <c r="D291" s="12" t="inlineStr">
        <is>
          <t>This nugget has learning material and questions covering the topic of Simple and Compound Interest (Calculator).</t>
        </is>
      </c>
      <c r="E291" s="12" t="inlineStr">
        <is>
          <t>a9311ade-7c87-412b-b9bf-047723d068da</t>
        </is>
      </c>
    </row>
    <row r="292" ht="45" customHeight="1">
      <c r="A292" s="12" t="inlineStr">
        <is>
          <t>Fractions, Decimals and Percentages</t>
        </is>
      </c>
      <c r="B292" s="12" t="inlineStr">
        <is>
          <t>Percentages: Increase, Decrease and Interest</t>
        </is>
      </c>
      <c r="C292" s="13" t="inlineStr">
        <is>
          <t>Rates of Pay [MI11.17]</t>
        </is>
      </c>
      <c r="D292" s="12" t="inlineStr">
        <is>
          <t>This nugget has learning material and questions covering the topic of Earnings, Profit and Loss.</t>
        </is>
      </c>
      <c r="E292" s="12" t="inlineStr">
        <is>
          <t>a4aa8e90-6472-4742-bb1b-b4e9f7ec9584</t>
        </is>
      </c>
    </row>
    <row r="293" ht="45" customHeight="1">
      <c r="A293" s="12" t="inlineStr">
        <is>
          <t>Fractions, Decimals and Percentages</t>
        </is>
      </c>
      <c r="B293" s="12" t="inlineStr">
        <is>
          <t>Percentages: Increase, Decrease and Interest</t>
        </is>
      </c>
      <c r="C293" s="13" t="inlineStr">
        <is>
          <t>Diagnostic: Exponential Growth and Decay [MH00.05]</t>
        </is>
      </c>
      <c r="D293" s="12" t="inlineStr">
        <is>
          <t>This is a short diagnostic with questions on the topic of Exponential Growth and Decay.</t>
        </is>
      </c>
      <c r="E293" s="12" t="inlineStr">
        <is>
          <t>0a0aee87-82df-4448-a9d3-2f9ccda5514a</t>
        </is>
      </c>
    </row>
    <row r="294" ht="45" customHeight="1">
      <c r="A294" s="12" t="inlineStr">
        <is>
          <t>Fractions, Decimals and Percentages</t>
        </is>
      </c>
      <c r="B294" s="12" t="inlineStr">
        <is>
          <t>Percentages: Increase, Decrease and Interest</t>
        </is>
      </c>
      <c r="C294" s="13" t="inlineStr">
        <is>
          <t>Exponential Growth [MH11.14]</t>
        </is>
      </c>
      <c r="D294" s="12" t="inlineStr">
        <is>
          <t>This nugget has learning material and questions covering the topic of Exponential Growth.</t>
        </is>
      </c>
      <c r="E294" s="12" t="inlineStr">
        <is>
          <t>19467490-5b3b-446f-9cf3-911432fd47e7</t>
        </is>
      </c>
    </row>
    <row r="295" ht="45" customHeight="1">
      <c r="A295" s="12" t="inlineStr">
        <is>
          <t>Fractions, Decimals and Percentages</t>
        </is>
      </c>
      <c r="B295" s="12" t="inlineStr">
        <is>
          <t>Percentages: Increase, Decrease and Interest</t>
        </is>
      </c>
      <c r="C295" s="13" t="inlineStr">
        <is>
          <t>Exponential Decay [MH11.15]</t>
        </is>
      </c>
      <c r="D295" s="12" t="inlineStr">
        <is>
          <t>This nugget has learning material and questions covering the topic of Exponential Decay.</t>
        </is>
      </c>
      <c r="E295" s="12" t="inlineStr">
        <is>
          <t>f8af2488-848d-4165-a49a-5fe70aa757b5</t>
        </is>
      </c>
    </row>
    <row r="296" ht="45" customHeight="1">
      <c r="A296" s="12" t="inlineStr">
        <is>
          <t>Fractions, Decimals and Percentages</t>
        </is>
      </c>
      <c r="B296" s="12" t="inlineStr">
        <is>
          <t>Percentages: Increase, Decrease and Interest</t>
        </is>
      </c>
      <c r="C296" s="13" t="inlineStr">
        <is>
          <t>Exponential Growth and Decay [MH11.16]</t>
        </is>
      </c>
      <c r="D296" s="12" t="inlineStr">
        <is>
          <t>This nugget has learning material and questions covering the topic of Exponential Growth and Decay.</t>
        </is>
      </c>
      <c r="E296" s="12" t="inlineStr">
        <is>
          <t>7d259551-15d9-4393-ac5e-c18aebb3536e</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Fractions, Decimals and Percentages</t>
        </is>
      </c>
      <c r="B325" s="12" t="inlineStr">
        <is>
          <t>Recurring Decimals</t>
        </is>
      </c>
      <c r="C325" s="13" t="inlineStr">
        <is>
          <t>Diagnostic: Recurring Decimals [MH00.03]</t>
        </is>
      </c>
      <c r="D325" s="12" t="inlineStr">
        <is>
          <t>This is a short diagnostic with questions on the topic of Recurring Decimals.</t>
        </is>
      </c>
      <c r="E325" s="12" t="inlineStr">
        <is>
          <t>2380564b-53f1-4532-b5b2-a85d11faf34f</t>
        </is>
      </c>
    </row>
    <row r="326" ht="45" customHeight="1">
      <c r="A326" s="12" t="inlineStr">
        <is>
          <t>Fractions, Decimals and Percentages</t>
        </is>
      </c>
      <c r="B326" s="12" t="inlineStr">
        <is>
          <t>Recurring Decimals</t>
        </is>
      </c>
      <c r="C326" s="13" t="inlineStr">
        <is>
          <t>Fractions to Recurring Decimals 1: Special Cases [MH51.01]</t>
        </is>
      </c>
      <c r="D326" s="12" t="inlineStr">
        <is>
          <t>This nugget has learning material and questions covering the topic of Fractions to Decimals 3.</t>
        </is>
      </c>
      <c r="E326" s="12" t="inlineStr">
        <is>
          <t>52eb485e-8007-43c1-9686-eb05a9de894d</t>
        </is>
      </c>
    </row>
    <row r="327" ht="45" customHeight="1">
      <c r="A327" s="12" t="inlineStr">
        <is>
          <t>Fractions, Decimals and Percentages</t>
        </is>
      </c>
      <c r="B327" s="12" t="inlineStr">
        <is>
          <t>Recurring Decimals</t>
        </is>
      </c>
      <c r="C327" s="13" t="inlineStr">
        <is>
          <t>Fractions to Recurring Decimals 2: Long Division [MH51.02]</t>
        </is>
      </c>
      <c r="D327" s="12" t="inlineStr">
        <is>
          <t>This nugget has learning material and questions covering the topic of Fractions to Decimals 4.</t>
        </is>
      </c>
      <c r="E327" s="12" t="inlineStr">
        <is>
          <t>79446190-0955-436a-b74f-93e876fe9c0a</t>
        </is>
      </c>
    </row>
    <row r="328" ht="45" customHeight="1">
      <c r="A328" s="12" t="inlineStr">
        <is>
          <t>Fractions, Decimals and Percentages</t>
        </is>
      </c>
      <c r="B328" s="12" t="inlineStr">
        <is>
          <t>Recurring Decimals</t>
        </is>
      </c>
      <c r="C328" s="13" t="inlineStr">
        <is>
          <t>Fractions to Recurring Decimals 3: Long Division (Numbers &gt; 1) [MH51.03]</t>
        </is>
      </c>
      <c r="D328" s="12" t="inlineStr">
        <is>
          <t>This nugget has learning material and questions covering the topic of Fractions to Decimals 5.</t>
        </is>
      </c>
      <c r="E328" s="12" t="inlineStr">
        <is>
          <t>2ea3b33b-bdd9-43fe-be84-0dc32a597063</t>
        </is>
      </c>
    </row>
    <row r="329" ht="45" customHeight="1">
      <c r="A329" s="12" t="inlineStr">
        <is>
          <t>Fractions, Decimals and Percentages</t>
        </is>
      </c>
      <c r="B329" s="12" t="inlineStr">
        <is>
          <t>Recurring Decimals</t>
        </is>
      </c>
      <c r="C329" s="13" t="inlineStr">
        <is>
          <t>Recurring Decimals 1: 1–2 Digits [MH51.04]</t>
        </is>
      </c>
      <c r="D329" s="12" t="inlineStr">
        <is>
          <t>This nugget has learning material and questions covering the topic of Recurring Decimals 1: 1–2 Digits.</t>
        </is>
      </c>
      <c r="E329" s="12" t="inlineStr">
        <is>
          <t>32f0eed0-c078-4592-93e8-d20218adae10</t>
        </is>
      </c>
    </row>
    <row r="330" ht="45" customHeight="1">
      <c r="A330" s="12" t="inlineStr">
        <is>
          <t>Fractions, Decimals and Percentages</t>
        </is>
      </c>
      <c r="B330" s="12" t="inlineStr">
        <is>
          <t>Recurring Decimals</t>
        </is>
      </c>
      <c r="C330" s="13" t="inlineStr">
        <is>
          <t>Recurring Decimals 2: 2–4 Digits [MH51.05]</t>
        </is>
      </c>
      <c r="D330" s="12" t="inlineStr">
        <is>
          <t>This nugget has learning material and questions covering the topic of Recurring Decimals 2: 2–4 Digits.</t>
        </is>
      </c>
      <c r="E330" s="12" t="inlineStr">
        <is>
          <t>af82b40f-6770-4725-9fc4-371ee6d8c93d</t>
        </is>
      </c>
    </row>
    <row r="331" ht="45" customHeight="1">
      <c r="A331" s="12" t="inlineStr">
        <is>
          <t>Fractions, Decimals and Percentages</t>
        </is>
      </c>
      <c r="B331" s="12" t="inlineStr">
        <is>
          <t>Recurring Decimals</t>
        </is>
      </c>
      <c r="C331" s="13" t="inlineStr">
        <is>
          <t>Recurring Decimals 3: Non-Recurring and Recurring Digits [MH51.06]</t>
        </is>
      </c>
      <c r="D331" s="12" t="inlineStr">
        <is>
          <t>This nugget has learning material and questions covering the topic of Recurring Decimals 3: Non-Recurring and Recurring Digits.</t>
        </is>
      </c>
      <c r="E331" s="12" t="inlineStr">
        <is>
          <t>cfe5bdec-91f8-47fc-bc06-25a6a20ff72a</t>
        </is>
      </c>
    </row>
    <row r="332" ht="45" customHeight="1">
      <c r="A332" s="12" t="inlineStr">
        <is>
          <t>Fractions, Decimals and Percentages</t>
        </is>
      </c>
      <c r="B332" s="12" t="inlineStr">
        <is>
          <t>Recurring Decimals</t>
        </is>
      </c>
      <c r="C332" s="13" t="inlineStr">
        <is>
          <t>Recurring Decimals 4: Special Cases [MH51.07]</t>
        </is>
      </c>
      <c r="D332" s="12" t="inlineStr">
        <is>
          <t>This nugget has learning material and questions covering the topic of Recurring Decimals 4: Special Cases.</t>
        </is>
      </c>
      <c r="E332" s="12" t="inlineStr">
        <is>
          <t>aef7240b-8b8e-4a4a-b60e-111224f7da7a</t>
        </is>
      </c>
    </row>
    <row r="333" ht="45" customHeight="1">
      <c r="A333" s="12" t="inlineStr">
        <is>
          <t>Fractions, Decimals and Percentages</t>
        </is>
      </c>
      <c r="B333" s="12" t="inlineStr">
        <is>
          <t>Recurring Decimals</t>
        </is>
      </c>
      <c r="C333" s="13" t="inlineStr">
        <is>
          <t>Recurring Decimals 5: Calculations [MH51.08]</t>
        </is>
      </c>
      <c r="D333" s="12" t="inlineStr">
        <is>
          <t>This nugget has learning material and questions covering the topic of Recurring Decimals 5: Calculations.</t>
        </is>
      </c>
      <c r="E333" s="12" t="inlineStr">
        <is>
          <t>4d09111e-028a-4f82-b77a-942888fd3499</t>
        </is>
      </c>
    </row>
    <row r="334" ht="45" customHeight="1">
      <c r="A334" s="12" t="inlineStr">
        <is>
          <t>Ratio and Proportion</t>
        </is>
      </c>
      <c r="B334" s="12" t="inlineStr">
        <is>
          <t>Ratio</t>
        </is>
      </c>
      <c r="C334" s="13" t="inlineStr">
        <is>
          <t>Diagnostic: Ratio [MF00.21]</t>
        </is>
      </c>
      <c r="D334" s="12" t="inlineStr">
        <is>
          <t>This is a short diagnostic with questions on the topic of Ratio.</t>
        </is>
      </c>
      <c r="E334" s="12" t="inlineStr">
        <is>
          <t>79089c5d-3116-4c1c-83bd-6185236120b4</t>
        </is>
      </c>
    </row>
    <row r="335" ht="45" customHeight="1">
      <c r="A335" s="12" t="inlineStr">
        <is>
          <t>Ratio and Proportion</t>
        </is>
      </c>
      <c r="B335" s="12" t="inlineStr">
        <is>
          <t>Ratio</t>
        </is>
      </c>
      <c r="C335" s="13" t="inlineStr">
        <is>
          <t>Introduction to Ratio [MF15.01]</t>
        </is>
      </c>
      <c r="D335" s="12" t="inlineStr">
        <is>
          <t>This nugget has learning material and questions covering the topic of an Introduction to Ratio.</t>
        </is>
      </c>
      <c r="E335" s="12" t="inlineStr">
        <is>
          <t>a54c1392-c308-43a2-82d3-c0494a6c9436</t>
        </is>
      </c>
    </row>
    <row r="336" ht="45" customHeight="1">
      <c r="A336" s="12" t="inlineStr">
        <is>
          <t>Ratio and Proportion</t>
        </is>
      </c>
      <c r="B336" s="12" t="inlineStr">
        <is>
          <t>Ratio</t>
        </is>
      </c>
      <c r="C336" s="13" t="inlineStr">
        <is>
          <t>Simplifying Ratios [MF15.02]</t>
        </is>
      </c>
      <c r="D336" s="12" t="inlineStr">
        <is>
          <t>This nugget has learning material and questions covering the topic of Simplifying Ratios.</t>
        </is>
      </c>
      <c r="E336" s="12" t="inlineStr">
        <is>
          <t>39f4ac58-dba5-4ae1-b9a3-6a89c10f42f5</t>
        </is>
      </c>
    </row>
    <row r="337" ht="45" customHeight="1">
      <c r="A337" s="12" t="inlineStr">
        <is>
          <t>Ratio and Proportion</t>
        </is>
      </c>
      <c r="B337" s="12" t="inlineStr">
        <is>
          <t>Ratio</t>
        </is>
      </c>
      <c r="C337" s="13" t="inlineStr">
        <is>
          <t>Converting Ratios into the Form 1:n [MF15.03]</t>
        </is>
      </c>
      <c r="D337" s="12" t="inlineStr">
        <is>
          <t>This nugget has learning material and questions covering the topic of Converting Ratios into the Form 1:n.</t>
        </is>
      </c>
      <c r="E337" s="12" t="inlineStr">
        <is>
          <t>17860a51-c886-48f1-b469-851869e282ab</t>
        </is>
      </c>
    </row>
    <row r="338" ht="45" customHeight="1">
      <c r="A338" s="12" t="inlineStr">
        <is>
          <t>Ratio and Proportion</t>
        </is>
      </c>
      <c r="B338" s="12" t="inlineStr">
        <is>
          <t>Ratio</t>
        </is>
      </c>
      <c r="C338" s="13" t="inlineStr">
        <is>
          <t>Converting Ratios into the Form n:1 [MF15.04]</t>
        </is>
      </c>
      <c r="D338" s="12" t="inlineStr">
        <is>
          <t>This nugget has learning material and questions covering the topic of converting ratios into the form n:1.</t>
        </is>
      </c>
      <c r="E338" s="12" t="inlineStr">
        <is>
          <t>1badc253-9465-4095-95cd-68fc12648dd1</t>
        </is>
      </c>
    </row>
    <row r="339" ht="45" customHeight="1">
      <c r="A339" s="12" t="inlineStr">
        <is>
          <t>Ratio and Proportion</t>
        </is>
      </c>
      <c r="B339" s="12" t="inlineStr">
        <is>
          <t>Ratio</t>
        </is>
      </c>
      <c r="C339" s="13" t="inlineStr">
        <is>
          <t>3 Part Ratios [MF15.05]</t>
        </is>
      </c>
      <c r="D339" s="12" t="inlineStr">
        <is>
          <t>This nugget has learning material and questions covering the topic of 3 Part Ratios.</t>
        </is>
      </c>
      <c r="E339" s="12" t="inlineStr">
        <is>
          <t>f20c4580-8420-4607-bcf4-592072726aad</t>
        </is>
      </c>
    </row>
    <row r="340" ht="45" customHeight="1">
      <c r="A340" s="12" t="inlineStr">
        <is>
          <t>Ratio and Proportion</t>
        </is>
      </c>
      <c r="B340" s="12" t="inlineStr">
        <is>
          <t>Ratio</t>
        </is>
      </c>
      <c r="C340" s="13" t="inlineStr">
        <is>
          <t>Simplifying Ratios with Units [MF15.06]</t>
        </is>
      </c>
      <c r="D340" s="12" t="inlineStr">
        <is>
          <t>This nugget has learning material and questions covering the topic of Simplifying Ratios with Units.</t>
        </is>
      </c>
      <c r="E340" s="12" t="inlineStr">
        <is>
          <t>dcb4b144-8764-4bd4-9c5d-18ffd70451ab</t>
        </is>
      </c>
    </row>
    <row r="341" ht="45" customHeight="1">
      <c r="A341" s="12" t="inlineStr">
        <is>
          <t>Ratio and Proportion</t>
        </is>
      </c>
      <c r="B341" s="12" t="inlineStr">
        <is>
          <t>Ratio</t>
        </is>
      </c>
      <c r="C341" s="13" t="inlineStr">
        <is>
          <t>Diagnostic: Ratio (Sharing) [MF00.22]</t>
        </is>
      </c>
      <c r="D341" s="12" t="inlineStr">
        <is>
          <t>This is a short diagnostic with questions on the topic of Ratio: Sharing 1.</t>
        </is>
      </c>
      <c r="E341" s="12" t="inlineStr">
        <is>
          <t>784c1c0e-2fa4-4594-ae7c-b368a28883b7</t>
        </is>
      </c>
    </row>
    <row r="342" ht="45" customHeight="1">
      <c r="A342" s="12" t="inlineStr">
        <is>
          <t>Ratio and Proportion</t>
        </is>
      </c>
      <c r="B342" s="12" t="inlineStr">
        <is>
          <t>Ratio</t>
        </is>
      </c>
      <c r="C342" s="13" t="inlineStr">
        <is>
          <t>Sharing with a Given Ratio: Modelling [MF15.15]</t>
        </is>
      </c>
      <c r="D342" s="12" t="inlineStr">
        <is>
          <t>This nugget has learning material and questions covering the topic of modelling sharing with a given ratio using bar models.</t>
        </is>
      </c>
      <c r="E342" s="12" t="inlineStr">
        <is>
          <t>e39538e6-4a8c-4263-81ec-7961de6f27f1</t>
        </is>
      </c>
    </row>
    <row r="343" ht="45" customHeight="1">
      <c r="A343" s="12" t="inlineStr">
        <is>
          <t>Ratio and Proportion</t>
        </is>
      </c>
      <c r="B343" s="12" t="inlineStr">
        <is>
          <t>Ratio</t>
        </is>
      </c>
      <c r="C343" s="13" t="inlineStr">
        <is>
          <t>Ratio Fluency: Modelling [MF15.16]</t>
        </is>
      </c>
      <c r="D343" s="12" t="inlineStr">
        <is>
          <t>This nugget has learning material and questions covering the topic of ratio, whilst promoting fluency using bar models.</t>
        </is>
      </c>
      <c r="E343" s="12" t="inlineStr">
        <is>
          <t>051b4de1-9bde-4431-990a-efc2557d1c6b</t>
        </is>
      </c>
    </row>
    <row r="344" ht="45" customHeight="1">
      <c r="A344" s="12" t="inlineStr">
        <is>
          <t>Ratio and Proportion</t>
        </is>
      </c>
      <c r="B344" s="12" t="inlineStr">
        <is>
          <t>Ratio</t>
        </is>
      </c>
      <c r="C344" s="13" t="inlineStr">
        <is>
          <t>Sharing with a Given Ratio 1 [MH15.07]</t>
        </is>
      </c>
      <c r="D344" s="12" t="inlineStr">
        <is>
          <t>This nugget has learning material and questions covering the topic of Sharing with a Given Ratio 1.</t>
        </is>
      </c>
      <c r="E344" s="12" t="inlineStr">
        <is>
          <t>9238c5f9-b96d-4dd6-96c6-c3bd18028d29</t>
        </is>
      </c>
    </row>
    <row r="345" ht="45" customHeight="1">
      <c r="A345" s="12" t="inlineStr">
        <is>
          <t>Ratio and Proportion</t>
        </is>
      </c>
      <c r="B345" s="12" t="inlineStr">
        <is>
          <t>Ratio</t>
        </is>
      </c>
      <c r="C345" s="13" t="inlineStr">
        <is>
          <t>Sharing with a Given Ratio 2 (Calculator) [MF15.08]</t>
        </is>
      </c>
      <c r="D345" s="12" t="inlineStr">
        <is>
          <t>This nugget has learning material and questions covering the topic of Sharing with a Given Ratio 2 (Calculator).</t>
        </is>
      </c>
      <c r="E345" s="12" t="inlineStr">
        <is>
          <t>95c120a8-a747-4395-9d1c-aaaa07ac198e</t>
        </is>
      </c>
    </row>
    <row r="346" ht="45" customHeight="1">
      <c r="A346" s="12" t="inlineStr">
        <is>
          <t>Ratio and Proportion</t>
        </is>
      </c>
      <c r="B346" s="12" t="inlineStr">
        <is>
          <t>Ratio</t>
        </is>
      </c>
      <c r="C346" s="13" t="inlineStr">
        <is>
          <t>Sharing with a Given Ratio 3 (Calculator): Working Backwards [MF15.09]</t>
        </is>
      </c>
      <c r="D346" s="12" t="inlineStr">
        <is>
          <t>This nugget has learning material and questions covering the topic of Sharing with a Given Ratio 3 (Calculator).</t>
        </is>
      </c>
      <c r="E346" s="12" t="inlineStr">
        <is>
          <t>47267077-7f79-4c73-8ba5-f89490c5e553</t>
        </is>
      </c>
    </row>
    <row r="347" ht="45" customHeight="1">
      <c r="A347" s="12" t="inlineStr">
        <is>
          <t>Ratio and Proportion</t>
        </is>
      </c>
      <c r="B347" s="12" t="inlineStr">
        <is>
          <t>Ratio</t>
        </is>
      </c>
      <c r="C347" s="13" t="inlineStr">
        <is>
          <t>Sharing with a Given Ratio 4 (Calculator): 3 Part Ratios [MF15.10]</t>
        </is>
      </c>
      <c r="D347" s="12" t="inlineStr">
        <is>
          <t>This nugget has learning material and questions covering the topic of Sharing with a Given Ratio 4 (Calculator).</t>
        </is>
      </c>
      <c r="E347" s="12" t="inlineStr">
        <is>
          <t>ba2b628b-6d41-47b6-a866-3caeb477321f</t>
        </is>
      </c>
    </row>
    <row r="348" ht="45" customHeight="1">
      <c r="A348" s="12" t="inlineStr">
        <is>
          <t>Ratio and Proportion</t>
        </is>
      </c>
      <c r="B348" s="12" t="inlineStr">
        <is>
          <t>Ratio</t>
        </is>
      </c>
      <c r="C348" s="13" t="inlineStr">
        <is>
          <t>Converting Ratios into Fractions [MF15.11]</t>
        </is>
      </c>
      <c r="D348" s="12" t="inlineStr">
        <is>
          <t>This nugget has learning material and questions covering the topic of Converting Ratios into Fractions.</t>
        </is>
      </c>
      <c r="E348" s="12" t="inlineStr">
        <is>
          <t>907919ea-8fac-44c8-bcd9-456608e7040c</t>
        </is>
      </c>
    </row>
    <row r="349" ht="45" customHeight="1">
      <c r="A349" s="12" t="inlineStr">
        <is>
          <t>Ratio and Proportion</t>
        </is>
      </c>
      <c r="B349" s="12" t="inlineStr">
        <is>
          <t>Ratio</t>
        </is>
      </c>
      <c r="C349" s="13" t="inlineStr">
        <is>
          <t>Converting Fractions into Ratios [MF15.12]</t>
        </is>
      </c>
      <c r="D349" s="12" t="inlineStr">
        <is>
          <t>This nugget has learning material and questions covering the topic of converting fractions into ratios.</t>
        </is>
      </c>
      <c r="E349" s="12" t="inlineStr">
        <is>
          <t>3dd802c2-6e1b-436d-bfc1-fea0371a3e24</t>
        </is>
      </c>
    </row>
    <row r="350" ht="45" customHeight="1">
      <c r="A350" s="12" t="inlineStr">
        <is>
          <t>Ratio and Proportion</t>
        </is>
      </c>
      <c r="B350" s="12" t="inlineStr">
        <is>
          <t>Ratio</t>
        </is>
      </c>
      <c r="C350" s="13" t="inlineStr">
        <is>
          <t>Part of a Ratio to the Whole [MF15.13]</t>
        </is>
      </c>
      <c r="D350" s="12" t="inlineStr">
        <is>
          <t>This nugget has learning material and questions covering the topic of Part of a Ratio to the Whole.</t>
        </is>
      </c>
      <c r="E350" s="12" t="inlineStr">
        <is>
          <t>04964732-461a-4c1a-8f82-5e00b92f69d7</t>
        </is>
      </c>
    </row>
    <row r="351" ht="45" customHeight="1">
      <c r="A351" s="12" t="inlineStr">
        <is>
          <t>Ratio and Proportion</t>
        </is>
      </c>
      <c r="B351" s="12" t="inlineStr">
        <is>
          <t>Ratio</t>
        </is>
      </c>
      <c r="C351" s="13" t="inlineStr">
        <is>
          <t>Ratio and Algebra [MF15.14]</t>
        </is>
      </c>
      <c r="D351" s="12" t="inlineStr">
        <is>
          <t>This nugget has learning material and questions covering the topic of Ratio and Algebra.</t>
        </is>
      </c>
      <c r="E351" s="12" t="inlineStr">
        <is>
          <t>9691cee3-0cf7-4167-bcb5-8dfac76416e3</t>
        </is>
      </c>
    </row>
    <row r="352" ht="45" customHeight="1">
      <c r="A352" s="12" t="inlineStr">
        <is>
          <t>Ratio and Proportion</t>
        </is>
      </c>
      <c r="B352" s="12" t="inlineStr">
        <is>
          <t>Ratio</t>
        </is>
      </c>
      <c r="C352" s="13" t="inlineStr">
        <is>
          <t>Ratio: Problem Solving [MF15.17]</t>
        </is>
      </c>
      <c r="D352" s="12" t="inlineStr">
        <is>
          <t xml:space="preserve">This nugget has learning material and questions covering the topic of problem solving with ratios, for example finding a total when given one part of a ratio and applying ratio to profit and loss problems. </t>
        </is>
      </c>
      <c r="E352" s="12" t="inlineStr">
        <is>
          <t>95cee56f-fd54-4c32-a64a-7a9c1981e76e</t>
        </is>
      </c>
    </row>
    <row r="353" ht="45" customHeight="1">
      <c r="A353" s="12" t="inlineStr">
        <is>
          <t>Ratio and Proportion</t>
        </is>
      </c>
      <c r="B353" s="12" t="inlineStr">
        <is>
          <t>Ratio</t>
        </is>
      </c>
      <c r="C353" s="13" t="inlineStr">
        <is>
          <t>Ratio: Two Ratios [MF15.18]</t>
        </is>
      </c>
      <c r="D353" s="12" t="inlineStr">
        <is>
          <t>This nugget has learning material and questions covering the topic of two ratios. The problems each contain two or more ratios that have shared elements.</t>
        </is>
      </c>
      <c r="E353" s="12" t="inlineStr">
        <is>
          <t>c676b455-f4d3-4c38-95d2-5f692879275b</t>
        </is>
      </c>
    </row>
    <row r="354" ht="45" customHeight="1">
      <c r="A354" s="12" t="inlineStr">
        <is>
          <t>Ratio and Proportion</t>
        </is>
      </c>
      <c r="B354" s="12" t="inlineStr">
        <is>
          <t>Ratio</t>
        </is>
      </c>
      <c r="C354" s="13" t="inlineStr">
        <is>
          <t>Ratio: Angles [MF15.19]</t>
        </is>
      </c>
      <c r="D354" s="12" t="inlineStr">
        <is>
          <t>This nugget has learning material and questions covering the topic of ratio within the context of angle rules, such as the sum of angles on a straight line and the sum of angles in a triangle.</t>
        </is>
      </c>
      <c r="E354" s="12" t="inlineStr">
        <is>
          <t>e412a6f3-c994-4fa1-b226-cdf589aebfbf</t>
        </is>
      </c>
    </row>
    <row r="355" ht="45" customHeight="1">
      <c r="A355" s="12" t="inlineStr">
        <is>
          <t>Ratio and Proportion</t>
        </is>
      </c>
      <c r="B355" s="12" t="inlineStr">
        <is>
          <t>Ratio</t>
        </is>
      </c>
      <c r="C355" s="13" t="inlineStr">
        <is>
          <t>Ratio: Applied [MF15.20]</t>
        </is>
      </c>
      <c r="D355" s="12" t="inlineStr">
        <is>
          <t>This nugget has learning material and questions covering the application of ratio to other branches of mathematics, such as geometry, standard form and percentages.</t>
        </is>
      </c>
      <c r="E355" s="12" t="inlineStr">
        <is>
          <t>29e7830d-3b02-428e-98f7-80d60767573c</t>
        </is>
      </c>
    </row>
    <row r="356" ht="45" customHeight="1">
      <c r="A356" s="12" t="inlineStr">
        <is>
          <t>Ratio and Proportion</t>
        </is>
      </c>
      <c r="B356" s="12" t="inlineStr">
        <is>
          <t>Ratio</t>
        </is>
      </c>
      <c r="C356" s="13" t="inlineStr">
        <is>
          <t>Ratio: Applied (Advanced) [MH15.21]</t>
        </is>
      </c>
      <c r="D356" s="12" t="inlineStr">
        <is>
          <t>This nugget has learning material and questions covering the application of ratio to other branches of mathematics from the higher tier, such as trigonometry, vectors, compound measures and similar solids.</t>
        </is>
      </c>
      <c r="E356" s="12" t="inlineStr">
        <is>
          <t>13307e0c-fff7-4d2e-a3fe-3f6e4884cfa8</t>
        </is>
      </c>
    </row>
    <row r="357" ht="45" customHeight="1">
      <c r="A357" s="12" t="inlineStr">
        <is>
          <t>Ratio and Proportion</t>
        </is>
      </c>
      <c r="B357" s="12" t="inlineStr">
        <is>
          <t>Ratio</t>
        </is>
      </c>
      <c r="C357" s="13" t="inlineStr">
        <is>
          <t>Ratio: Changing Ratios [MH15.22]</t>
        </is>
      </c>
      <c r="D357" s="12" t="inlineStr">
        <is>
          <t>This nugget has learning material and questions covering the topic of Ratio: Changing Ratios. The problems contain scenarios where an initial ratio is given, then elements are added or taken away to give a new ratio.</t>
        </is>
      </c>
      <c r="E357" s="12" t="inlineStr">
        <is>
          <t>11d6fd25-db06-4189-a530-a85863d9a942</t>
        </is>
      </c>
    </row>
    <row r="358" ht="45" customHeight="1">
      <c r="A358" s="12" t="inlineStr">
        <is>
          <t>Ratio and Proportion</t>
        </is>
      </c>
      <c r="B358" s="12" t="inlineStr">
        <is>
          <t>Ratio</t>
        </is>
      </c>
      <c r="C358" s="13" t="inlineStr">
        <is>
          <t>Ratio and Rate Problems 1: Testing for Equivalence [MF16.10]</t>
        </is>
      </c>
      <c r="D358" s="12" t="inlineStr">
        <is>
          <t>This nugget has learning material and questions covering the topic of Ratio and Rate Problems 1</t>
        </is>
      </c>
      <c r="E358" s="12" t="inlineStr">
        <is>
          <t>357e4da3-4727-4720-85d8-f3369f768498</t>
        </is>
      </c>
    </row>
    <row r="359" ht="45" customHeight="1">
      <c r="A359" s="12" t="inlineStr">
        <is>
          <t>Ratio and Proportion</t>
        </is>
      </c>
      <c r="B359" s="12" t="inlineStr">
        <is>
          <t>Proportion</t>
        </is>
      </c>
      <c r="C359" s="13" t="inlineStr">
        <is>
          <t>Diagnostic: Proportion [MF00.23]</t>
        </is>
      </c>
      <c r="D359" s="12" t="inlineStr">
        <is>
          <t>This is a short diagnostic with questions on the topic of Proportion.</t>
        </is>
      </c>
      <c r="E359" s="12" t="inlineStr">
        <is>
          <t>5ad460b2-d9ea-4f80-93d1-f36dfdd5480b</t>
        </is>
      </c>
    </row>
    <row r="360" ht="45" customHeight="1">
      <c r="A360" s="12" t="inlineStr">
        <is>
          <t>Ratio and Proportion</t>
        </is>
      </c>
      <c r="B360" s="12" t="inlineStr">
        <is>
          <t>Proportion</t>
        </is>
      </c>
      <c r="C360" s="13" t="inlineStr">
        <is>
          <t>Introduction to Proportion [MF16.01]</t>
        </is>
      </c>
      <c r="D360" s="12" t="inlineStr">
        <is>
          <t>This nugget has learning material and questions covering the topic of an Introduction to Proportion.</t>
        </is>
      </c>
      <c r="E360" s="12" t="inlineStr">
        <is>
          <t>be7223b9-5117-4da2-b82b-a75df633f805</t>
        </is>
      </c>
    </row>
    <row r="361" ht="45" customHeight="1">
      <c r="A361" s="12" t="inlineStr">
        <is>
          <t>Ratio and Proportion</t>
        </is>
      </c>
      <c r="B361" s="12" t="inlineStr">
        <is>
          <t>Proportion</t>
        </is>
      </c>
      <c r="C361" s="13" t="inlineStr">
        <is>
          <t>Recipe Ratio 1: Find Amount of Ingredients [MF16.02]</t>
        </is>
      </c>
      <c r="D361" s="12" t="inlineStr">
        <is>
          <t>This nugget has learning material and questions covering the topic of Recipe Ratio 1.</t>
        </is>
      </c>
      <c r="E361" s="12" t="inlineStr">
        <is>
          <t>e1397022-c8be-4126-8274-f13340077b8d</t>
        </is>
      </c>
    </row>
    <row r="362" ht="45" customHeight="1">
      <c r="A362" s="12" t="inlineStr">
        <is>
          <t>Ratio and Proportion</t>
        </is>
      </c>
      <c r="B362" s="12" t="inlineStr">
        <is>
          <t>Proportion</t>
        </is>
      </c>
      <c r="C362" s="13" t="inlineStr">
        <is>
          <t>Recipe Ratio 2: Find the Number of People [MF16.03]</t>
        </is>
      </c>
      <c r="D362" s="12" t="inlineStr">
        <is>
          <t>This nugget has learning material and questions covering the topic of Recipe Ratio 2.</t>
        </is>
      </c>
      <c r="E362" s="12" t="inlineStr">
        <is>
          <t>25e5d754-6601-49ab-a52f-54dbcd555e6c</t>
        </is>
      </c>
    </row>
    <row r="363" ht="45" customHeight="1">
      <c r="A363" s="12" t="inlineStr">
        <is>
          <t>Ratio and Proportion</t>
        </is>
      </c>
      <c r="B363" s="12" t="inlineStr">
        <is>
          <t>Proportion</t>
        </is>
      </c>
      <c r="C363" s="13" t="inlineStr">
        <is>
          <t>Recipe Ratio 3: Maximum That Can Be Made [MF16.17]</t>
        </is>
      </c>
      <c r="D36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3" s="12" t="inlineStr">
        <is>
          <t>ccfa0222-185a-4a2d-92c3-1fb3d1deacef</t>
        </is>
      </c>
    </row>
    <row r="364" ht="45" customHeight="1">
      <c r="A364" s="12" t="inlineStr">
        <is>
          <t>Ratio and Proportion</t>
        </is>
      </c>
      <c r="B364" s="12" t="inlineStr">
        <is>
          <t>Proportion</t>
        </is>
      </c>
      <c r="C364" s="13" t="inlineStr">
        <is>
          <t>Better Value [MF16.04]</t>
        </is>
      </c>
      <c r="D364" s="12" t="inlineStr">
        <is>
          <t>This nugget has learning material and questions covering the topic of Better Value.</t>
        </is>
      </c>
      <c r="E364" s="12" t="inlineStr">
        <is>
          <t>80b7c475-17b5-4ed9-b6ab-86c9e22642b3</t>
        </is>
      </c>
    </row>
    <row r="365" ht="45" customHeight="1">
      <c r="A365" s="12" t="inlineStr">
        <is>
          <t>Ratio and Proportion</t>
        </is>
      </c>
      <c r="B365" s="12" t="inlineStr">
        <is>
          <t>Conversions</t>
        </is>
      </c>
      <c r="C365" s="13" t="inlineStr">
        <is>
          <t>Diagnostic: Conversions [MF00.62]</t>
        </is>
      </c>
      <c r="D365" s="12" t="inlineStr">
        <is>
          <t>This is a short diagnostic with questions on the topic of Conversions.</t>
        </is>
      </c>
      <c r="E365" s="12" t="inlineStr">
        <is>
          <t>1028a7ad-b4ca-47b2-aa2f-95bd8a701f14</t>
        </is>
      </c>
    </row>
    <row r="366" ht="45" customHeight="1">
      <c r="A366" s="12" t="inlineStr">
        <is>
          <t>Ratio and Proportion</t>
        </is>
      </c>
      <c r="B366" s="12" t="inlineStr">
        <is>
          <t>Conversions</t>
        </is>
      </c>
      <c r="C366" s="13" t="inlineStr">
        <is>
          <t>Conversion Graphs: Drawing [MF36.20]</t>
        </is>
      </c>
      <c r="D366" s="12" t="inlineStr">
        <is>
          <t>This nugget has learning material and questions covering the topic of Conversion Graphs: Drawing.</t>
        </is>
      </c>
      <c r="E366" s="12" t="inlineStr">
        <is>
          <t>bb9d29df-ca9c-4348-bf30-adf2d55183b2</t>
        </is>
      </c>
    </row>
    <row r="367" ht="45" customHeight="1">
      <c r="A367" s="12" t="inlineStr">
        <is>
          <t>Ratio and Proportion</t>
        </is>
      </c>
      <c r="B367" s="12" t="inlineStr">
        <is>
          <t>Conversions</t>
        </is>
      </c>
      <c r="C367" s="13" t="inlineStr">
        <is>
          <t>Conversion Graphs: Interpreting [MF36.21]</t>
        </is>
      </c>
      <c r="D367" s="12" t="inlineStr">
        <is>
          <t>This nugget has learning material and questions covering the topic of Conversion Graphs: Interpreting.</t>
        </is>
      </c>
      <c r="E367" s="12" t="inlineStr">
        <is>
          <t>34227100-bc1a-403a-ad64-33826a0fe9d8</t>
        </is>
      </c>
    </row>
    <row r="368" ht="45" customHeight="1">
      <c r="A368" s="12" t="inlineStr">
        <is>
          <t>Ratio and Proportion</t>
        </is>
      </c>
      <c r="B368" s="12" t="inlineStr">
        <is>
          <t>Conversions</t>
        </is>
      </c>
      <c r="C368" s="13" t="inlineStr">
        <is>
          <t>Conversion Graphs: Units of Measure [MF36.22]</t>
        </is>
      </c>
      <c r="D368" s="12" t="inlineStr">
        <is>
          <t>This nugget has learning material and questions on using conversion graphs to convert between metric and imperial units of measure.</t>
        </is>
      </c>
      <c r="E368" s="12" t="inlineStr">
        <is>
          <t>7e783eb9-12f2-4bce-aeb5-c837888f2924</t>
        </is>
      </c>
    </row>
    <row r="369" ht="45" customHeight="1">
      <c r="A369" s="12" t="inlineStr">
        <is>
          <t>Ratio and Proportion</t>
        </is>
      </c>
      <c r="B369" s="12" t="inlineStr">
        <is>
          <t>Conversions</t>
        </is>
      </c>
      <c r="C369" s="13" t="inlineStr">
        <is>
          <t>Converting Currency 1 [MF37.10]</t>
        </is>
      </c>
      <c r="D369" s="12" t="inlineStr">
        <is>
          <t>This nugget has learning material and questions covering the topic of Converting Currency 1.</t>
        </is>
      </c>
      <c r="E369" s="12" t="inlineStr">
        <is>
          <t>e6d356ad-b3c6-49a4-a37f-9e38f73f89f0</t>
        </is>
      </c>
    </row>
    <row r="370" ht="45" customHeight="1">
      <c r="A370" s="12" t="inlineStr">
        <is>
          <t>Ratio and Proportion</t>
        </is>
      </c>
      <c r="B370" s="12" t="inlineStr">
        <is>
          <t>Conversions</t>
        </is>
      </c>
      <c r="C370" s="13" t="inlineStr">
        <is>
          <t>Converting Currency 2: Double Conversions [MF37.11]</t>
        </is>
      </c>
      <c r="D370" s="12" t="inlineStr">
        <is>
          <t>This nugget has learning material and questions covering the topic of Converting Currency 2.</t>
        </is>
      </c>
      <c r="E370" s="12" t="inlineStr">
        <is>
          <t>ab6476f4-d958-4361-a22b-c1f237410dc8</t>
        </is>
      </c>
    </row>
    <row r="371" ht="45" customHeight="1">
      <c r="A371" s="12" t="inlineStr">
        <is>
          <t>Ratio and Proportion</t>
        </is>
      </c>
      <c r="B371" s="12" t="inlineStr">
        <is>
          <t>Conversions</t>
        </is>
      </c>
      <c r="C371" s="13" t="inlineStr">
        <is>
          <t>Converting Currency: Mixed Problems [MF37.12]</t>
        </is>
      </c>
      <c r="D371" s="12" t="inlineStr">
        <is>
          <t>This nugget has learning material and questions covering the topic of Converting Currency: Mixed Problems.</t>
        </is>
      </c>
      <c r="E371" s="12" t="inlineStr">
        <is>
          <t>ec0ba345-7c8f-420d-83e6-d7b8537ad574</t>
        </is>
      </c>
    </row>
    <row r="372" ht="45" customHeight="1">
      <c r="A372" s="12" t="inlineStr">
        <is>
          <t>Ratio and Proportion</t>
        </is>
      </c>
      <c r="B372" s="12" t="inlineStr">
        <is>
          <t>Direct and Inverse Proportion</t>
        </is>
      </c>
      <c r="C372" s="13" t="inlineStr">
        <is>
          <t>Diagnostic: Direct and Inverse Proportion [MF00.24]</t>
        </is>
      </c>
      <c r="D372" s="12" t="inlineStr">
        <is>
          <t>This is a short diagnostic with questions on the topic of Direct and Inverse Proportion 1.</t>
        </is>
      </c>
      <c r="E372" s="12" t="inlineStr">
        <is>
          <t>0263a3fd-42dd-47b6-9a8e-0061b23de071</t>
        </is>
      </c>
    </row>
    <row r="373" ht="45" customHeight="1">
      <c r="A373" s="12" t="inlineStr">
        <is>
          <t>Ratio and Proportion</t>
        </is>
      </c>
      <c r="B373" s="12" t="inlineStr">
        <is>
          <t>Direct and Inverse Proportion</t>
        </is>
      </c>
      <c r="C373" s="13" t="inlineStr">
        <is>
          <t>Direct Proportion 1: Conversions [MF16.05]</t>
        </is>
      </c>
      <c r="D373" s="12" t="inlineStr">
        <is>
          <t>This nugget has learning material and questions covering the topic of Direct Proportion 1.</t>
        </is>
      </c>
      <c r="E373" s="12" t="inlineStr">
        <is>
          <t>5d2a4e1e-b9c6-4347-ae98-5df436cc17fe</t>
        </is>
      </c>
    </row>
    <row r="374" ht="45" customHeight="1">
      <c r="A374" s="12" t="inlineStr">
        <is>
          <t>Ratio and Proportion</t>
        </is>
      </c>
      <c r="B374" s="12" t="inlineStr">
        <is>
          <t>Direct and Inverse Proportion</t>
        </is>
      </c>
      <c r="C374" s="13" t="inlineStr">
        <is>
          <t>Direct Proportion 2: y = kx [MF16.06]</t>
        </is>
      </c>
      <c r="D374" s="12" t="inlineStr">
        <is>
          <t>This nugget has learning material and questions covering the topic of Direct Proportion 2.</t>
        </is>
      </c>
      <c r="E374" s="12" t="inlineStr">
        <is>
          <t>8967bb02-0d74-40c4-a86d-1d4d40bf685f</t>
        </is>
      </c>
    </row>
    <row r="375" ht="45" customHeight="1">
      <c r="A375" s="12" t="inlineStr">
        <is>
          <t>Ratio and Proportion</t>
        </is>
      </c>
      <c r="B375" s="12" t="inlineStr">
        <is>
          <t>Direct and Inverse Proportion</t>
        </is>
      </c>
      <c r="C375" s="13" t="inlineStr">
        <is>
          <t>Inverse Proportion 1: Introduction [MF16.07]</t>
        </is>
      </c>
      <c r="D375" s="12" t="inlineStr">
        <is>
          <t>This nugget has learning material and questions covering the topic of Inverse Proportion 1.</t>
        </is>
      </c>
      <c r="E375" s="12" t="inlineStr">
        <is>
          <t>5108bf50-b27a-4234-94b4-1bd0412836ee</t>
        </is>
      </c>
    </row>
    <row r="376" ht="45" customHeight="1">
      <c r="A376" s="12" t="inlineStr">
        <is>
          <t>Ratio and Proportion</t>
        </is>
      </c>
      <c r="B376" s="12" t="inlineStr">
        <is>
          <t>Direct and Inverse Proportion</t>
        </is>
      </c>
      <c r="C376" s="13" t="inlineStr">
        <is>
          <t>Inverse Proportion 2: y = k/x [MF16.08]</t>
        </is>
      </c>
      <c r="D376" s="12" t="inlineStr">
        <is>
          <t>This nugget has learning material and questions covering the topic of Inverse Proportion 2.</t>
        </is>
      </c>
      <c r="E376" s="12" t="inlineStr">
        <is>
          <t>e7494c03-b051-43ee-a5ca-4cdc1a4861e1</t>
        </is>
      </c>
    </row>
    <row r="377" ht="45" customHeight="1">
      <c r="A377" s="12" t="inlineStr">
        <is>
          <t>Ratio and Proportion</t>
        </is>
      </c>
      <c r="B377" s="12" t="inlineStr">
        <is>
          <t>Direct and Inverse Proportion</t>
        </is>
      </c>
      <c r="C377" s="13" t="inlineStr">
        <is>
          <t>Proportions on a Graph [MF16.09]</t>
        </is>
      </c>
      <c r="D377" s="12" t="inlineStr">
        <is>
          <t>This nugget has learning material and questions covering the topic of Proportions on a Graph.</t>
        </is>
      </c>
      <c r="E377" s="12" t="inlineStr">
        <is>
          <t>8a9953b5-e03e-4963-9121-7a83966bfd77</t>
        </is>
      </c>
    </row>
    <row r="378" ht="45" customHeight="1">
      <c r="A378" s="12" t="inlineStr">
        <is>
          <t>Ratio and Proportion</t>
        </is>
      </c>
      <c r="B378" s="12" t="inlineStr">
        <is>
          <t>Direct and Inverse Proportion</t>
        </is>
      </c>
      <c r="C378" s="13" t="inlineStr">
        <is>
          <t>Points on a Proportional Graph [MF16.16]</t>
        </is>
      </c>
      <c r="D378" s="12" t="inlineStr">
        <is>
          <t xml:space="preserve">This nugget contains information on the key features of a directly proportional relationship; how to interpret the origin; how to find the unit rate; and the relationship between the unit rate and the constant of proportionality. </t>
        </is>
      </c>
      <c r="E378" s="12" t="inlineStr">
        <is>
          <t>b29e384e-da76-4243-9f2b-11c494f087bf</t>
        </is>
      </c>
    </row>
    <row r="379" ht="45" customHeight="1">
      <c r="A379" s="12" t="inlineStr">
        <is>
          <t>Ratio and Proportion</t>
        </is>
      </c>
      <c r="B379" s="12" t="inlineStr">
        <is>
          <t>Direct and Inverse Proportion</t>
        </is>
      </c>
      <c r="C379" s="13" t="inlineStr">
        <is>
          <t>Diagnostic: Direct and Inverse Proportion (with Powers and Roots) [MH00.11]</t>
        </is>
      </c>
      <c r="D379" s="12" t="inlineStr">
        <is>
          <t>This is a short diagnostic with questions on the topic of Direct and Inverse Proportion 2.</t>
        </is>
      </c>
      <c r="E379" s="12" t="inlineStr">
        <is>
          <t>5a8492e0-d281-4923-9d91-b6cd3a3852b8</t>
        </is>
      </c>
    </row>
    <row r="380" ht="45" customHeight="1">
      <c r="A380" s="12" t="inlineStr">
        <is>
          <t>Ratio and Proportion</t>
        </is>
      </c>
      <c r="B380" s="12" t="inlineStr">
        <is>
          <t>Direct and Inverse Proportion</t>
        </is>
      </c>
      <c r="C380" s="13" t="inlineStr">
        <is>
          <t>Direct Proportion 3: y = kxª and y = k√x [MH16.10]</t>
        </is>
      </c>
      <c r="D380" s="12" t="inlineStr">
        <is>
          <t>This nugget has learning material and questions covering the topic of Direct Proportion 3.</t>
        </is>
      </c>
      <c r="E380" s="12" t="inlineStr">
        <is>
          <t>29400065-57c0-4d4d-91c6-9779b87568f4</t>
        </is>
      </c>
    </row>
    <row r="381" ht="45" customHeight="1">
      <c r="A381" s="12" t="inlineStr">
        <is>
          <t>Ratio and Proportion</t>
        </is>
      </c>
      <c r="B381" s="12" t="inlineStr">
        <is>
          <t>Direct and Inverse Proportion</t>
        </is>
      </c>
      <c r="C381" s="13" t="inlineStr">
        <is>
          <t>Inverse Proportion 3: y = k/xª and y = k/√x [MH16.11]</t>
        </is>
      </c>
      <c r="D381" s="12" t="inlineStr">
        <is>
          <t>This nugget has learning material and questions covering the topic of Inverse Proportion 3.</t>
        </is>
      </c>
      <c r="E381" s="12" t="inlineStr">
        <is>
          <t>c283414f-cafd-4f9b-8073-71ae8946fc06</t>
        </is>
      </c>
    </row>
    <row r="382" ht="45" customHeight="1">
      <c r="A382" s="12" t="inlineStr">
        <is>
          <t>Ratio and Proportion</t>
        </is>
      </c>
      <c r="B382" s="12" t="inlineStr">
        <is>
          <t>Direct and Inverse Proportion</t>
        </is>
      </c>
      <c r="C382" s="13" t="inlineStr">
        <is>
          <t>Interpreting Direct and Inverse Proportion 1: y = kx and y = k/xª [MH16.12]</t>
        </is>
      </c>
      <c r="D382" s="12" t="inlineStr">
        <is>
          <t>This nugget has learning material and questions covering the topic of Interpreting Direct and Inverse Proportion 1.</t>
        </is>
      </c>
      <c r="E382" s="12" t="inlineStr">
        <is>
          <t>f8b4ef67-0227-4950-b515-4978c45376e2</t>
        </is>
      </c>
    </row>
    <row r="383" ht="45" customHeight="1">
      <c r="A383" s="12" t="inlineStr">
        <is>
          <t>Ratio and Proportion</t>
        </is>
      </c>
      <c r="B383" s="12" t="inlineStr">
        <is>
          <t>Direct and Inverse Proportion</t>
        </is>
      </c>
      <c r="C383" s="13" t="inlineStr">
        <is>
          <t>Interpreting Direct and Inverse Proportion 2: Problem Solving [MH16.13]</t>
        </is>
      </c>
      <c r="D383" s="12" t="inlineStr">
        <is>
          <t>This nugget has learning material and questions covering the topic of Interpreting Direct and Inverse Proportion 2.</t>
        </is>
      </c>
      <c r="E383" s="12" t="inlineStr">
        <is>
          <t>93976a59-d858-493f-b4d5-071712281552</t>
        </is>
      </c>
    </row>
    <row r="384" ht="45" customHeight="1">
      <c r="A384" s="12" t="inlineStr">
        <is>
          <t>Ratio and Proportion</t>
        </is>
      </c>
      <c r="B384" s="12" t="inlineStr">
        <is>
          <t>Direct and Inverse Proportion</t>
        </is>
      </c>
      <c r="C384" s="13" t="inlineStr">
        <is>
          <t>Proportions on a Graph 2: Linear, Quadratic, Cubic and Root [MH16.14]</t>
        </is>
      </c>
      <c r="D384" s="12" t="inlineStr">
        <is>
          <t>This nugget has learning material and questions covering the topic of Proportions on a Graph 2.</t>
        </is>
      </c>
      <c r="E384" s="12" t="inlineStr">
        <is>
          <t>c840388c-00cb-471c-b914-de697a2a2d75</t>
        </is>
      </c>
    </row>
    <row r="385" ht="45" customHeight="1">
      <c r="A385" s="12" t="inlineStr">
        <is>
          <t>Ratio and Proportion</t>
        </is>
      </c>
      <c r="B385" s="12" t="inlineStr">
        <is>
          <t>Direct and Inverse Proportion</t>
        </is>
      </c>
      <c r="C385" s="13" t="inlineStr">
        <is>
          <t>Two Step Direct and Inverse Proportion [MH16.15]</t>
        </is>
      </c>
      <c r="D385" s="12" t="inlineStr">
        <is>
          <t>This nugget has learning material and questions covering the topic of two-step direct and inverse proportion.</t>
        </is>
      </c>
      <c r="E385" s="12" t="inlineStr">
        <is>
          <t>2c819656-c85a-4177-bad7-a5e7156f0d29</t>
        </is>
      </c>
    </row>
    <row r="386" ht="45" customHeight="1">
      <c r="A386" s="12" t="inlineStr">
        <is>
          <t>Algebraic Manipulation</t>
        </is>
      </c>
      <c r="B386" s="12" t="inlineStr">
        <is>
          <t>Algebraic Expressions</t>
        </is>
      </c>
      <c r="C386" s="13" t="inlineStr">
        <is>
          <t>Diagnostic: Algebraic Expressions [MF00.25]</t>
        </is>
      </c>
      <c r="D386" s="12" t="inlineStr">
        <is>
          <t>This is a short diagnostic with questions on the topic of Simple Algebra.</t>
        </is>
      </c>
      <c r="E386" s="12" t="inlineStr">
        <is>
          <t>e2a2a1c6-56ad-48b6-9e35-4e4e1c736f93</t>
        </is>
      </c>
    </row>
    <row r="387" ht="45" customHeight="1">
      <c r="A387" s="12" t="inlineStr">
        <is>
          <t>Algebraic Manipulation</t>
        </is>
      </c>
      <c r="B387" s="12" t="inlineStr">
        <is>
          <t>Algebraic Expressions</t>
        </is>
      </c>
      <c r="C387" s="13" t="inlineStr">
        <is>
          <t>Forming Algebraic Expressions: One Step [MF17.01]</t>
        </is>
      </c>
      <c r="D387" s="12" t="inlineStr">
        <is>
          <t>This nugget has learning material and questions covering the topic of Forming Algebraic Expressions 1.</t>
        </is>
      </c>
      <c r="E387" s="12" t="inlineStr">
        <is>
          <t>ebe5b969-d6a3-4b59-961c-8e1ad9fed014</t>
        </is>
      </c>
    </row>
    <row r="388" ht="45" customHeight="1">
      <c r="A388" s="12" t="inlineStr">
        <is>
          <t>Algebraic Manipulation</t>
        </is>
      </c>
      <c r="B388" s="12" t="inlineStr">
        <is>
          <t>Algebraic Expressions</t>
        </is>
      </c>
      <c r="C388" s="13" t="inlineStr">
        <is>
          <t>Forming Algebraic Expressions: Two Step [MF17.02]</t>
        </is>
      </c>
      <c r="D388" s="12" t="inlineStr">
        <is>
          <t>This nugget has learning material and questions covering the topic of Forming Algebraic Expressions 2.</t>
        </is>
      </c>
      <c r="E388" s="12" t="inlineStr">
        <is>
          <t>7ed00b06-35f4-4150-861b-e926492694a5</t>
        </is>
      </c>
    </row>
    <row r="389" ht="45" customHeight="1">
      <c r="A389" s="12" t="inlineStr">
        <is>
          <t>Algebraic Manipulation</t>
        </is>
      </c>
      <c r="B389" s="12" t="inlineStr">
        <is>
          <t>Algebraic Expressions</t>
        </is>
      </c>
      <c r="C389" s="13" t="inlineStr">
        <is>
          <t>Forming Algebraic Expressions: Worded Problems [MF17.17]</t>
        </is>
      </c>
      <c r="D389" s="12" t="inlineStr">
        <is>
          <t xml:space="preserve">This nugget covers how to form expressions in one or two variables in a given real-life context. </t>
        </is>
      </c>
      <c r="E389" s="12" t="inlineStr">
        <is>
          <t>b28075f3-f5f1-425b-bf43-b9db44e1f6af</t>
        </is>
      </c>
    </row>
    <row r="390" ht="45" customHeight="1">
      <c r="A390" s="12" t="inlineStr">
        <is>
          <t>Algebraic Manipulation</t>
        </is>
      </c>
      <c r="B390" s="12" t="inlineStr">
        <is>
          <t>Algebraic Expressions</t>
        </is>
      </c>
      <c r="C390" s="13" t="inlineStr">
        <is>
          <t>Algebraic Terminology [MF17.03]</t>
        </is>
      </c>
      <c r="D390" s="12" t="inlineStr">
        <is>
          <t>This nugget has learning material and questions covering the topic of Algebraic Terminology.</t>
        </is>
      </c>
      <c r="E390" s="12" t="inlineStr">
        <is>
          <t>f2256c8a-79d1-45ee-9077-66d68555cc6a</t>
        </is>
      </c>
    </row>
    <row r="391" ht="45" customHeight="1">
      <c r="A391" s="12" t="inlineStr">
        <is>
          <t>Algebraic Manipulation</t>
        </is>
      </c>
      <c r="B391" s="12" t="inlineStr">
        <is>
          <t>Algebraic Expressions</t>
        </is>
      </c>
      <c r="C391" s="13" t="inlineStr">
        <is>
          <t>Collecting Like Terms 1: Add and Subtract [MF17.04]</t>
        </is>
      </c>
      <c r="D391" s="12" t="inlineStr">
        <is>
          <t>This nugget has learning material and questions covering the topic of Collecting Like Terms 1.</t>
        </is>
      </c>
      <c r="E391" s="12" t="inlineStr">
        <is>
          <t>cabadc20-809d-4494-b86b-da1a8ef77d1a</t>
        </is>
      </c>
    </row>
    <row r="392" ht="45" customHeight="1">
      <c r="A392" s="12" t="inlineStr">
        <is>
          <t>Algebraic Manipulation</t>
        </is>
      </c>
      <c r="B392" s="12" t="inlineStr">
        <is>
          <t>Algebraic Expressions</t>
        </is>
      </c>
      <c r="C392" s="13" t="inlineStr">
        <is>
          <t>Collecting Like Terms 2: Add and Subtract (Including Squared/Cubed Variables) [MF17.05]</t>
        </is>
      </c>
      <c r="D392" s="12" t="inlineStr">
        <is>
          <t>This nugget has learning material and questions covering the topic of Collecting Like Terms 2.</t>
        </is>
      </c>
      <c r="E392" s="12" t="inlineStr">
        <is>
          <t>5dedcbfd-7a88-4845-beea-ad20f63f0928</t>
        </is>
      </c>
    </row>
    <row r="393" ht="45" customHeight="1">
      <c r="A393" s="12" t="inlineStr">
        <is>
          <t>Algebraic Manipulation</t>
        </is>
      </c>
      <c r="B393" s="12" t="inlineStr">
        <is>
          <t>Algebraic Expressions</t>
        </is>
      </c>
      <c r="C393" s="13" t="inlineStr">
        <is>
          <t>Collecting Like Terms 3: In Context (Perimeter) [MF17.06]</t>
        </is>
      </c>
      <c r="D393" s="12" t="inlineStr">
        <is>
          <t>This nugget has learning material and questions covering the topic of Collecting Like Terms 3.</t>
        </is>
      </c>
      <c r="E393" s="12" t="inlineStr">
        <is>
          <t>a8f3bd90-e44f-4de6-9fb1-23c90e38ab18</t>
        </is>
      </c>
    </row>
    <row r="394" ht="45" customHeight="1">
      <c r="A394" s="12" t="inlineStr">
        <is>
          <t>Algebraic Manipulation</t>
        </is>
      </c>
      <c r="B394" s="12" t="inlineStr">
        <is>
          <t>Algebraic Expressions</t>
        </is>
      </c>
      <c r="C394" s="13" t="inlineStr">
        <is>
          <t>Index Laws with Algebra: Multiplication [MF17.19]</t>
        </is>
      </c>
      <c r="D394" s="12" t="inlineStr">
        <is>
          <t xml:space="preserve">This nugget covers the multiplication law for indices, where all the index numbers are positive integers. All of the base terms are single algebraic terms. </t>
        </is>
      </c>
      <c r="E394" s="12" t="inlineStr">
        <is>
          <t>be21205f-dd80-43df-a7f4-7f31d205ade7</t>
        </is>
      </c>
    </row>
    <row r="395" ht="45" customHeight="1">
      <c r="A395" s="12" t="inlineStr">
        <is>
          <t>Algebraic Manipulation</t>
        </is>
      </c>
      <c r="B395" s="12" t="inlineStr">
        <is>
          <t>Algebraic Expressions</t>
        </is>
      </c>
      <c r="C395" s="13" t="inlineStr">
        <is>
          <t>Index Laws with Algebra: Division [MF17.20]</t>
        </is>
      </c>
      <c r="D395" s="12" t="inlineStr">
        <is>
          <t xml:space="preserve">This nugget covers the division law for indices, where all the index numbers are positive integers. All of the base terms are single algebraic terms. </t>
        </is>
      </c>
      <c r="E395" s="12" t="inlineStr">
        <is>
          <t>9c646752-ffd1-409a-b07c-d76cfcb1d93c</t>
        </is>
      </c>
    </row>
    <row r="396" ht="45" customHeight="1">
      <c r="A396" s="12" t="inlineStr">
        <is>
          <t>Algebraic Manipulation</t>
        </is>
      </c>
      <c r="B396" s="12" t="inlineStr">
        <is>
          <t>Algebraic Expressions</t>
        </is>
      </c>
      <c r="C396" s="13" t="inlineStr">
        <is>
          <t>Index Laws with Algebra: Powers [MF17.21]</t>
        </is>
      </c>
      <c r="D396" s="12" t="inlineStr">
        <is>
          <t xml:space="preserve">This nugget covers the power law for indices, where all the index numbers are positive integers. All of the base terms are single algebraic terms. </t>
        </is>
      </c>
      <c r="E396" s="12" t="inlineStr">
        <is>
          <t>a7d9ba0a-30aa-43e3-bd9f-c4af7f426d56</t>
        </is>
      </c>
    </row>
    <row r="397" ht="45" customHeight="1">
      <c r="A397" s="12" t="inlineStr">
        <is>
          <t>Algebraic Manipulation</t>
        </is>
      </c>
      <c r="B397" s="12" t="inlineStr">
        <is>
          <t>Algebraic Expressions</t>
        </is>
      </c>
      <c r="C397" s="13" t="inlineStr">
        <is>
          <t>Simplifying Expressions 1: Multiplication [MF17.07]</t>
        </is>
      </c>
      <c r="D397" s="12" t="inlineStr">
        <is>
          <t>This nugget has learning material and questions covering the topic of Simplifying: Multiplication 1.</t>
        </is>
      </c>
      <c r="E397" s="12" t="inlineStr">
        <is>
          <t>8f559204-197b-4beb-9a5c-671ff6f0dfb4</t>
        </is>
      </c>
    </row>
    <row r="398" ht="45" customHeight="1">
      <c r="A398" s="12" t="inlineStr">
        <is>
          <t>Algebraic Manipulation</t>
        </is>
      </c>
      <c r="B398" s="12" t="inlineStr">
        <is>
          <t>Algebraic Expressions</t>
        </is>
      </c>
      <c r="C398" s="13" t="inlineStr">
        <is>
          <t>Simplifying Expressions 2: Multiplication (In Context) [MF17.08]</t>
        </is>
      </c>
      <c r="D398" s="12" t="inlineStr">
        <is>
          <t>This nugget has learning material and questions covering the topic of Simplifying: Multiplication 2.</t>
        </is>
      </c>
      <c r="E398" s="12" t="inlineStr">
        <is>
          <t>792043da-12ce-4051-91c0-5e017ab0b1db</t>
        </is>
      </c>
    </row>
    <row r="399" ht="45" customHeight="1">
      <c r="A399" s="12" t="inlineStr">
        <is>
          <t>Algebraic Manipulation</t>
        </is>
      </c>
      <c r="B399" s="12" t="inlineStr">
        <is>
          <t>Algebraic Expressions</t>
        </is>
      </c>
      <c r="C399" s="13" t="inlineStr">
        <is>
          <t>Simplifying Expressions 3: Cancelling [MF17.09]</t>
        </is>
      </c>
      <c r="D399" s="12" t="inlineStr">
        <is>
          <t>This nugget has learning material and questions covering the topic of Simplifying: Division 1.</t>
        </is>
      </c>
      <c r="E399" s="12" t="inlineStr">
        <is>
          <t>bae14dd7-cb32-4b71-a5a1-071bc831a773</t>
        </is>
      </c>
    </row>
    <row r="400" ht="45" customHeight="1">
      <c r="A400" s="12" t="inlineStr">
        <is>
          <t>Algebraic Manipulation</t>
        </is>
      </c>
      <c r="B400" s="12" t="inlineStr">
        <is>
          <t>Algebraic Expressions</t>
        </is>
      </c>
      <c r="C400" s="13" t="inlineStr">
        <is>
          <t>Simplifying Expressions 4: Division [MF17.10]</t>
        </is>
      </c>
      <c r="D400" s="12" t="inlineStr">
        <is>
          <t>This nugget has learning material and questions covering the topic of Simplifying: Division 2.</t>
        </is>
      </c>
      <c r="E400" s="12" t="inlineStr">
        <is>
          <t>19c6097a-fed7-4b24-aab7-45723906d69f</t>
        </is>
      </c>
    </row>
    <row r="401" ht="45" customHeight="1">
      <c r="A401" s="12" t="inlineStr">
        <is>
          <t>Algebraic Manipulation</t>
        </is>
      </c>
      <c r="B401" s="12" t="inlineStr">
        <is>
          <t>Algebraic Expressions</t>
        </is>
      </c>
      <c r="C401" s="13" t="inlineStr">
        <is>
          <t>Simplifying Expressions 5: Multiplication and Division [MF17.11]</t>
        </is>
      </c>
      <c r="D401" s="12" t="inlineStr">
        <is>
          <t>This nugget has learning material and questions covering the topic of Simplifying: Mixed.</t>
        </is>
      </c>
      <c r="E401" s="12" t="inlineStr">
        <is>
          <t>6dad78ad-8b40-46c7-b165-541b8e1a6727</t>
        </is>
      </c>
    </row>
    <row r="402" ht="45" customHeight="1">
      <c r="A402" s="12" t="inlineStr">
        <is>
          <t>Algebraic Manipulation</t>
        </is>
      </c>
      <c r="B402" s="12" t="inlineStr">
        <is>
          <t>Algebraic Expressions</t>
        </is>
      </c>
      <c r="C402" s="13" t="inlineStr">
        <is>
          <t>Simplifying Expressions 6: Index Laws [MH17.17]</t>
        </is>
      </c>
      <c r="D402" s="12" t="inlineStr">
        <is>
          <t>This nugget has learning material and questions covering the topic of Simplifying: Laws of Indices 1.</t>
        </is>
      </c>
      <c r="E402" s="12" t="inlineStr">
        <is>
          <t>938c69f2-6130-4bce-8c80-e6eeda5f498d</t>
        </is>
      </c>
    </row>
    <row r="403" ht="45" customHeight="1">
      <c r="A403" s="12" t="inlineStr">
        <is>
          <t>Algebraic Manipulation</t>
        </is>
      </c>
      <c r="B403" s="12" t="inlineStr">
        <is>
          <t>Algebraic Expressions</t>
        </is>
      </c>
      <c r="C403" s="13" t="inlineStr">
        <is>
          <t>Simplifying Expressions 7: Index Laws [MH17.18]</t>
        </is>
      </c>
      <c r="D403" s="12" t="inlineStr">
        <is>
          <t>This nugget has learning material and questions covering the topic of Simplifying: Laws of Indices 2.</t>
        </is>
      </c>
      <c r="E403" s="12" t="inlineStr">
        <is>
          <t>e156fa00-01ee-42ae-bc61-faa15cd454b6</t>
        </is>
      </c>
    </row>
    <row r="404" ht="45" customHeight="1">
      <c r="A404" s="12" t="inlineStr">
        <is>
          <t>Algebraic Manipulation</t>
        </is>
      </c>
      <c r="B404" s="12" t="inlineStr">
        <is>
          <t>Algebraic Expressions</t>
        </is>
      </c>
      <c r="C404" s="13" t="inlineStr">
        <is>
          <t>Function Machines [MF17.12]</t>
        </is>
      </c>
      <c r="D404" s="12" t="inlineStr">
        <is>
          <t>This nugget has learning material and questions covering the topic of Function Machines.</t>
        </is>
      </c>
      <c r="E404" s="12" t="inlineStr">
        <is>
          <t>bbcc69c8-24af-4a63-ac22-a08ff6af565e</t>
        </is>
      </c>
    </row>
    <row r="405" ht="45" customHeight="1">
      <c r="A405" s="12" t="inlineStr">
        <is>
          <t>Algebraic Manipulation</t>
        </is>
      </c>
      <c r="B405" s="12" t="inlineStr">
        <is>
          <t>Algebraic Expressions</t>
        </is>
      </c>
      <c r="C405" s="13" t="inlineStr">
        <is>
          <t>Function Machines with Algebra [MF17.23]</t>
        </is>
      </c>
      <c r="D405" s="12" t="inlineStr">
        <is>
          <t>This nugget covers one- and two-step function machines where the input or operations contain algebraic terms. Questions asks for the output, input or a missing operation.</t>
        </is>
      </c>
      <c r="E405" s="12" t="inlineStr">
        <is>
          <t>83058318-9cca-4f0c-9a41-610cdd0e97d7</t>
        </is>
      </c>
    </row>
    <row r="406" ht="45" customHeight="1">
      <c r="A406" s="12" t="inlineStr">
        <is>
          <t>Algebraic Manipulation</t>
        </is>
      </c>
      <c r="B406" s="12" t="inlineStr">
        <is>
          <t>Algebraic Expressions</t>
        </is>
      </c>
      <c r="C406" s="13" t="inlineStr">
        <is>
          <t>Introduction to Substitution [MF17.13]</t>
        </is>
      </c>
      <c r="D406" s="12" t="inlineStr">
        <is>
          <t>This nugget has learning material and questions on substituting a positive or negative value into a single algebraic term that contains only one variable.</t>
        </is>
      </c>
      <c r="E406" s="12" t="inlineStr">
        <is>
          <t>3e36f715-07c2-4c4a-9b13-e55add17f9c0</t>
        </is>
      </c>
    </row>
    <row r="407" ht="45" customHeight="1">
      <c r="A407" s="12" t="inlineStr">
        <is>
          <t>Algebraic Manipulation</t>
        </is>
      </c>
      <c r="B407" s="12" t="inlineStr">
        <is>
          <t>Algebraic Expressions</t>
        </is>
      </c>
      <c r="C407" s="13" t="inlineStr">
        <is>
          <t>Substituting into Expressions 1 [MF17.22]</t>
        </is>
      </c>
      <c r="D407" s="12" t="inlineStr">
        <is>
          <t>This nugget covers substitution of positive integers into one-step and two-step expressions.</t>
        </is>
      </c>
      <c r="E407" s="12" t="inlineStr">
        <is>
          <t>1d3bb25c-452c-43c6-bbf7-b4d0201cc576</t>
        </is>
      </c>
    </row>
    <row r="408" ht="45" customHeight="1">
      <c r="A408" s="12" t="inlineStr">
        <is>
          <t>Algebraic Manipulation</t>
        </is>
      </c>
      <c r="B408" s="12" t="inlineStr">
        <is>
          <t>Algebraic Expressions</t>
        </is>
      </c>
      <c r="C408" s="13" t="inlineStr">
        <is>
          <t>Substitution into Expressions 2: Two Terms [MF17.14]</t>
        </is>
      </c>
      <c r="D408" s="12" t="inlineStr">
        <is>
          <t>This nugget has learning material and questions covering the topic of Substitution into Expressions 2.</t>
        </is>
      </c>
      <c r="E408" s="12" t="inlineStr">
        <is>
          <t>9d274e9a-b568-431f-88a3-32c4db198924</t>
        </is>
      </c>
    </row>
    <row r="409" ht="45" customHeight="1">
      <c r="A409" s="12" t="inlineStr">
        <is>
          <t>Algebraic Manipulation</t>
        </is>
      </c>
      <c r="B409" s="12" t="inlineStr">
        <is>
          <t>Algebraic Expressions</t>
        </is>
      </c>
      <c r="C409" s="13" t="inlineStr">
        <is>
          <t>Substitution into Expressions 3: Two Terms incl. Squares [MF17.15]</t>
        </is>
      </c>
      <c r="D409" s="12" t="inlineStr">
        <is>
          <t>This nugget has learning material and questions covering the topic of Substitution into Expressions 3.</t>
        </is>
      </c>
      <c r="E409" s="12" t="inlineStr">
        <is>
          <t>d6732310-1b59-45c5-b3e4-354b29cd73a7</t>
        </is>
      </c>
    </row>
    <row r="410" ht="45" customHeight="1">
      <c r="A410" s="12" t="inlineStr">
        <is>
          <t>Algebraic Manipulation</t>
        </is>
      </c>
      <c r="B410" s="12" t="inlineStr">
        <is>
          <t>Algebraic Expressions</t>
        </is>
      </c>
      <c r="C410" s="13" t="inlineStr">
        <is>
          <t>Substitution into Expressions 4: Calculator [MF17.16]</t>
        </is>
      </c>
      <c r="D410" s="12" t="inlineStr">
        <is>
          <t>This nugget has learning material and questions covering the topic of Substitution into Expressions 4.</t>
        </is>
      </c>
      <c r="E410" s="12" t="inlineStr">
        <is>
          <t>686c27bf-74d9-4d12-8d5f-d094f69aab14</t>
        </is>
      </c>
    </row>
    <row r="411" ht="45" customHeight="1">
      <c r="A411" s="12" t="inlineStr">
        <is>
          <t>Algebraic Manipulation</t>
        </is>
      </c>
      <c r="B411" s="12" t="inlineStr">
        <is>
          <t>Expanding and Factorising</t>
        </is>
      </c>
      <c r="C411" s="13" t="inlineStr">
        <is>
          <t>Diagnostic: Expanding and Factorising Single Brackets [MF00.26]</t>
        </is>
      </c>
      <c r="D411" s="12" t="inlineStr">
        <is>
          <t>This is a short diagnostic with questions on the topic of Expanding and Factorising Single Brackets.</t>
        </is>
      </c>
      <c r="E411" s="12" t="inlineStr">
        <is>
          <t>7fb77793-dda0-44ff-81b1-c3e1019aeb49</t>
        </is>
      </c>
    </row>
    <row r="412" ht="45" customHeight="1">
      <c r="A412" s="12" t="inlineStr">
        <is>
          <t>Algebraic Manipulation</t>
        </is>
      </c>
      <c r="B412" s="12" t="inlineStr">
        <is>
          <t>Expanding and Factorising</t>
        </is>
      </c>
      <c r="C412" s="13" t="inlineStr">
        <is>
          <t>Expanding Single Brackets: Introduction [MF18.25]</t>
        </is>
      </c>
      <c r="D412" s="12" t="inlineStr">
        <is>
          <t>This nugget has learning material and questions covering the topic of introduction to expanding brackets, featuring pictorial methods of expanding brackets.</t>
        </is>
      </c>
      <c r="E412" s="12" t="inlineStr">
        <is>
          <t>48b3c433-ac89-4e9b-b7a3-014c97e9c122</t>
        </is>
      </c>
    </row>
    <row r="413" ht="45" customHeight="1">
      <c r="A413" s="12" t="inlineStr">
        <is>
          <t>Algebraic Manipulation</t>
        </is>
      </c>
      <c r="B413" s="12" t="inlineStr">
        <is>
          <t>Expanding and Factorising</t>
        </is>
      </c>
      <c r="C413" s="13" t="inlineStr">
        <is>
          <t>Expanding Single Brackets 1: a(x ± b) [MF18.01]</t>
        </is>
      </c>
      <c r="D413" s="12" t="inlineStr">
        <is>
          <t>This nugget has learning material and questions covering the topic of Expanding 1.</t>
        </is>
      </c>
      <c r="E413" s="12" t="inlineStr">
        <is>
          <t>7750f059-ad98-45f7-bb63-f2404c00320e</t>
        </is>
      </c>
    </row>
    <row r="414" ht="45" customHeight="1">
      <c r="A414" s="12" t="inlineStr">
        <is>
          <t>Algebraic Manipulation</t>
        </is>
      </c>
      <c r="B414" s="12" t="inlineStr">
        <is>
          <t>Expanding and Factorising</t>
        </is>
      </c>
      <c r="C414" s="13" t="inlineStr">
        <is>
          <t>Expanding Single Brackets 2: ±a(x ± b) [MF18.02]</t>
        </is>
      </c>
      <c r="D414" s="12" t="inlineStr">
        <is>
          <t>This nugget has learning material and questions covering the topic of Expanding 2.</t>
        </is>
      </c>
      <c r="E414" s="12" t="inlineStr">
        <is>
          <t>2339f8c1-a512-4d63-b197-aaf64eafe2c1</t>
        </is>
      </c>
    </row>
    <row r="415" ht="45" customHeight="1">
      <c r="A415" s="12" t="inlineStr">
        <is>
          <t>Algebraic Manipulation</t>
        </is>
      </c>
      <c r="B415" s="12" t="inlineStr">
        <is>
          <t>Expanding and Factorising</t>
        </is>
      </c>
      <c r="C415" s="13" t="inlineStr">
        <is>
          <t>Expanding Single Brackets 3: ±a(±bx ± cy) [MF18.03]</t>
        </is>
      </c>
      <c r="D415" s="12" t="inlineStr">
        <is>
          <t>This nugget has learning material and questions covering the topic of Expanding 3.</t>
        </is>
      </c>
      <c r="E415" s="12" t="inlineStr">
        <is>
          <t>ad0449d5-fcbc-44f8-9b40-5777e8af6ee4</t>
        </is>
      </c>
    </row>
    <row r="416" ht="45" customHeight="1">
      <c r="A416" s="12" t="inlineStr">
        <is>
          <t>Algebraic Manipulation</t>
        </is>
      </c>
      <c r="B416" s="12" t="inlineStr">
        <is>
          <t>Expanding and Factorising</t>
        </is>
      </c>
      <c r="C416" s="13" t="inlineStr">
        <is>
          <t>Expanding Single Brackets 4: ±x(±y ± a) [MF18.04]</t>
        </is>
      </c>
      <c r="D416" s="12" t="inlineStr">
        <is>
          <t>This nugget has learning material and questions covering the topic of Expanding 4.</t>
        </is>
      </c>
      <c r="E416" s="12" t="inlineStr">
        <is>
          <t>a5a141e6-b63d-4f28-851c-0ab0bdb686b0</t>
        </is>
      </c>
    </row>
    <row r="417" ht="45" customHeight="1">
      <c r="A417" s="12" t="inlineStr">
        <is>
          <t>Algebraic Manipulation</t>
        </is>
      </c>
      <c r="B417" s="12" t="inlineStr">
        <is>
          <t>Expanding and Factorising</t>
        </is>
      </c>
      <c r="C417" s="13" t="inlineStr">
        <is>
          <t>Expanding Single Brackets 5: Mixed [MF18.05]</t>
        </is>
      </c>
      <c r="D417" s="12" t="inlineStr">
        <is>
          <t>This nugget has learning material and questions covering the topic of Expanding 5.</t>
        </is>
      </c>
      <c r="E417" s="12" t="inlineStr">
        <is>
          <t>a36f0eeb-d64a-4a1c-b7a6-ff0d2a8e5079</t>
        </is>
      </c>
    </row>
    <row r="418" ht="45" customHeight="1">
      <c r="A418" s="12" t="inlineStr">
        <is>
          <t>Algebraic Manipulation</t>
        </is>
      </c>
      <c r="B418" s="12" t="inlineStr">
        <is>
          <t>Expanding and Factorising</t>
        </is>
      </c>
      <c r="C418" s="13" t="inlineStr">
        <is>
          <t>Expanding and Simplifying [MF18.06]</t>
        </is>
      </c>
      <c r="D418" s="12" t="inlineStr">
        <is>
          <t>This nugget has learning material and questions covering the topic of Expanding and Simplifying.</t>
        </is>
      </c>
      <c r="E418" s="12" t="inlineStr">
        <is>
          <t>1245a266-75eb-4685-9b2c-7ede7e9e65bf</t>
        </is>
      </c>
    </row>
    <row r="419" ht="45" customHeight="1">
      <c r="A419" s="12" t="inlineStr">
        <is>
          <t>Algebraic Manipulation</t>
        </is>
      </c>
      <c r="B419" s="12" t="inlineStr">
        <is>
          <t>Expanding and Factorising</t>
        </is>
      </c>
      <c r="C419" s="13" t="inlineStr">
        <is>
          <t>Factorising into a Single Bracket 1: x ± a or a ± x [MF18.07]</t>
        </is>
      </c>
      <c r="D419" s="12" t="inlineStr">
        <is>
          <t>This nugget has learning material and questions covering the topic of Factorising 1.</t>
        </is>
      </c>
      <c r="E419" s="12" t="inlineStr">
        <is>
          <t>34ff7e1a-7753-46a7-be91-51b52523f4a6</t>
        </is>
      </c>
    </row>
    <row r="420" ht="45" customHeight="1">
      <c r="A420" s="12" t="inlineStr">
        <is>
          <t>Algebraic Manipulation</t>
        </is>
      </c>
      <c r="B420" s="12" t="inlineStr">
        <is>
          <t>Expanding and Factorising</t>
        </is>
      </c>
      <c r="C420" s="13" t="inlineStr">
        <is>
          <t>Factorising into a Single Bracket 2: ax ± bx [MF18.08]</t>
        </is>
      </c>
      <c r="D420" s="12" t="inlineStr">
        <is>
          <t>This nugget has learning material and questions covering the topic of Factorising 2.</t>
        </is>
      </c>
      <c r="E420" s="12" t="inlineStr">
        <is>
          <t>057fab40-fadf-41e5-98eb-dfda52da5546</t>
        </is>
      </c>
    </row>
    <row r="421" ht="45" customHeight="1">
      <c r="A421" s="12" t="inlineStr">
        <is>
          <t>Algebraic Manipulation</t>
        </is>
      </c>
      <c r="B421" s="12" t="inlineStr">
        <is>
          <t>Expanding and Factorising</t>
        </is>
      </c>
      <c r="C421" s="13" t="inlineStr">
        <is>
          <t>Factorising into a Single Bracket 3: axy(bx² ± cx ± d) [MF18.09]</t>
        </is>
      </c>
      <c r="D421" s="12" t="inlineStr">
        <is>
          <t>This nugget has learning material and questions covering the topic of Factorising 3.</t>
        </is>
      </c>
      <c r="E421" s="12" t="inlineStr">
        <is>
          <t>b1db51b6-2b21-483d-bfe1-bbcee8e0f31e</t>
        </is>
      </c>
    </row>
    <row r="422" ht="45" customHeight="1">
      <c r="A422" s="12" t="inlineStr">
        <is>
          <t>Algebraic Manipulation</t>
        </is>
      </c>
      <c r="B422" s="12" t="inlineStr">
        <is>
          <t>Expanding and Factorising</t>
        </is>
      </c>
      <c r="C422" s="13" t="inlineStr">
        <is>
          <t>Diagnostic: Expanding and Factorising Double Brackets [MF00.27]</t>
        </is>
      </c>
      <c r="D422" s="12" t="inlineStr">
        <is>
          <t>This is a short diagnostic with questions on the topic of Expanding and Factorising Double Brackets.</t>
        </is>
      </c>
      <c r="E422" s="12" t="inlineStr">
        <is>
          <t>484c8213-2aa1-4007-b19f-db3ff13215f8</t>
        </is>
      </c>
    </row>
    <row r="423" ht="45" customHeight="1">
      <c r="A423" s="12" t="inlineStr">
        <is>
          <t>Algebraic Manipulation</t>
        </is>
      </c>
      <c r="B423" s="12" t="inlineStr">
        <is>
          <t>Expanding and Factorising</t>
        </is>
      </c>
      <c r="C423" s="13" t="inlineStr">
        <is>
          <t>Expanding Double Brackets 1: (x ± a)(x ± b) [MF18.10]</t>
        </is>
      </c>
      <c r="D423" s="12" t="inlineStr">
        <is>
          <t>This nugget has learning material and questions covering the topic of Expanding Double Brackets 1.</t>
        </is>
      </c>
      <c r="E423" s="12" t="inlineStr">
        <is>
          <t>5f33d400-1bc8-43bd-8b1f-97db1d17307e</t>
        </is>
      </c>
    </row>
    <row r="424" ht="45" customHeight="1">
      <c r="A424" s="12" t="inlineStr">
        <is>
          <t>Algebraic Manipulation</t>
        </is>
      </c>
      <c r="B424" s="12" t="inlineStr">
        <is>
          <t>Expanding and Factorising</t>
        </is>
      </c>
      <c r="C424" s="13" t="inlineStr">
        <is>
          <t>Expanding Double Brackets 2: (ax ± b)(cx ± d) [MF18.11]</t>
        </is>
      </c>
      <c r="D424" s="12" t="inlineStr">
        <is>
          <t>This nugget has learning material and questions covering the topic of Expanding Double Brackets 2.</t>
        </is>
      </c>
      <c r="E424" s="12" t="inlineStr">
        <is>
          <t>70e80195-eca5-4b8a-878f-a0ede0287ecb</t>
        </is>
      </c>
    </row>
    <row r="425" ht="45" customHeight="1">
      <c r="A425" s="12" t="inlineStr">
        <is>
          <t>Algebraic Manipulation</t>
        </is>
      </c>
      <c r="B425" s="12" t="inlineStr">
        <is>
          <t>Expanding and Factorising</t>
        </is>
      </c>
      <c r="C425" s="13" t="inlineStr">
        <is>
          <t>Expanding Double Brackets 3: (x ± a)² [MF18.12]</t>
        </is>
      </c>
      <c r="D425" s="12" t="inlineStr">
        <is>
          <t>This nugget has learning material and questions covering the topic of Expanding Double Brackets: Squares.</t>
        </is>
      </c>
      <c r="E425" s="12" t="inlineStr">
        <is>
          <t>434ecbe2-d014-4dfb-8ef3-70bc827d9a28</t>
        </is>
      </c>
    </row>
    <row r="426" ht="45" customHeight="1">
      <c r="A426" s="12" t="inlineStr">
        <is>
          <t>Algebraic Manipulation</t>
        </is>
      </c>
      <c r="B426" s="12" t="inlineStr">
        <is>
          <t>Expanding and Factorising</t>
        </is>
      </c>
      <c r="C426" s="13" t="inlineStr">
        <is>
          <t>Expanding Double Brackets 4: a(bx ± c)(dx ± e) [MF18.13]</t>
        </is>
      </c>
      <c r="D426" s="12" t="inlineStr">
        <is>
          <t>This nugget has learning material and questions covering the topic of Expanding Double Brackets 3.</t>
        </is>
      </c>
      <c r="E426" s="12" t="inlineStr">
        <is>
          <t>bf77a267-544f-478c-9537-0eea3dd97c78</t>
        </is>
      </c>
    </row>
    <row r="427" ht="45" customHeight="1">
      <c r="A427" s="12" t="inlineStr">
        <is>
          <t>Algebraic Manipulation</t>
        </is>
      </c>
      <c r="B427" s="12" t="inlineStr">
        <is>
          <t>Expanding and Factorising</t>
        </is>
      </c>
      <c r="C427" s="13" t="inlineStr">
        <is>
          <t>Expanding Double Brackets 5: a(bx ± c)² [MF18.14]</t>
        </is>
      </c>
      <c r="D427" s="12" t="inlineStr">
        <is>
          <t>This nugget has learning material and questions covering the topic of Expanding Double Brackets 4.</t>
        </is>
      </c>
      <c r="E427" s="12" t="inlineStr">
        <is>
          <t>c7754754-540f-4a07-aa77-3c09893871c7</t>
        </is>
      </c>
    </row>
    <row r="428" ht="45" customHeight="1">
      <c r="A428" s="12" t="inlineStr">
        <is>
          <t>Algebraic Manipulation</t>
        </is>
      </c>
      <c r="B428" s="12" t="inlineStr">
        <is>
          <t>Expanding and Factorising</t>
        </is>
      </c>
      <c r="C428" s="13" t="inlineStr">
        <is>
          <t>Expanding Double Brackets 6: (ax ± b)(cy ± d) [MH18.18]</t>
        </is>
      </c>
      <c r="D428" s="12" t="inlineStr">
        <is>
          <t>This nugget has learning material and questions covering the topic of Expanding Double Brackets 5.</t>
        </is>
      </c>
      <c r="E428" s="12" t="inlineStr">
        <is>
          <t>5026ca4a-ad02-4f0b-9f5e-676595240ed0</t>
        </is>
      </c>
    </row>
    <row r="429" ht="45" customHeight="1">
      <c r="A429" s="12" t="inlineStr">
        <is>
          <t>Algebraic Manipulation</t>
        </is>
      </c>
      <c r="B429" s="12" t="inlineStr">
        <is>
          <t>Expanding and Factorising</t>
        </is>
      </c>
      <c r="C429" s="13" t="inlineStr">
        <is>
          <t>Expanding More Brackets [MH18.19]</t>
        </is>
      </c>
      <c r="D429" s="12" t="inlineStr">
        <is>
          <t>This nugget has learning material and questions covering the topic of Expanding More Brackets.</t>
        </is>
      </c>
      <c r="E429" s="12" t="inlineStr">
        <is>
          <t>7a0b3c75-cf73-4e50-804b-42f0cadf59e9</t>
        </is>
      </c>
    </row>
    <row r="430" ht="45" customHeight="1">
      <c r="A430" s="12" t="inlineStr">
        <is>
          <t>Algebraic Manipulation</t>
        </is>
      </c>
      <c r="B430" s="12" t="inlineStr">
        <is>
          <t>Expanding and Factorising</t>
        </is>
      </c>
      <c r="C430" s="13" t="inlineStr">
        <is>
          <t>Factorising Quadratics 1: (x + a)(x + b) [MF18.15]</t>
        </is>
      </c>
      <c r="D430" s="12" t="inlineStr">
        <is>
          <t>This nugget has learning material and questions covering the topic of Factorising Quadratics 1.</t>
        </is>
      </c>
      <c r="E430" s="12" t="inlineStr">
        <is>
          <t>e2ced03d-2243-4287-b903-b3f6182498be</t>
        </is>
      </c>
    </row>
    <row r="431" ht="45" customHeight="1">
      <c r="A431" s="12" t="inlineStr">
        <is>
          <t>Algebraic Manipulation</t>
        </is>
      </c>
      <c r="B431" s="12" t="inlineStr">
        <is>
          <t>Expanding and Factorising</t>
        </is>
      </c>
      <c r="C431" s="13" t="inlineStr">
        <is>
          <t>Factorising Quadratics 2: (x ± a)(x ± b) [MF18.16]</t>
        </is>
      </c>
      <c r="D431" s="12" t="inlineStr">
        <is>
          <t>This nugget has learning material and questions covering the topic of Factorising Quadratics 2.</t>
        </is>
      </c>
      <c r="E431" s="12" t="inlineStr">
        <is>
          <t>454bccc4-5e16-4b17-81ed-ad265936e506</t>
        </is>
      </c>
    </row>
    <row r="432" ht="45" customHeight="1">
      <c r="A432" s="12" t="inlineStr">
        <is>
          <t>Algebraic Manipulation</t>
        </is>
      </c>
      <c r="B432" s="12" t="inlineStr">
        <is>
          <t>Expanding and Factorising</t>
        </is>
      </c>
      <c r="C432" s="13" t="inlineStr">
        <is>
          <t>Diagnostic: Factorising Quadratics (a&gt;1) [MH00.12]</t>
        </is>
      </c>
      <c r="D432" s="12" t="inlineStr">
        <is>
          <t>This is a short diagnostic with questions on the topic of Factorising Non-monic Quadratics.</t>
        </is>
      </c>
      <c r="E432" s="12" t="inlineStr">
        <is>
          <t>aa499eca-5ccb-4814-8ffc-5c6332847004</t>
        </is>
      </c>
    </row>
    <row r="433" ht="45" customHeight="1">
      <c r="A433" s="12" t="inlineStr">
        <is>
          <t>Algebraic Manipulation</t>
        </is>
      </c>
      <c r="B433" s="12" t="inlineStr">
        <is>
          <t>Expanding and Factorising</t>
        </is>
      </c>
      <c r="C433" s="13" t="inlineStr">
        <is>
          <t>Factorising Quadratics 3: (ax ± b)(x ± c) [MH18.20]</t>
        </is>
      </c>
      <c r="D433" s="12" t="inlineStr">
        <is>
          <t>This nugget has learning material and questions covering the topic of Factorising Quadratics 3.</t>
        </is>
      </c>
      <c r="E433" s="12" t="inlineStr">
        <is>
          <t>43969bf8-ba3a-4948-9811-16d0fe7448f6</t>
        </is>
      </c>
    </row>
    <row r="434" ht="45" customHeight="1">
      <c r="A434" s="12" t="inlineStr">
        <is>
          <t>Algebraic Manipulation</t>
        </is>
      </c>
      <c r="B434" s="12" t="inlineStr">
        <is>
          <t>Expanding and Factorising</t>
        </is>
      </c>
      <c r="C434" s="13" t="inlineStr">
        <is>
          <t>Factorising Quadratics 4: (ax ± b)(x ± c) [MH18.21]</t>
        </is>
      </c>
      <c r="D434" s="12" t="inlineStr">
        <is>
          <t>This nugget has learning material and questions covering the topic of Factorising Quadratics 4.</t>
        </is>
      </c>
      <c r="E434" s="12" t="inlineStr">
        <is>
          <t>39072e19-74da-4c47-b027-ad8cc502808d</t>
        </is>
      </c>
    </row>
    <row r="435" ht="45" customHeight="1">
      <c r="A435" s="12" t="inlineStr">
        <is>
          <t>Algebraic Manipulation</t>
        </is>
      </c>
      <c r="B435" s="12" t="inlineStr">
        <is>
          <t>Expanding and Factorising</t>
        </is>
      </c>
      <c r="C435" s="13" t="inlineStr">
        <is>
          <t>Factorising Quadratics 5: (ax ± b)(x ± c) [MH18.22]</t>
        </is>
      </c>
      <c r="D435" s="12" t="inlineStr">
        <is>
          <t>This nugget has learning material and questions covering the topic of Factorising Quadratics 5.</t>
        </is>
      </c>
      <c r="E435" s="12" t="inlineStr">
        <is>
          <t>c490cf9e-8bab-4cd0-8c55-10a28fe32315</t>
        </is>
      </c>
    </row>
    <row r="436" ht="45" customHeight="1">
      <c r="A436" s="12" t="inlineStr">
        <is>
          <t>Algebraic Manipulation</t>
        </is>
      </c>
      <c r="B436" s="12" t="inlineStr">
        <is>
          <t>Expanding and Factorising</t>
        </is>
      </c>
      <c r="C436" s="13" t="inlineStr">
        <is>
          <t>Factorising Quadratics 6: (ax ± b)(cx ± d) [MH18.23]</t>
        </is>
      </c>
      <c r="D436" s="12" t="inlineStr">
        <is>
          <t>This nugget has learning material and questions covering the topic of Factorising Quadratics 6.</t>
        </is>
      </c>
      <c r="E436" s="12" t="inlineStr">
        <is>
          <t>fb688ca7-77b7-4ea4-a45d-ccf14d7db69b</t>
        </is>
      </c>
    </row>
    <row r="437" ht="45" customHeight="1">
      <c r="A437" s="12" t="inlineStr">
        <is>
          <t>Algebraic Manipulation</t>
        </is>
      </c>
      <c r="B437" s="12" t="inlineStr">
        <is>
          <t>Expanding and Factorising</t>
        </is>
      </c>
      <c r="C437" s="13" t="inlineStr">
        <is>
          <t>Factorising Quadratics 7: (ax ± b)(cx ± d) [MH18.24]</t>
        </is>
      </c>
      <c r="D437" s="12" t="inlineStr">
        <is>
          <t>This nugget has learning material and questions covering the topic of Factorising Quadratics 7.</t>
        </is>
      </c>
      <c r="E437" s="12" t="inlineStr">
        <is>
          <t>926d8299-2212-4592-a991-442f41a2a26e</t>
        </is>
      </c>
    </row>
    <row r="438" ht="45" customHeight="1">
      <c r="A438" s="12" t="inlineStr">
        <is>
          <t>Algebraic Manipulation</t>
        </is>
      </c>
      <c r="B438" s="12" t="inlineStr">
        <is>
          <t>Expanding and Factorising</t>
        </is>
      </c>
      <c r="C438" s="13" t="inlineStr">
        <is>
          <t>The Difference of Two Squares [MF18.17]</t>
        </is>
      </c>
      <c r="D438" s="12" t="inlineStr">
        <is>
          <t>This nugget has learning material and questions covering the topic of The Difference of Two Squares.</t>
        </is>
      </c>
      <c r="E438" s="12" t="inlineStr">
        <is>
          <t>16e51bdc-b818-4eea-8bd3-249859e74f12</t>
        </is>
      </c>
    </row>
    <row r="439" ht="45" customHeight="1">
      <c r="A439" s="12" t="inlineStr">
        <is>
          <t>Algebraic Manipulation</t>
        </is>
      </c>
      <c r="B439" s="12" t="inlineStr">
        <is>
          <t>Algebraic Fractions</t>
        </is>
      </c>
      <c r="C439" s="13" t="inlineStr">
        <is>
          <t>Diagnostic: Algebraic Fractions [MH00.17]</t>
        </is>
      </c>
      <c r="D439" s="12" t="inlineStr">
        <is>
          <t>This is a short diagnostic with questions on the topic of Algebraic Fractions.</t>
        </is>
      </c>
      <c r="E439" s="12" t="inlineStr">
        <is>
          <t>502f8b2d-352d-48ca-9b71-a4da8c7b66f6</t>
        </is>
      </c>
    </row>
    <row r="440" ht="45" customHeight="1">
      <c r="A440" s="12" t="inlineStr">
        <is>
          <t>Algebraic Manipulation</t>
        </is>
      </c>
      <c r="B440" s="12" t="inlineStr">
        <is>
          <t>Algebraic Fractions</t>
        </is>
      </c>
      <c r="C440" s="13" t="inlineStr">
        <is>
          <t>Algebraic Fractions 1: Simplify (Monomial Factors) [MH54.01]</t>
        </is>
      </c>
      <c r="D440" s="12" t="inlineStr">
        <is>
          <t>This nugget has learning material and questions covering the topic of Algebraic Fractions 1: Simplify.</t>
        </is>
      </c>
      <c r="E440" s="12" t="inlineStr">
        <is>
          <t>a7d69102-02fa-4f07-848e-dcfe04ee00f5</t>
        </is>
      </c>
    </row>
    <row r="441" ht="45" customHeight="1">
      <c r="A441" s="12" t="inlineStr">
        <is>
          <t>Algebraic Manipulation</t>
        </is>
      </c>
      <c r="B441" s="12" t="inlineStr">
        <is>
          <t>Algebraic Fractions</t>
        </is>
      </c>
      <c r="C441" s="13" t="inlineStr">
        <is>
          <t>Algebraic Fractions 2: Simplify (Monomial Factors incl. Negatives) [MH54.02]</t>
        </is>
      </c>
      <c r="D441" s="12" t="inlineStr">
        <is>
          <t>This nugget has learning material and questions covering the topic of Algebraic Fractions 2: Simplify.</t>
        </is>
      </c>
      <c r="E441" s="12" t="inlineStr">
        <is>
          <t>aae2fe7c-40fe-4c50-9de4-e8e5426690f9</t>
        </is>
      </c>
    </row>
    <row r="442" ht="45" customHeight="1">
      <c r="A442" s="12" t="inlineStr">
        <is>
          <t>Algebraic Manipulation</t>
        </is>
      </c>
      <c r="B442" s="12" t="inlineStr">
        <is>
          <t>Algebraic Fractions</t>
        </is>
      </c>
      <c r="C442" s="13" t="inlineStr">
        <is>
          <t>Algebraic Fractions 3: Simplify (Binomial Factors) [MH54.03]</t>
        </is>
      </c>
      <c r="D442" s="12" t="inlineStr">
        <is>
          <t>This nugget has learning material and questions covering the topic of Algebraic Fractions 3: Simplify.</t>
        </is>
      </c>
      <c r="E442" s="12" t="inlineStr">
        <is>
          <t>5b6dd524-231b-4c18-9895-538a950b9090</t>
        </is>
      </c>
    </row>
    <row r="443" ht="45" customHeight="1">
      <c r="A443" s="12" t="inlineStr">
        <is>
          <t>Algebraic Manipulation</t>
        </is>
      </c>
      <c r="B443" s="12" t="inlineStr">
        <is>
          <t>Algebraic Fractions</t>
        </is>
      </c>
      <c r="C443" s="13" t="inlineStr">
        <is>
          <t>Algebraic Fractions 4: Simplify (Binomial Factors) [MH54.04]</t>
        </is>
      </c>
      <c r="D443" s="12" t="inlineStr">
        <is>
          <t>This nugget has learning material and questions covering the topic of Algebraic Fractions 4: Simplify.</t>
        </is>
      </c>
      <c r="E443" s="12" t="inlineStr">
        <is>
          <t>25e64b80-4ba9-484e-a3e0-54c4c81b9cc5</t>
        </is>
      </c>
    </row>
    <row r="444" ht="45" customHeight="1">
      <c r="A444" s="12" t="inlineStr">
        <is>
          <t>Algebraic Manipulation</t>
        </is>
      </c>
      <c r="B444" s="12" t="inlineStr">
        <is>
          <t>Algebraic Fractions</t>
        </is>
      </c>
      <c r="C444" s="13" t="inlineStr">
        <is>
          <t>Algebraic Fractions 5: Add and Subtract (Constant as Denominator) [MH54.05]</t>
        </is>
      </c>
      <c r="D444" s="12" t="inlineStr">
        <is>
          <t>This nugget has learning material and questions covering the topic of Algebraic Fractions 5: Add and Subtract.</t>
        </is>
      </c>
      <c r="E444" s="12" t="inlineStr">
        <is>
          <t>9e00e3df-2b2d-4d7f-9e6a-b32928658e7b</t>
        </is>
      </c>
    </row>
    <row r="445" ht="45" customHeight="1">
      <c r="A445" s="12" t="inlineStr">
        <is>
          <t>Algebraic Manipulation</t>
        </is>
      </c>
      <c r="B445" s="12" t="inlineStr">
        <is>
          <t>Algebraic Fractions</t>
        </is>
      </c>
      <c r="C445" s="13" t="inlineStr">
        <is>
          <t>Algebraic Fractions 6: Add and Subtract (Monomial as Denominator) [MH54.06]</t>
        </is>
      </c>
      <c r="D445" s="12" t="inlineStr">
        <is>
          <t>This nugget has learning material and questions covering the topic of Algebraic Fractions 6: Add and Subtract.</t>
        </is>
      </c>
      <c r="E445" s="12" t="inlineStr">
        <is>
          <t>4a63859c-4442-4a75-8107-44f10c4ea543</t>
        </is>
      </c>
    </row>
    <row r="446" ht="45" customHeight="1">
      <c r="A446" s="12" t="inlineStr">
        <is>
          <t>Algebraic Manipulation</t>
        </is>
      </c>
      <c r="B446" s="12" t="inlineStr">
        <is>
          <t>Algebraic Fractions</t>
        </is>
      </c>
      <c r="C446" s="13" t="inlineStr">
        <is>
          <t>Algebraic Fractions 7: Add and Subtract (Binomial as Denominator) [MH54.07]</t>
        </is>
      </c>
      <c r="D446" s="12" t="inlineStr">
        <is>
          <t>This nugget has learning material and questions covering the topic of Algebraic Fractions 7: Add and Subtract.</t>
        </is>
      </c>
      <c r="E446" s="12" t="inlineStr">
        <is>
          <t>fe9fa8e1-b909-448b-873c-53986808bb19</t>
        </is>
      </c>
    </row>
    <row r="447" ht="45" customHeight="1">
      <c r="A447" s="12" t="inlineStr">
        <is>
          <t>Algebraic Manipulation</t>
        </is>
      </c>
      <c r="B447" s="12" t="inlineStr">
        <is>
          <t>Algebraic Fractions</t>
        </is>
      </c>
      <c r="C447" s="13" t="inlineStr">
        <is>
          <t>Algebraic Fractions 8: Multiply [MH54.08]</t>
        </is>
      </c>
      <c r="D447" s="12" t="inlineStr">
        <is>
          <t>This nugget has learning material and questions covering the topic of Algebraic Fractions 8: Multiply.</t>
        </is>
      </c>
      <c r="E447" s="12" t="inlineStr">
        <is>
          <t>b91ff1ab-208e-49ed-98ea-bf0b8ceb643d</t>
        </is>
      </c>
    </row>
    <row r="448" ht="45" customHeight="1">
      <c r="A448" s="12" t="inlineStr">
        <is>
          <t>Algebraic Manipulation</t>
        </is>
      </c>
      <c r="B448" s="12" t="inlineStr">
        <is>
          <t>Algebraic Fractions</t>
        </is>
      </c>
      <c r="C448" s="13" t="inlineStr">
        <is>
          <t>Algebraic Fractions 9: Multiply [MH54.09]</t>
        </is>
      </c>
      <c r="D448" s="12" t="inlineStr">
        <is>
          <t>This nugget has learning material and questions covering the topic of Algebraic Fractions 9: Multiply.</t>
        </is>
      </c>
      <c r="E448" s="12" t="inlineStr">
        <is>
          <t>89ade498-f336-4804-b6b8-562ec8c2b576</t>
        </is>
      </c>
    </row>
    <row r="449" ht="45" customHeight="1">
      <c r="A449" s="12" t="inlineStr">
        <is>
          <t>Algebraic Manipulation</t>
        </is>
      </c>
      <c r="B449" s="12" t="inlineStr">
        <is>
          <t>Algebraic Fractions</t>
        </is>
      </c>
      <c r="C449" s="13" t="inlineStr">
        <is>
          <t>Algebraic Fractions 10: Factorise then Multiply [MH54.10]</t>
        </is>
      </c>
      <c r="D449" s="12" t="inlineStr">
        <is>
          <t>This nugget has learning material and questions covering the topic of Algebraic Fractions 10: Quadratics.</t>
        </is>
      </c>
      <c r="E449" s="12" t="inlineStr">
        <is>
          <t>1793adcd-a242-4855-930e-8fb75feb4d93</t>
        </is>
      </c>
    </row>
    <row r="450" ht="45" customHeight="1">
      <c r="A450" s="12" t="inlineStr">
        <is>
          <t>Algebraic Manipulation</t>
        </is>
      </c>
      <c r="B450" s="12" t="inlineStr">
        <is>
          <t>Algebraic Fractions</t>
        </is>
      </c>
      <c r="C450" s="13" t="inlineStr">
        <is>
          <t>Algebraic Fractions 11: Divide [MH54.11]</t>
        </is>
      </c>
      <c r="D450" s="12" t="inlineStr">
        <is>
          <t>This nugget has learning material and questions covering the topic of Algebraic Fractions 11: Divide.</t>
        </is>
      </c>
      <c r="E450" s="12" t="inlineStr">
        <is>
          <t>aef2a0e3-204d-4ee3-ac0e-caed4553750d</t>
        </is>
      </c>
    </row>
    <row r="451" ht="45" customHeight="1">
      <c r="A451" s="12" t="inlineStr">
        <is>
          <t>Algebraic Manipulation</t>
        </is>
      </c>
      <c r="B451" s="12" t="inlineStr">
        <is>
          <t>Algebraic Fractions</t>
        </is>
      </c>
      <c r="C451" s="13" t="inlineStr">
        <is>
          <t>Algebraic Fractions 12: Solve [MH54.12]</t>
        </is>
      </c>
      <c r="D451" s="12" t="inlineStr">
        <is>
          <t>This nugget has learning material and questions covering the topic of Algebraic Fractions 12: Solve.</t>
        </is>
      </c>
      <c r="E451" s="12" t="inlineStr">
        <is>
          <t>040fdede-238d-4c57-a126-43a1dd572dca</t>
        </is>
      </c>
    </row>
    <row r="452" ht="45" customHeight="1">
      <c r="A452" s="12" t="inlineStr">
        <is>
          <t>Algebraic Manipulation</t>
        </is>
      </c>
      <c r="B452" s="12" t="inlineStr">
        <is>
          <t>Algebraic Fractions</t>
        </is>
      </c>
      <c r="C452" s="13" t="inlineStr">
        <is>
          <t>Algebraic Fractions 13: Problem Solving [MH54.13]</t>
        </is>
      </c>
      <c r="D452" s="12" t="inlineStr">
        <is>
          <t>This nugget has learning material and questions covering the topic of Algebraic Fractions 13: Problem Solving.</t>
        </is>
      </c>
      <c r="E452" s="12" t="inlineStr">
        <is>
          <t>eaca683b-f5d4-4232-81f7-ee96c43e0357</t>
        </is>
      </c>
    </row>
    <row r="453" ht="45" customHeight="1">
      <c r="A453" s="12" t="inlineStr">
        <is>
          <t>Algebraic Manipulation</t>
        </is>
      </c>
      <c r="B453" s="12" t="inlineStr">
        <is>
          <t>Formulae</t>
        </is>
      </c>
      <c r="C453" s="13" t="inlineStr">
        <is>
          <t>Diagnostic: Using and Rearranging Formulae [MF00.78]</t>
        </is>
      </c>
      <c r="D453" s="12" t="inlineStr">
        <is>
          <t>This is a short diagnostic with questions on the topic of Formulae.</t>
        </is>
      </c>
      <c r="E453" s="12" t="inlineStr">
        <is>
          <t>1a0d2951-1419-4e42-a9d8-20f9e2b6ad74</t>
        </is>
      </c>
    </row>
    <row r="454" ht="45" customHeight="1">
      <c r="A454" s="12" t="inlineStr">
        <is>
          <t>Algebraic Manipulation</t>
        </is>
      </c>
      <c r="B454" s="12" t="inlineStr">
        <is>
          <t>Formulae</t>
        </is>
      </c>
      <c r="C454" s="13" t="inlineStr">
        <is>
          <t>Generating Formulae [MF21.01]</t>
        </is>
      </c>
      <c r="D454" s="12" t="inlineStr">
        <is>
          <t>This nugget has learning material and questions covering the topic of Generating Formulae.</t>
        </is>
      </c>
      <c r="E454" s="12" t="inlineStr">
        <is>
          <t>b060d564-ac33-4400-997f-1f0987a8c046</t>
        </is>
      </c>
    </row>
    <row r="455" ht="45" customHeight="1">
      <c r="A455" s="12" t="inlineStr">
        <is>
          <t>Algebraic Manipulation</t>
        </is>
      </c>
      <c r="B455" s="12" t="inlineStr">
        <is>
          <t>Formulae</t>
        </is>
      </c>
      <c r="C455" s="13" t="inlineStr">
        <is>
          <t>Substituting into a Formula [MF21.02]</t>
        </is>
      </c>
      <c r="D455" s="12" t="inlineStr">
        <is>
          <t>This nugget has learning material and questions covering the topic of Substituting into a Formula.</t>
        </is>
      </c>
      <c r="E455" s="12" t="inlineStr">
        <is>
          <t>21cb7259-64cd-4bef-af6f-8e1207411f1d</t>
        </is>
      </c>
    </row>
    <row r="456" ht="45" customHeight="1">
      <c r="A456" s="12" t="inlineStr">
        <is>
          <t>Algebraic Manipulation</t>
        </is>
      </c>
      <c r="B456" s="12" t="inlineStr">
        <is>
          <t>Formulae</t>
        </is>
      </c>
      <c r="C456" s="13" t="inlineStr">
        <is>
          <t>Using Kinematics [MF21.03]</t>
        </is>
      </c>
      <c r="D456" s="12" t="inlineStr">
        <is>
          <t>This nugget has learning material and questions covering the topic of Using Kinematics.</t>
        </is>
      </c>
      <c r="E456" s="12" t="inlineStr">
        <is>
          <t>ca8beff4-24f7-4599-b1a1-9bf70e2c881d</t>
        </is>
      </c>
    </row>
    <row r="457" ht="45" customHeight="1">
      <c r="A457" s="12" t="inlineStr">
        <is>
          <t>Algebraic Manipulation</t>
        </is>
      </c>
      <c r="B457" s="12" t="inlineStr">
        <is>
          <t>Formulae</t>
        </is>
      </c>
      <c r="C457" s="13" t="inlineStr">
        <is>
          <t>Recalling and Using Formulae 1 [MF21.04]</t>
        </is>
      </c>
      <c r="D457" s="12" t="inlineStr">
        <is>
          <t>This nugget has learning material and questions covering the topic of Recalling and Using Formulae 1.</t>
        </is>
      </c>
      <c r="E457" s="12" t="inlineStr">
        <is>
          <t>4b21db30-4e09-4532-a39c-f73f02ed212e</t>
        </is>
      </c>
    </row>
    <row r="458" ht="45" customHeight="1">
      <c r="A458" s="12" t="inlineStr">
        <is>
          <t>Algebraic Manipulation</t>
        </is>
      </c>
      <c r="B458" s="12" t="inlineStr">
        <is>
          <t>Formulae</t>
        </is>
      </c>
      <c r="C458" s="13" t="inlineStr">
        <is>
          <t>Recalling and Using Formulae 2 [MH21.11]</t>
        </is>
      </c>
      <c r="D458" s="12" t="inlineStr">
        <is>
          <t>This nugget has learning material and questions covering the topic of Recalling and Using Formulae 2.</t>
        </is>
      </c>
      <c r="E458" s="12" t="inlineStr">
        <is>
          <t>28a3a404-6ed7-4467-986c-8a71fcf5b0c4</t>
        </is>
      </c>
    </row>
    <row r="459" ht="45" customHeight="1">
      <c r="A459" s="12" t="inlineStr">
        <is>
          <t>Algebraic Manipulation</t>
        </is>
      </c>
      <c r="B459" s="12" t="inlineStr">
        <is>
          <t>Formulae</t>
        </is>
      </c>
      <c r="C459" s="13" t="inlineStr">
        <is>
          <t>Rearranging Formulae: One Step [MF21.05]</t>
        </is>
      </c>
      <c r="D459" s="12" t="inlineStr">
        <is>
          <t>This nugget has learning material and questions covering the topic of Rearranging Formulae: One Step.</t>
        </is>
      </c>
      <c r="E459" s="12" t="inlineStr">
        <is>
          <t>94b75f85-9641-4bff-871b-f5b0ae581bd0</t>
        </is>
      </c>
    </row>
    <row r="460" ht="45" customHeight="1">
      <c r="A460" s="12" t="inlineStr">
        <is>
          <t>Algebraic Manipulation</t>
        </is>
      </c>
      <c r="B460" s="12" t="inlineStr">
        <is>
          <t>Formulae</t>
        </is>
      </c>
      <c r="C460" s="13" t="inlineStr">
        <is>
          <t>Rearranging Formulae: Two Step [MF21.06]</t>
        </is>
      </c>
      <c r="D460" s="12" t="inlineStr">
        <is>
          <t>This nugget has learning material and questions covering the topic of Rearranging Formulae: Two Step.</t>
        </is>
      </c>
      <c r="E460" s="12" t="inlineStr">
        <is>
          <t>e7d4a305-dc53-4073-ae97-db2a79dd9710</t>
        </is>
      </c>
    </row>
    <row r="461" ht="45" customHeight="1">
      <c r="A461" s="12" t="inlineStr">
        <is>
          <t>Algebraic Manipulation</t>
        </is>
      </c>
      <c r="B461" s="12" t="inlineStr">
        <is>
          <t>Formulae</t>
        </is>
      </c>
      <c r="C461" s="13" t="inlineStr">
        <is>
          <t>Rearranging Formulae: Negative Subject [MF21.07]</t>
        </is>
      </c>
      <c r="D461" s="12" t="inlineStr">
        <is>
          <t>This nugget has learning material and questions covering the topic of Rearranging Formulae: Negative Subject.</t>
        </is>
      </c>
      <c r="E461" s="12" t="inlineStr">
        <is>
          <t>7548c5d0-82d4-4b09-a329-ef7ca7cf3e6d</t>
        </is>
      </c>
    </row>
    <row r="462" ht="45" customHeight="1">
      <c r="A462" s="12" t="inlineStr">
        <is>
          <t>Algebraic Manipulation</t>
        </is>
      </c>
      <c r="B462" s="12" t="inlineStr">
        <is>
          <t>Formulae</t>
        </is>
      </c>
      <c r="C462" s="13" t="inlineStr">
        <is>
          <t>Rearranging Formulae: Unknown in Denominator [MF21.08]</t>
        </is>
      </c>
      <c r="D462" s="12" t="inlineStr">
        <is>
          <t>This nugget has learning material and questions covering the topic of Rearranging Formulae: Unknown in Denominator.</t>
        </is>
      </c>
      <c r="E462" s="12" t="inlineStr">
        <is>
          <t>0d265cfc-2f67-4a7b-8654-e51429c6135e</t>
        </is>
      </c>
    </row>
    <row r="463" ht="45" customHeight="1">
      <c r="A463" s="12" t="inlineStr">
        <is>
          <t>Algebraic Manipulation</t>
        </is>
      </c>
      <c r="B463" s="12" t="inlineStr">
        <is>
          <t>Formulae</t>
        </is>
      </c>
      <c r="C463" s="13" t="inlineStr">
        <is>
          <t>Rearranging Formulae: With Powers [MF21.09]</t>
        </is>
      </c>
      <c r="D463" s="12" t="inlineStr">
        <is>
          <t>This nugget has learning material and questions covering the topic of Rearranging Formulae: With Powers.</t>
        </is>
      </c>
      <c r="E463" s="12" t="inlineStr">
        <is>
          <t>9f88c255-ae46-43ca-9433-34ca98fb2e68</t>
        </is>
      </c>
    </row>
    <row r="464" ht="45" customHeight="1">
      <c r="A464" s="12" t="inlineStr">
        <is>
          <t>Algebraic Manipulation</t>
        </is>
      </c>
      <c r="B464" s="12" t="inlineStr">
        <is>
          <t>Formulae</t>
        </is>
      </c>
      <c r="C464" s="13" t="inlineStr">
        <is>
          <t>Rearranging Formulae: Unknown on Both Sides [MF21.10]</t>
        </is>
      </c>
      <c r="D464" s="12" t="inlineStr">
        <is>
          <t>This nugget has learning material and questions covering the topic of Rearranging Formulae: Unknown on Both Sides.</t>
        </is>
      </c>
      <c r="E464" s="12" t="inlineStr">
        <is>
          <t>5dd9dfe1-5edd-4d0c-941f-ce6c9033331d</t>
        </is>
      </c>
    </row>
    <row r="465" ht="45" customHeight="1">
      <c r="A465" s="12" t="inlineStr">
        <is>
          <t>Algebraic Manipulation</t>
        </is>
      </c>
      <c r="B465" s="12" t="inlineStr">
        <is>
          <t>Algebraic Proof</t>
        </is>
      </c>
      <c r="C465" s="13" t="inlineStr">
        <is>
          <t>Diagnostic: Algebraic Proof [MH00.18]</t>
        </is>
      </c>
      <c r="D465" s="12" t="inlineStr">
        <is>
          <t>This is a short diagnostic with questions on the topic of Algebraic Proof.</t>
        </is>
      </c>
      <c r="E465" s="12" t="inlineStr">
        <is>
          <t>911b3070-73d9-474f-9e5a-08ddbab21338</t>
        </is>
      </c>
    </row>
    <row r="466" ht="45" customHeight="1">
      <c r="A466" s="12" t="inlineStr">
        <is>
          <t>Algebraic Manipulation</t>
        </is>
      </c>
      <c r="B466" s="12" t="inlineStr">
        <is>
          <t>Algebraic Proof</t>
        </is>
      </c>
      <c r="C466" s="13" t="inlineStr">
        <is>
          <t>Introduction to Algebraic Proof [MH55.01]</t>
        </is>
      </c>
      <c r="D466" s="12" t="inlineStr">
        <is>
          <t>This nugget has learning material and questions covering the topic of Introduction to Algebraic Proof.</t>
        </is>
      </c>
      <c r="E466" s="12" t="inlineStr">
        <is>
          <t>edffd18a-c387-4922-9b91-cedc636596b8</t>
        </is>
      </c>
    </row>
    <row r="467" ht="45" customHeight="1">
      <c r="A467" s="12" t="inlineStr">
        <is>
          <t>Algebraic Manipulation</t>
        </is>
      </c>
      <c r="B467" s="12" t="inlineStr">
        <is>
          <t>Algebraic Proof</t>
        </is>
      </c>
      <c r="C467" s="13" t="inlineStr">
        <is>
          <t>Algebraic Proof 1: Complete the Proof [MH55.02]</t>
        </is>
      </c>
      <c r="D467" s="12" t="inlineStr">
        <is>
          <t>This nugget has learning material and questions covering the topic of Algebraic Proof 1.</t>
        </is>
      </c>
      <c r="E467" s="12" t="inlineStr">
        <is>
          <t>0cc9dc73-0d35-4ac5-a5ae-10bcd685406e</t>
        </is>
      </c>
    </row>
    <row r="468" ht="45" customHeight="1">
      <c r="A468" s="12" t="inlineStr">
        <is>
          <t>Algebraic Manipulation</t>
        </is>
      </c>
      <c r="B468" s="12" t="inlineStr">
        <is>
          <t>Algebraic Proof</t>
        </is>
      </c>
      <c r="C468" s="13" t="inlineStr">
        <is>
          <t>Algebraic Proof 2 [MH55.03]</t>
        </is>
      </c>
      <c r="D468" s="12" t="inlineStr">
        <is>
          <t>This nugget has learning material and questions covering the topic of Algebraic Proof 2.</t>
        </is>
      </c>
      <c r="E468" s="12" t="inlineStr">
        <is>
          <t>96fe559f-2e8b-4b2f-9386-be3053122bbf</t>
        </is>
      </c>
    </row>
    <row r="469" ht="45" customHeight="1">
      <c r="A469" s="12" t="inlineStr">
        <is>
          <t>Algebraic Manipulation</t>
        </is>
      </c>
      <c r="B469" s="12" t="inlineStr">
        <is>
          <t>Algebraic Proof</t>
        </is>
      </c>
      <c r="C469" s="13" t="inlineStr">
        <is>
          <t>Algebraic Proof: Disproving by Example [MH55.04]</t>
        </is>
      </c>
      <c r="D469" s="12" t="inlineStr">
        <is>
          <t>This nugget has learning material and questions covering the topic of Algebraic Proof: Disproving by Example.</t>
        </is>
      </c>
      <c r="E469" s="12" t="inlineStr">
        <is>
          <t>e0e71adc-a188-4c33-a0ab-2f3a13d393aa</t>
        </is>
      </c>
    </row>
    <row r="470" ht="45" customHeight="1">
      <c r="A470" s="12" t="inlineStr">
        <is>
          <t>Algebraic Manipulation</t>
        </is>
      </c>
      <c r="B470" s="12" t="inlineStr">
        <is>
          <t>Functions</t>
        </is>
      </c>
      <c r="C470" s="13" t="inlineStr">
        <is>
          <t>Diagnostic: Functions [MH00.19]</t>
        </is>
      </c>
      <c r="D470" s="12" t="inlineStr">
        <is>
          <t>This is a short diagnostic with questions on the topic of Functions.</t>
        </is>
      </c>
      <c r="E470" s="12" t="inlineStr">
        <is>
          <t>141271ba-f2d0-4e26-9705-5491896517e0</t>
        </is>
      </c>
    </row>
    <row r="471" ht="45" customHeight="1">
      <c r="A471" s="12" t="inlineStr">
        <is>
          <t>Algebraic Manipulation</t>
        </is>
      </c>
      <c r="B471" s="12" t="inlineStr">
        <is>
          <t>Functions</t>
        </is>
      </c>
      <c r="C471" s="13" t="inlineStr">
        <is>
          <t>Functions: Key Concept [MH56.01]</t>
        </is>
      </c>
      <c r="D471" s="12" t="inlineStr">
        <is>
          <t>This nugget has learning material and questions covering the topic of Functions: Key Concept.</t>
        </is>
      </c>
      <c r="E471" s="12" t="inlineStr">
        <is>
          <t>af3fee2a-d69a-4291-afbe-68e9c0344175</t>
        </is>
      </c>
    </row>
    <row r="472" ht="45" customHeight="1">
      <c r="A472" s="12" t="inlineStr">
        <is>
          <t>Algebraic Manipulation</t>
        </is>
      </c>
      <c r="B472" s="12" t="inlineStr">
        <is>
          <t>Functions</t>
        </is>
      </c>
      <c r="C472" s="13" t="inlineStr">
        <is>
          <t>Functions: Domain [MI56.18]</t>
        </is>
      </c>
      <c r="D472" s="12" t="inlineStr">
        <is>
          <t>This nugget has learning material and questions covering the topic of Functions: Domain.</t>
        </is>
      </c>
      <c r="E472" s="12" t="inlineStr">
        <is>
          <t>72837a54-d5e4-4ed3-b079-c5264046a4b7</t>
        </is>
      </c>
    </row>
    <row r="473" ht="45" customHeight="1">
      <c r="A473" s="12" t="inlineStr">
        <is>
          <t>Algebraic Manipulation</t>
        </is>
      </c>
      <c r="B473" s="12" t="inlineStr">
        <is>
          <t>Functions</t>
        </is>
      </c>
      <c r="C473" s="13" t="inlineStr">
        <is>
          <t>Functions: Range [MI56.19]</t>
        </is>
      </c>
      <c r="D473" s="12" t="inlineStr">
        <is>
          <t>This nugget has learning material and questions covering the topic of Functions: Range.</t>
        </is>
      </c>
      <c r="E473" s="12" t="inlineStr">
        <is>
          <t>94bcd405-b126-4bc8-a8c8-f39cfcb6b6e5</t>
        </is>
      </c>
    </row>
    <row r="474" ht="45" customHeight="1">
      <c r="A474" s="12" t="inlineStr">
        <is>
          <t>Algebraic Manipulation</t>
        </is>
      </c>
      <c r="B474" s="12" t="inlineStr">
        <is>
          <t>Functions</t>
        </is>
      </c>
      <c r="C474" s="13" t="inlineStr">
        <is>
          <t>Functions: Substitution 1 (Linear Functions) [MH56.02]</t>
        </is>
      </c>
      <c r="D474" s="12" t="inlineStr">
        <is>
          <t>This nugget has learning material and questions covering the topic of Functions: Substitution 1.</t>
        </is>
      </c>
      <c r="E474" s="12" t="inlineStr">
        <is>
          <t>42103b40-e1ee-4ac3-a993-d20fc76f4db6</t>
        </is>
      </c>
    </row>
    <row r="475" ht="45" customHeight="1">
      <c r="A475" s="12" t="inlineStr">
        <is>
          <t>Algebraic Manipulation</t>
        </is>
      </c>
      <c r="B475" s="12" t="inlineStr">
        <is>
          <t>Functions</t>
        </is>
      </c>
      <c r="C475" s="13" t="inlineStr">
        <is>
          <t>Functions: Substitution 2 (Quadratic Functions) [MH56.03]</t>
        </is>
      </c>
      <c r="D475" s="12" t="inlineStr">
        <is>
          <t>This nugget has learning material and questions covering the topic of Functions: Substitution 2.</t>
        </is>
      </c>
      <c r="E475" s="12" t="inlineStr">
        <is>
          <t>3f63b1b7-c039-40d2-b2f4-6483a36d1267</t>
        </is>
      </c>
    </row>
    <row r="476" ht="45" customHeight="1">
      <c r="A476" s="12" t="inlineStr">
        <is>
          <t>Algebraic Manipulation</t>
        </is>
      </c>
      <c r="B476" s="12" t="inlineStr">
        <is>
          <t>Functions</t>
        </is>
      </c>
      <c r="C476" s="13" t="inlineStr">
        <is>
          <t>Functions: Substitution 3 (Challenge) [MH56.04]</t>
        </is>
      </c>
      <c r="D476" s="12" t="inlineStr">
        <is>
          <t>This nugget has learning material and questions covering the topic of Functions: Substitution 3.</t>
        </is>
      </c>
      <c r="E476" s="12" t="inlineStr">
        <is>
          <t>adc91f8f-97b8-4ba5-ab9d-32eac786b003</t>
        </is>
      </c>
    </row>
    <row r="477" ht="45" customHeight="1">
      <c r="A477" s="12" t="inlineStr">
        <is>
          <t>Algebraic Manipulation</t>
        </is>
      </c>
      <c r="B477" s="12" t="inlineStr">
        <is>
          <t>Functions</t>
        </is>
      </c>
      <c r="C477" s="13" t="inlineStr">
        <is>
          <t>Functions: Solving [MH56.05]</t>
        </is>
      </c>
      <c r="D477" s="12" t="inlineStr">
        <is>
          <t>This nugget has learning material and questions covering the topic of Functions: Solving.</t>
        </is>
      </c>
      <c r="E477" s="12" t="inlineStr">
        <is>
          <t>4149406a-721b-4687-a56c-f098c42a7230</t>
        </is>
      </c>
    </row>
    <row r="478" ht="45" customHeight="1">
      <c r="A478" s="12" t="inlineStr">
        <is>
          <t>Algebraic Manipulation</t>
        </is>
      </c>
      <c r="B478" s="12" t="inlineStr">
        <is>
          <t>Functions</t>
        </is>
      </c>
      <c r="C478" s="13" t="inlineStr">
        <is>
          <t>Functions: Algebraic Substitution 1 [MH56.06]</t>
        </is>
      </c>
      <c r="D478" s="12" t="inlineStr">
        <is>
          <t>This nugget has learning material and questions covering the topic of Functions: Algebraic.</t>
        </is>
      </c>
      <c r="E478" s="12" t="inlineStr">
        <is>
          <t>73b98da7-a883-4554-87eb-9dd3d3ee54fb</t>
        </is>
      </c>
    </row>
    <row r="479" ht="45" customHeight="1">
      <c r="A479" s="12" t="inlineStr">
        <is>
          <t>Algebraic Manipulation</t>
        </is>
      </c>
      <c r="B479" s="12" t="inlineStr">
        <is>
          <t>Functions</t>
        </is>
      </c>
      <c r="C479" s="13" t="inlineStr">
        <is>
          <t>Diagnostic: Composite Functions [MH00.20]</t>
        </is>
      </c>
      <c r="D479" s="12" t="inlineStr">
        <is>
          <t>This is a short diagnostic with questions on the topic of Composite Functions.</t>
        </is>
      </c>
      <c r="E479" s="12" t="inlineStr">
        <is>
          <t>e3deabe9-f0f6-40c1-bfce-8d2846e220ae</t>
        </is>
      </c>
    </row>
    <row r="480" ht="45" customHeight="1">
      <c r="A480" s="12" t="inlineStr">
        <is>
          <t>Algebraic Manipulation</t>
        </is>
      </c>
      <c r="B480" s="12" t="inlineStr">
        <is>
          <t>Functions</t>
        </is>
      </c>
      <c r="C480" s="13" t="inlineStr">
        <is>
          <t>Composite Functions: Substitution 1 (2 Linear Functions) [MH56.07]</t>
        </is>
      </c>
      <c r="D480" s="12" t="inlineStr">
        <is>
          <t>This nugget has learning material and questions covering the topic of Composite Functions: Substitution 1.</t>
        </is>
      </c>
      <c r="E480" s="12" t="inlineStr">
        <is>
          <t>a2e03519-4d53-44ee-9e70-2cd9f4370c56</t>
        </is>
      </c>
    </row>
    <row r="481" ht="45" customHeight="1">
      <c r="A481" s="12" t="inlineStr">
        <is>
          <t>Algebraic Manipulation</t>
        </is>
      </c>
      <c r="B481" s="12" t="inlineStr">
        <is>
          <t>Functions</t>
        </is>
      </c>
      <c r="C481" s="13" t="inlineStr">
        <is>
          <t>Composite Functions: Substitution 2 (2 Non-Linear Functions) [MH56.08]</t>
        </is>
      </c>
      <c r="D481" s="12" t="inlineStr">
        <is>
          <t>This nugget has learning material and questions covering the topic of Composite Functions: Substitution 2.</t>
        </is>
      </c>
      <c r="E481" s="12" t="inlineStr">
        <is>
          <t>d7a2c6ad-233c-4d9c-b59f-d324eddef6fc</t>
        </is>
      </c>
    </row>
    <row r="482" ht="45" customHeight="1">
      <c r="A482" s="12" t="inlineStr">
        <is>
          <t>Algebraic Manipulation</t>
        </is>
      </c>
      <c r="B482" s="12" t="inlineStr">
        <is>
          <t>Functions</t>
        </is>
      </c>
      <c r="C482" s="13" t="inlineStr">
        <is>
          <t>Composite Functions: Substitution 3 (3 Functions) [MH56.09]</t>
        </is>
      </c>
      <c r="D482" s="12" t="inlineStr">
        <is>
          <t>This nugget has learning material and questions covering the topic of Composite Functions: Substitution 3.</t>
        </is>
      </c>
      <c r="E482" s="12" t="inlineStr">
        <is>
          <t>badadfbc-7265-4211-9c25-735580dbd287</t>
        </is>
      </c>
    </row>
    <row r="483" ht="45" customHeight="1">
      <c r="A483" s="12" t="inlineStr">
        <is>
          <t>Algebraic Manipulation</t>
        </is>
      </c>
      <c r="B483" s="12" t="inlineStr">
        <is>
          <t>Functions</t>
        </is>
      </c>
      <c r="C483" s="13" t="inlineStr">
        <is>
          <t>Composite Functions: Substitution 4 (Quadratic Functions) [MH56.10]</t>
        </is>
      </c>
      <c r="D483" s="12" t="inlineStr">
        <is>
          <t>This nugget has learning material and questions covering the topic of Composite Functions: Substitution 4.</t>
        </is>
      </c>
      <c r="E483" s="12" t="inlineStr">
        <is>
          <t>f9bc0afb-7356-48fa-b091-473bd93871d0</t>
        </is>
      </c>
    </row>
    <row r="484" ht="45" customHeight="1">
      <c r="A484" s="12" t="inlineStr">
        <is>
          <t>Algebraic Manipulation</t>
        </is>
      </c>
      <c r="B484" s="12" t="inlineStr">
        <is>
          <t>Functions</t>
        </is>
      </c>
      <c r="C484" s="13" t="inlineStr">
        <is>
          <t>Composite Functions: Solving [MH56.11]</t>
        </is>
      </c>
      <c r="D484" s="12" t="inlineStr">
        <is>
          <t>This nugget has learning material and questions covering the topic of Composite Functions: Solving.</t>
        </is>
      </c>
      <c r="E484" s="12" t="inlineStr">
        <is>
          <t>8fc63d3c-7caf-412f-97ba-64fdae098579</t>
        </is>
      </c>
    </row>
    <row r="485" ht="45" customHeight="1">
      <c r="A485" s="12" t="inlineStr">
        <is>
          <t>Algebraic Manipulation</t>
        </is>
      </c>
      <c r="B485" s="12" t="inlineStr">
        <is>
          <t>Functions</t>
        </is>
      </c>
      <c r="C485" s="13" t="inlineStr">
        <is>
          <t>Composite Functions: Algebraic [MH56.12]</t>
        </is>
      </c>
      <c r="D485" s="12" t="inlineStr">
        <is>
          <t>This nugget has learning material and questions covering the topic of Composite Functions: Algebraic.</t>
        </is>
      </c>
      <c r="E485" s="12" t="inlineStr">
        <is>
          <t>ee30e64b-b43f-4209-9070-4f81fcfe3100</t>
        </is>
      </c>
    </row>
    <row r="486" ht="45" customHeight="1">
      <c r="A486" s="12" t="inlineStr">
        <is>
          <t>Algebraic Manipulation</t>
        </is>
      </c>
      <c r="B486" s="12" t="inlineStr">
        <is>
          <t>Functions</t>
        </is>
      </c>
      <c r="C486" s="13" t="inlineStr">
        <is>
          <t>Diagnostic: Inverse Functions [MH00.21]</t>
        </is>
      </c>
      <c r="D486" s="12" t="inlineStr">
        <is>
          <t>This is a short diagnostic with questions on the topic of Inverse Functions.</t>
        </is>
      </c>
      <c r="E486" s="12" t="inlineStr">
        <is>
          <t>0759d465-7809-4b35-856b-8793da11e209</t>
        </is>
      </c>
    </row>
    <row r="487" ht="45" customHeight="1">
      <c r="A487" s="12" t="inlineStr">
        <is>
          <t>Algebraic Manipulation</t>
        </is>
      </c>
      <c r="B487" s="12" t="inlineStr">
        <is>
          <t>Functions</t>
        </is>
      </c>
      <c r="C487" s="13" t="inlineStr">
        <is>
          <t>Inverse Functions 1: Linear [MH56.13]</t>
        </is>
      </c>
      <c r="D487" s="12" t="inlineStr">
        <is>
          <t>This nugget has learning material and questions covering the topic of Inverse Functions 1.</t>
        </is>
      </c>
      <c r="E487" s="12" t="inlineStr">
        <is>
          <t>02ab1d49-9986-403a-bb10-0f33a84fc5d8</t>
        </is>
      </c>
    </row>
    <row r="488" ht="45" customHeight="1">
      <c r="A488" s="12" t="inlineStr">
        <is>
          <t>Algebraic Manipulation</t>
        </is>
      </c>
      <c r="B488" s="12" t="inlineStr">
        <is>
          <t>Functions</t>
        </is>
      </c>
      <c r="C488" s="13" t="inlineStr">
        <is>
          <t>Inverse Functions 2: Non-Linear [MH56.14]</t>
        </is>
      </c>
      <c r="D488" s="12" t="inlineStr">
        <is>
          <t>This nugget has learning material and questions covering the topic of Inverse Functions 2.</t>
        </is>
      </c>
      <c r="E488" s="12" t="inlineStr">
        <is>
          <t>e47f720d-137e-4dfa-8fc1-c5a35dc90abf</t>
        </is>
      </c>
    </row>
    <row r="489" ht="45" customHeight="1">
      <c r="A489" s="12" t="inlineStr">
        <is>
          <t>Algebraic Manipulation</t>
        </is>
      </c>
      <c r="B489" s="12" t="inlineStr">
        <is>
          <t>Functions</t>
        </is>
      </c>
      <c r="C489" s="13" t="inlineStr">
        <is>
          <t>Inverse Functions: Substitution [MH56.15]</t>
        </is>
      </c>
      <c r="D489" s="12" t="inlineStr">
        <is>
          <t>This nugget has learning material and questions covering the topic of Inverse Functions: Substitution.</t>
        </is>
      </c>
      <c r="E489" s="12" t="inlineStr">
        <is>
          <t>c01c1593-f587-44a4-81f9-b4157f6a5b47</t>
        </is>
      </c>
    </row>
    <row r="490" ht="45" customHeight="1">
      <c r="A490" s="12" t="inlineStr">
        <is>
          <t>Algebraic Manipulation</t>
        </is>
      </c>
      <c r="B490" s="12" t="inlineStr">
        <is>
          <t>Functions</t>
        </is>
      </c>
      <c r="C490" s="13" t="inlineStr">
        <is>
          <t>Inverse Functions: Solving [MH56.16]</t>
        </is>
      </c>
      <c r="D490" s="12" t="inlineStr">
        <is>
          <t>This nugget has learning material and questions covering the topic of Inverse Functions: Solving.</t>
        </is>
      </c>
      <c r="E490" s="12" t="inlineStr">
        <is>
          <t>489665f7-24fc-4eba-bfa9-305a8eb4c34a</t>
        </is>
      </c>
    </row>
    <row r="491" ht="45" customHeight="1">
      <c r="A491" s="12" t="inlineStr">
        <is>
          <t>Algebraic Manipulation</t>
        </is>
      </c>
      <c r="B491" s="12" t="inlineStr">
        <is>
          <t>Functions</t>
        </is>
      </c>
      <c r="C491" s="13" t="inlineStr">
        <is>
          <t>Composite and Inverse Functions [MH56.17]</t>
        </is>
      </c>
      <c r="D491" s="12" t="inlineStr">
        <is>
          <t>This nugget has learning material and questions covering the topic of Composite and Inverse Functions.</t>
        </is>
      </c>
      <c r="E491" s="12" t="inlineStr">
        <is>
          <t>c859a3c4-596b-4e96-bc41-e30ec54ef2ee</t>
        </is>
      </c>
    </row>
    <row r="492" ht="45" customHeight="1">
      <c r="A492" s="12" t="inlineStr">
        <is>
          <t>Equations and Inequalities</t>
        </is>
      </c>
      <c r="B492" s="12" t="inlineStr">
        <is>
          <t>Solving Linear Equations</t>
        </is>
      </c>
      <c r="C492" s="13" t="inlineStr">
        <is>
          <t>Diagnostic: Solving Linear Equations (1 and 2 Step) [MF00.28]</t>
        </is>
      </c>
      <c r="D492" s="12" t="inlineStr">
        <is>
          <t>This is a short diagnostic with questions on the topic of Solving Linear Equations 1.</t>
        </is>
      </c>
      <c r="E492" s="12" t="inlineStr">
        <is>
          <t>40aa8d94-3e57-40b5-b619-e11b89308642</t>
        </is>
      </c>
    </row>
    <row r="493" ht="45" customHeight="1">
      <c r="A493" s="12" t="inlineStr">
        <is>
          <t>Equations and Inequalities</t>
        </is>
      </c>
      <c r="B493" s="12" t="inlineStr">
        <is>
          <t>Solving Linear Equations</t>
        </is>
      </c>
      <c r="C493" s="13" t="inlineStr">
        <is>
          <t>Solving Equations: One Step Modelling (+ –) [MF19.30]</t>
        </is>
      </c>
      <c r="D493" s="12" t="inlineStr">
        <is>
          <t>This nugget has learning material and questions covering the topic of one step addition and subtraction equations by modelling using bar models.</t>
        </is>
      </c>
      <c r="E493" s="12" t="inlineStr">
        <is>
          <t>98eab281-59e0-49d3-92e1-320c55bbcbae</t>
        </is>
      </c>
    </row>
    <row r="494" ht="45" customHeight="1">
      <c r="A494" s="12" t="inlineStr">
        <is>
          <t>Equations and Inequalities</t>
        </is>
      </c>
      <c r="B494" s="12" t="inlineStr">
        <is>
          <t>Solving Linear Equations</t>
        </is>
      </c>
      <c r="C494" s="13" t="inlineStr">
        <is>
          <t>Solving Equations: One Step (+ –) [MF19.01]</t>
        </is>
      </c>
      <c r="D494" s="12" t="inlineStr">
        <is>
          <t>This nugget has learning material and questions covering the topic of a One Step Equation: Addition and Subtraction.</t>
        </is>
      </c>
      <c r="E494" s="12" t="inlineStr">
        <is>
          <t>a1b1ae43-815d-4cd6-a96e-53b5e06c7417</t>
        </is>
      </c>
    </row>
    <row r="495" ht="45" customHeight="1">
      <c r="A495" s="12" t="inlineStr">
        <is>
          <t>Equations and Inequalities</t>
        </is>
      </c>
      <c r="B495" s="12" t="inlineStr">
        <is>
          <t>Solving Linear Equations</t>
        </is>
      </c>
      <c r="C495" s="13" t="inlineStr">
        <is>
          <t>Solving Equations: One Step Modelling (× ÷) [MF19.31]</t>
        </is>
      </c>
      <c r="D495" s="12" t="inlineStr">
        <is>
          <t>This nugget has learning material and questions covering the topic of one step multiplication and division equations by modelling using bar models.</t>
        </is>
      </c>
      <c r="E495" s="12" t="inlineStr">
        <is>
          <t>4a1052b8-9349-40d0-b555-3a20478f1a68</t>
        </is>
      </c>
    </row>
    <row r="496" ht="45" customHeight="1">
      <c r="A496" s="12" t="inlineStr">
        <is>
          <t>Equations and Inequalities</t>
        </is>
      </c>
      <c r="B496" s="12" t="inlineStr">
        <is>
          <t>Solving Linear Equations</t>
        </is>
      </c>
      <c r="C496" s="13" t="inlineStr">
        <is>
          <t>Solving Equations: One Step (×) [MF19.02]</t>
        </is>
      </c>
      <c r="D496" s="12" t="inlineStr">
        <is>
          <t>This nugget has learning material and questions covering the topic of a One Step Equation: Multiplication.</t>
        </is>
      </c>
      <c r="E496" s="12" t="inlineStr">
        <is>
          <t>c886d223-e693-46f7-9978-df25038b520b</t>
        </is>
      </c>
    </row>
    <row r="497" ht="45" customHeight="1">
      <c r="A497" s="12" t="inlineStr">
        <is>
          <t>Equations and Inequalities</t>
        </is>
      </c>
      <c r="B497" s="12" t="inlineStr">
        <is>
          <t>Solving Linear Equations</t>
        </is>
      </c>
      <c r="C497" s="13" t="inlineStr">
        <is>
          <t>Solving Equations: One Step (÷) [MF19.03]</t>
        </is>
      </c>
      <c r="D497" s="12" t="inlineStr">
        <is>
          <t>This nugget has learning material and questions covering the topic of a  One Step Equation: Division.</t>
        </is>
      </c>
      <c r="E497" s="12" t="inlineStr">
        <is>
          <t>f598624b-02fb-442a-b8f1-431ce86601dd</t>
        </is>
      </c>
    </row>
    <row r="498" ht="45" customHeight="1">
      <c r="A498" s="12" t="inlineStr">
        <is>
          <t>Equations and Inequalities</t>
        </is>
      </c>
      <c r="B498" s="12" t="inlineStr">
        <is>
          <t>Solving Linear Equations</t>
        </is>
      </c>
      <c r="C498" s="13" t="inlineStr">
        <is>
          <t>Solving Equations: One Step (+ – × ÷) [MF19.04]</t>
        </is>
      </c>
      <c r="D498" s="12" t="inlineStr">
        <is>
          <t>This nugget has learning material and questions covering the topic of Solving One Step Equations: mixed.</t>
        </is>
      </c>
      <c r="E498" s="12" t="inlineStr">
        <is>
          <t>814b0108-5ba5-4351-a6d8-f3b43ec5679a</t>
        </is>
      </c>
    </row>
    <row r="499" ht="45" customHeight="1">
      <c r="A499" s="12" t="inlineStr">
        <is>
          <t>Equations and Inequalities</t>
        </is>
      </c>
      <c r="B499" s="12" t="inlineStr">
        <is>
          <t>Solving Linear Equations</t>
        </is>
      </c>
      <c r="C499" s="13" t="inlineStr">
        <is>
          <t>Solving Equations: Two Steps Modelling (×) [MF19.32]</t>
        </is>
      </c>
      <c r="D499" s="12" t="inlineStr">
        <is>
          <t>This nugget has learning material and questions covering the topic of two step equations by modelling using bar models.</t>
        </is>
      </c>
      <c r="E499" s="12" t="inlineStr">
        <is>
          <t>9da30eac-d022-43ba-b1b2-b8a0facbf451</t>
        </is>
      </c>
    </row>
    <row r="500" ht="45" customHeight="1">
      <c r="A500" s="12" t="inlineStr">
        <is>
          <t>Equations and Inequalities</t>
        </is>
      </c>
      <c r="B500" s="12" t="inlineStr">
        <is>
          <t>Solving Linear Equations</t>
        </is>
      </c>
      <c r="C500" s="13" t="inlineStr">
        <is>
          <t>Solving Equations: Two Steps Modelling (÷) [MF19.33]</t>
        </is>
      </c>
      <c r="D500" s="12" t="inlineStr">
        <is>
          <t>This nugget has learning material and questions covering the topic of two step equations by modelling using bar models.</t>
        </is>
      </c>
      <c r="E500" s="12" t="inlineStr">
        <is>
          <t>d928df5e-87a1-4078-9f68-84338a6eb422</t>
        </is>
      </c>
    </row>
    <row r="501" ht="45" customHeight="1">
      <c r="A501" s="12" t="inlineStr">
        <is>
          <t>Equations and Inequalities</t>
        </is>
      </c>
      <c r="B501" s="12" t="inlineStr">
        <is>
          <t>Solving Linear Equations</t>
        </is>
      </c>
      <c r="C501" s="13" t="inlineStr">
        <is>
          <t>Solving Equations: Two Steps (× ÷) [MF19.05]</t>
        </is>
      </c>
      <c r="D501" s="12" t="inlineStr">
        <is>
          <t>This nugget has learning material and questions covering the topic of a Two Step Equation: Multiplication and Division.</t>
        </is>
      </c>
      <c r="E501" s="12" t="inlineStr">
        <is>
          <t>43234728-b634-4f90-99da-b2ae9db681c5</t>
        </is>
      </c>
    </row>
    <row r="502" ht="45" customHeight="1">
      <c r="A502" s="12" t="inlineStr">
        <is>
          <t>Equations and Inequalities</t>
        </is>
      </c>
      <c r="B502" s="12" t="inlineStr">
        <is>
          <t>Solving Linear Equations</t>
        </is>
      </c>
      <c r="C502" s="13" t="inlineStr">
        <is>
          <t>Solving Equations: Two Steps ax + b = c [MF19.06]</t>
        </is>
      </c>
      <c r="D502" s="12" t="inlineStr">
        <is>
          <t>This nugget has learning material and questions covering the topic of a Two Step Equation: Multiplication 1.</t>
        </is>
      </c>
      <c r="E502" s="12" t="inlineStr">
        <is>
          <t>58b29467-b71d-42c4-8355-4d069016fb2c</t>
        </is>
      </c>
    </row>
    <row r="503" ht="45" customHeight="1">
      <c r="A503" s="12" t="inlineStr">
        <is>
          <t>Equations and Inequalities</t>
        </is>
      </c>
      <c r="B503" s="12" t="inlineStr">
        <is>
          <t>Solving Linear Equations</t>
        </is>
      </c>
      <c r="C503" s="13" t="inlineStr">
        <is>
          <t>Solving Equations: Two Steps ax – b = c [MF19.07]</t>
        </is>
      </c>
      <c r="D503" s="12" t="inlineStr">
        <is>
          <t>This nugget has learning material and questions covering the topic of a Two Step Equation: Multiplication 2.</t>
        </is>
      </c>
      <c r="E503" s="12" t="inlineStr">
        <is>
          <t>c55e34cd-68e9-4411-a267-15baf9aea69d</t>
        </is>
      </c>
    </row>
    <row r="504" ht="45" customHeight="1">
      <c r="A504" s="12" t="inlineStr">
        <is>
          <t>Equations and Inequalities</t>
        </is>
      </c>
      <c r="B504" s="12" t="inlineStr">
        <is>
          <t>Solving Linear Equations</t>
        </is>
      </c>
      <c r="C504" s="13" t="inlineStr">
        <is>
          <t>Solving Equations: Two Steps (x/a) ± b = c [MF19.08]</t>
        </is>
      </c>
      <c r="D504" s="12" t="inlineStr">
        <is>
          <t>This nugget has learning material and questions covering the topic of a Two Step Equation: Division 1.</t>
        </is>
      </c>
      <c r="E504" s="12" t="inlineStr">
        <is>
          <t>f346e0e5-f003-47c0-ad30-5881b01513db</t>
        </is>
      </c>
    </row>
    <row r="505" ht="45" customHeight="1">
      <c r="A505" s="12" t="inlineStr">
        <is>
          <t>Equations and Inequalities</t>
        </is>
      </c>
      <c r="B505" s="12" t="inlineStr">
        <is>
          <t>Solving Linear Equations</t>
        </is>
      </c>
      <c r="C505" s="13" t="inlineStr">
        <is>
          <t>Solving Equations: Two Steps (x ± a)/b = c [MF19.09]</t>
        </is>
      </c>
      <c r="D505" s="12" t="inlineStr">
        <is>
          <t>This nugget has learning material and questions covering the topic of a Two Step Equation: Division 2.</t>
        </is>
      </c>
      <c r="E505" s="12" t="inlineStr">
        <is>
          <t>1b41392d-1aee-4ce6-904d-5ee272a50d5c</t>
        </is>
      </c>
    </row>
    <row r="506" ht="45" customHeight="1">
      <c r="A506" s="12" t="inlineStr">
        <is>
          <t>Equations and Inequalities</t>
        </is>
      </c>
      <c r="B506" s="12" t="inlineStr">
        <is>
          <t>Solving Linear Equations</t>
        </is>
      </c>
      <c r="C506" s="13" t="inlineStr">
        <is>
          <t>Solving Equations: Two Steps (Unknown as Denominator) [MF19.10]</t>
        </is>
      </c>
      <c r="D506" s="12" t="inlineStr">
        <is>
          <t>This nugget has learning material and questions covering the topic of a Two Step Equation: Unknown as Denominator.</t>
        </is>
      </c>
      <c r="E506" s="12" t="inlineStr">
        <is>
          <t>7fecb070-e846-44c6-93fd-5bf038991a00</t>
        </is>
      </c>
    </row>
    <row r="507" ht="45" customHeight="1">
      <c r="A507" s="12" t="inlineStr">
        <is>
          <t>Equations and Inequalities</t>
        </is>
      </c>
      <c r="B507" s="12" t="inlineStr">
        <is>
          <t>Solving Linear Equations</t>
        </is>
      </c>
      <c r="C507" s="13" t="inlineStr">
        <is>
          <t>Solving Equations: Two Steps (Negative Unknown) [MF19.11]</t>
        </is>
      </c>
      <c r="D507" s="12" t="inlineStr">
        <is>
          <t>This nugget has learning material and questions covering the topic of a Two Step Equation: Negative Unknown.</t>
        </is>
      </c>
      <c r="E507" s="12" t="inlineStr">
        <is>
          <t>a968029d-8b6b-42c1-add2-80a3af862f8a</t>
        </is>
      </c>
    </row>
    <row r="508" ht="45" customHeight="1">
      <c r="A508" s="12" t="inlineStr">
        <is>
          <t>Equations and Inequalities</t>
        </is>
      </c>
      <c r="B508" s="12" t="inlineStr">
        <is>
          <t>Solving Linear Equations</t>
        </is>
      </c>
      <c r="C508" s="13" t="inlineStr">
        <is>
          <t>Solving Equations: Two Steps (Mixed Exercise) [MF19.12]</t>
        </is>
      </c>
      <c r="D508" s="12" t="inlineStr">
        <is>
          <t>This nugget has learning material and questions covering the topic of Solving Two Step Equations: mixed.</t>
        </is>
      </c>
      <c r="E508" s="12" t="inlineStr">
        <is>
          <t>36b0da2e-31ec-4447-9156-fc5771181bf2</t>
        </is>
      </c>
    </row>
    <row r="509" ht="45" customHeight="1">
      <c r="A509" s="12" t="inlineStr">
        <is>
          <t>Equations and Inequalities</t>
        </is>
      </c>
      <c r="B509" s="12" t="inlineStr">
        <is>
          <t>Solving Linear Equations</t>
        </is>
      </c>
      <c r="C509" s="13" t="inlineStr">
        <is>
          <t>Diagnostic: Forming and Solving Linear Equations [MF00.29]</t>
        </is>
      </c>
      <c r="D509" s="12" t="inlineStr">
        <is>
          <t>This is a short diagnostic with questions on the topic of Solving Linear Equations 2.</t>
        </is>
      </c>
      <c r="E509" s="12" t="inlineStr">
        <is>
          <t>6251f9ac-eee1-45d5-8c6e-ee4429528b84</t>
        </is>
      </c>
    </row>
    <row r="510" ht="45" customHeight="1">
      <c r="A510" s="12" t="inlineStr">
        <is>
          <t>Equations and Inequalities</t>
        </is>
      </c>
      <c r="B510" s="12" t="inlineStr">
        <is>
          <t>Solving Linear Equations</t>
        </is>
      </c>
      <c r="C510" s="13" t="inlineStr">
        <is>
          <t>Solving Equations: Three Steps (Unknown on One Side) [MF19.13]</t>
        </is>
      </c>
      <c r="D510" s="12" t="inlineStr">
        <is>
          <t>This nugget has learning material and questions covering the topic of a Three Step Equation: Unknown on One Side.</t>
        </is>
      </c>
      <c r="E510" s="12" t="inlineStr">
        <is>
          <t>9f8d3606-1735-4f50-9f74-b09121b9b950</t>
        </is>
      </c>
    </row>
    <row r="511" ht="45" customHeight="1">
      <c r="A511" s="12" t="inlineStr">
        <is>
          <t>Equations and Inequalities</t>
        </is>
      </c>
      <c r="B511" s="12" t="inlineStr">
        <is>
          <t>Solving Linear Equations</t>
        </is>
      </c>
      <c r="C511" s="13" t="inlineStr">
        <is>
          <t>Solving Equations: Three Steps (Including Brackets) [MF19.14]</t>
        </is>
      </c>
      <c r="D511" s="12" t="inlineStr">
        <is>
          <t>This nugget has learning material and questions covering the topic of a Three Step Equation: Involving Expanding.</t>
        </is>
      </c>
      <c r="E511" s="12" t="inlineStr">
        <is>
          <t>ee8a550f-11a7-4652-a367-00d3e5641211</t>
        </is>
      </c>
    </row>
    <row r="512" ht="45" customHeight="1">
      <c r="A512" s="12" t="inlineStr">
        <is>
          <t>Equations and Inequalities</t>
        </is>
      </c>
      <c r="B512" s="12" t="inlineStr">
        <is>
          <t>Solving Linear Equations</t>
        </is>
      </c>
      <c r="C512" s="13" t="inlineStr">
        <is>
          <t>Solving Equations: Three Steps (Unknown on Both Sides) [MF19.15]</t>
        </is>
      </c>
      <c r="D512" s="12" t="inlineStr">
        <is>
          <t>This nugget has learning material and questions covering the topic of a Three Step Equation: Unknown on Both Sides.</t>
        </is>
      </c>
      <c r="E512" s="12" t="inlineStr">
        <is>
          <t>5b4f3e80-6229-4ccd-b85c-22f9117a37ba</t>
        </is>
      </c>
    </row>
    <row r="513" ht="45" customHeight="1">
      <c r="A513" s="12" t="inlineStr">
        <is>
          <t>Equations and Inequalities</t>
        </is>
      </c>
      <c r="B513" s="12" t="inlineStr">
        <is>
          <t>Solving Linear Equations</t>
        </is>
      </c>
      <c r="C513" s="13" t="inlineStr">
        <is>
          <t>Solving Equations: Four Steps (Including Expanding) [MF19.16]</t>
        </is>
      </c>
      <c r="D513" s="12" t="inlineStr">
        <is>
          <t>This nugget has learning material and questions covering the topic of a Four Step Equation: Involving Expanding.</t>
        </is>
      </c>
      <c r="E513" s="12" t="inlineStr">
        <is>
          <t>b1956380-b56f-4480-81f2-41f566eed41e</t>
        </is>
      </c>
    </row>
    <row r="514" ht="45" customHeight="1">
      <c r="A514" s="12" t="inlineStr">
        <is>
          <t>Equations and Inequalities</t>
        </is>
      </c>
      <c r="B514" s="12" t="inlineStr">
        <is>
          <t>Solving Linear Equations</t>
        </is>
      </c>
      <c r="C514" s="13" t="inlineStr">
        <is>
          <t>Solving Equations: Four Steps (Including Fractions) [MF19.17]</t>
        </is>
      </c>
      <c r="D514" s="12" t="inlineStr">
        <is>
          <t>This nugget has learning material and questions covering the topic of a Four Step Equation: Involving Fractions.</t>
        </is>
      </c>
      <c r="E514" s="12" t="inlineStr">
        <is>
          <t>f7d0f01e-f675-4796-a51a-915be746961a</t>
        </is>
      </c>
    </row>
    <row r="515" ht="45" customHeight="1">
      <c r="A515" s="12" t="inlineStr">
        <is>
          <t>Equations and Inequalities</t>
        </is>
      </c>
      <c r="B515" s="12" t="inlineStr">
        <is>
          <t>Solving Linear Equations</t>
        </is>
      </c>
      <c r="C515" s="13" t="inlineStr">
        <is>
          <t>Generating Equations from Words [MF19.18]</t>
        </is>
      </c>
      <c r="D515" s="12" t="inlineStr">
        <is>
          <t>This nugget has learning material and questions covering the topic of Generating Equations from Words.</t>
        </is>
      </c>
      <c r="E515" s="12" t="inlineStr">
        <is>
          <t>34b5edcf-0958-43dd-8ae5-07013d17230b</t>
        </is>
      </c>
    </row>
    <row r="516" ht="45" customHeight="1">
      <c r="A516" s="12" t="inlineStr">
        <is>
          <t>Equations and Inequalities</t>
        </is>
      </c>
      <c r="B516" s="12" t="inlineStr">
        <is>
          <t>Solving Linear Equations</t>
        </is>
      </c>
      <c r="C516" s="13" t="inlineStr">
        <is>
          <t>Generating Equations from Diagrams [MF19.19]</t>
        </is>
      </c>
      <c r="D516" s="12" t="inlineStr">
        <is>
          <t>This nugget has learning material and questions covering the topic of Generating Equations from Diagrams.</t>
        </is>
      </c>
      <c r="E516" s="12" t="inlineStr">
        <is>
          <t>5c44e2f1-5822-41af-9e3c-94118cbda0b2</t>
        </is>
      </c>
    </row>
    <row r="517" ht="45" customHeight="1">
      <c r="A517" s="12" t="inlineStr">
        <is>
          <t>Equations and Inequalities</t>
        </is>
      </c>
      <c r="B517" s="12" t="inlineStr">
        <is>
          <t>Simultaneous Linear Equations</t>
        </is>
      </c>
      <c r="C517" s="13" t="inlineStr">
        <is>
          <t>Diagnostic: Simultaneous Linear Equations [MF00.30]</t>
        </is>
      </c>
      <c r="D517" s="12" t="inlineStr">
        <is>
          <t>This is a short diagnostic with questions on the topic of Solving Simultaneous Linear Equations.</t>
        </is>
      </c>
      <c r="E517" s="12" t="inlineStr">
        <is>
          <t>2bcfd309-0986-4864-8bac-ce4a561a59e8</t>
        </is>
      </c>
    </row>
    <row r="518" ht="45" customHeight="1">
      <c r="A518" s="12" t="inlineStr">
        <is>
          <t>Equations and Inequalities</t>
        </is>
      </c>
      <c r="B518" s="12" t="inlineStr">
        <is>
          <t>Simultaneous Linear Equations</t>
        </is>
      </c>
      <c r="C518" s="13" t="inlineStr">
        <is>
          <t>Simultaneous Equations: Introduction [MF19.20]</t>
        </is>
      </c>
      <c r="D518" s="12" t="inlineStr">
        <is>
          <t>This nugget has learning material and questions covering the topic of Simultaneous Equations: Introduction.</t>
        </is>
      </c>
      <c r="E518" s="12" t="inlineStr">
        <is>
          <t>335f898c-de39-49ba-9140-3cd0b6633f22</t>
        </is>
      </c>
    </row>
    <row r="519" ht="45" customHeight="1">
      <c r="A519" s="12" t="inlineStr">
        <is>
          <t>Equations and Inequalities</t>
        </is>
      </c>
      <c r="B519" s="12" t="inlineStr">
        <is>
          <t>Simultaneous Linear Equations</t>
        </is>
      </c>
      <c r="C519" s="13" t="inlineStr">
        <is>
          <t>Simultaneous Equations 1 [MF19.21]</t>
        </is>
      </c>
      <c r="D519" s="12" t="inlineStr">
        <is>
          <t>This nugget has learning material and questions covering the topic of Simultaneous Equations: 1.</t>
        </is>
      </c>
      <c r="E519" s="12" t="inlineStr">
        <is>
          <t>03e68417-0292-42b1-9a3a-0d9c4015d136</t>
        </is>
      </c>
    </row>
    <row r="520" ht="45" customHeight="1">
      <c r="A520" s="12" t="inlineStr">
        <is>
          <t>Equations and Inequalities</t>
        </is>
      </c>
      <c r="B520" s="12" t="inlineStr">
        <is>
          <t>Simultaneous Linear Equations</t>
        </is>
      </c>
      <c r="C520" s="13" t="inlineStr">
        <is>
          <t>Simultaneous Equations 2: Scale One Equation [MF19.22]</t>
        </is>
      </c>
      <c r="D520" s="12" t="inlineStr">
        <is>
          <t>This nugget has learning material and questions covering the topic of Simultaneous Equations: 2.</t>
        </is>
      </c>
      <c r="E520" s="12" t="inlineStr">
        <is>
          <t>045e42bf-94b4-4995-9e08-9814af2df4e8</t>
        </is>
      </c>
    </row>
    <row r="521" ht="45" customHeight="1">
      <c r="A521" s="12" t="inlineStr">
        <is>
          <t>Equations and Inequalities</t>
        </is>
      </c>
      <c r="B521" s="12" t="inlineStr">
        <is>
          <t>Simultaneous Linear Equations</t>
        </is>
      </c>
      <c r="C521" s="13" t="inlineStr">
        <is>
          <t>Simultaneous Equations 3: Scale Both Equations [MF19.23]</t>
        </is>
      </c>
      <c r="D521" s="12" t="inlineStr">
        <is>
          <t>This nugget has learning material and questions covering the topic of Simultaneous Equations: 3.</t>
        </is>
      </c>
      <c r="E521" s="12" t="inlineStr">
        <is>
          <t>b9a6fbab-8713-41fc-a956-ef34251abe75</t>
        </is>
      </c>
    </row>
    <row r="522" ht="45" customHeight="1">
      <c r="A522" s="12" t="inlineStr">
        <is>
          <t>Equations and Inequalities</t>
        </is>
      </c>
      <c r="B522" s="12" t="inlineStr">
        <is>
          <t>Simultaneous Linear Equations</t>
        </is>
      </c>
      <c r="C522" s="13" t="inlineStr">
        <is>
          <t>Simultaneous Equations 4: Rearranging [MF19.24]</t>
        </is>
      </c>
      <c r="D522" s="12" t="inlineStr">
        <is>
          <t>This nugget has learning material and questions covering the topic of Simultaneous Equations: 4 (With Rearranging).</t>
        </is>
      </c>
      <c r="E522" s="12" t="inlineStr">
        <is>
          <t>1c922919-f3bb-48b7-914c-9150955ebe9a</t>
        </is>
      </c>
    </row>
    <row r="523" ht="45" customHeight="1">
      <c r="A523" s="12" t="inlineStr">
        <is>
          <t>Equations and Inequalities</t>
        </is>
      </c>
      <c r="B523" s="12" t="inlineStr">
        <is>
          <t>Simultaneous Linear Equations</t>
        </is>
      </c>
      <c r="C523" s="13" t="inlineStr">
        <is>
          <t>Simultaneous Equations: Substitution [MF19.25]</t>
        </is>
      </c>
      <c r="D523" s="12" t="inlineStr">
        <is>
          <t>This nugget has learning material and questions covering the topic of Simultaneous Equations: By Substitution.</t>
        </is>
      </c>
      <c r="E523" s="12" t="inlineStr">
        <is>
          <t>01dc31cd-bd8d-46f1-9bc0-50cb92ee3a27</t>
        </is>
      </c>
    </row>
    <row r="524" ht="45" customHeight="1">
      <c r="A524" s="12" t="inlineStr">
        <is>
          <t>Equations and Inequalities</t>
        </is>
      </c>
      <c r="B524" s="12" t="inlineStr">
        <is>
          <t>Simultaneous Linear Equations</t>
        </is>
      </c>
      <c r="C524" s="13" t="inlineStr">
        <is>
          <t>Simultaneous Equations: Worded Questions [MF19.26]</t>
        </is>
      </c>
      <c r="D524" s="12" t="inlineStr">
        <is>
          <t>This nugget has learning material and questions covering the topic of Simultaneous Equations: Worded Questions.</t>
        </is>
      </c>
      <c r="E524" s="12" t="inlineStr">
        <is>
          <t>9402315e-b2d2-4d7a-8f97-9061f3e827b1</t>
        </is>
      </c>
    </row>
    <row r="525" ht="45" customHeight="1">
      <c r="A525" s="12" t="inlineStr">
        <is>
          <t>Equations and Inequalities</t>
        </is>
      </c>
      <c r="B525" s="12" t="inlineStr">
        <is>
          <t>Simultaneous Linear Equations</t>
        </is>
      </c>
      <c r="C525" s="13" t="inlineStr">
        <is>
          <t>Forming Simultaneous Equations in Geometry [MF19.34]</t>
        </is>
      </c>
      <c r="D525" s="12" t="inlineStr">
        <is>
          <t>This nugget covers forming simultaneous equations in geometry, using properties of the sides and angles of triangles and quadrilaterals.</t>
        </is>
      </c>
      <c r="E525" s="12" t="inlineStr">
        <is>
          <t>4e83bc93-2d2a-4272-9e75-c5e5ca0ae2b9</t>
        </is>
      </c>
    </row>
    <row r="526" ht="45" customHeight="1">
      <c r="A526" s="12" t="inlineStr">
        <is>
          <t>Equations and Inequalities</t>
        </is>
      </c>
      <c r="B526" s="12" t="inlineStr">
        <is>
          <t>Solving Quadratic Equations</t>
        </is>
      </c>
      <c r="C526" s="13" t="inlineStr">
        <is>
          <t>Diagnostic: Solving Quadratic Equations [MF00.31]</t>
        </is>
      </c>
      <c r="D526" s="12" t="inlineStr">
        <is>
          <t>This is a short diagnostic with questions on the topic of Solving Quadratic Equations 1.</t>
        </is>
      </c>
      <c r="E526" s="12" t="inlineStr">
        <is>
          <t>5e3308e3-bc19-4e2a-9138-b39e5fc5672a</t>
        </is>
      </c>
    </row>
    <row r="527" ht="45" customHeight="1">
      <c r="A527" s="12" t="inlineStr">
        <is>
          <t>Equations and Inequalities</t>
        </is>
      </c>
      <c r="B527" s="12" t="inlineStr">
        <is>
          <t>Solving Quadratic Equations</t>
        </is>
      </c>
      <c r="C527" s="13" t="inlineStr">
        <is>
          <t>Solving Quadratics 1: x² + b = 0 [MF20.01]</t>
        </is>
      </c>
      <c r="D527" s="12" t="inlineStr">
        <is>
          <t>This nugget has learning material and questions covering the topic of solving quadratics of the form: x^2 + b = 0.</t>
        </is>
      </c>
      <c r="E527" s="12" t="inlineStr">
        <is>
          <t>e809b747-30ea-4580-9c2d-30d18ef09f71</t>
        </is>
      </c>
    </row>
    <row r="528" ht="45" customHeight="1">
      <c r="A528" s="12" t="inlineStr">
        <is>
          <t>Equations and Inequalities</t>
        </is>
      </c>
      <c r="B528" s="12" t="inlineStr">
        <is>
          <t>Solving Quadratic Equations</t>
        </is>
      </c>
      <c r="C528" s="13" t="inlineStr">
        <is>
          <t>Solving Quadratics 2: ax² + bx = 0 [MF20.02]</t>
        </is>
      </c>
      <c r="D528" s="12" t="inlineStr">
        <is>
          <t>This nugget has learning material and questions covering the topic of solving quadratics of the form: ax^2 + bx = 0.</t>
        </is>
      </c>
      <c r="E528" s="12" t="inlineStr">
        <is>
          <t>e36efd6a-a150-4206-af32-28ae984b4825</t>
        </is>
      </c>
    </row>
    <row r="529" ht="45" customHeight="1">
      <c r="A529" s="12" t="inlineStr">
        <is>
          <t>Equations and Inequalities</t>
        </is>
      </c>
      <c r="B529" s="12" t="inlineStr">
        <is>
          <t>Solving Quadratic Equations</t>
        </is>
      </c>
      <c r="C529" s="13" t="inlineStr">
        <is>
          <t>Solving Quadratics 3: x² + bx + c = 0 [MF20.03]</t>
        </is>
      </c>
      <c r="D529" s="12" t="inlineStr">
        <is>
          <t>This nugget has learning material and questions covering the topic of solving quadratics of the form: x^2 + bx + c = 0 (1).</t>
        </is>
      </c>
      <c r="E529" s="12" t="inlineStr">
        <is>
          <t>9b4f826d-c60c-425e-9a00-9fd3b3e7cb42</t>
        </is>
      </c>
    </row>
    <row r="530" ht="45" customHeight="1">
      <c r="A530" s="12" t="inlineStr">
        <is>
          <t>Equations and Inequalities</t>
        </is>
      </c>
      <c r="B530" s="12" t="inlineStr">
        <is>
          <t>Solving Quadratic Equations</t>
        </is>
      </c>
      <c r="C530" s="13" t="inlineStr">
        <is>
          <t>Solving Quadratics 4: x² + bx + c = 0 (incl. Rearranging) [MF20.04]</t>
        </is>
      </c>
      <c r="D530" s="12" t="inlineStr">
        <is>
          <t>This nugget has learning material and questions covering the topic of solving quadratics of the form: x^2 + bx + c = 0 (2).</t>
        </is>
      </c>
      <c r="E530" s="12" t="inlineStr">
        <is>
          <t>e6550b79-8360-4d34-88c7-1af0de4311f6</t>
        </is>
      </c>
    </row>
    <row r="531" ht="45" customHeight="1">
      <c r="A531" s="12" t="inlineStr">
        <is>
          <t>Equations and Inequalities</t>
        </is>
      </c>
      <c r="B531" s="12" t="inlineStr">
        <is>
          <t>Solving Quadratic Equations</t>
        </is>
      </c>
      <c r="C531" s="13" t="inlineStr">
        <is>
          <t>Diagnostic: Solving Quadratic Equations (a&gt;1) [MH00.15]</t>
        </is>
      </c>
      <c r="D531" s="12" t="inlineStr">
        <is>
          <t>This is a short diagnostic with questions on the topic of Solving Quadratic Equations 2.</t>
        </is>
      </c>
      <c r="E531" s="12" t="inlineStr">
        <is>
          <t>dff75612-a7c5-43a9-9e19-fb9e9bb75a47</t>
        </is>
      </c>
    </row>
    <row r="532" ht="45" customHeight="1">
      <c r="A532" s="12" t="inlineStr">
        <is>
          <t>Equations and Inequalities</t>
        </is>
      </c>
      <c r="B532" s="12" t="inlineStr">
        <is>
          <t>Solving Quadratic Equations</t>
        </is>
      </c>
      <c r="C532" s="13" t="inlineStr">
        <is>
          <t>Forming Quadratic Equations in Geometry [MH20.15]</t>
        </is>
      </c>
      <c r="D532" s="12" t="inlineStr">
        <is>
          <t>This nugget covers the skills needed to form quadratic expressions and equations for a geometric problems involving area.</t>
        </is>
      </c>
      <c r="E532" s="12" t="inlineStr">
        <is>
          <t>261f3a66-cefe-4d11-914c-118262945d39</t>
        </is>
      </c>
    </row>
    <row r="533" ht="45" customHeight="1">
      <c r="A533" s="12" t="inlineStr">
        <is>
          <t>Equations and Inequalities</t>
        </is>
      </c>
      <c r="B533" s="12" t="inlineStr">
        <is>
          <t>Solving Quadratic Equations</t>
        </is>
      </c>
      <c r="C533" s="13" t="inlineStr">
        <is>
          <t>Solving Quadratics 5: ax² + bx + c = 0 (a is Prime) [MH20.11]</t>
        </is>
      </c>
      <c r="D533" s="12" t="inlineStr">
        <is>
          <t>This nugget has learning material and questions covering the topic of solving quadratics of the form: ax^2 + bx + c (1).</t>
        </is>
      </c>
      <c r="E533" s="12" t="inlineStr">
        <is>
          <t>6988cc42-468a-4dba-84ee-23d31bf21176</t>
        </is>
      </c>
    </row>
    <row r="534" ht="45" customHeight="1">
      <c r="A534" s="12" t="inlineStr">
        <is>
          <t>Equations and Inequalities</t>
        </is>
      </c>
      <c r="B534" s="12" t="inlineStr">
        <is>
          <t>Solving Quadratic Equations</t>
        </is>
      </c>
      <c r="C534" s="13" t="inlineStr">
        <is>
          <t>Solving Quadratics 6: ax² + bx + c = 0 (a is Not Prime) [MH20.12]</t>
        </is>
      </c>
      <c r="D534" s="12" t="inlineStr">
        <is>
          <t>This nugget has learning material and questions covering the topic of solving quadratics of the form: ax^2 + bx + c (2).</t>
        </is>
      </c>
      <c r="E534" s="12" t="inlineStr">
        <is>
          <t>57d20744-79d4-4952-8f00-4e808bf3f178</t>
        </is>
      </c>
    </row>
    <row r="535" ht="45" customHeight="1">
      <c r="A535" s="12" t="inlineStr">
        <is>
          <t>Equations and Inequalities</t>
        </is>
      </c>
      <c r="B535" s="12" t="inlineStr">
        <is>
          <t>Solving Quadratic Equations</t>
        </is>
      </c>
      <c r="C535" s="13" t="inlineStr">
        <is>
          <t>Solving Quadratics 7: Challenge [MH20.13]</t>
        </is>
      </c>
      <c r="D535" s="12" t="inlineStr">
        <is>
          <t>This nugget has learning material and questions covering the topic of solving quadratics of the form: ax^2 + bx + c (3).</t>
        </is>
      </c>
      <c r="E535" s="12" t="inlineStr">
        <is>
          <t>cd7a4775-af37-41ca-b8db-13a6859aae46</t>
        </is>
      </c>
    </row>
    <row r="536" ht="45" customHeight="1">
      <c r="A536" s="12" t="inlineStr">
        <is>
          <t>Equations and Inequalities</t>
        </is>
      </c>
      <c r="B536" s="12" t="inlineStr">
        <is>
          <t>Solving Quadratic Equations</t>
        </is>
      </c>
      <c r="C536" s="13" t="inlineStr">
        <is>
          <t>Quadratic Simultaneous Equations [MH20.14]</t>
        </is>
      </c>
      <c r="D536" s="12" t="inlineStr">
        <is>
          <t>This nugget has learning material and questions covering the topic of Quadratic Simultaneous Equations 1.</t>
        </is>
      </c>
      <c r="E536" s="12" t="inlineStr">
        <is>
          <t>1954404e-4a0d-4fa0-9896-5ca1df8686ff</t>
        </is>
      </c>
    </row>
    <row r="537" ht="45" customHeight="1">
      <c r="A537" s="12" t="inlineStr">
        <is>
          <t>Equations and Inequalities</t>
        </is>
      </c>
      <c r="B537" s="12" t="inlineStr">
        <is>
          <t>Solving Quadratic Equations</t>
        </is>
      </c>
      <c r="C537" s="13" t="inlineStr">
        <is>
          <t>Simultaneous Equations: Other Curves [MH20.17]</t>
        </is>
      </c>
      <c r="D537" s="12" t="inlineStr">
        <is>
          <t>This nugget covers solving simultaneous equations by substitution where both the x and y terms are squared.</t>
        </is>
      </c>
      <c r="E537" s="12" t="inlineStr">
        <is>
          <t>8a0508b7-90cc-4337-b9ab-9676be7f2d11</t>
        </is>
      </c>
    </row>
    <row r="538" ht="45" customHeight="1">
      <c r="A538" s="12" t="inlineStr">
        <is>
          <t>Equations and Inequalities</t>
        </is>
      </c>
      <c r="B538" s="12" t="inlineStr">
        <is>
          <t>The Quadratic Formula</t>
        </is>
      </c>
      <c r="C538" s="13" t="inlineStr">
        <is>
          <t>Diagnostic: The Quadratic Formula [MH00.14]</t>
        </is>
      </c>
      <c r="D538" s="12" t="inlineStr">
        <is>
          <t>This is a short diagnostic with questions on the topic of The Quadratic Formula.</t>
        </is>
      </c>
      <c r="E538" s="12" t="inlineStr">
        <is>
          <t>9e50487a-4523-49c3-9e05-52a87ebaac70</t>
        </is>
      </c>
    </row>
    <row r="539" ht="45" customHeight="1">
      <c r="A539" s="12" t="inlineStr">
        <is>
          <t>Equations and Inequalities</t>
        </is>
      </c>
      <c r="B539" s="12" t="inlineStr">
        <is>
          <t>The Quadratic Formula</t>
        </is>
      </c>
      <c r="C539" s="13" t="inlineStr">
        <is>
          <t>The Discriminant [MH20.05]</t>
        </is>
      </c>
      <c r="D539" s="12" t="inlineStr">
        <is>
          <t>This nugget has learning material and questions covering the topic of The Discriminant .</t>
        </is>
      </c>
      <c r="E539" s="12" t="inlineStr">
        <is>
          <t>685fbd2b-38d5-4ee2-aa72-3f20556ff64e</t>
        </is>
      </c>
    </row>
    <row r="540" ht="45" customHeight="1">
      <c r="A540" s="12" t="inlineStr">
        <is>
          <t>Equations and Inequalities</t>
        </is>
      </c>
      <c r="B540" s="12" t="inlineStr">
        <is>
          <t>The Quadratic Formula</t>
        </is>
      </c>
      <c r="C540" s="13" t="inlineStr">
        <is>
          <t>Quadratic Formula 1: Identify A, B and C [MH20.06]</t>
        </is>
      </c>
      <c r="D540" s="12" t="inlineStr">
        <is>
          <t>This nugget has learning material and questions covering the topic of Quadratic Formula 1.</t>
        </is>
      </c>
      <c r="E540" s="12" t="inlineStr">
        <is>
          <t>4bf4b1c4-4886-4e06-b137-d6995d4fa3fe</t>
        </is>
      </c>
    </row>
    <row r="541" ht="45" customHeight="1">
      <c r="A541" s="12" t="inlineStr">
        <is>
          <t>Equations and Inequalities</t>
        </is>
      </c>
      <c r="B541" s="12" t="inlineStr">
        <is>
          <t>The Quadratic Formula</t>
        </is>
      </c>
      <c r="C541" s="13" t="inlineStr">
        <is>
          <t>Quadratic Formula 2: Applying the Formula [MH20.07]</t>
        </is>
      </c>
      <c r="D541" s="12" t="inlineStr">
        <is>
          <t>This nugget has learning material and questions covering the topic of Quadratic Formula 2.</t>
        </is>
      </c>
      <c r="E541" s="12" t="inlineStr">
        <is>
          <t>19405f7c-d26d-4033-a579-38e441789a51</t>
        </is>
      </c>
    </row>
    <row r="542" ht="45" customHeight="1">
      <c r="A542" s="12" t="inlineStr">
        <is>
          <t>Equations and Inequalities</t>
        </is>
      </c>
      <c r="B542" s="12" t="inlineStr">
        <is>
          <t>The Quadratic Formula</t>
        </is>
      </c>
      <c r="C542" s="13" t="inlineStr">
        <is>
          <t>Quadratic Formula 3: Applying the Formula [MH20.08]</t>
        </is>
      </c>
      <c r="D542" s="12" t="inlineStr">
        <is>
          <t>This nugget has learning material and questions covering the topic of Quadratic Formula 2.</t>
        </is>
      </c>
      <c r="E542" s="12" t="inlineStr">
        <is>
          <t>2bbfcc19-7fd0-49f8-9b41-fa456510af52</t>
        </is>
      </c>
    </row>
    <row r="543" ht="45" customHeight="1">
      <c r="A543" s="12" t="inlineStr">
        <is>
          <t>Equations and Inequalities</t>
        </is>
      </c>
      <c r="B543" s="12" t="inlineStr">
        <is>
          <t>The Quadratic Formula</t>
        </is>
      </c>
      <c r="C543" s="13" t="inlineStr">
        <is>
          <t>Quadratic Formula 4: Give Answer in Form (p ± √q)/r [MH20.09]</t>
        </is>
      </c>
      <c r="D543" s="12" t="inlineStr">
        <is>
          <t>This nugget has learning material and questions covering the topic of Quadratic Formula 3.</t>
        </is>
      </c>
      <c r="E543" s="12" t="inlineStr">
        <is>
          <t>91cac707-66dd-404b-b103-3d8b0615873c</t>
        </is>
      </c>
    </row>
    <row r="544" ht="45" customHeight="1">
      <c r="A544" s="12" t="inlineStr">
        <is>
          <t>Equations and Inequalities</t>
        </is>
      </c>
      <c r="B544" s="12" t="inlineStr">
        <is>
          <t>The Quadratic Formula</t>
        </is>
      </c>
      <c r="C544" s="13" t="inlineStr">
        <is>
          <t>Quadratic Formula 5: In Context [MH20.10]</t>
        </is>
      </c>
      <c r="D544" s="12" t="inlineStr">
        <is>
          <t>This nugget has learning material and questions covering the topic of Quadratic Formula 4.</t>
        </is>
      </c>
      <c r="E544" s="12" t="inlineStr">
        <is>
          <t>2e727f30-09d6-4890-a27a-6ff8e6819c70</t>
        </is>
      </c>
    </row>
    <row r="545" ht="45" customHeight="1">
      <c r="A545" s="12" t="inlineStr">
        <is>
          <t>Equations and Inequalities</t>
        </is>
      </c>
      <c r="B545" s="12" t="inlineStr">
        <is>
          <t>Completing the Square</t>
        </is>
      </c>
      <c r="C545" s="13" t="inlineStr">
        <is>
          <t>Diagnostic: Completing the Square [MH00.16]</t>
        </is>
      </c>
      <c r="D545" s="12" t="inlineStr">
        <is>
          <t>This is a short diagnostic with questions on the topic of Completing the Square.</t>
        </is>
      </c>
      <c r="E545" s="12" t="inlineStr">
        <is>
          <t>3d2e4795-4b56-4a6f-8551-20c4be73e0cd</t>
        </is>
      </c>
    </row>
    <row r="546" ht="45" customHeight="1">
      <c r="A546" s="12" t="inlineStr">
        <is>
          <t>Equations and Inequalities</t>
        </is>
      </c>
      <c r="B546" s="12" t="inlineStr">
        <is>
          <t>Completing the Square</t>
        </is>
      </c>
      <c r="C546" s="13" t="inlineStr">
        <is>
          <t>Completing the Square 1: (x + q)² + r [MH53.01]</t>
        </is>
      </c>
      <c r="D546" s="12" t="inlineStr">
        <is>
          <t>This nugget has learning material and questions covering the topic of Completing the Square 1.</t>
        </is>
      </c>
      <c r="E546" s="12" t="inlineStr">
        <is>
          <t>3545cfb9-6fca-42bd-aa1f-0e5ddc816c3d</t>
        </is>
      </c>
    </row>
    <row r="547" ht="45" customHeight="1">
      <c r="A547" s="12" t="inlineStr">
        <is>
          <t>Equations and Inequalities</t>
        </is>
      </c>
      <c r="B547" s="12" t="inlineStr">
        <is>
          <t>Completing the Square</t>
        </is>
      </c>
      <c r="C547" s="13" t="inlineStr">
        <is>
          <t>Completing the Square 2: (x + q/2)² + r [MH53.02]</t>
        </is>
      </c>
      <c r="D547" s="12" t="inlineStr">
        <is>
          <t>This nugget has learning material and questions covering the topic of Completing the Square 2.</t>
        </is>
      </c>
      <c r="E547" s="12" t="inlineStr">
        <is>
          <t>80669f64-d968-4323-bd37-fcc9646f9d3d</t>
        </is>
      </c>
    </row>
    <row r="548" ht="45" customHeight="1">
      <c r="A548" s="12" t="inlineStr">
        <is>
          <t>Equations and Inequalities</t>
        </is>
      </c>
      <c r="B548" s="12" t="inlineStr">
        <is>
          <t>Completing the Square</t>
        </is>
      </c>
      <c r="C548" s="13" t="inlineStr">
        <is>
          <t>Completing the Square 3: p(x + q)² + r [MH53.03]</t>
        </is>
      </c>
      <c r="D548" s="12" t="inlineStr">
        <is>
          <t>This nugget has learning material and questions covering the topic of Completing the Square 3.</t>
        </is>
      </c>
      <c r="E548" s="12" t="inlineStr">
        <is>
          <t>6e1b396b-4321-43a6-9c82-b4ffc642f3b0</t>
        </is>
      </c>
    </row>
    <row r="549" ht="45" customHeight="1">
      <c r="A549" s="12" t="inlineStr">
        <is>
          <t>Equations and Inequalities</t>
        </is>
      </c>
      <c r="B549" s="12" t="inlineStr">
        <is>
          <t>Completing the Square</t>
        </is>
      </c>
      <c r="C549" s="13" t="inlineStr">
        <is>
          <t>Completing the Square 4: –p(x + q/2)² + r [MH53.04]</t>
        </is>
      </c>
      <c r="D549" s="12" t="inlineStr">
        <is>
          <t>This nugget has learning material and questions covering the topic of Completing the Square 4.</t>
        </is>
      </c>
      <c r="E549" s="12" t="inlineStr">
        <is>
          <t>5dae9623-25f4-4412-9c6a-2e47f1e18eae</t>
        </is>
      </c>
    </row>
    <row r="550" ht="45" customHeight="1">
      <c r="A550" s="12" t="inlineStr">
        <is>
          <t>Equations and Inequalities</t>
        </is>
      </c>
      <c r="B550" s="12" t="inlineStr">
        <is>
          <t>Completing the Square</t>
        </is>
      </c>
      <c r="C550" s="13" t="inlineStr">
        <is>
          <t>Completing the Square to Solve Equations 1: x² + bx + c [MH53.05]</t>
        </is>
      </c>
      <c r="D550" s="12" t="inlineStr">
        <is>
          <t>This nugget has learning material and questions covering the topic of Completing the Square: Solving 1.</t>
        </is>
      </c>
      <c r="E550" s="12" t="inlineStr">
        <is>
          <t>ae907bd8-91d5-4672-9cd6-fe31759fadb3</t>
        </is>
      </c>
    </row>
    <row r="551" ht="45" customHeight="1">
      <c r="A551" s="12" t="inlineStr">
        <is>
          <t>Equations and Inequalities</t>
        </is>
      </c>
      <c r="B551" s="12" t="inlineStr">
        <is>
          <t>Completing the Square</t>
        </is>
      </c>
      <c r="C551" s="13" t="inlineStr">
        <is>
          <t>Completing the Square to Solve Equations 2: x² + bx + c (Including Fractions) [MH53.06]</t>
        </is>
      </c>
      <c r="D551" s="12" t="inlineStr">
        <is>
          <t>This nugget has learning material and questions covering the topic of Completing the Square: Solving 3.</t>
        </is>
      </c>
      <c r="E551" s="12" t="inlineStr">
        <is>
          <t>3e6e3307-56e5-4f28-a1dc-c9c3a04e7242</t>
        </is>
      </c>
    </row>
    <row r="552" ht="45" customHeight="1">
      <c r="A552" s="12" t="inlineStr">
        <is>
          <t>Equations and Inequalities</t>
        </is>
      </c>
      <c r="B552" s="12" t="inlineStr">
        <is>
          <t>Completing the Square</t>
        </is>
      </c>
      <c r="C552" s="13" t="inlineStr">
        <is>
          <t>Completing the Square to Solve Equations 3: ax² + bx + c [MH53.07]</t>
        </is>
      </c>
      <c r="D552" s="12" t="inlineStr">
        <is>
          <t>This nugget has learning material and questions covering the topic of Completing the Square: Solving 2.</t>
        </is>
      </c>
      <c r="E552" s="12" t="inlineStr">
        <is>
          <t>63cf7bda-8f03-4d50-acd6-af6b5332d297</t>
        </is>
      </c>
    </row>
    <row r="553" ht="45" customHeight="1">
      <c r="A553" s="12" t="inlineStr">
        <is>
          <t>Equations and Inequalities</t>
        </is>
      </c>
      <c r="B553" s="12" t="inlineStr">
        <is>
          <t>Completing the Square</t>
        </is>
      </c>
      <c r="C553" s="13" t="inlineStr">
        <is>
          <t>Completing the Square to Solve Equations 4: Mixed Exercise [MH53.08]</t>
        </is>
      </c>
      <c r="D553" s="12" t="inlineStr">
        <is>
          <t>This nugget has learning material and questions covering the topic of Completing the Square: Solving 4.</t>
        </is>
      </c>
      <c r="E553" s="12" t="inlineStr">
        <is>
          <t>614f9f9a-1e62-4a18-b40f-01857c0504fb</t>
        </is>
      </c>
    </row>
    <row r="554" ht="45" customHeight="1">
      <c r="A554" s="12" t="inlineStr">
        <is>
          <t>Equations and Inequalities</t>
        </is>
      </c>
      <c r="B554" s="12" t="inlineStr">
        <is>
          <t>Completing the Square</t>
        </is>
      </c>
      <c r="C554" s="13" t="inlineStr">
        <is>
          <t>Completing the Square: Turning Points [MH53.09]</t>
        </is>
      </c>
      <c r="D554" s="12" t="inlineStr">
        <is>
          <t>This nugget has learning material and questions covering the topic of Completing the Square: Turning Points.</t>
        </is>
      </c>
      <c r="E554" s="12" t="inlineStr">
        <is>
          <t>77385f9c-681b-4267-b62e-d99c9adb7e1e</t>
        </is>
      </c>
    </row>
    <row r="555" ht="45" customHeight="1">
      <c r="A555" s="12" t="inlineStr">
        <is>
          <t>Equations and Inequalities</t>
        </is>
      </c>
      <c r="B555" s="12" t="inlineStr">
        <is>
          <t>Completing the Square</t>
        </is>
      </c>
      <c r="C555" s="13" t="inlineStr">
        <is>
          <t>Quadratic Graphs: Turning Point from Completing Square 1: y = (x + q)² + r Given [MH24.13]</t>
        </is>
      </c>
      <c r="D555" s="12" t="inlineStr">
        <is>
          <t>This nugget has learning material and questions covering the topic of Quadratic Graphs: Turning Point from Completing Square 1.</t>
        </is>
      </c>
      <c r="E555" s="12" t="inlineStr">
        <is>
          <t>3bf97c14-8a1e-4540-b697-2f325d946dc6</t>
        </is>
      </c>
    </row>
    <row r="556" ht="45" customHeight="1">
      <c r="A556" s="12" t="inlineStr">
        <is>
          <t>Equations and Inequalities</t>
        </is>
      </c>
      <c r="B556" s="12" t="inlineStr">
        <is>
          <t>Completing the Square</t>
        </is>
      </c>
      <c r="C556" s="13" t="inlineStr">
        <is>
          <t>Quadratic Graphs: Turning Point from Completing Square 2: y = (x + q)² + r Not Given [MH24.14]</t>
        </is>
      </c>
      <c r="D556" s="12" t="inlineStr">
        <is>
          <t>This nugget has learning material and questions covering the topic of Quadratic Graphs: Turning Point from Completing Square 2.</t>
        </is>
      </c>
      <c r="E556" s="12" t="inlineStr">
        <is>
          <t>5e084468-c139-42bd-af91-4b09a6608f8e</t>
        </is>
      </c>
    </row>
    <row r="557" ht="45" customHeight="1">
      <c r="A557" s="12" t="inlineStr">
        <is>
          <t>Equations and Inequalities</t>
        </is>
      </c>
      <c r="B557" s="12" t="inlineStr">
        <is>
          <t>Completing the Square</t>
        </is>
      </c>
      <c r="C557" s="13" t="inlineStr">
        <is>
          <t>Quadratic Graphs: Turning Point from Completing Square 3: y = ±p(x + q)² + r Not Given [MH24.15]</t>
        </is>
      </c>
      <c r="D557" s="12" t="inlineStr">
        <is>
          <t>This nugget has learning material and questions covering the topic of Quadratic Graphs: Turning Point from Completing Square 3.</t>
        </is>
      </c>
      <c r="E557" s="12" t="inlineStr">
        <is>
          <t>95bf5fe4-c600-493a-bea2-bb07a99c16d4</t>
        </is>
      </c>
    </row>
    <row r="558" ht="45" customHeight="1">
      <c r="A558" s="12" t="inlineStr">
        <is>
          <t>Equations and Inequalities</t>
        </is>
      </c>
      <c r="B558" s="12" t="inlineStr">
        <is>
          <t>Inequalities</t>
        </is>
      </c>
      <c r="C558" s="13" t="inlineStr">
        <is>
          <t>Diagnostic: Inequalities [MF00.34]</t>
        </is>
      </c>
      <c r="D558" s="12" t="inlineStr">
        <is>
          <t>This is a short diagnostic with questions on the topic of Inequalities.</t>
        </is>
      </c>
      <c r="E558" s="12" t="inlineStr">
        <is>
          <t>37e052ec-2fe1-4372-8b12-236d21552a54</t>
        </is>
      </c>
    </row>
    <row r="559" ht="45" customHeight="1">
      <c r="A559" s="12" t="inlineStr">
        <is>
          <t>Equations and Inequalities</t>
        </is>
      </c>
      <c r="B559" s="12" t="inlineStr">
        <is>
          <t>Inequalities</t>
        </is>
      </c>
      <c r="C559" s="13" t="inlineStr">
        <is>
          <t>Representing Inequalities on a Number Line [MF25.01]</t>
        </is>
      </c>
      <c r="D559" s="12" t="inlineStr">
        <is>
          <t>This nugget has learning material and questions covering the topic of Representing Inequalities on a Number Line.</t>
        </is>
      </c>
      <c r="E559" s="12" t="inlineStr">
        <is>
          <t>256a60bf-d26e-444b-a4c5-1b7d61c9fff8</t>
        </is>
      </c>
    </row>
    <row r="560" ht="45" customHeight="1">
      <c r="A560" s="12" t="inlineStr">
        <is>
          <t>Equations and Inequalities</t>
        </is>
      </c>
      <c r="B560" s="12" t="inlineStr">
        <is>
          <t>Inequalities</t>
        </is>
      </c>
      <c r="C560" s="13" t="inlineStr">
        <is>
          <t>Representing Two Sided Inequalities on a Number Line [MF25.02]</t>
        </is>
      </c>
      <c r="D560" s="12" t="inlineStr">
        <is>
          <t>This nugget has learning material and questions covering the topic of Representing Two Sided Inequalities on a Number Line.</t>
        </is>
      </c>
      <c r="E560" s="12" t="inlineStr">
        <is>
          <t>bdcd69ca-ae95-463e-9aef-ab58d954c395</t>
        </is>
      </c>
    </row>
    <row r="561" ht="45" customHeight="1">
      <c r="A561" s="12" t="inlineStr">
        <is>
          <t>Equations and Inequalities</t>
        </is>
      </c>
      <c r="B561" s="12" t="inlineStr">
        <is>
          <t>Inequalities</t>
        </is>
      </c>
      <c r="C561" s="13" t="inlineStr">
        <is>
          <t>Interpreting Inequalities from a Number Line [MF25.03]</t>
        </is>
      </c>
      <c r="D561" s="12" t="inlineStr">
        <is>
          <t>This nugget has learning material and questions covering the topic of Interpreting Inequalities from a Number Line.</t>
        </is>
      </c>
      <c r="E561" s="12" t="inlineStr">
        <is>
          <t>fd683682-e330-4354-a761-c1bdb67e2316</t>
        </is>
      </c>
    </row>
    <row r="562" ht="45" customHeight="1">
      <c r="A562" s="12" t="inlineStr">
        <is>
          <t>Equations and Inequalities</t>
        </is>
      </c>
      <c r="B562" s="12" t="inlineStr">
        <is>
          <t>Inequalities</t>
        </is>
      </c>
      <c r="C562" s="13" t="inlineStr">
        <is>
          <t>Interpreting Two Sided Inequalities from a Number Line [MF25.04]</t>
        </is>
      </c>
      <c r="D562" s="12" t="inlineStr">
        <is>
          <t>This nugget contains learning material and questions on finding a two sided inequality from the representation on a number line.</t>
        </is>
      </c>
      <c r="E562" s="12" t="inlineStr">
        <is>
          <t>ac1191c2-67fb-4c6b-b992-de95c8343b19</t>
        </is>
      </c>
    </row>
    <row r="563" ht="45" customHeight="1">
      <c r="A563" s="12" t="inlineStr">
        <is>
          <t>Equations and Inequalities</t>
        </is>
      </c>
      <c r="B563" s="12" t="inlineStr">
        <is>
          <t>Inequalities</t>
        </is>
      </c>
      <c r="C563" s="13" t="inlineStr">
        <is>
          <t>Solving Quadratic Inequalities Graphically [MH25.13]</t>
        </is>
      </c>
      <c r="D563" s="12" t="inlineStr">
        <is>
          <t>This nugget has learning material and questions covering the topic of Solving Quadratic Inequalities Graphically.</t>
        </is>
      </c>
      <c r="E563" s="12" t="inlineStr">
        <is>
          <t>9e5b52ba-f722-453c-8cf1-939ca0c4333b</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Diagnostic: Inequality Regions [MH00.25]</t>
        </is>
      </c>
      <c r="D579" s="12" t="inlineStr">
        <is>
          <t>This is a short diagnostic with questions on the topic of Inequality Regions.</t>
        </is>
      </c>
      <c r="E579" s="12" t="inlineStr">
        <is>
          <t>256a5303-1672-4de1-af48-6790937c6810</t>
        </is>
      </c>
    </row>
    <row r="580" ht="45" customHeight="1">
      <c r="A580" s="12" t="inlineStr">
        <is>
          <t>Equations and Inequalities</t>
        </is>
      </c>
      <c r="B580" s="12" t="inlineStr">
        <is>
          <t>Inequalities</t>
        </is>
      </c>
      <c r="C580" s="13" t="inlineStr">
        <is>
          <t>Regions 1: One Vertical/Horizontal Line [MH25.18]</t>
        </is>
      </c>
      <c r="D580" s="12" t="inlineStr">
        <is>
          <t>This nugget has learning material and questions covering the topic of Regions 1.</t>
        </is>
      </c>
      <c r="E580" s="12" t="inlineStr">
        <is>
          <t>7526c0be-74aa-44f7-83ee-50b58792b30b</t>
        </is>
      </c>
    </row>
    <row r="581" ht="45" customHeight="1">
      <c r="A581" s="12" t="inlineStr">
        <is>
          <t>Equations and Inequalities</t>
        </is>
      </c>
      <c r="B581" s="12" t="inlineStr">
        <is>
          <t>Inequalities</t>
        </is>
      </c>
      <c r="C581" s="13" t="inlineStr">
        <is>
          <t>Regions 2: One Line of Form y = mx + c [MH25.19]</t>
        </is>
      </c>
      <c r="D581" s="12" t="inlineStr">
        <is>
          <t>This nugget has learning material and questions covering the topic of Regions 2.</t>
        </is>
      </c>
      <c r="E581" s="12" t="inlineStr">
        <is>
          <t>11356860-ad29-4857-9638-8be048138b40</t>
        </is>
      </c>
    </row>
    <row r="582" ht="45" customHeight="1">
      <c r="A582" s="12" t="inlineStr">
        <is>
          <t>Equations and Inequalities</t>
        </is>
      </c>
      <c r="B582" s="12" t="inlineStr">
        <is>
          <t>Inequalities</t>
        </is>
      </c>
      <c r="C582" s="13" t="inlineStr">
        <is>
          <t>Regions 3: Multiple Vertical/Horizontal Lines [MH25.20]</t>
        </is>
      </c>
      <c r="D582" s="12" t="inlineStr">
        <is>
          <t>This nugget has learning material and questions covering the topic of Regions 3.</t>
        </is>
      </c>
      <c r="E582" s="12" t="inlineStr">
        <is>
          <t>04a561cd-a431-4ac3-9060-8a78b1c94622</t>
        </is>
      </c>
    </row>
    <row r="583" ht="45" customHeight="1">
      <c r="A583" s="12" t="inlineStr">
        <is>
          <t>Equations and Inequalities</t>
        </is>
      </c>
      <c r="B583" s="12" t="inlineStr">
        <is>
          <t>Inequalities</t>
        </is>
      </c>
      <c r="C583" s="13" t="inlineStr">
        <is>
          <t>Regions 4: Multiple Lines of Form y = mx + c [MH25.21]</t>
        </is>
      </c>
      <c r="D583" s="12" t="inlineStr">
        <is>
          <t>This nugget has learning material and questions covering the topic of Regions 4.</t>
        </is>
      </c>
      <c r="E583" s="12" t="inlineStr">
        <is>
          <t>c9c8b113-9a5e-417b-aab7-243b64c378fd</t>
        </is>
      </c>
    </row>
    <row r="584" ht="45" customHeight="1">
      <c r="A584" s="12" t="inlineStr">
        <is>
          <t>Equations and Inequalities</t>
        </is>
      </c>
      <c r="B584" s="12" t="inlineStr">
        <is>
          <t>Iteration</t>
        </is>
      </c>
      <c r="C584" s="13" t="inlineStr">
        <is>
          <t>Diagnostic: Iteration [MH00.13]</t>
        </is>
      </c>
      <c r="D584" s="12" t="inlineStr">
        <is>
          <t>This is a short diagnostic with questions on the topic of Iteration.</t>
        </is>
      </c>
      <c r="E584" s="12" t="inlineStr">
        <is>
          <t>f238b413-50c6-488d-bca5-1bdd66288448</t>
        </is>
      </c>
    </row>
    <row r="585" ht="45" customHeight="1">
      <c r="A585" s="12" t="inlineStr">
        <is>
          <t>Equations and Inequalities</t>
        </is>
      </c>
      <c r="B585" s="12" t="inlineStr">
        <is>
          <t>Iteration</t>
        </is>
      </c>
      <c r="C585" s="13" t="inlineStr">
        <is>
          <t>Iteration 1: Find Solution Between [MH19.27]</t>
        </is>
      </c>
      <c r="D585" s="12" t="inlineStr">
        <is>
          <t>This nugget has learning material and questions covering the topic of Iteration 1: Find Solution Between.</t>
        </is>
      </c>
      <c r="E585" s="12" t="inlineStr">
        <is>
          <t>2da304b2-02be-4a57-a455-742ef8f12787</t>
        </is>
      </c>
    </row>
    <row r="586" ht="45" customHeight="1">
      <c r="A586" s="12" t="inlineStr">
        <is>
          <t>Equations and Inequalities</t>
        </is>
      </c>
      <c r="B586" s="12" t="inlineStr">
        <is>
          <t>Iteration</t>
        </is>
      </c>
      <c r="C586" s="13" t="inlineStr">
        <is>
          <t>Iteration 2: Rearrange Iterative Formula [MH19.28]</t>
        </is>
      </c>
      <c r="D586" s="12" t="inlineStr">
        <is>
          <t>This nugget has learning material and questions covering the topic of Iteration 2: Rearrange Iterative Formula.</t>
        </is>
      </c>
      <c r="E586" s="12" t="inlineStr">
        <is>
          <t>d8bd5d19-6037-41de-be92-4898382e9900</t>
        </is>
      </c>
    </row>
    <row r="587" ht="45" customHeight="1">
      <c r="A587" s="12" t="inlineStr">
        <is>
          <t>Equations and Inequalities</t>
        </is>
      </c>
      <c r="B587" s="12" t="inlineStr">
        <is>
          <t>Iteration</t>
        </is>
      </c>
      <c r="C587" s="13" t="inlineStr">
        <is>
          <t>Iteration 3: Recursive Iteration [MH19.29]</t>
        </is>
      </c>
      <c r="D587" s="12" t="inlineStr">
        <is>
          <t>This nugget has learning material and questions covering the topic of Iteration 3: Recursive Iteration.</t>
        </is>
      </c>
      <c r="E587" s="12" t="inlineStr">
        <is>
          <t>1b1bf893-5177-4f76-b80e-84fc278964fd</t>
        </is>
      </c>
    </row>
    <row r="588" ht="45" customHeight="1">
      <c r="A588" s="12" t="inlineStr">
        <is>
          <t>Graphs and Sequences</t>
        </is>
      </c>
      <c r="B588" s="12" t="inlineStr">
        <is>
          <t>Coordinates</t>
        </is>
      </c>
      <c r="C588" s="13" t="inlineStr">
        <is>
          <t>Diagnostic: Coordinates [MF00.36]</t>
        </is>
      </c>
      <c r="D588" s="12" t="inlineStr">
        <is>
          <t>This is a short diagnostic with questions on the topic of Coordinates.</t>
        </is>
      </c>
      <c r="E588" s="12" t="inlineStr">
        <is>
          <t>15401b3f-0ea3-4eff-ab41-844c4140d5d7</t>
        </is>
      </c>
    </row>
    <row r="589" ht="45" customHeight="1">
      <c r="A589" s="12" t="inlineStr">
        <is>
          <t>Graphs and Sequences</t>
        </is>
      </c>
      <c r="B589" s="12" t="inlineStr">
        <is>
          <t>Coordinates</t>
        </is>
      </c>
      <c r="C589" s="13" t="inlineStr">
        <is>
          <t>Understanding Coordinates: 1st Quadrant [MF23.01]</t>
        </is>
      </c>
      <c r="D589" s="12" t="inlineStr">
        <is>
          <t>This nugget has learning material and questions covering the topic of Understanding Coordinates: 1st Quadrant.</t>
        </is>
      </c>
      <c r="E589" s="12" t="inlineStr">
        <is>
          <t>c403ab47-3547-4d3b-8228-6e7a87d6f43f</t>
        </is>
      </c>
    </row>
    <row r="590" ht="45" customHeight="1">
      <c r="A590" s="12" t="inlineStr">
        <is>
          <t>Graphs and Sequences</t>
        </is>
      </c>
      <c r="B590" s="12" t="inlineStr">
        <is>
          <t>Coordinates</t>
        </is>
      </c>
      <c r="C590" s="13" t="inlineStr">
        <is>
          <t>Understanding Coordinates: 4 Quadrants [MF23.02]</t>
        </is>
      </c>
      <c r="D590" s="12" t="inlineStr">
        <is>
          <t>This nugget has learning material and questions covering the topic of Understanding Coordinates: 4 Quadrants.</t>
        </is>
      </c>
      <c r="E590" s="12" t="inlineStr">
        <is>
          <t>5b991c24-3817-46b9-93da-98a0e9ad9d1e</t>
        </is>
      </c>
    </row>
    <row r="591" ht="45" customHeight="1">
      <c r="A591" s="12" t="inlineStr">
        <is>
          <t>Graphs and Sequences</t>
        </is>
      </c>
      <c r="B591" s="12" t="inlineStr">
        <is>
          <t>Coordinates</t>
        </is>
      </c>
      <c r="C591" s="13" t="inlineStr">
        <is>
          <t>Coordinates and 2D Shapes [MF23.26]</t>
        </is>
      </c>
      <c r="D591" s="12" t="inlineStr">
        <is>
          <t>This nugget has learning material and questions covering the topic of Coordinates and 2D Shapes.</t>
        </is>
      </c>
      <c r="E591" s="12" t="inlineStr">
        <is>
          <t>c50604b4-7244-4aa4-ba46-8a46443d01a9</t>
        </is>
      </c>
    </row>
    <row r="592" ht="45" customHeight="1">
      <c r="A592" s="12" t="inlineStr">
        <is>
          <t>Graphs and Sequences</t>
        </is>
      </c>
      <c r="B592" s="12" t="inlineStr">
        <is>
          <t>Coordinates</t>
        </is>
      </c>
      <c r="C592" s="13" t="inlineStr">
        <is>
          <t>Midpoint of a Line Segment [MF23.03]</t>
        </is>
      </c>
      <c r="D592" s="12" t="inlineStr">
        <is>
          <t>This nugget has learning material and questions covering the topic of Midpoint of a Line Segment.</t>
        </is>
      </c>
      <c r="E592" s="12" t="inlineStr">
        <is>
          <t>fb84870a-fb43-4c0b-ac28-99c3a02d0fe9</t>
        </is>
      </c>
    </row>
    <row r="593" ht="45" customHeight="1">
      <c r="A593" s="12" t="inlineStr">
        <is>
          <t>Graphs and Sequences</t>
        </is>
      </c>
      <c r="B593" s="12" t="inlineStr">
        <is>
          <t>Coordinates</t>
        </is>
      </c>
      <c r="C593" s="13" t="inlineStr">
        <is>
          <t>Coordinates and Ratios [MH23.20]</t>
        </is>
      </c>
      <c r="D593" s="12" t="inlineStr">
        <is>
          <t>This nugget has learning material and questions covering the topic of Coordinates and Ratios.</t>
        </is>
      </c>
      <c r="E593" s="12" t="inlineStr">
        <is>
          <t>d2b540a9-8665-4c8e-a612-ce0db302b85b</t>
        </is>
      </c>
    </row>
    <row r="594" ht="45" customHeight="1">
      <c r="A594" s="12" t="inlineStr">
        <is>
          <t>Graphs and Sequences</t>
        </is>
      </c>
      <c r="B594" s="12" t="inlineStr">
        <is>
          <t>Straight Line Graphs</t>
        </is>
      </c>
      <c r="C594" s="13" t="inlineStr">
        <is>
          <t>Diagnostic: Straight Line Graphs [MF00.37]</t>
        </is>
      </c>
      <c r="D594" s="12" t="inlineStr">
        <is>
          <t>This is a short diagnostic with questions on the topic of Straight Line Graphs 1.</t>
        </is>
      </c>
      <c r="E594" s="12" t="inlineStr">
        <is>
          <t>753fb7de-aa6b-45d5-ac92-79e1b94f96e4</t>
        </is>
      </c>
    </row>
    <row r="595" ht="45" customHeight="1">
      <c r="A595" s="12" t="inlineStr">
        <is>
          <t>Graphs and Sequences</t>
        </is>
      </c>
      <c r="B595" s="12" t="inlineStr">
        <is>
          <t>Straight Line Graphs</t>
        </is>
      </c>
      <c r="C595" s="13" t="inlineStr">
        <is>
          <t>Horizontal and Vertical Graphs [MF23.04]</t>
        </is>
      </c>
      <c r="D595" s="12" t="inlineStr">
        <is>
          <t>This nugget has learning material and questions covering the topic of Horizontal and Vertical Graphs.</t>
        </is>
      </c>
      <c r="E595" s="12" t="inlineStr">
        <is>
          <t>a3a38e73-56c9-4bf8-b130-5642d21467e2</t>
        </is>
      </c>
    </row>
    <row r="596" ht="45" customHeight="1">
      <c r="A596" s="12" t="inlineStr">
        <is>
          <t>Graphs and Sequences</t>
        </is>
      </c>
      <c r="B596" s="12" t="inlineStr">
        <is>
          <t>Straight Line Graphs</t>
        </is>
      </c>
      <c r="C596" s="13" t="inlineStr">
        <is>
          <t>Other Important Linear Graphs [MF23.05]</t>
        </is>
      </c>
      <c r="D596" s="12" t="inlineStr">
        <is>
          <t>This nugget has learning material and questions covering the topic of Other Important Linear Graphs.</t>
        </is>
      </c>
      <c r="E596" s="12" t="inlineStr">
        <is>
          <t>60127b6f-a592-454c-8574-0d6b3ebd918f</t>
        </is>
      </c>
    </row>
    <row r="597" ht="45" customHeight="1">
      <c r="A597" s="12" t="inlineStr">
        <is>
          <t>Graphs and Sequences</t>
        </is>
      </c>
      <c r="B597" s="12" t="inlineStr">
        <is>
          <t>Straight Line Graphs</t>
        </is>
      </c>
      <c r="C597" s="13" t="inlineStr">
        <is>
          <t>Plotting Straight Line Graphs: Table of Values [MF23.30]</t>
        </is>
      </c>
      <c r="D597" s="12" t="inlineStr">
        <is>
          <t>This nugget covers how to fill in a table of values to aid with plotting a straight line graph. Equations for the graphs are given in the form y = mx ± c, y = c ± mx and ax ± by = d.</t>
        </is>
      </c>
      <c r="E597" s="12" t="inlineStr">
        <is>
          <t>e7fc0aad-9e75-49da-849a-c7d90faf4bb7</t>
        </is>
      </c>
    </row>
    <row r="598" ht="45" customHeight="1">
      <c r="A598" s="12" t="inlineStr">
        <is>
          <t>Graphs and Sequences</t>
        </is>
      </c>
      <c r="B598" s="12" t="inlineStr">
        <is>
          <t>Straight Line Graphs</t>
        </is>
      </c>
      <c r="C598" s="13" t="inlineStr">
        <is>
          <t>Plotting Straight Line Graphs: 1st Quadrant [MF23.06]</t>
        </is>
      </c>
      <c r="D598" s="12" t="inlineStr">
        <is>
          <t>This nugget has learning material and questions covering the topic of Plotting Straight Line Graphs: 1st Quadrant</t>
        </is>
      </c>
      <c r="E598" s="12" t="inlineStr">
        <is>
          <t>1671fb9e-2415-4a9f-9edc-90d7d2507d38</t>
        </is>
      </c>
    </row>
    <row r="599" ht="45" customHeight="1">
      <c r="A599" s="12" t="inlineStr">
        <is>
          <t>Graphs and Sequences</t>
        </is>
      </c>
      <c r="B599" s="12" t="inlineStr">
        <is>
          <t>Straight Line Graphs</t>
        </is>
      </c>
      <c r="C599" s="13" t="inlineStr">
        <is>
          <t>Plotting Straight Line Graphs: 4 Quadrants [MF23.07]</t>
        </is>
      </c>
      <c r="D599" s="12" t="inlineStr">
        <is>
          <t>This nugget has learning material and questions covering the topic of Plotting Straight Line Graphs: 4 Quadrants.</t>
        </is>
      </c>
      <c r="E599" s="12" t="inlineStr">
        <is>
          <t>0cde5f87-63db-44d9-9a80-8392640961da</t>
        </is>
      </c>
    </row>
    <row r="600" ht="45" customHeight="1">
      <c r="A600" s="12" t="inlineStr">
        <is>
          <t>Graphs and Sequences</t>
        </is>
      </c>
      <c r="B600" s="12" t="inlineStr">
        <is>
          <t>Straight Line Graphs</t>
        </is>
      </c>
      <c r="C600" s="13" t="inlineStr">
        <is>
          <t>Finding the Gradient of a Line Segment: Using the Graph [MF23.08]</t>
        </is>
      </c>
      <c r="D600" s="12" t="inlineStr">
        <is>
          <t>This nugget has learning material and questions covering the topic of Finding the Gradient of a Line Segment: Using the Graph.</t>
        </is>
      </c>
      <c r="E600" s="12" t="inlineStr">
        <is>
          <t>b539239e-ac53-4d0a-b6a0-0514dc5aa5b2</t>
        </is>
      </c>
    </row>
    <row r="601" ht="45" customHeight="1">
      <c r="A601" s="12" t="inlineStr">
        <is>
          <t>Graphs and Sequences</t>
        </is>
      </c>
      <c r="B601" s="12" t="inlineStr">
        <is>
          <t>Straight Line Graphs</t>
        </is>
      </c>
      <c r="C601" s="13" t="inlineStr">
        <is>
          <t>Finding the Gradient of a Line Segment: Using the Formula [MF23.09]</t>
        </is>
      </c>
      <c r="D601" s="12" t="inlineStr">
        <is>
          <t>This nugget has learning material and questions covering the topic of Finding the Gradient of a Line Segment: Using the Formula.</t>
        </is>
      </c>
      <c r="E601" s="12" t="inlineStr">
        <is>
          <t>2846c87d-9f3b-4d62-877a-d1d123249545</t>
        </is>
      </c>
    </row>
    <row r="602" ht="45" customHeight="1">
      <c r="A602" s="12" t="inlineStr">
        <is>
          <t>Graphs and Sequences</t>
        </is>
      </c>
      <c r="B602" s="12" t="inlineStr">
        <is>
          <t>Straight Line Graphs</t>
        </is>
      </c>
      <c r="C602" s="13" t="inlineStr">
        <is>
          <t>Understanding y = mx + c [MF23.10]</t>
        </is>
      </c>
      <c r="D602" s="12" t="inlineStr">
        <is>
          <t>This nugget has learning material and questions covering the topic of Understanding y=mx+c.</t>
        </is>
      </c>
      <c r="E602" s="12" t="inlineStr">
        <is>
          <t>45108fb2-0ddc-4dcf-b7f7-89b31e8d2944</t>
        </is>
      </c>
    </row>
    <row r="603" ht="45" customHeight="1">
      <c r="A603" s="12" t="inlineStr">
        <is>
          <t>Graphs and Sequences</t>
        </is>
      </c>
      <c r="B603" s="12" t="inlineStr">
        <is>
          <t>Straight Line Graphs</t>
        </is>
      </c>
      <c r="C603" s="13" t="inlineStr">
        <is>
          <t>Graphing y = mx + c (1) [MF23.11]</t>
        </is>
      </c>
      <c r="D603" s="12" t="inlineStr">
        <is>
          <t>This nugget has learning material and questions covering the topic of Other Important Linear Graphs.</t>
        </is>
      </c>
      <c r="E603" s="12" t="inlineStr">
        <is>
          <t>26cef172-4c28-421a-a457-5a092266073c</t>
        </is>
      </c>
    </row>
    <row r="604" ht="45" customHeight="1">
      <c r="A604" s="12" t="inlineStr">
        <is>
          <t>Graphs and Sequences</t>
        </is>
      </c>
      <c r="B604" s="12" t="inlineStr">
        <is>
          <t>Straight Line Graphs</t>
        </is>
      </c>
      <c r="C604" s="13" t="inlineStr">
        <is>
          <t>Graphing y = mx + c (2) [MF23.12]</t>
        </is>
      </c>
      <c r="D604" s="12" t="inlineStr">
        <is>
          <t>This nugget has learning material and questions covering the topic of Graphing y=mx+c 2.</t>
        </is>
      </c>
      <c r="E604" s="12" t="inlineStr">
        <is>
          <t>a232cfff-59ed-4997-bdbc-5c5ba69f8327</t>
        </is>
      </c>
    </row>
    <row r="605" ht="45" customHeight="1">
      <c r="A605" s="12" t="inlineStr">
        <is>
          <t>Graphs and Sequences</t>
        </is>
      </c>
      <c r="B605" s="12" t="inlineStr">
        <is>
          <t>Straight Line Graphs</t>
        </is>
      </c>
      <c r="C605" s="13" t="inlineStr">
        <is>
          <t>Finding y = mx + c from a Gradient and a Point [MF23.13]</t>
        </is>
      </c>
      <c r="D605" s="12" t="inlineStr">
        <is>
          <t>This nugget has learning material and questions covering the topic of Finding y=mx+c from a Gradient and a Point.</t>
        </is>
      </c>
      <c r="E605" s="12" t="inlineStr">
        <is>
          <t>e0e6c0b1-a9c9-4a39-9088-bff70ba66716</t>
        </is>
      </c>
    </row>
    <row r="606" ht="45" customHeight="1">
      <c r="A606" s="12" t="inlineStr">
        <is>
          <t>Graphs and Sequences</t>
        </is>
      </c>
      <c r="B606" s="12" t="inlineStr">
        <is>
          <t>Straight Line Graphs</t>
        </is>
      </c>
      <c r="C606" s="13" t="inlineStr">
        <is>
          <t>Finding y = mx + c from Two Points [MF23.14]</t>
        </is>
      </c>
      <c r="D606" s="12" t="inlineStr">
        <is>
          <t>This nugget has learning material and questions covering the topic of Finding y=mx+c from Two Points.</t>
        </is>
      </c>
      <c r="E606" s="12" t="inlineStr">
        <is>
          <t>bf39f45d-15ce-4054-b64d-0547202a3fe7</t>
        </is>
      </c>
    </row>
    <row r="607" ht="45" customHeight="1">
      <c r="A607" s="12" t="inlineStr">
        <is>
          <t>Graphs and Sequences</t>
        </is>
      </c>
      <c r="B607" s="12" t="inlineStr">
        <is>
          <t>Straight Line Graphs</t>
        </is>
      </c>
      <c r="C607" s="13" t="inlineStr">
        <is>
          <t>Determine if a Point is on a Line Using y = mx + c [MF23.29]</t>
        </is>
      </c>
      <c r="D607" s="12" t="inlineStr">
        <is>
          <t xml:space="preserve">This nugget covers finding out if a point lies on a straight line by substituting in the x coordinate and comparing the result with the given y coordinate. </t>
        </is>
      </c>
      <c r="E607" s="12" t="inlineStr">
        <is>
          <t>1b716836-bc3d-4cfa-9e29-f79faf31900a</t>
        </is>
      </c>
    </row>
    <row r="608" ht="45" customHeight="1">
      <c r="A608" s="12" t="inlineStr">
        <is>
          <t>Graphs and Sequences</t>
        </is>
      </c>
      <c r="B608" s="12" t="inlineStr">
        <is>
          <t>Straight Line Graphs</t>
        </is>
      </c>
      <c r="C608" s="13" t="inlineStr">
        <is>
          <t>Finding y = mx + c from a Graph [MF23.27]</t>
        </is>
      </c>
      <c r="D608" s="12" t="inlineStr">
        <is>
          <t xml:space="preserve">This nugget contains questions on writing the equation of a straight line in the form y = mx + c from a line on a squared grid. Gradient are positive, negative, and can be proper or improper fractions. </t>
        </is>
      </c>
      <c r="E608" s="12" t="inlineStr">
        <is>
          <t>80c6e4fa-5267-4059-b9a2-e0342f178285</t>
        </is>
      </c>
    </row>
    <row r="609" ht="45" customHeight="1">
      <c r="A609" s="12" t="inlineStr">
        <is>
          <t>Graphs and Sequences</t>
        </is>
      </c>
      <c r="B609" s="12" t="inlineStr">
        <is>
          <t>Straight Line Graphs</t>
        </is>
      </c>
      <c r="C609" s="13" t="inlineStr">
        <is>
          <t>Rearranging y = mx + c [MF23.15]</t>
        </is>
      </c>
      <c r="D609" s="12" t="inlineStr">
        <is>
          <t>This nugget has learning material and questions covering the topic of Rearranging y=mx+c.</t>
        </is>
      </c>
      <c r="E609" s="12" t="inlineStr">
        <is>
          <t>de7fcddf-9fd6-446f-bf34-321897f668bf</t>
        </is>
      </c>
    </row>
    <row r="610" ht="45" customHeight="1">
      <c r="A610" s="12" t="inlineStr">
        <is>
          <t>Graphs and Sequences</t>
        </is>
      </c>
      <c r="B610" s="12" t="inlineStr">
        <is>
          <t>Straight Line Graphs</t>
        </is>
      </c>
      <c r="C610" s="13" t="inlineStr">
        <is>
          <t>Finding Parallel Lines [MF23.16]</t>
        </is>
      </c>
      <c r="D610" s="12" t="inlineStr">
        <is>
          <t>This nugget has learning material and questions covering the topic of Finding Parallel Lines.</t>
        </is>
      </c>
      <c r="E610" s="12" t="inlineStr">
        <is>
          <t>c856bc16-419d-4bb2-a601-0c40257288da</t>
        </is>
      </c>
    </row>
    <row r="611" ht="45" customHeight="1">
      <c r="A611" s="12" t="inlineStr">
        <is>
          <t>Graphs and Sequences</t>
        </is>
      </c>
      <c r="B611" s="12" t="inlineStr">
        <is>
          <t>Straight Line Graphs</t>
        </is>
      </c>
      <c r="C611" s="13" t="inlineStr">
        <is>
          <t>Diagnostic: Straight Line Graphs (Perpendicular Lines) [MH00.24]</t>
        </is>
      </c>
      <c r="D611" s="12" t="inlineStr">
        <is>
          <t>This is a short diagnostic with questions on the topic of Straight Line Graphs 2.</t>
        </is>
      </c>
      <c r="E611" s="12" t="inlineStr">
        <is>
          <t>080147f8-7187-4de8-b5b7-a1090799503a</t>
        </is>
      </c>
    </row>
    <row r="612" ht="45" customHeight="1">
      <c r="A612" s="12" t="inlineStr">
        <is>
          <t>Graphs and Sequences</t>
        </is>
      </c>
      <c r="B612" s="12" t="inlineStr">
        <is>
          <t>Straight Line Graphs</t>
        </is>
      </c>
      <c r="C612" s="13" t="inlineStr">
        <is>
          <t>Finding Perpendicular Lines 1: Gradient [MH23.21]</t>
        </is>
      </c>
      <c r="D612" s="12" t="inlineStr">
        <is>
          <t>This nugget has learning material and questions covering the topic of Finding Perpendicular Lines 1.</t>
        </is>
      </c>
      <c r="E612" s="12" t="inlineStr">
        <is>
          <t>f42edb11-68ea-428b-82b1-f239fba6f3df</t>
        </is>
      </c>
    </row>
    <row r="613" ht="45" customHeight="1">
      <c r="A613" s="12" t="inlineStr">
        <is>
          <t>Graphs and Sequences</t>
        </is>
      </c>
      <c r="B613" s="12" t="inlineStr">
        <is>
          <t>Straight Line Graphs</t>
        </is>
      </c>
      <c r="C613" s="13" t="inlineStr">
        <is>
          <t>Finding Perpendicular Lines 2: Equation [MH23.22]</t>
        </is>
      </c>
      <c r="D613" s="12" t="inlineStr">
        <is>
          <t>This nugget has learning material and questions covering the topic of Finding Perpendicular Lines 2.</t>
        </is>
      </c>
      <c r="E613" s="12" t="inlineStr">
        <is>
          <t>547b6eb1-dbdf-46d6-913f-01eaa915e085</t>
        </is>
      </c>
    </row>
    <row r="614" ht="45" customHeight="1">
      <c r="A614" s="12" t="inlineStr">
        <is>
          <t>Graphs and Sequences</t>
        </is>
      </c>
      <c r="B614" s="12" t="inlineStr">
        <is>
          <t>Straight Line Graphs</t>
        </is>
      </c>
      <c r="C614" s="13" t="inlineStr">
        <is>
          <t>Finding Perpendicular Lines 3: Problem Solving [MH23.23]</t>
        </is>
      </c>
      <c r="D614" s="12" t="inlineStr">
        <is>
          <t>This nugget has learning material and questions covering the topic of Finding Perpendicular Lines 3.</t>
        </is>
      </c>
      <c r="E614" s="12" t="inlineStr">
        <is>
          <t>82771754-8238-4782-9f02-2e532e0a2474</t>
        </is>
      </c>
    </row>
    <row r="615" ht="45" customHeight="1">
      <c r="A615" s="12" t="inlineStr">
        <is>
          <t>Graphs and Sequences</t>
        </is>
      </c>
      <c r="B615" s="12" t="inlineStr">
        <is>
          <t>Straight Line Graphs</t>
        </is>
      </c>
      <c r="C615" s="13" t="inlineStr">
        <is>
          <t>Equation of a Tangent 1: Circle Given [MH23.24]</t>
        </is>
      </c>
      <c r="D615" s="12" t="inlineStr">
        <is>
          <t>This nugget has learning material and questions covering the topic of Equation of a Tangent 1.</t>
        </is>
      </c>
      <c r="E615" s="12" t="inlineStr">
        <is>
          <t>cac7bfd7-6657-47ee-9cc5-6332980fabdd</t>
        </is>
      </c>
    </row>
    <row r="616" ht="45" customHeight="1">
      <c r="A616" s="12" t="inlineStr">
        <is>
          <t>Graphs and Sequences</t>
        </is>
      </c>
      <c r="B616" s="12" t="inlineStr">
        <is>
          <t>Straight Line Graphs</t>
        </is>
      </c>
      <c r="C616" s="13" t="inlineStr">
        <is>
          <t>Equation of a Tangent 2: Mixed Exercise [MH23.25]</t>
        </is>
      </c>
      <c r="D616" s="12" t="inlineStr">
        <is>
          <t>This nugget has learning material and questions covering the topic of Equation of a Tangent 2.</t>
        </is>
      </c>
      <c r="E616" s="12" t="inlineStr">
        <is>
          <t>a0f9bd7e-b155-4807-a67d-dd3f6189d788</t>
        </is>
      </c>
    </row>
    <row r="617" ht="45" customHeight="1">
      <c r="A617" s="12" t="inlineStr">
        <is>
          <t>Graphs and Sequences</t>
        </is>
      </c>
      <c r="B617" s="12" t="inlineStr">
        <is>
          <t>Straight Line Graphs</t>
        </is>
      </c>
      <c r="C617" s="13" t="inlineStr">
        <is>
          <t>Solving Using Straight Line Graphs [MF23.17]</t>
        </is>
      </c>
      <c r="D617" s="12" t="inlineStr">
        <is>
          <t>This nugget has learning material and questions covering the topic of Solving Using Straight Line Graphs.</t>
        </is>
      </c>
      <c r="E617" s="12" t="inlineStr">
        <is>
          <t>b78e988e-4607-4270-8762-efc2b57f6960</t>
        </is>
      </c>
    </row>
    <row r="618" ht="45" customHeight="1">
      <c r="A618" s="12" t="inlineStr">
        <is>
          <t>Graphs and Sequences</t>
        </is>
      </c>
      <c r="B618" s="12" t="inlineStr">
        <is>
          <t>Straight Line Graphs</t>
        </is>
      </c>
      <c r="C618" s="13" t="inlineStr">
        <is>
          <t>Solving Simultaneous Equations Using Straight Line Graphs 1: Graphs Given [MF23.18]</t>
        </is>
      </c>
      <c r="D618" s="12" t="inlineStr">
        <is>
          <t>This nugget has learning material and questions covering the topic of Solving Simultaneous Equations Using Straight Line Graphs 1.</t>
        </is>
      </c>
      <c r="E618" s="12" t="inlineStr">
        <is>
          <t>9b464865-1509-444d-97f7-31d0b66ee1d6</t>
        </is>
      </c>
    </row>
    <row r="619" ht="45" customHeight="1">
      <c r="A619" s="12" t="inlineStr">
        <is>
          <t>Graphs and Sequences</t>
        </is>
      </c>
      <c r="B619" s="12" t="inlineStr">
        <is>
          <t>Straight Line Graphs</t>
        </is>
      </c>
      <c r="C619" s="13" t="inlineStr">
        <is>
          <t>Solving Simultaneous Equations Using Straight Line Graphs 2: Graphs Not Given [MF23.19]</t>
        </is>
      </c>
      <c r="D619" s="12" t="inlineStr">
        <is>
          <t>This nugget has learning material and questions covering the topic of Solving Simultaneous Equations Using Straight Line Graphs 2.</t>
        </is>
      </c>
      <c r="E619" s="12" t="inlineStr">
        <is>
          <t>51ea12a1-ee43-4c6a-adf3-211ddc2127c4</t>
        </is>
      </c>
    </row>
    <row r="620" ht="45" customHeight="1">
      <c r="A620" s="12" t="inlineStr">
        <is>
          <t>Graphs and Sequences</t>
        </is>
      </c>
      <c r="B620" s="12" t="inlineStr">
        <is>
          <t>Straight Line Graphs</t>
        </is>
      </c>
      <c r="C620" s="13" t="inlineStr">
        <is>
          <t>Mixed Coordinate Geometry [MH24.43]</t>
        </is>
      </c>
      <c r="D620" s="12" t="inlineStr">
        <is>
          <t>This nugget covers the skills needed in common coordinate geometry problems, including: intercept with axes, parallel and perpendicular lines and the intercepts of lines and curves.</t>
        </is>
      </c>
      <c r="E620" s="12" t="inlineStr">
        <is>
          <t>932eeb5b-2d8e-41f0-b515-f4297cd5c06a</t>
        </is>
      </c>
    </row>
    <row r="621" ht="45" customHeight="1">
      <c r="A621" s="12" t="inlineStr">
        <is>
          <t>Graphs and Sequences</t>
        </is>
      </c>
      <c r="B621" s="12" t="inlineStr">
        <is>
          <t>Quadratic and Other Graphs</t>
        </is>
      </c>
      <c r="C621" s="13" t="inlineStr">
        <is>
          <t>Diagnostic: Quadratic Graphs [MF00.38]</t>
        </is>
      </c>
      <c r="D621" s="12" t="inlineStr">
        <is>
          <t>This is a short diagnostic with questions on the topic of Quadratic Graphs 1.</t>
        </is>
      </c>
      <c r="E621" s="12" t="inlineStr">
        <is>
          <t>e5001adc-da68-4f58-9b9f-3d95a24f8f0c</t>
        </is>
      </c>
    </row>
    <row r="622" ht="45" customHeight="1">
      <c r="A622" s="12" t="inlineStr">
        <is>
          <t>Graphs and Sequences</t>
        </is>
      </c>
      <c r="B622" s="12" t="inlineStr">
        <is>
          <t>Quadratic and Other Graphs</t>
        </is>
      </c>
      <c r="C622" s="13" t="inlineStr">
        <is>
          <t>Plotting Simple Quadratic Graphs 1: y = ax² + c [MF24.01]</t>
        </is>
      </c>
      <c r="D622" s="12" t="inlineStr">
        <is>
          <t>This nugget has learning material and questions covering the topic of Plotting Simple Quadratic Graphs 1.</t>
        </is>
      </c>
      <c r="E622" s="12" t="inlineStr">
        <is>
          <t>e2a768aa-4a2a-4716-a804-f985a2ee1fbe</t>
        </is>
      </c>
    </row>
    <row r="623" ht="45" customHeight="1">
      <c r="A623" s="12" t="inlineStr">
        <is>
          <t>Graphs and Sequences</t>
        </is>
      </c>
      <c r="B623" s="12" t="inlineStr">
        <is>
          <t>Quadratic and Other Graphs</t>
        </is>
      </c>
      <c r="C623" s="13" t="inlineStr">
        <is>
          <t>Plotting Simple Quadratic Graphs 2: y = ax² + bx + c [MF24.02]</t>
        </is>
      </c>
      <c r="D623" s="12" t="inlineStr">
        <is>
          <t>This nugget has learning material and questions covering the topic of Plotting Simple Quadratic Graphs 2.</t>
        </is>
      </c>
      <c r="E623" s="12" t="inlineStr">
        <is>
          <t>f774a3dd-442f-4ec7-8f6b-253c30e6dcc9</t>
        </is>
      </c>
    </row>
    <row r="624" ht="45" customHeight="1">
      <c r="A624" s="12" t="inlineStr">
        <is>
          <t>Graphs and Sequences</t>
        </is>
      </c>
      <c r="B624" s="12" t="inlineStr">
        <is>
          <t>Quadratic and Other Graphs</t>
        </is>
      </c>
      <c r="C624" s="13" t="inlineStr">
        <is>
          <t>Quadratic Graphs: Finding the y-intercept [MF24.03]</t>
        </is>
      </c>
      <c r="D624" s="12" t="inlineStr">
        <is>
          <t>This nugget has learning material and questions covering the topic of Quadratic Graphs: Finding the y-intercept.</t>
        </is>
      </c>
      <c r="E624" s="12" t="inlineStr">
        <is>
          <t>95f9a652-8312-4611-84e8-8a305b0412f7</t>
        </is>
      </c>
    </row>
    <row r="625" ht="45" customHeight="1">
      <c r="A625" s="12" t="inlineStr">
        <is>
          <t>Graphs and Sequences</t>
        </is>
      </c>
      <c r="B625" s="12" t="inlineStr">
        <is>
          <t>Quadratic and Other Graphs</t>
        </is>
      </c>
      <c r="C625" s="13" t="inlineStr">
        <is>
          <t>Quadratic Graphs: Finding the Line of Symmetry [MF24.04]</t>
        </is>
      </c>
      <c r="D625" s="12" t="inlineStr">
        <is>
          <t>This nugget has learning material and questions covering the topic of Quadratic Graphs: Finding the Line of Symmetry.</t>
        </is>
      </c>
      <c r="E625" s="12" t="inlineStr">
        <is>
          <t>af9d0b91-9ee0-493b-9801-613fbe839e75</t>
        </is>
      </c>
    </row>
    <row r="626" ht="45" customHeight="1">
      <c r="A626" s="12" t="inlineStr">
        <is>
          <t>Graphs and Sequences</t>
        </is>
      </c>
      <c r="B626" s="12" t="inlineStr">
        <is>
          <t>Quadratic and Other Graphs</t>
        </is>
      </c>
      <c r="C626" s="13" t="inlineStr">
        <is>
          <t>Quadratic Graphs: Finding the Turning Point [MF24.05]</t>
        </is>
      </c>
      <c r="D626" s="12" t="inlineStr">
        <is>
          <t>This nugget has learning material and questions covering the topic of Quadratic Graphs: Finding the Turning Point.</t>
        </is>
      </c>
      <c r="E626" s="12" t="inlineStr">
        <is>
          <t>434f1813-cf5b-46d0-bba9-962ed980f817</t>
        </is>
      </c>
    </row>
    <row r="627" ht="45" customHeight="1">
      <c r="A627" s="12" t="inlineStr">
        <is>
          <t>Graphs and Sequences</t>
        </is>
      </c>
      <c r="B627" s="12" t="inlineStr">
        <is>
          <t>Quadratic and Other Graphs</t>
        </is>
      </c>
      <c r="C627" s="13" t="inlineStr">
        <is>
          <t>Quadratic Graphs: Finding the Roots [MF24.06]</t>
        </is>
      </c>
      <c r="D627" s="12" t="inlineStr">
        <is>
          <t>This nugget has learning material and questions covering the topic of Quadratic Graphs: Finding the Roots.</t>
        </is>
      </c>
      <c r="E627" s="12" t="inlineStr">
        <is>
          <t>015b471e-d355-4ed4-b382-1aa69a73605f</t>
        </is>
      </c>
    </row>
    <row r="628" ht="45" customHeight="1">
      <c r="A628" s="12" t="inlineStr">
        <is>
          <t>Graphs and Sequences</t>
        </is>
      </c>
      <c r="B628" s="12" t="inlineStr">
        <is>
          <t>Quadratic and Other Graphs</t>
        </is>
      </c>
      <c r="C628" s="13" t="inlineStr">
        <is>
          <t>Approximate Solutions Using a Graph [MF24.10]</t>
        </is>
      </c>
      <c r="D628" s="12" t="inlineStr">
        <is>
          <t>This nugget has learning material and questions covering the topic of Approximate Solutions Using a Graph.</t>
        </is>
      </c>
      <c r="E628" s="12" t="inlineStr">
        <is>
          <t>542a5328-845a-4e18-a14e-f70c33a617a6</t>
        </is>
      </c>
    </row>
    <row r="629" ht="45" customHeight="1">
      <c r="A629" s="12" t="inlineStr">
        <is>
          <t>Graphs and Sequences</t>
        </is>
      </c>
      <c r="B629" s="12" t="inlineStr">
        <is>
          <t>Quadratic and Other Graphs</t>
        </is>
      </c>
      <c r="C629" s="13" t="inlineStr">
        <is>
          <t>Solving with Quadratic Graphs: y = a [MF24.41]</t>
        </is>
      </c>
      <c r="D62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29" s="12" t="inlineStr">
        <is>
          <t>81366de8-52c1-43ab-abf4-66225e07cd79</t>
        </is>
      </c>
    </row>
    <row r="630" ht="45" customHeight="1">
      <c r="A630" s="12" t="inlineStr">
        <is>
          <t>Graphs and Sequences</t>
        </is>
      </c>
      <c r="B630" s="12" t="inlineStr">
        <is>
          <t>Quadratic and Other Graphs</t>
        </is>
      </c>
      <c r="C630" s="13" t="inlineStr">
        <is>
          <t>Solving with Quadratic Graphs: y = mx + c [MF24.42]</t>
        </is>
      </c>
      <c r="D63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0" s="12" t="inlineStr">
        <is>
          <t>83cdf2af-b3d1-4731-b901-bfcd9a5f67d9</t>
        </is>
      </c>
    </row>
    <row r="631" ht="45" customHeight="1">
      <c r="A631" s="12" t="inlineStr">
        <is>
          <t>Graphs and Sequences</t>
        </is>
      </c>
      <c r="B631" s="12" t="inlineStr">
        <is>
          <t>Quadratic and Other Graphs</t>
        </is>
      </c>
      <c r="C631" s="13" t="inlineStr">
        <is>
          <t>Recognising Key Graphs [MF24.09]</t>
        </is>
      </c>
      <c r="D631" s="12" t="inlineStr">
        <is>
          <t>This nugget has learning material and questions covering the topic of Recognising Key Graphs.</t>
        </is>
      </c>
      <c r="E631" s="12" t="inlineStr">
        <is>
          <t>a373cce8-876b-4b02-bff5-b3e5fcba81d3</t>
        </is>
      </c>
    </row>
    <row r="632" ht="45" customHeight="1">
      <c r="A632" s="12" t="inlineStr">
        <is>
          <t>Graphs and Sequences</t>
        </is>
      </c>
      <c r="B632" s="12" t="inlineStr">
        <is>
          <t>Quadratic and Other Graphs</t>
        </is>
      </c>
      <c r="C632" s="13" t="inlineStr">
        <is>
          <t>Plotting Other Polynomial Graphs [MF24.07]</t>
        </is>
      </c>
      <c r="D632" s="12" t="inlineStr">
        <is>
          <t>This nugget has learning material and questions covering plotting of polynomial graphs up to quartics.</t>
        </is>
      </c>
      <c r="E632" s="12" t="inlineStr">
        <is>
          <t>95ab46c7-ae5d-449f-9bf9-e0cb2182a1e8</t>
        </is>
      </c>
    </row>
    <row r="633" ht="45" customHeight="1">
      <c r="A633" s="12" t="inlineStr">
        <is>
          <t>Graphs and Sequences</t>
        </is>
      </c>
      <c r="B633" s="12" t="inlineStr">
        <is>
          <t>Quadratic and Other Graphs</t>
        </is>
      </c>
      <c r="C633" s="13" t="inlineStr">
        <is>
          <t>Quadratic Simultaneous Equations Graphically [MH24.35]</t>
        </is>
      </c>
      <c r="D633" s="12" t="inlineStr">
        <is>
          <t>This nugget has learning material and questions covering the topic of Quadratic Simultaneous Equations Graphically.</t>
        </is>
      </c>
      <c r="E633" s="12" t="inlineStr">
        <is>
          <t>ca2820d1-813e-4cec-9881-17be16a76c6a</t>
        </is>
      </c>
    </row>
    <row r="634" ht="45" customHeight="1">
      <c r="A634" s="12" t="inlineStr">
        <is>
          <t>Graphs and Sequences</t>
        </is>
      </c>
      <c r="B634" s="12" t="inlineStr">
        <is>
          <t>Quadratic and Other Graphs</t>
        </is>
      </c>
      <c r="C634" s="13" t="inlineStr">
        <is>
          <t>Polynomial Simultaneous Equations Graphically [MH24.36]</t>
        </is>
      </c>
      <c r="D634" s="12" t="inlineStr">
        <is>
          <t>This nugget has learning material and questions covering the topic of Polynomial Simultaneous Equations Graphically.</t>
        </is>
      </c>
      <c r="E634" s="12" t="inlineStr">
        <is>
          <t>2f247b3c-6a1a-460d-ba11-3405535a12c4</t>
        </is>
      </c>
    </row>
    <row r="635" ht="45" customHeight="1">
      <c r="A635" s="12" t="inlineStr">
        <is>
          <t>Graphs and Sequences</t>
        </is>
      </c>
      <c r="B635" s="12" t="inlineStr">
        <is>
          <t>Quadratic and Other Graphs</t>
        </is>
      </c>
      <c r="C635" s="13" t="inlineStr">
        <is>
          <t>Diagnostic: Trigonometric Graphs [MH00.28]</t>
        </is>
      </c>
      <c r="D635" s="12" t="inlineStr">
        <is>
          <t>This is a short diagnostic with questions on the topic of Trigonometric Graphs.</t>
        </is>
      </c>
      <c r="E635" s="12" t="inlineStr">
        <is>
          <t>57acab2e-85b8-4fdc-81cb-cb8748f11a68</t>
        </is>
      </c>
    </row>
    <row r="636" ht="45" customHeight="1">
      <c r="A636" s="12" t="inlineStr">
        <is>
          <t>Graphs and Sequences</t>
        </is>
      </c>
      <c r="B636" s="12" t="inlineStr">
        <is>
          <t>Quadratic and Other Graphs</t>
        </is>
      </c>
      <c r="C636" s="13" t="inlineStr">
        <is>
          <t>Trigonometric Functions: Sin Graph [MH24.18]</t>
        </is>
      </c>
      <c r="D636" s="12" t="inlineStr">
        <is>
          <t>This nugget has learning material and questions covering the topic of Trigonometric Functions: Sin Graph.</t>
        </is>
      </c>
      <c r="E636" s="12" t="inlineStr">
        <is>
          <t>761c05e9-baae-475f-876f-b61b28dbc796</t>
        </is>
      </c>
    </row>
    <row r="637" ht="45" customHeight="1">
      <c r="A637" s="12" t="inlineStr">
        <is>
          <t>Graphs and Sequences</t>
        </is>
      </c>
      <c r="B637" s="12" t="inlineStr">
        <is>
          <t>Quadratic and Other Graphs</t>
        </is>
      </c>
      <c r="C637" s="13" t="inlineStr">
        <is>
          <t>Trigonometric Functions: Cos Graph [MH24.19]</t>
        </is>
      </c>
      <c r="D637" s="12" t="inlineStr">
        <is>
          <t>This nugget has learning material and questions covering the topic of Trigonometric Functions: Cos Graph.</t>
        </is>
      </c>
      <c r="E637" s="12" t="inlineStr">
        <is>
          <t>25966660-42e0-485a-b3b5-fcd22ec24ef2</t>
        </is>
      </c>
    </row>
    <row r="638" ht="45" customHeight="1">
      <c r="A638" s="12" t="inlineStr">
        <is>
          <t>Graphs and Sequences</t>
        </is>
      </c>
      <c r="B638" s="12" t="inlineStr">
        <is>
          <t>Quadratic and Other Graphs</t>
        </is>
      </c>
      <c r="C638" s="13" t="inlineStr">
        <is>
          <t>Trigonometric Functions: Tan Graph [MH24.20]</t>
        </is>
      </c>
      <c r="D638" s="12" t="inlineStr">
        <is>
          <t>This nugget has learning material and questions covering the topic of Trigonometric Functions: Tan Graph.</t>
        </is>
      </c>
      <c r="E638" s="12" t="inlineStr">
        <is>
          <t>b02b00da-2d11-402d-9bc4-0ccfdd8a39a6</t>
        </is>
      </c>
    </row>
    <row r="639" ht="45" customHeight="1">
      <c r="A639" s="12" t="inlineStr">
        <is>
          <t>Graphs and Sequences</t>
        </is>
      </c>
      <c r="B639" s="12" t="inlineStr">
        <is>
          <t>Quadratic and Other Graphs</t>
        </is>
      </c>
      <c r="C639" s="13" t="inlineStr">
        <is>
          <t>Trigonometric Functions: Mixed [MH24.37]</t>
        </is>
      </c>
      <c r="D639" s="12" t="inlineStr">
        <is>
          <t>This nugget tests understanding of the sine, cosine and tangent graphs including their key features, symmetry and asymptotes.</t>
        </is>
      </c>
      <c r="E639" s="12" t="inlineStr">
        <is>
          <t>d069c7c1-f953-4974-b436-4d438b22a977</t>
        </is>
      </c>
    </row>
    <row r="640" ht="45" customHeight="1">
      <c r="A640" s="12" t="inlineStr">
        <is>
          <t>Graphs and Sequences</t>
        </is>
      </c>
      <c r="B640" s="12" t="inlineStr">
        <is>
          <t>Quadratic and Other Graphs</t>
        </is>
      </c>
      <c r="C640" s="13" t="inlineStr">
        <is>
          <t>Estimating Gradients [MH24.16]</t>
        </is>
      </c>
      <c r="D640" s="12" t="inlineStr">
        <is>
          <t>This nugget has learning material and questions covering the topic of Estimating Gradients.</t>
        </is>
      </c>
      <c r="E640" s="12" t="inlineStr">
        <is>
          <t>9ab3d7fd-2af0-497d-84d6-5fe309340a61</t>
        </is>
      </c>
    </row>
    <row r="641" ht="45" customHeight="1">
      <c r="A641" s="12" t="inlineStr">
        <is>
          <t>Graphs and Sequences</t>
        </is>
      </c>
      <c r="B641" s="12" t="inlineStr">
        <is>
          <t>Quadratic and Other Graphs</t>
        </is>
      </c>
      <c r="C641" s="13" t="inlineStr">
        <is>
          <t>Exponential Functions: Key Features [MI24.38]</t>
        </is>
      </c>
      <c r="D641" s="12" t="inlineStr">
        <is>
          <t>This nugget has learning material and questions covering the topic of Exponential Functions.</t>
        </is>
      </c>
      <c r="E641" s="12" t="inlineStr">
        <is>
          <t>f55bcc32-c659-43e5-a0de-335983c1dc23</t>
        </is>
      </c>
    </row>
    <row r="642" ht="45" customHeight="1">
      <c r="A642" s="12" t="inlineStr">
        <is>
          <t>Graphs and Sequences</t>
        </is>
      </c>
      <c r="B642" s="12" t="inlineStr">
        <is>
          <t>Quadratic and Other Graphs</t>
        </is>
      </c>
      <c r="C642" s="13" t="inlineStr">
        <is>
          <t>Plotting Exponential Graphs [MH24.23]</t>
        </is>
      </c>
      <c r="D642" s="12" t="inlineStr">
        <is>
          <t>This nugget has learning material and questions covering the topic of Plotting Exponential Graphs.</t>
        </is>
      </c>
      <c r="E642" s="12" t="inlineStr">
        <is>
          <t>75a48373-ae76-42b7-8589-5c2cf0b49e65</t>
        </is>
      </c>
    </row>
    <row r="643" ht="45" customHeight="1">
      <c r="A643" s="12" t="inlineStr">
        <is>
          <t>Graphs and Sequences</t>
        </is>
      </c>
      <c r="B643" s="12" t="inlineStr">
        <is>
          <t>Quadratic and Other Graphs</t>
        </is>
      </c>
      <c r="C643" s="13" t="inlineStr">
        <is>
          <t>Equation of a Circle with Centre (0,0) [MH24.22]</t>
        </is>
      </c>
      <c r="D643" s="12" t="inlineStr">
        <is>
          <t>This nugget has learning material and questions covering the topic of Equations of Circles.</t>
        </is>
      </c>
      <c r="E643" s="12" t="inlineStr">
        <is>
          <t>7c6dfc55-bf97-44db-bcbf-974fddcb1dcb</t>
        </is>
      </c>
    </row>
    <row r="644" ht="45" customHeight="1">
      <c r="A644" s="12" t="inlineStr">
        <is>
          <t>Graphs and Sequences</t>
        </is>
      </c>
      <c r="B644" s="12" t="inlineStr">
        <is>
          <t>Quadratic and Other Graphs</t>
        </is>
      </c>
      <c r="C644" s="13" t="inlineStr">
        <is>
          <t>Plotting Reciprocal Graphs [MF24.08]</t>
        </is>
      </c>
      <c r="D644" s="12" t="inlineStr">
        <is>
          <t>This nugget has learning material and questions covering the topic of Plotting Reciprocal Graphs.</t>
        </is>
      </c>
      <c r="E644" s="12" t="inlineStr">
        <is>
          <t>452b5cac-ca80-4c9b-83dc-71578f3f3c98</t>
        </is>
      </c>
    </row>
    <row r="645" ht="45" customHeight="1">
      <c r="A645" s="12" t="inlineStr">
        <is>
          <t>Graphs and Sequences</t>
        </is>
      </c>
      <c r="B645" s="12" t="inlineStr">
        <is>
          <t>Quadratic and Other Graphs</t>
        </is>
      </c>
      <c r="C645" s="13" t="inlineStr">
        <is>
          <t>Real Life Graphs: Plotting [MF24.11]</t>
        </is>
      </c>
      <c r="D645" s="12" t="inlineStr">
        <is>
          <t>This nugget has learning material and questions covering the topic of Real Life Graphs: Plotting.</t>
        </is>
      </c>
      <c r="E645" s="12" t="inlineStr">
        <is>
          <t>b0ee20a8-50db-41b3-be5f-9a0a513b4cb2</t>
        </is>
      </c>
    </row>
    <row r="646" ht="45" customHeight="1">
      <c r="A646" s="12" t="inlineStr">
        <is>
          <t>Graphs and Sequences</t>
        </is>
      </c>
      <c r="B646" s="12" t="inlineStr">
        <is>
          <t>Quadratic and Other Graphs</t>
        </is>
      </c>
      <c r="C646" s="13" t="inlineStr">
        <is>
          <t>Real Life Graphs: Interpreting [MF24.12]</t>
        </is>
      </c>
      <c r="D646" s="12" t="inlineStr">
        <is>
          <t>This nugget has learning material and questions covering the topic of Real Life Graphs: Interpreting .</t>
        </is>
      </c>
      <c r="E646" s="12" t="inlineStr">
        <is>
          <t>b8d70c65-8d84-47ff-a725-2f88848122dd</t>
        </is>
      </c>
    </row>
    <row r="647" ht="45" customHeight="1">
      <c r="A647" s="12" t="inlineStr">
        <is>
          <t>Graphs and Sequences</t>
        </is>
      </c>
      <c r="B647" s="12" t="inlineStr">
        <is>
          <t>Quadratic and Other Graphs</t>
        </is>
      </c>
      <c r="C647" s="13" t="inlineStr">
        <is>
          <t>Real Life Graphs: Interpreting 2 [MF24.40]</t>
        </is>
      </c>
      <c r="D647"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7" s="12" t="inlineStr">
        <is>
          <t>bfb62453-b525-4384-a094-b5de4d83b27f</t>
        </is>
      </c>
    </row>
    <row r="648" ht="45" customHeight="1">
      <c r="A648" s="12" t="inlineStr">
        <is>
          <t>Graphs and Sequences</t>
        </is>
      </c>
      <c r="B648" s="12" t="inlineStr">
        <is>
          <t>Graph Transformations</t>
        </is>
      </c>
      <c r="C648" s="13" t="inlineStr">
        <is>
          <t>Diagnostic: Graph Transformations [MH00.29]</t>
        </is>
      </c>
      <c r="D648" s="12" t="inlineStr">
        <is>
          <t>This is a short diagnostic with questions on the topic of Graph Transformations.</t>
        </is>
      </c>
      <c r="E648" s="12" t="inlineStr">
        <is>
          <t>98cc6f5a-13c4-46d1-afef-f73bd484d0d9</t>
        </is>
      </c>
    </row>
    <row r="649" ht="45" customHeight="1">
      <c r="A649" s="12" t="inlineStr">
        <is>
          <t>Graphs and Sequences</t>
        </is>
      </c>
      <c r="B649" s="12" t="inlineStr">
        <is>
          <t>Graph Transformations</t>
        </is>
      </c>
      <c r="C649" s="13" t="inlineStr">
        <is>
          <t>Transforming Graphs: Translating Vertical [MH24.24]</t>
        </is>
      </c>
      <c r="D649" s="12" t="inlineStr">
        <is>
          <t>This nugget has learning material and questions covering the topic of Transforming Graphs: Translating Vertical.</t>
        </is>
      </c>
      <c r="E649" s="12" t="inlineStr">
        <is>
          <t>89c8277d-29d9-4f2d-8696-126e5a88fe21</t>
        </is>
      </c>
    </row>
    <row r="650" ht="45" customHeight="1">
      <c r="A650" s="12" t="inlineStr">
        <is>
          <t>Graphs and Sequences</t>
        </is>
      </c>
      <c r="B650" s="12" t="inlineStr">
        <is>
          <t>Graph Transformations</t>
        </is>
      </c>
      <c r="C650" s="13" t="inlineStr">
        <is>
          <t>Transforming Graphs: Translating Horizontal [MH24.25]</t>
        </is>
      </c>
      <c r="D650" s="12" t="inlineStr">
        <is>
          <t>This nugget has learning material and questions covering the topic of Transforming Graphs: Translating Horizontal.</t>
        </is>
      </c>
      <c r="E650" s="12" t="inlineStr">
        <is>
          <t>c17adbc6-d023-4437-9d0e-e96b728b000b</t>
        </is>
      </c>
    </row>
    <row r="651" ht="45" customHeight="1">
      <c r="A651" s="12" t="inlineStr">
        <is>
          <t>Graphs and Sequences</t>
        </is>
      </c>
      <c r="B651" s="12" t="inlineStr">
        <is>
          <t>Graph Transformations</t>
        </is>
      </c>
      <c r="C651" s="13" t="inlineStr">
        <is>
          <t>Transforming Graphs: Reflections [MH24.26]</t>
        </is>
      </c>
      <c r="D651" s="12" t="inlineStr">
        <is>
          <t>This nugget has learning material and questions covering the topic of Transforming Graphs: Reflections.</t>
        </is>
      </c>
      <c r="E651" s="12" t="inlineStr">
        <is>
          <t>2a8f5fcb-a518-476e-b2cc-12d0217c8a30</t>
        </is>
      </c>
    </row>
    <row r="652" ht="45" customHeight="1">
      <c r="A652" s="12" t="inlineStr">
        <is>
          <t>Graphs and Sequences</t>
        </is>
      </c>
      <c r="B652" s="12" t="inlineStr">
        <is>
          <t>Graph Transformations</t>
        </is>
      </c>
      <c r="C652" s="13" t="inlineStr">
        <is>
          <t>Transforming Graphs: Stretching y-direction [MH24.27]</t>
        </is>
      </c>
      <c r="D652" s="12" t="inlineStr">
        <is>
          <t>This nugget has learning material and questions covering the topic of Transforming Graphs: Stretching y-direction.</t>
        </is>
      </c>
      <c r="E652" s="12" t="inlineStr">
        <is>
          <t>83dba513-e488-4c97-a8b2-82c6909e8197</t>
        </is>
      </c>
    </row>
    <row r="653" ht="45" customHeight="1">
      <c r="A653" s="12" t="inlineStr">
        <is>
          <t>Graphs and Sequences</t>
        </is>
      </c>
      <c r="B653" s="12" t="inlineStr">
        <is>
          <t>Graph Transformations</t>
        </is>
      </c>
      <c r="C653" s="13" t="inlineStr">
        <is>
          <t>Transforming Graphs: Stretching x-direction [MH24.28]</t>
        </is>
      </c>
      <c r="D653" s="12" t="inlineStr">
        <is>
          <t>This nugget has learning material and questions covering the topic of Transforming Graphs: Stretching x-direction.</t>
        </is>
      </c>
      <c r="E653" s="12" t="inlineStr">
        <is>
          <t>b4d8f509-75aa-4d9c-a6ab-d16e520e57dd</t>
        </is>
      </c>
    </row>
    <row r="654" ht="45" customHeight="1">
      <c r="A654" s="12" t="inlineStr">
        <is>
          <t>Graphs and Sequences</t>
        </is>
      </c>
      <c r="B654" s="12" t="inlineStr">
        <is>
          <t>Graph Transformations</t>
        </is>
      </c>
      <c r="C654" s="13" t="inlineStr">
        <is>
          <t>Transforming Graphs: Mixed Translations [MH24.29]</t>
        </is>
      </c>
      <c r="D654" s="12" t="inlineStr">
        <is>
          <t>This nugget has learning material and questions covering the topic of Transforming Graphs: Mixed stretches.</t>
        </is>
      </c>
      <c r="E654" s="12" t="inlineStr">
        <is>
          <t>be4779f4-c3b1-48de-8df5-dcee41f9d746</t>
        </is>
      </c>
    </row>
    <row r="655" ht="45" customHeight="1">
      <c r="A655" s="12" t="inlineStr">
        <is>
          <t>Graphs and Sequences</t>
        </is>
      </c>
      <c r="B655" s="12" t="inlineStr">
        <is>
          <t>Graph Transformations</t>
        </is>
      </c>
      <c r="C655" s="13" t="inlineStr">
        <is>
          <t>Transforming Graphs: Mixed Stretches [MH24.30]</t>
        </is>
      </c>
      <c r="D655" s="12" t="inlineStr">
        <is>
          <t>This graph has learning material and questions covering the topic of Transforming Graphs: Mixed Stretches.</t>
        </is>
      </c>
      <c r="E655" s="12" t="inlineStr">
        <is>
          <t>d14f30f7-93cc-4447-b8ef-b5c4544f4d2b</t>
        </is>
      </c>
    </row>
    <row r="656" ht="45" customHeight="1">
      <c r="A656" s="12" t="inlineStr">
        <is>
          <t>Graphs and Sequences</t>
        </is>
      </c>
      <c r="B656" s="12" t="inlineStr">
        <is>
          <t>Graph Transformations</t>
        </is>
      </c>
      <c r="C656" s="13" t="inlineStr">
        <is>
          <t>Transforming Graphs: Mixed [MH24.31]</t>
        </is>
      </c>
      <c r="D656" s="12" t="inlineStr">
        <is>
          <t>This nugget has learning material and questions covering the topic of Transforming Graphs: Mixed.</t>
        </is>
      </c>
      <c r="E656" s="12" t="inlineStr">
        <is>
          <t>6da24883-821d-4e81-b5df-7076c1ebf100</t>
        </is>
      </c>
    </row>
    <row r="657" ht="45" customHeight="1">
      <c r="A657" s="12" t="inlineStr">
        <is>
          <t>Graphs and Sequences</t>
        </is>
      </c>
      <c r="B657" s="12" t="inlineStr">
        <is>
          <t>Graph Transformations</t>
        </is>
      </c>
      <c r="C657" s="13" t="inlineStr">
        <is>
          <t>Transforming Graphs: Mixed (Trig Functions) [MH24.21]</t>
        </is>
      </c>
      <c r="D657" s="12" t="inlineStr">
        <is>
          <t>This nugget has learning material and questions covering the topic of Trigonometric Functions: Combined.</t>
        </is>
      </c>
      <c r="E657" s="12" t="inlineStr">
        <is>
          <t>98356130-6e57-4aa5-a966-a17f7f22cf53</t>
        </is>
      </c>
    </row>
    <row r="658" ht="45" customHeight="1">
      <c r="A658" s="12" t="inlineStr">
        <is>
          <t>Graphs and Sequences</t>
        </is>
      </c>
      <c r="B658" s="12" t="inlineStr">
        <is>
          <t>Graph Transformations</t>
        </is>
      </c>
      <c r="C658" s="13" t="inlineStr">
        <is>
          <t>Transforming Graphs: Combined 1 [MH24.32]</t>
        </is>
      </c>
      <c r="D658" s="12" t="inlineStr">
        <is>
          <t>This nugget has learning material and questions covering the topic of Transforming Graphs: Combined 1.</t>
        </is>
      </c>
      <c r="E658" s="12" t="inlineStr">
        <is>
          <t>220d6b76-32ad-41b5-84a9-efb764f5c820</t>
        </is>
      </c>
    </row>
    <row r="659" ht="45" customHeight="1">
      <c r="A659" s="12" t="inlineStr">
        <is>
          <t>Graphs and Sequences</t>
        </is>
      </c>
      <c r="B659" s="12" t="inlineStr">
        <is>
          <t>Graph Transformations</t>
        </is>
      </c>
      <c r="C659" s="13" t="inlineStr">
        <is>
          <t>Transforming Graphs: Combined 2 [MH24.33]</t>
        </is>
      </c>
      <c r="D659" s="12" t="inlineStr">
        <is>
          <t>This nugget has learning material and questions covering the topic of Transforming Graphs: Combined 2.</t>
        </is>
      </c>
      <c r="E659" s="12" t="inlineStr">
        <is>
          <t>fd269cab-01db-4810-aa50-b3c75f219127</t>
        </is>
      </c>
    </row>
    <row r="660" ht="45" customHeight="1">
      <c r="A660" s="12" t="inlineStr">
        <is>
          <t>Graphs and Sequences</t>
        </is>
      </c>
      <c r="B660" s="12" t="inlineStr">
        <is>
          <t>Sequences</t>
        </is>
      </c>
      <c r="C660" s="13" t="inlineStr">
        <is>
          <t>Diagnostic: Sequences [MF00.33]</t>
        </is>
      </c>
      <c r="D660" s="12" t="inlineStr">
        <is>
          <t>This is a short diagnostic with questions on the topic of Sequences.</t>
        </is>
      </c>
      <c r="E660" s="12" t="inlineStr">
        <is>
          <t>c2fdbba8-3f46-47c6-baa0-3549aa734232</t>
        </is>
      </c>
    </row>
    <row r="661" ht="45" customHeight="1">
      <c r="A661" s="12" t="inlineStr">
        <is>
          <t>Graphs and Sequences</t>
        </is>
      </c>
      <c r="B661" s="12" t="inlineStr">
        <is>
          <t>Sequences</t>
        </is>
      </c>
      <c r="C661" s="13" t="inlineStr">
        <is>
          <t>Continuing Sequences [MF22.01]</t>
        </is>
      </c>
      <c r="D661" s="12" t="inlineStr">
        <is>
          <t>This nugget has learning material and questions covering the topic of Continuing Sequences.</t>
        </is>
      </c>
      <c r="E661" s="12" t="inlineStr">
        <is>
          <t>4320dbd0-40a9-47ee-8613-37460c3f8d0a</t>
        </is>
      </c>
    </row>
    <row r="662" ht="45" customHeight="1">
      <c r="A662" s="12" t="inlineStr">
        <is>
          <t>Graphs and Sequences</t>
        </is>
      </c>
      <c r="B662" s="12" t="inlineStr">
        <is>
          <t>Sequences</t>
        </is>
      </c>
      <c r="C662" s="13" t="inlineStr">
        <is>
          <t>Linear Sequences: Finding the Term-to-Term Rule [MF22.02]</t>
        </is>
      </c>
      <c r="D662" s="12" t="inlineStr">
        <is>
          <t>This nugget has learning material and questions covering the topic of Sequences: Finding the Term-to-Term Rule.</t>
        </is>
      </c>
      <c r="E662" s="12" t="inlineStr">
        <is>
          <t>d685208d-0906-46e2-b431-1af590f31a7c</t>
        </is>
      </c>
    </row>
    <row r="663" ht="45" customHeight="1">
      <c r="A663" s="12" t="inlineStr">
        <is>
          <t>Graphs and Sequences</t>
        </is>
      </c>
      <c r="B663" s="12" t="inlineStr">
        <is>
          <t>Sequences</t>
        </is>
      </c>
      <c r="C663" s="13" t="inlineStr">
        <is>
          <t>Linear Sequences: Using the Term-to-Term Rule [MF22.03]</t>
        </is>
      </c>
      <c r="D663" s="12" t="inlineStr">
        <is>
          <t>This nugget has learning material and questions covering the topic of Sequences: Using the Term-to-Term Rule.</t>
        </is>
      </c>
      <c r="E663" s="12" t="inlineStr">
        <is>
          <t>5f998444-d83c-46d3-b743-a1c815145dc2</t>
        </is>
      </c>
    </row>
    <row r="664" ht="45" customHeight="1">
      <c r="A664" s="12" t="inlineStr">
        <is>
          <t>Graphs and Sequences</t>
        </is>
      </c>
      <c r="B664" s="12" t="inlineStr">
        <is>
          <t>Sequences</t>
        </is>
      </c>
      <c r="C664" s="13" t="inlineStr">
        <is>
          <t>Linear Sequences with Diagrams 1: Term-to-Term Rule [MF22.04]</t>
        </is>
      </c>
      <c r="D664" s="12" t="inlineStr">
        <is>
          <t>This nugget has learning material and questions covering the topic of Sequences: Diagrams 1.</t>
        </is>
      </c>
      <c r="E664" s="12" t="inlineStr">
        <is>
          <t>9881336e-9cb5-49a2-9bce-64870d65f35b</t>
        </is>
      </c>
    </row>
    <row r="665" ht="45" customHeight="1">
      <c r="A665" s="12" t="inlineStr">
        <is>
          <t>Graphs and Sequences</t>
        </is>
      </c>
      <c r="B665" s="12" t="inlineStr">
        <is>
          <t>Sequences</t>
        </is>
      </c>
      <c r="C665" s="13" t="inlineStr">
        <is>
          <t>Linear Sequences: Using the nth Term 1 (Substitute) [MF22.05]</t>
        </is>
      </c>
      <c r="D665" s="12" t="inlineStr">
        <is>
          <t>This nugget has learning material and questions covering the topic of Sequences: Using the nth Term (Linear).</t>
        </is>
      </c>
      <c r="E665" s="12" t="inlineStr">
        <is>
          <t>eac44e49-9d7d-40f5-ac9d-4458ee857d0d</t>
        </is>
      </c>
    </row>
    <row r="666" ht="45" customHeight="1">
      <c r="A666" s="12" t="inlineStr">
        <is>
          <t>Graphs and Sequences</t>
        </is>
      </c>
      <c r="B666" s="12" t="inlineStr">
        <is>
          <t>Sequences</t>
        </is>
      </c>
      <c r="C666" s="13" t="inlineStr">
        <is>
          <t>Linear Sequences: Using the nth Term 2 (Solve) [MF22.06]</t>
        </is>
      </c>
      <c r="D666" s="12" t="inlineStr">
        <is>
          <t>This nugget contains learning material and questions on using the nth term to determine what position a given term appears in a linear sequence.</t>
        </is>
      </c>
      <c r="E666" s="12" t="inlineStr">
        <is>
          <t>f8f99b42-f360-425c-9526-ae15dab48bff</t>
        </is>
      </c>
    </row>
    <row r="667" ht="45" customHeight="1">
      <c r="A667" s="12" t="inlineStr">
        <is>
          <t>Graphs and Sequences</t>
        </is>
      </c>
      <c r="B667" s="12" t="inlineStr">
        <is>
          <t>Sequences</t>
        </is>
      </c>
      <c r="C667" s="13" t="inlineStr">
        <is>
          <t>Sequences: a + (n – 1)d [MI22.20]</t>
        </is>
      </c>
      <c r="D667" s="12" t="inlineStr">
        <is>
          <t>This nugget has learning material and questions covering the topic of Sequences: a + (n – 1)d.</t>
        </is>
      </c>
      <c r="E667" s="12" t="inlineStr">
        <is>
          <t>281539f2-b8cc-4093-b2b2-b13a5fda781b</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Sum of Arithmetic Sequences 1 [MI22.21]</t>
        </is>
      </c>
      <c r="D670" s="12" t="inlineStr">
        <is>
          <t>This nugget has learning material and questions covering the topic of Sum of Arithmetic Sequences 1.</t>
        </is>
      </c>
      <c r="E670" s="12" t="inlineStr">
        <is>
          <t>66e1f5e3-b1b3-4a90-9fd1-25665b43a924</t>
        </is>
      </c>
    </row>
    <row r="671" ht="45" customHeight="1">
      <c r="A671" s="12" t="inlineStr">
        <is>
          <t>Graphs and Sequences</t>
        </is>
      </c>
      <c r="B671" s="12" t="inlineStr">
        <is>
          <t>Sequences</t>
        </is>
      </c>
      <c r="C671" s="13" t="inlineStr">
        <is>
          <t>Sum of Arithmetic Sequences 2: Reverse [MI22.22]</t>
        </is>
      </c>
      <c r="D671" s="12" t="inlineStr">
        <is>
          <t>This nugget has learning material and questions covering the topic of Sum of Arithmetic Sequences 2.</t>
        </is>
      </c>
      <c r="E671" s="12" t="inlineStr">
        <is>
          <t>a2dfd5b5-5054-4a04-a1d8-4a607555188e</t>
        </is>
      </c>
    </row>
    <row r="672" ht="45" customHeight="1">
      <c r="A672" s="12" t="inlineStr">
        <is>
          <t>Graphs and Sequences</t>
        </is>
      </c>
      <c r="B672" s="12" t="inlineStr">
        <is>
          <t>Sequences</t>
        </is>
      </c>
      <c r="C672" s="13" t="inlineStr">
        <is>
          <t>Linear Sequences with Diagrams 2: nth Term [MF22.09]</t>
        </is>
      </c>
      <c r="D672" s="12" t="inlineStr">
        <is>
          <t>This nugget has learning material and questions covering the topic of Sequences: Diagrams 2.</t>
        </is>
      </c>
      <c r="E672" s="12" t="inlineStr">
        <is>
          <t>f8a43636-c958-45bd-8296-bc5aeea4d570</t>
        </is>
      </c>
    </row>
    <row r="673" ht="45" customHeight="1">
      <c r="A673" s="12" t="inlineStr">
        <is>
          <t>Graphs and Sequences</t>
        </is>
      </c>
      <c r="B673" s="12" t="inlineStr">
        <is>
          <t>Sequences</t>
        </is>
      </c>
      <c r="C673" s="13" t="inlineStr">
        <is>
          <t>Important Sequences: Squares, Cubes and Triangular Numbers [MF22.10]</t>
        </is>
      </c>
      <c r="D673" s="12" t="inlineStr">
        <is>
          <t>This nugget has learning material and questions covering the topic of Important Sequences: Squares, Cubes and Triangular Numbers.</t>
        </is>
      </c>
      <c r="E673" s="12" t="inlineStr">
        <is>
          <t>d0747d60-f206-4bf7-a852-3efa3b3b8b04</t>
        </is>
      </c>
    </row>
    <row r="674" ht="45" customHeight="1">
      <c r="A674" s="12" t="inlineStr">
        <is>
          <t>Graphs and Sequences</t>
        </is>
      </c>
      <c r="B674" s="12" t="inlineStr">
        <is>
          <t>Sequences</t>
        </is>
      </c>
      <c r="C674" s="13" t="inlineStr">
        <is>
          <t>Important Sequences: Geometric [MF22.11]</t>
        </is>
      </c>
      <c r="D674" s="12" t="inlineStr">
        <is>
          <t>This nugget has learning material and questions covering the topic of Important Sequences: Geometric.</t>
        </is>
      </c>
      <c r="E674" s="12" t="inlineStr">
        <is>
          <t>9c7b9e77-2787-44e2-8fbc-9963504b3755</t>
        </is>
      </c>
    </row>
    <row r="675" ht="45" customHeight="1">
      <c r="A675" s="12" t="inlineStr">
        <is>
          <t>Graphs and Sequences</t>
        </is>
      </c>
      <c r="B675" s="12" t="inlineStr">
        <is>
          <t>Sequences</t>
        </is>
      </c>
      <c r="C675" s="13" t="inlineStr">
        <is>
          <t>Important Sequences: Fibonacci [MF22.12]</t>
        </is>
      </c>
      <c r="D675" s="12" t="inlineStr">
        <is>
          <t>This nugget has learning material and questions covering the topic of Important Sequences: Fibonacci.</t>
        </is>
      </c>
      <c r="E675" s="12" t="inlineStr">
        <is>
          <t>307a9bf7-accb-4756-8085-d86536cfde01</t>
        </is>
      </c>
    </row>
    <row r="676" ht="45" customHeight="1">
      <c r="A676" s="12" t="inlineStr">
        <is>
          <t>Graphs and Sequences</t>
        </is>
      </c>
      <c r="B676" s="12" t="inlineStr">
        <is>
          <t>Quadratic Sequences</t>
        </is>
      </c>
      <c r="C676" s="13" t="inlineStr">
        <is>
          <t>Diagnostic: Quadratic Sequences [MH00.22]</t>
        </is>
      </c>
      <c r="D676" s="12" t="inlineStr">
        <is>
          <t>This is a short diagnostic with questions on the topic of Quadratic Sequences.</t>
        </is>
      </c>
      <c r="E676" s="12" t="inlineStr">
        <is>
          <t>0fbc00eb-877d-4b0b-bd3d-64b5448a1714</t>
        </is>
      </c>
    </row>
    <row r="677" ht="45" customHeight="1">
      <c r="A677" s="12" t="inlineStr">
        <is>
          <t>Graphs and Sequences</t>
        </is>
      </c>
      <c r="B677" s="12" t="inlineStr">
        <is>
          <t>Quadratic Sequences</t>
        </is>
      </c>
      <c r="C677" s="13" t="inlineStr">
        <is>
          <t>Quadratic Sequences: Using the nth Term [MF22.13]</t>
        </is>
      </c>
      <c r="D677" s="12" t="inlineStr">
        <is>
          <t>This nugget contains learning material and questions on finding a given term in a quadratic sequence when the nth term is given.</t>
        </is>
      </c>
      <c r="E677" s="12" t="inlineStr">
        <is>
          <t>270f950f-19cb-47c0-b6e2-14fdd1a7fe68</t>
        </is>
      </c>
    </row>
    <row r="678" ht="45" customHeight="1">
      <c r="A678" s="12" t="inlineStr">
        <is>
          <t>Graphs and Sequences</t>
        </is>
      </c>
      <c r="B678" s="12" t="inlineStr">
        <is>
          <t>Quadratic Sequences</t>
        </is>
      </c>
      <c r="C678" s="13" t="inlineStr">
        <is>
          <t>Subscript Notation [MH22.14]</t>
        </is>
      </c>
      <c r="D678" s="12" t="inlineStr">
        <is>
          <t>This nugget has learning material and questions covering the topic of Subscript Notation.</t>
        </is>
      </c>
      <c r="E678" s="12" t="inlineStr">
        <is>
          <t>9386b41f-195f-45fd-b4aa-02ae5658e4cd</t>
        </is>
      </c>
    </row>
    <row r="679" ht="45" customHeight="1">
      <c r="A679" s="12" t="inlineStr">
        <is>
          <t>Graphs and Sequences</t>
        </is>
      </c>
      <c r="B679" s="12" t="inlineStr">
        <is>
          <t>Quadratic Sequences</t>
        </is>
      </c>
      <c r="C679" s="13" t="inlineStr">
        <is>
          <t>Unusual Sequences [MH22.15]</t>
        </is>
      </c>
      <c r="D679" s="12" t="inlineStr">
        <is>
          <t>This nugget has learning material and questions covering the topic of Unusual Sequences.</t>
        </is>
      </c>
      <c r="E679" s="12" t="inlineStr">
        <is>
          <t>058d1507-343b-479c-ac86-854b8c2e60ed</t>
        </is>
      </c>
    </row>
    <row r="680" ht="45" customHeight="1">
      <c r="A680" s="12" t="inlineStr">
        <is>
          <t>Graphs and Sequences</t>
        </is>
      </c>
      <c r="B680" s="12" t="inlineStr">
        <is>
          <t>Quadratic Sequences</t>
        </is>
      </c>
      <c r="C680" s="13" t="inlineStr">
        <is>
          <t>Quadratic Sequences 1: n² + c [MH22.16]</t>
        </is>
      </c>
      <c r="D680" s="12" t="inlineStr">
        <is>
          <t>This nugget has learning material and questions covering the topic of Sequences: Quadratic 1.</t>
        </is>
      </c>
      <c r="E680" s="12" t="inlineStr">
        <is>
          <t>52c0406c-be7f-4777-a9ec-c16669dde3ca</t>
        </is>
      </c>
    </row>
    <row r="681" ht="45" customHeight="1">
      <c r="A681" s="12" t="inlineStr">
        <is>
          <t>Graphs and Sequences</t>
        </is>
      </c>
      <c r="B681" s="12" t="inlineStr">
        <is>
          <t>Quadratic Sequences</t>
        </is>
      </c>
      <c r="C681" s="13" t="inlineStr">
        <is>
          <t>Quadratic Sequences 2: an² + c [MH22.17]</t>
        </is>
      </c>
      <c r="D681" s="12" t="inlineStr">
        <is>
          <t>This nugget has learning material and questions covering the topic of Sequences: Quadratic 2.</t>
        </is>
      </c>
      <c r="E681" s="12" t="inlineStr">
        <is>
          <t>43efb333-19d2-45c7-8206-eed0f1a49c6c</t>
        </is>
      </c>
    </row>
    <row r="682" ht="45" customHeight="1">
      <c r="A682" s="12" t="inlineStr">
        <is>
          <t>Graphs and Sequences</t>
        </is>
      </c>
      <c r="B682" s="12" t="inlineStr">
        <is>
          <t>Quadratic Sequences</t>
        </is>
      </c>
      <c r="C682" s="13" t="inlineStr">
        <is>
          <t>Quadratic Sequences 3: an² + bn + c [MH22.18]</t>
        </is>
      </c>
      <c r="D682" s="12" t="inlineStr">
        <is>
          <t>This nugget has learning material and questions covering the topic of Sequences: Quadratic 3.</t>
        </is>
      </c>
      <c r="E682" s="12" t="inlineStr">
        <is>
          <t>2764b1b1-ef5c-4cac-8cb0-dee4079012f4</t>
        </is>
      </c>
    </row>
    <row r="683" ht="45" customHeight="1">
      <c r="A683" s="12" t="inlineStr">
        <is>
          <t>Graphs and Sequences</t>
        </is>
      </c>
      <c r="B683" s="12" t="inlineStr">
        <is>
          <t>Quadratic Sequences</t>
        </is>
      </c>
      <c r="C683" s="13" t="inlineStr">
        <is>
          <t>Quadratic Sequences 4: an² + bn + c and (an + b)² [MH22.19]</t>
        </is>
      </c>
      <c r="D683" s="12" t="inlineStr">
        <is>
          <t>This nugget has learning material and questions covering the topic of Sequences: Quadratic 4.</t>
        </is>
      </c>
      <c r="E683" s="12" t="inlineStr">
        <is>
          <t>6e6db4e0-aa16-48a1-9d91-8fadf615a894</t>
        </is>
      </c>
    </row>
    <row r="684" ht="45" customHeight="1">
      <c r="A684" s="12" t="inlineStr">
        <is>
          <t>Calculus</t>
        </is>
      </c>
      <c r="B684" s="12" t="inlineStr">
        <is>
          <t>Differentiation</t>
        </is>
      </c>
      <c r="C684" s="13" t="inlineStr">
        <is>
          <t>Diagnostic: Calculus [MI0.19]</t>
        </is>
      </c>
      <c r="D684" s="12" t="inlineStr"/>
      <c r="E684" s="12" t="inlineStr">
        <is>
          <t>0f5eaa21-c53e-4322-99c2-671278cec334</t>
        </is>
      </c>
    </row>
    <row r="685" ht="45" customHeight="1">
      <c r="A685" s="12" t="inlineStr">
        <is>
          <t>Calculus</t>
        </is>
      </c>
      <c r="B685" s="12" t="inlineStr">
        <is>
          <t>Differentiation</t>
        </is>
      </c>
      <c r="C685" s="13" t="inlineStr">
        <is>
          <t>Differentiating Functions 1: Single Term [MI62.01]</t>
        </is>
      </c>
      <c r="D685" s="12" t="inlineStr">
        <is>
          <t>This nugget has learning material and questions covering the topic of Differentiating Functions 1: Single Term</t>
        </is>
      </c>
      <c r="E685" s="12" t="inlineStr">
        <is>
          <t>0e563d9d-7d6c-4fc9-bafd-28a265e73890</t>
        </is>
      </c>
    </row>
    <row r="686" ht="45" customHeight="1">
      <c r="A686" s="12" t="inlineStr">
        <is>
          <t>Calculus</t>
        </is>
      </c>
      <c r="B686" s="12" t="inlineStr">
        <is>
          <t>Differentiation</t>
        </is>
      </c>
      <c r="C686" s="13" t="inlineStr">
        <is>
          <t>Differentiating Functions 2: Multiple Terms [MI62.02]</t>
        </is>
      </c>
      <c r="D686" s="12" t="inlineStr">
        <is>
          <t>This nugget has learning material and questions covering the topic of Differentiating Functions 2: Multiple Terms</t>
        </is>
      </c>
      <c r="E686" s="12" t="inlineStr">
        <is>
          <t>3afb066d-ffe0-4a82-878c-7f66de109455</t>
        </is>
      </c>
    </row>
    <row r="687" ht="45" customHeight="1">
      <c r="A687" s="12" t="inlineStr">
        <is>
          <t>Calculus</t>
        </is>
      </c>
      <c r="B687" s="12" t="inlineStr">
        <is>
          <t>Differentiation</t>
        </is>
      </c>
      <c r="C687" s="13" t="inlineStr">
        <is>
          <t>Differentiating Functions 3: Negative Powers [MI62.03]</t>
        </is>
      </c>
      <c r="D687" s="12" t="inlineStr">
        <is>
          <t>This nugget has learning material and questions covering the topic of Differentiating Functions 3: Negative Powers.</t>
        </is>
      </c>
      <c r="E687" s="12" t="inlineStr">
        <is>
          <t>ebc3aa87-d1e4-4ab2-aeaa-8f11b286601c</t>
        </is>
      </c>
    </row>
    <row r="688" ht="45" customHeight="1">
      <c r="A688" s="12" t="inlineStr">
        <is>
          <t>Calculus</t>
        </is>
      </c>
      <c r="B688" s="12" t="inlineStr">
        <is>
          <t>Differentiation</t>
        </is>
      </c>
      <c r="C688" s="13" t="inlineStr">
        <is>
          <t>Differentiating Functions 4: Involving Expanding [MI62.04]</t>
        </is>
      </c>
      <c r="D688" s="12" t="inlineStr">
        <is>
          <t>This nugget has learning material and questions covering the topic of Differentiating Functions 4: Involving Expanding.</t>
        </is>
      </c>
      <c r="E688" s="12" t="inlineStr">
        <is>
          <t>f2e18156-4df2-4994-9036-2c06a0e63369</t>
        </is>
      </c>
    </row>
    <row r="689" ht="45" customHeight="1">
      <c r="A689" s="12" t="inlineStr">
        <is>
          <t>Calculus</t>
        </is>
      </c>
      <c r="B689" s="12" t="inlineStr">
        <is>
          <t>Differentiation</t>
        </is>
      </c>
      <c r="C689" s="13" t="inlineStr">
        <is>
          <t>Differentiating Functions: Gradient at a Point 1 [MI62.05]</t>
        </is>
      </c>
      <c r="D689" s="12" t="inlineStr">
        <is>
          <t>This nugget has learning material and questions covering the topic of Differentiating Functions: Gradient at a Point 1.</t>
        </is>
      </c>
      <c r="E689" s="12" t="inlineStr">
        <is>
          <t>a5ac9558-9963-4132-92f1-2a767260bf10</t>
        </is>
      </c>
    </row>
    <row r="690" ht="45" customHeight="1">
      <c r="A690" s="12" t="inlineStr">
        <is>
          <t>Calculus</t>
        </is>
      </c>
      <c r="B690" s="12" t="inlineStr">
        <is>
          <t>Differentiation</t>
        </is>
      </c>
      <c r="C690" s="13" t="inlineStr">
        <is>
          <t>Differentiating Functions: Gradient at a Point 2 [MI62.06]</t>
        </is>
      </c>
      <c r="D690" s="12" t="inlineStr">
        <is>
          <t>This nugget has learning material and questions covering the topic of Differentiating Functions: Gradient at a Point 2.</t>
        </is>
      </c>
      <c r="E690" s="12" t="inlineStr">
        <is>
          <t>3d529b66-8a94-4c27-8630-92fb3b5c9bab</t>
        </is>
      </c>
    </row>
    <row r="691" ht="45" customHeight="1">
      <c r="A691" s="12" t="inlineStr">
        <is>
          <t>Calculus</t>
        </is>
      </c>
      <c r="B691" s="12" t="inlineStr">
        <is>
          <t>Differentiation</t>
        </is>
      </c>
      <c r="C691" s="13" t="inlineStr">
        <is>
          <t>Differentiating Functions: Turning Points 1 [MI62.07]</t>
        </is>
      </c>
      <c r="D691" s="12" t="inlineStr">
        <is>
          <t>This nugget has learning material and questions covering the topic of Differentiating Functions: Turning Points 1.</t>
        </is>
      </c>
      <c r="E691" s="12" t="inlineStr">
        <is>
          <t>6e79e3af-1fa1-4758-8809-f15b64c4d7ff</t>
        </is>
      </c>
    </row>
    <row r="692" ht="45" customHeight="1">
      <c r="A692" s="12" t="inlineStr">
        <is>
          <t>Calculus</t>
        </is>
      </c>
      <c r="B692" s="12" t="inlineStr">
        <is>
          <t>Differentiation</t>
        </is>
      </c>
      <c r="C692" s="13" t="inlineStr">
        <is>
          <t>Differentiating Functions: Turning Points 2 [MI62.08]</t>
        </is>
      </c>
      <c r="D692" s="12" t="inlineStr">
        <is>
          <t>This nugget has learning material and questions covering the topic of Differentiating Functions: Turning Points 2.</t>
        </is>
      </c>
      <c r="E692" s="12" t="inlineStr">
        <is>
          <t>299ad9fe-f3ab-4769-b562-31e76323c339</t>
        </is>
      </c>
    </row>
    <row r="693" ht="45" customHeight="1">
      <c r="A693" s="12" t="inlineStr">
        <is>
          <t>Calculus</t>
        </is>
      </c>
      <c r="B693" s="12" t="inlineStr">
        <is>
          <t>Differentiation</t>
        </is>
      </c>
      <c r="C693" s="13" t="inlineStr">
        <is>
          <t>Differentiating Functions: Problem Solving [MI62.09]</t>
        </is>
      </c>
      <c r="D693" s="12" t="inlineStr">
        <is>
          <t>This nugget has learning material and questions covering the topic of Differentiating Functions: Problem Solving.</t>
        </is>
      </c>
      <c r="E693" s="12" t="inlineStr">
        <is>
          <t>9af38246-245d-4ae1-bda3-f3cc5169b5c5</t>
        </is>
      </c>
    </row>
    <row r="694" ht="45" customHeight="1">
      <c r="A694" s="12" t="inlineStr">
        <is>
          <t>Calculus</t>
        </is>
      </c>
      <c r="B694" s="12" t="inlineStr">
        <is>
          <t>Differentiation</t>
        </is>
      </c>
      <c r="C694" s="13" t="inlineStr">
        <is>
          <t>Differentiating Functions: Kinematics [MI62.10]</t>
        </is>
      </c>
      <c r="D694" s="12" t="inlineStr">
        <is>
          <t>This nugget has learning material and questions covering the topic of Differentiating Functions: Kinematics.</t>
        </is>
      </c>
      <c r="E694" s="12" t="inlineStr">
        <is>
          <t>83c20255-8b28-4c9a-a5fa-2119e61982b5</t>
        </is>
      </c>
    </row>
    <row r="695" ht="45" customHeight="1">
      <c r="A695" s="12" t="inlineStr">
        <is>
          <t>Calculus</t>
        </is>
      </c>
      <c r="B695" s="12" t="inlineStr">
        <is>
          <t>Differentiation</t>
        </is>
      </c>
      <c r="C695" s="13" t="inlineStr">
        <is>
          <t>Differentiating Functions: Second Derivative [MI62.11]</t>
        </is>
      </c>
      <c r="D695" s="12" t="inlineStr">
        <is>
          <t>This nugget has learning material and questions covering the topic of Differentiating Functions: 2nd Derivative.</t>
        </is>
      </c>
      <c r="E695" s="12" t="inlineStr">
        <is>
          <t>0be1beb4-8fe0-48a9-bfe1-09fdc5fcf687</t>
        </is>
      </c>
    </row>
    <row r="696" ht="45" customHeight="1">
      <c r="A696" s="12" t="inlineStr">
        <is>
          <t>Measures</t>
        </is>
      </c>
      <c r="B696" s="12" t="inlineStr">
        <is>
          <t>Measures of Time</t>
        </is>
      </c>
      <c r="C696" s="13" t="inlineStr">
        <is>
          <t>Diagnostic: Measures of Time [MF00.61]</t>
        </is>
      </c>
      <c r="D696" s="12" t="inlineStr">
        <is>
          <t>This is a short diagnostic with questions on the topic of Measures of Time.</t>
        </is>
      </c>
      <c r="E696" s="12" t="inlineStr">
        <is>
          <t>09ff1211-4209-4d74-81df-ecfa68a9ded9</t>
        </is>
      </c>
    </row>
    <row r="697" ht="45" customHeight="1">
      <c r="A697" s="12" t="inlineStr">
        <is>
          <t>Measures</t>
        </is>
      </c>
      <c r="B697" s="12" t="inlineStr">
        <is>
          <t>Measures of Time</t>
        </is>
      </c>
      <c r="C697" s="13" t="inlineStr">
        <is>
          <t>Reading a 12-Hour Clock 1: O'Clock and Half Past [MF37.01]</t>
        </is>
      </c>
      <c r="D697" s="12" t="inlineStr">
        <is>
          <t>This nugget involves reading the time from an analogue clock face and choosing the correct time given in words.</t>
        </is>
      </c>
      <c r="E697" s="12" t="inlineStr">
        <is>
          <t>f7f2a8c0-d665-46aa-9cad-481a5ad3fc79</t>
        </is>
      </c>
    </row>
    <row r="698" ht="45" customHeight="1">
      <c r="A698" s="12" t="inlineStr">
        <is>
          <t>Measures</t>
        </is>
      </c>
      <c r="B698" s="12" t="inlineStr">
        <is>
          <t>Measures of Time</t>
        </is>
      </c>
      <c r="C698" s="13" t="inlineStr">
        <is>
          <t>Reading a 12-Hour Clock 2: Multiples of 5 [MF37.02]</t>
        </is>
      </c>
      <c r="D698" s="12" t="inlineStr">
        <is>
          <t>This nugget has learning material and questions covering the topic of Reading a 12-Hour Clock 2: Multiples of 5.</t>
        </is>
      </c>
      <c r="E698" s="12" t="inlineStr">
        <is>
          <t>c4e658ad-f1ac-4cad-9198-20d1094a145f</t>
        </is>
      </c>
    </row>
    <row r="699" ht="45" customHeight="1">
      <c r="A699" s="12" t="inlineStr">
        <is>
          <t>Measures</t>
        </is>
      </c>
      <c r="B699" s="12" t="inlineStr">
        <is>
          <t>Measures of Time</t>
        </is>
      </c>
      <c r="C699" s="13" t="inlineStr">
        <is>
          <t>Reading a 12-Hour Clock 3: Mixed [MF37.03]</t>
        </is>
      </c>
      <c r="D699" s="12" t="inlineStr">
        <is>
          <t>This nugget has learning material and questions covering the topic of Reading a 12-Hour Clock 3: Mixed.</t>
        </is>
      </c>
      <c r="E699" s="12" t="inlineStr">
        <is>
          <t>cc255dfd-ea2a-4a7b-ad49-0465473c4b0a</t>
        </is>
      </c>
    </row>
    <row r="700" ht="45" customHeight="1">
      <c r="A700" s="12" t="inlineStr">
        <is>
          <t>Measures</t>
        </is>
      </c>
      <c r="B700" s="12" t="inlineStr">
        <is>
          <t>Measures of Time</t>
        </is>
      </c>
      <c r="C700" s="13" t="inlineStr">
        <is>
          <t>Converting Time: AM and PM [MF37.04]</t>
        </is>
      </c>
      <c r="D700" s="12" t="inlineStr">
        <is>
          <t>This nugget has learning material and questions covering the topic of Converting Time: AM and PM.</t>
        </is>
      </c>
      <c r="E700" s="12" t="inlineStr">
        <is>
          <t>2a583390-41af-4b32-9d30-da66c98fd1af</t>
        </is>
      </c>
    </row>
    <row r="701" ht="45" customHeight="1">
      <c r="A701" s="12" t="inlineStr">
        <is>
          <t>Measures</t>
        </is>
      </c>
      <c r="B701" s="12" t="inlineStr">
        <is>
          <t>Measures of Time</t>
        </is>
      </c>
      <c r="C701" s="13" t="inlineStr">
        <is>
          <t>Converting Time: Seconds, Minutes and Hours [MF37.05]</t>
        </is>
      </c>
      <c r="D701" s="12" t="inlineStr">
        <is>
          <t>This nugget has learning material and questions covering the topic of Converting Time: Seconds, Minutes and Hours.</t>
        </is>
      </c>
      <c r="E701" s="12" t="inlineStr">
        <is>
          <t>19b3224b-dc1b-487e-865f-e209886d98d0</t>
        </is>
      </c>
    </row>
    <row r="702" ht="45" customHeight="1">
      <c r="A702" s="12" t="inlineStr">
        <is>
          <t>Measures</t>
        </is>
      </c>
      <c r="B702" s="12" t="inlineStr">
        <is>
          <t>Measures of Time</t>
        </is>
      </c>
      <c r="C702" s="13" t="inlineStr">
        <is>
          <t>Converting Time: Days, Weeks and Years [MF37.06]</t>
        </is>
      </c>
      <c r="D702" s="12" t="inlineStr">
        <is>
          <t>This nugget has learning material and questions covering the topic of Converting Time: Days, Weeks and Years.</t>
        </is>
      </c>
      <c r="E702" s="12" t="inlineStr">
        <is>
          <t>630d8d41-4de7-405d-ae9e-4679879394c9</t>
        </is>
      </c>
    </row>
    <row r="703" ht="45" customHeight="1">
      <c r="A703" s="12" t="inlineStr">
        <is>
          <t>Measures</t>
        </is>
      </c>
      <c r="B703" s="12" t="inlineStr">
        <is>
          <t>Measures of Time</t>
        </is>
      </c>
      <c r="C703" s="13" t="inlineStr">
        <is>
          <t>Calendar Months [MF37.07]</t>
        </is>
      </c>
      <c r="D703" s="12" t="inlineStr">
        <is>
          <t>This nugget has learning material and questions covering the topic of Calendar Months.</t>
        </is>
      </c>
      <c r="E703" s="12" t="inlineStr">
        <is>
          <t>ceba81bd-524d-4fb5-877c-7c935f64d395</t>
        </is>
      </c>
    </row>
    <row r="704" ht="45" customHeight="1">
      <c r="A704" s="12" t="inlineStr">
        <is>
          <t>Measures</t>
        </is>
      </c>
      <c r="B704" s="12" t="inlineStr">
        <is>
          <t>Measures of Time</t>
        </is>
      </c>
      <c r="C704" s="13" t="inlineStr">
        <is>
          <t>Converting Time: Mixed Units [MF37.08]</t>
        </is>
      </c>
      <c r="D704" s="12" t="inlineStr">
        <is>
          <t>This nugget has learning material and questions covering the topic of Converting Time: Mixed Units.</t>
        </is>
      </c>
      <c r="E704" s="12" t="inlineStr">
        <is>
          <t>bb0f510e-826f-4f55-b5d9-e6eb67b5f223</t>
        </is>
      </c>
    </row>
    <row r="705" ht="45" customHeight="1">
      <c r="A705" s="12" t="inlineStr">
        <is>
          <t>Measures</t>
        </is>
      </c>
      <c r="B705" s="12" t="inlineStr">
        <is>
          <t>Measures of Time</t>
        </is>
      </c>
      <c r="C705" s="13" t="inlineStr">
        <is>
          <t>Problems with Time [MF37.09]</t>
        </is>
      </c>
      <c r="D705" s="12" t="inlineStr">
        <is>
          <t>This nugget has learning material and questions covering the topic of Problems with Time.</t>
        </is>
      </c>
      <c r="E705" s="12" t="inlineStr">
        <is>
          <t>c99897f8-1adf-4a77-b15c-344cc4423357</t>
        </is>
      </c>
    </row>
    <row r="706" ht="45" customHeight="1">
      <c r="A706" s="12" t="inlineStr">
        <is>
          <t>Measures</t>
        </is>
      </c>
      <c r="B706" s="12" t="inlineStr">
        <is>
          <t>Metric and Imperial Unit Conversions</t>
        </is>
      </c>
      <c r="C706" s="13" t="inlineStr">
        <is>
          <t>Diagnostic: Metric and Imperial Unit Conversions [MF00.77]</t>
        </is>
      </c>
      <c r="D706" s="12" t="inlineStr">
        <is>
          <t>This is a short diagnostic assessment covering the topic of Metric and Imperial Unit Conversions.</t>
        </is>
      </c>
      <c r="E706" s="12" t="inlineStr">
        <is>
          <t>69b9d4d6-b9f9-4514-ad00-7cd2faa7d53b</t>
        </is>
      </c>
    </row>
    <row r="707" ht="45" customHeight="1">
      <c r="A707" s="12" t="inlineStr">
        <is>
          <t>Measures</t>
        </is>
      </c>
      <c r="B707" s="12" t="inlineStr">
        <is>
          <t>Metric and Imperial Unit Conversions</t>
        </is>
      </c>
      <c r="C707" s="13" t="inlineStr">
        <is>
          <t>Reading Scales [MF36.01]</t>
        </is>
      </c>
      <c r="D707" s="12" t="inlineStr">
        <is>
          <t>This nugget has learning material and questions covering the topic of Reading Scales.</t>
        </is>
      </c>
      <c r="E707" s="12" t="inlineStr">
        <is>
          <t>488d469f-5ec1-4a53-b56b-a1b3da7ec705</t>
        </is>
      </c>
    </row>
    <row r="708" ht="45" customHeight="1">
      <c r="A708" s="12" t="inlineStr">
        <is>
          <t>Measures</t>
        </is>
      </c>
      <c r="B708" s="12" t="inlineStr">
        <is>
          <t>Metric and Imperial Unit Conversions</t>
        </is>
      </c>
      <c r="C708" s="13" t="inlineStr">
        <is>
          <t>Metric Units [MF36.02]</t>
        </is>
      </c>
      <c r="D708" s="12" t="inlineStr">
        <is>
          <t>This nugget has learning material and questions covering the topic of Metric Units.</t>
        </is>
      </c>
      <c r="E708" s="12" t="inlineStr">
        <is>
          <t>2c5e43ab-03b8-4e5f-bc8f-324267ad6227</t>
        </is>
      </c>
    </row>
    <row r="709" ht="45" customHeight="1">
      <c r="A709" s="12" t="inlineStr">
        <is>
          <t>Measures</t>
        </is>
      </c>
      <c r="B709" s="12" t="inlineStr">
        <is>
          <t>Metric and Imperial Unit Conversions</t>
        </is>
      </c>
      <c r="C709" s="13" t="inlineStr">
        <is>
          <t>Estimating with Metric Units [MF36.03]</t>
        </is>
      </c>
      <c r="D709" s="12" t="inlineStr">
        <is>
          <t>This nugget has learning material and questions covering the topic of Estimating with Metric Units.</t>
        </is>
      </c>
      <c r="E709" s="12" t="inlineStr">
        <is>
          <t>d9565956-ae55-49b8-aa37-3e7c9e2f2e67</t>
        </is>
      </c>
    </row>
    <row r="710" ht="45" customHeight="1">
      <c r="A710" s="12" t="inlineStr">
        <is>
          <t>Measures</t>
        </is>
      </c>
      <c r="B710" s="12" t="inlineStr">
        <is>
          <t>Metric and Imperial Unit Conversions</t>
        </is>
      </c>
      <c r="C710" s="13" t="inlineStr">
        <is>
          <t>Converting Metric Length (One Step) [MF36.04]</t>
        </is>
      </c>
      <c r="D710" s="12" t="inlineStr">
        <is>
          <t>This nugget has learning material and questions covering the topic of Converting Metric Length (One-Step).</t>
        </is>
      </c>
      <c r="E710" s="12" t="inlineStr">
        <is>
          <t>f6d9a6fe-0bde-472e-ac83-3499b5c09573</t>
        </is>
      </c>
    </row>
    <row r="711" ht="45" customHeight="1">
      <c r="A711" s="12" t="inlineStr">
        <is>
          <t>Measures</t>
        </is>
      </c>
      <c r="B711" s="12" t="inlineStr">
        <is>
          <t>Metric and Imperial Unit Conversions</t>
        </is>
      </c>
      <c r="C711" s="13" t="inlineStr">
        <is>
          <t>Converting Metric Length (Multi-Step) [MF36.05]</t>
        </is>
      </c>
      <c r="D711" s="12" t="inlineStr">
        <is>
          <t>This nugget has learning material and questions covering the topic of Converting Metric Length (Multi-Step).</t>
        </is>
      </c>
      <c r="E711" s="12" t="inlineStr">
        <is>
          <t>3bfe6b02-02b9-4a3e-b4f0-1aac7e0c8157</t>
        </is>
      </c>
    </row>
    <row r="712" ht="45" customHeight="1">
      <c r="A712" s="12" t="inlineStr">
        <is>
          <t>Measures</t>
        </is>
      </c>
      <c r="B712" s="12" t="inlineStr">
        <is>
          <t>Metric and Imperial Unit Conversions</t>
        </is>
      </c>
      <c r="C712" s="13" t="inlineStr">
        <is>
          <t>Converting Metric Length: Worded Questions [MF36.06]</t>
        </is>
      </c>
      <c r="D712" s="12" t="inlineStr">
        <is>
          <t>This nugget has learning material and questions covering the topic of Converting Metric Length: Worded Questions.</t>
        </is>
      </c>
      <c r="E712" s="12" t="inlineStr">
        <is>
          <t>f0f426a3-79ec-4963-8489-e065d826ff66</t>
        </is>
      </c>
    </row>
    <row r="713" ht="45" customHeight="1">
      <c r="A713" s="12" t="inlineStr">
        <is>
          <t>Measures</t>
        </is>
      </c>
      <c r="B713" s="12" t="inlineStr">
        <is>
          <t>Metric and Imperial Unit Conversions</t>
        </is>
      </c>
      <c r="C713" s="13" t="inlineStr">
        <is>
          <t>Converting Metric Mass (One Step) [MF36.07]</t>
        </is>
      </c>
      <c r="D713" s="12" t="inlineStr">
        <is>
          <t>This nugget has learning material and questions covering the topic of Converting Metric Mass (One-Step).</t>
        </is>
      </c>
      <c r="E713" s="12" t="inlineStr">
        <is>
          <t>1e96f84c-31bf-4ba8-ae67-63c693716b57</t>
        </is>
      </c>
    </row>
    <row r="714" ht="45" customHeight="1">
      <c r="A714" s="12" t="inlineStr">
        <is>
          <t>Measures</t>
        </is>
      </c>
      <c r="B714" s="12" t="inlineStr">
        <is>
          <t>Metric and Imperial Unit Conversions</t>
        </is>
      </c>
      <c r="C714" s="13" t="inlineStr">
        <is>
          <t>Converting Metric Mass (Multi-Step) [MF36.08]</t>
        </is>
      </c>
      <c r="D714" s="12" t="inlineStr">
        <is>
          <t>This nugget has learning material and questions covering the topic of Converting Metric Mass (Multi-Step).</t>
        </is>
      </c>
      <c r="E714" s="12" t="inlineStr">
        <is>
          <t>b8d33d09-f0d0-4230-87b6-70c14e768b22</t>
        </is>
      </c>
    </row>
    <row r="715" ht="45" customHeight="1">
      <c r="A715" s="12" t="inlineStr">
        <is>
          <t>Measures</t>
        </is>
      </c>
      <c r="B715" s="12" t="inlineStr">
        <is>
          <t>Metric and Imperial Unit Conversions</t>
        </is>
      </c>
      <c r="C715" s="13" t="inlineStr">
        <is>
          <t>Converting Metric Mass: Worded Questions [MF36.09]</t>
        </is>
      </c>
      <c r="D715" s="12" t="inlineStr">
        <is>
          <t>This nugget has learning material and questions covering the topic of Converting Metric Mass: Worded Questions.</t>
        </is>
      </c>
      <c r="E715" s="12" t="inlineStr">
        <is>
          <t>0f56a2b1-70f3-472c-afbf-b11e5c2ac972</t>
        </is>
      </c>
    </row>
    <row r="716" ht="45" customHeight="1">
      <c r="A716" s="12" t="inlineStr">
        <is>
          <t>Measures</t>
        </is>
      </c>
      <c r="B716" s="12" t="inlineStr">
        <is>
          <t>Metric and Imperial Unit Conversions</t>
        </is>
      </c>
      <c r="C716" s="13" t="inlineStr">
        <is>
          <t>Converting Metric Capacity [MF36.10]</t>
        </is>
      </c>
      <c r="D716" s="12" t="inlineStr">
        <is>
          <t>This nugget has learning material and questions covering the topic of Converting Metric Capacity.</t>
        </is>
      </c>
      <c r="E716" s="12" t="inlineStr">
        <is>
          <t>86ee886d-4b5d-4e6d-ac6d-4b22bf0624ae</t>
        </is>
      </c>
    </row>
    <row r="717" ht="45" customHeight="1">
      <c r="A717" s="12" t="inlineStr">
        <is>
          <t>Measures</t>
        </is>
      </c>
      <c r="B717" s="12" t="inlineStr">
        <is>
          <t>Metric and Imperial Unit Conversions</t>
        </is>
      </c>
      <c r="C717" s="13" t="inlineStr">
        <is>
          <t>Converting Metric Volume 1 [MF36.11]</t>
        </is>
      </c>
      <c r="D717" s="12" t="inlineStr">
        <is>
          <t>This nugget has learning material and questions covering the topic of Converting Metric Volume (One-Step).</t>
        </is>
      </c>
      <c r="E717" s="12" t="inlineStr">
        <is>
          <t>85f931a3-c4ed-4fcb-a8b2-980840b35428</t>
        </is>
      </c>
    </row>
    <row r="718" ht="45" customHeight="1">
      <c r="A718" s="12" t="inlineStr">
        <is>
          <t>Measures</t>
        </is>
      </c>
      <c r="B718" s="12" t="inlineStr">
        <is>
          <t>Metric and Imperial Unit Conversions</t>
        </is>
      </c>
      <c r="C718" s="13" t="inlineStr">
        <is>
          <t>Converting Metric Volume 2 [MF36.12]</t>
        </is>
      </c>
      <c r="D718" s="12" t="inlineStr">
        <is>
          <t>This nugget has learning material and questions covering the topic of Converting Metric Volume: Worded Questions.</t>
        </is>
      </c>
      <c r="E718" s="12" t="inlineStr">
        <is>
          <t>37c888dd-dad7-4c0e-8327-fd1282525790</t>
        </is>
      </c>
    </row>
    <row r="719" ht="45" customHeight="1">
      <c r="A719" s="12" t="inlineStr">
        <is>
          <t>Measures</t>
        </is>
      </c>
      <c r="B719" s="12" t="inlineStr">
        <is>
          <t>Metric and Imperial Unit Conversions</t>
        </is>
      </c>
      <c r="C719" s="13" t="inlineStr">
        <is>
          <t>Converting Area 2: Unit Conversions [MF36.13]</t>
        </is>
      </c>
      <c r="D719" s="12" t="inlineStr">
        <is>
          <t>This nugget has learning material and questions covering the topic of Converting Area 1.</t>
        </is>
      </c>
      <c r="E719" s="12" t="inlineStr">
        <is>
          <t>146b69b9-8df8-4f77-9e27-da48bcf2928e</t>
        </is>
      </c>
    </row>
    <row r="720" ht="45" customHeight="1">
      <c r="A720" s="12" t="inlineStr">
        <is>
          <t>Measures</t>
        </is>
      </c>
      <c r="B720" s="12" t="inlineStr">
        <is>
          <t>Metric and Imperial Unit Conversions</t>
        </is>
      </c>
      <c r="C720" s="13" t="inlineStr">
        <is>
          <t>Converting Area 1: Area Model [MF36.14]</t>
        </is>
      </c>
      <c r="D720" s="12" t="inlineStr">
        <is>
          <t>This nugget has learning material and questions covering the topic of Converting Area 2.</t>
        </is>
      </c>
      <c r="E720" s="12" t="inlineStr">
        <is>
          <t>0510901d-874f-4a2a-9f0a-c9d94d65b872</t>
        </is>
      </c>
    </row>
    <row r="721" ht="45" customHeight="1">
      <c r="A721" s="12" t="inlineStr">
        <is>
          <t>Measures</t>
        </is>
      </c>
      <c r="B721" s="12" t="inlineStr">
        <is>
          <t>Metric and Imperial Unit Conversions</t>
        </is>
      </c>
      <c r="C721" s="13" t="inlineStr">
        <is>
          <t>Converting Volume [MF36.15]</t>
        </is>
      </c>
      <c r="D721" s="12" t="inlineStr">
        <is>
          <t>This nugget has learning material and questions covering the topic of Converting Volume 1.</t>
        </is>
      </c>
      <c r="E721" s="12" t="inlineStr">
        <is>
          <t>9db670c6-de34-4c5c-a60d-0eeb5902a702</t>
        </is>
      </c>
    </row>
    <row r="722" ht="45" customHeight="1">
      <c r="A722" s="12" t="inlineStr">
        <is>
          <t>Measures</t>
        </is>
      </c>
      <c r="B722" s="12" t="inlineStr">
        <is>
          <t>Metric and Imperial Unit Conversions</t>
        </is>
      </c>
      <c r="C722" s="13" t="inlineStr">
        <is>
          <t>Metric and Imperial Length (No Calculator) [MF36.16]</t>
        </is>
      </c>
      <c r="D722" s="12" t="inlineStr">
        <is>
          <t>This nugget has learning material and questions covering the topic of Metric and Imperial Length (Non Calculator).</t>
        </is>
      </c>
      <c r="E722" s="12" t="inlineStr">
        <is>
          <t>45670b07-4a9a-4944-8c2a-6ea4ac68f426</t>
        </is>
      </c>
    </row>
    <row r="723" ht="45" customHeight="1">
      <c r="A723" s="12" t="inlineStr">
        <is>
          <t>Measures</t>
        </is>
      </c>
      <c r="B723" s="12" t="inlineStr">
        <is>
          <t>Metric and Imperial Unit Conversions</t>
        </is>
      </c>
      <c r="C723" s="13" t="inlineStr">
        <is>
          <t>Metric and Imperial Length (Calculator) [MF36.17]</t>
        </is>
      </c>
      <c r="D723" s="12" t="inlineStr">
        <is>
          <t>This nugget has learning material and questions covering the topic of Metric and Imperial Length (Calculator).</t>
        </is>
      </c>
      <c r="E723" s="12" t="inlineStr">
        <is>
          <t>5371999a-54e1-49d4-b988-c248e95ac210</t>
        </is>
      </c>
    </row>
    <row r="724" ht="45" customHeight="1">
      <c r="A724" s="12" t="inlineStr">
        <is>
          <t>Measures</t>
        </is>
      </c>
      <c r="B724" s="12" t="inlineStr">
        <is>
          <t>Metric and Imperial Unit Conversions</t>
        </is>
      </c>
      <c r="C724" s="13" t="inlineStr">
        <is>
          <t>Metric and Imperial Mass and Volume (No Calculator) [MF36.18]</t>
        </is>
      </c>
      <c r="D724" s="12" t="inlineStr">
        <is>
          <t>This nugget has learning material and questions covering the topic of Metric and Imperial Mass and Volume (Non Calculator).</t>
        </is>
      </c>
      <c r="E724" s="12" t="inlineStr">
        <is>
          <t>4748cad0-36d5-4eaf-9c25-9320500a17e5</t>
        </is>
      </c>
    </row>
    <row r="725" ht="45" customHeight="1">
      <c r="A725" s="12" t="inlineStr">
        <is>
          <t>Measures</t>
        </is>
      </c>
      <c r="B725" s="12" t="inlineStr">
        <is>
          <t>Metric and Imperial Unit Conversions</t>
        </is>
      </c>
      <c r="C725" s="13" t="inlineStr">
        <is>
          <t>Metric and Imperial Mass and Volume (Calculator) [MF36.19]</t>
        </is>
      </c>
      <c r="D725" s="12" t="inlineStr">
        <is>
          <t>This nugget has learning material and questions covering the topic of Metric and Imperial Mass and Volume (Calculator).</t>
        </is>
      </c>
      <c r="E725" s="12" t="inlineStr">
        <is>
          <t>73f47230-8055-4eec-a25f-bf1415e457a5</t>
        </is>
      </c>
    </row>
    <row r="726" ht="45" customHeight="1">
      <c r="A726" s="12" t="inlineStr">
        <is>
          <t>Measures</t>
        </is>
      </c>
      <c r="B726" s="12" t="inlineStr">
        <is>
          <t>Compound Measure</t>
        </is>
      </c>
      <c r="C726" s="13" t="inlineStr">
        <is>
          <t>Diagnostic: Compound Measures: Speed [MF00.63]</t>
        </is>
      </c>
      <c r="D726" s="12" t="inlineStr">
        <is>
          <t>This is a short diagnostic with questions on the topic of Compound Measures: Speed.</t>
        </is>
      </c>
      <c r="E726" s="12" t="inlineStr">
        <is>
          <t>9497097f-7ee8-481f-a7f0-7a744ee37e42</t>
        </is>
      </c>
    </row>
    <row r="727" ht="45" customHeight="1">
      <c r="A727" s="12" t="inlineStr">
        <is>
          <t>Measures</t>
        </is>
      </c>
      <c r="B727" s="12" t="inlineStr">
        <is>
          <t>Compound Measure</t>
        </is>
      </c>
      <c r="C727" s="13" t="inlineStr">
        <is>
          <t>Areas under Graphs [MH24.34]</t>
        </is>
      </c>
      <c r="D727" s="12" t="inlineStr">
        <is>
          <t>This nugget has learning material and questions covering the topic of Areas under Graphs.</t>
        </is>
      </c>
      <c r="E727" s="12" t="inlineStr">
        <is>
          <t>3360e3df-ead8-43e3-bae2-40aaf44e278a</t>
        </is>
      </c>
    </row>
    <row r="728" ht="45" customHeight="1">
      <c r="A728" s="12" t="inlineStr">
        <is>
          <t>Measures</t>
        </is>
      </c>
      <c r="B728" s="12" t="inlineStr">
        <is>
          <t>Compound Measure</t>
        </is>
      </c>
      <c r="C728" s="13" t="inlineStr">
        <is>
          <t>Finding Speed (SDT) [MF38.01]</t>
        </is>
      </c>
      <c r="D728" s="12" t="inlineStr">
        <is>
          <t>This nugget has learning material and questions covering the topic of Finding Speed (SDT).</t>
        </is>
      </c>
      <c r="E728" s="12" t="inlineStr">
        <is>
          <t>08c841e2-effc-4db9-9cc0-f04e238ce3c8</t>
        </is>
      </c>
    </row>
    <row r="729" ht="45" customHeight="1">
      <c r="A729" s="12" t="inlineStr">
        <is>
          <t>Measures</t>
        </is>
      </c>
      <c r="B729" s="12" t="inlineStr">
        <is>
          <t>Compound Measure</t>
        </is>
      </c>
      <c r="C729" s="13" t="inlineStr">
        <is>
          <t>Finding Speed with Conversions (SDT) [MF38.02]</t>
        </is>
      </c>
      <c r="D729" s="12" t="inlineStr">
        <is>
          <t>This nugget has learning material and questions covering the topic of Finding Speed with Conversions (SDT).</t>
        </is>
      </c>
      <c r="E729" s="12" t="inlineStr">
        <is>
          <t>7901f0a2-0de1-4379-a8d8-99773a12c78d</t>
        </is>
      </c>
    </row>
    <row r="730" ht="45" customHeight="1">
      <c r="A730" s="12" t="inlineStr">
        <is>
          <t>Measures</t>
        </is>
      </c>
      <c r="B730" s="12" t="inlineStr">
        <is>
          <t>Compound Measure</t>
        </is>
      </c>
      <c r="C730" s="13" t="inlineStr">
        <is>
          <t>Finding Distance (SDT) [MF38.03]</t>
        </is>
      </c>
      <c r="D730" s="12" t="inlineStr">
        <is>
          <t>This nugget has learning material and questions covering the topic of Finding Distance (SDT).</t>
        </is>
      </c>
      <c r="E730" s="12" t="inlineStr">
        <is>
          <t>e3de6ed8-85f7-456f-b450-50ee889d58af</t>
        </is>
      </c>
    </row>
    <row r="731" ht="45" customHeight="1">
      <c r="A731" s="12" t="inlineStr">
        <is>
          <t>Measures</t>
        </is>
      </c>
      <c r="B731" s="12" t="inlineStr">
        <is>
          <t>Compound Measure</t>
        </is>
      </c>
      <c r="C731" s="13" t="inlineStr">
        <is>
          <t>Finding Distance with Conversions (SDT) [MF38.04]</t>
        </is>
      </c>
      <c r="D731" s="12" t="inlineStr">
        <is>
          <t>This nugget has learning material and questions covering the topic of Finding Distance with Conversions (SDT).</t>
        </is>
      </c>
      <c r="E731" s="12" t="inlineStr">
        <is>
          <t>d5e78591-fac1-4b07-8957-16f25ab1ee58</t>
        </is>
      </c>
    </row>
    <row r="732" ht="45" customHeight="1">
      <c r="A732" s="12" t="inlineStr">
        <is>
          <t>Measures</t>
        </is>
      </c>
      <c r="B732" s="12" t="inlineStr">
        <is>
          <t>Compound Measure</t>
        </is>
      </c>
      <c r="C732" s="13" t="inlineStr">
        <is>
          <t>Finding Time (SDT) [MF38.05]</t>
        </is>
      </c>
      <c r="D732" s="12" t="inlineStr">
        <is>
          <t>This nugget has learning material and questions covering the topic of Finding Time (SDT).</t>
        </is>
      </c>
      <c r="E732" s="12" t="inlineStr">
        <is>
          <t>be302a9b-fa8b-4c93-b570-8d7315314e35</t>
        </is>
      </c>
    </row>
    <row r="733" ht="45" customHeight="1">
      <c r="A733" s="12" t="inlineStr">
        <is>
          <t>Measures</t>
        </is>
      </c>
      <c r="B733" s="12" t="inlineStr">
        <is>
          <t>Compound Measure</t>
        </is>
      </c>
      <c r="C733" s="13" t="inlineStr">
        <is>
          <t>Finding Time with Conversions (SDT) [MF38.06]</t>
        </is>
      </c>
      <c r="D733" s="12" t="inlineStr">
        <is>
          <t>This nugget has learning material and questions covering the topic of Finding Time with Conversions (SDT).</t>
        </is>
      </c>
      <c r="E733" s="12" t="inlineStr">
        <is>
          <t>6e05156a-c8bc-42b2-ba5b-3d387f9b708f</t>
        </is>
      </c>
    </row>
    <row r="734" ht="45" customHeight="1">
      <c r="A734" s="12" t="inlineStr">
        <is>
          <t>Measures</t>
        </is>
      </c>
      <c r="B734" s="12" t="inlineStr">
        <is>
          <t>Compound Measure</t>
        </is>
      </c>
      <c r="C734" s="13" t="inlineStr">
        <is>
          <t>Speed, Distance and Time: Mixed Questions [MF38.07]</t>
        </is>
      </c>
      <c r="D734" s="12" t="inlineStr">
        <is>
          <t>This nugget has learning material and questions covering the topic of Speed, Distance and Time: Mixed Questions.</t>
        </is>
      </c>
      <c r="E734" s="12" t="inlineStr">
        <is>
          <t>2f6c0860-473a-4837-95bc-1e6643e0fa06</t>
        </is>
      </c>
    </row>
    <row r="735" ht="45" customHeight="1">
      <c r="A735" s="12" t="inlineStr">
        <is>
          <t>Measures</t>
        </is>
      </c>
      <c r="B735" s="12" t="inlineStr">
        <is>
          <t>Compound Measure</t>
        </is>
      </c>
      <c r="C735" s="13" t="inlineStr">
        <is>
          <t>Converting Units with Speed, Distance and Time [MF38.08]</t>
        </is>
      </c>
      <c r="D735" s="12" t="inlineStr">
        <is>
          <t>This nugget has learning material and questions covering the topic of Converting Units with Speed, Distance and Time.</t>
        </is>
      </c>
      <c r="E735" s="12" t="inlineStr">
        <is>
          <t>af1c109f-3203-4cf9-8aac-625de81b26ae</t>
        </is>
      </c>
    </row>
    <row r="736" ht="45" customHeight="1">
      <c r="A736" s="12" t="inlineStr">
        <is>
          <t>Measures</t>
        </is>
      </c>
      <c r="B736" s="12" t="inlineStr">
        <is>
          <t>Compound Measure</t>
        </is>
      </c>
      <c r="C736" s="13" t="inlineStr">
        <is>
          <t>Diagnostic: Compound Measures: Density [MF00.64]</t>
        </is>
      </c>
      <c r="D736" s="12" t="inlineStr">
        <is>
          <t>This is a short diagnostic with questions on the topic of Compound Measures: Density.</t>
        </is>
      </c>
      <c r="E736" s="12" t="inlineStr">
        <is>
          <t>ae04cbc0-1376-4983-ba00-88c7221edd61</t>
        </is>
      </c>
    </row>
    <row r="737" ht="45" customHeight="1">
      <c r="A737" s="12" t="inlineStr">
        <is>
          <t>Measures</t>
        </is>
      </c>
      <c r="B737" s="12" t="inlineStr">
        <is>
          <t>Compound Measure</t>
        </is>
      </c>
      <c r="C737" s="13" t="inlineStr">
        <is>
          <t>Understanding and converting units (DMV) [MF38.09]</t>
        </is>
      </c>
      <c r="D737" s="12" t="inlineStr">
        <is>
          <t>This nugget has learning material and questions covering the topic of Understanding and converting units (DMV).</t>
        </is>
      </c>
      <c r="E737" s="12" t="inlineStr">
        <is>
          <t>b72777bc-c5b3-4224-861f-5d5e07f69302</t>
        </is>
      </c>
    </row>
    <row r="738" ht="45" customHeight="1">
      <c r="A738" s="12" t="inlineStr">
        <is>
          <t>Measures</t>
        </is>
      </c>
      <c r="B738" s="12" t="inlineStr">
        <is>
          <t>Compound Measure</t>
        </is>
      </c>
      <c r="C738" s="13" t="inlineStr">
        <is>
          <t>Finding Density (DMV) [MF38.10]</t>
        </is>
      </c>
      <c r="D738" s="12" t="inlineStr">
        <is>
          <t>This nugget has learning material and questions covering the topic of Finding Density (DMV).</t>
        </is>
      </c>
      <c r="E738" s="12" t="inlineStr">
        <is>
          <t>a60f779f-f429-4689-bba1-bb0f206947d5</t>
        </is>
      </c>
    </row>
    <row r="739" ht="45" customHeight="1">
      <c r="A739" s="12" t="inlineStr">
        <is>
          <t>Measures</t>
        </is>
      </c>
      <c r="B739" s="12" t="inlineStr">
        <is>
          <t>Compound Measure</t>
        </is>
      </c>
      <c r="C739" s="13" t="inlineStr">
        <is>
          <t>Finding Density with Conversions (DMV) [MF38.11]</t>
        </is>
      </c>
      <c r="D739" s="12" t="inlineStr">
        <is>
          <t>This nugget has learning material and questions covering the topic of Finding Density with Conversions (DMV).</t>
        </is>
      </c>
      <c r="E739" s="12" t="inlineStr">
        <is>
          <t>64d21380-1a5c-4d98-b423-b8767a99ed61</t>
        </is>
      </c>
    </row>
    <row r="740" ht="45" customHeight="1">
      <c r="A740" s="12" t="inlineStr">
        <is>
          <t>Measures</t>
        </is>
      </c>
      <c r="B740" s="12" t="inlineStr">
        <is>
          <t>Compound Measure</t>
        </is>
      </c>
      <c r="C740" s="13" t="inlineStr">
        <is>
          <t>Finding Mass (DMV) [MF38.12]</t>
        </is>
      </c>
      <c r="D740" s="12" t="inlineStr">
        <is>
          <t>This nugget has learning material and questions covering the topic of Finding Mass (DMV).</t>
        </is>
      </c>
      <c r="E740" s="12" t="inlineStr">
        <is>
          <t>57a59fba-00de-4eab-88c5-813584f1d676</t>
        </is>
      </c>
    </row>
    <row r="741" ht="45" customHeight="1">
      <c r="A741" s="12" t="inlineStr">
        <is>
          <t>Measures</t>
        </is>
      </c>
      <c r="B741" s="12" t="inlineStr">
        <is>
          <t>Compound Measure</t>
        </is>
      </c>
      <c r="C741" s="13" t="inlineStr">
        <is>
          <t>Finding Mass with Conversions (DMV) [MF38.13]</t>
        </is>
      </c>
      <c r="D741" s="12" t="inlineStr">
        <is>
          <t>This nugget has learning material and questions covering the topic of Finding Mass with Conversions (DMV).</t>
        </is>
      </c>
      <c r="E741" s="12" t="inlineStr">
        <is>
          <t>df821860-aac8-479d-8b0e-2864b6b3a073</t>
        </is>
      </c>
    </row>
    <row r="742" ht="45" customHeight="1">
      <c r="A742" s="12" t="inlineStr">
        <is>
          <t>Measures</t>
        </is>
      </c>
      <c r="B742" s="12" t="inlineStr">
        <is>
          <t>Compound Measure</t>
        </is>
      </c>
      <c r="C742" s="13" t="inlineStr">
        <is>
          <t>Finding Volume (DMV) [MF38.14]</t>
        </is>
      </c>
      <c r="D742" s="12" t="inlineStr">
        <is>
          <t>This nugget has learning material and questions covering the topic of Finding Volume (DMV).</t>
        </is>
      </c>
      <c r="E742" s="12" t="inlineStr">
        <is>
          <t>025fb679-7a7d-4085-98c3-8eb044804a31</t>
        </is>
      </c>
    </row>
    <row r="743" ht="45" customHeight="1">
      <c r="A743" s="12" t="inlineStr">
        <is>
          <t>Measures</t>
        </is>
      </c>
      <c r="B743" s="12" t="inlineStr">
        <is>
          <t>Compound Measure</t>
        </is>
      </c>
      <c r="C743" s="13" t="inlineStr">
        <is>
          <t>Finding Volume with Conversions (DMV) [MF38.15]</t>
        </is>
      </c>
      <c r="D743" s="12" t="inlineStr">
        <is>
          <t>This nugget has learning material and questions covering the topic of Finding Volume with Conversions (DMV).</t>
        </is>
      </c>
      <c r="E743" s="12" t="inlineStr">
        <is>
          <t>3a9a1dab-c2c8-4d5f-9f02-80bbcf3437a1</t>
        </is>
      </c>
    </row>
    <row r="744" ht="45" customHeight="1">
      <c r="A744" s="12" t="inlineStr">
        <is>
          <t>Measures</t>
        </is>
      </c>
      <c r="B744" s="12" t="inlineStr">
        <is>
          <t>Compound Measure</t>
        </is>
      </c>
      <c r="C744" s="13" t="inlineStr">
        <is>
          <t>Density, Mass and Volume: Mixed Questions [MF38.16]</t>
        </is>
      </c>
      <c r="D744" s="12" t="inlineStr">
        <is>
          <t>This nugget has learning material and questions covering the topic of Density, Mass and Volume: Mixed Questions.</t>
        </is>
      </c>
      <c r="E744" s="12" t="inlineStr">
        <is>
          <t>4fadd62c-d97a-4ff5-9f56-fd1a57ed0d28</t>
        </is>
      </c>
    </row>
    <row r="745" ht="45" customHeight="1">
      <c r="A745" s="12" t="inlineStr">
        <is>
          <t>Measures</t>
        </is>
      </c>
      <c r="B745" s="12" t="inlineStr">
        <is>
          <t>Compound Measure</t>
        </is>
      </c>
      <c r="C745" s="13" t="inlineStr">
        <is>
          <t>Converting Units with Density, Mass and Volume [MF38.17]</t>
        </is>
      </c>
      <c r="D745" s="12" t="inlineStr">
        <is>
          <t>This nugget has learning material and questions covering the topic of Converting Units with Density, Mass and Volume.</t>
        </is>
      </c>
      <c r="E745" s="12" t="inlineStr">
        <is>
          <t>4e8bb361-fabf-4284-acfc-c01ec6782d44</t>
        </is>
      </c>
    </row>
    <row r="746" ht="45" customHeight="1">
      <c r="A746" s="12" t="inlineStr">
        <is>
          <t>Measures</t>
        </is>
      </c>
      <c r="B746" s="12" t="inlineStr">
        <is>
          <t>Compound Measure</t>
        </is>
      </c>
      <c r="C746" s="13" t="inlineStr">
        <is>
          <t>Force, Pressure and Area [MF38.18]</t>
        </is>
      </c>
      <c r="D746" s="12" t="inlineStr">
        <is>
          <t>This nugget has learning material and questions covering the topic of Force, Pressure and Area.</t>
        </is>
      </c>
      <c r="E746" s="12" t="inlineStr">
        <is>
          <t>229e8536-be30-4c15-ba59-13ae289c2efb</t>
        </is>
      </c>
    </row>
    <row r="747" ht="45" customHeight="1">
      <c r="A747" s="12" t="inlineStr">
        <is>
          <t>Measures</t>
        </is>
      </c>
      <c r="B747" s="12" t="inlineStr">
        <is>
          <t>Compound Measure</t>
        </is>
      </c>
      <c r="C747" s="13" t="inlineStr">
        <is>
          <t>Compound Measures [MF38.26]</t>
        </is>
      </c>
      <c r="D747" s="12" t="inlineStr">
        <is>
          <t xml:space="preserve">This nugget explains how to form a compound measure from two existing measures using the units given. </t>
        </is>
      </c>
      <c r="E747" s="12" t="inlineStr">
        <is>
          <t>ade95d84-3381-4ce0-9b21-c37335307d57</t>
        </is>
      </c>
    </row>
    <row r="748" ht="45" customHeight="1">
      <c r="A748" s="12" t="inlineStr">
        <is>
          <t>Measures</t>
        </is>
      </c>
      <c r="B748" s="12" t="inlineStr">
        <is>
          <t>Compound Measure</t>
        </is>
      </c>
      <c r="C748" s="13" t="inlineStr">
        <is>
          <t>Diagnostic: Velocity-time Graphs [MH00.39]</t>
        </is>
      </c>
      <c r="D748" s="12" t="inlineStr">
        <is>
          <t>This is a short diagnostic with questions on the topic of Velocity-time Graphs.</t>
        </is>
      </c>
      <c r="E748" s="12" t="inlineStr">
        <is>
          <t>2370cd62-866f-45c0-af1c-0d009aa04e49</t>
        </is>
      </c>
    </row>
    <row r="749" ht="45" customHeight="1">
      <c r="A749" s="12" t="inlineStr">
        <is>
          <t>Measures</t>
        </is>
      </c>
      <c r="B749" s="12" t="inlineStr">
        <is>
          <t>Compound Measure</t>
        </is>
      </c>
      <c r="C749" s="13" t="inlineStr">
        <is>
          <t>Distance-Time Graphs: Drawing [MF38.19]</t>
        </is>
      </c>
      <c r="D749" s="12" t="inlineStr">
        <is>
          <t>This nugget has learning material and questions covering the topic of Distance-Time Graphs: Drawing.</t>
        </is>
      </c>
      <c r="E749" s="12" t="inlineStr">
        <is>
          <t>9ed9cf93-c602-4db9-b65c-77a928bdf061</t>
        </is>
      </c>
    </row>
    <row r="750" ht="45" customHeight="1">
      <c r="A750" s="12" t="inlineStr">
        <is>
          <t>Measures</t>
        </is>
      </c>
      <c r="B750" s="12" t="inlineStr">
        <is>
          <t>Compound Measure</t>
        </is>
      </c>
      <c r="C750" s="13" t="inlineStr">
        <is>
          <t>Distance-Time Graphs: Interpreting [MF38.20]</t>
        </is>
      </c>
      <c r="D750" s="12" t="inlineStr">
        <is>
          <t>This nugget has learning material and questions covering the topic of Distance-Time Graphs: Interpreting.</t>
        </is>
      </c>
      <c r="E750" s="12" t="inlineStr">
        <is>
          <t>745447cd-1a26-47ba-9cb0-2e36ca9bcb64</t>
        </is>
      </c>
    </row>
    <row r="751" ht="45" customHeight="1">
      <c r="A751" s="12" t="inlineStr">
        <is>
          <t>Measures</t>
        </is>
      </c>
      <c r="B751" s="12" t="inlineStr">
        <is>
          <t>Compound Measure</t>
        </is>
      </c>
      <c r="C751" s="13" t="inlineStr">
        <is>
          <t>Distance-Time Graphs: Speed [MF38.21]</t>
        </is>
      </c>
      <c r="D751" s="12" t="inlineStr">
        <is>
          <t>This nugget has learning material and questions covering the topic of Distance-Time Graphs: Speed.</t>
        </is>
      </c>
      <c r="E751" s="12" t="inlineStr">
        <is>
          <t>0f5f0da7-7002-4b09-9b6f-ace5a56eb47c</t>
        </is>
      </c>
    </row>
    <row r="752" ht="45" customHeight="1">
      <c r="A752" s="12" t="inlineStr">
        <is>
          <t>Measures</t>
        </is>
      </c>
      <c r="B752" s="12" t="inlineStr">
        <is>
          <t>Compound Measure</t>
        </is>
      </c>
      <c r="C752" s="13" t="inlineStr">
        <is>
          <t>Velocity-Time Graph: Interpreting [MH38.22]</t>
        </is>
      </c>
      <c r="D752" s="12" t="inlineStr">
        <is>
          <t>This nugget has learning material and questions covering the topic of Velocity-Time Graph: Interpreting.</t>
        </is>
      </c>
      <c r="E752" s="12" t="inlineStr">
        <is>
          <t>32d49f7f-9fe3-44a2-b267-6e478d62e5c3</t>
        </is>
      </c>
    </row>
    <row r="753" ht="45" customHeight="1">
      <c r="A753" s="12" t="inlineStr">
        <is>
          <t>Measures</t>
        </is>
      </c>
      <c r="B753" s="12" t="inlineStr">
        <is>
          <t>Compound Measure</t>
        </is>
      </c>
      <c r="C753" s="13" t="inlineStr">
        <is>
          <t>Velocity-Time Graph: Distance [MH38.23]</t>
        </is>
      </c>
      <c r="D753" s="12" t="inlineStr">
        <is>
          <t>This nugget has learning material and questions covering the topic of Velocity-Time Graph: Distance.</t>
        </is>
      </c>
      <c r="E753" s="12" t="inlineStr">
        <is>
          <t>f41a0f4d-1c2b-4414-a774-1f5f5b5b6039</t>
        </is>
      </c>
    </row>
    <row r="754" ht="45" customHeight="1">
      <c r="A754" s="12" t="inlineStr">
        <is>
          <t>Measures</t>
        </is>
      </c>
      <c r="B754" s="12" t="inlineStr">
        <is>
          <t>Compound Measure</t>
        </is>
      </c>
      <c r="C754" s="13" t="inlineStr">
        <is>
          <t>Velocity-Time Graph: Acceleration [MH38.24]</t>
        </is>
      </c>
      <c r="D754" s="12" t="inlineStr">
        <is>
          <t>This nugget has learning material and questions covering the topic of Velocity-Time Graph: Acceleration.</t>
        </is>
      </c>
      <c r="E754" s="12" t="inlineStr">
        <is>
          <t>367f24b6-799b-440b-b0ed-82e4dedd7c3a</t>
        </is>
      </c>
    </row>
    <row r="755" ht="45" customHeight="1">
      <c r="A755" s="12" t="inlineStr">
        <is>
          <t>Measures</t>
        </is>
      </c>
      <c r="B755" s="12" t="inlineStr">
        <is>
          <t>Compound Measure</t>
        </is>
      </c>
      <c r="C755" s="13" t="inlineStr">
        <is>
          <t>Velocity-Time Graph: Problem Solving [MH38.25]</t>
        </is>
      </c>
      <c r="D755" s="12" t="inlineStr">
        <is>
          <t>This nugget has learning material and questions covering the topic of Velocity-Time Graph: Problem Solving.</t>
        </is>
      </c>
      <c r="E755" s="12" t="inlineStr">
        <is>
          <t>302ed4e7-58bb-4681-91e3-e7698280a959</t>
        </is>
      </c>
    </row>
    <row r="756" ht="45" customHeight="1">
      <c r="A756" s="12" t="inlineStr">
        <is>
          <t>Geometry</t>
        </is>
      </c>
      <c r="B756" s="12" t="inlineStr">
        <is>
          <t>2D and 3D Shapes</t>
        </is>
      </c>
      <c r="C756" s="13" t="inlineStr">
        <is>
          <t>Diagnostic: 2D and 3D Shapes [MI00.19]</t>
        </is>
      </c>
      <c r="D756" s="12" t="inlineStr">
        <is>
          <t>This is a short diagnostic with questions on the topic of 2D and 3D Shapes.</t>
        </is>
      </c>
      <c r="E756" s="12" t="inlineStr">
        <is>
          <t>de5fa940-e707-4458-a356-7417096767d1</t>
        </is>
      </c>
    </row>
    <row r="757" ht="45" customHeight="1">
      <c r="A757" s="12" t="inlineStr">
        <is>
          <t>Geometry</t>
        </is>
      </c>
      <c r="B757" s="12" t="inlineStr">
        <is>
          <t>2D and 3D Shapes</t>
        </is>
      </c>
      <c r="C757" s="13" t="inlineStr">
        <is>
          <t>Key Terms in 2D Geometry [MF26.01]</t>
        </is>
      </c>
      <c r="D757" s="12" t="inlineStr">
        <is>
          <t>This nugget has learning material and questions covering the topic of Key Terms in 2D Geometry.</t>
        </is>
      </c>
      <c r="E757" s="12" t="inlineStr">
        <is>
          <t>0fa92733-0d18-4ac4-9655-dbf43606634d</t>
        </is>
      </c>
    </row>
    <row r="758" ht="45" customHeight="1">
      <c r="A758" s="12" t="inlineStr">
        <is>
          <t>Geometry</t>
        </is>
      </c>
      <c r="B758" s="12" t="inlineStr">
        <is>
          <t>2D and 3D Shapes</t>
        </is>
      </c>
      <c r="C758" s="13" t="inlineStr">
        <is>
          <t>Faces, Edges and Vertices [MF26.02]</t>
        </is>
      </c>
      <c r="D758" s="12" t="inlineStr">
        <is>
          <t>This nugget has learning material and questions covering the topic of Key Terms in 3D Geometry.</t>
        </is>
      </c>
      <c r="E758" s="12" t="inlineStr">
        <is>
          <t>521c4c8f-c4d6-4626-9e62-4488639ea125</t>
        </is>
      </c>
    </row>
    <row r="759" ht="45" customHeight="1">
      <c r="A759" s="12" t="inlineStr">
        <is>
          <t>Geometry</t>
        </is>
      </c>
      <c r="B759" s="12" t="inlineStr">
        <is>
          <t>2D and 3D Shapes</t>
        </is>
      </c>
      <c r="C759" s="13" t="inlineStr">
        <is>
          <t>Naming 2D Shapes [MF26.06]</t>
        </is>
      </c>
      <c r="D759" s="12" t="inlineStr">
        <is>
          <t>This nugget has learning material and questions covering the topic of Naming 2D Shapes.</t>
        </is>
      </c>
      <c r="E759" s="12" t="inlineStr">
        <is>
          <t>45f41eba-c906-48a4-8184-4093d24fb7a7</t>
        </is>
      </c>
    </row>
    <row r="760" ht="45" customHeight="1">
      <c r="A760" s="12" t="inlineStr">
        <is>
          <t>Geometry</t>
        </is>
      </c>
      <c r="B760" s="12" t="inlineStr">
        <is>
          <t>2D and 3D Shapes</t>
        </is>
      </c>
      <c r="C760" s="13" t="inlineStr">
        <is>
          <t>Types of Triangles 1: Diagrams [MF26.07]</t>
        </is>
      </c>
      <c r="D760" s="12" t="inlineStr">
        <is>
          <t>This nugget has learning material and questions covering the topic of Types of Triangle 1.</t>
        </is>
      </c>
      <c r="E760" s="12" t="inlineStr">
        <is>
          <t>6782fa87-a55b-4109-8dce-2827e2416fd4</t>
        </is>
      </c>
    </row>
    <row r="761" ht="45" customHeight="1">
      <c r="A761" s="12" t="inlineStr">
        <is>
          <t>Geometry</t>
        </is>
      </c>
      <c r="B761" s="12" t="inlineStr">
        <is>
          <t>2D and 3D Shapes</t>
        </is>
      </c>
      <c r="C761" s="13" t="inlineStr">
        <is>
          <t>Types of Triangles 2: Words [MF26.08]</t>
        </is>
      </c>
      <c r="D761" s="12" t="inlineStr">
        <is>
          <t>This nugget has learning material and questions covering the topic of Types of Triangle 2.</t>
        </is>
      </c>
      <c r="E761" s="12" t="inlineStr">
        <is>
          <t>c6f37d99-186c-4aaf-ad2d-5f44d7d71cbf</t>
        </is>
      </c>
    </row>
    <row r="762" ht="45" customHeight="1">
      <c r="A762" s="12" t="inlineStr">
        <is>
          <t>Geometry</t>
        </is>
      </c>
      <c r="B762" s="12" t="inlineStr">
        <is>
          <t>2D and 3D Shapes</t>
        </is>
      </c>
      <c r="C762" s="13" t="inlineStr">
        <is>
          <t>Types of Quadrilateral [MF26.09]</t>
        </is>
      </c>
      <c r="D762" s="12" t="inlineStr">
        <is>
          <t>This nugget has learning material and questions covering the topic of Types of Quadrilateral.</t>
        </is>
      </c>
      <c r="E762" s="12" t="inlineStr">
        <is>
          <t>fadbc8cc-10cb-41e2-b5d6-c655f0bc9125</t>
        </is>
      </c>
    </row>
    <row r="763" ht="45" customHeight="1">
      <c r="A763" s="12" t="inlineStr">
        <is>
          <t>Geometry</t>
        </is>
      </c>
      <c r="B763" s="12" t="inlineStr">
        <is>
          <t>2D and 3D Shapes</t>
        </is>
      </c>
      <c r="C763" s="13" t="inlineStr">
        <is>
          <t>Naming 3D Shapes [MF26.10]</t>
        </is>
      </c>
      <c r="D763" s="12" t="inlineStr">
        <is>
          <t>This nugget has learning material and questions covering the topic of Naming 3D Shapes.</t>
        </is>
      </c>
      <c r="E763" s="12" t="inlineStr">
        <is>
          <t>2541690c-718d-46ea-9896-efc5298db2c7</t>
        </is>
      </c>
    </row>
    <row r="764" ht="45" customHeight="1">
      <c r="A764" s="12" t="inlineStr">
        <is>
          <t>Geometry</t>
        </is>
      </c>
      <c r="B764" s="12" t="inlineStr">
        <is>
          <t>2D and 3D Shapes</t>
        </is>
      </c>
      <c r="C764" s="13" t="inlineStr">
        <is>
          <t>Rotational Symmetry [MF29.01]</t>
        </is>
      </c>
      <c r="D764" s="12" t="inlineStr">
        <is>
          <t>This nugget has learning material and questions covering the topic of Rotational Symmetry.</t>
        </is>
      </c>
      <c r="E764" s="12" t="inlineStr">
        <is>
          <t>36ef36a7-507e-409d-90f6-2d04aef89e58</t>
        </is>
      </c>
    </row>
    <row r="765" ht="45" customHeight="1">
      <c r="A765" s="12" t="inlineStr">
        <is>
          <t>Geometry</t>
        </is>
      </c>
      <c r="B765" s="12" t="inlineStr">
        <is>
          <t>2D and 3D Shapes</t>
        </is>
      </c>
      <c r="C765" s="13" t="inlineStr">
        <is>
          <t>Reflective Symmetry [MF29.02]</t>
        </is>
      </c>
      <c r="D765" s="12" t="inlineStr">
        <is>
          <t>This nugget has learning material and questions covering the topic of Reflective Symmetry.</t>
        </is>
      </c>
      <c r="E765" s="12" t="inlineStr">
        <is>
          <t>8dd48b2f-4d4f-4cd9-a4a8-e42794e9ba72</t>
        </is>
      </c>
    </row>
    <row r="766" ht="45" customHeight="1">
      <c r="A766" s="12" t="inlineStr">
        <is>
          <t>Geometry</t>
        </is>
      </c>
      <c r="B766" s="12" t="inlineStr">
        <is>
          <t>2D and 3D Shapes</t>
        </is>
      </c>
      <c r="C766" s="13" t="inlineStr">
        <is>
          <t>Quadrilateral Facts [MF29.03]</t>
        </is>
      </c>
      <c r="D766" s="12" t="inlineStr">
        <is>
          <t>This nugget has learning material and questions covering the topic of Quadrilateral Facts.</t>
        </is>
      </c>
      <c r="E766" s="12" t="inlineStr">
        <is>
          <t>7074d2e7-ea6b-498d-92c2-0893923d21b7</t>
        </is>
      </c>
    </row>
    <row r="767" ht="45" customHeight="1">
      <c r="A767" s="12" t="inlineStr">
        <is>
          <t>Geometry</t>
        </is>
      </c>
      <c r="B767" s="12" t="inlineStr">
        <is>
          <t>2D and 3D Shapes</t>
        </is>
      </c>
      <c r="C767" s="13" t="inlineStr">
        <is>
          <t>Polygon Facts [MF29.04]</t>
        </is>
      </c>
      <c r="D767" s="12" t="inlineStr">
        <is>
          <t>This nugget has learning material and questions covering the topic of Polygon Facts.</t>
        </is>
      </c>
      <c r="E767" s="12" t="inlineStr">
        <is>
          <t>622e14ab-7785-4128-8fdc-e7d3fd91cb03</t>
        </is>
      </c>
    </row>
    <row r="768" ht="45" customHeight="1">
      <c r="A768" s="12" t="inlineStr">
        <is>
          <t>Geometry</t>
        </is>
      </c>
      <c r="B768" s="12" t="inlineStr">
        <is>
          <t>2D and 3D Shapes</t>
        </is>
      </c>
      <c r="C768" s="13" t="inlineStr">
        <is>
          <t>Naming the Parts of a Circle [MF29.05]</t>
        </is>
      </c>
      <c r="D768" s="12" t="inlineStr">
        <is>
          <t>This nugget has learning material and questions covering the topic of Naming the Parts of a Circle.</t>
        </is>
      </c>
      <c r="E768" s="12" t="inlineStr">
        <is>
          <t>6519dda6-e112-43ff-b0a7-42c9849c5b44</t>
        </is>
      </c>
    </row>
    <row r="769" ht="45" customHeight="1">
      <c r="A769" s="12" t="inlineStr">
        <is>
          <t>Geometry</t>
        </is>
      </c>
      <c r="B769" s="12" t="inlineStr">
        <is>
          <t>2D and 3D Shapes</t>
        </is>
      </c>
      <c r="C769" s="13" t="inlineStr">
        <is>
          <t>Congruence [MF29.06]</t>
        </is>
      </c>
      <c r="D769" s="12" t="inlineStr">
        <is>
          <t>This nugget has learning material and questions covering the topic of Congruence.</t>
        </is>
      </c>
      <c r="E769" s="12" t="inlineStr">
        <is>
          <t>5fdf1ac4-cf5f-423e-9999-af1b3724c7e3</t>
        </is>
      </c>
    </row>
    <row r="770" ht="45" customHeight="1">
      <c r="A770" s="12" t="inlineStr">
        <is>
          <t>Geometry</t>
        </is>
      </c>
      <c r="B770" s="12" t="inlineStr">
        <is>
          <t>2D and 3D Shapes</t>
        </is>
      </c>
      <c r="C770" s="13" t="inlineStr">
        <is>
          <t>Planes of Symmetry [MF33.01]</t>
        </is>
      </c>
      <c r="D770" s="12" t="inlineStr">
        <is>
          <t>This nugget has learning material and questions covering the topic of Planes of Symmetry.</t>
        </is>
      </c>
      <c r="E770" s="12" t="inlineStr">
        <is>
          <t>a4d829bc-5c51-4c39-825d-f1e359d0c756</t>
        </is>
      </c>
    </row>
    <row r="771" ht="45" customHeight="1">
      <c r="A771" s="12" t="inlineStr">
        <is>
          <t>Geometry</t>
        </is>
      </c>
      <c r="B771" s="12" t="inlineStr">
        <is>
          <t>2D and 3D Shapes</t>
        </is>
      </c>
      <c r="C771" s="13" t="inlineStr">
        <is>
          <t>Plane Sections [MF33.06]</t>
        </is>
      </c>
      <c r="D771" s="12" t="inlineStr">
        <is>
          <t>This nugget contains information on plane sections of cones and pyramids, including the similarity of plane sections parallel to the base and the shape of other plane sections.</t>
        </is>
      </c>
      <c r="E771" s="12" t="inlineStr">
        <is>
          <t>71bc3453-fae8-48dd-acc6-4aeb6aaf57c2</t>
        </is>
      </c>
    </row>
    <row r="772" ht="45" customHeight="1">
      <c r="A772" s="12" t="inlineStr">
        <is>
          <t>Geometry</t>
        </is>
      </c>
      <c r="B772" s="12" t="inlineStr">
        <is>
          <t>2D and 3D Shapes</t>
        </is>
      </c>
      <c r="C772" s="13" t="inlineStr">
        <is>
          <t>Nets of Cubes [MF33.02]</t>
        </is>
      </c>
      <c r="D772" s="12" t="inlineStr">
        <is>
          <t>This nugget has learning material and questions covering the topic of Nets of Cubes.</t>
        </is>
      </c>
      <c r="E772" s="12" t="inlineStr">
        <is>
          <t>060d2031-f1bf-49a8-9c12-ba5f83081131</t>
        </is>
      </c>
    </row>
    <row r="773" ht="45" customHeight="1">
      <c r="A773" s="12" t="inlineStr">
        <is>
          <t>Geometry</t>
        </is>
      </c>
      <c r="B773" s="12" t="inlineStr">
        <is>
          <t>2D and 3D Shapes</t>
        </is>
      </c>
      <c r="C773" s="13" t="inlineStr">
        <is>
          <t>Nets of 3D Shapes [MF33.05]</t>
        </is>
      </c>
      <c r="D773" s="12" t="inlineStr">
        <is>
          <t>This nugget shows how different nets fold up to make cuboids, cylinders, cones, pyramids with regular polygons as the base, and prisms.</t>
        </is>
      </c>
      <c r="E773" s="12" t="inlineStr">
        <is>
          <t>988687ba-d781-4e63-828d-f2b585b7e3dc</t>
        </is>
      </c>
    </row>
    <row r="774" ht="45" customHeight="1">
      <c r="A774" s="12" t="inlineStr">
        <is>
          <t>Geometry</t>
        </is>
      </c>
      <c r="B774" s="12" t="inlineStr">
        <is>
          <t>2D and 3D Shapes</t>
        </is>
      </c>
      <c r="C774" s="13" t="inlineStr">
        <is>
          <t>Plans and Elevations with Cuboids [MF33.03]</t>
        </is>
      </c>
      <c r="D774" s="12" t="inlineStr">
        <is>
          <t>This nugget has learning material and questions covering the topic of Plans and Elevations with Cuboids.</t>
        </is>
      </c>
      <c r="E774" s="12" t="inlineStr">
        <is>
          <t>99653930-8e3a-4b19-8c50-5df19b9f7f1a</t>
        </is>
      </c>
    </row>
    <row r="775" ht="45" customHeight="1">
      <c r="A775" s="12" t="inlineStr">
        <is>
          <t>Geometry</t>
        </is>
      </c>
      <c r="B775" s="12" t="inlineStr">
        <is>
          <t>2D and 3D Shapes</t>
        </is>
      </c>
      <c r="C775" s="13" t="inlineStr">
        <is>
          <t>Plans and Elevations [MF33.04]</t>
        </is>
      </c>
      <c r="D775" s="12" t="inlineStr">
        <is>
          <t>This nugget has learning material and questions covering the topic of Plans and Elevations.</t>
        </is>
      </c>
      <c r="E775" s="12" t="inlineStr">
        <is>
          <t>17072aa4-4633-4dce-9593-2df94b580170</t>
        </is>
      </c>
    </row>
    <row r="776" ht="45" customHeight="1">
      <c r="A776" s="12" t="inlineStr">
        <is>
          <t>Geometry</t>
        </is>
      </c>
      <c r="B776" s="12" t="inlineStr">
        <is>
          <t>Angles</t>
        </is>
      </c>
      <c r="C776" s="13" t="inlineStr">
        <is>
          <t>Diagnostic: Angles [MF00.76]</t>
        </is>
      </c>
      <c r="D776" s="12" t="inlineStr">
        <is>
          <t>This is a short diagnostic assessment covering the topic of Angles.</t>
        </is>
      </c>
      <c r="E776" s="12" t="inlineStr">
        <is>
          <t>511b120f-973a-4860-9c46-21aab5c5e745</t>
        </is>
      </c>
    </row>
    <row r="777" ht="45" customHeight="1">
      <c r="A777" s="12" t="inlineStr">
        <is>
          <t>Geometry</t>
        </is>
      </c>
      <c r="B777" s="12" t="inlineStr">
        <is>
          <t>Angles</t>
        </is>
      </c>
      <c r="C777" s="13" t="inlineStr">
        <is>
          <t>Types of Angles 1: Diagrams [MF26.03]</t>
        </is>
      </c>
      <c r="D777" s="12" t="inlineStr">
        <is>
          <t>This nugget has learning material and questions covering the topic of Types of Angles 1.</t>
        </is>
      </c>
      <c r="E777" s="12" t="inlineStr">
        <is>
          <t>e1495ed9-57d8-451d-9aa1-81f0d0bab241</t>
        </is>
      </c>
    </row>
    <row r="778" ht="45" customHeight="1">
      <c r="A778" s="12" t="inlineStr">
        <is>
          <t>Geometry</t>
        </is>
      </c>
      <c r="B778" s="12" t="inlineStr">
        <is>
          <t>Angles</t>
        </is>
      </c>
      <c r="C778" s="13" t="inlineStr">
        <is>
          <t>Types of Angles 2: Numbers [MF26.04]</t>
        </is>
      </c>
      <c r="D778" s="12" t="inlineStr">
        <is>
          <t>This nugget has learning material and questions covering the topic of Types of Angles 2.</t>
        </is>
      </c>
      <c r="E778" s="12" t="inlineStr">
        <is>
          <t>b1e6382d-c19b-43de-a199-2909872dc0d8</t>
        </is>
      </c>
    </row>
    <row r="779" ht="45" customHeight="1">
      <c r="A779" s="12" t="inlineStr">
        <is>
          <t>Geometry</t>
        </is>
      </c>
      <c r="B779" s="12" t="inlineStr">
        <is>
          <t>Angles</t>
        </is>
      </c>
      <c r="C779" s="13" t="inlineStr">
        <is>
          <t>Parallel and Perpendicular Lines [MF26.05]</t>
        </is>
      </c>
      <c r="D779" s="12" t="inlineStr">
        <is>
          <t>This nugget has learning material and questions covering the topic of Parallel and Perpendicular Lines.</t>
        </is>
      </c>
      <c r="E779" s="12" t="inlineStr">
        <is>
          <t>d29dbb56-ae38-4ba4-95fa-53554c6dfa09</t>
        </is>
      </c>
    </row>
    <row r="780" ht="45" customHeight="1">
      <c r="A780" s="12" t="inlineStr">
        <is>
          <t>Geometry</t>
        </is>
      </c>
      <c r="B780" s="12" t="inlineStr">
        <is>
          <t>Angles</t>
        </is>
      </c>
      <c r="C780" s="13" t="inlineStr">
        <is>
          <t>Measuring Angles 1: Angles &lt; 180° (horizontal) [MF26.11]</t>
        </is>
      </c>
      <c r="D780" s="12" t="inlineStr">
        <is>
          <t>This nugget has learning material and questions covering the topic of Measuring Angles 1.</t>
        </is>
      </c>
      <c r="E780" s="12" t="inlineStr">
        <is>
          <t>7b392955-40ca-43f8-b8b5-b22e5a6233ee</t>
        </is>
      </c>
    </row>
    <row r="781" ht="45" customHeight="1">
      <c r="A781" s="12" t="inlineStr">
        <is>
          <t>Geometry</t>
        </is>
      </c>
      <c r="B781" s="12" t="inlineStr">
        <is>
          <t>Angles</t>
        </is>
      </c>
      <c r="C781" s="13" t="inlineStr">
        <is>
          <t>Measuring Angles 2: Angles &lt; 180° [MF26.12]</t>
        </is>
      </c>
      <c r="D781" s="12" t="inlineStr">
        <is>
          <t>This nugget has learning material and questions covering the topic of Measuring Angles 2.</t>
        </is>
      </c>
      <c r="E781" s="12" t="inlineStr">
        <is>
          <t>ce18d6d2-1a4f-4a45-93b0-8b37e9a7c234</t>
        </is>
      </c>
    </row>
    <row r="782" ht="45" customHeight="1">
      <c r="A782" s="12" t="inlineStr">
        <is>
          <t>Geometry</t>
        </is>
      </c>
      <c r="B782" s="12" t="inlineStr">
        <is>
          <t>Angles</t>
        </is>
      </c>
      <c r="C782" s="13" t="inlineStr">
        <is>
          <t>Measuring Angles 3: Angles &gt; 180° [MF26.13]</t>
        </is>
      </c>
      <c r="D782" s="12" t="inlineStr">
        <is>
          <t>This nugget has learning material and questions covering the topic of Measuring Angles 3.</t>
        </is>
      </c>
      <c r="E782" s="12" t="inlineStr">
        <is>
          <t>d7e64c44-1780-4ffd-babf-fc159ddad5cf</t>
        </is>
      </c>
    </row>
    <row r="783" ht="45" customHeight="1">
      <c r="A783" s="12" t="inlineStr">
        <is>
          <t>Geometry</t>
        </is>
      </c>
      <c r="B783" s="12" t="inlineStr">
        <is>
          <t>Angles</t>
        </is>
      </c>
      <c r="C783" s="13" t="inlineStr">
        <is>
          <t>Estimating Angles [MF26.14]</t>
        </is>
      </c>
      <c r="D783" s="12" t="inlineStr">
        <is>
          <t>This nugget has learning material and questions covering the topic of Estimating Angles.</t>
        </is>
      </c>
      <c r="E783" s="12" t="inlineStr">
        <is>
          <t>08178cfb-50de-477f-bb6c-0120ba4891d4</t>
        </is>
      </c>
    </row>
    <row r="784" ht="45" customHeight="1">
      <c r="A784" s="12" t="inlineStr">
        <is>
          <t>Geometry</t>
        </is>
      </c>
      <c r="B784" s="12" t="inlineStr">
        <is>
          <t>Angles</t>
        </is>
      </c>
      <c r="C784" s="13" t="inlineStr">
        <is>
          <t>Drawing Angles [MF26.15]</t>
        </is>
      </c>
      <c r="D784" s="12" t="inlineStr">
        <is>
          <t>This nugget has learning material and questions covering the topic of Drawing Angles.</t>
        </is>
      </c>
      <c r="E784" s="12" t="inlineStr">
        <is>
          <t>8be26fd7-fece-4f68-bb88-037377ccd0e0</t>
        </is>
      </c>
    </row>
    <row r="785" ht="45" customHeight="1">
      <c r="A785" s="12" t="inlineStr">
        <is>
          <t>Geometry</t>
        </is>
      </c>
      <c r="B785" s="12" t="inlineStr">
        <is>
          <t>Angles</t>
        </is>
      </c>
      <c r="C785" s="13" t="inlineStr">
        <is>
          <t>Straight Line Angles 1: Multiples of 5° [MF27.01]</t>
        </is>
      </c>
      <c r="D785" s="12" t="inlineStr">
        <is>
          <t>This nugget has learning material and questions covering the topic of Straight Line Angles 1.</t>
        </is>
      </c>
      <c r="E785" s="12" t="inlineStr">
        <is>
          <t>7dc49cb7-df9a-489f-93c6-b32675de0181</t>
        </is>
      </c>
    </row>
    <row r="786" ht="45" customHeight="1">
      <c r="A786" s="12" t="inlineStr">
        <is>
          <t>Geometry</t>
        </is>
      </c>
      <c r="B786" s="12" t="inlineStr">
        <is>
          <t>Angles</t>
        </is>
      </c>
      <c r="C786" s="13" t="inlineStr">
        <is>
          <t>Straight Line Angles 2 [MF27.02]</t>
        </is>
      </c>
      <c r="D786" s="12" t="inlineStr">
        <is>
          <t>This nugget has learning material and questions covering the topic of Straight Line Angles 2.</t>
        </is>
      </c>
      <c r="E786" s="12" t="inlineStr">
        <is>
          <t>38130453-de0e-47f9-8732-72c28940a76b</t>
        </is>
      </c>
    </row>
    <row r="787" ht="45" customHeight="1">
      <c r="A787" s="12" t="inlineStr">
        <is>
          <t>Geometry</t>
        </is>
      </c>
      <c r="B787" s="12" t="inlineStr">
        <is>
          <t>Angles</t>
        </is>
      </c>
      <c r="C787" s="13" t="inlineStr">
        <is>
          <t>Straight Line Angles with Algebra [MF27.03]</t>
        </is>
      </c>
      <c r="D787" s="12" t="inlineStr">
        <is>
          <t>This nugget has learning material and questions covering the topic of Straight Line Angles with Algebra.</t>
        </is>
      </c>
      <c r="E787" s="12" t="inlineStr">
        <is>
          <t>882bc42b-21d8-4d3f-8db0-577148999e1a</t>
        </is>
      </c>
    </row>
    <row r="788" ht="45" customHeight="1">
      <c r="A788" s="12" t="inlineStr">
        <is>
          <t>Geometry</t>
        </is>
      </c>
      <c r="B788" s="12" t="inlineStr">
        <is>
          <t>Angles</t>
        </is>
      </c>
      <c r="C788" s="13" t="inlineStr">
        <is>
          <t>Angles Around a Point 1: Multiples of 5° [MF27.04]</t>
        </is>
      </c>
      <c r="D788" s="12" t="inlineStr">
        <is>
          <t>This nugget has learning material and questions covering the topic of Angles Around a Point 1.</t>
        </is>
      </c>
      <c r="E788" s="12" t="inlineStr">
        <is>
          <t>758fdf66-0977-4cb2-86bd-5ff525592f0d</t>
        </is>
      </c>
    </row>
    <row r="789" ht="45" customHeight="1">
      <c r="A789" s="12" t="inlineStr">
        <is>
          <t>Geometry</t>
        </is>
      </c>
      <c r="B789" s="12" t="inlineStr">
        <is>
          <t>Angles</t>
        </is>
      </c>
      <c r="C789" s="13" t="inlineStr">
        <is>
          <t>Angles Around a Point 2 [MF27.05]</t>
        </is>
      </c>
      <c r="D789" s="12" t="inlineStr">
        <is>
          <t>This nugget has learning material and questions covering the topic of Angles Around a Point 2.</t>
        </is>
      </c>
      <c r="E789" s="12" t="inlineStr">
        <is>
          <t>ae39c12b-72fb-4c61-a244-10b1b7763e3b</t>
        </is>
      </c>
    </row>
    <row r="790" ht="45" customHeight="1">
      <c r="A790" s="12" t="inlineStr">
        <is>
          <t>Geometry</t>
        </is>
      </c>
      <c r="B790" s="12" t="inlineStr">
        <is>
          <t>Angles</t>
        </is>
      </c>
      <c r="C790" s="13" t="inlineStr">
        <is>
          <t>Angles Around a Point with Algebra [MF27.06]</t>
        </is>
      </c>
      <c r="D790" s="12" t="inlineStr">
        <is>
          <t>This nugget has learning material and questions covering the topic of Angles Around a Point with Algebra.</t>
        </is>
      </c>
      <c r="E790" s="12" t="inlineStr">
        <is>
          <t>9355594a-829a-4be1-b9b2-f35f581b5b9b</t>
        </is>
      </c>
    </row>
    <row r="791" ht="45" customHeight="1">
      <c r="A791" s="12" t="inlineStr">
        <is>
          <t>Geometry</t>
        </is>
      </c>
      <c r="B791" s="12" t="inlineStr">
        <is>
          <t>Angles</t>
        </is>
      </c>
      <c r="C791" s="13" t="inlineStr">
        <is>
          <t>Diagnostic: Angles in Parallel Lines [MF00.43]</t>
        </is>
      </c>
      <c r="D791" s="12" t="inlineStr">
        <is>
          <t>This is a short diagnostic with questions on the topic of Angles in Parallel Lines.</t>
        </is>
      </c>
      <c r="E791" s="12" t="inlineStr">
        <is>
          <t>72fce3d6-deff-49ec-b425-2b02e58c113d</t>
        </is>
      </c>
    </row>
    <row r="792" ht="45" customHeight="1">
      <c r="A792" s="12" t="inlineStr">
        <is>
          <t>Geometry</t>
        </is>
      </c>
      <c r="B792" s="12" t="inlineStr">
        <is>
          <t>Angles</t>
        </is>
      </c>
      <c r="C792" s="13" t="inlineStr">
        <is>
          <t>Vertically Opposite Angles [MF27.07]</t>
        </is>
      </c>
      <c r="D792" s="12" t="inlineStr">
        <is>
          <t>This nugget has learning material and questions covering the topic of Vertically Opposite Angles.</t>
        </is>
      </c>
      <c r="E792" s="12" t="inlineStr">
        <is>
          <t>7375a6d7-472e-4809-a529-01072902ed10</t>
        </is>
      </c>
    </row>
    <row r="793" ht="45" customHeight="1">
      <c r="A793" s="12" t="inlineStr">
        <is>
          <t>Geometry</t>
        </is>
      </c>
      <c r="B793" s="12" t="inlineStr">
        <is>
          <t>Angles</t>
        </is>
      </c>
      <c r="C793" s="13" t="inlineStr">
        <is>
          <t>Alternate Angles [MF27.08]</t>
        </is>
      </c>
      <c r="D793" s="12" t="inlineStr">
        <is>
          <t>This nugget has learning material and questions covering the topic of Alternate Angles.</t>
        </is>
      </c>
      <c r="E793" s="12" t="inlineStr">
        <is>
          <t>e6c8f114-146e-47b6-a02e-e75f7a4f10c0</t>
        </is>
      </c>
    </row>
    <row r="794" ht="45" customHeight="1">
      <c r="A794" s="12" t="inlineStr">
        <is>
          <t>Geometry</t>
        </is>
      </c>
      <c r="B794" s="12" t="inlineStr">
        <is>
          <t>Angles</t>
        </is>
      </c>
      <c r="C794" s="13" t="inlineStr">
        <is>
          <t>Corresponding Angles [MF27.09]</t>
        </is>
      </c>
      <c r="D794" s="12" t="inlineStr">
        <is>
          <t>This nugget has learning material and questions covering the topic of Corresponding Angles.</t>
        </is>
      </c>
      <c r="E794" s="12" t="inlineStr">
        <is>
          <t>15d3d54e-77ce-4284-a1c8-1b477523573a</t>
        </is>
      </c>
    </row>
    <row r="795" ht="45" customHeight="1">
      <c r="A795" s="12" t="inlineStr">
        <is>
          <t>Geometry</t>
        </is>
      </c>
      <c r="B795" s="12" t="inlineStr">
        <is>
          <t>Angles</t>
        </is>
      </c>
      <c r="C795" s="13" t="inlineStr">
        <is>
          <t>Co-interior Angles [MF27.10]</t>
        </is>
      </c>
      <c r="D795" s="12" t="inlineStr">
        <is>
          <t>This nugget has learning material and questions covering the topic of Co-interior Angles.</t>
        </is>
      </c>
      <c r="E795" s="12" t="inlineStr">
        <is>
          <t>1b5bb9d5-569d-4e09-8e0b-d31e18469fef</t>
        </is>
      </c>
    </row>
    <row r="796" ht="45" customHeight="1">
      <c r="A796" s="12" t="inlineStr">
        <is>
          <t>Geometry</t>
        </is>
      </c>
      <c r="B796" s="12" t="inlineStr">
        <is>
          <t>Angles</t>
        </is>
      </c>
      <c r="C796" s="13" t="inlineStr">
        <is>
          <t>Angles in Parallel Lines 1 [MF27.11]</t>
        </is>
      </c>
      <c r="D796" s="12" t="inlineStr">
        <is>
          <t>This nugget has learning material and questions covering the topic of Angles in Parallel Lines.</t>
        </is>
      </c>
      <c r="E796" s="12" t="inlineStr">
        <is>
          <t>b387a117-3671-4c7e-8a2b-11b65b40039e</t>
        </is>
      </c>
    </row>
    <row r="797" ht="45" customHeight="1">
      <c r="A797" s="12" t="inlineStr">
        <is>
          <t>Geometry</t>
        </is>
      </c>
      <c r="B797" s="12" t="inlineStr">
        <is>
          <t>Angles</t>
        </is>
      </c>
      <c r="C797" s="13" t="inlineStr">
        <is>
          <t>Angles in Parallel Lines 2 [MF27.12]</t>
        </is>
      </c>
      <c r="D797" s="12" t="inlineStr">
        <is>
          <t>This nugget has learning material and questions covering the topic of Angles in Parallel Lines with Algebra.</t>
        </is>
      </c>
      <c r="E797" s="12" t="inlineStr">
        <is>
          <t>cafa9d8b-f39d-4c4a-84b7-73bc23395f08</t>
        </is>
      </c>
    </row>
    <row r="798" ht="45" customHeight="1">
      <c r="A798" s="12" t="inlineStr">
        <is>
          <t>Geometry</t>
        </is>
      </c>
      <c r="B798" s="12" t="inlineStr">
        <is>
          <t>Angles in Polygons</t>
        </is>
      </c>
      <c r="C798" s="13" t="inlineStr">
        <is>
          <t>Diagnostic: Angles in Polygons [MF00.44]</t>
        </is>
      </c>
      <c r="D798" s="12" t="inlineStr">
        <is>
          <t>This is a short diagnostic with questions on the topic of Angles in Polygons.</t>
        </is>
      </c>
      <c r="E798" s="12" t="inlineStr">
        <is>
          <t>cbbce8c1-bb35-4ad3-8e4d-a4fc59add062</t>
        </is>
      </c>
    </row>
    <row r="799" ht="45" customHeight="1">
      <c r="A799" s="12" t="inlineStr">
        <is>
          <t>Geometry</t>
        </is>
      </c>
      <c r="B799" s="12" t="inlineStr">
        <is>
          <t>Angles in Polygons</t>
        </is>
      </c>
      <c r="C799" s="13" t="inlineStr">
        <is>
          <t>Angles in a Triangle 1 [MF28.01]</t>
        </is>
      </c>
      <c r="D799" s="12" t="inlineStr">
        <is>
          <t>This nugget has learning material and questions covering the topic of Angles in a Triangle 1.</t>
        </is>
      </c>
      <c r="E799" s="12" t="inlineStr">
        <is>
          <t>bfe17c5c-5fbb-44bb-bd2f-3e59eb2ae76f</t>
        </is>
      </c>
    </row>
    <row r="800" ht="45" customHeight="1">
      <c r="A800" s="12" t="inlineStr">
        <is>
          <t>Geometry</t>
        </is>
      </c>
      <c r="B800" s="12" t="inlineStr">
        <is>
          <t>Angles in Polygons</t>
        </is>
      </c>
      <c r="C800" s="13" t="inlineStr">
        <is>
          <t>Angles in a Triangle 2: Isosceles Triangles [MF28.02]</t>
        </is>
      </c>
      <c r="D800" s="12" t="inlineStr">
        <is>
          <t>This nugget has learning material and questions covering the topic of Angles in a Triangle 2.</t>
        </is>
      </c>
      <c r="E800" s="12" t="inlineStr">
        <is>
          <t>29ff1527-a3a6-4d49-b3ec-d14bc9ee327f</t>
        </is>
      </c>
    </row>
    <row r="801" ht="45" customHeight="1">
      <c r="A801" s="12" t="inlineStr">
        <is>
          <t>Geometry</t>
        </is>
      </c>
      <c r="B801" s="12" t="inlineStr">
        <is>
          <t>Angles in Polygons</t>
        </is>
      </c>
      <c r="C801" s="13" t="inlineStr">
        <is>
          <t>Angles in a Triangle 3: Including Angles on a Straight Line [MF28.03]</t>
        </is>
      </c>
      <c r="D801" s="12" t="inlineStr">
        <is>
          <t>This nugget has learning material and questions covering the topic of Angles in a Triangle 3.</t>
        </is>
      </c>
      <c r="E801" s="12" t="inlineStr">
        <is>
          <t>76fea857-985e-42c0-a885-7a2b575d8ff5</t>
        </is>
      </c>
    </row>
    <row r="802" ht="45" customHeight="1">
      <c r="A802" s="12" t="inlineStr">
        <is>
          <t>Geometry</t>
        </is>
      </c>
      <c r="B802" s="12" t="inlineStr">
        <is>
          <t>Angles in Polygons</t>
        </is>
      </c>
      <c r="C802" s="13" t="inlineStr">
        <is>
          <t>Angles in a Triangle 4: Including Angles in Parallel Lines [MF28.04]</t>
        </is>
      </c>
      <c r="D802" s="12" t="inlineStr">
        <is>
          <t>This nugget has learning material and questions covering the topic of Angles in a Triangle 4.</t>
        </is>
      </c>
      <c r="E802" s="12" t="inlineStr">
        <is>
          <t>44843b3c-0c44-4842-9ffe-9b0981d6b4f4</t>
        </is>
      </c>
    </row>
    <row r="803" ht="45" customHeight="1">
      <c r="A803" s="12" t="inlineStr">
        <is>
          <t>Geometry</t>
        </is>
      </c>
      <c r="B803" s="12" t="inlineStr">
        <is>
          <t>Angles in Polygons</t>
        </is>
      </c>
      <c r="C803" s="13" t="inlineStr">
        <is>
          <t>Angles in Quadrilaterals [MF28.05]</t>
        </is>
      </c>
      <c r="D803" s="12" t="inlineStr">
        <is>
          <t>This nugget has learning material and questions covering the topic of Angles in Quadrilaterals.</t>
        </is>
      </c>
      <c r="E803" s="12" t="inlineStr">
        <is>
          <t>bb323893-8b60-49ad-bc1a-70bced6513ea</t>
        </is>
      </c>
    </row>
    <row r="804" ht="45" customHeight="1">
      <c r="A804" s="12" t="inlineStr">
        <is>
          <t>Geometry</t>
        </is>
      </c>
      <c r="B804" s="12" t="inlineStr">
        <is>
          <t>Angles in Polygons</t>
        </is>
      </c>
      <c r="C804" s="13" t="inlineStr">
        <is>
          <t>Introduction to Angles in Polygons [MF28.06]</t>
        </is>
      </c>
      <c r="D804" s="12" t="inlineStr">
        <is>
          <t>This nugget has learning material and questions covering the topic of an Introduction to Angles in Polygons.</t>
        </is>
      </c>
      <c r="E804" s="12" t="inlineStr">
        <is>
          <t>6bd1ce63-2c93-4224-83d9-d0bbb6afb5a9</t>
        </is>
      </c>
    </row>
    <row r="805" ht="45" customHeight="1">
      <c r="A805" s="12" t="inlineStr">
        <is>
          <t>Geometry</t>
        </is>
      </c>
      <c r="B805" s="12" t="inlineStr">
        <is>
          <t>Angles in Polygons</t>
        </is>
      </c>
      <c r="C805" s="13" t="inlineStr">
        <is>
          <t>Interior Angles 1: Sum of Interior Angles [MF28.07]</t>
        </is>
      </c>
      <c r="D805" s="12" t="inlineStr">
        <is>
          <t>This nugget has learning material and questions covering the topic of Interior Angles 1.</t>
        </is>
      </c>
      <c r="E805" s="12" t="inlineStr">
        <is>
          <t>0b0b9a2c-22c6-481e-975d-071af737feb8</t>
        </is>
      </c>
    </row>
    <row r="806" ht="45" customHeight="1">
      <c r="A806" s="12" t="inlineStr">
        <is>
          <t>Geometry</t>
        </is>
      </c>
      <c r="B806" s="12" t="inlineStr">
        <is>
          <t>Angles in Polygons</t>
        </is>
      </c>
      <c r="C806" s="13" t="inlineStr">
        <is>
          <t>Interior Angles 2: Angles in Regular Shapes [MF28.08]</t>
        </is>
      </c>
      <c r="D806" s="12" t="inlineStr">
        <is>
          <t>This nugget has learning material and questions covering the topic of Interior Angles 2.</t>
        </is>
      </c>
      <c r="E806" s="12" t="inlineStr">
        <is>
          <t>9889e9f5-7fe4-402e-85f7-7155156298f3</t>
        </is>
      </c>
    </row>
    <row r="807" ht="45" customHeight="1">
      <c r="A807" s="12" t="inlineStr">
        <is>
          <t>Geometry</t>
        </is>
      </c>
      <c r="B807" s="12" t="inlineStr">
        <is>
          <t>Angles in Polygons</t>
        </is>
      </c>
      <c r="C807" s="13" t="inlineStr">
        <is>
          <t>Interior Angles in Irregular Shapes [MF28.09]</t>
        </is>
      </c>
      <c r="D807" s="12" t="inlineStr">
        <is>
          <t>This nugget has learning material and questions covering the topic of Interior Angles in Irregular Shapes.</t>
        </is>
      </c>
      <c r="E807" s="12" t="inlineStr">
        <is>
          <t>f0194ab2-3f38-4dc6-97be-2b2f1a5e0dbc</t>
        </is>
      </c>
    </row>
    <row r="808" ht="45" customHeight="1">
      <c r="A808" s="12" t="inlineStr">
        <is>
          <t>Geometry</t>
        </is>
      </c>
      <c r="B808" s="12" t="inlineStr">
        <is>
          <t>Angles in Polygons</t>
        </is>
      </c>
      <c r="C808" s="13" t="inlineStr">
        <is>
          <t>Exterior Angles [MF28.10]</t>
        </is>
      </c>
      <c r="D808" s="12" t="inlineStr">
        <is>
          <t>This nugget has learning material and questions covering the topic of Exterior Angles.</t>
        </is>
      </c>
      <c r="E808" s="12" t="inlineStr">
        <is>
          <t>2a35ef08-cec5-4b26-97e8-02622fa38989</t>
        </is>
      </c>
    </row>
    <row r="809" ht="45" customHeight="1">
      <c r="A809" s="12" t="inlineStr">
        <is>
          <t>Geometry</t>
        </is>
      </c>
      <c r="B809" s="12" t="inlineStr">
        <is>
          <t>Angles in Polygons</t>
        </is>
      </c>
      <c r="C809" s="13" t="inlineStr">
        <is>
          <t>Using Multiple Rules with Angles in Polygons [MF28.11]</t>
        </is>
      </c>
      <c r="D809" s="12" t="inlineStr">
        <is>
          <t>This nugget has learning material and questions covering the topic of Using Multiple Rules with Angles in Polygons.</t>
        </is>
      </c>
      <c r="E809" s="12" t="inlineStr">
        <is>
          <t>78524392-5557-4385-b643-a317ad7a7826</t>
        </is>
      </c>
    </row>
    <row r="810" ht="45" customHeight="1">
      <c r="A810" s="12" t="inlineStr">
        <is>
          <t>Geometry</t>
        </is>
      </c>
      <c r="B810" s="12" t="inlineStr">
        <is>
          <t>Angles in Polygons</t>
        </is>
      </c>
      <c r="C810" s="13" t="inlineStr">
        <is>
          <t>Angles in Polygons with Algebra [MF28.13]</t>
        </is>
      </c>
      <c r="D810" s="12" t="inlineStr">
        <is>
          <t xml:space="preserve">This nugget covers methods for how to form and solve equations by using knowledge of the angles in polygons (mainly triangles and quadrilaterals).  </t>
        </is>
      </c>
      <c r="E810" s="12" t="inlineStr">
        <is>
          <t>6b69d20a-22b5-41dd-88a7-dc3a4599d3e2</t>
        </is>
      </c>
    </row>
    <row r="811" ht="45" customHeight="1">
      <c r="A811" s="12" t="inlineStr">
        <is>
          <t>Geometry</t>
        </is>
      </c>
      <c r="B811" s="12" t="inlineStr">
        <is>
          <t>Scale Drawings and Bearings</t>
        </is>
      </c>
      <c r="C811" s="13" t="inlineStr">
        <is>
          <t>Diagnostic: Scale Drawings and Bearings [MF00.58]</t>
        </is>
      </c>
      <c r="D811" s="12" t="inlineStr">
        <is>
          <t>This is a short diagnostic with questions on the topic of Scale Drawings and Bearings.</t>
        </is>
      </c>
      <c r="E811" s="12" t="inlineStr">
        <is>
          <t>d5da039a-bbcd-4f05-b4d9-286ffd5eb6ed</t>
        </is>
      </c>
    </row>
    <row r="812" ht="45" customHeight="1">
      <c r="A812" s="12" t="inlineStr">
        <is>
          <t>Geometry</t>
        </is>
      </c>
      <c r="B812" s="12" t="inlineStr">
        <is>
          <t>Scale Drawings and Bearings</t>
        </is>
      </c>
      <c r="C812" s="13" t="inlineStr">
        <is>
          <t>Using Scales with Units [MF39.01]</t>
        </is>
      </c>
      <c r="D812" s="12" t="inlineStr">
        <is>
          <t>This nugget has learning material and questions covering the topic of Using Scales with Units.</t>
        </is>
      </c>
      <c r="E812" s="12" t="inlineStr">
        <is>
          <t>ef114d44-2ac2-4864-ac0c-ed39567c943b</t>
        </is>
      </c>
    </row>
    <row r="813" ht="45" customHeight="1">
      <c r="A813" s="12" t="inlineStr">
        <is>
          <t>Geometry</t>
        </is>
      </c>
      <c r="B813" s="12" t="inlineStr">
        <is>
          <t>Scale Drawings and Bearings</t>
        </is>
      </c>
      <c r="C813" s="13" t="inlineStr">
        <is>
          <t>Finding Scales with Units [MF39.02]</t>
        </is>
      </c>
      <c r="D813" s="12" t="inlineStr">
        <is>
          <t>This nugget has learning material and questions covering the topic of Finding Scales with Units.</t>
        </is>
      </c>
      <c r="E813" s="12" t="inlineStr">
        <is>
          <t>8664c709-692b-41f5-8da1-9109c2caad81</t>
        </is>
      </c>
    </row>
    <row r="814" ht="45" customHeight="1">
      <c r="A814" s="12" t="inlineStr">
        <is>
          <t>Geometry</t>
        </is>
      </c>
      <c r="B814" s="12" t="inlineStr">
        <is>
          <t>Scale Drawings and Bearings</t>
        </is>
      </c>
      <c r="C814" s="13" t="inlineStr">
        <is>
          <t>Using Scales without Units [MF39.03]</t>
        </is>
      </c>
      <c r="D814" s="12" t="inlineStr">
        <is>
          <t>This nugget has learning material and questions covering the topic of Using Scales without Units.</t>
        </is>
      </c>
      <c r="E814" s="12" t="inlineStr">
        <is>
          <t>e6b12121-5558-4062-9951-573e26bd6185</t>
        </is>
      </c>
    </row>
    <row r="815" ht="45" customHeight="1">
      <c r="A815" s="12" t="inlineStr">
        <is>
          <t>Geometry</t>
        </is>
      </c>
      <c r="B815" s="12" t="inlineStr">
        <is>
          <t>Scale Drawings and Bearings</t>
        </is>
      </c>
      <c r="C815" s="13" t="inlineStr">
        <is>
          <t>Finding Scales without Units [MF39.04]</t>
        </is>
      </c>
      <c r="D815" s="12" t="inlineStr">
        <is>
          <t>This nugget has learning material and questions covering the topic of Finding Scales without Units.</t>
        </is>
      </c>
      <c r="E815" s="12" t="inlineStr">
        <is>
          <t>d3f225e1-8986-4e29-aa31-aa6a59a55268</t>
        </is>
      </c>
    </row>
    <row r="816" ht="45" customHeight="1">
      <c r="A816" s="12" t="inlineStr">
        <is>
          <t>Geometry</t>
        </is>
      </c>
      <c r="B816" s="12" t="inlineStr">
        <is>
          <t>Scale Drawings and Bearings</t>
        </is>
      </c>
      <c r="C816" s="13" t="inlineStr">
        <is>
          <t>Using Scales on a Map [MF39.05]</t>
        </is>
      </c>
      <c r="D816" s="12" t="inlineStr">
        <is>
          <t>This nugget has learning material and questions covering the topic of Using Scales on a Map.</t>
        </is>
      </c>
      <c r="E816" s="12" t="inlineStr">
        <is>
          <t>4b4effde-b718-4621-897a-8c0f70637738</t>
        </is>
      </c>
    </row>
    <row r="817" ht="45" customHeight="1">
      <c r="A817" s="12" t="inlineStr">
        <is>
          <t>Geometry</t>
        </is>
      </c>
      <c r="B817" s="12" t="inlineStr">
        <is>
          <t>Scale Drawings and Bearings</t>
        </is>
      </c>
      <c r="C817" s="13" t="inlineStr">
        <is>
          <t>Creating Scale Diagrams [MF39.10]</t>
        </is>
      </c>
      <c r="D817" s="12" t="inlineStr">
        <is>
          <t>This nugget has learning material and questions covering the topic of Creating Scale Diagrams.</t>
        </is>
      </c>
      <c r="E817" s="12" t="inlineStr">
        <is>
          <t>15aeb1fa-cb5c-47de-88e1-d0ef18382c53</t>
        </is>
      </c>
    </row>
    <row r="818" ht="45" customHeight="1">
      <c r="A818" s="12" t="inlineStr">
        <is>
          <t>Geometry</t>
        </is>
      </c>
      <c r="B818" s="12" t="inlineStr">
        <is>
          <t>Scale Drawings and Bearings</t>
        </is>
      </c>
      <c r="C818" s="13" t="inlineStr">
        <is>
          <t>Introduction to Bearings [MF39.06]</t>
        </is>
      </c>
      <c r="D818" s="12" t="inlineStr">
        <is>
          <t>This nugget has learning material and questions covering the topic of an Introduction to Bearings.</t>
        </is>
      </c>
      <c r="E818" s="12" t="inlineStr">
        <is>
          <t>69e8e436-6b3c-4b10-a412-c74bc5e70cb0</t>
        </is>
      </c>
    </row>
    <row r="819" ht="45" customHeight="1">
      <c r="A819" s="12" t="inlineStr">
        <is>
          <t>Geometry</t>
        </is>
      </c>
      <c r="B819" s="12" t="inlineStr">
        <is>
          <t>Scale Drawings and Bearings</t>
        </is>
      </c>
      <c r="C819" s="13" t="inlineStr">
        <is>
          <t>Bearings from North [MF39.07]</t>
        </is>
      </c>
      <c r="D819" s="12" t="inlineStr">
        <is>
          <t>This nugget has learning material and questions covering the topic of Bearings from North.</t>
        </is>
      </c>
      <c r="E819" s="12" t="inlineStr">
        <is>
          <t>5b5d4f2e-09b4-47c0-9ef0-a37f0a9a8729</t>
        </is>
      </c>
    </row>
    <row r="820" ht="45" customHeight="1">
      <c r="A820" s="12" t="inlineStr">
        <is>
          <t>Geometry</t>
        </is>
      </c>
      <c r="B820" s="12" t="inlineStr">
        <is>
          <t>Scale Drawings and Bearings</t>
        </is>
      </c>
      <c r="C820" s="13" t="inlineStr">
        <is>
          <t>Finding Bearings 1 [MF39.08]</t>
        </is>
      </c>
      <c r="D820" s="12" t="inlineStr">
        <is>
          <t>This nugget has learning material and questions covering the topic of Finding Bearings 1.</t>
        </is>
      </c>
      <c r="E820" s="12" t="inlineStr">
        <is>
          <t>e671444c-7359-4c65-9849-8eba74e6150a</t>
        </is>
      </c>
    </row>
    <row r="821" ht="45" customHeight="1">
      <c r="A821" s="12" t="inlineStr">
        <is>
          <t>Geometry</t>
        </is>
      </c>
      <c r="B821" s="12" t="inlineStr">
        <is>
          <t>Scale Drawings and Bearings</t>
        </is>
      </c>
      <c r="C821" s="13" t="inlineStr">
        <is>
          <t>Finding Bearings 2: Using Co-interior Angles [MF39.09]</t>
        </is>
      </c>
      <c r="D821" s="12" t="inlineStr">
        <is>
          <t>This nugget has learning material and questions covering the topic of Finding Bearings 2.</t>
        </is>
      </c>
      <c r="E821" s="12" t="inlineStr">
        <is>
          <t>a4bc0244-97a0-4e03-93e9-eda39e128037</t>
        </is>
      </c>
    </row>
    <row r="822" ht="45" customHeight="1">
      <c r="A822" s="12" t="inlineStr">
        <is>
          <t>Geometry</t>
        </is>
      </c>
      <c r="B822" s="12" t="inlineStr">
        <is>
          <t>Transformations</t>
        </is>
      </c>
      <c r="C822" s="13" t="inlineStr">
        <is>
          <t>Diagnostic: Reflection, Rotation and Translation [MF00.51]</t>
        </is>
      </c>
      <c r="D822" s="12" t="inlineStr">
        <is>
          <t>This is a short diagnostic with questions on the topic of Reflection, Rotation and Translation.</t>
        </is>
      </c>
      <c r="E822" s="12" t="inlineStr">
        <is>
          <t>0ece46b4-bd85-47a0-a3aa-8f600de7a611</t>
        </is>
      </c>
    </row>
    <row r="823" ht="45" customHeight="1">
      <c r="A823" s="12" t="inlineStr">
        <is>
          <t>Geometry</t>
        </is>
      </c>
      <c r="B823" s="12" t="inlineStr">
        <is>
          <t>Transformations</t>
        </is>
      </c>
      <c r="C823" s="13" t="inlineStr">
        <is>
          <t>Introduction to Reflection [MF40.01]</t>
        </is>
      </c>
      <c r="D823" s="12" t="inlineStr">
        <is>
          <t>This nugget has learning material and questions covering the topic of an Introduction to Reflection.</t>
        </is>
      </c>
      <c r="E823" s="12" t="inlineStr">
        <is>
          <t>7deb4c7f-1dc2-4faf-b433-54560828aaf3</t>
        </is>
      </c>
    </row>
    <row r="824" ht="45" customHeight="1">
      <c r="A824" s="12" t="inlineStr">
        <is>
          <t>Geometry</t>
        </is>
      </c>
      <c r="B824" s="12" t="inlineStr">
        <is>
          <t>Transformations</t>
        </is>
      </c>
      <c r="C824" s="13" t="inlineStr">
        <is>
          <t>Finding the Line of Reflection [MF40.02]</t>
        </is>
      </c>
      <c r="D824" s="12" t="inlineStr">
        <is>
          <t>This nugget has learning material and questions covering the topic of Finding the Line of Reflection.</t>
        </is>
      </c>
      <c r="E824" s="12" t="inlineStr">
        <is>
          <t>bb858068-0d45-4ba9-8f70-ed48e8fa4eb1</t>
        </is>
      </c>
    </row>
    <row r="825" ht="45" customHeight="1">
      <c r="A825" s="12" t="inlineStr">
        <is>
          <t>Geometry</t>
        </is>
      </c>
      <c r="B825" s="12" t="inlineStr">
        <is>
          <t>Transformations</t>
        </is>
      </c>
      <c r="C825" s="13" t="inlineStr">
        <is>
          <t>Coordinates in Reflection [MF40.03]</t>
        </is>
      </c>
      <c r="D825" s="12" t="inlineStr">
        <is>
          <t>This nugget has learning material and questions covering the topic of Coordinates in Reflection.</t>
        </is>
      </c>
      <c r="E825" s="12" t="inlineStr">
        <is>
          <t>a8371cff-887d-43e7-96c0-82af1408418f</t>
        </is>
      </c>
    </row>
    <row r="826" ht="45" customHeight="1">
      <c r="A826" s="12" t="inlineStr">
        <is>
          <t>Geometry</t>
        </is>
      </c>
      <c r="B826" s="12" t="inlineStr">
        <is>
          <t>Transformations</t>
        </is>
      </c>
      <c r="C826" s="13" t="inlineStr">
        <is>
          <t>Translating a Point [MF40.04]</t>
        </is>
      </c>
      <c r="D826" s="12" t="inlineStr">
        <is>
          <t>This nugget has learning material and questions covering the topic of Translating a Point.</t>
        </is>
      </c>
      <c r="E826" s="12" t="inlineStr">
        <is>
          <t>803542b3-940a-4427-84ce-48296b643e67</t>
        </is>
      </c>
    </row>
    <row r="827" ht="45" customHeight="1">
      <c r="A827" s="12" t="inlineStr">
        <is>
          <t>Geometry</t>
        </is>
      </c>
      <c r="B827" s="12" t="inlineStr">
        <is>
          <t>Transformations</t>
        </is>
      </c>
      <c r="C827" s="13" t="inlineStr">
        <is>
          <t>Translating a Shape [MF40.05]</t>
        </is>
      </c>
      <c r="D827" s="12" t="inlineStr">
        <is>
          <t>This nugget has learning material and questions covering the topic of Translating a Shape.</t>
        </is>
      </c>
      <c r="E827" s="12" t="inlineStr">
        <is>
          <t>8a6daad5-f94a-4ff5-95f0-56f797d1c4cf</t>
        </is>
      </c>
    </row>
    <row r="828" ht="45" customHeight="1">
      <c r="A828" s="12" t="inlineStr">
        <is>
          <t>Geometry</t>
        </is>
      </c>
      <c r="B828" s="12" t="inlineStr">
        <is>
          <t>Transformations</t>
        </is>
      </c>
      <c r="C828" s="13" t="inlineStr">
        <is>
          <t>Describing Translations [MF40.06]</t>
        </is>
      </c>
      <c r="D828" s="12" t="inlineStr">
        <is>
          <t>This nugget has learning material and questions covering the topic of Describing Translations.</t>
        </is>
      </c>
      <c r="E828" s="12" t="inlineStr">
        <is>
          <t>a4e54777-54cc-47e2-b694-c2df98dbd58e</t>
        </is>
      </c>
    </row>
    <row r="829" ht="45" customHeight="1">
      <c r="A829" s="12" t="inlineStr">
        <is>
          <t>Geometry</t>
        </is>
      </c>
      <c r="B829" s="12" t="inlineStr">
        <is>
          <t>Transformations</t>
        </is>
      </c>
      <c r="C829" s="13" t="inlineStr">
        <is>
          <t>Diagnostic: Enlargements and Mixed Transformations [MF00.52]</t>
        </is>
      </c>
      <c r="D829" s="12" t="inlineStr">
        <is>
          <t>This is a short diagnostic with questions on the topic of Enlargements and Mixed Transformations 1.</t>
        </is>
      </c>
      <c r="E829" s="12" t="inlineStr">
        <is>
          <t>c0b20975-3893-4fc3-94a8-56b0b69af83a</t>
        </is>
      </c>
    </row>
    <row r="830" ht="45" customHeight="1">
      <c r="A830" s="12" t="inlineStr">
        <is>
          <t>Geometry</t>
        </is>
      </c>
      <c r="B830" s="12" t="inlineStr">
        <is>
          <t>Transformations</t>
        </is>
      </c>
      <c r="C830" s="13" t="inlineStr">
        <is>
          <t>Enlarging Shapes [MF40.07]</t>
        </is>
      </c>
      <c r="D830" s="12" t="inlineStr">
        <is>
          <t>This nugget has learning material and questions covering the topic of Enlarging Shapes.</t>
        </is>
      </c>
      <c r="E830" s="12" t="inlineStr">
        <is>
          <t>d62a0534-865a-47db-b1ff-6fde249dda74</t>
        </is>
      </c>
    </row>
    <row r="831" ht="45" customHeight="1">
      <c r="A831" s="12" t="inlineStr">
        <is>
          <t>Geometry</t>
        </is>
      </c>
      <c r="B831" s="12" t="inlineStr">
        <is>
          <t>Transformations</t>
        </is>
      </c>
      <c r="C831" s="13" t="inlineStr">
        <is>
          <t>Enlargements with 0&lt;SF&lt;1 [MF40.08]</t>
        </is>
      </c>
      <c r="D831" s="12" t="inlineStr">
        <is>
          <t>This nugget has learning material and questions covering the topic of Enlargements with 0&lt;SF&lt;1.</t>
        </is>
      </c>
      <c r="E831" s="12" t="inlineStr">
        <is>
          <t>5b926237-00a0-4291-9872-08b429d2a445</t>
        </is>
      </c>
    </row>
    <row r="832" ht="45" customHeight="1">
      <c r="A832" s="12" t="inlineStr">
        <is>
          <t>Geometry</t>
        </is>
      </c>
      <c r="B832" s="12" t="inlineStr">
        <is>
          <t>Transformations</t>
        </is>
      </c>
      <c r="C832" s="13" t="inlineStr">
        <is>
          <t>Enlargement with Centre (0,0) [MF40.09]</t>
        </is>
      </c>
      <c r="D832" s="12" t="inlineStr">
        <is>
          <t>This nugget has learning material and questions covering the topic of Enlargement with Centre (0,0).</t>
        </is>
      </c>
      <c r="E832" s="12" t="inlineStr">
        <is>
          <t>59817b6c-164c-4c10-9a92-674e34d150cb</t>
        </is>
      </c>
    </row>
    <row r="833" ht="45" customHeight="1">
      <c r="A833" s="12" t="inlineStr">
        <is>
          <t>Geometry</t>
        </is>
      </c>
      <c r="B833" s="12" t="inlineStr">
        <is>
          <t>Transformations</t>
        </is>
      </c>
      <c r="C833" s="13" t="inlineStr">
        <is>
          <t>Enlargement with Centre (x,y) [MF40.10]</t>
        </is>
      </c>
      <c r="D833" s="12" t="inlineStr">
        <is>
          <t>This nugget has learning material and questions covering the topic of Enlargement with Centre (x,y).</t>
        </is>
      </c>
      <c r="E833" s="12" t="inlineStr">
        <is>
          <t>0b5c56c9-8ea2-4c85-9cbb-8c5c12835d4d</t>
        </is>
      </c>
    </row>
    <row r="834" ht="45" customHeight="1">
      <c r="A834" s="12" t="inlineStr">
        <is>
          <t>Geometry</t>
        </is>
      </c>
      <c r="B834" s="12" t="inlineStr">
        <is>
          <t>Transformations</t>
        </is>
      </c>
      <c r="C834" s="13" t="inlineStr">
        <is>
          <t>Enlargement with Fractional Scale Factor (0,0) [MF40.11]</t>
        </is>
      </c>
      <c r="D834" s="12" t="inlineStr">
        <is>
          <t>This nugget has learning material and questions covering the topic of Enlargement with Fractional Scale Factor (0,0).</t>
        </is>
      </c>
      <c r="E834" s="12" t="inlineStr">
        <is>
          <t>6d68cd71-1677-4710-b838-720ac1612f12</t>
        </is>
      </c>
    </row>
    <row r="835" ht="45" customHeight="1">
      <c r="A835" s="12" t="inlineStr">
        <is>
          <t>Geometry</t>
        </is>
      </c>
      <c r="B835" s="12" t="inlineStr">
        <is>
          <t>Transformations</t>
        </is>
      </c>
      <c r="C835" s="13" t="inlineStr">
        <is>
          <t>Enlargement with Fractional Scale Factor (x,y) [MF40.12]</t>
        </is>
      </c>
      <c r="D835" s="12" t="inlineStr">
        <is>
          <t>This nugget has learning material and questions covering the topic of Enlargement with Fractional Scale Factor (x,y).</t>
        </is>
      </c>
      <c r="E835" s="12" t="inlineStr">
        <is>
          <t>d4534548-155a-4cd0-8ba8-f0862f452651</t>
        </is>
      </c>
    </row>
    <row r="836" ht="45" customHeight="1">
      <c r="A836" s="12" t="inlineStr">
        <is>
          <t>Geometry</t>
        </is>
      </c>
      <c r="B836" s="12" t="inlineStr">
        <is>
          <t>Transformations</t>
        </is>
      </c>
      <c r="C836" s="13" t="inlineStr">
        <is>
          <t>Diagnostic: Enlargements and Mixed Transformations (inc. Negative SF) [MH00.32]</t>
        </is>
      </c>
      <c r="D836" s="12" t="inlineStr">
        <is>
          <t>This is a short diagnostic with questions on the topic of Enlargements and Mixed Transformations 2.</t>
        </is>
      </c>
      <c r="E836" s="12" t="inlineStr">
        <is>
          <t>a1bf5333-2932-44cb-93d0-50e456df7f3f</t>
        </is>
      </c>
    </row>
    <row r="837" ht="45" customHeight="1">
      <c r="A837" s="12" t="inlineStr">
        <is>
          <t>Geometry</t>
        </is>
      </c>
      <c r="B837" s="12" t="inlineStr">
        <is>
          <t>Transformations</t>
        </is>
      </c>
      <c r="C837" s="13" t="inlineStr">
        <is>
          <t>Enlargement with Negative Scale Factor [MH40.20]</t>
        </is>
      </c>
      <c r="D837" s="12" t="inlineStr">
        <is>
          <t>This nugget has learning material and questions covering the topic of Enlargement with Negative Scale Factor.</t>
        </is>
      </c>
      <c r="E837" s="12" t="inlineStr">
        <is>
          <t>b07444b9-9816-431c-ae17-1bd895532e7a</t>
        </is>
      </c>
    </row>
    <row r="838" ht="45" customHeight="1">
      <c r="A838" s="12" t="inlineStr">
        <is>
          <t>Geometry</t>
        </is>
      </c>
      <c r="B838" s="12" t="inlineStr">
        <is>
          <t>Transformations</t>
        </is>
      </c>
      <c r="C838" s="13" t="inlineStr">
        <is>
          <t>Enlargement with Negative Fractional Scale Factor [MH40.21]</t>
        </is>
      </c>
      <c r="D838" s="12" t="inlineStr">
        <is>
          <t>This nugget has learning material and questions covering the topic of Enlargement with Negative Fractional Scale Factor.</t>
        </is>
      </c>
      <c r="E838" s="12" t="inlineStr">
        <is>
          <t>f90f1375-b218-445b-b924-ba55b0158d2c</t>
        </is>
      </c>
    </row>
    <row r="839" ht="45" customHeight="1">
      <c r="A839" s="12" t="inlineStr">
        <is>
          <t>Geometry</t>
        </is>
      </c>
      <c r="B839" s="12" t="inlineStr">
        <is>
          <t>Transformations</t>
        </is>
      </c>
      <c r="C839" s="13" t="inlineStr">
        <is>
          <t>Enlargement with Mixed Scale Factor [MH40.22]</t>
        </is>
      </c>
      <c r="D839" s="12" t="inlineStr">
        <is>
          <t>This nugget has learning material and questions covering the topic of Enlargement with Mixed Scale Factor.</t>
        </is>
      </c>
      <c r="E839" s="12" t="inlineStr">
        <is>
          <t>7188e058-640f-428d-b9d8-07f58c9ec216</t>
        </is>
      </c>
    </row>
    <row r="840" ht="45" customHeight="1">
      <c r="A840" s="12" t="inlineStr">
        <is>
          <t>Geometry</t>
        </is>
      </c>
      <c r="B840" s="12" t="inlineStr">
        <is>
          <t>Transformations</t>
        </is>
      </c>
      <c r="C840" s="13" t="inlineStr">
        <is>
          <t>Describing Enlargements with an Integer Scale Factor [MF40.13]</t>
        </is>
      </c>
      <c r="D840" s="12" t="inlineStr">
        <is>
          <t>This nugget has learning material and questions covering the topic of Describing Enlargements with an Integer Scale Factor.</t>
        </is>
      </c>
      <c r="E840" s="12" t="inlineStr">
        <is>
          <t>9917945f-de60-430d-bc80-2424b6eef3f0</t>
        </is>
      </c>
    </row>
    <row r="841" ht="45" customHeight="1">
      <c r="A841" s="12" t="inlineStr">
        <is>
          <t>Geometry</t>
        </is>
      </c>
      <c r="B841" s="12" t="inlineStr">
        <is>
          <t>Transformations</t>
        </is>
      </c>
      <c r="C841" s="13" t="inlineStr">
        <is>
          <t>Describing Enlargements with a Non-Integer Scale Factor [MF40.14]</t>
        </is>
      </c>
      <c r="D841" s="12" t="inlineStr">
        <is>
          <t>This nugget has learning material and questions covering the topic of Describing Enlargements with a Non-Integer Scale Factor.</t>
        </is>
      </c>
      <c r="E841" s="12" t="inlineStr">
        <is>
          <t>42417f8f-ce22-4f0f-92ac-f194852f594a</t>
        </is>
      </c>
    </row>
    <row r="842" ht="45" customHeight="1">
      <c r="A842" s="12" t="inlineStr">
        <is>
          <t>Geometry</t>
        </is>
      </c>
      <c r="B842" s="12" t="inlineStr">
        <is>
          <t>Transformations</t>
        </is>
      </c>
      <c r="C842" s="13" t="inlineStr">
        <is>
          <t>Describing Enlargements with Mixed Scale Factor [MH40.23]</t>
        </is>
      </c>
      <c r="D842" s="12" t="inlineStr">
        <is>
          <t>This nugget has learning material and questions covering the topic of Describing Enlargements with Mixed Scale Factor.</t>
        </is>
      </c>
      <c r="E842" s="12" t="inlineStr">
        <is>
          <t>554f8c6e-ad3c-4d9a-87df-2ff141732038</t>
        </is>
      </c>
    </row>
    <row r="843" ht="45" customHeight="1">
      <c r="A843" s="12" t="inlineStr">
        <is>
          <t>Geometry</t>
        </is>
      </c>
      <c r="B843" s="12" t="inlineStr">
        <is>
          <t>Transformations</t>
        </is>
      </c>
      <c r="C843" s="13" t="inlineStr">
        <is>
          <t>Rotation with Centre (0,0) [MF40.15]</t>
        </is>
      </c>
      <c r="D843" s="12" t="inlineStr">
        <is>
          <t>This nugget has learning material and questions covering the topic of Rotation with Centre (0,0).</t>
        </is>
      </c>
      <c r="E843" s="12" t="inlineStr">
        <is>
          <t>d956c274-b811-4f73-b25d-120fb3622f55</t>
        </is>
      </c>
    </row>
    <row r="844" ht="45" customHeight="1">
      <c r="A844" s="12" t="inlineStr">
        <is>
          <t>Geometry</t>
        </is>
      </c>
      <c r="B844" s="12" t="inlineStr">
        <is>
          <t>Transformations</t>
        </is>
      </c>
      <c r="C844" s="13" t="inlineStr">
        <is>
          <t>Rotation with Centre (x,y) [MF40.16]</t>
        </is>
      </c>
      <c r="D844" s="12" t="inlineStr">
        <is>
          <t>This nugget has learning material and questions covering the topic of Rotation with Centre (x,y).</t>
        </is>
      </c>
      <c r="E844" s="12" t="inlineStr">
        <is>
          <t>0033d29f-ed61-466d-a8a0-d7c03d192178</t>
        </is>
      </c>
    </row>
    <row r="845" ht="45" customHeight="1">
      <c r="A845" s="12" t="inlineStr">
        <is>
          <t>Geometry</t>
        </is>
      </c>
      <c r="B845" s="12" t="inlineStr">
        <is>
          <t>Transformations</t>
        </is>
      </c>
      <c r="C845" s="13" t="inlineStr">
        <is>
          <t>Describing Rotation [MF40.17]</t>
        </is>
      </c>
      <c r="D845" s="12" t="inlineStr">
        <is>
          <t>This nugget has learning material and questions covering the topic of Describing Rotation.</t>
        </is>
      </c>
      <c r="E845" s="12" t="inlineStr">
        <is>
          <t>00a3ba76-8a7e-46c6-8ac3-8a9e1cd268d5</t>
        </is>
      </c>
    </row>
    <row r="846" ht="45" customHeight="1">
      <c r="A846" s="12" t="inlineStr">
        <is>
          <t>Geometry</t>
        </is>
      </c>
      <c r="B846" s="12" t="inlineStr">
        <is>
          <t>Transformations</t>
        </is>
      </c>
      <c r="C846" s="13" t="inlineStr">
        <is>
          <t>Describing Transformations [MF40.18]</t>
        </is>
      </c>
      <c r="D846" s="12" t="inlineStr">
        <is>
          <t>This nugget has learning material and questions covering the topic of Describing Transformations 1.</t>
        </is>
      </c>
      <c r="E846" s="12" t="inlineStr">
        <is>
          <t>4d2169c6-fd81-4002-956b-23dea49de085</t>
        </is>
      </c>
    </row>
    <row r="847" ht="45" customHeight="1">
      <c r="A847" s="12" t="inlineStr">
        <is>
          <t>Geometry</t>
        </is>
      </c>
      <c r="B847" s="12" t="inlineStr">
        <is>
          <t>Transformations</t>
        </is>
      </c>
      <c r="C847" s="13" t="inlineStr">
        <is>
          <t>Combination of Transformations 1 [MF40.19]</t>
        </is>
      </c>
      <c r="D847" s="12" t="inlineStr">
        <is>
          <t>This nugget has learning material and questions covering the topic of the Combination of Transformations 1.</t>
        </is>
      </c>
      <c r="E847" s="12" t="inlineStr">
        <is>
          <t>154f80b5-9ebc-4313-b467-af395049e4de</t>
        </is>
      </c>
    </row>
    <row r="848" ht="45" customHeight="1">
      <c r="A848" s="12" t="inlineStr">
        <is>
          <t>Geometry</t>
        </is>
      </c>
      <c r="B848" s="12" t="inlineStr">
        <is>
          <t>Transformations</t>
        </is>
      </c>
      <c r="C848" s="13" t="inlineStr">
        <is>
          <t>Combination of Transformations 2 [MH40.24]</t>
        </is>
      </c>
      <c r="D848" s="12" t="inlineStr">
        <is>
          <t>This nugget has learning material and questions covering the topic of Combination of Transformations 2.</t>
        </is>
      </c>
      <c r="E848" s="12" t="inlineStr">
        <is>
          <t>53f99bde-1c58-46b0-9548-935c3332c209</t>
        </is>
      </c>
    </row>
    <row r="849" ht="45" customHeight="1">
      <c r="A849" s="12" t="inlineStr">
        <is>
          <t>Geometry</t>
        </is>
      </c>
      <c r="B849" s="12" t="inlineStr">
        <is>
          <t>Similarity</t>
        </is>
      </c>
      <c r="C849" s="13" t="inlineStr">
        <is>
          <t>Diagnostic: Similarity (Length) [MF00.55]</t>
        </is>
      </c>
      <c r="D849" s="12" t="inlineStr">
        <is>
          <t>This is a short diagnostic with questions on the topic of Similarity 1.</t>
        </is>
      </c>
      <c r="E849" s="12" t="inlineStr">
        <is>
          <t>5826e2e5-3b3e-4a6e-abfd-6e5e92f39fd2</t>
        </is>
      </c>
    </row>
    <row r="850" ht="45" customHeight="1">
      <c r="A850" s="12" t="inlineStr">
        <is>
          <t>Geometry</t>
        </is>
      </c>
      <c r="B850" s="12" t="inlineStr">
        <is>
          <t>Similarity</t>
        </is>
      </c>
      <c r="C850" s="13" t="inlineStr">
        <is>
          <t>Introduction to Similarity [MF43.01]</t>
        </is>
      </c>
      <c r="D850" s="12" t="inlineStr">
        <is>
          <t>This nugget has learning material and questions covering the topic of an Introduction to Similarity.</t>
        </is>
      </c>
      <c r="E850" s="12" t="inlineStr">
        <is>
          <t>3677bf12-5317-41eb-b08b-7ee578cd0743</t>
        </is>
      </c>
    </row>
    <row r="851" ht="45" customHeight="1">
      <c r="A851" s="12" t="inlineStr">
        <is>
          <t>Geometry</t>
        </is>
      </c>
      <c r="B851" s="12" t="inlineStr">
        <is>
          <t>Similarity</t>
        </is>
      </c>
      <c r="C851" s="13" t="inlineStr">
        <is>
          <t>Similar Polygons: Finding the Scale Factor [MF43.02]</t>
        </is>
      </c>
      <c r="D851" s="12" t="inlineStr">
        <is>
          <t>This nugget has learning material and questions covering the topic of Similar Polygons: Finding the Scale Factor.</t>
        </is>
      </c>
      <c r="E851" s="12" t="inlineStr">
        <is>
          <t>0cfd15ed-5da5-4b8c-86e5-4f6272f99e2e</t>
        </is>
      </c>
    </row>
    <row r="852" ht="45" customHeight="1">
      <c r="A852" s="12" t="inlineStr">
        <is>
          <t>Geometry</t>
        </is>
      </c>
      <c r="B852" s="12" t="inlineStr">
        <is>
          <t>Similarity</t>
        </is>
      </c>
      <c r="C852" s="13" t="inlineStr">
        <is>
          <t>Similar Polygons: Missing Sides given Scale Factor [MF43.03]</t>
        </is>
      </c>
      <c r="D852" s="12" t="inlineStr">
        <is>
          <t>This nugget has learning material and questions covering the topic of Similar Polygons: Missing Sides.</t>
        </is>
      </c>
      <c r="E852" s="12" t="inlineStr">
        <is>
          <t>0486b5eb-5f6d-4958-9669-c59025c16ed5</t>
        </is>
      </c>
    </row>
    <row r="853" ht="45" customHeight="1">
      <c r="A853" s="12" t="inlineStr">
        <is>
          <t>Geometry</t>
        </is>
      </c>
      <c r="B853" s="12" t="inlineStr">
        <is>
          <t>Similarity</t>
        </is>
      </c>
      <c r="C853" s="13" t="inlineStr">
        <is>
          <t>Similar Polygons: Missing Sides [MF43.04]</t>
        </is>
      </c>
      <c r="D853" s="12" t="inlineStr">
        <is>
          <t>This nugget has learning material and questions covering the topic of Similar Polygons: Missing Sides</t>
        </is>
      </c>
      <c r="E853" s="12" t="inlineStr">
        <is>
          <t>8e19a273-18fa-4aef-92ee-558213f1b0c9</t>
        </is>
      </c>
    </row>
    <row r="854" ht="45" customHeight="1">
      <c r="A854" s="12" t="inlineStr">
        <is>
          <t>Geometry</t>
        </is>
      </c>
      <c r="B854" s="12" t="inlineStr">
        <is>
          <t>Similarity</t>
        </is>
      </c>
      <c r="C854" s="13" t="inlineStr">
        <is>
          <t>Similar Triangles 1: Same Orientation [MF43.05]</t>
        </is>
      </c>
      <c r="D854" s="12" t="inlineStr">
        <is>
          <t>This nugget has learning material and questions covering the topic of Similar Triangles 1.</t>
        </is>
      </c>
      <c r="E854" s="12" t="inlineStr">
        <is>
          <t>9216f0b5-a6f5-4b0f-a7b5-985e20809b00</t>
        </is>
      </c>
    </row>
    <row r="855" ht="45" customHeight="1">
      <c r="A855" s="12" t="inlineStr">
        <is>
          <t>Geometry</t>
        </is>
      </c>
      <c r="B855" s="12" t="inlineStr">
        <is>
          <t>Similarity</t>
        </is>
      </c>
      <c r="C855" s="13" t="inlineStr">
        <is>
          <t>Similar Triangles 2: Different Orientations [MF43.06]</t>
        </is>
      </c>
      <c r="D855" s="12" t="inlineStr">
        <is>
          <t>This nugget has learning material and questions covering the topic of Similar Triangles 2.</t>
        </is>
      </c>
      <c r="E855" s="12" t="inlineStr">
        <is>
          <t>6867d474-bcd7-49bb-8fa7-aadd757d2011</t>
        </is>
      </c>
    </row>
    <row r="856" ht="45" customHeight="1">
      <c r="A856" s="12" t="inlineStr">
        <is>
          <t>Geometry</t>
        </is>
      </c>
      <c r="B856" s="12" t="inlineStr">
        <is>
          <t>Similarity</t>
        </is>
      </c>
      <c r="C856" s="13" t="inlineStr">
        <is>
          <t>Diagnostic: Similarity (Area and Volume) [MH00.35]</t>
        </is>
      </c>
      <c r="D856" s="12" t="inlineStr">
        <is>
          <t>This is a short diagnostic with questions on the topic of Similarity 2.</t>
        </is>
      </c>
      <c r="E856" s="12" t="inlineStr">
        <is>
          <t>1c2075c3-484a-433e-b238-f663234e2397</t>
        </is>
      </c>
    </row>
    <row r="857" ht="45" customHeight="1">
      <c r="A857" s="12" t="inlineStr">
        <is>
          <t>Geometry</t>
        </is>
      </c>
      <c r="B857" s="12" t="inlineStr">
        <is>
          <t>Similarity</t>
        </is>
      </c>
      <c r="C857" s="13" t="inlineStr">
        <is>
          <t>Similar Area 1 [MH43.07]</t>
        </is>
      </c>
      <c r="D857" s="12" t="inlineStr">
        <is>
          <t>This nugget has learning material and questions covering the topic of Similar Area 1.</t>
        </is>
      </c>
      <c r="E857" s="12" t="inlineStr">
        <is>
          <t>3551c4de-0c26-4801-9dc0-02e1966fb664</t>
        </is>
      </c>
    </row>
    <row r="858" ht="45" customHeight="1">
      <c r="A858" s="12" t="inlineStr">
        <is>
          <t>Geometry</t>
        </is>
      </c>
      <c r="B858" s="12" t="inlineStr">
        <is>
          <t>Similarity</t>
        </is>
      </c>
      <c r="C858" s="13" t="inlineStr">
        <is>
          <t>Similar Area 2: Including Ratio [MH43.08]</t>
        </is>
      </c>
      <c r="D858" s="12" t="inlineStr">
        <is>
          <t>This nugget has learning material and questions covering the topic of Similar Area 2.</t>
        </is>
      </c>
      <c r="E858" s="12" t="inlineStr">
        <is>
          <t>729730b8-e13c-49bc-9321-bfacada8d2d4</t>
        </is>
      </c>
    </row>
    <row r="859" ht="45" customHeight="1">
      <c r="A859" s="12" t="inlineStr">
        <is>
          <t>Geometry</t>
        </is>
      </c>
      <c r="B859" s="12" t="inlineStr">
        <is>
          <t>Similarity</t>
        </is>
      </c>
      <c r="C859" s="13" t="inlineStr">
        <is>
          <t>Similar Volume [MH43.09]</t>
        </is>
      </c>
      <c r="D859" s="12" t="inlineStr">
        <is>
          <t>This nugget has learning material and questions covering the topic of Similar Volume.</t>
        </is>
      </c>
      <c r="E859" s="12" t="inlineStr">
        <is>
          <t>cc4b6fe3-3f9e-4dcd-91d1-21b594cdf632</t>
        </is>
      </c>
    </row>
    <row r="860" ht="45" customHeight="1">
      <c r="A860" s="12" t="inlineStr">
        <is>
          <t>Geometry</t>
        </is>
      </c>
      <c r="B860" s="12" t="inlineStr">
        <is>
          <t>Similarity</t>
        </is>
      </c>
      <c r="C860" s="13" t="inlineStr">
        <is>
          <t>Similar Area and Volume [MH43.10]</t>
        </is>
      </c>
      <c r="D860" s="12" t="inlineStr">
        <is>
          <t>This nugget has learning material and questions covering the topic of Similar Area and Volume.</t>
        </is>
      </c>
      <c r="E860" s="12" t="inlineStr">
        <is>
          <t>b297d09c-1d91-4016-b2e9-5319803a8be9</t>
        </is>
      </c>
    </row>
    <row r="861" ht="45" customHeight="1">
      <c r="A861" s="12" t="inlineStr">
        <is>
          <t>Geometry</t>
        </is>
      </c>
      <c r="B861" s="12" t="inlineStr">
        <is>
          <t>Vectors</t>
        </is>
      </c>
      <c r="C861" s="13" t="inlineStr">
        <is>
          <t>Diagnostic: Vectors [MF00.53]</t>
        </is>
      </c>
      <c r="D861" s="12" t="inlineStr">
        <is>
          <t>This is a short diagnostic with questions on the topic of Vectors.</t>
        </is>
      </c>
      <c r="E861" s="12" t="inlineStr">
        <is>
          <t>fdf61e9b-a2c4-4dbe-a6c7-abf0d93e26da</t>
        </is>
      </c>
    </row>
    <row r="862" ht="45" customHeight="1">
      <c r="A862" s="12" t="inlineStr">
        <is>
          <t>Geometry</t>
        </is>
      </c>
      <c r="B862" s="12" t="inlineStr">
        <is>
          <t>Vectors</t>
        </is>
      </c>
      <c r="C862" s="13" t="inlineStr">
        <is>
          <t>Column Vectors [MF41.01]</t>
        </is>
      </c>
      <c r="D862" s="12" t="inlineStr">
        <is>
          <t>This nugget has learning material and questions covering the topic of Column Vectors.</t>
        </is>
      </c>
      <c r="E862" s="12" t="inlineStr">
        <is>
          <t>6fc80755-d767-4623-be10-dd5605a75be6</t>
        </is>
      </c>
    </row>
    <row r="863" ht="45" customHeight="1">
      <c r="A863" s="12" t="inlineStr">
        <is>
          <t>Geometry</t>
        </is>
      </c>
      <c r="B863" s="12" t="inlineStr">
        <is>
          <t>Vectors</t>
        </is>
      </c>
      <c r="C863" s="13" t="inlineStr">
        <is>
          <t>Column Vectors: Scalar Multiplication [MF41.02]</t>
        </is>
      </c>
      <c r="D863" s="12" t="inlineStr">
        <is>
          <t>This nugget has learning material and questions covering the topic of Column Vectors: Scalar Multiplication.</t>
        </is>
      </c>
      <c r="E863" s="12" t="inlineStr">
        <is>
          <t>0758e228-4fc3-4e52-9b21-741c9ef2dff3</t>
        </is>
      </c>
    </row>
    <row r="864" ht="45" customHeight="1">
      <c r="A864" s="12" t="inlineStr">
        <is>
          <t>Geometry</t>
        </is>
      </c>
      <c r="B864" s="12" t="inlineStr">
        <is>
          <t>Vectors</t>
        </is>
      </c>
      <c r="C864" s="13" t="inlineStr">
        <is>
          <t>Column Vectors: Addition and Subtraction [MF41.03]</t>
        </is>
      </c>
      <c r="D864" s="12" t="inlineStr">
        <is>
          <t>This nugget has learning material and questions covering the topic of Column Vectors: Addition and Subtraction.</t>
        </is>
      </c>
      <c r="E864" s="12" t="inlineStr">
        <is>
          <t>d1c8ee6b-0bf0-447b-894b-f9e3a9fec397</t>
        </is>
      </c>
    </row>
    <row r="865" ht="45" customHeight="1">
      <c r="A865" s="12" t="inlineStr">
        <is>
          <t>Geometry</t>
        </is>
      </c>
      <c r="B865" s="12" t="inlineStr">
        <is>
          <t>Vectors</t>
        </is>
      </c>
      <c r="C865" s="13" t="inlineStr">
        <is>
          <t>Column Vectors: Drawing [MF41.04]</t>
        </is>
      </c>
      <c r="D865" s="12" t="inlineStr">
        <is>
          <t>This nugget has learning material and questions covering the topic of Column Vectors: Drawing.</t>
        </is>
      </c>
      <c r="E865" s="12" t="inlineStr">
        <is>
          <t>8fa8b950-9cf6-4ad4-bec3-d9585dd8f3cc</t>
        </is>
      </c>
    </row>
    <row r="866" ht="45" customHeight="1">
      <c r="A866" s="12" t="inlineStr">
        <is>
          <t>Geometry</t>
        </is>
      </c>
      <c r="B866" s="12" t="inlineStr">
        <is>
          <t>Vectors</t>
        </is>
      </c>
      <c r="C866" s="13" t="inlineStr">
        <is>
          <t>Magnitude of Vectors [MI41.14]</t>
        </is>
      </c>
      <c r="D866" s="12" t="inlineStr">
        <is>
          <t>This nugget has learning material and questions covering the topic of Magnitude of Vectors.</t>
        </is>
      </c>
      <c r="E866" s="12" t="inlineStr">
        <is>
          <t>b00a3378-62cd-4c3c-8a20-92d92ad8eaf7</t>
        </is>
      </c>
    </row>
    <row r="867" ht="45" customHeight="1">
      <c r="A867" s="12" t="inlineStr">
        <is>
          <t>Geometry</t>
        </is>
      </c>
      <c r="B867" s="12" t="inlineStr">
        <is>
          <t>Vectors</t>
        </is>
      </c>
      <c r="C867" s="13" t="inlineStr">
        <is>
          <t>Diagnostic: Geometric Vectors [MH00.34]</t>
        </is>
      </c>
      <c r="D867" s="12" t="inlineStr">
        <is>
          <t>This is a short diagnostic with questions on the topic of Geometric Vectors.</t>
        </is>
      </c>
      <c r="E867" s="12" t="inlineStr">
        <is>
          <t>12cd0d42-806d-4747-8d84-df9fb35e3dfd</t>
        </is>
      </c>
    </row>
    <row r="868" ht="45" customHeight="1">
      <c r="A868" s="12" t="inlineStr">
        <is>
          <t>Geometry</t>
        </is>
      </c>
      <c r="B868" s="12" t="inlineStr">
        <is>
          <t>Vectors</t>
        </is>
      </c>
      <c r="C868" s="13" t="inlineStr">
        <is>
          <t>Geometric Vectors 1: One Term [MF41.05]</t>
        </is>
      </c>
      <c r="D868" s="12" t="inlineStr">
        <is>
          <t>This nugget has learning material and questions covering the topic of Geometric Vectors 1.</t>
        </is>
      </c>
      <c r="E868" s="12" t="inlineStr">
        <is>
          <t>c3eb6942-8428-40de-8099-65b22ef265bd</t>
        </is>
      </c>
    </row>
    <row r="869" ht="45" customHeight="1">
      <c r="A869" s="12" t="inlineStr">
        <is>
          <t>Geometry</t>
        </is>
      </c>
      <c r="B869" s="12" t="inlineStr">
        <is>
          <t>Vectors</t>
        </is>
      </c>
      <c r="C869" s="13" t="inlineStr">
        <is>
          <t>Geometric Vectors 2: Two Terms [MF41.06]</t>
        </is>
      </c>
      <c r="D869" s="12" t="inlineStr">
        <is>
          <t>This nugget has learning material and questions covering the topic of Geometric Vectors 2.</t>
        </is>
      </c>
      <c r="E869" s="12" t="inlineStr">
        <is>
          <t>2d7dab14-b1ed-4771-9c4b-94da81a15637</t>
        </is>
      </c>
    </row>
    <row r="870" ht="45" customHeight="1">
      <c r="A870" s="12" t="inlineStr">
        <is>
          <t>Geometry</t>
        </is>
      </c>
      <c r="B870" s="12" t="inlineStr">
        <is>
          <t>Vectors</t>
        </is>
      </c>
      <c r="C870" s="13" t="inlineStr">
        <is>
          <t>Geometric Vectors 3: Within Shapes [MH41.07]</t>
        </is>
      </c>
      <c r="D870" s="12" t="inlineStr">
        <is>
          <t>This nugget has learning material and questions covering the topic of Geometric Vectors 3: Within Shapes</t>
        </is>
      </c>
      <c r="E870" s="12" t="inlineStr">
        <is>
          <t>172b2309-0730-46ff-b13a-e3918ae7ba01</t>
        </is>
      </c>
    </row>
    <row r="871" ht="45" customHeight="1">
      <c r="A871" s="12" t="inlineStr">
        <is>
          <t>Geometry</t>
        </is>
      </c>
      <c r="B871" s="12" t="inlineStr">
        <is>
          <t>Vectors</t>
        </is>
      </c>
      <c r="C871" s="13" t="inlineStr">
        <is>
          <t>Geometric Vectors 4: Expand and Simplify [MH41.08]</t>
        </is>
      </c>
      <c r="D871" s="12" t="inlineStr">
        <is>
          <t>This nugget has learning material and questions covering the topic of Geometric Vectors 4: Expand and Simplify.</t>
        </is>
      </c>
      <c r="E871" s="12" t="inlineStr">
        <is>
          <t>61c2ea5d-c508-41cc-b1ae-05293252aafa</t>
        </is>
      </c>
    </row>
    <row r="872" ht="45" customHeight="1">
      <c r="A872" s="12" t="inlineStr">
        <is>
          <t>Geometry</t>
        </is>
      </c>
      <c r="B872" s="12" t="inlineStr">
        <is>
          <t>Vectors</t>
        </is>
      </c>
      <c r="C872" s="13" t="inlineStr">
        <is>
          <t>Geometric Vectors 5: Midpoints [MH41.09]</t>
        </is>
      </c>
      <c r="D872" s="12" t="inlineStr">
        <is>
          <t>This nugget has learning material and questions covering the topic of Geometric Vectors 5: Midpoints.</t>
        </is>
      </c>
      <c r="E872" s="12" t="inlineStr">
        <is>
          <t>23c6f70a-47a2-4f0c-b7c2-70777f88a529</t>
        </is>
      </c>
    </row>
    <row r="873" ht="45" customHeight="1">
      <c r="A873" s="12" t="inlineStr">
        <is>
          <t>Geometry</t>
        </is>
      </c>
      <c r="B873" s="12" t="inlineStr">
        <is>
          <t>Vectors</t>
        </is>
      </c>
      <c r="C873" s="13" t="inlineStr">
        <is>
          <t>Geometric Vectors 6: Ratios [MH41.10]</t>
        </is>
      </c>
      <c r="D873" s="12" t="inlineStr">
        <is>
          <t>This nugget has learning material and questions covering the topic of Geometric Vectors 6: Ratios.</t>
        </is>
      </c>
      <c r="E873" s="12" t="inlineStr">
        <is>
          <t>2d6086f9-5332-4230-a1fa-0b48f12b706a</t>
        </is>
      </c>
    </row>
    <row r="874" ht="45" customHeight="1">
      <c r="A874" s="12" t="inlineStr">
        <is>
          <t>Geometry</t>
        </is>
      </c>
      <c r="B874" s="12" t="inlineStr">
        <is>
          <t>Vectors</t>
        </is>
      </c>
      <c r="C874" s="13" t="inlineStr">
        <is>
          <t>Geometric Vectors 7: Fractions and Ratios [MH41.11]</t>
        </is>
      </c>
      <c r="D874" s="12" t="inlineStr">
        <is>
          <t>This nugget has learning material and questions covering the topic of Geometric Vectors 7: Fractions and Ratios.</t>
        </is>
      </c>
      <c r="E874" s="12" t="inlineStr">
        <is>
          <t>878313d7-8a53-4a02-b804-abfd2be7f2d1</t>
        </is>
      </c>
    </row>
    <row r="875" ht="45" customHeight="1">
      <c r="A875" s="12" t="inlineStr">
        <is>
          <t>Geometry</t>
        </is>
      </c>
      <c r="B875" s="12" t="inlineStr">
        <is>
          <t>Vectors</t>
        </is>
      </c>
      <c r="C875" s="13" t="inlineStr">
        <is>
          <t>Geometric Vectors 8: Parallel Vectors [MH41.12]</t>
        </is>
      </c>
      <c r="D875" s="12" t="inlineStr">
        <is>
          <t>This nugget has learning material and questions covering the topic of Geometric Vectors 8: Parallel Vectors.</t>
        </is>
      </c>
      <c r="E875" s="12" t="inlineStr">
        <is>
          <t>e025b51c-e5f7-44fc-b7cf-782781437670</t>
        </is>
      </c>
    </row>
    <row r="876" ht="45" customHeight="1">
      <c r="A876" s="12" t="inlineStr">
        <is>
          <t>Geometry</t>
        </is>
      </c>
      <c r="B876" s="12" t="inlineStr">
        <is>
          <t>Vectors</t>
        </is>
      </c>
      <c r="C876" s="13" t="inlineStr">
        <is>
          <t>Geometric Vectors 9: Proof [MH41.13]</t>
        </is>
      </c>
      <c r="D876" s="12" t="inlineStr">
        <is>
          <t>This nugget has learning material and questions covering the topic of Geometric Vectors 9: Proof.</t>
        </is>
      </c>
      <c r="E876" s="12" t="inlineStr">
        <is>
          <t>7258cd7b-bd02-4437-8310-dd38e4d0084d</t>
        </is>
      </c>
    </row>
    <row r="877" ht="45" customHeight="1">
      <c r="A877" s="12" t="inlineStr">
        <is>
          <t>Geometry</t>
        </is>
      </c>
      <c r="B877" s="12" t="inlineStr">
        <is>
          <t>Construction and Loci</t>
        </is>
      </c>
      <c r="C877" s="13" t="inlineStr">
        <is>
          <t>Diagnostic: Constructions and Loci [MF00.54]</t>
        </is>
      </c>
      <c r="D877" s="12" t="inlineStr">
        <is>
          <t>This is a short diagnostic with questions on the topic of Constructions and Loci.</t>
        </is>
      </c>
      <c r="E877" s="12" t="inlineStr">
        <is>
          <t>0455816a-66f2-4e5d-913b-8deee79ee71c</t>
        </is>
      </c>
    </row>
    <row r="878" ht="45" customHeight="1">
      <c r="A878" s="12" t="inlineStr">
        <is>
          <t>Geometry</t>
        </is>
      </c>
      <c r="B878" s="12" t="inlineStr">
        <is>
          <t>Construction and Loci</t>
        </is>
      </c>
      <c r="C878" s="13" t="inlineStr">
        <is>
          <t>Using a Ruler [MF26.16]</t>
        </is>
      </c>
      <c r="D878" s="12" t="inlineStr">
        <is>
          <t xml:space="preserve">This nugget has questions on reading from a ruler to measure the length of a line segment in cm, to one decimal place. </t>
        </is>
      </c>
      <c r="E878" s="12" t="inlineStr">
        <is>
          <t>47f6e68e-d2d6-4504-88eb-aa6d7098880b</t>
        </is>
      </c>
    </row>
    <row r="879" ht="45" customHeight="1">
      <c r="A879" s="12" t="inlineStr">
        <is>
          <t>Geometry</t>
        </is>
      </c>
      <c r="B879" s="12" t="inlineStr">
        <is>
          <t>Construction and Loci</t>
        </is>
      </c>
      <c r="C879" s="13" t="inlineStr">
        <is>
          <t>Constructing Circles [MF42.01]</t>
        </is>
      </c>
      <c r="D879" s="12" t="inlineStr">
        <is>
          <t>This nugget has learning material and questions covering the topic of Constructing Circles.</t>
        </is>
      </c>
      <c r="E879" s="12" t="inlineStr">
        <is>
          <t>f74cca3b-0d56-4ded-b735-66bf365c30da</t>
        </is>
      </c>
    </row>
    <row r="880" ht="45" customHeight="1">
      <c r="A880" s="12" t="inlineStr">
        <is>
          <t>Geometry</t>
        </is>
      </c>
      <c r="B880" s="12" t="inlineStr">
        <is>
          <t>Construction and Loci</t>
        </is>
      </c>
      <c r="C880" s="13" t="inlineStr">
        <is>
          <t>Constructing an Equilateral Triangle [MF42.02]</t>
        </is>
      </c>
      <c r="D880" s="12" t="inlineStr">
        <is>
          <t>This nugget has learning material and questions covering the topic of Constructing an Equilateral Triangle.</t>
        </is>
      </c>
      <c r="E880" s="12" t="inlineStr">
        <is>
          <t>950e68b5-d00a-43cc-9c77-4eeb8971649b</t>
        </is>
      </c>
    </row>
    <row r="881" ht="45" customHeight="1">
      <c r="A881" s="12" t="inlineStr">
        <is>
          <t>Geometry</t>
        </is>
      </c>
      <c r="B881" s="12" t="inlineStr">
        <is>
          <t>Construction and Loci</t>
        </is>
      </c>
      <c r="C881" s="13" t="inlineStr">
        <is>
          <t>Constructing Triangles [MI42.10]</t>
        </is>
      </c>
      <c r="D881" s="12" t="inlineStr">
        <is>
          <t>This nugget has learning material and questions covering the topic of Constructing Triangles.</t>
        </is>
      </c>
      <c r="E881" s="12" t="inlineStr">
        <is>
          <t>504a424b-324b-4e94-b5bc-c1c0a492e123</t>
        </is>
      </c>
    </row>
    <row r="882" ht="45" customHeight="1">
      <c r="A882" s="12" t="inlineStr">
        <is>
          <t>Geometry</t>
        </is>
      </c>
      <c r="B882" s="12" t="inlineStr">
        <is>
          <t>Construction and Loci</t>
        </is>
      </c>
      <c r="C882" s="13" t="inlineStr">
        <is>
          <t>Perpendicular Bisector [MF42.03]</t>
        </is>
      </c>
      <c r="D882" s="12" t="inlineStr">
        <is>
          <t>This nugget has learning material and questions covering the topic of Perpendicular Bisectors.</t>
        </is>
      </c>
      <c r="E882" s="12" t="inlineStr">
        <is>
          <t>a2234bdd-8f32-486d-bcfa-3a96c1ee914e</t>
        </is>
      </c>
    </row>
    <row r="883" ht="45" customHeight="1">
      <c r="A883" s="12" t="inlineStr">
        <is>
          <t>Geometry</t>
        </is>
      </c>
      <c r="B883" s="12" t="inlineStr">
        <is>
          <t>Construction and Loci</t>
        </is>
      </c>
      <c r="C883" s="13" t="inlineStr">
        <is>
          <t>Angle Bisector [MF42.04]</t>
        </is>
      </c>
      <c r="D883" s="12" t="inlineStr">
        <is>
          <t>This nugget has learning material and questions covering the topic of Angle Bisectors.</t>
        </is>
      </c>
      <c r="E883" s="12" t="inlineStr">
        <is>
          <t>fba8c169-e804-48d0-8f54-cb008f7fcecf</t>
        </is>
      </c>
    </row>
    <row r="884" ht="45" customHeight="1">
      <c r="A884" s="12" t="inlineStr">
        <is>
          <t>Geometry</t>
        </is>
      </c>
      <c r="B884" s="12" t="inlineStr">
        <is>
          <t>Construction and Loci</t>
        </is>
      </c>
      <c r="C884" s="13" t="inlineStr">
        <is>
          <t>Perpendicular from a Point to a Line [MF42.05]</t>
        </is>
      </c>
      <c r="D884" s="12" t="inlineStr">
        <is>
          <t>This nugget has learning material and questions covering the topic of a Perpendicular from a Point to a Line.</t>
        </is>
      </c>
      <c r="E884" s="12" t="inlineStr">
        <is>
          <t>00d9086b-3ed0-4d90-8c44-5102ea8a26b8</t>
        </is>
      </c>
    </row>
    <row r="885" ht="45" customHeight="1">
      <c r="A885" s="12" t="inlineStr">
        <is>
          <t>Geometry</t>
        </is>
      </c>
      <c r="B885" s="12" t="inlineStr">
        <is>
          <t>Construction and Loci</t>
        </is>
      </c>
      <c r="C885" s="13" t="inlineStr">
        <is>
          <t>Constructing Angles (30°, 45°, 60°, 90°) [MF42.06]</t>
        </is>
      </c>
      <c r="D885" s="12" t="inlineStr">
        <is>
          <t>This nugget has learning material and questions covering the topic of Constructing Angles (30, 45, 60, 90).</t>
        </is>
      </c>
      <c r="E885" s="12" t="inlineStr">
        <is>
          <t>e542cc6b-2f7e-44d5-b919-ea6d30d8e8c7</t>
        </is>
      </c>
    </row>
    <row r="886" ht="45" customHeight="1">
      <c r="A886" s="12" t="inlineStr">
        <is>
          <t>Geometry</t>
        </is>
      </c>
      <c r="B886" s="12" t="inlineStr">
        <is>
          <t>Construction and Loci</t>
        </is>
      </c>
      <c r="C886" s="13" t="inlineStr">
        <is>
          <t>Understanding Loci [MF42.07]</t>
        </is>
      </c>
      <c r="D886" s="12" t="inlineStr">
        <is>
          <t>This nugget has learning material and questions covering the topic of Understanding Loci.</t>
        </is>
      </c>
      <c r="E886" s="12" t="inlineStr">
        <is>
          <t>b6a4a13d-bb8c-4abd-9bcc-8f4b8114f751</t>
        </is>
      </c>
    </row>
    <row r="887" ht="45" customHeight="1">
      <c r="A887" s="12" t="inlineStr">
        <is>
          <t>Geometry</t>
        </is>
      </c>
      <c r="B887" s="12" t="inlineStr">
        <is>
          <t>Construction and Loci</t>
        </is>
      </c>
      <c r="C887" s="13" t="inlineStr">
        <is>
          <t>Loci 1: Single Constructions [MF42.08]</t>
        </is>
      </c>
      <c r="D887" s="12" t="inlineStr">
        <is>
          <t>This nugget has learning material and questions covering the topic of Loci 1.</t>
        </is>
      </c>
      <c r="E887" s="12" t="inlineStr">
        <is>
          <t>f546e9d0-0b3f-43b0-b66d-efbd8c59b79c</t>
        </is>
      </c>
    </row>
    <row r="888" ht="45" customHeight="1">
      <c r="A888" s="12" t="inlineStr">
        <is>
          <t>Geometry</t>
        </is>
      </c>
      <c r="B888" s="12" t="inlineStr">
        <is>
          <t>Construction and Loci</t>
        </is>
      </c>
      <c r="C888" s="13" t="inlineStr">
        <is>
          <t>Loci 2: Multi-Step Problems [MF42.09]</t>
        </is>
      </c>
      <c r="D888" s="12" t="inlineStr">
        <is>
          <t>This nugget has learning material and questions covering the topic of Loci 2.</t>
        </is>
      </c>
      <c r="E888" s="12" t="inlineStr">
        <is>
          <t>faf7d1f3-0273-4ad4-8b5f-d684d563d61a</t>
        </is>
      </c>
    </row>
    <row r="889" ht="45" customHeight="1">
      <c r="A889" s="12" t="inlineStr">
        <is>
          <t>Geometry</t>
        </is>
      </c>
      <c r="B889" s="12" t="inlineStr">
        <is>
          <t>Circle Theorems</t>
        </is>
      </c>
      <c r="C889" s="13" t="inlineStr">
        <is>
          <t>Diagnostic: Circle Theorems [MH00.33]</t>
        </is>
      </c>
      <c r="D889" s="12" t="inlineStr">
        <is>
          <t>This is a short diagnostic with questions on the topic of Circle Theorems.</t>
        </is>
      </c>
      <c r="E889" s="12" t="inlineStr">
        <is>
          <t>56ed0d42-11da-4cdc-952e-c90dc6a37689</t>
        </is>
      </c>
    </row>
    <row r="890" ht="45" customHeight="1">
      <c r="A890" s="12" t="inlineStr">
        <is>
          <t>Geometry</t>
        </is>
      </c>
      <c r="B890" s="12" t="inlineStr">
        <is>
          <t>Circle Theorems</t>
        </is>
      </c>
      <c r="C890" s="13" t="inlineStr">
        <is>
          <t>Angle in a Semicircle and Angle at Tangent [MH57.01]</t>
        </is>
      </c>
      <c r="D890" s="12" t="inlineStr">
        <is>
          <t>This nugget has learning material and questions covering the topic of Angle in a Semicircle and Angle at Tangent.</t>
        </is>
      </c>
      <c r="E890" s="12" t="inlineStr">
        <is>
          <t>e8bc6529-5fb8-4967-8229-5cb993c46bb6</t>
        </is>
      </c>
    </row>
    <row r="891" ht="45" customHeight="1">
      <c r="A891" s="12" t="inlineStr">
        <is>
          <t>Geometry</t>
        </is>
      </c>
      <c r="B891" s="12" t="inlineStr">
        <is>
          <t>Circle Theorems</t>
        </is>
      </c>
      <c r="C891" s="13" t="inlineStr">
        <is>
          <t>Properties of Diameter and Radii [MH57.02]</t>
        </is>
      </c>
      <c r="D891" s="12" t="inlineStr">
        <is>
          <t>This nugget has learning material and questions covering the topic of Properties of Diameters and Radii.</t>
        </is>
      </c>
      <c r="E891" s="12" t="inlineStr">
        <is>
          <t>58b10059-d138-4381-92e8-cb8f10f01b7e</t>
        </is>
      </c>
    </row>
    <row r="892" ht="45" customHeight="1">
      <c r="A892" s="12" t="inlineStr">
        <is>
          <t>Geometry</t>
        </is>
      </c>
      <c r="B892" s="12" t="inlineStr">
        <is>
          <t>Circle Theorems</t>
        </is>
      </c>
      <c r="C892" s="13" t="inlineStr">
        <is>
          <t>Tangents from an External Point [MH57.03]</t>
        </is>
      </c>
      <c r="D892" s="12" t="inlineStr">
        <is>
          <t>This nugget has learning material and questions covering the topic of Tangents from an External Point.</t>
        </is>
      </c>
      <c r="E892" s="12" t="inlineStr">
        <is>
          <t>00cbb462-7798-47d9-9647-678d84eaaea7</t>
        </is>
      </c>
    </row>
    <row r="893" ht="45" customHeight="1">
      <c r="A893" s="12" t="inlineStr">
        <is>
          <t>Geometry</t>
        </is>
      </c>
      <c r="B893" s="12" t="inlineStr">
        <is>
          <t>Circle Theorems</t>
        </is>
      </c>
      <c r="C893" s="13" t="inlineStr">
        <is>
          <t>Angles at the Centre [MH57.04]</t>
        </is>
      </c>
      <c r="D893" s="12" t="inlineStr">
        <is>
          <t>This nugget has learning material and questions covering the topic of Angles at the Centre.</t>
        </is>
      </c>
      <c r="E893" s="12" t="inlineStr">
        <is>
          <t>92fc722b-3532-4fb9-b1bf-3c4167a82b28</t>
        </is>
      </c>
    </row>
    <row r="894" ht="45" customHeight="1">
      <c r="A894" s="12" t="inlineStr">
        <is>
          <t>Geometry</t>
        </is>
      </c>
      <c r="B894" s="12" t="inlineStr">
        <is>
          <t>Circle Theorems</t>
        </is>
      </c>
      <c r="C894" s="13" t="inlineStr">
        <is>
          <t>Angles on the Same Arc [MH57.05]</t>
        </is>
      </c>
      <c r="D894" s="12" t="inlineStr">
        <is>
          <t>This nugget has learning material and questions covering the topic of Angles on the Same Arc.</t>
        </is>
      </c>
      <c r="E894" s="12" t="inlineStr">
        <is>
          <t>9ed57aa1-a64d-45d3-a651-12deff876ce7</t>
        </is>
      </c>
    </row>
    <row r="895" ht="45" customHeight="1">
      <c r="A895" s="12" t="inlineStr">
        <is>
          <t>Geometry</t>
        </is>
      </c>
      <c r="B895" s="12" t="inlineStr">
        <is>
          <t>Circle Theorems</t>
        </is>
      </c>
      <c r="C895" s="13" t="inlineStr">
        <is>
          <t>Angles at the Centre and on the Same Arc [MH57.06]</t>
        </is>
      </c>
      <c r="D895" s="12" t="inlineStr">
        <is>
          <t>This nugget has learning material and questions covering the topic of Angles at the Centre and on the Same Arc.</t>
        </is>
      </c>
      <c r="E895" s="12" t="inlineStr">
        <is>
          <t>ab43b87e-869d-4ea1-8484-c3331ccd0442</t>
        </is>
      </c>
    </row>
    <row r="896" ht="45" customHeight="1">
      <c r="A896" s="12" t="inlineStr">
        <is>
          <t>Geometry</t>
        </is>
      </c>
      <c r="B896" s="12" t="inlineStr">
        <is>
          <t>Circle Theorems</t>
        </is>
      </c>
      <c r="C896" s="13" t="inlineStr">
        <is>
          <t>Cyclic Quadrilaterals [MH57.07]</t>
        </is>
      </c>
      <c r="D896" s="12" t="inlineStr">
        <is>
          <t>This nugget has learning material and questions covering the topic of Cyclic Quadrilaterals.</t>
        </is>
      </c>
      <c r="E896" s="12" t="inlineStr">
        <is>
          <t>2fc74d77-0d76-4e6f-aecf-ac1e4127d498</t>
        </is>
      </c>
    </row>
    <row r="897" ht="45" customHeight="1">
      <c r="A897" s="12" t="inlineStr">
        <is>
          <t>Geometry</t>
        </is>
      </c>
      <c r="B897" s="12" t="inlineStr">
        <is>
          <t>Circle Theorems</t>
        </is>
      </c>
      <c r="C897" s="13" t="inlineStr">
        <is>
          <t>Alternate Segment Theorem [MH57.08]</t>
        </is>
      </c>
      <c r="D897" s="12" t="inlineStr">
        <is>
          <t>This nugget has learning material and questions covering the topic of Alternate Segment Theorem.</t>
        </is>
      </c>
      <c r="E897" s="12" t="inlineStr">
        <is>
          <t>910814c2-9f08-46d4-970d-092bb34d6a16</t>
        </is>
      </c>
    </row>
    <row r="898" ht="45" customHeight="1">
      <c r="A898" s="12" t="inlineStr">
        <is>
          <t>Geometry</t>
        </is>
      </c>
      <c r="B898" s="12" t="inlineStr">
        <is>
          <t>Circle Theorems</t>
        </is>
      </c>
      <c r="C898" s="13" t="inlineStr">
        <is>
          <t>Intersecting Chord Theorem [MI57.13]</t>
        </is>
      </c>
      <c r="D898" s="12" t="inlineStr">
        <is>
          <t>This nugget has learning material and questions covering the topic of Intersecting Chord Theorem.</t>
        </is>
      </c>
      <c r="E898" s="12" t="inlineStr">
        <is>
          <t>6f6ff6fe-3aac-4549-b18c-8fcc4938e781</t>
        </is>
      </c>
    </row>
    <row r="899" ht="45" customHeight="1">
      <c r="A899" s="12" t="inlineStr">
        <is>
          <t>Geometry</t>
        </is>
      </c>
      <c r="B899" s="12" t="inlineStr">
        <is>
          <t>Circle Theorems</t>
        </is>
      </c>
      <c r="C899" s="13" t="inlineStr">
        <is>
          <t>Intersecting Secant Theorem [MI57.14]</t>
        </is>
      </c>
      <c r="D899" s="12" t="inlineStr">
        <is>
          <t>This nugget has learning material and questions covering the topic of Intersecting Secant Theorem.</t>
        </is>
      </c>
      <c r="E899" s="12" t="inlineStr">
        <is>
          <t>276d6f4a-c2a2-42cf-9fce-24a586596695</t>
        </is>
      </c>
    </row>
    <row r="900" ht="45" customHeight="1">
      <c r="A900" s="12" t="inlineStr">
        <is>
          <t>Geometry</t>
        </is>
      </c>
      <c r="B900" s="12" t="inlineStr">
        <is>
          <t>Circle Theorems</t>
        </is>
      </c>
      <c r="C900" s="13" t="inlineStr">
        <is>
          <t>Mixed Circle Theorems 1: Practice [MH57.09]</t>
        </is>
      </c>
      <c r="D900" s="12" t="inlineStr">
        <is>
          <t>This nugget has learning material and questions covering the topic of Mixed Circle Theorems 1.</t>
        </is>
      </c>
      <c r="E900" s="12" t="inlineStr">
        <is>
          <t>71c6b238-c7c7-4903-82fb-c71c0802da1d</t>
        </is>
      </c>
    </row>
    <row r="901" ht="45" customHeight="1">
      <c r="A901" s="12" t="inlineStr">
        <is>
          <t>Geometry</t>
        </is>
      </c>
      <c r="B901" s="12" t="inlineStr">
        <is>
          <t>Circle Theorems</t>
        </is>
      </c>
      <c r="C901" s="13" t="inlineStr">
        <is>
          <t>Mixed Circle Theorems 2: Algebra [MH57.10]</t>
        </is>
      </c>
      <c r="D901" s="12" t="inlineStr">
        <is>
          <t>This nugget has learning material and questions covering the topic of Mixed Circle Theorems 2.</t>
        </is>
      </c>
      <c r="E901" s="12" t="inlineStr">
        <is>
          <t>f747e80f-7f31-4957-954f-d1834c917bf4</t>
        </is>
      </c>
    </row>
    <row r="902" ht="45" customHeight="1">
      <c r="A902" s="12" t="inlineStr">
        <is>
          <t>Geometry</t>
        </is>
      </c>
      <c r="B902" s="12" t="inlineStr">
        <is>
          <t>Circle Theorems</t>
        </is>
      </c>
      <c r="C902" s="13" t="inlineStr">
        <is>
          <t>Mixed Circle Theorems 3: Two Theorems [MH57.11]</t>
        </is>
      </c>
      <c r="D902" s="12" t="inlineStr">
        <is>
          <t>This nugget has learning material and questions covering the topic of Mixed Circle Theorems 3.</t>
        </is>
      </c>
      <c r="E902" s="12" t="inlineStr">
        <is>
          <t>2acabe7b-aeb9-46fd-9524-133f38e09348</t>
        </is>
      </c>
    </row>
    <row r="903" ht="45" customHeight="1">
      <c r="A903" s="12" t="inlineStr">
        <is>
          <t>Geometry</t>
        </is>
      </c>
      <c r="B903" s="12" t="inlineStr">
        <is>
          <t>Circle Theorems</t>
        </is>
      </c>
      <c r="C903" s="13" t="inlineStr">
        <is>
          <t>Mixed Circle Theorems 4: Challenge [MH57.12]</t>
        </is>
      </c>
      <c r="D903" s="12" t="inlineStr">
        <is>
          <t>This nugget has learning material and questions covering the topic of Mixed Circle Theorems 4.</t>
        </is>
      </c>
      <c r="E903" s="12" t="inlineStr">
        <is>
          <t>28972238-b111-4e78-959e-3bad718af26e</t>
        </is>
      </c>
    </row>
    <row r="904" ht="45" customHeight="1">
      <c r="A904" s="12" t="inlineStr">
        <is>
          <t>Geometry</t>
        </is>
      </c>
      <c r="B904" s="12" t="inlineStr">
        <is>
          <t>Circle Theorems</t>
        </is>
      </c>
      <c r="C904" s="13" t="inlineStr">
        <is>
          <t>Mixed Circle Theorems 5: Including Chord and Secant Theorems [MI57.15]</t>
        </is>
      </c>
      <c r="D904" s="12" t="inlineStr">
        <is>
          <t>This nugget has learning material and questions covering the topic of Mixed Circle Theorems 5.</t>
        </is>
      </c>
      <c r="E904" s="12" t="inlineStr">
        <is>
          <t>64167e79-d3b4-478c-8eff-f1149692473c</t>
        </is>
      </c>
    </row>
    <row r="905" ht="45" customHeight="1">
      <c r="A905" s="12" t="inlineStr">
        <is>
          <t>Geometry</t>
        </is>
      </c>
      <c r="B905" s="12" t="inlineStr">
        <is>
          <t>Circle Theorems</t>
        </is>
      </c>
      <c r="C905" s="13" t="inlineStr">
        <is>
          <t>Mixed Circle Theorems 6: Challenge incl. Chord and Secant Theorems [MI57.16]</t>
        </is>
      </c>
      <c r="D905" s="12" t="inlineStr">
        <is>
          <t>This nugget has learning material and questions covering the topic of Mixed Circle Theorems 6.</t>
        </is>
      </c>
      <c r="E905" s="12" t="inlineStr">
        <is>
          <t>8d83d007-6820-46ee-ac37-985cdc2834c6</t>
        </is>
      </c>
    </row>
    <row r="906" ht="45" customHeight="1">
      <c r="A906" s="12" t="inlineStr">
        <is>
          <t>Area, Perimeter and Volume</t>
        </is>
      </c>
      <c r="B906" s="12" t="inlineStr">
        <is>
          <t>Area and Perimeter</t>
        </is>
      </c>
      <c r="C906" s="13" t="inlineStr">
        <is>
          <t>Diagnostic: Perimeter [MF00.45]</t>
        </is>
      </c>
      <c r="D906" s="12" t="inlineStr">
        <is>
          <t>This is a short diagnostic with questions on the topic of Perimeter.</t>
        </is>
      </c>
      <c r="E906" s="12" t="inlineStr">
        <is>
          <t>669fdbe4-a56e-4da1-a23b-34a78a5df3fd</t>
        </is>
      </c>
    </row>
    <row r="907" ht="45" customHeight="1">
      <c r="A907" s="12" t="inlineStr">
        <is>
          <t>Area, Perimeter and Volume</t>
        </is>
      </c>
      <c r="B907" s="12" t="inlineStr">
        <is>
          <t>Area and Perimeter</t>
        </is>
      </c>
      <c r="C907" s="13" t="inlineStr">
        <is>
          <t>Perimeter by Counting [MF30.01]</t>
        </is>
      </c>
      <c r="D907" s="12" t="inlineStr">
        <is>
          <t>This nugget has learning material and questions covering the topic of Perimeter by Counting.</t>
        </is>
      </c>
      <c r="E907" s="12" t="inlineStr">
        <is>
          <t>3ac009c6-1f67-4465-bb62-0978b4b1e64a</t>
        </is>
      </c>
    </row>
    <row r="908" ht="45" customHeight="1">
      <c r="A908" s="12" t="inlineStr">
        <is>
          <t>Area, Perimeter and Volume</t>
        </is>
      </c>
      <c r="B908" s="12" t="inlineStr">
        <is>
          <t>Area and Perimeter</t>
        </is>
      </c>
      <c r="C908" s="13" t="inlineStr">
        <is>
          <t>Basic Perimeter [MF30.07]</t>
        </is>
      </c>
      <c r="D908" s="12" t="inlineStr">
        <is>
          <t xml:space="preserve">This nugget covers finding the perimeter of squares, rectangles and triangles, either through addition or multiplication. </t>
        </is>
      </c>
      <c r="E908" s="12" t="inlineStr">
        <is>
          <t>eb6c7ec9-da55-47bc-a51a-9947fe4d81d8</t>
        </is>
      </c>
    </row>
    <row r="909" ht="45" customHeight="1">
      <c r="A909" s="12" t="inlineStr">
        <is>
          <t>Area, Perimeter and Volume</t>
        </is>
      </c>
      <c r="B909" s="12" t="inlineStr">
        <is>
          <t>Area and Perimeter</t>
        </is>
      </c>
      <c r="C909" s="13" t="inlineStr">
        <is>
          <t>Perimeter of Regular Shapes 1: Calculate Perimeter [MF30.02]</t>
        </is>
      </c>
      <c r="D909" s="12" t="inlineStr">
        <is>
          <t>This nugget has learning material and questions covering the topic of the Perimeter of Regular Shapes 1.</t>
        </is>
      </c>
      <c r="E909" s="12" t="inlineStr">
        <is>
          <t>0305e05b-c8aa-4289-87ee-7df4de44fb7c</t>
        </is>
      </c>
    </row>
    <row r="910" ht="45" customHeight="1">
      <c r="A910" s="12" t="inlineStr">
        <is>
          <t>Area, Perimeter and Volume</t>
        </is>
      </c>
      <c r="B910" s="12" t="inlineStr">
        <is>
          <t>Area and Perimeter</t>
        </is>
      </c>
      <c r="C910" s="13" t="inlineStr">
        <is>
          <t>Perimeter of Regular Shapes 2: Calculate Side Length [MF30.03]</t>
        </is>
      </c>
      <c r="D910" s="12" t="inlineStr">
        <is>
          <t>This nugget has learning material and questions covering the topic of the Perimeter of Regular Shapes 2.</t>
        </is>
      </c>
      <c r="E910" s="12" t="inlineStr">
        <is>
          <t>2c943e26-9638-4168-9432-ee78860c9b23</t>
        </is>
      </c>
    </row>
    <row r="911" ht="45" customHeight="1">
      <c r="A911" s="12" t="inlineStr">
        <is>
          <t>Area, Perimeter and Volume</t>
        </is>
      </c>
      <c r="B911" s="12" t="inlineStr">
        <is>
          <t>Area and Perimeter</t>
        </is>
      </c>
      <c r="C911" s="13" t="inlineStr">
        <is>
          <t>Perimeter of Composite Shapes 1 [MF30.04]</t>
        </is>
      </c>
      <c r="D911" s="12" t="inlineStr">
        <is>
          <t>This nugget has learning material and questions covering the topic of the Perimeter of Composite Shapes 1.</t>
        </is>
      </c>
      <c r="E911" s="12" t="inlineStr">
        <is>
          <t>6876f02b-ab8a-4c71-84d3-945620b78dc6</t>
        </is>
      </c>
    </row>
    <row r="912" ht="45" customHeight="1">
      <c r="A912" s="12" t="inlineStr">
        <is>
          <t>Area, Perimeter and Volume</t>
        </is>
      </c>
      <c r="B912" s="12" t="inlineStr">
        <is>
          <t>Area and Perimeter</t>
        </is>
      </c>
      <c r="C912" s="13" t="inlineStr">
        <is>
          <t>Perimeter of Composite Shapes 2: Worded Context [MF30.05]</t>
        </is>
      </c>
      <c r="D91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912" s="12" t="inlineStr">
        <is>
          <t>8e8a2814-b2c5-481d-aaf1-e4e6fe866bcc</t>
        </is>
      </c>
    </row>
    <row r="913" ht="45" customHeight="1">
      <c r="A913" s="12" t="inlineStr">
        <is>
          <t>Area, Perimeter and Volume</t>
        </is>
      </c>
      <c r="B913" s="12" t="inlineStr">
        <is>
          <t>Area and Perimeter</t>
        </is>
      </c>
      <c r="C913" s="13" t="inlineStr">
        <is>
          <t>Perimeter and Algebra [MF30.06]</t>
        </is>
      </c>
      <c r="D913" s="12" t="inlineStr">
        <is>
          <t>This nugget has learning material and questions covering the topic of the Perimeter and Algebra.</t>
        </is>
      </c>
      <c r="E913" s="12" t="inlineStr">
        <is>
          <t>f109fc17-dc38-4d1b-aafe-0ce0f0047ec1</t>
        </is>
      </c>
    </row>
    <row r="914" ht="45" customHeight="1">
      <c r="A914" s="12" t="inlineStr">
        <is>
          <t>Area, Perimeter and Volume</t>
        </is>
      </c>
      <c r="B914" s="12" t="inlineStr">
        <is>
          <t>Area and Perimeter</t>
        </is>
      </c>
      <c r="C914" s="13" t="inlineStr">
        <is>
          <t>Diagnostic: Area [MF00.46]</t>
        </is>
      </c>
      <c r="D914" s="12" t="inlineStr">
        <is>
          <t>This is a short diagnostic with questions on the topic of Area.</t>
        </is>
      </c>
      <c r="E914" s="12" t="inlineStr">
        <is>
          <t>a27ed883-e413-49af-ada6-dad01fa1ce8f</t>
        </is>
      </c>
    </row>
    <row r="915" ht="45" customHeight="1">
      <c r="A915" s="12" t="inlineStr">
        <is>
          <t>Area, Perimeter and Volume</t>
        </is>
      </c>
      <c r="B915" s="12" t="inlineStr">
        <is>
          <t>Area and Perimeter</t>
        </is>
      </c>
      <c r="C915" s="13" t="inlineStr">
        <is>
          <t>Area by Counting Squares [MF31.01]</t>
        </is>
      </c>
      <c r="D915" s="12" t="inlineStr">
        <is>
          <t>This nugget has learning material and questions covering the topic of Areas by Counting Squares.</t>
        </is>
      </c>
      <c r="E915" s="12" t="inlineStr">
        <is>
          <t>3d8b3373-5eba-474f-9af0-40f978588a70</t>
        </is>
      </c>
    </row>
    <row r="916" ht="45" customHeight="1">
      <c r="A916" s="12" t="inlineStr">
        <is>
          <t>Area, Perimeter and Volume</t>
        </is>
      </c>
      <c r="B916" s="12" t="inlineStr">
        <is>
          <t>Area and Perimeter</t>
        </is>
      </c>
      <c r="C916" s="13" t="inlineStr">
        <is>
          <t>Estimating Area [MF31.02]</t>
        </is>
      </c>
      <c r="D916" s="12" t="inlineStr">
        <is>
          <t>This nugget has learning material and questions covering the topic of Estimating Area.</t>
        </is>
      </c>
      <c r="E916" s="12" t="inlineStr">
        <is>
          <t>27dd2dc1-b2fa-4717-b535-508070f8ea1b</t>
        </is>
      </c>
    </row>
    <row r="917" ht="45" customHeight="1">
      <c r="A917" s="12" t="inlineStr">
        <is>
          <t>Area, Perimeter and Volume</t>
        </is>
      </c>
      <c r="B917" s="12" t="inlineStr">
        <is>
          <t>Area and Perimeter</t>
        </is>
      </c>
      <c r="C917" s="13" t="inlineStr">
        <is>
          <t>Area of Squares and Rectangles [MF31.11]</t>
        </is>
      </c>
      <c r="D917" s="12" t="inlineStr">
        <is>
          <t>This nugget covers how to find the area of squares and rectangles, using the formula area = length × width.</t>
        </is>
      </c>
      <c r="E917" s="12" t="inlineStr">
        <is>
          <t>d87dde84-524d-4b11-acf1-04b12109c889</t>
        </is>
      </c>
    </row>
    <row r="918" ht="45" customHeight="1">
      <c r="A918" s="12" t="inlineStr">
        <is>
          <t>Area, Perimeter and Volume</t>
        </is>
      </c>
      <c r="B918" s="12" t="inlineStr">
        <is>
          <t>Area and Perimeter</t>
        </is>
      </c>
      <c r="C918" s="13" t="inlineStr">
        <is>
          <t>Area of Squares, Rectangles and Parallelograms [MF31.03]</t>
        </is>
      </c>
      <c r="D918" s="12" t="inlineStr">
        <is>
          <t>This nugget has learning material and questions covering the topic of the Area of Squares, Rectangles and Parallelograms.</t>
        </is>
      </c>
      <c r="E918" s="12" t="inlineStr">
        <is>
          <t>b730043c-6004-43d2-b60d-00ae3e7e70bf</t>
        </is>
      </c>
    </row>
    <row r="919" ht="45" customHeight="1">
      <c r="A919" s="12" t="inlineStr">
        <is>
          <t>Area, Perimeter and Volume</t>
        </is>
      </c>
      <c r="B919" s="12" t="inlineStr">
        <is>
          <t>Area and Perimeter</t>
        </is>
      </c>
      <c r="C919" s="13" t="inlineStr">
        <is>
          <t>Area of Right Angled Triangles [MF31.04]</t>
        </is>
      </c>
      <c r="D919" s="12" t="inlineStr">
        <is>
          <t>This nugget has learning material and questions covering the topic of the Area of Right Angled Triangles.</t>
        </is>
      </c>
      <c r="E919" s="12" t="inlineStr">
        <is>
          <t>1c206425-6f75-4780-9524-da958f6f9acd</t>
        </is>
      </c>
    </row>
    <row r="920" ht="45" customHeight="1">
      <c r="A920" s="12" t="inlineStr">
        <is>
          <t>Area, Perimeter and Volume</t>
        </is>
      </c>
      <c r="B920" s="12" t="inlineStr">
        <is>
          <t>Area and Perimeter</t>
        </is>
      </c>
      <c r="C920" s="13" t="inlineStr">
        <is>
          <t>Area of Triangles [MF31.05]</t>
        </is>
      </c>
      <c r="D920" s="12" t="inlineStr">
        <is>
          <t>This nugget has learning material and questions covering the topic of the Area of Triangles.</t>
        </is>
      </c>
      <c r="E920" s="12" t="inlineStr">
        <is>
          <t>6a1e573c-8343-4d84-88b7-da829a119cd9</t>
        </is>
      </c>
    </row>
    <row r="921" ht="45" customHeight="1">
      <c r="A921" s="12" t="inlineStr">
        <is>
          <t>Area, Perimeter and Volume</t>
        </is>
      </c>
      <c r="B921" s="12" t="inlineStr">
        <is>
          <t>Area and Perimeter</t>
        </is>
      </c>
      <c r="C921" s="13" t="inlineStr">
        <is>
          <t>Area of Composite Shapes 1: Adding [MF31.06]</t>
        </is>
      </c>
      <c r="D921" s="12" t="inlineStr">
        <is>
          <t>This nugget has learning material and questions covering the topic of the Area of Composite Shapes 1.</t>
        </is>
      </c>
      <c r="E921" s="12" t="inlineStr">
        <is>
          <t>7c3e4b1e-2cfa-4260-a339-9bf868a41d30</t>
        </is>
      </c>
    </row>
    <row r="922" ht="45" customHeight="1">
      <c r="A922" s="12" t="inlineStr">
        <is>
          <t>Area, Perimeter and Volume</t>
        </is>
      </c>
      <c r="B922" s="12" t="inlineStr">
        <is>
          <t>Area and Perimeter</t>
        </is>
      </c>
      <c r="C922" s="13" t="inlineStr">
        <is>
          <t>Area of Trapeziums [MF31.07]</t>
        </is>
      </c>
      <c r="D922" s="12" t="inlineStr">
        <is>
          <t>This nugget has learning material and questions covering the topic of the Area of Trapeziums.</t>
        </is>
      </c>
      <c r="E922" s="12" t="inlineStr">
        <is>
          <t>3ad082e0-8ab4-42f4-a141-7856d05a6ef1</t>
        </is>
      </c>
    </row>
    <row r="923" ht="45" customHeight="1">
      <c r="A923" s="12" t="inlineStr">
        <is>
          <t>Area, Perimeter and Volume</t>
        </is>
      </c>
      <c r="B923" s="12" t="inlineStr">
        <is>
          <t>Area and Perimeter</t>
        </is>
      </c>
      <c r="C923" s="13" t="inlineStr">
        <is>
          <t>Area of Composite Shapes 2: Subtracting [MF31.08]</t>
        </is>
      </c>
      <c r="D923" s="12" t="inlineStr">
        <is>
          <t>This nugget has learning material and questions covering the topic of the Area of Composite Shapes 2.</t>
        </is>
      </c>
      <c r="E923" s="12" t="inlineStr">
        <is>
          <t>41eee480-2c78-45b1-ad41-42ee3e316589</t>
        </is>
      </c>
    </row>
    <row r="924" ht="45" customHeight="1">
      <c r="A924" s="12" t="inlineStr">
        <is>
          <t>Area, Perimeter and Volume</t>
        </is>
      </c>
      <c r="B924" s="12" t="inlineStr">
        <is>
          <t>Area and Perimeter</t>
        </is>
      </c>
      <c r="C924" s="13" t="inlineStr">
        <is>
          <t>Area and Algebra [MF31.09]</t>
        </is>
      </c>
      <c r="D924" s="12" t="inlineStr">
        <is>
          <t>This nugget has learning material and questions covering the topic of Area and Algebra.</t>
        </is>
      </c>
      <c r="E924" s="12" t="inlineStr">
        <is>
          <t>42eb911c-7910-4c4f-aaa6-4a9d5cf21d42</t>
        </is>
      </c>
    </row>
    <row r="925" ht="45" customHeight="1">
      <c r="A925" s="12" t="inlineStr">
        <is>
          <t>Area, Perimeter and Volume</t>
        </is>
      </c>
      <c r="B925" s="12" t="inlineStr">
        <is>
          <t>Area and Perimeter</t>
        </is>
      </c>
      <c r="C925" s="13" t="inlineStr">
        <is>
          <t>Area Problem Solving [MF31.10]</t>
        </is>
      </c>
      <c r="D925" s="12" t="inlineStr">
        <is>
          <t>This nugget covers how to approach multi-stage problem solving questions using area for triangles, rectangles, squares, trapeziums and parallelograms.</t>
        </is>
      </c>
      <c r="E925" s="12" t="inlineStr">
        <is>
          <t>7f01b502-160a-4c59-a527-8281979fd464</t>
        </is>
      </c>
    </row>
    <row r="926" ht="45" customHeight="1">
      <c r="A926" s="12" t="inlineStr">
        <is>
          <t>Area, Perimeter and Volume</t>
        </is>
      </c>
      <c r="B926" s="12" t="inlineStr">
        <is>
          <t>Circles</t>
        </is>
      </c>
      <c r="C926" s="13" t="inlineStr">
        <is>
          <t>Diagnostic: Circles (Circumference) [MF00.47]</t>
        </is>
      </c>
      <c r="D926" s="12" t="inlineStr">
        <is>
          <t>This is a short diagnostic with questions on the topic of Circles: Circumference.</t>
        </is>
      </c>
      <c r="E926" s="12" t="inlineStr">
        <is>
          <t>c3d6b5fc-e57a-4df3-8cc4-29769706ba8c</t>
        </is>
      </c>
    </row>
    <row r="927" ht="45" customHeight="1">
      <c r="A927" s="12" t="inlineStr">
        <is>
          <t>Area, Perimeter and Volume</t>
        </is>
      </c>
      <c r="B927" s="12" t="inlineStr">
        <is>
          <t>Circles</t>
        </is>
      </c>
      <c r="C927" s="13" t="inlineStr">
        <is>
          <t>Circumference: From Diameter [MF32.02]</t>
        </is>
      </c>
      <c r="D927" s="12" t="inlineStr">
        <is>
          <t>This nugget has learning material and questions covering the topic of Circumference: From Diameter.</t>
        </is>
      </c>
      <c r="E927" s="12" t="inlineStr">
        <is>
          <t>d238e444-f413-40b3-8170-821683a42f97</t>
        </is>
      </c>
    </row>
    <row r="928" ht="45" customHeight="1">
      <c r="A928" s="12" t="inlineStr">
        <is>
          <t>Area, Perimeter and Volume</t>
        </is>
      </c>
      <c r="B928" s="12" t="inlineStr">
        <is>
          <t>Circles</t>
        </is>
      </c>
      <c r="C928" s="13" t="inlineStr">
        <is>
          <t>Circumference: From Radius [MF32.01]</t>
        </is>
      </c>
      <c r="D928" s="12" t="inlineStr">
        <is>
          <t>This nugget contains questions on finding the circumference given the radius of a circle. Some questions ask for the exact value in terms of π and some questions require the use of a calculator and the answer to be rounded to one decimal place.</t>
        </is>
      </c>
      <c r="E928" s="12" t="inlineStr">
        <is>
          <t>26dc1114-b3cd-4d71-9b02-ced946b0a972</t>
        </is>
      </c>
    </row>
    <row r="929" ht="45" customHeight="1">
      <c r="A929" s="12" t="inlineStr">
        <is>
          <t>Area, Perimeter and Volume</t>
        </is>
      </c>
      <c r="B929" s="12" t="inlineStr">
        <is>
          <t>Circles</t>
        </is>
      </c>
      <c r="C929" s="13" t="inlineStr">
        <is>
          <t>Circumference [MF32.03]</t>
        </is>
      </c>
      <c r="D929" s="12" t="inlineStr">
        <is>
          <t>This nugget has learning material and questions covering the topic of Circumference.</t>
        </is>
      </c>
      <c r="E929" s="12" t="inlineStr">
        <is>
          <t>b64320e2-7bc8-4411-ab5d-c22b3417d009</t>
        </is>
      </c>
    </row>
    <row r="930" ht="45" customHeight="1">
      <c r="A930" s="12" t="inlineStr">
        <is>
          <t>Area, Perimeter and Volume</t>
        </is>
      </c>
      <c r="B930" s="12" t="inlineStr">
        <is>
          <t>Circles</t>
        </is>
      </c>
      <c r="C930" s="13" t="inlineStr">
        <is>
          <t>Using the Circumference to find the Radius or Diameter [MF32.04]</t>
        </is>
      </c>
      <c r="D930" s="12" t="inlineStr">
        <is>
          <t>This nugget has learning material and questions covering the topic of Using the Circumference to find the Radius or Diameter.</t>
        </is>
      </c>
      <c r="E930" s="12" t="inlineStr">
        <is>
          <t>d4ff50c4-c343-41e0-8070-9c4ca06be97b</t>
        </is>
      </c>
    </row>
    <row r="931" ht="45" customHeight="1">
      <c r="A931" s="12" t="inlineStr">
        <is>
          <t>Area, Perimeter and Volume</t>
        </is>
      </c>
      <c r="B931" s="12" t="inlineStr">
        <is>
          <t>Circles</t>
        </is>
      </c>
      <c r="C931" s="13" t="inlineStr">
        <is>
          <t>Perimeter of Part Circles [MF32.05]</t>
        </is>
      </c>
      <c r="D931" s="12" t="inlineStr">
        <is>
          <t>This nugget has learning material and questions covering the topic of the Perimeter of Part Circles.</t>
        </is>
      </c>
      <c r="E931" s="12" t="inlineStr">
        <is>
          <t>3672821d-32c2-4480-ab28-1e9ecd2d1a29</t>
        </is>
      </c>
    </row>
    <row r="932" ht="45" customHeight="1">
      <c r="A932" s="12" t="inlineStr">
        <is>
          <t>Area, Perimeter and Volume</t>
        </is>
      </c>
      <c r="B932" s="12" t="inlineStr">
        <is>
          <t>Circles</t>
        </is>
      </c>
      <c r="C932" s="13" t="inlineStr">
        <is>
          <t>Perimeter of Composite Shapes with Part Circles [MF32.06]</t>
        </is>
      </c>
      <c r="D932" s="12" t="inlineStr">
        <is>
          <t>This nugget has learning material and questions covering the topic of  the Perimeter of Composite Shapes with Part Circles.</t>
        </is>
      </c>
      <c r="E932" s="12" t="inlineStr">
        <is>
          <t>7d420ea2-f68b-49f2-875f-7d1e451942d7</t>
        </is>
      </c>
    </row>
    <row r="933" ht="45" customHeight="1">
      <c r="A933" s="12" t="inlineStr">
        <is>
          <t>Area, Perimeter and Volume</t>
        </is>
      </c>
      <c r="B933" s="12" t="inlineStr">
        <is>
          <t>Circles</t>
        </is>
      </c>
      <c r="C933" s="13" t="inlineStr">
        <is>
          <t>Arc Length 1: Fractions [MF32.13]</t>
        </is>
      </c>
      <c r="D933" s="12" t="inlineStr">
        <is>
          <t>This nugget has learning material and questions covering the topic of Arc Length 1.</t>
        </is>
      </c>
      <c r="E933" s="12" t="inlineStr">
        <is>
          <t>86ad5ccd-920b-43d7-af85-618320af440e</t>
        </is>
      </c>
    </row>
    <row r="934" ht="45" customHeight="1">
      <c r="A934" s="12" t="inlineStr">
        <is>
          <t>Area, Perimeter and Volume</t>
        </is>
      </c>
      <c r="B934" s="12" t="inlineStr">
        <is>
          <t>Circles</t>
        </is>
      </c>
      <c r="C934" s="13" t="inlineStr">
        <is>
          <t>Arc Length 2: Degrees [MF32.14]</t>
        </is>
      </c>
      <c r="D934" s="12" t="inlineStr">
        <is>
          <t>This nugget has learning material and questions covering the topic of Arc Length 2.</t>
        </is>
      </c>
      <c r="E934" s="12" t="inlineStr">
        <is>
          <t>17de59ff-8fc5-475e-96b9-ad1892d17f2a</t>
        </is>
      </c>
    </row>
    <row r="935" ht="45" customHeight="1">
      <c r="A935" s="12" t="inlineStr">
        <is>
          <t>Area, Perimeter and Volume</t>
        </is>
      </c>
      <c r="B935" s="12" t="inlineStr">
        <is>
          <t>Circles</t>
        </is>
      </c>
      <c r="C935" s="13" t="inlineStr">
        <is>
          <t>Diagnostic: Circles (Area) [MF00.48]</t>
        </is>
      </c>
      <c r="D935" s="12" t="inlineStr">
        <is>
          <t>This is a short diagnostic with questions on the topic of Circles: Area.</t>
        </is>
      </c>
      <c r="E935" s="12" t="inlineStr">
        <is>
          <t>eaa124b2-c5ac-4461-aafe-0fa990f0bfcf</t>
        </is>
      </c>
    </row>
    <row r="936" ht="45" customHeight="1">
      <c r="A936" s="12" t="inlineStr">
        <is>
          <t>Area, Perimeter and Volume</t>
        </is>
      </c>
      <c r="B936" s="12" t="inlineStr">
        <is>
          <t>Circles</t>
        </is>
      </c>
      <c r="C936" s="13" t="inlineStr">
        <is>
          <t>Area of a Circle: From Radius [MF32.07]</t>
        </is>
      </c>
      <c r="D936" s="12" t="inlineStr">
        <is>
          <t>This nugget has learning material and questions covering the topic of Area of a Circle: From Radius.</t>
        </is>
      </c>
      <c r="E936" s="12" t="inlineStr">
        <is>
          <t>f686e547-81a7-4793-ba81-d14c3ae963dc</t>
        </is>
      </c>
    </row>
    <row r="937" ht="45" customHeight="1">
      <c r="A937" s="12" t="inlineStr">
        <is>
          <t>Area, Perimeter and Volume</t>
        </is>
      </c>
      <c r="B937" s="12" t="inlineStr">
        <is>
          <t>Circles</t>
        </is>
      </c>
      <c r="C937" s="13" t="inlineStr">
        <is>
          <t>Area of a Circle: From Diameter [MF32.08]</t>
        </is>
      </c>
      <c r="D937" s="12" t="inlineStr">
        <is>
          <t>This nugget has learning material and questions covering the topic of Area of a Circle: From Diameter.</t>
        </is>
      </c>
      <c r="E937" s="12" t="inlineStr">
        <is>
          <t>112233e2-48e3-4821-b52d-9341a113736b</t>
        </is>
      </c>
    </row>
    <row r="938" ht="45" customHeight="1">
      <c r="A938" s="12" t="inlineStr">
        <is>
          <t>Area, Perimeter and Volume</t>
        </is>
      </c>
      <c r="B938" s="12" t="inlineStr">
        <is>
          <t>Circles</t>
        </is>
      </c>
      <c r="C938" s="13" t="inlineStr">
        <is>
          <t>Area of a Circle [MF32.09]</t>
        </is>
      </c>
      <c r="D938" s="12" t="inlineStr">
        <is>
          <t>This nugget has learning material and questions covering the topic of Area of a Circle.</t>
        </is>
      </c>
      <c r="E938" s="12" t="inlineStr">
        <is>
          <t>e2491cbb-155d-4b19-b72c-3029ddc474a6</t>
        </is>
      </c>
    </row>
    <row r="939" ht="45" customHeight="1">
      <c r="A939" s="12" t="inlineStr">
        <is>
          <t>Area, Perimeter and Volume</t>
        </is>
      </c>
      <c r="B939" s="12" t="inlineStr">
        <is>
          <t>Circles</t>
        </is>
      </c>
      <c r="C939" s="13" t="inlineStr">
        <is>
          <t>Using the Area of a Circle to find the Radius or Diameter [MF32.10]</t>
        </is>
      </c>
      <c r="D939" s="12" t="inlineStr">
        <is>
          <t>This nugget has learning material and questions covering the topic of Using the Area of a Circle to find the Radius of Diameter.</t>
        </is>
      </c>
      <c r="E939" s="12" t="inlineStr">
        <is>
          <t>9a2884fd-a59b-4b53-b904-86a8ec63bbe4</t>
        </is>
      </c>
    </row>
    <row r="940" ht="45" customHeight="1">
      <c r="A940" s="12" t="inlineStr">
        <is>
          <t>Area, Perimeter and Volume</t>
        </is>
      </c>
      <c r="B940" s="12" t="inlineStr">
        <is>
          <t>Circles</t>
        </is>
      </c>
      <c r="C940" s="13" t="inlineStr">
        <is>
          <t>Areas of Part Circles [MF32.11]</t>
        </is>
      </c>
      <c r="D940" s="12" t="inlineStr">
        <is>
          <t>This nugget has learning material and questions covering the topic of the Area of Part Circles.</t>
        </is>
      </c>
      <c r="E940" s="12" t="inlineStr">
        <is>
          <t>b8014363-7fc0-440b-b9f8-af4156913f54</t>
        </is>
      </c>
    </row>
    <row r="941" ht="45" customHeight="1">
      <c r="A941" s="12" t="inlineStr">
        <is>
          <t>Area, Perimeter and Volume</t>
        </is>
      </c>
      <c r="B941" s="12" t="inlineStr">
        <is>
          <t>Circles</t>
        </is>
      </c>
      <c r="C941" s="13" t="inlineStr">
        <is>
          <t>Areas of Composite Shapes with Part Circles [MF32.12]</t>
        </is>
      </c>
      <c r="D941" s="12" t="inlineStr">
        <is>
          <t>This nugget contains learning material and questions on finding areas of composite shapes with part circles.</t>
        </is>
      </c>
      <c r="E941" s="12" t="inlineStr">
        <is>
          <t>82bd6c91-c5de-47d7-a46f-685fbd8aa7c1</t>
        </is>
      </c>
    </row>
    <row r="942" ht="45" customHeight="1">
      <c r="A942" s="12" t="inlineStr">
        <is>
          <t>Area, Perimeter and Volume</t>
        </is>
      </c>
      <c r="B942" s="12" t="inlineStr">
        <is>
          <t>Circles</t>
        </is>
      </c>
      <c r="C942" s="13" t="inlineStr">
        <is>
          <t>Area of a Sector 1 [MF32.15]</t>
        </is>
      </c>
      <c r="D942" s="12" t="inlineStr">
        <is>
          <t>This nugget has learning material and questions covering the topic of Area of a Sector 1</t>
        </is>
      </c>
      <c r="E942" s="12" t="inlineStr">
        <is>
          <t>8d8b5c62-8fed-45c7-8dcf-68f9bab15838</t>
        </is>
      </c>
    </row>
    <row r="943" ht="45" customHeight="1">
      <c r="A943" s="12" t="inlineStr">
        <is>
          <t>Area, Perimeter and Volume</t>
        </is>
      </c>
      <c r="B943" s="12" t="inlineStr">
        <is>
          <t>Circles</t>
        </is>
      </c>
      <c r="C943" s="13" t="inlineStr">
        <is>
          <t>Area and Perimeter of Composite Shapes with Sectors 1 [MF32.16]</t>
        </is>
      </c>
      <c r="D943" s="12" t="inlineStr">
        <is>
          <t>This nugget has learning material and questions covering the topic of Area and Perimeter of Composite Shapes with Sectors.</t>
        </is>
      </c>
      <c r="E943" s="12" t="inlineStr">
        <is>
          <t>83ef04e7-e5ce-4cb4-9388-e8a960065786</t>
        </is>
      </c>
    </row>
    <row r="944" ht="45" customHeight="1">
      <c r="A944" s="12" t="inlineStr">
        <is>
          <t>Area, Perimeter and Volume</t>
        </is>
      </c>
      <c r="B944" s="12" t="inlineStr">
        <is>
          <t>Circles</t>
        </is>
      </c>
      <c r="C944" s="13" t="inlineStr">
        <is>
          <t>Diagnostic: Circles: (Arcs and Sectors) [MH00.30]</t>
        </is>
      </c>
      <c r="D944" s="12" t="inlineStr">
        <is>
          <t>This is a short diagnostic with questions on the topic of Circles: Arcs and Sectors.</t>
        </is>
      </c>
      <c r="E944" s="12" t="inlineStr">
        <is>
          <t>fb7ec8f0-43d8-4b9a-915c-9e82acbeff94</t>
        </is>
      </c>
    </row>
    <row r="945" ht="45" customHeight="1">
      <c r="A945" s="12" t="inlineStr">
        <is>
          <t>Area, Perimeter and Volume</t>
        </is>
      </c>
      <c r="B945" s="12" t="inlineStr">
        <is>
          <t>Circles</t>
        </is>
      </c>
      <c r="C945" s="13" t="inlineStr">
        <is>
          <t>Arc Length 3: Reverse [MH32.17]</t>
        </is>
      </c>
      <c r="D945" s="12" t="inlineStr">
        <is>
          <t>This nugget has learning material and questions covering the topic of Arc Length 3.</t>
        </is>
      </c>
      <c r="E945" s="12" t="inlineStr">
        <is>
          <t>a3a4bff1-ba56-44df-a2b5-772f68c14c0b</t>
        </is>
      </c>
    </row>
    <row r="946" ht="45" customHeight="1">
      <c r="A946" s="12" t="inlineStr">
        <is>
          <t>Area, Perimeter and Volume</t>
        </is>
      </c>
      <c r="B946" s="12" t="inlineStr">
        <is>
          <t>Circles</t>
        </is>
      </c>
      <c r="C946" s="13" t="inlineStr">
        <is>
          <t>Area of a Sector 2: Reverse [MH32.18]</t>
        </is>
      </c>
      <c r="D946" s="12" t="inlineStr">
        <is>
          <t>This nugget has learning material and questions covering the topic of Area of a Sector 2.</t>
        </is>
      </c>
      <c r="E946" s="12" t="inlineStr">
        <is>
          <t>052f8059-6ea3-4946-947f-1f4145c67bd3</t>
        </is>
      </c>
    </row>
    <row r="947" ht="45" customHeight="1">
      <c r="A947" s="12" t="inlineStr">
        <is>
          <t>Area, Perimeter and Volume</t>
        </is>
      </c>
      <c r="B947" s="12" t="inlineStr">
        <is>
          <t>Circles</t>
        </is>
      </c>
      <c r="C947" s="13" t="inlineStr">
        <is>
          <t>Area and Perimeter of Composite Shapes with Sectors 2: Problem Solving [MH32.19]</t>
        </is>
      </c>
      <c r="D947" s="12" t="inlineStr">
        <is>
          <t>This nugget has learning material and questions covering the topic of Area and Perimeter of Composite Shapes with Sectors 2.</t>
        </is>
      </c>
      <c r="E947" s="12" t="inlineStr">
        <is>
          <t>8ae7462b-571c-4a92-b392-a91136066dad</t>
        </is>
      </c>
    </row>
    <row r="948" ht="45" customHeight="1">
      <c r="A948" s="12" t="inlineStr">
        <is>
          <t>Area, Perimeter and Volume</t>
        </is>
      </c>
      <c r="B948" s="12" t="inlineStr">
        <is>
          <t>Circles</t>
        </is>
      </c>
      <c r="C948" s="13" t="inlineStr">
        <is>
          <t>Area of a Segment [MH32.20]</t>
        </is>
      </c>
      <c r="D948" s="12" t="inlineStr">
        <is>
          <t xml:space="preserve">This nugget covers finding the area of a segment enclosed by a chord and an arc by subtracting the area of the triangle from the area of the sector. The area of the triangle is found using the sine rule for area. </t>
        </is>
      </c>
      <c r="E948" s="12" t="inlineStr">
        <is>
          <t>6865c073-ea1d-4573-997d-3dfb7c38153f</t>
        </is>
      </c>
    </row>
    <row r="949" ht="45" customHeight="1">
      <c r="A949" s="12" t="inlineStr">
        <is>
          <t>Area, Perimeter and Volume</t>
        </is>
      </c>
      <c r="B949" s="12" t="inlineStr">
        <is>
          <t>Volume</t>
        </is>
      </c>
      <c r="C949" s="13" t="inlineStr">
        <is>
          <t>Diagnostic: Volume [MF00.49]</t>
        </is>
      </c>
      <c r="D949" s="12" t="inlineStr">
        <is>
          <t>This is a short diagnostic with questions on the topic of Volume 1.</t>
        </is>
      </c>
      <c r="E949" s="12" t="inlineStr">
        <is>
          <t>01a56c39-ac2e-4109-beae-c6e8d5375d8e</t>
        </is>
      </c>
    </row>
    <row r="950" ht="45" customHeight="1">
      <c r="A950" s="12" t="inlineStr">
        <is>
          <t>Area, Perimeter and Volume</t>
        </is>
      </c>
      <c r="B950" s="12" t="inlineStr">
        <is>
          <t>Volume</t>
        </is>
      </c>
      <c r="C950" s="13" t="inlineStr">
        <is>
          <t>Counting Cubes [MF34.01]</t>
        </is>
      </c>
      <c r="D950" s="12" t="inlineStr">
        <is>
          <t>This nugget has learning material and questions covering the topic of Counting Cubes.</t>
        </is>
      </c>
      <c r="E950" s="12" t="inlineStr">
        <is>
          <t>cdabbed5-4d39-4d4d-b121-f292f9195208</t>
        </is>
      </c>
    </row>
    <row r="951" ht="45" customHeight="1">
      <c r="A951" s="12" t="inlineStr">
        <is>
          <t>Area, Perimeter and Volume</t>
        </is>
      </c>
      <c r="B951" s="12" t="inlineStr">
        <is>
          <t>Volume</t>
        </is>
      </c>
      <c r="C951" s="13" t="inlineStr">
        <is>
          <t>Volume of Cubes and Cuboids [MF34.02]</t>
        </is>
      </c>
      <c r="D951" s="12" t="inlineStr">
        <is>
          <t>This nugget has learning material and questions covering the topic of the Volume of Cubes and Cuboids.</t>
        </is>
      </c>
      <c r="E951" s="12" t="inlineStr">
        <is>
          <t>620abbcb-221f-4760-9d90-1df267223a20</t>
        </is>
      </c>
    </row>
    <row r="952" ht="45" customHeight="1">
      <c r="A952" s="12" t="inlineStr">
        <is>
          <t>Area, Perimeter and Volume</t>
        </is>
      </c>
      <c r="B952" s="12" t="inlineStr">
        <is>
          <t>Volume</t>
        </is>
      </c>
      <c r="C952" s="13" t="inlineStr">
        <is>
          <t>Volume of Cubes and Cuboids with Missing Side(s) [MF34.03]</t>
        </is>
      </c>
      <c r="D952" s="12" t="inlineStr">
        <is>
          <t>This nugget has learning material and questions covering the topic of the Volume of Cubes and Cuboids with Missing Side(s).</t>
        </is>
      </c>
      <c r="E952" s="12" t="inlineStr">
        <is>
          <t>76261676-fbcb-40e9-846c-a7161d7cdd4c</t>
        </is>
      </c>
    </row>
    <row r="953" ht="45" customHeight="1">
      <c r="A953" s="12" t="inlineStr">
        <is>
          <t>Area, Perimeter and Volume</t>
        </is>
      </c>
      <c r="B953" s="12" t="inlineStr">
        <is>
          <t>Volume</t>
        </is>
      </c>
      <c r="C953" s="13" t="inlineStr">
        <is>
          <t>Volume of Prisms 1: Given Area [MF34.04]</t>
        </is>
      </c>
      <c r="D953" s="12" t="inlineStr">
        <is>
          <t>This nugget has learning material and questions covering the topic of the Volume of Prisms 1.</t>
        </is>
      </c>
      <c r="E953" s="12" t="inlineStr">
        <is>
          <t>324c3310-d24d-48df-ae2d-b9f01cefb0d2</t>
        </is>
      </c>
    </row>
    <row r="954" ht="45" customHeight="1">
      <c r="A954" s="12" t="inlineStr">
        <is>
          <t>Area, Perimeter and Volume</t>
        </is>
      </c>
      <c r="B954" s="12" t="inlineStr">
        <is>
          <t>Volume</t>
        </is>
      </c>
      <c r="C954" s="13" t="inlineStr">
        <is>
          <t>Volume of Prisms 2: Triangular Prisms [MF34.05]</t>
        </is>
      </c>
      <c r="D954" s="12" t="inlineStr">
        <is>
          <t>This nugget has learning material and questions covering the topic of the Volume of Prisms 2.</t>
        </is>
      </c>
      <c r="E954" s="12" t="inlineStr">
        <is>
          <t>87bfca45-ca6e-410d-8cea-1038aac08509</t>
        </is>
      </c>
    </row>
    <row r="955" ht="45" customHeight="1">
      <c r="A955" s="12" t="inlineStr">
        <is>
          <t>Area, Perimeter and Volume</t>
        </is>
      </c>
      <c r="B955" s="12" t="inlineStr">
        <is>
          <t>Volume</t>
        </is>
      </c>
      <c r="C955" s="13" t="inlineStr">
        <is>
          <t>Volume of Prisms 3: Mixed Exercise [MF34.06]</t>
        </is>
      </c>
      <c r="D955" s="12" t="inlineStr">
        <is>
          <t>This nugget has learning material and questions covering the topic of the Volume of Prisms 3.</t>
        </is>
      </c>
      <c r="E955" s="12" t="inlineStr">
        <is>
          <t>0cb1e700-a918-4c52-af0d-f47897431a6c</t>
        </is>
      </c>
    </row>
    <row r="956" ht="45" customHeight="1">
      <c r="A956" s="12" t="inlineStr">
        <is>
          <t>Area, Perimeter and Volume</t>
        </is>
      </c>
      <c r="B956" s="12" t="inlineStr">
        <is>
          <t>Volume</t>
        </is>
      </c>
      <c r="C956" s="13" t="inlineStr">
        <is>
          <t>Volume of Cylinders [MF34.07]</t>
        </is>
      </c>
      <c r="D956" s="12" t="inlineStr">
        <is>
          <t>This nugget has learning material and questions covering the topic of the Volume of Cylinders.</t>
        </is>
      </c>
      <c r="E956" s="12" t="inlineStr">
        <is>
          <t>b020e9c2-9e79-4185-b6a9-75f5857b71d6</t>
        </is>
      </c>
    </row>
    <row r="957" ht="45" customHeight="1">
      <c r="A957" s="12" t="inlineStr">
        <is>
          <t>Area, Perimeter and Volume</t>
        </is>
      </c>
      <c r="B957" s="12" t="inlineStr">
        <is>
          <t>Volume</t>
        </is>
      </c>
      <c r="C957" s="13" t="inlineStr">
        <is>
          <t>Volume of Cylinders with a Missing Value [MF34.08]</t>
        </is>
      </c>
      <c r="D957" s="12" t="inlineStr">
        <is>
          <t>This nugget has learning material and questions covering the topic of the Volume of Cylinders with a Missing Value.</t>
        </is>
      </c>
      <c r="E957" s="12" t="inlineStr">
        <is>
          <t>9b1d1973-c3d5-443e-9a61-076636cd42cc</t>
        </is>
      </c>
    </row>
    <row r="958" ht="45" customHeight="1">
      <c r="A958" s="12" t="inlineStr">
        <is>
          <t>Area, Perimeter and Volume</t>
        </is>
      </c>
      <c r="B958" s="12" t="inlineStr">
        <is>
          <t>Volume</t>
        </is>
      </c>
      <c r="C958" s="13" t="inlineStr">
        <is>
          <t>Volume of Part Cylinders [MF34.09]</t>
        </is>
      </c>
      <c r="D958" s="12" t="inlineStr">
        <is>
          <t>This nugget has learning material and questions covering the topic of the Volume of Part Cylinders.</t>
        </is>
      </c>
      <c r="E958" s="12" t="inlineStr">
        <is>
          <t>aab39a97-fb65-4aed-aa3e-b78fb65835b2</t>
        </is>
      </c>
    </row>
    <row r="959" ht="45" customHeight="1">
      <c r="A959" s="12" t="inlineStr">
        <is>
          <t>Area, Perimeter and Volume</t>
        </is>
      </c>
      <c r="B959" s="12" t="inlineStr">
        <is>
          <t>Volume</t>
        </is>
      </c>
      <c r="C959" s="13" t="inlineStr">
        <is>
          <t>Volume of a Sphere [MF34.10]</t>
        </is>
      </c>
      <c r="D959" s="12" t="inlineStr">
        <is>
          <t>This nugget has learning material and questions covering the topic of the Volume of a Sphere.</t>
        </is>
      </c>
      <c r="E959" s="12" t="inlineStr">
        <is>
          <t>0ee2b510-12c9-45fe-a6c5-9279223146c3</t>
        </is>
      </c>
    </row>
    <row r="960" ht="45" customHeight="1">
      <c r="A960" s="12" t="inlineStr">
        <is>
          <t>Area, Perimeter and Volume</t>
        </is>
      </c>
      <c r="B960" s="12" t="inlineStr">
        <is>
          <t>Volume</t>
        </is>
      </c>
      <c r="C960" s="13" t="inlineStr">
        <is>
          <t>Volume of a Sphere with the Radius Missing [MF34.11]</t>
        </is>
      </c>
      <c r="D960" s="12" t="inlineStr">
        <is>
          <t>This nugget has learning material and questions covering the topic of the Volume of a Sphere with the Radius Missing.</t>
        </is>
      </c>
      <c r="E960" s="12" t="inlineStr">
        <is>
          <t>41083e73-03d9-443c-90e2-f3a66beafa23</t>
        </is>
      </c>
    </row>
    <row r="961" ht="45" customHeight="1">
      <c r="A961" s="12" t="inlineStr">
        <is>
          <t>Area, Perimeter and Volume</t>
        </is>
      </c>
      <c r="B961" s="12" t="inlineStr">
        <is>
          <t>Volume</t>
        </is>
      </c>
      <c r="C961" s="13" t="inlineStr">
        <is>
          <t>Volume of a Cone [MF34.12]</t>
        </is>
      </c>
      <c r="D961" s="12" t="inlineStr">
        <is>
          <t>This nugget has learning material and questions covering the topic of the Volume of a Cone.</t>
        </is>
      </c>
      <c r="E961" s="12" t="inlineStr">
        <is>
          <t>e6c9b02b-5ced-4228-b3bf-35510710a166</t>
        </is>
      </c>
    </row>
    <row r="962" ht="45" customHeight="1">
      <c r="A962" s="12" t="inlineStr">
        <is>
          <t>Area, Perimeter and Volume</t>
        </is>
      </c>
      <c r="B962" s="12" t="inlineStr">
        <is>
          <t>Volume</t>
        </is>
      </c>
      <c r="C962" s="13" t="inlineStr">
        <is>
          <t>Volume of a Cone with the Radius Missing [MF34.13]</t>
        </is>
      </c>
      <c r="D962" s="12" t="inlineStr">
        <is>
          <t>This nugget has learning material and questions covering the topic of the Volume of a Cone with the Radius Missing.</t>
        </is>
      </c>
      <c r="E962" s="12" t="inlineStr">
        <is>
          <t>8413e6fa-cb7d-4e41-9942-34c68081e910</t>
        </is>
      </c>
    </row>
    <row r="963" ht="45" customHeight="1">
      <c r="A963" s="12" t="inlineStr">
        <is>
          <t>Area, Perimeter and Volume</t>
        </is>
      </c>
      <c r="B963" s="12" t="inlineStr">
        <is>
          <t>Volume</t>
        </is>
      </c>
      <c r="C963" s="13" t="inlineStr">
        <is>
          <t>Volume of a Hemisphere [MF34.14]</t>
        </is>
      </c>
      <c r="D963" s="12" t="inlineStr">
        <is>
          <t>This nugget has learning material and questions covering the topic of the Volume of a Hemisphere.</t>
        </is>
      </c>
      <c r="E963" s="12" t="inlineStr">
        <is>
          <t>429bd9ad-f8f1-4193-84df-cf5bf85b26d4</t>
        </is>
      </c>
    </row>
    <row r="964" ht="45" customHeight="1">
      <c r="A964" s="12" t="inlineStr">
        <is>
          <t>Area, Perimeter and Volume</t>
        </is>
      </c>
      <c r="B964" s="12" t="inlineStr">
        <is>
          <t>Volume</t>
        </is>
      </c>
      <c r="C964" s="13" t="inlineStr">
        <is>
          <t>Volume of Pyramids [MF34.15]</t>
        </is>
      </c>
      <c r="D964" s="12" t="inlineStr">
        <is>
          <t>This nugget has learning material and questions covering the topic of the Volume of Pyramids.</t>
        </is>
      </c>
      <c r="E964" s="12" t="inlineStr">
        <is>
          <t>d832715b-6d92-44ff-8e15-c16385ce8d84</t>
        </is>
      </c>
    </row>
    <row r="965" ht="45" customHeight="1">
      <c r="A965" s="12" t="inlineStr">
        <is>
          <t>Area, Perimeter and Volume</t>
        </is>
      </c>
      <c r="B965" s="12" t="inlineStr">
        <is>
          <t>Volume</t>
        </is>
      </c>
      <c r="C965" s="13" t="inlineStr">
        <is>
          <t>Volume of Composite Solids [MF34.16]</t>
        </is>
      </c>
      <c r="D965" s="12" t="inlineStr">
        <is>
          <t>This nugget has learning material and questions covering the topic of the Volume of Composite Solids.</t>
        </is>
      </c>
      <c r="E965" s="12" t="inlineStr">
        <is>
          <t>b7276b06-79dc-42b0-8c35-1470226e91d7</t>
        </is>
      </c>
    </row>
    <row r="966" ht="45" customHeight="1">
      <c r="A966" s="12" t="inlineStr">
        <is>
          <t>Area, Perimeter and Volume</t>
        </is>
      </c>
      <c r="B966" s="12" t="inlineStr">
        <is>
          <t>Volume</t>
        </is>
      </c>
      <c r="C966" s="13" t="inlineStr">
        <is>
          <t>Problem Solving with Volume [MH34.17]</t>
        </is>
      </c>
      <c r="D966" s="12" t="inlineStr">
        <is>
          <t>This nugget has learning material and questions covering the topic of Problem Solving with Volume.</t>
        </is>
      </c>
      <c r="E966" s="12" t="inlineStr">
        <is>
          <t>7fcc584f-0e6d-489f-890e-4bdd0c87425f</t>
        </is>
      </c>
    </row>
    <row r="967" ht="45" customHeight="1">
      <c r="A967" s="12" t="inlineStr">
        <is>
          <t>Area, Perimeter and Volume</t>
        </is>
      </c>
      <c r="B967" s="12" t="inlineStr">
        <is>
          <t>Volume</t>
        </is>
      </c>
      <c r="C967" s="13" t="inlineStr">
        <is>
          <t>Volume of Frustums [MH34.18]</t>
        </is>
      </c>
      <c r="D967" s="12" t="inlineStr">
        <is>
          <t>This nugget has learning material and questions covering the topic of Volume of Frustums.</t>
        </is>
      </c>
      <c r="E967" s="12" t="inlineStr">
        <is>
          <t>1c4ede60-c80b-4251-83c2-b182c7742280</t>
        </is>
      </c>
    </row>
    <row r="968" ht="45" customHeight="1">
      <c r="A968" s="12" t="inlineStr">
        <is>
          <t>Area, Perimeter and Volume</t>
        </is>
      </c>
      <c r="B968" s="12" t="inlineStr">
        <is>
          <t>Surface Area</t>
        </is>
      </c>
      <c r="C968" s="13" t="inlineStr">
        <is>
          <t>Diagnostic: Surface Area [MF00.50]</t>
        </is>
      </c>
      <c r="D968" s="12" t="inlineStr">
        <is>
          <t>This is a short diagnostic with questions on the topic of Surface Area.</t>
        </is>
      </c>
      <c r="E968" s="12" t="inlineStr">
        <is>
          <t>5f6039f3-7cac-489b-9c60-0297f6401ac5</t>
        </is>
      </c>
    </row>
    <row r="969" ht="45" customHeight="1">
      <c r="A969" s="12" t="inlineStr">
        <is>
          <t>Area, Perimeter and Volume</t>
        </is>
      </c>
      <c r="B969" s="12" t="inlineStr">
        <is>
          <t>Surface Area</t>
        </is>
      </c>
      <c r="C969" s="13" t="inlineStr">
        <is>
          <t>Surface Area of Cuboids [MF35.01]</t>
        </is>
      </c>
      <c r="D969" s="12" t="inlineStr">
        <is>
          <t>This nugget has learning material and questions covering the topic of the Surface Area of Cuboids.</t>
        </is>
      </c>
      <c r="E969" s="12" t="inlineStr">
        <is>
          <t>a59e44c2-9829-48bc-98d9-32b9ff49968e</t>
        </is>
      </c>
    </row>
    <row r="970" ht="45" customHeight="1">
      <c r="A970" s="12" t="inlineStr">
        <is>
          <t>Area, Perimeter and Volume</t>
        </is>
      </c>
      <c r="B970" s="12" t="inlineStr">
        <is>
          <t>Surface Area</t>
        </is>
      </c>
      <c r="C970" s="13" t="inlineStr">
        <is>
          <t>Surface Area of Prisms [MF35.02]</t>
        </is>
      </c>
      <c r="D970" s="12" t="inlineStr">
        <is>
          <t>This nugget has learning material and questions covering the topic of the Surface Area of Prisms.</t>
        </is>
      </c>
      <c r="E970" s="12" t="inlineStr">
        <is>
          <t>3d548d19-3d13-4d8d-8fec-ae078e598c88</t>
        </is>
      </c>
    </row>
    <row r="971" ht="45" customHeight="1">
      <c r="A971" s="12" t="inlineStr">
        <is>
          <t>Area, Perimeter and Volume</t>
        </is>
      </c>
      <c r="B971" s="12" t="inlineStr">
        <is>
          <t>Surface Area</t>
        </is>
      </c>
      <c r="C971" s="13" t="inlineStr">
        <is>
          <t>Surface Area of Cylinders [MF35.03]</t>
        </is>
      </c>
      <c r="D971" s="12" t="inlineStr">
        <is>
          <t>This nugget has learning material and questions covering the topic of the Surface Area of Cylinders.</t>
        </is>
      </c>
      <c r="E971" s="12" t="inlineStr">
        <is>
          <t>1267f81b-a5fd-4e10-a09b-513f1ae0a736</t>
        </is>
      </c>
    </row>
    <row r="972" ht="45" customHeight="1">
      <c r="A972" s="12" t="inlineStr">
        <is>
          <t>Area, Perimeter and Volume</t>
        </is>
      </c>
      <c r="B972" s="12" t="inlineStr">
        <is>
          <t>Surface Area</t>
        </is>
      </c>
      <c r="C972" s="13" t="inlineStr">
        <is>
          <t>Surface Area of Part Cylinders [MF35.04]</t>
        </is>
      </c>
      <c r="D972" s="12" t="inlineStr">
        <is>
          <t>This nugget has learning material and questions covering the topic of the Surface Area of Part-Cylinders.</t>
        </is>
      </c>
      <c r="E972" s="12" t="inlineStr">
        <is>
          <t>c58f7b52-c474-4390-ba5b-163b10df65d3</t>
        </is>
      </c>
    </row>
    <row r="973" ht="45" customHeight="1">
      <c r="A973" s="12" t="inlineStr">
        <is>
          <t>Area, Perimeter and Volume</t>
        </is>
      </c>
      <c r="B973" s="12" t="inlineStr">
        <is>
          <t>Surface Area</t>
        </is>
      </c>
      <c r="C973" s="13" t="inlineStr">
        <is>
          <t>Surface Area of Spheres [MF35.05]</t>
        </is>
      </c>
      <c r="D973" s="12" t="inlineStr">
        <is>
          <t>This nugget has learning material and questions covering the topic of the Surface Area of Spheres.</t>
        </is>
      </c>
      <c r="E973" s="12" t="inlineStr">
        <is>
          <t>300ca707-56ec-4920-8261-3575b70f1d0d</t>
        </is>
      </c>
    </row>
    <row r="974" ht="45" customHeight="1">
      <c r="A974" s="12" t="inlineStr">
        <is>
          <t>Area, Perimeter and Volume</t>
        </is>
      </c>
      <c r="B974" s="12" t="inlineStr">
        <is>
          <t>Surface Area</t>
        </is>
      </c>
      <c r="C974" s="13" t="inlineStr">
        <is>
          <t>Surface Area of Cones [MF35.06]</t>
        </is>
      </c>
      <c r="D974" s="12" t="inlineStr">
        <is>
          <t>This nugget has learning material and questions covering the topic of the Surface Area of Cones.</t>
        </is>
      </c>
      <c r="E974" s="12" t="inlineStr">
        <is>
          <t>682f9945-27f1-42f4-9903-31591b797835</t>
        </is>
      </c>
    </row>
    <row r="975" ht="45" customHeight="1">
      <c r="A975" s="12" t="inlineStr">
        <is>
          <t>Area, Perimeter and Volume</t>
        </is>
      </c>
      <c r="B975" s="12" t="inlineStr">
        <is>
          <t>Surface Area</t>
        </is>
      </c>
      <c r="C975" s="13" t="inlineStr">
        <is>
          <t>Surface Area of Pyramids [MF35.07]</t>
        </is>
      </c>
      <c r="D975" s="12" t="inlineStr">
        <is>
          <t>This nugget has learning material and questions covering the topic of the Surface Area of Pyramids.</t>
        </is>
      </c>
      <c r="E975" s="12" t="inlineStr">
        <is>
          <t>500895ca-a2f1-471e-9b2b-e710a2204fe9</t>
        </is>
      </c>
    </row>
    <row r="976" ht="45" customHeight="1">
      <c r="A976" s="12" t="inlineStr">
        <is>
          <t>Area, Perimeter and Volume</t>
        </is>
      </c>
      <c r="B976" s="12" t="inlineStr">
        <is>
          <t>Surface Area</t>
        </is>
      </c>
      <c r="C976" s="13" t="inlineStr">
        <is>
          <t>Surface Area of Composite Solids [MF35.08]</t>
        </is>
      </c>
      <c r="D976" s="12" t="inlineStr">
        <is>
          <t>This nugget has learning material and questions covering the topic of the Surface Area of Composite Solids.</t>
        </is>
      </c>
      <c r="E976" s="12" t="inlineStr">
        <is>
          <t>a822691d-54bc-4e7d-8c24-2913a6e662a9</t>
        </is>
      </c>
    </row>
    <row r="977" ht="45" customHeight="1">
      <c r="A977" s="12" t="inlineStr">
        <is>
          <t>Area, Perimeter and Volume</t>
        </is>
      </c>
      <c r="B977" s="12" t="inlineStr">
        <is>
          <t>Surface Area</t>
        </is>
      </c>
      <c r="C977" s="13" t="inlineStr">
        <is>
          <t>Problem Solving with Surface Area [MF35.09]</t>
        </is>
      </c>
      <c r="D977" s="12" t="inlineStr">
        <is>
          <t>This nugget has learning material and questions covering the topic of Problem Solving with Surface Area.</t>
        </is>
      </c>
      <c r="E977" s="12" t="inlineStr">
        <is>
          <t>b5f65d5c-fc3c-4599-a049-40ed0c238bf6</t>
        </is>
      </c>
    </row>
    <row r="978" ht="45" customHeight="1">
      <c r="A978" s="12" t="inlineStr">
        <is>
          <t>Pythagoras and Trigonometry</t>
        </is>
      </c>
      <c r="B978" s="12" t="inlineStr">
        <is>
          <t>Pythagoras' Theorem</t>
        </is>
      </c>
      <c r="C978" s="13" t="inlineStr">
        <is>
          <t>Diagnostic: Pythagoras' Theorem [MF00.56]</t>
        </is>
      </c>
      <c r="D978" s="12" t="inlineStr">
        <is>
          <t>This is a short diagnostic with questions on the topic of Pythagoras' Theorem.</t>
        </is>
      </c>
      <c r="E978" s="12" t="inlineStr">
        <is>
          <t>7584b66f-8b4d-428b-8b4e-6b5eb469edfe</t>
        </is>
      </c>
    </row>
    <row r="979" ht="45" customHeight="1">
      <c r="A979" s="12" t="inlineStr">
        <is>
          <t>Pythagoras and Trigonometry</t>
        </is>
      </c>
      <c r="B979" s="12" t="inlineStr">
        <is>
          <t>Pythagoras' Theorem</t>
        </is>
      </c>
      <c r="C979" s="13" t="inlineStr">
        <is>
          <t>Pythagoras' Theorem [MF44.01]</t>
        </is>
      </c>
      <c r="D979" s="12" t="inlineStr">
        <is>
          <t>This nugget has learning material and questions covering the topic of Pythagoras' Theorem.</t>
        </is>
      </c>
      <c r="E979" s="12" t="inlineStr">
        <is>
          <t>0bb6869a-7a46-44e8-8bb8-e38029185c0d</t>
        </is>
      </c>
    </row>
    <row r="980" ht="45" customHeight="1">
      <c r="A980" s="12" t="inlineStr">
        <is>
          <t>Pythagoras and Trigonometry</t>
        </is>
      </c>
      <c r="B980" s="12" t="inlineStr">
        <is>
          <t>Pythagoras' Theorem</t>
        </is>
      </c>
      <c r="C980" s="13" t="inlineStr">
        <is>
          <t>Pythagorean Triples [MH44.08]</t>
        </is>
      </c>
      <c r="D980" s="12" t="inlineStr">
        <is>
          <t xml:space="preserve">This nugget contains information on Pythagorean triples, including primitive triples and the application to questions using Pythagoras and right-angled trigonometry. </t>
        </is>
      </c>
      <c r="E980" s="12" t="inlineStr">
        <is>
          <t>cc6d0171-3968-4cf2-a0ba-aad6fd28c7f7</t>
        </is>
      </c>
    </row>
    <row r="981" ht="45" customHeight="1">
      <c r="A981" s="12" t="inlineStr">
        <is>
          <t>Pythagoras and Trigonometry</t>
        </is>
      </c>
      <c r="B981" s="12" t="inlineStr">
        <is>
          <t>Pythagoras' Theorem</t>
        </is>
      </c>
      <c r="C981" s="13" t="inlineStr">
        <is>
          <t>Pythagoras: Finding the Hypotenuse [MF44.02]</t>
        </is>
      </c>
      <c r="D981" s="12" t="inlineStr">
        <is>
          <t>This nugget has learning material and questions covering the topic of Pythagoras: Finding the Hypotenuse.</t>
        </is>
      </c>
      <c r="E981" s="12" t="inlineStr">
        <is>
          <t>6f11bb1a-8535-473a-ae16-391fe5fd06d3</t>
        </is>
      </c>
    </row>
    <row r="982" ht="45" customHeight="1">
      <c r="A982" s="12" t="inlineStr">
        <is>
          <t>Pythagoras and Trigonometry</t>
        </is>
      </c>
      <c r="B982" s="12" t="inlineStr">
        <is>
          <t>Pythagoras' Theorem</t>
        </is>
      </c>
      <c r="C982" s="13" t="inlineStr">
        <is>
          <t>Pythagoras: Finding a Short Side [MF44.03]</t>
        </is>
      </c>
      <c r="D982" s="12" t="inlineStr">
        <is>
          <t>This nugget has learning material and questions covering the topic of Pythagoras: Finding a Short Side.</t>
        </is>
      </c>
      <c r="E982" s="12" t="inlineStr">
        <is>
          <t>55874016-6115-4147-8138-4ba06c38e511</t>
        </is>
      </c>
    </row>
    <row r="983" ht="45" customHeight="1">
      <c r="A983" s="12" t="inlineStr">
        <is>
          <t>Pythagoras and Trigonometry</t>
        </is>
      </c>
      <c r="B983" s="12" t="inlineStr">
        <is>
          <t>Pythagoras' Theorem</t>
        </is>
      </c>
      <c r="C983" s="13" t="inlineStr">
        <is>
          <t>Pythagoras: Mixed Sides [MF44.04]</t>
        </is>
      </c>
      <c r="D983" s="12" t="inlineStr">
        <is>
          <t>This nugget has learning material and questions covering the topic of Pythagoras: Mixed Sides.</t>
        </is>
      </c>
      <c r="E983" s="12" t="inlineStr">
        <is>
          <t>67e54b50-54fb-4bb3-9d64-ec5f12a3a35f</t>
        </is>
      </c>
    </row>
    <row r="984" ht="45" customHeight="1">
      <c r="A984" s="12" t="inlineStr">
        <is>
          <t>Pythagoras and Trigonometry</t>
        </is>
      </c>
      <c r="B984" s="12" t="inlineStr">
        <is>
          <t>Pythagoras' Theorem</t>
        </is>
      </c>
      <c r="C984" s="13" t="inlineStr">
        <is>
          <t>Pythagoras: Using Coordinates [MF44.05]</t>
        </is>
      </c>
      <c r="D984" s="12" t="inlineStr">
        <is>
          <t>This nugget has learning material and questions covering the topic of Pythagoras: Using Coordinates.</t>
        </is>
      </c>
      <c r="E984" s="12" t="inlineStr">
        <is>
          <t>de2872c4-dd07-495d-b51a-9cdf5b67b99b</t>
        </is>
      </c>
    </row>
    <row r="985" ht="45" customHeight="1">
      <c r="A985" s="12" t="inlineStr">
        <is>
          <t>Pythagoras and Trigonometry</t>
        </is>
      </c>
      <c r="B985" s="12" t="inlineStr">
        <is>
          <t>Pythagoras' Theorem</t>
        </is>
      </c>
      <c r="C985" s="13" t="inlineStr">
        <is>
          <t>Pythagoras: Worded Questions [MF44.06]</t>
        </is>
      </c>
      <c r="D985" s="12" t="inlineStr">
        <is>
          <t>This nugget has learning material and questions covering the topic of Pythagoras: Worded Questions.</t>
        </is>
      </c>
      <c r="E985" s="12" t="inlineStr">
        <is>
          <t>e089e10d-2037-44c9-aee6-c23ec6e913ff</t>
        </is>
      </c>
    </row>
    <row r="986" ht="45" customHeight="1">
      <c r="A986" s="12" t="inlineStr">
        <is>
          <t>Pythagoras and Trigonometry</t>
        </is>
      </c>
      <c r="B986" s="12" t="inlineStr">
        <is>
          <t>Pythagoras' Theorem</t>
        </is>
      </c>
      <c r="C986" s="13" t="inlineStr">
        <is>
          <t>Pythagoras: Applied Questions [MF44.07]</t>
        </is>
      </c>
      <c r="D986" s="12" t="inlineStr">
        <is>
          <t>This nugget has learning material and questions covering the topic of Pythagoras: Applied Questions.</t>
        </is>
      </c>
      <c r="E986" s="12" t="inlineStr">
        <is>
          <t>e98bbfc1-dc5a-4cae-ba24-cffc59a2a500</t>
        </is>
      </c>
    </row>
    <row r="987" ht="45" customHeight="1">
      <c r="A987" s="12" t="inlineStr">
        <is>
          <t>Pythagoras and Trigonometry</t>
        </is>
      </c>
      <c r="B987" s="12" t="inlineStr">
        <is>
          <t>Right-Angled Trigonometry</t>
        </is>
      </c>
      <c r="C987" s="13" t="inlineStr">
        <is>
          <t>Diagnostic: Right-Angled Trigonometry [MF00.57]</t>
        </is>
      </c>
      <c r="D987" s="12" t="inlineStr">
        <is>
          <t>This is a short diagnostic with questions on the topic of Right-Angled Trigonometry.</t>
        </is>
      </c>
      <c r="E987" s="12" t="inlineStr">
        <is>
          <t>25b7e397-8834-45f1-b3d7-12cb8b0b1da3</t>
        </is>
      </c>
    </row>
    <row r="988" ht="45" customHeight="1">
      <c r="A988" s="12" t="inlineStr">
        <is>
          <t>Pythagoras and Trigonometry</t>
        </is>
      </c>
      <c r="B988" s="12" t="inlineStr">
        <is>
          <t>Right-Angled Trigonometry</t>
        </is>
      </c>
      <c r="C988" s="13" t="inlineStr">
        <is>
          <t>Introduction to SOHCAHTOA [MF45.01]</t>
        </is>
      </c>
      <c r="D988" s="12" t="inlineStr">
        <is>
          <t>This nugget has learning material and questions covering the topic of an Introduction to SOHCAHTOA.</t>
        </is>
      </c>
      <c r="E988" s="12" t="inlineStr">
        <is>
          <t>cb1c4d2d-9dd4-47d9-a1f3-7037ac60035d</t>
        </is>
      </c>
    </row>
    <row r="989" ht="45" customHeight="1">
      <c r="A989" s="12" t="inlineStr">
        <is>
          <t>Pythagoras and Trigonometry</t>
        </is>
      </c>
      <c r="B989" s="12" t="inlineStr">
        <is>
          <t>Right-Angled Trigonometry</t>
        </is>
      </c>
      <c r="C989" s="13" t="inlineStr">
        <is>
          <t>Trigonometry: Using a Calculator [MF45.02]</t>
        </is>
      </c>
      <c r="D989" s="12" t="inlineStr">
        <is>
          <t>This nugget has learning material and questions covering the topic of Trigonometry: Using a Calculator.</t>
        </is>
      </c>
      <c r="E989" s="12" t="inlineStr">
        <is>
          <t>2471c06d-760b-446f-8f03-d5e486986ed0</t>
        </is>
      </c>
    </row>
    <row r="990" ht="45" customHeight="1">
      <c r="A990" s="12" t="inlineStr">
        <is>
          <t>Pythagoras and Trigonometry</t>
        </is>
      </c>
      <c r="B990" s="12" t="inlineStr">
        <is>
          <t>Right-Angled Trigonometry</t>
        </is>
      </c>
      <c r="C990" s="13" t="inlineStr">
        <is>
          <t>Trigonometry: Missing Side 1 (Variable is Numerator) [MF45.03]</t>
        </is>
      </c>
      <c r="D990" s="12" t="inlineStr">
        <is>
          <t>This nugget has learning material and questions covering the topic of Trigonometry: Missing Side 1.</t>
        </is>
      </c>
      <c r="E990" s="12" t="inlineStr">
        <is>
          <t>6ccbd559-5808-44d7-9049-c4eeac256711</t>
        </is>
      </c>
    </row>
    <row r="991" ht="45" customHeight="1">
      <c r="A991" s="12" t="inlineStr">
        <is>
          <t>Pythagoras and Trigonometry</t>
        </is>
      </c>
      <c r="B991" s="12" t="inlineStr">
        <is>
          <t>Right-Angled Trigonometry</t>
        </is>
      </c>
      <c r="C991" s="13" t="inlineStr">
        <is>
          <t>Trigonometry: Missing Side 2 (Variable is Denominator) [MF45.04]</t>
        </is>
      </c>
      <c r="D991" s="12" t="inlineStr">
        <is>
          <t>This nugget has learning material and questions covering the topic of Trigonometry: Missing Side 2.</t>
        </is>
      </c>
      <c r="E991" s="12" t="inlineStr">
        <is>
          <t>f057c31d-4cb4-4b08-9843-cc52617df4aa</t>
        </is>
      </c>
    </row>
    <row r="992" ht="45" customHeight="1">
      <c r="A992" s="12" t="inlineStr">
        <is>
          <t>Pythagoras and Trigonometry</t>
        </is>
      </c>
      <c r="B992" s="12" t="inlineStr">
        <is>
          <t>Right-Angled Trigonometry</t>
        </is>
      </c>
      <c r="C992" s="13" t="inlineStr">
        <is>
          <t>Trigonometry: Missing Angle [MF45.05]</t>
        </is>
      </c>
      <c r="D992" s="12" t="inlineStr">
        <is>
          <t>This nugget has learning material and questions covering the topic of Trigonometry: Missing Angle.</t>
        </is>
      </c>
      <c r="E992" s="12" t="inlineStr">
        <is>
          <t>23a395bc-fffe-4767-bbef-d4f1f970b7a1</t>
        </is>
      </c>
    </row>
    <row r="993" ht="45" customHeight="1">
      <c r="A993" s="12" t="inlineStr">
        <is>
          <t>Pythagoras and Trigonometry</t>
        </is>
      </c>
      <c r="B993" s="12" t="inlineStr">
        <is>
          <t>Right-Angled Trigonometry</t>
        </is>
      </c>
      <c r="C993" s="13" t="inlineStr">
        <is>
          <t>Trigonometry: Worded Questions [MF45.06]</t>
        </is>
      </c>
      <c r="D993" s="12" t="inlineStr">
        <is>
          <t>This nugget has learning material and questions covering the topic of Trigonometry: Worded Questions.</t>
        </is>
      </c>
      <c r="E993" s="12" t="inlineStr">
        <is>
          <t>5ede8497-5aee-4b26-bfe6-a1f1f9af1064</t>
        </is>
      </c>
    </row>
    <row r="994" ht="45" customHeight="1">
      <c r="A994" s="12" t="inlineStr">
        <is>
          <t>Pythagoras and Trigonometry</t>
        </is>
      </c>
      <c r="B994" s="12" t="inlineStr">
        <is>
          <t>Right-Angled Trigonometry</t>
        </is>
      </c>
      <c r="C994" s="13" t="inlineStr">
        <is>
          <t>Angles of Elevation and Depression [MH45.11]</t>
        </is>
      </c>
      <c r="D994" s="12" t="inlineStr">
        <is>
          <t xml:space="preserve">This nugget covers using right-angled trigonometry (SOHCAHTOA) to solve problems with angles of elevation and depression. </t>
        </is>
      </c>
      <c r="E994" s="12" t="inlineStr">
        <is>
          <t>e16d4833-f290-4da0-a4ca-ba5ff06d606c</t>
        </is>
      </c>
    </row>
    <row r="995" ht="45" customHeight="1">
      <c r="A995" s="12" t="inlineStr">
        <is>
          <t>Pythagoras and Trigonometry</t>
        </is>
      </c>
      <c r="B995" s="12" t="inlineStr">
        <is>
          <t>Right-Angled Trigonometry</t>
        </is>
      </c>
      <c r="C995" s="13" t="inlineStr">
        <is>
          <t>Exact Trigonometric Values [MF45.07]</t>
        </is>
      </c>
      <c r="D995" s="12" t="inlineStr">
        <is>
          <t>This nugget has learning material and questions covering the topic of Exact Trigonometric Values.</t>
        </is>
      </c>
      <c r="E995" s="12" t="inlineStr">
        <is>
          <t>5996077f-6b07-4559-81b3-4c45b3aa9537</t>
        </is>
      </c>
    </row>
    <row r="996" ht="45" customHeight="1">
      <c r="A996" s="12" t="inlineStr">
        <is>
          <t>Pythagoras and Trigonometry</t>
        </is>
      </c>
      <c r="B996" s="12" t="inlineStr">
        <is>
          <t>Right-Angled Trigonometry</t>
        </is>
      </c>
      <c r="C996" s="13" t="inlineStr">
        <is>
          <t>Trigonometry and Pythagoras [MF45.08]</t>
        </is>
      </c>
      <c r="D996" s="12" t="inlineStr">
        <is>
          <t>This nugget has learning material and questions covering the topic of Trigonometry and Pythagoras.</t>
        </is>
      </c>
      <c r="E996" s="12" t="inlineStr">
        <is>
          <t>45d5125d-064b-48af-b9d8-072a750a6d75</t>
        </is>
      </c>
    </row>
    <row r="997" ht="45" customHeight="1">
      <c r="A997" s="12" t="inlineStr">
        <is>
          <t>Pythagoras and Trigonometry</t>
        </is>
      </c>
      <c r="B997" s="12" t="inlineStr">
        <is>
          <t>Right-Angled Trigonometry</t>
        </is>
      </c>
      <c r="C997" s="13" t="inlineStr">
        <is>
          <t>Shortest Distance [MI45.09]</t>
        </is>
      </c>
      <c r="D997" s="12" t="inlineStr">
        <is>
          <t>This nugget has learning material and questions covering the topic of Shortest Distance in the context of finding the shortest distance between a point and a line.</t>
        </is>
      </c>
      <c r="E997" s="12" t="inlineStr">
        <is>
          <t>c5e58eda-41e3-4984-970a-9f1d9bce8bdb</t>
        </is>
      </c>
    </row>
    <row r="998" ht="45" customHeight="1">
      <c r="A998" s="12" t="inlineStr">
        <is>
          <t>Pythagoras and Trigonometry</t>
        </is>
      </c>
      <c r="B998" s="12" t="inlineStr">
        <is>
          <t>Right-Angled Trigonometry</t>
        </is>
      </c>
      <c r="C998" s="13" t="inlineStr">
        <is>
          <t>Simple Trigonometric Equations [MI45.10]</t>
        </is>
      </c>
      <c r="D998" s="12" t="inlineStr">
        <is>
          <t>This nugget has learning material and questions covering the topic of Simple Trigonometric Equations.</t>
        </is>
      </c>
      <c r="E998" s="12" t="inlineStr">
        <is>
          <t>8023c2cb-c52c-4625-9d46-566493a64ed1</t>
        </is>
      </c>
    </row>
    <row r="999" ht="45" customHeight="1">
      <c r="A999" s="12" t="inlineStr">
        <is>
          <t>Pythagoras and Trigonometry</t>
        </is>
      </c>
      <c r="B999" s="12" t="inlineStr">
        <is>
          <t>Non Right-Angled Trigonometry</t>
        </is>
      </c>
      <c r="C999" s="13" t="inlineStr">
        <is>
          <t>Diagnostic: Sine and Cosine Rules [MH00.36]</t>
        </is>
      </c>
      <c r="D999" s="12" t="inlineStr">
        <is>
          <t>This is a short diagnostic with questions on the topic of Sine and Cosine Rules.</t>
        </is>
      </c>
      <c r="E999" s="12" t="inlineStr">
        <is>
          <t>cc7bcfe0-cd4d-4947-88fb-a2bcb8994e9b</t>
        </is>
      </c>
    </row>
    <row r="1000" ht="45" customHeight="1">
      <c r="A1000" s="12" t="inlineStr">
        <is>
          <t>Pythagoras and Trigonometry</t>
        </is>
      </c>
      <c r="B1000" s="12" t="inlineStr">
        <is>
          <t>Non Right-Angled Trigonometry</t>
        </is>
      </c>
      <c r="C1000" s="13" t="inlineStr">
        <is>
          <t>Area using 1/2(ab)sin(C): Proof [MH58.01]</t>
        </is>
      </c>
      <c r="D1000" s="12" t="inlineStr">
        <is>
          <t>This nugget has learning material and questions covering the topic of 1/2(ab)sin(C): Proof.</t>
        </is>
      </c>
      <c r="E1000" s="12" t="inlineStr">
        <is>
          <t>a66ad273-ee64-4d6b-893c-d91bed4048e6</t>
        </is>
      </c>
    </row>
    <row r="1001" ht="45" customHeight="1">
      <c r="A1001" s="12" t="inlineStr">
        <is>
          <t>Pythagoras and Trigonometry</t>
        </is>
      </c>
      <c r="B1001" s="12" t="inlineStr">
        <is>
          <t>Non Right-Angled Trigonometry</t>
        </is>
      </c>
      <c r="C1001" s="13" t="inlineStr">
        <is>
          <t>1/2(ab)sin(C): Finding the area [MH58.02]</t>
        </is>
      </c>
      <c r="D1001" s="12" t="inlineStr">
        <is>
          <t>This nugget has learning material and questions covering the topic of 1/2(ab)sin(C): Finding the area.</t>
        </is>
      </c>
      <c r="E1001" s="12" t="inlineStr">
        <is>
          <t>5d2a72a1-998e-4d93-ad30-c769efb89bca</t>
        </is>
      </c>
    </row>
    <row r="1002" ht="45" customHeight="1">
      <c r="A1002" s="12" t="inlineStr">
        <is>
          <t>Pythagoras and Trigonometry</t>
        </is>
      </c>
      <c r="B1002" s="12" t="inlineStr">
        <is>
          <t>Non Right-Angled Trigonometry</t>
        </is>
      </c>
      <c r="C1002" s="13" t="inlineStr">
        <is>
          <t>1/2(ab)sin(C): Area with Missing Value [MH58.03]</t>
        </is>
      </c>
      <c r="D1002" s="12" t="inlineStr">
        <is>
          <t>This nugget has learning material and questions covering the topic of 1/2(ab)sin(C): Missing Value.</t>
        </is>
      </c>
      <c r="E1002" s="12" t="inlineStr">
        <is>
          <t>6ed2bb2d-4fc3-4bd5-b0ed-ef1f8652aca4</t>
        </is>
      </c>
    </row>
    <row r="1003" ht="45" customHeight="1">
      <c r="A1003" s="12" t="inlineStr">
        <is>
          <t>Pythagoras and Trigonometry</t>
        </is>
      </c>
      <c r="B1003" s="12" t="inlineStr">
        <is>
          <t>Non Right-Angled Trigonometry</t>
        </is>
      </c>
      <c r="C1003" s="13" t="inlineStr">
        <is>
          <t>1/2(ab)sin(C): Applied [MH58.04]</t>
        </is>
      </c>
      <c r="D1003" s="12" t="inlineStr">
        <is>
          <t>This nugget has learning material and questions covering the topic of 1/2(ab)sin(C): Applied.</t>
        </is>
      </c>
      <c r="E1003" s="12" t="inlineStr">
        <is>
          <t>c0b2c648-6388-4724-97b9-e63b092dcb24</t>
        </is>
      </c>
    </row>
    <row r="1004" ht="45" customHeight="1">
      <c r="A1004" s="12" t="inlineStr">
        <is>
          <t>Pythagoras and Trigonometry</t>
        </is>
      </c>
      <c r="B1004" s="12" t="inlineStr">
        <is>
          <t>Non Right-Angled Trigonometry</t>
        </is>
      </c>
      <c r="C1004" s="13" t="inlineStr">
        <is>
          <t>Sine Rule: Proof [MH58.05]</t>
        </is>
      </c>
      <c r="D1004" s="12" t="inlineStr">
        <is>
          <t>This nugget has learning material and questions covering the topic of Sine Rule: Proof.</t>
        </is>
      </c>
      <c r="E1004" s="12" t="inlineStr">
        <is>
          <t>d3a0f71a-c242-478b-8364-9db715e8746e</t>
        </is>
      </c>
    </row>
    <row r="1005" ht="45" customHeight="1">
      <c r="A1005" s="12" t="inlineStr">
        <is>
          <t>Pythagoras and Trigonometry</t>
        </is>
      </c>
      <c r="B1005" s="12" t="inlineStr">
        <is>
          <t>Non Right-Angled Trigonometry</t>
        </is>
      </c>
      <c r="C1005" s="13" t="inlineStr">
        <is>
          <t>Sine Rule: Sides [MH58.06]</t>
        </is>
      </c>
      <c r="D1005" s="12" t="inlineStr">
        <is>
          <t>This nugget has learning material and questions covering the topic of Sine Rule: Sides.</t>
        </is>
      </c>
      <c r="E1005" s="12" t="inlineStr">
        <is>
          <t>26fcc815-9bb7-48b1-b2d9-12b0464593fd</t>
        </is>
      </c>
    </row>
    <row r="1006" ht="45" customHeight="1">
      <c r="A1006" s="12" t="inlineStr">
        <is>
          <t>Pythagoras and Trigonometry</t>
        </is>
      </c>
      <c r="B1006" s="12" t="inlineStr">
        <is>
          <t>Non Right-Angled Trigonometry</t>
        </is>
      </c>
      <c r="C1006" s="13" t="inlineStr">
        <is>
          <t>Sine Rule: Angles [MH58.07]</t>
        </is>
      </c>
      <c r="D1006" s="12" t="inlineStr">
        <is>
          <t>This nugget has learning material and questions covering the topic of Sine Rule: Angles.</t>
        </is>
      </c>
      <c r="E1006" s="12" t="inlineStr">
        <is>
          <t>463ae777-c06c-439c-8ff2-0ff464c2fa81</t>
        </is>
      </c>
    </row>
    <row r="1007" ht="45" customHeight="1">
      <c r="A1007" s="12" t="inlineStr">
        <is>
          <t>Pythagoras and Trigonometry</t>
        </is>
      </c>
      <c r="B1007" s="12" t="inlineStr">
        <is>
          <t>Non Right-Angled Trigonometry</t>
        </is>
      </c>
      <c r="C1007" s="13" t="inlineStr">
        <is>
          <t>Sine Rule: Applied [MH58.08]</t>
        </is>
      </c>
      <c r="D1007" s="12" t="inlineStr">
        <is>
          <t>This nugget has learning material and questions covering the topic of Sine Rule: Applied.</t>
        </is>
      </c>
      <c r="E1007" s="12" t="inlineStr">
        <is>
          <t>ef4f51d2-5948-4e93-94a1-45e341396c95</t>
        </is>
      </c>
    </row>
    <row r="1008" ht="45" customHeight="1">
      <c r="A1008" s="12" t="inlineStr">
        <is>
          <t>Pythagoras and Trigonometry</t>
        </is>
      </c>
      <c r="B1008" s="12" t="inlineStr">
        <is>
          <t>Non Right-Angled Trigonometry</t>
        </is>
      </c>
      <c r="C1008" s="13" t="inlineStr">
        <is>
          <t>Sine Rule for Obtuse Angles [MH58.19]</t>
        </is>
      </c>
      <c r="D1008" s="12" t="inlineStr">
        <is>
          <t xml:space="preserve">This nugget covers the ambiguous case when finding a missing angle in a triangle using the sine rule, given SSA. </t>
        </is>
      </c>
      <c r="E1008" s="12" t="inlineStr">
        <is>
          <t>d4a05157-c986-42eb-851d-b90c221b39f6</t>
        </is>
      </c>
    </row>
    <row r="1009" ht="45" customHeight="1">
      <c r="A1009" s="12" t="inlineStr">
        <is>
          <t>Pythagoras and Trigonometry</t>
        </is>
      </c>
      <c r="B1009" s="12" t="inlineStr">
        <is>
          <t>Non Right-Angled Trigonometry</t>
        </is>
      </c>
      <c r="C1009" s="13" t="inlineStr">
        <is>
          <t>Cosine Rule: Proof [MH58.09]</t>
        </is>
      </c>
      <c r="D1009" s="12" t="inlineStr">
        <is>
          <t>This nugget has learning material and questions covering the topic of Cosine Rule: Proof.</t>
        </is>
      </c>
      <c r="E1009" s="12" t="inlineStr">
        <is>
          <t>2184d604-401a-4948-b933-3ae454df1063</t>
        </is>
      </c>
    </row>
    <row r="1010" ht="45" customHeight="1">
      <c r="A1010" s="12" t="inlineStr">
        <is>
          <t>Pythagoras and Trigonometry</t>
        </is>
      </c>
      <c r="B1010" s="12" t="inlineStr">
        <is>
          <t>Non Right-Angled Trigonometry</t>
        </is>
      </c>
      <c r="C1010" s="13" t="inlineStr">
        <is>
          <t>Cosine Rule: Finding a [MH58.10]</t>
        </is>
      </c>
      <c r="D1010" s="12" t="inlineStr">
        <is>
          <t>This nugget has learning material and questions covering the topic of Cosine Rule: Finding a.</t>
        </is>
      </c>
      <c r="E1010" s="12" t="inlineStr">
        <is>
          <t>33bcb5b3-cbb6-4db4-b065-0e8c4a2192ba</t>
        </is>
      </c>
    </row>
    <row r="1011" ht="45" customHeight="1">
      <c r="A1011" s="12" t="inlineStr">
        <is>
          <t>Pythagoras and Trigonometry</t>
        </is>
      </c>
      <c r="B1011" s="12" t="inlineStr">
        <is>
          <t>Non Right-Angled Trigonometry</t>
        </is>
      </c>
      <c r="C1011" s="13" t="inlineStr">
        <is>
          <t>Cosine Rule: Finding A [MH58.11]</t>
        </is>
      </c>
      <c r="D1011" s="12" t="inlineStr">
        <is>
          <t>This nugget has learning material and questions covering the topic of Cosine Rule: Finding A.</t>
        </is>
      </c>
      <c r="E1011" s="12" t="inlineStr">
        <is>
          <t>d65b44a9-d41a-4dc7-941f-53b8bc91c1fd</t>
        </is>
      </c>
    </row>
    <row r="1012" ht="45" customHeight="1">
      <c r="A1012" s="12" t="inlineStr">
        <is>
          <t>Pythagoras and Trigonometry</t>
        </is>
      </c>
      <c r="B1012" s="12" t="inlineStr">
        <is>
          <t>Non Right-Angled Trigonometry</t>
        </is>
      </c>
      <c r="C1012" s="13" t="inlineStr">
        <is>
          <t>Cosine Rule: Applied [MH58.12]</t>
        </is>
      </c>
      <c r="D1012" s="12" t="inlineStr">
        <is>
          <t>This nugget has learning material and questions covering the topic of Cosine Rule: Applied.</t>
        </is>
      </c>
      <c r="E1012" s="12" t="inlineStr">
        <is>
          <t>bd3e9de2-0c1b-4595-b1b8-f58e99bf5222</t>
        </is>
      </c>
    </row>
    <row r="1013" ht="45" customHeight="1">
      <c r="A1013" s="12" t="inlineStr">
        <is>
          <t>Pythagoras and Trigonometry</t>
        </is>
      </c>
      <c r="B1013" s="12" t="inlineStr">
        <is>
          <t>Non Right-Angled Trigonometry</t>
        </is>
      </c>
      <c r="C1013" s="13" t="inlineStr">
        <is>
          <t>Diagnostic: Mixed Trigonometry [MH00.37]</t>
        </is>
      </c>
      <c r="D1013" s="12" t="inlineStr">
        <is>
          <t>This is a short diagnostic with questions on the topic of Mixed Trigonometry.</t>
        </is>
      </c>
      <c r="E1013" s="12" t="inlineStr">
        <is>
          <t>e2027cec-f57c-4625-addb-c82f60d89d0e</t>
        </is>
      </c>
    </row>
    <row r="1014" ht="45" customHeight="1">
      <c r="A1014" s="12" t="inlineStr">
        <is>
          <t>Pythagoras and Trigonometry</t>
        </is>
      </c>
      <c r="B1014" s="12" t="inlineStr">
        <is>
          <t>Non Right-Angled Trigonometry</t>
        </is>
      </c>
      <c r="C1014" s="13" t="inlineStr">
        <is>
          <t>Choosing the Correct Trigonometric Rule [MH58.13]</t>
        </is>
      </c>
      <c r="D1014" s="12" t="inlineStr">
        <is>
          <t>This nugget has learning material and questions covering the topic of Choosing the Correct Trigonometric Rule.</t>
        </is>
      </c>
      <c r="E1014" s="12" t="inlineStr">
        <is>
          <t>63ac363d-19d7-48c8-b60f-f994c0157f05</t>
        </is>
      </c>
    </row>
    <row r="1015" ht="45" customHeight="1">
      <c r="A1015" s="12" t="inlineStr">
        <is>
          <t>Pythagoras and Trigonometry</t>
        </is>
      </c>
      <c r="B1015" s="12" t="inlineStr">
        <is>
          <t>Non Right-Angled Trigonometry</t>
        </is>
      </c>
      <c r="C1015" s="13" t="inlineStr">
        <is>
          <t>Mixed Trigonometry 1 [MH58.14]</t>
        </is>
      </c>
      <c r="D1015" s="12" t="inlineStr">
        <is>
          <t>This nugget has learning material and questions covering the topic of Mixed Trigonometry 1.</t>
        </is>
      </c>
      <c r="E1015" s="12" t="inlineStr">
        <is>
          <t>1aa05f77-08f3-4bee-820c-3467ae2e1c32</t>
        </is>
      </c>
    </row>
    <row r="1016" ht="45" customHeight="1">
      <c r="A1016" s="12" t="inlineStr">
        <is>
          <t>Pythagoras and Trigonometry</t>
        </is>
      </c>
      <c r="B1016" s="12" t="inlineStr">
        <is>
          <t>Non Right-Angled Trigonometry</t>
        </is>
      </c>
      <c r="C1016" s="13" t="inlineStr">
        <is>
          <t>Mixed Trigonometry 2: Multi-Step Problems [MH58.15]</t>
        </is>
      </c>
      <c r="D1016" s="12" t="inlineStr">
        <is>
          <t>This nugget has learning material and questions covering the topic of Mixed Trigonometry 2.</t>
        </is>
      </c>
      <c r="E1016" s="12" t="inlineStr">
        <is>
          <t>8ba13367-30ad-40ee-b2e3-c31290297e42</t>
        </is>
      </c>
    </row>
    <row r="1017" ht="45" customHeight="1">
      <c r="A1017" s="12" t="inlineStr">
        <is>
          <t>Pythagoras and Trigonometry</t>
        </is>
      </c>
      <c r="B1017" s="12" t="inlineStr">
        <is>
          <t>Non Right-Angled Trigonometry</t>
        </is>
      </c>
      <c r="C1017" s="13" t="inlineStr">
        <is>
          <t>Mixed Trigonometry 3: Multi-Step Problems [MH58.16]</t>
        </is>
      </c>
      <c r="D1017" s="12" t="inlineStr">
        <is>
          <t>This nugget has learning material and questions covering the topic of Mixed Trigonometry 3.</t>
        </is>
      </c>
      <c r="E1017" s="12" t="inlineStr">
        <is>
          <t>16a6acb1-f857-40f2-91c4-c9db6b25569e</t>
        </is>
      </c>
    </row>
    <row r="1018" ht="45" customHeight="1">
      <c r="A1018" s="12" t="inlineStr">
        <is>
          <t>Pythagoras and Trigonometry</t>
        </is>
      </c>
      <c r="B1018" s="12" t="inlineStr">
        <is>
          <t>Non Right-Angled Trigonometry</t>
        </is>
      </c>
      <c r="C1018" s="13" t="inlineStr">
        <is>
          <t>Mixed Trigonometry 4: Non-Calculator [MH58.17]</t>
        </is>
      </c>
      <c r="D1018" s="12" t="inlineStr">
        <is>
          <t>This nugget has learning material and questions covering the topic of Mixed Trigonometry 4 (No Calculator).</t>
        </is>
      </c>
      <c r="E1018" s="12" t="inlineStr">
        <is>
          <t>71c7787c-7b20-4d50-9868-9c52f4d5814b</t>
        </is>
      </c>
    </row>
    <row r="1019" ht="45" customHeight="1">
      <c r="A1019" s="12" t="inlineStr">
        <is>
          <t>Pythagoras and Trigonometry</t>
        </is>
      </c>
      <c r="B1019" s="12" t="inlineStr">
        <is>
          <t>Non Right-Angled Trigonometry</t>
        </is>
      </c>
      <c r="C1019" s="13" t="inlineStr">
        <is>
          <t>Mixed Trigonometry 5: Bearings [MH58.18]</t>
        </is>
      </c>
      <c r="D1019" s="12" t="inlineStr">
        <is>
          <t>This nugget has learning material and questions covering the topic of Mixed Trigonometry 5.</t>
        </is>
      </c>
      <c r="E1019" s="12" t="inlineStr">
        <is>
          <t>ca0a1083-871f-43c2-b529-6e30353d7f48</t>
        </is>
      </c>
    </row>
    <row r="1020" ht="45" customHeight="1">
      <c r="A1020" s="12" t="inlineStr">
        <is>
          <t>Pythagoras and Trigonometry</t>
        </is>
      </c>
      <c r="B1020" s="12" t="inlineStr">
        <is>
          <t>3D Pythagoras and Trigonometry</t>
        </is>
      </c>
      <c r="C1020" s="13" t="inlineStr">
        <is>
          <t>Diagnostic: 3D Pythagoras and Trigonometry [MH00.38]</t>
        </is>
      </c>
      <c r="D1020" s="12" t="inlineStr">
        <is>
          <t>This is a short diagnostic with questions on the topic of 3D Pythagoras and Trigonometry.</t>
        </is>
      </c>
      <c r="E1020" s="12" t="inlineStr">
        <is>
          <t>f912a057-b889-4def-9dd3-c1ceeec645ad</t>
        </is>
      </c>
    </row>
    <row r="1021" ht="45" customHeight="1">
      <c r="A1021" s="12" t="inlineStr">
        <is>
          <t>Pythagoras and Trigonometry</t>
        </is>
      </c>
      <c r="B1021" s="12" t="inlineStr">
        <is>
          <t>3D Pythagoras and Trigonometry</t>
        </is>
      </c>
      <c r="C1021" s="13" t="inlineStr">
        <is>
          <t>3D Pythagoras 1: Cuboids [MH59.01]</t>
        </is>
      </c>
      <c r="D1021" s="12" t="inlineStr">
        <is>
          <t>This nugget has learning material and questions covering the topic of 3D Pythagoras in cuboids.</t>
        </is>
      </c>
      <c r="E1021" s="12" t="inlineStr">
        <is>
          <t>e11cb6dc-6e1f-4f44-83e8-63968b8d4f99</t>
        </is>
      </c>
    </row>
    <row r="1022" ht="45" customHeight="1">
      <c r="A1022" s="12" t="inlineStr">
        <is>
          <t>Pythagoras and Trigonometry</t>
        </is>
      </c>
      <c r="B1022" s="12" t="inlineStr">
        <is>
          <t>3D Pythagoras and Trigonometry</t>
        </is>
      </c>
      <c r="C1022" s="13" t="inlineStr">
        <is>
          <t>3D Pythagoras 2: Pyramids and Cylinders [MH59.02]</t>
        </is>
      </c>
      <c r="D1022" s="12" t="inlineStr">
        <is>
          <t>This nugget has learning material and questions covering the topic of 3D Pythagoras in pyramids and cylinders.</t>
        </is>
      </c>
      <c r="E1022" s="12" t="inlineStr">
        <is>
          <t>e96ad80b-bc50-4df1-bc41-aeecab10954b</t>
        </is>
      </c>
    </row>
    <row r="1023" ht="45" customHeight="1">
      <c r="A1023" s="12" t="inlineStr">
        <is>
          <t>Pythagoras and Trigonometry</t>
        </is>
      </c>
      <c r="B1023" s="12" t="inlineStr">
        <is>
          <t>3D Pythagoras and Trigonometry</t>
        </is>
      </c>
      <c r="C1023" s="13" t="inlineStr">
        <is>
          <t>3D SOH CAH TOA [MH59.03]</t>
        </is>
      </c>
      <c r="D1023" s="12" t="inlineStr">
        <is>
          <t>This nugget has learning material and questions covering the topic of 3D Trigonometry in right-angled triangles.</t>
        </is>
      </c>
      <c r="E1023" s="12" t="inlineStr">
        <is>
          <t>2e52c859-045f-41c7-a1c9-185db5427b59</t>
        </is>
      </c>
    </row>
    <row r="1024" ht="45" customHeight="1">
      <c r="A1024" s="12" t="inlineStr">
        <is>
          <t>Pythagoras and Trigonometry</t>
        </is>
      </c>
      <c r="B1024" s="12" t="inlineStr">
        <is>
          <t>3D Pythagoras and Trigonometry</t>
        </is>
      </c>
      <c r="C1024" s="13" t="inlineStr">
        <is>
          <t>3D Trigonometry [MH59.04]</t>
        </is>
      </c>
      <c r="D1024" s="12" t="inlineStr">
        <is>
          <t>This nugget has learning material and questions covering the topic of 3D Trigonometry in non-right-angled triangles.</t>
        </is>
      </c>
      <c r="E1024" s="12" t="inlineStr">
        <is>
          <t>ee282679-f998-4d26-8a1f-47b004684b4a</t>
        </is>
      </c>
    </row>
    <row r="1025" ht="45" customHeight="1">
      <c r="A1025" s="12" t="inlineStr">
        <is>
          <t>Pythagoras and Trigonometry</t>
        </is>
      </c>
      <c r="B1025" s="12" t="inlineStr">
        <is>
          <t>3D Pythagoras and Trigonometry</t>
        </is>
      </c>
      <c r="C1025" s="13" t="inlineStr">
        <is>
          <t>3D Trigonometry: Problem Solving [MH59.05]</t>
        </is>
      </c>
      <c r="D1025" s="12" t="inlineStr">
        <is>
          <t>This nugget has learning material and questions covering the topic of 3D Trigonometry: Problem Solving.</t>
        </is>
      </c>
      <c r="E1025" s="12" t="inlineStr">
        <is>
          <t>905fd852-a2dc-4e15-a350-5c08a8216ffb</t>
        </is>
      </c>
    </row>
    <row r="1026" ht="45" customHeight="1">
      <c r="A1026" s="12" t="inlineStr">
        <is>
          <t>Probability</t>
        </is>
      </c>
      <c r="B1026" s="12" t="inlineStr">
        <is>
          <t>Calculating Probability</t>
        </is>
      </c>
      <c r="C1026" s="13" t="inlineStr">
        <is>
          <t>Diagnostic: Calculating Probability [MI00.20]</t>
        </is>
      </c>
      <c r="D1026" s="12" t="inlineStr">
        <is>
          <t>This is a short diagnostic with questions on the topic of Probability 1.</t>
        </is>
      </c>
      <c r="E1026" s="12" t="inlineStr">
        <is>
          <t>71f58cef-b2b4-44a3-aad8-994d2ac6be31</t>
        </is>
      </c>
    </row>
    <row r="1027" ht="45" customHeight="1">
      <c r="A1027" s="12" t="inlineStr">
        <is>
          <t>Probability</t>
        </is>
      </c>
      <c r="B1027" s="12" t="inlineStr">
        <is>
          <t>Calculating Probability</t>
        </is>
      </c>
      <c r="C1027" s="13" t="inlineStr">
        <is>
          <t>Probability Scale in Words [MF46.01]</t>
        </is>
      </c>
      <c r="D1027" s="12" t="inlineStr">
        <is>
          <t>This nugget has learning material and questions covering the topic of Probability Scale in Words.</t>
        </is>
      </c>
      <c r="E1027" s="12" t="inlineStr">
        <is>
          <t>0e35af1f-b210-448c-9ae9-b3c365ebbe92</t>
        </is>
      </c>
    </row>
    <row r="1028" ht="45" customHeight="1">
      <c r="A1028" s="12" t="inlineStr">
        <is>
          <t>Probability</t>
        </is>
      </c>
      <c r="B1028" s="12" t="inlineStr">
        <is>
          <t>Calculating Probability</t>
        </is>
      </c>
      <c r="C1028" s="13" t="inlineStr">
        <is>
          <t>Probability Scale in Numbers [MF46.02]</t>
        </is>
      </c>
      <c r="D1028" s="12" t="inlineStr">
        <is>
          <t>This nugget has learning material and questions covering the topic of Probability Scale in Numbers.</t>
        </is>
      </c>
      <c r="E1028" s="12" t="inlineStr">
        <is>
          <t>0b3d3a0b-790a-4727-b0e3-d3880ab17393</t>
        </is>
      </c>
    </row>
    <row r="1029" ht="45" customHeight="1">
      <c r="A1029" s="12" t="inlineStr">
        <is>
          <t>Probability</t>
        </is>
      </c>
      <c r="B1029" s="12" t="inlineStr">
        <is>
          <t>Calculating Probability</t>
        </is>
      </c>
      <c r="C1029" s="13" t="inlineStr">
        <is>
          <t>Calculating Probability [MF46.03]</t>
        </is>
      </c>
      <c r="D1029" s="12" t="inlineStr">
        <is>
          <t>This nugget has learning material and questions covering the topic of Calculating Probability.</t>
        </is>
      </c>
      <c r="E1029" s="12" t="inlineStr">
        <is>
          <t>481c0879-9d89-4966-b79c-a70e8f602e5e</t>
        </is>
      </c>
    </row>
    <row r="1030" ht="45" customHeight="1">
      <c r="A1030" s="12" t="inlineStr">
        <is>
          <t>Probability</t>
        </is>
      </c>
      <c r="B1030" s="12" t="inlineStr">
        <is>
          <t>Calculating Probability</t>
        </is>
      </c>
      <c r="C1030" s="13" t="inlineStr">
        <is>
          <t>Mutually Exclusive Events [MF46.04]</t>
        </is>
      </c>
      <c r="D1030" s="12" t="inlineStr">
        <is>
          <t>This nugget has learning material and questions covering the topic of Mutually Exclusive Events.</t>
        </is>
      </c>
      <c r="E1030" s="12" t="inlineStr">
        <is>
          <t>9f089909-7216-477e-be92-d371dfadfa4f</t>
        </is>
      </c>
    </row>
    <row r="1031" ht="45" customHeight="1">
      <c r="A1031" s="12" t="inlineStr">
        <is>
          <t>Probability</t>
        </is>
      </c>
      <c r="B1031" s="12" t="inlineStr">
        <is>
          <t>Calculating Probability</t>
        </is>
      </c>
      <c r="C1031" s="13" t="inlineStr">
        <is>
          <t>Two Way Tables: Probability [MF46.05]</t>
        </is>
      </c>
      <c r="D1031" s="12" t="inlineStr">
        <is>
          <t>This nugget has learning material and questions covering the topic of Two Way Tables: Probability.</t>
        </is>
      </c>
      <c r="E1031" s="12" t="inlineStr">
        <is>
          <t>eaeb040e-1f99-4d14-af15-f52e91632f0b</t>
        </is>
      </c>
    </row>
    <row r="1032" ht="45" customHeight="1">
      <c r="A1032" s="12" t="inlineStr">
        <is>
          <t>Probability</t>
        </is>
      </c>
      <c r="B1032" s="12" t="inlineStr">
        <is>
          <t>Calculating Probability</t>
        </is>
      </c>
      <c r="C1032" s="13" t="inlineStr">
        <is>
          <t>Listing Outcomes [MF46.06]</t>
        </is>
      </c>
      <c r="D1032" s="12" t="inlineStr">
        <is>
          <t>This nugget has learning material and questions covering the topic of Listing Outcomes.</t>
        </is>
      </c>
      <c r="E1032" s="12" t="inlineStr">
        <is>
          <t>b8d97ce9-060d-4036-b6ee-4fa4cb831d36</t>
        </is>
      </c>
    </row>
    <row r="1033" ht="45" customHeight="1">
      <c r="A1033" s="12" t="inlineStr">
        <is>
          <t>Probability</t>
        </is>
      </c>
      <c r="B1033" s="12" t="inlineStr">
        <is>
          <t>Calculating Probability</t>
        </is>
      </c>
      <c r="C1033" s="13" t="inlineStr">
        <is>
          <t>Product Rule for Counting [MH46.18]</t>
        </is>
      </c>
      <c r="D1033" s="12" t="inlineStr">
        <is>
          <t>This nugget has learning material and questions covering the topic of Product Rule for Counting.</t>
        </is>
      </c>
      <c r="E1033" s="12" t="inlineStr">
        <is>
          <t>3365ec17-3e03-4681-b15e-6cfa50009c75</t>
        </is>
      </c>
    </row>
    <row r="1034" ht="45" customHeight="1">
      <c r="A1034" s="12" t="inlineStr">
        <is>
          <t>Probability</t>
        </is>
      </c>
      <c r="B1034" s="12" t="inlineStr">
        <is>
          <t>Calculating Probability</t>
        </is>
      </c>
      <c r="C1034" s="13" t="inlineStr">
        <is>
          <t>Sample Spaces [MF46.07]</t>
        </is>
      </c>
      <c r="D1034" s="12" t="inlineStr">
        <is>
          <t>This nugget has learning material and questions covering the topic of Sample Spaces.</t>
        </is>
      </c>
      <c r="E1034" s="12" t="inlineStr">
        <is>
          <t>3e1cec37-9b16-4fe1-8e52-79e7a352a760</t>
        </is>
      </c>
    </row>
    <row r="1035" ht="45" customHeight="1">
      <c r="A1035" s="12" t="inlineStr">
        <is>
          <t>Probability</t>
        </is>
      </c>
      <c r="B1035" s="12" t="inlineStr">
        <is>
          <t>Calculating Probability</t>
        </is>
      </c>
      <c r="C1035" s="13" t="inlineStr">
        <is>
          <t>Relative Frequency [MF46.08]</t>
        </is>
      </c>
      <c r="D1035" s="12" t="inlineStr">
        <is>
          <t>This nugget has learning material and questions covering the topic of Relative Frequency.</t>
        </is>
      </c>
      <c r="E1035" s="12" t="inlineStr">
        <is>
          <t>28dfc1d7-2558-4bcc-a963-855dbb3c2a6d</t>
        </is>
      </c>
    </row>
    <row r="1036" ht="45" customHeight="1">
      <c r="A1036" s="12" t="inlineStr">
        <is>
          <t>Probability</t>
        </is>
      </c>
      <c r="B1036" s="12" t="inlineStr">
        <is>
          <t>Calculating Probability</t>
        </is>
      </c>
      <c r="C1036" s="13" t="inlineStr">
        <is>
          <t>Expected Frequency [MF46.09]</t>
        </is>
      </c>
      <c r="D1036" s="12" t="inlineStr">
        <is>
          <t>This nugget has learning material and questions covering the topic of Expected Frequency.</t>
        </is>
      </c>
      <c r="E1036" s="12" t="inlineStr">
        <is>
          <t>e7553905-e8d6-4eed-807b-8727e0f154cf</t>
        </is>
      </c>
    </row>
    <row r="1037" ht="45" customHeight="1">
      <c r="A1037" s="12" t="inlineStr">
        <is>
          <t>Probability</t>
        </is>
      </c>
      <c r="B1037" s="12" t="inlineStr">
        <is>
          <t>Calculating Probability</t>
        </is>
      </c>
      <c r="C1037" s="13" t="inlineStr">
        <is>
          <t>Frequency Trees [MF46.10]</t>
        </is>
      </c>
      <c r="D1037" s="12" t="inlineStr">
        <is>
          <t>This nugget has learning material and questions covering the topic of Frequency Trees.</t>
        </is>
      </c>
      <c r="E1037" s="12" t="inlineStr">
        <is>
          <t>dfac4ee5-38c8-43d7-b6b0-c8a68142b3b7</t>
        </is>
      </c>
    </row>
    <row r="1038" ht="45" customHeight="1">
      <c r="A1038" s="12" t="inlineStr">
        <is>
          <t>Probability</t>
        </is>
      </c>
      <c r="B1038" s="12" t="inlineStr">
        <is>
          <t>Calculating Probability</t>
        </is>
      </c>
      <c r="C1038" s="13" t="inlineStr">
        <is>
          <t>Interpreting Frequency Trees [MF46.11]</t>
        </is>
      </c>
      <c r="D1038" s="12" t="inlineStr">
        <is>
          <t>This nugget has learning material and questions covering the topic of Interpreting Frequency Trees.</t>
        </is>
      </c>
      <c r="E1038" s="12" t="inlineStr">
        <is>
          <t>ab2aaf76-fd6f-44f9-ad56-ed92c4a9f646</t>
        </is>
      </c>
    </row>
    <row r="1039" ht="45" customHeight="1">
      <c r="A1039" s="12" t="inlineStr">
        <is>
          <t>Probability</t>
        </is>
      </c>
      <c r="B1039" s="12" t="inlineStr">
        <is>
          <t>Calculating Probability</t>
        </is>
      </c>
      <c r="C1039" s="13" t="inlineStr">
        <is>
          <t>Multiplication Law of Probability (AND) [MF46.12]</t>
        </is>
      </c>
      <c r="D1039" s="12" t="inlineStr">
        <is>
          <t>This nugget has learning material and questions covering the topic of Probability: More than one Event 1.</t>
        </is>
      </c>
      <c r="E1039" s="12" t="inlineStr">
        <is>
          <t>bfdaae2e-fd51-4645-ac7f-9fc949616a53</t>
        </is>
      </c>
    </row>
    <row r="1040" ht="45" customHeight="1">
      <c r="A1040" s="12" t="inlineStr">
        <is>
          <t>Probability</t>
        </is>
      </c>
      <c r="B1040" s="12" t="inlineStr">
        <is>
          <t>Calculating Probability</t>
        </is>
      </c>
      <c r="C1040" s="13" t="inlineStr">
        <is>
          <t>Addition Law of Probability (OR) [MF46.13]</t>
        </is>
      </c>
      <c r="D1040" s="12" t="inlineStr">
        <is>
          <t>This nugget has learning material and questions covering the topic of Probability: More than one Event 2.</t>
        </is>
      </c>
      <c r="E1040" s="12" t="inlineStr">
        <is>
          <t>815fcd82-18ed-4a5e-bfcd-240e3fd46d2b</t>
        </is>
      </c>
    </row>
    <row r="1041" ht="45" customHeight="1">
      <c r="A1041" s="12" t="inlineStr">
        <is>
          <t>Probability</t>
        </is>
      </c>
      <c r="B1041" s="12" t="inlineStr">
        <is>
          <t>Calculating Probability</t>
        </is>
      </c>
      <c r="C1041" s="13" t="inlineStr">
        <is>
          <t>Addition Law of Probability (General OR) [MH46.19]</t>
        </is>
      </c>
      <c r="D1041" s="12" t="inlineStr">
        <is>
          <t>This nugget has learning material and questions covering the topic of Addition Law of Probability (General OR).</t>
        </is>
      </c>
      <c r="E1041" s="12" t="inlineStr">
        <is>
          <t>065e0d93-59d9-4d09-977d-0e0f85a249c0</t>
        </is>
      </c>
    </row>
    <row r="1042" ht="45" customHeight="1">
      <c r="A1042" s="12" t="inlineStr">
        <is>
          <t>Probability</t>
        </is>
      </c>
      <c r="B1042" s="12" t="inlineStr">
        <is>
          <t>Calculating Probability</t>
        </is>
      </c>
      <c r="C1042" s="13" t="inlineStr">
        <is>
          <t>Combined Events (Dependent Events) [MF46.29]</t>
        </is>
      </c>
      <c r="D1042" s="12" t="inlineStr">
        <is>
          <t>This nugget covers calculating the probability of dependent events without using a probability tree.</t>
        </is>
      </c>
      <c r="E1042" s="12" t="inlineStr">
        <is>
          <t>ab10a32c-3511-449a-ab98-6d17ae572a7c</t>
        </is>
      </c>
    </row>
    <row r="1043" ht="45" customHeight="1">
      <c r="A1043" s="12" t="inlineStr">
        <is>
          <t>Probability</t>
        </is>
      </c>
      <c r="B1043" s="12" t="inlineStr">
        <is>
          <t>Tree Diagrams</t>
        </is>
      </c>
      <c r="C1043" s="13" t="inlineStr">
        <is>
          <t>Diagnostic: Tree Diagrams [MF00.66]</t>
        </is>
      </c>
      <c r="D1043" s="12" t="inlineStr">
        <is>
          <t>This is a short diagnostic with questions on the topic of Tree Diagrams 1.</t>
        </is>
      </c>
      <c r="E1043" s="12" t="inlineStr">
        <is>
          <t>37bf20a0-2fe0-4975-8bd8-3c34cce5e5a3</t>
        </is>
      </c>
    </row>
    <row r="1044" ht="45" customHeight="1">
      <c r="A1044" s="12" t="inlineStr">
        <is>
          <t>Probability</t>
        </is>
      </c>
      <c r="B1044" s="12" t="inlineStr">
        <is>
          <t>Tree Diagrams</t>
        </is>
      </c>
      <c r="C1044" s="13" t="inlineStr">
        <is>
          <t>Tree Diagrams 1: Completing Diagrams [MF46.14]</t>
        </is>
      </c>
      <c r="D1044" s="12" t="inlineStr">
        <is>
          <t>This nugget has learning material and questions covering the topic of Tree Diagrams 1.</t>
        </is>
      </c>
      <c r="E1044" s="12" t="inlineStr">
        <is>
          <t>adae9613-079c-41b2-a972-38a6d7ca53bb</t>
        </is>
      </c>
    </row>
    <row r="1045" ht="45" customHeight="1">
      <c r="A1045" s="12" t="inlineStr">
        <is>
          <t>Probability</t>
        </is>
      </c>
      <c r="B1045" s="12" t="inlineStr">
        <is>
          <t>Tree Diagrams</t>
        </is>
      </c>
      <c r="C1045" s="13" t="inlineStr">
        <is>
          <t>Tree Diagrams 2: Calculating Probability of Single Outcome [MF46.15]</t>
        </is>
      </c>
      <c r="D1045" s="12" t="inlineStr">
        <is>
          <t>This nugget has learning material and questions covering the topic of Tree Diagrams 2.</t>
        </is>
      </c>
      <c r="E1045" s="12" t="inlineStr">
        <is>
          <t>5a458849-fe68-469a-a4da-edc911e0f91f</t>
        </is>
      </c>
    </row>
    <row r="1046" ht="45" customHeight="1">
      <c r="A1046" s="12" t="inlineStr">
        <is>
          <t>Probability</t>
        </is>
      </c>
      <c r="B1046" s="12" t="inlineStr">
        <is>
          <t>Tree Diagrams</t>
        </is>
      </c>
      <c r="C1046" s="13" t="inlineStr">
        <is>
          <t>Tree Diagrams 3: Calculating Probability of Multiple Outcomes [MF46.16]</t>
        </is>
      </c>
      <c r="D1046" s="12" t="inlineStr">
        <is>
          <t>This nugget has learning material and questions covering the topic of Tree Diagrams 3.</t>
        </is>
      </c>
      <c r="E1046" s="12" t="inlineStr">
        <is>
          <t>42742733-4731-4e89-adea-18d16c18f976</t>
        </is>
      </c>
    </row>
    <row r="1047" ht="45" customHeight="1">
      <c r="A1047" s="12" t="inlineStr">
        <is>
          <t>Probability</t>
        </is>
      </c>
      <c r="B1047" s="12" t="inlineStr">
        <is>
          <t>Tree Diagrams</t>
        </is>
      </c>
      <c r="C1047" s="13" t="inlineStr">
        <is>
          <t>Tree Diagrams 4: AND/OR Statements (2 Branch Trees) [MF46.17]</t>
        </is>
      </c>
      <c r="D1047" s="12" t="inlineStr">
        <is>
          <t>This nugget has learning material and questions covering the topic of Tree Diagrams 2.</t>
        </is>
      </c>
      <c r="E1047" s="12" t="inlineStr">
        <is>
          <t>9c0934ac-6976-4e22-8368-baa52bd68235</t>
        </is>
      </c>
    </row>
    <row r="1048" ht="45" customHeight="1">
      <c r="A1048" s="12" t="inlineStr">
        <is>
          <t>Probability</t>
        </is>
      </c>
      <c r="B1048" s="12" t="inlineStr">
        <is>
          <t>Tree Diagrams</t>
        </is>
      </c>
      <c r="C1048" s="13" t="inlineStr">
        <is>
          <t>Diagnostic: Tree Diagrams (Advanced) [MH00.41]</t>
        </is>
      </c>
      <c r="D1048" s="12" t="inlineStr">
        <is>
          <t>This is a short diagnostic with questions on the topic of Tree Diagrams 2.</t>
        </is>
      </c>
      <c r="E1048" s="12" t="inlineStr">
        <is>
          <t>ec33f2c3-7cd7-465e-853a-e6bbf23feec5</t>
        </is>
      </c>
    </row>
    <row r="1049" ht="45" customHeight="1">
      <c r="A1049" s="12" t="inlineStr">
        <is>
          <t>Probability</t>
        </is>
      </c>
      <c r="B1049" s="12" t="inlineStr">
        <is>
          <t>Tree Diagrams</t>
        </is>
      </c>
      <c r="C1049" s="13" t="inlineStr">
        <is>
          <t>Tree Diagrams 5: AND/OR Statements (3 Branch Trees) [MH46.20]</t>
        </is>
      </c>
      <c r="D1049" s="12" t="inlineStr">
        <is>
          <t>This nugget has learning material and questions covering the topic of Tree Diagrams 5.</t>
        </is>
      </c>
      <c r="E1049" s="12" t="inlineStr">
        <is>
          <t>e214d8db-d9b7-40b4-acfc-e61ce04be7fb</t>
        </is>
      </c>
    </row>
    <row r="1050" ht="45" customHeight="1">
      <c r="A1050" s="12" t="inlineStr">
        <is>
          <t>Probability</t>
        </is>
      </c>
      <c r="B1050" s="12" t="inlineStr">
        <is>
          <t>Tree Diagrams</t>
        </is>
      </c>
      <c r="C1050" s="13" t="inlineStr">
        <is>
          <t>Tree Diagrams 6: AND/OR Statements (No Tree Given) [MH46.21]</t>
        </is>
      </c>
      <c r="D1050" s="12" t="inlineStr">
        <is>
          <t>This nugget has learning material and questions covering the topic of Tree Diagrams 6.</t>
        </is>
      </c>
      <c r="E1050" s="12" t="inlineStr">
        <is>
          <t>e8298d55-bcfa-4e8a-b891-d6c03246194c</t>
        </is>
      </c>
    </row>
    <row r="1051" ht="45" customHeight="1">
      <c r="A1051" s="12" t="inlineStr">
        <is>
          <t>Probability</t>
        </is>
      </c>
      <c r="B1051" s="12" t="inlineStr">
        <is>
          <t>Tree Diagrams</t>
        </is>
      </c>
      <c r="C1051" s="13" t="inlineStr">
        <is>
          <t>Tree Diagrams 7: NOT Statements [MH46.22]</t>
        </is>
      </c>
      <c r="D1051" s="12" t="inlineStr">
        <is>
          <t>This nugget has learning material and questions covering the topic of Tree Diagrams 7.</t>
        </is>
      </c>
      <c r="E1051" s="12" t="inlineStr">
        <is>
          <t>c1881cc1-6dcb-4d97-bdba-745c552925fa</t>
        </is>
      </c>
    </row>
    <row r="1052" ht="45" customHeight="1">
      <c r="A1052" s="12" t="inlineStr">
        <is>
          <t>Probability</t>
        </is>
      </c>
      <c r="B1052" s="12" t="inlineStr">
        <is>
          <t>Tree Diagrams</t>
        </is>
      </c>
      <c r="C1052" s="13" t="inlineStr">
        <is>
          <t>Tree Diagrams 8: Reverse [MH46.23]</t>
        </is>
      </c>
      <c r="D1052" s="12" t="inlineStr">
        <is>
          <t>This nugget has learning material and questions covering the topic of Tree Diagrams 8.</t>
        </is>
      </c>
      <c r="E1052" s="12" t="inlineStr">
        <is>
          <t>772957bc-b786-4c58-a058-6c136ece9b68</t>
        </is>
      </c>
    </row>
    <row r="1053" ht="45" customHeight="1">
      <c r="A1053" s="12" t="inlineStr">
        <is>
          <t>Probability</t>
        </is>
      </c>
      <c r="B1053" s="12" t="inlineStr">
        <is>
          <t>Tree Diagrams</t>
        </is>
      </c>
      <c r="C1053" s="13" t="inlineStr">
        <is>
          <t>Tree Diagrams 9: Conditional Probability (Single Outcome) [MH46.24]</t>
        </is>
      </c>
      <c r="D1053" s="12" t="inlineStr">
        <is>
          <t>This nugget has learning material and questions covering the topic of Tree Diagrams 9.</t>
        </is>
      </c>
      <c r="E1053" s="12" t="inlineStr">
        <is>
          <t>e5335249-3224-4a88-a30f-bad918a18177</t>
        </is>
      </c>
    </row>
    <row r="1054" ht="45" customHeight="1">
      <c r="A1054" s="12" t="inlineStr">
        <is>
          <t>Probability</t>
        </is>
      </c>
      <c r="B1054" s="12" t="inlineStr">
        <is>
          <t>Tree Diagrams</t>
        </is>
      </c>
      <c r="C1054" s="13" t="inlineStr">
        <is>
          <t>Tree Diagrams 10: Conditional Probability (Multiple Outcomes) [MH46.25]</t>
        </is>
      </c>
      <c r="D1054" s="12" t="inlineStr">
        <is>
          <t>This nugget has learning material and questions covering the topic of Tree Diagrams 10.</t>
        </is>
      </c>
      <c r="E1054" s="12" t="inlineStr">
        <is>
          <t>8c47c63e-712c-49f8-ab9d-6135f054ebb8</t>
        </is>
      </c>
    </row>
    <row r="1055" ht="45" customHeight="1">
      <c r="A1055" s="12" t="inlineStr">
        <is>
          <t>Probability</t>
        </is>
      </c>
      <c r="B1055" s="12" t="inlineStr">
        <is>
          <t>Tree Diagrams</t>
        </is>
      </c>
      <c r="C1055" s="13" t="inlineStr">
        <is>
          <t>Tree Diagrams 11: Conditional Probability (Problem Solving) [MH46.26]</t>
        </is>
      </c>
      <c r="D1055" s="12" t="inlineStr">
        <is>
          <t>This nugget has learning material and questions covering the topic of Tree Diagrams 11.</t>
        </is>
      </c>
      <c r="E1055" s="12" t="inlineStr">
        <is>
          <t>a888a7a1-335b-4b88-96be-7c7752972331</t>
        </is>
      </c>
    </row>
    <row r="1056" ht="45" customHeight="1">
      <c r="A1056" s="12" t="inlineStr">
        <is>
          <t>Probability</t>
        </is>
      </c>
      <c r="B1056" s="12" t="inlineStr">
        <is>
          <t>Tree Diagrams</t>
        </is>
      </c>
      <c r="C1056" s="13" t="inlineStr">
        <is>
          <t>Tree Diagrams 12: Algebraic Expressions [MH46.27]</t>
        </is>
      </c>
      <c r="D1056" s="12" t="inlineStr">
        <is>
          <t>This nugget has learning material and questions covering the topic of Tree Diagrams 12.</t>
        </is>
      </c>
      <c r="E1056" s="12" t="inlineStr">
        <is>
          <t>236b2b2f-da6d-4257-becd-35b2da1ed62a</t>
        </is>
      </c>
    </row>
    <row r="1057" ht="45" customHeight="1">
      <c r="A1057" s="12" t="inlineStr">
        <is>
          <t>Probability</t>
        </is>
      </c>
      <c r="B1057" s="12" t="inlineStr">
        <is>
          <t>Tree Diagrams</t>
        </is>
      </c>
      <c r="C1057" s="13" t="inlineStr">
        <is>
          <t>Tree Diagrams 13: Solving Equations [MH46.28]</t>
        </is>
      </c>
      <c r="D1057" s="12" t="inlineStr">
        <is>
          <t>This nugget has learning material and questions covering the topic of Tree Diagrams 13.</t>
        </is>
      </c>
      <c r="E1057" s="12" t="inlineStr">
        <is>
          <t>a0b450e3-76e5-4363-8043-7f917fc65f87</t>
        </is>
      </c>
    </row>
    <row r="1058" ht="45" customHeight="1">
      <c r="A1058" s="12" t="inlineStr">
        <is>
          <t>Probability</t>
        </is>
      </c>
      <c r="B1058" s="12" t="inlineStr">
        <is>
          <t>Sets and Venn Diagrams</t>
        </is>
      </c>
      <c r="C1058" s="13" t="inlineStr">
        <is>
          <t>Diagnostic: Sets and Venn Diagrams [MF00.67]</t>
        </is>
      </c>
      <c r="D1058" s="12" t="inlineStr">
        <is>
          <t>This is a short diagnostic with questions on the topic of Sets and Venn Diagrams 1.</t>
        </is>
      </c>
      <c r="E1058" s="12" t="inlineStr">
        <is>
          <t>fae8b282-09db-41c7-8978-55cd8e686ad8</t>
        </is>
      </c>
    </row>
    <row r="1059" ht="45" customHeight="1">
      <c r="A1059" s="12" t="inlineStr">
        <is>
          <t>Probability</t>
        </is>
      </c>
      <c r="B1059" s="12" t="inlineStr">
        <is>
          <t>Sets and Venn Diagrams</t>
        </is>
      </c>
      <c r="C1059" s="13" t="inlineStr">
        <is>
          <t>Set Notation [MF47.01]</t>
        </is>
      </c>
      <c r="D1059" s="12" t="inlineStr">
        <is>
          <t>This nugget has learning material and questions covering the topic of Set Notation.</t>
        </is>
      </c>
      <c r="E1059" s="12" t="inlineStr">
        <is>
          <t>302a3a47-8ece-4ee3-99cc-b498a7fcf843</t>
        </is>
      </c>
    </row>
    <row r="1060" ht="45" customHeight="1">
      <c r="A1060" s="12" t="inlineStr">
        <is>
          <t>Probability</t>
        </is>
      </c>
      <c r="B1060" s="12" t="inlineStr">
        <is>
          <t>Sets and Venn Diagrams</t>
        </is>
      </c>
      <c r="C1060" s="13" t="inlineStr">
        <is>
          <t>Rational and Irrational Numbers [MI47.21]</t>
        </is>
      </c>
      <c r="D1060" s="12" t="inlineStr">
        <is>
          <t>This nugget has learning material and questions covering the topic of Rational and Irrational Numbers.</t>
        </is>
      </c>
      <c r="E1060" s="12" t="inlineStr">
        <is>
          <t>27b87287-b8bf-4a12-8b3f-0432130d66ca</t>
        </is>
      </c>
    </row>
    <row r="1061" ht="45" customHeight="1">
      <c r="A1061" s="12" t="inlineStr">
        <is>
          <t>Probability</t>
        </is>
      </c>
      <c r="B1061" s="12" t="inlineStr">
        <is>
          <t>Sets and Venn Diagrams</t>
        </is>
      </c>
      <c r="C1061" s="13" t="inlineStr">
        <is>
          <t>Elements in a Set 1: Identifying Elements [MF47.02]</t>
        </is>
      </c>
      <c r="D1061" s="12" t="inlineStr">
        <is>
          <t>This nugget has learning material and questions covering the topic of Elements in a Set 1.</t>
        </is>
      </c>
      <c r="E1061" s="12" t="inlineStr">
        <is>
          <t>a7a6e177-44df-4a65-a271-94a69ebb3d25</t>
        </is>
      </c>
    </row>
    <row r="1062" ht="45" customHeight="1">
      <c r="A1062" s="12" t="inlineStr">
        <is>
          <t>Probability</t>
        </is>
      </c>
      <c r="B1062" s="12" t="inlineStr">
        <is>
          <t>Sets and Venn Diagrams</t>
        </is>
      </c>
      <c r="C1062" s="13" t="inlineStr">
        <is>
          <t>Elements in a Set 2: Unions and Intersections [MF47.03]</t>
        </is>
      </c>
      <c r="D1062" s="12" t="inlineStr">
        <is>
          <t>This nugget has learning material and questions covering the topic of Elements in a Set 2.</t>
        </is>
      </c>
      <c r="E1062" s="12" t="inlineStr">
        <is>
          <t>a45e6dd4-6d50-4a88-a4e7-97c3e6582f44</t>
        </is>
      </c>
    </row>
    <row r="1063" ht="45" customHeight="1">
      <c r="A1063" s="12" t="inlineStr">
        <is>
          <t>Probability</t>
        </is>
      </c>
      <c r="B1063" s="12" t="inlineStr">
        <is>
          <t>Sets and Venn Diagrams</t>
        </is>
      </c>
      <c r="C1063" s="13" t="inlineStr">
        <is>
          <t>Elements in a Set 3: Complements [MF47.04]</t>
        </is>
      </c>
      <c r="D1063" s="12" t="inlineStr">
        <is>
          <t>This nugget has learning material and questions covering the topic of Elements in a Set 3.</t>
        </is>
      </c>
      <c r="E1063" s="12" t="inlineStr">
        <is>
          <t>f1a33e38-537b-41ce-8ec4-21de27378803</t>
        </is>
      </c>
    </row>
    <row r="1064" ht="45" customHeight="1">
      <c r="A1064" s="12" t="inlineStr">
        <is>
          <t>Probability</t>
        </is>
      </c>
      <c r="B1064" s="12" t="inlineStr">
        <is>
          <t>Sets and Venn Diagrams</t>
        </is>
      </c>
      <c r="C1064" s="13" t="inlineStr">
        <is>
          <t>Subsets: Introduction [MI47.25]</t>
        </is>
      </c>
      <c r="D1064" s="12" t="inlineStr">
        <is>
          <t>This nugget has learning material and questions covering the topic of Subsets: Introduction, this has been specifically adapted for the Cambridge IGCSE specification.</t>
        </is>
      </c>
      <c r="E1064" s="12" t="inlineStr">
        <is>
          <t>c106493a-3e09-4516-8ef3-35036249666f</t>
        </is>
      </c>
    </row>
    <row r="1065" ht="45" customHeight="1">
      <c r="A1065" s="12" t="inlineStr">
        <is>
          <t>Probability</t>
        </is>
      </c>
      <c r="B1065" s="12" t="inlineStr">
        <is>
          <t>Sets and Venn Diagrams</t>
        </is>
      </c>
      <c r="C1065" s="13" t="inlineStr">
        <is>
          <t>Subsets: Problem Solving [MI47.24]</t>
        </is>
      </c>
      <c r="D1065" s="12" t="inlineStr">
        <is>
          <t>This nugget has learning material and questions covering the topic of Subsets: Problem Solving.</t>
        </is>
      </c>
      <c r="E1065" s="12" t="inlineStr">
        <is>
          <t>ca3d8d32-8b27-413f-ac29-4ce50905b8a2</t>
        </is>
      </c>
    </row>
    <row r="1066" ht="45" customHeight="1">
      <c r="A1066" s="12" t="inlineStr">
        <is>
          <t>Probability</t>
        </is>
      </c>
      <c r="B1066" s="12" t="inlineStr">
        <is>
          <t>Sets and Venn Diagrams</t>
        </is>
      </c>
      <c r="C1066" s="13" t="inlineStr">
        <is>
          <t>Introduction to Venn Diagrams [MF47.05]</t>
        </is>
      </c>
      <c r="D1066" s="12" t="inlineStr">
        <is>
          <t>This nugget has learning material and questions covering the topic of Introduction to Venn Diagrams.</t>
        </is>
      </c>
      <c r="E1066" s="12" t="inlineStr">
        <is>
          <t>85e37470-1d8a-4b99-a83c-f10ccb699277</t>
        </is>
      </c>
    </row>
    <row r="1067" ht="45" customHeight="1">
      <c r="A1067" s="12" t="inlineStr">
        <is>
          <t>Probability</t>
        </is>
      </c>
      <c r="B1067" s="12" t="inlineStr">
        <is>
          <t>Sets and Venn Diagrams</t>
        </is>
      </c>
      <c r="C1067" s="13" t="inlineStr">
        <is>
          <t>Constructing Venn Diagrams 1: Listing Elements [MF47.06]</t>
        </is>
      </c>
      <c r="D1067" s="12" t="inlineStr">
        <is>
          <t>This nugget has learning material and questions covering the topic of Constructing Venn Diagrams 1.</t>
        </is>
      </c>
      <c r="E1067" s="12" t="inlineStr">
        <is>
          <t>abc7c7a9-fadb-4692-8dbd-06aea241d299</t>
        </is>
      </c>
    </row>
    <row r="1068" ht="45" customHeight="1">
      <c r="A1068" s="12" t="inlineStr">
        <is>
          <t>Probability</t>
        </is>
      </c>
      <c r="B1068" s="12" t="inlineStr">
        <is>
          <t>Sets and Venn Diagrams</t>
        </is>
      </c>
      <c r="C1068" s="13" t="inlineStr">
        <is>
          <t>Constructing Venn Diagrams 2: Writing Values [MF47.07]</t>
        </is>
      </c>
      <c r="D1068" s="12" t="inlineStr">
        <is>
          <t>This nugget has learning material and questions covering the topic of Constructing Venn Diagrams 2.</t>
        </is>
      </c>
      <c r="E1068" s="12" t="inlineStr">
        <is>
          <t>285efa0f-511d-4b4e-9037-9ba6b21bfb59</t>
        </is>
      </c>
    </row>
    <row r="1069" ht="45" customHeight="1">
      <c r="A1069" s="12" t="inlineStr">
        <is>
          <t>Probability</t>
        </is>
      </c>
      <c r="B1069" s="12" t="inlineStr">
        <is>
          <t>Sets and Venn Diagrams</t>
        </is>
      </c>
      <c r="C1069" s="13" t="inlineStr">
        <is>
          <t>Constructing Venn Diagrams 3: 3-Set Diagrams [MH47.12]</t>
        </is>
      </c>
      <c r="D1069" s="12" t="inlineStr">
        <is>
          <t>This nugget has learning material and questions covering the topic of Constructing Venn Diagrams 3.</t>
        </is>
      </c>
      <c r="E1069" s="12" t="inlineStr">
        <is>
          <t>2f2e5df2-5f32-4841-af0b-782c5abeff0d</t>
        </is>
      </c>
    </row>
    <row r="1070" ht="45" customHeight="1">
      <c r="A1070" s="12" t="inlineStr">
        <is>
          <t>Probability</t>
        </is>
      </c>
      <c r="B1070" s="12" t="inlineStr">
        <is>
          <t>Sets and Venn Diagrams</t>
        </is>
      </c>
      <c r="C1070" s="13" t="inlineStr">
        <is>
          <t>Interpreting Venn Diagrams 1: 2-Set Diagrams [MF47.09]</t>
        </is>
      </c>
      <c r="D1070" s="12" t="inlineStr">
        <is>
          <t>This nugget has learning material and questions covering the topic of Interpreting Venn Diagrams.</t>
        </is>
      </c>
      <c r="E1070" s="12" t="inlineStr">
        <is>
          <t>8efd9200-bfe6-4c14-8376-2bfcef03c296</t>
        </is>
      </c>
    </row>
    <row r="1071" ht="45" customHeight="1">
      <c r="A1071" s="12" t="inlineStr">
        <is>
          <t>Probability</t>
        </is>
      </c>
      <c r="B1071" s="12" t="inlineStr">
        <is>
          <t>Sets and Venn Diagrams</t>
        </is>
      </c>
      <c r="C1071" s="13" t="inlineStr">
        <is>
          <t>Diagnostic: Sets and Venn Diagrams (Advanced) [MH00.42]</t>
        </is>
      </c>
      <c r="D1071" s="12" t="inlineStr">
        <is>
          <t>This is a short diagnostic with questions on the topic of Sets and Venn Diagrams 2.</t>
        </is>
      </c>
      <c r="E1071" s="12" t="inlineStr">
        <is>
          <t>b3fb2fb4-63b0-4292-82df-438311a8be75</t>
        </is>
      </c>
    </row>
    <row r="1072" ht="45" customHeight="1">
      <c r="A1072" s="12" t="inlineStr">
        <is>
          <t>Probability</t>
        </is>
      </c>
      <c r="B1072" s="12" t="inlineStr">
        <is>
          <t>Sets and Venn Diagrams</t>
        </is>
      </c>
      <c r="C1072" s="13" t="inlineStr">
        <is>
          <t>Interpreting Venn Diagrams 2: 3-Set Diagrams (From Set Notation) [MH47.13]</t>
        </is>
      </c>
      <c r="D1072" s="12" t="inlineStr">
        <is>
          <t>This nugget has learning material and questions covering the topic of interpreting venn diagrams using set notation where diagrams contain 3 sets.</t>
        </is>
      </c>
      <c r="E1072" s="12" t="inlineStr">
        <is>
          <t>538409cb-14d8-405c-bd9f-15313eb107bf</t>
        </is>
      </c>
    </row>
    <row r="1073" ht="45" customHeight="1">
      <c r="A1073" s="12" t="inlineStr">
        <is>
          <t>Probability</t>
        </is>
      </c>
      <c r="B1073" s="12" t="inlineStr">
        <is>
          <t>Sets and Venn Diagrams</t>
        </is>
      </c>
      <c r="C1073" s="13" t="inlineStr">
        <is>
          <t>Venn Diagrams: Complements [MH47.14]</t>
        </is>
      </c>
      <c r="D1073" s="12" t="inlineStr">
        <is>
          <t>This nugget has learning material and questions covering the topic of Venn Diagrams: Complements.</t>
        </is>
      </c>
      <c r="E1073" s="12" t="inlineStr">
        <is>
          <t>1616bc8a-3f6a-4c14-bc08-3ee2e35616ad</t>
        </is>
      </c>
    </row>
    <row r="1074" ht="45" customHeight="1">
      <c r="A1074" s="12" t="inlineStr">
        <is>
          <t>Probability</t>
        </is>
      </c>
      <c r="B1074" s="12" t="inlineStr">
        <is>
          <t>Sets and Venn Diagrams</t>
        </is>
      </c>
      <c r="C1074" s="13" t="inlineStr">
        <is>
          <t>Venn Diagrams with Algebra [MH47.15]</t>
        </is>
      </c>
      <c r="D1074" s="12" t="inlineStr">
        <is>
          <t>This nugget has learning material and questions covering the topic of Venn Diagrams with Algebra.</t>
        </is>
      </c>
      <c r="E1074" s="12" t="inlineStr">
        <is>
          <t>16c3e41c-14f2-4699-b49b-f1a471435d51</t>
        </is>
      </c>
    </row>
    <row r="1075" ht="45" customHeight="1">
      <c r="A1075" s="12" t="inlineStr">
        <is>
          <t>Probability</t>
        </is>
      </c>
      <c r="B1075" s="12" t="inlineStr">
        <is>
          <t>Sets and Venn Diagrams</t>
        </is>
      </c>
      <c r="C1075" s="13" t="inlineStr">
        <is>
          <t>Probabilities with Venn Diagrams 1: 2-Set Diagrams [MF47.10]</t>
        </is>
      </c>
      <c r="D1075" s="12" t="inlineStr">
        <is>
          <t>This nugget has learning material and questions covering the topic of Probabilities with Venn Diagrams 1.</t>
        </is>
      </c>
      <c r="E1075" s="12" t="inlineStr">
        <is>
          <t>59b9fb45-39fa-4ff2-bea9-e2501788d30b</t>
        </is>
      </c>
    </row>
    <row r="1076" ht="45" customHeight="1">
      <c r="A1076" s="12" t="inlineStr">
        <is>
          <t>Probability</t>
        </is>
      </c>
      <c r="B1076" s="12" t="inlineStr">
        <is>
          <t>Sets and Venn Diagrams</t>
        </is>
      </c>
      <c r="C1076" s="13" t="inlineStr">
        <is>
          <t>Probabilities with Venn Diagrams 2: 2-Set Diagrams (A given B) [MF47.11]</t>
        </is>
      </c>
      <c r="D1076" s="12" t="inlineStr">
        <is>
          <t>This nugget has learning material and questions covering the topic of Probabilities with Venn Diagrams 2.</t>
        </is>
      </c>
      <c r="E1076" s="12" t="inlineStr">
        <is>
          <t>8be52d4b-244a-4ce1-a2c3-7ed8809c7d27</t>
        </is>
      </c>
    </row>
    <row r="1077" ht="45" customHeight="1">
      <c r="A1077" s="12" t="inlineStr">
        <is>
          <t>Probability</t>
        </is>
      </c>
      <c r="B1077" s="12" t="inlineStr">
        <is>
          <t>Sets and Venn Diagrams</t>
        </is>
      </c>
      <c r="C1077" s="13" t="inlineStr">
        <is>
          <t>Probabilities with Venn Diagrams 3: 3-Set Diagrams (From Set Notation) [MH47.16]</t>
        </is>
      </c>
      <c r="D1077" s="12" t="inlineStr">
        <is>
          <t>This nugget has learning material and questions covering the topic of Probabilities with Venn Diagrams 3.</t>
        </is>
      </c>
      <c r="E1077" s="12" t="inlineStr">
        <is>
          <t>7d94e104-1547-49e6-8f9f-912ca3835fe5</t>
        </is>
      </c>
    </row>
    <row r="1078" ht="45" customHeight="1">
      <c r="A1078" s="12" t="inlineStr">
        <is>
          <t>Probability</t>
        </is>
      </c>
      <c r="B1078" s="12" t="inlineStr">
        <is>
          <t>Sets and Venn Diagrams</t>
        </is>
      </c>
      <c r="C1078" s="13" t="inlineStr">
        <is>
          <t>Probabilities with Venn Diagrams 4: 3-Set Diagrams (Constructing) [MH47.17]</t>
        </is>
      </c>
      <c r="D1078" s="12" t="inlineStr">
        <is>
          <t>This nugget has learning material and questions covering the topic of Probabilities with Venn Diagrams 4.</t>
        </is>
      </c>
      <c r="E1078" s="12" t="inlineStr">
        <is>
          <t>4d7d4cd1-ccdf-42a5-b231-ef1cf1190712</t>
        </is>
      </c>
    </row>
    <row r="1079" ht="45" customHeight="1">
      <c r="A1079" s="12" t="inlineStr">
        <is>
          <t>Probability</t>
        </is>
      </c>
      <c r="B1079" s="12" t="inlineStr">
        <is>
          <t>Sets and Venn Diagrams</t>
        </is>
      </c>
      <c r="C1079" s="13" t="inlineStr">
        <is>
          <t>Probabilities with Venn Diagrams 5: 3-Set Diagrams (A given B) [MH47.18]</t>
        </is>
      </c>
      <c r="D1079" s="12" t="inlineStr">
        <is>
          <t>This nugget has learning material and questions covering the topic of Probabilities with Venn Diagrams 5.</t>
        </is>
      </c>
      <c r="E1079" s="12" t="inlineStr">
        <is>
          <t>68c7206d-9e19-486c-8bb2-f58a74f96da3</t>
        </is>
      </c>
    </row>
    <row r="1080" ht="45" customHeight="1">
      <c r="A1080" s="12" t="inlineStr">
        <is>
          <t>Probability</t>
        </is>
      </c>
      <c r="B1080" s="12" t="inlineStr">
        <is>
          <t>Sets and Venn Diagrams</t>
        </is>
      </c>
      <c r="C1080" s="13" t="inlineStr">
        <is>
          <t>Shading Venn Diagrams 1: 2-Set Diagrams (From Words) [MF47.08]</t>
        </is>
      </c>
      <c r="D1080" s="12" t="inlineStr">
        <is>
          <t>This nugget has learning material and questions covering the topic of Shading Venn Diagrams.</t>
        </is>
      </c>
      <c r="E1080" s="12" t="inlineStr">
        <is>
          <t>0b66e9e0-34bb-4b5b-ac91-5fbc7aee703f</t>
        </is>
      </c>
    </row>
    <row r="1081" ht="45" customHeight="1">
      <c r="A1081" s="12" t="inlineStr">
        <is>
          <t>Probability</t>
        </is>
      </c>
      <c r="B1081" s="12" t="inlineStr">
        <is>
          <t>Sets and Venn Diagrams</t>
        </is>
      </c>
      <c r="C1081" s="13" t="inlineStr">
        <is>
          <t>Shading Venn Diagrams 2: 2-Set Diagrams (From Set Notation) [MH47.19]</t>
        </is>
      </c>
      <c r="D1081" s="12" t="inlineStr">
        <is>
          <t>This nugget has learning material and questions covering the topic of Shading Venn Diagrams 2.</t>
        </is>
      </c>
      <c r="E1081" s="12" t="inlineStr">
        <is>
          <t>372d4deb-a730-41b7-ba2f-74b9050e6e7c</t>
        </is>
      </c>
    </row>
    <row r="1082" ht="45" customHeight="1">
      <c r="A1082" s="12" t="inlineStr">
        <is>
          <t>Probability</t>
        </is>
      </c>
      <c r="B1082" s="12" t="inlineStr">
        <is>
          <t>Sets and Venn Diagrams</t>
        </is>
      </c>
      <c r="C1082" s="13" t="inlineStr">
        <is>
          <t>Shading Venn Diagrams 3: 3-Set Diagrams (From Set Notation) [MH47.20]</t>
        </is>
      </c>
      <c r="D1082" s="12" t="inlineStr">
        <is>
          <t>This nugget has learning material and questions covering the topic of Shading Venn Diagrams 3.</t>
        </is>
      </c>
      <c r="E1082" s="12" t="inlineStr">
        <is>
          <t>0f5cea15-fa93-4935-895a-3af8e2e462ee</t>
        </is>
      </c>
    </row>
    <row r="1083" ht="45" customHeight="1">
      <c r="A1083" s="12" t="inlineStr">
        <is>
          <t>Statistics</t>
        </is>
      </c>
      <c r="B1083" s="12" t="inlineStr">
        <is>
          <t>Collecting Data</t>
        </is>
      </c>
      <c r="C1083" s="13" t="inlineStr">
        <is>
          <t>Diagnostic: Collecting Data [MF00.68]</t>
        </is>
      </c>
      <c r="D1083" s="12" t="inlineStr">
        <is>
          <t>This is a short diagnostic with questions on the topic of Collecting Data.</t>
        </is>
      </c>
      <c r="E1083" s="12" t="inlineStr">
        <is>
          <t>c0940f81-9b0b-4eac-8cf3-e6bf4b1f95dd</t>
        </is>
      </c>
    </row>
    <row r="1084" ht="45" customHeight="1">
      <c r="A1084" s="12" t="inlineStr">
        <is>
          <t>Statistics</t>
        </is>
      </c>
      <c r="B1084" s="12" t="inlineStr">
        <is>
          <t>Collecting Data</t>
        </is>
      </c>
      <c r="C1084" s="13" t="inlineStr">
        <is>
          <t>Hypotheses, Primary Data and Secondary Data [MF48.01]</t>
        </is>
      </c>
      <c r="D1084" s="12" t="inlineStr">
        <is>
          <t>This nugget has learning material and questions covering the topic of Primary and Secondary Data.</t>
        </is>
      </c>
      <c r="E1084" s="12" t="inlineStr">
        <is>
          <t>f6ede61c-d392-4984-933a-9790620aaaa5</t>
        </is>
      </c>
    </row>
    <row r="1085" ht="45" customHeight="1">
      <c r="A1085" s="12" t="inlineStr">
        <is>
          <t>Statistics</t>
        </is>
      </c>
      <c r="B1085" s="12" t="inlineStr">
        <is>
          <t>Collecting Data</t>
        </is>
      </c>
      <c r="C1085" s="13" t="inlineStr">
        <is>
          <t>Discrete and Continuous Data [MF48.02]</t>
        </is>
      </c>
      <c r="D1085" s="12" t="inlineStr">
        <is>
          <t>This nugget has learning material and questions covering the topic of Discrete and Continuous Data.</t>
        </is>
      </c>
      <c r="E1085" s="12" t="inlineStr">
        <is>
          <t>e1de590b-460b-419f-9238-2242017e74b4</t>
        </is>
      </c>
    </row>
    <row r="1086" ht="45" customHeight="1">
      <c r="A1086" s="12" t="inlineStr">
        <is>
          <t>Statistics</t>
        </is>
      </c>
      <c r="B1086" s="12" t="inlineStr">
        <is>
          <t>Collecting Data</t>
        </is>
      </c>
      <c r="C1086" s="13" t="inlineStr">
        <is>
          <t>Qualitative and Quantitative Data [MS1.07]</t>
        </is>
      </c>
      <c r="D1086" s="12" t="inlineStr">
        <is>
          <t>This nugget contains information on the definitions of qualitative and quantitative data, with examples.</t>
        </is>
      </c>
      <c r="E1086" s="12" t="inlineStr">
        <is>
          <t>1a0dd932-55bb-41e7-a50f-590de89dfecd</t>
        </is>
      </c>
    </row>
    <row r="1087" ht="45" customHeight="1">
      <c r="A1087" s="12" t="inlineStr">
        <is>
          <t>Statistics</t>
        </is>
      </c>
      <c r="B1087" s="12" t="inlineStr">
        <is>
          <t>Collecting Data</t>
        </is>
      </c>
      <c r="C1087" s="13" t="inlineStr">
        <is>
          <t>Tally Chart [MF48.03]</t>
        </is>
      </c>
      <c r="D1087" s="12" t="inlineStr">
        <is>
          <t>This nugget has learning material and questions covering the topic of Tally Chart.</t>
        </is>
      </c>
      <c r="E1087" s="12" t="inlineStr">
        <is>
          <t>3d56370e-de4e-42fe-b6ac-d8e3e8492612</t>
        </is>
      </c>
    </row>
    <row r="1088" ht="45" customHeight="1">
      <c r="A1088" s="12" t="inlineStr">
        <is>
          <t>Statistics</t>
        </is>
      </c>
      <c r="B1088" s="12" t="inlineStr">
        <is>
          <t>Collecting Data</t>
        </is>
      </c>
      <c r="C1088" s="13" t="inlineStr">
        <is>
          <t>Questionnaires [MF48.04]</t>
        </is>
      </c>
      <c r="D1088" s="12" t="inlineStr">
        <is>
          <t>This nugget has learning material and questions covering the topic of Questionnaires: Creating.</t>
        </is>
      </c>
      <c r="E1088" s="12" t="inlineStr">
        <is>
          <t>f255a183-553d-46e3-846b-64407ddd30e3</t>
        </is>
      </c>
    </row>
    <row r="1089" ht="45" customHeight="1">
      <c r="A1089" s="12" t="inlineStr">
        <is>
          <t>Statistics</t>
        </is>
      </c>
      <c r="B1089" s="12" t="inlineStr">
        <is>
          <t>Collecting Data</t>
        </is>
      </c>
      <c r="C1089" s="13" t="inlineStr">
        <is>
          <t>Types of Random Sampling [MF48.05]</t>
        </is>
      </c>
      <c r="D1089" s="12" t="inlineStr">
        <is>
          <t>This nugget has learning material and questions covering the topic of Types of Random Sampling .</t>
        </is>
      </c>
      <c r="E1089" s="12" t="inlineStr">
        <is>
          <t>e7209077-2784-4594-86c9-84dc03d942ef</t>
        </is>
      </c>
    </row>
    <row r="1090" ht="45" customHeight="1">
      <c r="A1090" s="12" t="inlineStr">
        <is>
          <t>Statistics</t>
        </is>
      </c>
      <c r="B1090" s="12" t="inlineStr">
        <is>
          <t>Collecting Data</t>
        </is>
      </c>
      <c r="C1090" s="13" t="inlineStr">
        <is>
          <t>Fair Samples [MF48.06]</t>
        </is>
      </c>
      <c r="D1090" s="12" t="inlineStr">
        <is>
          <t>This nugget has learning material and questions covering the topic of Fair Samples.</t>
        </is>
      </c>
      <c r="E1090" s="12" t="inlineStr">
        <is>
          <t>8630f496-506f-4120-89fe-460f3dffa4d3</t>
        </is>
      </c>
    </row>
    <row r="1091" ht="45" customHeight="1">
      <c r="A1091" s="12" t="inlineStr">
        <is>
          <t>Statistics</t>
        </is>
      </c>
      <c r="B1091" s="12" t="inlineStr">
        <is>
          <t>Collecting Data</t>
        </is>
      </c>
      <c r="C1091" s="13" t="inlineStr">
        <is>
          <t>Representative Samples [MF48.09]</t>
        </is>
      </c>
      <c r="D1091" s="12" t="inlineStr">
        <is>
          <t xml:space="preserve">This nugget covers the topic of representative samples and how they can be used to make generalisations for a population. </t>
        </is>
      </c>
      <c r="E1091" s="12" t="inlineStr">
        <is>
          <t>b2c79546-2a39-4264-b8e3-d48de8d2dc6a</t>
        </is>
      </c>
    </row>
    <row r="1092" ht="45" customHeight="1">
      <c r="A1092" s="12" t="inlineStr">
        <is>
          <t>Statistics</t>
        </is>
      </c>
      <c r="B1092" s="12" t="inlineStr">
        <is>
          <t>Collecting Data</t>
        </is>
      </c>
      <c r="C1092" s="13" t="inlineStr">
        <is>
          <t>Grouped Tally Charts: Discrete and Continuous [MF48.07]</t>
        </is>
      </c>
      <c r="D1092" s="12" t="inlineStr">
        <is>
          <t>This nugget has learning material and questions covering the topic of Grouped Tally Charts: Discrete and Continuous .</t>
        </is>
      </c>
      <c r="E1092" s="12" t="inlineStr">
        <is>
          <t>c3a5054f-a7d4-4477-b140-bebf8f1062d6</t>
        </is>
      </c>
    </row>
    <row r="1093" ht="45" customHeight="1">
      <c r="A1093" s="12" t="inlineStr">
        <is>
          <t>Statistics</t>
        </is>
      </c>
      <c r="B1093" s="12" t="inlineStr">
        <is>
          <t>Collecting Data</t>
        </is>
      </c>
      <c r="C1093" s="13" t="inlineStr">
        <is>
          <t>Frequency Tables [MF48.11]</t>
        </is>
      </c>
      <c r="D1093" s="12" t="inlineStr">
        <is>
          <t>This nugget covers how to read values from a frequency table based on given criteria, as well as how to calculate totals and find missing values based on a given total.</t>
        </is>
      </c>
      <c r="E1093" s="12" t="inlineStr">
        <is>
          <t>9a9113a1-afeb-4ae4-ad37-5208029f1aec</t>
        </is>
      </c>
    </row>
    <row r="1094" ht="45" customHeight="1">
      <c r="A1094" s="12" t="inlineStr">
        <is>
          <t>Statistics</t>
        </is>
      </c>
      <c r="B1094" s="12" t="inlineStr">
        <is>
          <t>Collecting Data</t>
        </is>
      </c>
      <c r="C1094" s="13" t="inlineStr">
        <is>
          <t>Grouping Data (Equal Class Widths) [MF48.10]</t>
        </is>
      </c>
      <c r="D1094" s="12" t="inlineStr">
        <is>
          <t xml:space="preserve">This nugget contains information on choosing appropriate size class widths, and the use of inequality symbols for continuous data. </t>
        </is>
      </c>
      <c r="E1094" s="12" t="inlineStr">
        <is>
          <t>5fec2e18-8447-4dff-bc05-d79ea9689bb3</t>
        </is>
      </c>
    </row>
    <row r="1095" ht="45" customHeight="1">
      <c r="A1095" s="12" t="inlineStr">
        <is>
          <t>Statistics</t>
        </is>
      </c>
      <c r="B1095" s="12" t="inlineStr">
        <is>
          <t>Displaying Data</t>
        </is>
      </c>
      <c r="C1095" s="13" t="inlineStr">
        <is>
          <t>Diagnostic: Displaying Data [MF00.69]</t>
        </is>
      </c>
      <c r="D1095" s="12" t="inlineStr">
        <is>
          <t>This is a short diagnostic with questions on the topic of Displaying Data.</t>
        </is>
      </c>
      <c r="E1095" s="12" t="inlineStr">
        <is>
          <t>90831eb2-4fad-4bd9-a9b8-4f867dd7f6d2</t>
        </is>
      </c>
    </row>
    <row r="1096" ht="45" customHeight="1">
      <c r="A1096" s="12" t="inlineStr">
        <is>
          <t>Statistics</t>
        </is>
      </c>
      <c r="B1096" s="12" t="inlineStr">
        <is>
          <t>Displaying Data</t>
        </is>
      </c>
      <c r="C1096" s="13" t="inlineStr">
        <is>
          <t>Completing Two Way Tables [MF50.01]</t>
        </is>
      </c>
      <c r="D1096" s="12" t="inlineStr">
        <is>
          <t>This nugget has learning material and questions covering the topic of Completing Two Way Tables.</t>
        </is>
      </c>
      <c r="E1096" s="12" t="inlineStr">
        <is>
          <t>46391b20-817c-4b5d-b757-977fa9d299ea</t>
        </is>
      </c>
    </row>
    <row r="1097" ht="45" customHeight="1">
      <c r="A1097" s="12" t="inlineStr">
        <is>
          <t>Statistics</t>
        </is>
      </c>
      <c r="B1097" s="12" t="inlineStr">
        <is>
          <t>Displaying Data</t>
        </is>
      </c>
      <c r="C1097" s="13" t="inlineStr">
        <is>
          <t>Interpreting Two Way Tables [MF50.02]</t>
        </is>
      </c>
      <c r="D1097" s="12" t="inlineStr">
        <is>
          <t>This nugget has learning material and questions covering the topic of Interpreting Two Way Tables.</t>
        </is>
      </c>
      <c r="E1097" s="12" t="inlineStr">
        <is>
          <t>6bbc09bc-a257-4930-afee-38254b1bf5cc</t>
        </is>
      </c>
    </row>
    <row r="1098" ht="45" customHeight="1">
      <c r="A1098" s="12" t="inlineStr">
        <is>
          <t>Statistics</t>
        </is>
      </c>
      <c r="B1098" s="12" t="inlineStr">
        <is>
          <t>Displaying Data</t>
        </is>
      </c>
      <c r="C1098" s="13" t="inlineStr">
        <is>
          <t>Pictograms [MF50.03]</t>
        </is>
      </c>
      <c r="D1098" s="12" t="inlineStr">
        <is>
          <t>This nugget has learning material and questions covering the topic of Pictograms.</t>
        </is>
      </c>
      <c r="E1098" s="12" t="inlineStr">
        <is>
          <t>b0094a0b-e0e3-47b8-b40b-1388a747a539</t>
        </is>
      </c>
    </row>
    <row r="1099" ht="45" customHeight="1">
      <c r="A1099" s="12" t="inlineStr">
        <is>
          <t>Statistics</t>
        </is>
      </c>
      <c r="B1099" s="12" t="inlineStr">
        <is>
          <t>Displaying Data</t>
        </is>
      </c>
      <c r="C1099" s="13" t="inlineStr">
        <is>
          <t>Bar Charts [MF50.04]</t>
        </is>
      </c>
      <c r="D1099" s="12" t="inlineStr">
        <is>
          <t>This nugget has learning material and questions covering the topic of Bar Charts.</t>
        </is>
      </c>
      <c r="E1099" s="12" t="inlineStr">
        <is>
          <t>b6c397fc-5a9f-4025-bf48-63a780bce147</t>
        </is>
      </c>
    </row>
    <row r="1100" ht="45" customHeight="1">
      <c r="A1100" s="12" t="inlineStr">
        <is>
          <t>Statistics</t>
        </is>
      </c>
      <c r="B1100" s="12" t="inlineStr">
        <is>
          <t>Displaying Data</t>
        </is>
      </c>
      <c r="C1100" s="13" t="inlineStr">
        <is>
          <t>Multiple and Composite Bar Charts [MF50.05]</t>
        </is>
      </c>
      <c r="D1100" s="12" t="inlineStr">
        <is>
          <t>This nugget has learning material and questions covering the topic of Multiple and Composite Bar Charts.</t>
        </is>
      </c>
      <c r="E1100" s="12" t="inlineStr">
        <is>
          <t>65696649-a9bd-49df-a175-324ae53918a4</t>
        </is>
      </c>
    </row>
    <row r="1101" ht="45" customHeight="1">
      <c r="A1101" s="12" t="inlineStr">
        <is>
          <t>Statistics</t>
        </is>
      </c>
      <c r="B1101" s="12" t="inlineStr">
        <is>
          <t>Displaying Data</t>
        </is>
      </c>
      <c r="C1101" s="13" t="inlineStr">
        <is>
          <t>Vertical Line Graphs [MF50.06]</t>
        </is>
      </c>
      <c r="D1101" s="12" t="inlineStr">
        <is>
          <t>This nugget has learning material and questions covering the topic of Vertical Line Graphs.</t>
        </is>
      </c>
      <c r="E1101" s="12" t="inlineStr">
        <is>
          <t>14417ce4-7ddb-4dde-99b1-2ec73a2b6909</t>
        </is>
      </c>
    </row>
    <row r="1102" ht="45" customHeight="1">
      <c r="A1102" s="12" t="inlineStr">
        <is>
          <t>Statistics</t>
        </is>
      </c>
      <c r="B1102" s="12" t="inlineStr">
        <is>
          <t>Displaying Data</t>
        </is>
      </c>
      <c r="C1102" s="13" t="inlineStr">
        <is>
          <t>Creating Stem and Leaf Diagrams [MF50.07]</t>
        </is>
      </c>
      <c r="D1102" s="12" t="inlineStr">
        <is>
          <t>This nugget has learning material and questions covering the topic of Creating Stem and Leaf Diagrams.</t>
        </is>
      </c>
      <c r="E1102" s="12" t="inlineStr">
        <is>
          <t>4a3ea7d2-dc4b-4b95-ad16-b7e617f4ff81</t>
        </is>
      </c>
    </row>
    <row r="1103" ht="45" customHeight="1">
      <c r="A1103" s="12" t="inlineStr">
        <is>
          <t>Statistics</t>
        </is>
      </c>
      <c r="B1103" s="12" t="inlineStr">
        <is>
          <t>Displaying Data</t>
        </is>
      </c>
      <c r="C1103" s="13" t="inlineStr">
        <is>
          <t>Interpreting Stem and Leaf Diagrams [MF50.08]</t>
        </is>
      </c>
      <c r="D1103" s="12" t="inlineStr">
        <is>
          <t>This nugget has learning material and questions covering the topic of Interpreting Stem and Leaf Diagrams.</t>
        </is>
      </c>
      <c r="E1103" s="12" t="inlineStr">
        <is>
          <t>9163e075-fcbc-4f9a-ada2-a7d9f28e45a5</t>
        </is>
      </c>
    </row>
    <row r="1104" ht="45" customHeight="1">
      <c r="A1104" s="12" t="inlineStr">
        <is>
          <t>Statistics</t>
        </is>
      </c>
      <c r="B1104" s="12" t="inlineStr">
        <is>
          <t>Displaying Data</t>
        </is>
      </c>
      <c r="C1104" s="13" t="inlineStr">
        <is>
          <t>Creating Pie Charts (No Calculator) [MF50.09]</t>
        </is>
      </c>
      <c r="D1104" s="12" t="inlineStr">
        <is>
          <t>This nugget has learning material and questions covering the topic of Creating Pie Charts (No Calculator).</t>
        </is>
      </c>
      <c r="E1104" s="12" t="inlineStr">
        <is>
          <t>24d58ba1-7038-4ea6-ad08-afb6dfa7d816</t>
        </is>
      </c>
    </row>
    <row r="1105" ht="45" customHeight="1">
      <c r="A1105" s="12" t="inlineStr">
        <is>
          <t>Statistics</t>
        </is>
      </c>
      <c r="B1105" s="12" t="inlineStr">
        <is>
          <t>Displaying Data</t>
        </is>
      </c>
      <c r="C1105" s="13" t="inlineStr">
        <is>
          <t>Creating Pie Charts (Calculator) [MF50.10]</t>
        </is>
      </c>
      <c r="D1105" s="12" t="inlineStr">
        <is>
          <t>This nugget has learning material and questions covering the topic of Creating Pie Charts (Calculator).</t>
        </is>
      </c>
      <c r="E1105" s="12" t="inlineStr">
        <is>
          <t>b216caf5-1d95-4a20-89ed-a28ea223ecb8</t>
        </is>
      </c>
    </row>
    <row r="1106" ht="45" customHeight="1">
      <c r="A1106" s="12" t="inlineStr">
        <is>
          <t>Statistics</t>
        </is>
      </c>
      <c r="B1106" s="12" t="inlineStr">
        <is>
          <t>Displaying Data</t>
        </is>
      </c>
      <c r="C1106" s="13" t="inlineStr">
        <is>
          <t>Interpreting Pie Charts [MF50.11]</t>
        </is>
      </c>
      <c r="D1106" s="12" t="inlineStr">
        <is>
          <t>This nugget has learning material and questions covering the topic of Interpreting Pie Charts.</t>
        </is>
      </c>
      <c r="E1106" s="12" t="inlineStr">
        <is>
          <t>a5eb6701-0424-4f33-a243-37c62ea28c58</t>
        </is>
      </c>
    </row>
    <row r="1107" ht="45" customHeight="1">
      <c r="A1107" s="12" t="inlineStr">
        <is>
          <t>Statistics</t>
        </is>
      </c>
      <c r="B1107" s="12" t="inlineStr">
        <is>
          <t>Displaying Data</t>
        </is>
      </c>
      <c r="C1107" s="13" t="inlineStr">
        <is>
          <t>Time Series Graphs [MF50.12]</t>
        </is>
      </c>
      <c r="D1107" s="12" t="inlineStr">
        <is>
          <t>This nugget has learning material and questions covering the topic of Time Series Graphs.</t>
        </is>
      </c>
      <c r="E1107" s="12" t="inlineStr">
        <is>
          <t>aa94a668-374f-40dc-b2e0-fae5bb0f82c1</t>
        </is>
      </c>
    </row>
    <row r="1108" ht="45" customHeight="1">
      <c r="A1108" s="12" t="inlineStr">
        <is>
          <t>Statistics</t>
        </is>
      </c>
      <c r="B1108" s="12" t="inlineStr">
        <is>
          <t>Displaying Data</t>
        </is>
      </c>
      <c r="C1108" s="13" t="inlineStr">
        <is>
          <t>Line Graphs [MF50.20]</t>
        </is>
      </c>
      <c r="D1108" s="12" t="inlineStr">
        <is>
          <t xml:space="preserve">This nugget goes through some of the key features of line graphs including reading from the graph, completing calculations, and comparing two data sets. </t>
        </is>
      </c>
      <c r="E1108" s="12" t="inlineStr">
        <is>
          <t>738a54fd-e21e-4ef8-83bc-e8fc4a4fb05e</t>
        </is>
      </c>
    </row>
    <row r="1109" ht="45" customHeight="1">
      <c r="A1109" s="12" t="inlineStr">
        <is>
          <t>Statistics</t>
        </is>
      </c>
      <c r="B1109" s="12" t="inlineStr">
        <is>
          <t>Displaying Data</t>
        </is>
      </c>
      <c r="C1109" s="13" t="inlineStr">
        <is>
          <t>Scatter Graphs: Plotting [MF50.13]</t>
        </is>
      </c>
      <c r="D1109" s="12" t="inlineStr">
        <is>
          <t>This nugget covers how to correctly draw axes for a scatter graph, including choosing an appropriate scale, using axes breaks and identifying the explanatory (independent) and response (dependent) variables.</t>
        </is>
      </c>
      <c r="E1109" s="12" t="inlineStr">
        <is>
          <t>2fb49245-3505-4e92-ad46-436189b97a88</t>
        </is>
      </c>
    </row>
    <row r="1110" ht="45" customHeight="1">
      <c r="A1110" s="12" t="inlineStr">
        <is>
          <t>Statistics</t>
        </is>
      </c>
      <c r="B1110" s="12" t="inlineStr">
        <is>
          <t>Displaying Data</t>
        </is>
      </c>
      <c r="C1110" s="13" t="inlineStr">
        <is>
          <t>Scatter Graphs: Interpreting [MF50.14]</t>
        </is>
      </c>
      <c r="D1110" s="12" t="inlineStr">
        <is>
          <t>This nugget covers identifying types of correlation from a scatter graph, and correlation and causality. It also covers drawing a line of best fit by eye, and using it to interpolate and extrapolate.</t>
        </is>
      </c>
      <c r="E1110" s="12" t="inlineStr">
        <is>
          <t>8e065b06-2f3e-49d4-9061-3c05629fe38f</t>
        </is>
      </c>
    </row>
    <row r="1111" ht="45" customHeight="1">
      <c r="A1111" s="12" t="inlineStr">
        <is>
          <t>Statistics</t>
        </is>
      </c>
      <c r="B1111" s="12" t="inlineStr">
        <is>
          <t>Displaying Data</t>
        </is>
      </c>
      <c r="C1111" s="13" t="inlineStr">
        <is>
          <t>Scatter Graphs: Outliers [MF50.15]</t>
        </is>
      </c>
      <c r="D1111" s="12" t="inlineStr">
        <is>
          <t>This nugget covers identifying outliers and the possible causes of an outlier on a scatter graph. It also covers what the effect of including an outlier has on the interpretation of correlation and drawing the line of best fit.</t>
        </is>
      </c>
      <c r="E1111" s="12" t="inlineStr">
        <is>
          <t>0241e7a7-b962-4ac9-ac61-cd5906fcafa1</t>
        </is>
      </c>
    </row>
    <row r="1112" ht="45" customHeight="1">
      <c r="A1112" s="12" t="inlineStr">
        <is>
          <t>Statistics</t>
        </is>
      </c>
      <c r="B1112" s="12" t="inlineStr">
        <is>
          <t>Displaying Data</t>
        </is>
      </c>
      <c r="C1112" s="13" t="inlineStr">
        <is>
          <t>Frequency Polygons: Drawing [MF50.16]</t>
        </is>
      </c>
      <c r="D1112" s="12" t="inlineStr">
        <is>
          <t>This nugget has learning material and questions covering the topic of Frequency Polygons: Drawing.</t>
        </is>
      </c>
      <c r="E1112" s="12" t="inlineStr">
        <is>
          <t>520f0979-b4bc-4f95-b050-af23edbb08db</t>
        </is>
      </c>
    </row>
    <row r="1113" ht="45" customHeight="1">
      <c r="A1113" s="12" t="inlineStr">
        <is>
          <t>Statistics</t>
        </is>
      </c>
      <c r="B1113" s="12" t="inlineStr">
        <is>
          <t>Displaying Data</t>
        </is>
      </c>
      <c r="C1113" s="13" t="inlineStr">
        <is>
          <t>Frequency Polygons: Interpreting [MF50.17]</t>
        </is>
      </c>
      <c r="D1113" s="12" t="inlineStr">
        <is>
          <t>This nugget has learning material and questions covering the topic of Frequency Polygons: Interpreting.</t>
        </is>
      </c>
      <c r="E1113" s="12" t="inlineStr">
        <is>
          <t>7d9e944c-8793-4bec-ae18-ebd07a13d7a1</t>
        </is>
      </c>
    </row>
    <row r="1114" ht="45" customHeight="1">
      <c r="A1114" s="12" t="inlineStr">
        <is>
          <t>Statistics</t>
        </is>
      </c>
      <c r="B1114" s="12" t="inlineStr">
        <is>
          <t>Displaying Data</t>
        </is>
      </c>
      <c r="C1114" s="13" t="inlineStr">
        <is>
          <t>Interpreting Misleading Data Representations [MF50.18]</t>
        </is>
      </c>
      <c r="D1114" s="12" t="inlineStr">
        <is>
          <t>This nugget has learning material and questions covering the topic of Interpreting Data: Misleading Statements and common misconceptions when interpreting graphs.</t>
        </is>
      </c>
      <c r="E1114" s="12" t="inlineStr">
        <is>
          <t>d823d943-e953-48bb-b3c6-fe4a42d01ca2</t>
        </is>
      </c>
    </row>
    <row r="1115" ht="45" customHeight="1">
      <c r="A1115" s="12" t="inlineStr">
        <is>
          <t>Statistics</t>
        </is>
      </c>
      <c r="B1115" s="12" t="inlineStr">
        <is>
          <t>Averages and the Range</t>
        </is>
      </c>
      <c r="C1115" s="13" t="inlineStr">
        <is>
          <t>Diagnostic: Averages and the Range [MF00.70]</t>
        </is>
      </c>
      <c r="D1115" s="12" t="inlineStr">
        <is>
          <t>This is a short diagnostic with questions on the topic of Averages and the Range.</t>
        </is>
      </c>
      <c r="E1115" s="12" t="inlineStr">
        <is>
          <t>413e555d-dca7-44d3-ab82-c004c3f4aabe</t>
        </is>
      </c>
    </row>
    <row r="1116" ht="45" customHeight="1">
      <c r="A1116" s="12" t="inlineStr">
        <is>
          <t>Statistics</t>
        </is>
      </c>
      <c r="B1116" s="12" t="inlineStr">
        <is>
          <t>Averages and the Range</t>
        </is>
      </c>
      <c r="C1116" s="13" t="inlineStr">
        <is>
          <t>Mode [MF49.01]</t>
        </is>
      </c>
      <c r="D1116" s="12" t="inlineStr">
        <is>
          <t>This nugget has learning material and questions covering the topic of Mode.</t>
        </is>
      </c>
      <c r="E1116" s="12" t="inlineStr">
        <is>
          <t>31eaa5b8-8126-439a-86de-aff05e1d515f</t>
        </is>
      </c>
    </row>
    <row r="1117" ht="45" customHeight="1">
      <c r="A1117" s="12" t="inlineStr">
        <is>
          <t>Statistics</t>
        </is>
      </c>
      <c r="B1117" s="12" t="inlineStr">
        <is>
          <t>Averages and the Range</t>
        </is>
      </c>
      <c r="C1117" s="13" t="inlineStr">
        <is>
          <t>Median [MF49.02]</t>
        </is>
      </c>
      <c r="D111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17" s="12" t="inlineStr">
        <is>
          <t>d2d30438-773a-4e5c-ba44-d6ec4d36a624</t>
        </is>
      </c>
    </row>
    <row r="1118" ht="45" customHeight="1">
      <c r="A1118" s="12" t="inlineStr">
        <is>
          <t>Statistics</t>
        </is>
      </c>
      <c r="B1118" s="12" t="inlineStr">
        <is>
          <t>Averages and the Range</t>
        </is>
      </c>
      <c r="C1118" s="13" t="inlineStr">
        <is>
          <t>Mean 1: Positive Integers [MF49.03]</t>
        </is>
      </c>
      <c r="D1118" s="12" t="inlineStr">
        <is>
          <t>This nugget has learning material and questions covering the topic of Mean 1.</t>
        </is>
      </c>
      <c r="E1118" s="12" t="inlineStr">
        <is>
          <t>407bfa05-f281-4ede-ba95-edecac8d9825</t>
        </is>
      </c>
    </row>
    <row r="1119" ht="45" customHeight="1">
      <c r="A1119" s="12" t="inlineStr">
        <is>
          <t>Statistics</t>
        </is>
      </c>
      <c r="B1119" s="12" t="inlineStr">
        <is>
          <t>Averages and the Range</t>
        </is>
      </c>
      <c r="C1119" s="13" t="inlineStr">
        <is>
          <t>Mean 2: Decimals and Negatives [MF49.04]</t>
        </is>
      </c>
      <c r="D1119" s="12" t="inlineStr">
        <is>
          <t>This nugget has learning material and questions covering the topic of Mean 2.</t>
        </is>
      </c>
      <c r="E1119" s="12" t="inlineStr">
        <is>
          <t>3562309c-7c47-466f-b2cb-69607479baa4</t>
        </is>
      </c>
    </row>
    <row r="1120" ht="45" customHeight="1">
      <c r="A1120" s="12" t="inlineStr">
        <is>
          <t>Statistics</t>
        </is>
      </c>
      <c r="B1120" s="12" t="inlineStr">
        <is>
          <t>Averages and the Range</t>
        </is>
      </c>
      <c r="C1120" s="13" t="inlineStr">
        <is>
          <t>Mean 3: Finding Missing Values [MF49.05]</t>
        </is>
      </c>
      <c r="D1120" s="12" t="inlineStr">
        <is>
          <t>This nugget has learning material and questions covering the topic of Mean 3.</t>
        </is>
      </c>
      <c r="E1120" s="12" t="inlineStr">
        <is>
          <t>9d8c2557-a888-4a6b-bf79-06f96eab6df7</t>
        </is>
      </c>
    </row>
    <row r="1121" ht="45" customHeight="1">
      <c r="A1121" s="12" t="inlineStr">
        <is>
          <t>Statistics</t>
        </is>
      </c>
      <c r="B1121" s="12" t="inlineStr">
        <is>
          <t>Averages and the Range</t>
        </is>
      </c>
      <c r="C1121" s="13" t="inlineStr">
        <is>
          <t>Mean 4: Changing Means [MF49.06]</t>
        </is>
      </c>
      <c r="D1121" s="12" t="inlineStr">
        <is>
          <t>This nugget has learning material and questions covering the topic of Mean 4.</t>
        </is>
      </c>
      <c r="E1121" s="12" t="inlineStr">
        <is>
          <t>81d8a488-179f-4a6f-bc14-b811a127327c</t>
        </is>
      </c>
    </row>
    <row r="1122" ht="45" customHeight="1">
      <c r="A1122" s="12" t="inlineStr">
        <is>
          <t>Statistics</t>
        </is>
      </c>
      <c r="B1122" s="12" t="inlineStr">
        <is>
          <t>Averages and the Range</t>
        </is>
      </c>
      <c r="C1122" s="13" t="inlineStr">
        <is>
          <t>Range 1: Positive Integers [MF49.07]</t>
        </is>
      </c>
      <c r="D1122" s="12" t="inlineStr">
        <is>
          <t>This nugget has learning material and questions covering the topic of Range 1.</t>
        </is>
      </c>
      <c r="E1122" s="12" t="inlineStr">
        <is>
          <t>c06ff0a7-34d3-4d8e-8534-c0761c520acc</t>
        </is>
      </c>
    </row>
    <row r="1123" ht="45" customHeight="1">
      <c r="A1123" s="12" t="inlineStr">
        <is>
          <t>Statistics</t>
        </is>
      </c>
      <c r="B1123" s="12" t="inlineStr">
        <is>
          <t>Averages and the Range</t>
        </is>
      </c>
      <c r="C1123" s="13" t="inlineStr">
        <is>
          <t>Range 2: Decimals and Negatives [MF49.08]</t>
        </is>
      </c>
      <c r="D1123" s="12" t="inlineStr">
        <is>
          <t>This nugget has learning material and questions covering the topic of Range 2.</t>
        </is>
      </c>
      <c r="E1123" s="12" t="inlineStr">
        <is>
          <t>6b95fc61-2683-49d8-902c-c5bdb628ad7b</t>
        </is>
      </c>
    </row>
    <row r="1124" ht="45" customHeight="1">
      <c r="A1124" s="12" t="inlineStr">
        <is>
          <t>Statistics</t>
        </is>
      </c>
      <c r="B1124" s="12" t="inlineStr">
        <is>
          <t>Averages and the Range</t>
        </is>
      </c>
      <c r="C1124" s="13" t="inlineStr">
        <is>
          <t>Applying Averages and the Range 1: Raw Data [MF49.09]</t>
        </is>
      </c>
      <c r="D1124" s="12" t="inlineStr">
        <is>
          <t>This nugget has learning material and questions covering the topic of Applying Averages and the Range 1.</t>
        </is>
      </c>
      <c r="E1124" s="12" t="inlineStr">
        <is>
          <t>39c86c54-c616-4dfe-b466-53273c00888e</t>
        </is>
      </c>
    </row>
    <row r="1125" ht="45" customHeight="1">
      <c r="A1125" s="12" t="inlineStr">
        <is>
          <t>Statistics</t>
        </is>
      </c>
      <c r="B1125" s="12" t="inlineStr">
        <is>
          <t>Averages and the Range</t>
        </is>
      </c>
      <c r="C1125" s="13" t="inlineStr">
        <is>
          <t>Using Averages and Range [MF49.20]</t>
        </is>
      </c>
      <c r="D1125" s="12" t="inlineStr">
        <is>
          <t>This nugget has learning material and questions covering the topic of Averages and Range: Understanding.</t>
        </is>
      </c>
      <c r="E1125" s="12" t="inlineStr">
        <is>
          <t>91df0222-2e81-4f0b-80bc-d9e098d54693</t>
        </is>
      </c>
    </row>
    <row r="1126" ht="45" customHeight="1">
      <c r="A1126" s="12" t="inlineStr">
        <is>
          <t>Statistics</t>
        </is>
      </c>
      <c r="B1126" s="12" t="inlineStr">
        <is>
          <t>Averages and the Range</t>
        </is>
      </c>
      <c r="C1126" s="13" t="inlineStr">
        <is>
          <t>Using Averages and Range: Comparing Two Data Sets [MF49.21]</t>
        </is>
      </c>
      <c r="D1126" s="12" t="inlineStr">
        <is>
          <t>This nugget has learning material and questions covering the topic of Comparing 2 Data Sets Using Averages and Range.</t>
        </is>
      </c>
      <c r="E1126" s="12" t="inlineStr">
        <is>
          <t>26bc7d2f-dbc6-457c-a88a-b572cb8a36ca</t>
        </is>
      </c>
    </row>
    <row r="1127" ht="45" customHeight="1">
      <c r="A1127" s="12" t="inlineStr">
        <is>
          <t>Statistics</t>
        </is>
      </c>
      <c r="B1127" s="12" t="inlineStr">
        <is>
          <t>Averages and the Range</t>
        </is>
      </c>
      <c r="C1127" s="13" t="inlineStr">
        <is>
          <t>Diagnostic: Averages and the Range from a Frequency Table [MF00.71]</t>
        </is>
      </c>
      <c r="D1127" s="12" t="inlineStr">
        <is>
          <t>This is a short diagnostic with questions on the topic of Averages and the Range from a Frequency Table.</t>
        </is>
      </c>
      <c r="E1127" s="12" t="inlineStr">
        <is>
          <t>8e2ca5ee-dc5e-4a4a-88de-f99521590b7f</t>
        </is>
      </c>
    </row>
    <row r="1128" ht="45" customHeight="1">
      <c r="A1128" s="12" t="inlineStr">
        <is>
          <t>Statistics</t>
        </is>
      </c>
      <c r="B1128" s="12" t="inlineStr">
        <is>
          <t>Averages and the Range</t>
        </is>
      </c>
      <c r="C1128" s="13" t="inlineStr">
        <is>
          <t>Mode from Frequency Table [MF49.10]</t>
        </is>
      </c>
      <c r="D1128" s="12" t="inlineStr">
        <is>
          <t>This nugget has learning material and questions covering the topic of Mode from Frequency Table.</t>
        </is>
      </c>
      <c r="E1128" s="12" t="inlineStr">
        <is>
          <t>62784caa-f070-498c-8784-89d894cbdac4</t>
        </is>
      </c>
    </row>
    <row r="1129" ht="45" customHeight="1">
      <c r="A1129" s="12" t="inlineStr">
        <is>
          <t>Statistics</t>
        </is>
      </c>
      <c r="B1129" s="12" t="inlineStr">
        <is>
          <t>Averages and the Range</t>
        </is>
      </c>
      <c r="C1129" s="13" t="inlineStr">
        <is>
          <t>Median from Frequency Table [MF49.11]</t>
        </is>
      </c>
      <c r="D1129" s="12" t="inlineStr">
        <is>
          <t>This nugget has learning material and questions covering the topic of Median from Frequency Table.</t>
        </is>
      </c>
      <c r="E1129" s="12" t="inlineStr">
        <is>
          <t>33c32bbf-d2cd-4f85-b249-3a1615b200c8</t>
        </is>
      </c>
    </row>
    <row r="1130" ht="45" customHeight="1">
      <c r="A1130" s="12" t="inlineStr">
        <is>
          <t>Statistics</t>
        </is>
      </c>
      <c r="B1130" s="12" t="inlineStr">
        <is>
          <t>Averages and the Range</t>
        </is>
      </c>
      <c r="C1130" s="13" t="inlineStr">
        <is>
          <t>Mean from Frequency Table [MF49.12]</t>
        </is>
      </c>
      <c r="D1130" s="12" t="inlineStr">
        <is>
          <t>This nugget has learning material and questions covering the topic of Mean from Frequency Table.</t>
        </is>
      </c>
      <c r="E1130" s="12" t="inlineStr">
        <is>
          <t>1949a57b-3256-4109-b00c-880acd7c69c7</t>
        </is>
      </c>
    </row>
    <row r="1131" ht="45" customHeight="1">
      <c r="A1131" s="12" t="inlineStr">
        <is>
          <t>Statistics</t>
        </is>
      </c>
      <c r="B1131" s="12" t="inlineStr">
        <is>
          <t>Averages and the Range</t>
        </is>
      </c>
      <c r="C1131" s="13" t="inlineStr">
        <is>
          <t>Range from Frequency Table [MF49.13]</t>
        </is>
      </c>
      <c r="D1131" s="12" t="inlineStr">
        <is>
          <t>This nugget has learning material and questions covering the topic of Range from Frequency Table.</t>
        </is>
      </c>
      <c r="E1131" s="12" t="inlineStr">
        <is>
          <t>d08ea0b1-7d68-4a92-8f84-83864eb79437</t>
        </is>
      </c>
    </row>
    <row r="1132" ht="45" customHeight="1">
      <c r="A1132" s="12" t="inlineStr">
        <is>
          <t>Statistics</t>
        </is>
      </c>
      <c r="B1132" s="12" t="inlineStr">
        <is>
          <t>Averages and the Range</t>
        </is>
      </c>
      <c r="C1132" s="13" t="inlineStr">
        <is>
          <t>Modal Class from Grouped Frequency Table [MF49.14]</t>
        </is>
      </c>
      <c r="D1132" s="12" t="inlineStr">
        <is>
          <t>This nugget has learning material and questions covering the topic of Modal Class from Grouped Frequency Table.</t>
        </is>
      </c>
      <c r="E1132" s="12" t="inlineStr">
        <is>
          <t>5c26cefd-98c6-42fe-ab7c-90f47418a87e</t>
        </is>
      </c>
    </row>
    <row r="1133" ht="45" customHeight="1">
      <c r="A1133" s="12" t="inlineStr">
        <is>
          <t>Statistics</t>
        </is>
      </c>
      <c r="B1133" s="12" t="inlineStr">
        <is>
          <t>Averages and the Range</t>
        </is>
      </c>
      <c r="C1133" s="13" t="inlineStr">
        <is>
          <t>Median Class from Grouped Frequency Table [MF49.15]</t>
        </is>
      </c>
      <c r="D1133" s="12" t="inlineStr">
        <is>
          <t>This nugget has learning material and questions covering the topic of Median from Grouped Frequency Table.</t>
        </is>
      </c>
      <c r="E1133" s="12" t="inlineStr">
        <is>
          <t>2a39e4c9-854f-4092-8e2e-baeebc72a57b</t>
        </is>
      </c>
    </row>
    <row r="1134" ht="45" customHeight="1">
      <c r="A1134" s="12" t="inlineStr">
        <is>
          <t>Statistics</t>
        </is>
      </c>
      <c r="B1134" s="12" t="inlineStr">
        <is>
          <t>Averages and the Range</t>
        </is>
      </c>
      <c r="C1134" s="13" t="inlineStr">
        <is>
          <t>Mean from Grouped Frequency Table 1: Discrete and Continuous Data [MF49.16]</t>
        </is>
      </c>
      <c r="D1134" s="12" t="inlineStr">
        <is>
          <t>This nugget has learning material and questions covering the topic of Mean from Grouped Frequency Table 1.</t>
        </is>
      </c>
      <c r="E1134" s="12" t="inlineStr">
        <is>
          <t>18d59836-3084-4341-b58a-a669fc307011</t>
        </is>
      </c>
    </row>
    <row r="1135" ht="45" customHeight="1">
      <c r="A1135" s="12" t="inlineStr">
        <is>
          <t>Statistics</t>
        </is>
      </c>
      <c r="B1135" s="12" t="inlineStr">
        <is>
          <t>Averages and the Range</t>
        </is>
      </c>
      <c r="C1135" s="13" t="inlineStr">
        <is>
          <t>Mean from Grouped Frequency Table 2: Continuous Data [MF49.17]</t>
        </is>
      </c>
      <c r="D1135" s="12" t="inlineStr">
        <is>
          <t>This nugget has learning material and questions covering the topic of Mean from Grouped Frequency Table 2.</t>
        </is>
      </c>
      <c r="E1135" s="12" t="inlineStr">
        <is>
          <t>c3e6f666-9cfb-4401-b535-b9a6d569bc61</t>
        </is>
      </c>
    </row>
    <row r="1136" ht="45" customHeight="1">
      <c r="A1136" s="12" t="inlineStr">
        <is>
          <t>Statistics</t>
        </is>
      </c>
      <c r="B1136" s="12" t="inlineStr">
        <is>
          <t>Averages and the Range</t>
        </is>
      </c>
      <c r="C1136" s="13" t="inlineStr">
        <is>
          <t>Range from Grouped Frequency Table [MF49.18]</t>
        </is>
      </c>
      <c r="D1136" s="12" t="inlineStr">
        <is>
          <t>This nugget has learning material and questions covering the topic of Range from Grouped Frequency Table.</t>
        </is>
      </c>
      <c r="E1136" s="12" t="inlineStr">
        <is>
          <t>2ca86005-b605-4c23-93d0-a11412a31f6e</t>
        </is>
      </c>
    </row>
    <row r="1137" ht="45" customHeight="1">
      <c r="A1137" s="12" t="inlineStr">
        <is>
          <t>Statistics</t>
        </is>
      </c>
      <c r="B1137" s="12" t="inlineStr">
        <is>
          <t>Averages and the Range</t>
        </is>
      </c>
      <c r="C1137" s="13" t="inlineStr">
        <is>
          <t>Applying Averages and the Range 2: Tables [MF49.19]</t>
        </is>
      </c>
      <c r="D1137" s="12" t="inlineStr">
        <is>
          <t>This nugget has learning material and questions covering the topic of Applying Averages and the Range 2.</t>
        </is>
      </c>
      <c r="E1137" s="12" t="inlineStr">
        <is>
          <t>1fe0a39f-74fb-4c26-8022-6ae53613da79</t>
        </is>
      </c>
    </row>
    <row r="1138" ht="45" customHeight="1">
      <c r="A1138" s="12" t="inlineStr">
        <is>
          <t>Statistics</t>
        </is>
      </c>
      <c r="B1138" s="12" t="inlineStr">
        <is>
          <t>Cumulative Frequency</t>
        </is>
      </c>
      <c r="C1138" s="13" t="inlineStr">
        <is>
          <t>Diagnostic: Cumulative Frequency [MH00.43]</t>
        </is>
      </c>
      <c r="D1138" s="12" t="inlineStr">
        <is>
          <t>This is a short diagnostic with questions on the topic of Cumulative Frequency.</t>
        </is>
      </c>
      <c r="E1138" s="12" t="inlineStr">
        <is>
          <t>7d3fc101-fb50-4d59-9bd0-01b8a5921265</t>
        </is>
      </c>
    </row>
    <row r="1139" ht="45" customHeight="1">
      <c r="A1139" s="12" t="inlineStr">
        <is>
          <t>Statistics</t>
        </is>
      </c>
      <c r="B1139" s="12" t="inlineStr">
        <is>
          <t>Cumulative Frequency</t>
        </is>
      </c>
      <c r="C1139" s="13" t="inlineStr">
        <is>
          <t>Cumulative Frequency 1: Calculating [MH60.01]</t>
        </is>
      </c>
      <c r="D1139" s="12" t="inlineStr">
        <is>
          <t>This nugget has learning material and questions covering the topic of Cumulative Frequency 1: Calculating.</t>
        </is>
      </c>
      <c r="E1139" s="12" t="inlineStr">
        <is>
          <t>8d1a2fc6-db24-440c-8b0d-9c8787232aa1</t>
        </is>
      </c>
    </row>
    <row r="1140" ht="45" customHeight="1">
      <c r="A1140" s="12" t="inlineStr">
        <is>
          <t>Statistics</t>
        </is>
      </c>
      <c r="B1140" s="12" t="inlineStr">
        <is>
          <t>Cumulative Frequency</t>
        </is>
      </c>
      <c r="C1140" s="13" t="inlineStr">
        <is>
          <t>Cumulative Frequency 2: Drawing [MH60.02]</t>
        </is>
      </c>
      <c r="D1140" s="12" t="inlineStr">
        <is>
          <t>This nugget has learning material and questions covering the topic of Cumulative Frequency 2: Drawing.</t>
        </is>
      </c>
      <c r="E1140" s="12" t="inlineStr">
        <is>
          <t>d31ebe97-bf9d-4790-9783-c673eb8b1e78</t>
        </is>
      </c>
    </row>
    <row r="1141" ht="45" customHeight="1">
      <c r="A1141" s="12" t="inlineStr">
        <is>
          <t>Statistics</t>
        </is>
      </c>
      <c r="B1141" s="12" t="inlineStr">
        <is>
          <t>Cumulative Frequency</t>
        </is>
      </c>
      <c r="C1141" s="13" t="inlineStr">
        <is>
          <t>Cumulative Frequency 3: Calculating Frequency [MH60.03]</t>
        </is>
      </c>
      <c r="D1141" s="12" t="inlineStr">
        <is>
          <t>This nugget has learning material and questions covering the topic of Cumulative Frequency 3: Calculating Frequency.</t>
        </is>
      </c>
      <c r="E1141" s="12" t="inlineStr">
        <is>
          <t>4c1c7449-23d6-465a-bbd0-8777c1b42f08</t>
        </is>
      </c>
    </row>
    <row r="1142" ht="45" customHeight="1">
      <c r="A1142" s="12" t="inlineStr">
        <is>
          <t>Statistics</t>
        </is>
      </c>
      <c r="B1142" s="12" t="inlineStr">
        <is>
          <t>Cumulative Frequency</t>
        </is>
      </c>
      <c r="C1142" s="13" t="inlineStr">
        <is>
          <t>Cumulative Frequency 4: Finding Values [MH60.04]</t>
        </is>
      </c>
      <c r="D1142" s="12" t="inlineStr">
        <is>
          <t>This nugget has learning material and questions covering the topic of Cumulative Frequency 4: Finding Values.</t>
        </is>
      </c>
      <c r="E1142" s="12" t="inlineStr">
        <is>
          <t>0dc0bc18-5974-4976-9ae1-8aace7695047</t>
        </is>
      </c>
    </row>
    <row r="1143" ht="45" customHeight="1">
      <c r="A1143" s="12" t="inlineStr">
        <is>
          <t>Statistics</t>
        </is>
      </c>
      <c r="B1143" s="12" t="inlineStr">
        <is>
          <t>Cumulative Frequency</t>
        </is>
      </c>
      <c r="C1143" s="13" t="inlineStr">
        <is>
          <t>Cumulative Frequency 5: Median [MH60.05]</t>
        </is>
      </c>
      <c r="D1143" s="12" t="inlineStr">
        <is>
          <t>This nugget has learning material and questions covering the topic of Cumulative Frequency 5: Median.</t>
        </is>
      </c>
      <c r="E1143" s="12" t="inlineStr">
        <is>
          <t>5961a617-75ad-40f2-ab8a-e7c77d8bee22</t>
        </is>
      </c>
    </row>
    <row r="1144" ht="45" customHeight="1">
      <c r="A1144" s="12" t="inlineStr">
        <is>
          <t>Statistics</t>
        </is>
      </c>
      <c r="B1144" s="12" t="inlineStr">
        <is>
          <t>Cumulative Frequency</t>
        </is>
      </c>
      <c r="C1144" s="13" t="inlineStr">
        <is>
          <t>Cumulative Frequency 6: Quartiles [MH60.06]</t>
        </is>
      </c>
      <c r="D1144" s="12" t="inlineStr">
        <is>
          <t>This nugget has learning material and questions covering the topic of Cumulative Frequency 6: Quartiles.</t>
        </is>
      </c>
      <c r="E1144" s="12" t="inlineStr">
        <is>
          <t>636f5832-b8a7-4dc1-9aa8-9d66a576fd7a</t>
        </is>
      </c>
    </row>
    <row r="1145" ht="45" customHeight="1">
      <c r="A1145" s="12" t="inlineStr">
        <is>
          <t>Statistics</t>
        </is>
      </c>
      <c r="B1145" s="12" t="inlineStr">
        <is>
          <t>Cumulative Frequency</t>
        </is>
      </c>
      <c r="C1145" s="13" t="inlineStr">
        <is>
          <t>Cumulative Frequency 7: Interquartile Range [MH60.07]</t>
        </is>
      </c>
      <c r="D1145" s="12" t="inlineStr">
        <is>
          <t>This nugget has learning material and questions covering the topic of Cumulative Frequency 7: Interquartile Range.</t>
        </is>
      </c>
      <c r="E1145" s="12" t="inlineStr">
        <is>
          <t>8214a2fb-cb23-4225-b238-a3247b8f8747</t>
        </is>
      </c>
    </row>
    <row r="1146" ht="45" customHeight="1">
      <c r="A1146" s="12" t="inlineStr">
        <is>
          <t>Statistics</t>
        </is>
      </c>
      <c r="B1146" s="12" t="inlineStr">
        <is>
          <t>Cumulative Frequency</t>
        </is>
      </c>
      <c r="C1146" s="13" t="inlineStr">
        <is>
          <t>Cumulative Frequency 8: Plot and Evaluate [MH60.08]</t>
        </is>
      </c>
      <c r="D1146" s="12" t="inlineStr">
        <is>
          <t>This nugget has learning material and questions covering the topic of Cumulative Frequency 8: Plot and Evaluate.</t>
        </is>
      </c>
      <c r="E1146" s="12" t="inlineStr">
        <is>
          <t>515abb77-9001-4741-b006-bd476a2aa2b5</t>
        </is>
      </c>
    </row>
    <row r="1147" ht="45" customHeight="1">
      <c r="A1147" s="12" t="inlineStr">
        <is>
          <t>Statistics</t>
        </is>
      </c>
      <c r="B1147" s="12" t="inlineStr">
        <is>
          <t>Cumulative Frequency</t>
        </is>
      </c>
      <c r="C1147" s="13" t="inlineStr">
        <is>
          <t>Cumulative Frequency 9: Percentiles [MI60.15]</t>
        </is>
      </c>
      <c r="D1147" s="12" t="inlineStr">
        <is>
          <t>This nugget has learning material and questions covering the topic of Cumulative Frequency 9: Percentiles.</t>
        </is>
      </c>
      <c r="E1147" s="12" t="inlineStr">
        <is>
          <t>91d1b9e0-a2dc-4146-abe4-a76c5e96b8fb</t>
        </is>
      </c>
    </row>
    <row r="1148" ht="45" customHeight="1">
      <c r="A1148" s="12" t="inlineStr">
        <is>
          <t>Statistics</t>
        </is>
      </c>
      <c r="B1148" s="12" t="inlineStr">
        <is>
          <t>Histograms</t>
        </is>
      </c>
      <c r="C1148" s="13" t="inlineStr">
        <is>
          <t>Diagnostic: Histograms [MH00.45]</t>
        </is>
      </c>
      <c r="D1148" s="12" t="inlineStr">
        <is>
          <t>This is a short diagnostic with questions on the topic of Histograms.</t>
        </is>
      </c>
      <c r="E1148" s="12" t="inlineStr">
        <is>
          <t>660ac54e-c44c-4e07-a3e9-76e7558588d7</t>
        </is>
      </c>
    </row>
    <row r="1149" ht="45" customHeight="1">
      <c r="A1149" s="12" t="inlineStr">
        <is>
          <t>Statistics</t>
        </is>
      </c>
      <c r="B1149" s="12" t="inlineStr">
        <is>
          <t>Histograms</t>
        </is>
      </c>
      <c r="C1149" s="13" t="inlineStr">
        <is>
          <t>Frequency Density 1: Calculating [MH61.01]</t>
        </is>
      </c>
      <c r="D1149" s="12" t="inlineStr">
        <is>
          <t>This nugget has learning material and questions covering the topic of Frequency Density 1.</t>
        </is>
      </c>
      <c r="E1149" s="12" t="inlineStr">
        <is>
          <t>b4d45ef8-2bbc-4e5e-a55c-bf5fa6ad3fde</t>
        </is>
      </c>
    </row>
    <row r="1150" ht="45" customHeight="1">
      <c r="A1150" s="12" t="inlineStr">
        <is>
          <t>Statistics</t>
        </is>
      </c>
      <c r="B1150" s="12" t="inlineStr">
        <is>
          <t>Histograms</t>
        </is>
      </c>
      <c r="C1150" s="13" t="inlineStr">
        <is>
          <t>Frequency Density 2: Problem Solving [MH61.02]</t>
        </is>
      </c>
      <c r="D1150" s="12" t="inlineStr">
        <is>
          <t>This nugget has learning material and questions covering the topic of Frequency Density 2.</t>
        </is>
      </c>
      <c r="E1150" s="12" t="inlineStr">
        <is>
          <t>c60dfd7e-f4eb-4aa9-8adc-929d0e92dbed</t>
        </is>
      </c>
    </row>
    <row r="1151" ht="45" customHeight="1">
      <c r="A1151" s="12" t="inlineStr">
        <is>
          <t>Statistics</t>
        </is>
      </c>
      <c r="B1151" s="12" t="inlineStr">
        <is>
          <t>Histograms</t>
        </is>
      </c>
      <c r="C1151" s="13" t="inlineStr">
        <is>
          <t>Histograms 1: Choosing Axes [MH61.03]</t>
        </is>
      </c>
      <c r="D1151" s="12" t="inlineStr">
        <is>
          <t>This nugget has learning material and questions covering the topic of Histograms 1.</t>
        </is>
      </c>
      <c r="E1151" s="12" t="inlineStr">
        <is>
          <t>1336ee15-6aec-4113-ad1b-43ab508f23a8</t>
        </is>
      </c>
    </row>
    <row r="1152" ht="45" customHeight="1">
      <c r="A1152" s="12" t="inlineStr">
        <is>
          <t>Statistics</t>
        </is>
      </c>
      <c r="B1152" s="12" t="inlineStr">
        <is>
          <t>Histograms</t>
        </is>
      </c>
      <c r="C1152" s="13" t="inlineStr">
        <is>
          <t>Histograms 2: Plotting [MH61.04]</t>
        </is>
      </c>
      <c r="D1152" s="12" t="inlineStr">
        <is>
          <t>This nugget has learning material and questions covering the topic of Histograms 2.</t>
        </is>
      </c>
      <c r="E1152" s="12" t="inlineStr">
        <is>
          <t>489d11f0-98d2-4a9a-bc8b-422422113f6a</t>
        </is>
      </c>
    </row>
    <row r="1153" ht="45" customHeight="1">
      <c r="A1153" s="12" t="inlineStr">
        <is>
          <t>Statistics</t>
        </is>
      </c>
      <c r="B1153" s="12" t="inlineStr">
        <is>
          <t>Histograms</t>
        </is>
      </c>
      <c r="C1153" s="13" t="inlineStr">
        <is>
          <t>Histograms 3: Calculating Frequency [MH61.05]</t>
        </is>
      </c>
      <c r="D1153" s="12" t="inlineStr">
        <is>
          <t>This nugget has learning material and questions covering the topic of Histograms 3.</t>
        </is>
      </c>
      <c r="E1153" s="12" t="inlineStr">
        <is>
          <t>8749789e-9273-47cc-895a-10e5c1e5f1be</t>
        </is>
      </c>
    </row>
    <row r="1154" ht="45" customHeight="1">
      <c r="A1154" s="12" t="inlineStr">
        <is>
          <t>Statistics</t>
        </is>
      </c>
      <c r="B1154" s="12" t="inlineStr">
        <is>
          <t>Histograms</t>
        </is>
      </c>
      <c r="C1154" s="13" t="inlineStr">
        <is>
          <t>Histograms 4: Calculating Frequency within a Given Range [MH61.06]</t>
        </is>
      </c>
      <c r="D1154" s="12" t="inlineStr">
        <is>
          <t>This nugget has learning material and questions covering the topic of Histograms 4.</t>
        </is>
      </c>
      <c r="E1154" s="12" t="inlineStr">
        <is>
          <t>a98e211d-8b42-491a-9889-874863c2719e</t>
        </is>
      </c>
    </row>
    <row r="1155" ht="45" customHeight="1">
      <c r="A1155" s="12" t="inlineStr">
        <is>
          <t>Statistics</t>
        </is>
      </c>
      <c r="B1155" s="12" t="inlineStr">
        <is>
          <t>Histograms</t>
        </is>
      </c>
      <c r="C1155" s="13" t="inlineStr">
        <is>
          <t>Histograms 5: Mixed Exercise (Consolidates 1-4) [MH61.07]</t>
        </is>
      </c>
      <c r="D1155" s="12" t="inlineStr">
        <is>
          <t>This nugget has learning material and questions covering the topic of Histograms 5.</t>
        </is>
      </c>
      <c r="E1155" s="12" t="inlineStr">
        <is>
          <t>35a2df1f-3670-44ef-a3a3-90331fec059c</t>
        </is>
      </c>
    </row>
    <row r="1156" ht="45" customHeight="1">
      <c r="A1156" s="12" t="inlineStr">
        <is>
          <t>Statistics</t>
        </is>
      </c>
      <c r="B1156" s="12" t="inlineStr">
        <is>
          <t>Histograms</t>
        </is>
      </c>
      <c r="C1156" s="13" t="inlineStr">
        <is>
          <t>Histograms 6: Finding Fractions and Percentages [MH61.08]</t>
        </is>
      </c>
      <c r="D1156" s="12" t="inlineStr">
        <is>
          <t>This nugget has learning material and questions covering the topic of Histograms 6.</t>
        </is>
      </c>
      <c r="E1156" s="12" t="inlineStr">
        <is>
          <t>ed3d2fe2-5868-4524-bd23-455339ba8736</t>
        </is>
      </c>
    </row>
    <row r="1157" ht="45" customHeight="1">
      <c r="A1157" s="12" t="inlineStr">
        <is>
          <t>Statistics</t>
        </is>
      </c>
      <c r="B1157" s="12" t="inlineStr">
        <is>
          <t>Histograms</t>
        </is>
      </c>
      <c r="C1157" s="13" t="inlineStr">
        <is>
          <t>Histograms 7: Finding Proportions [MH61.09]</t>
        </is>
      </c>
      <c r="D1157" s="12" t="inlineStr">
        <is>
          <t>This nugget has learning material and questions covering the topic of Histograms 7.</t>
        </is>
      </c>
      <c r="E1157" s="12" t="inlineStr">
        <is>
          <t>6dbbb47a-4b80-4df7-b676-f197088414a1</t>
        </is>
      </c>
    </row>
    <row r="1158" ht="45" customHeight="1">
      <c r="A1158" s="12" t="inlineStr">
        <is>
          <t>Statistics</t>
        </is>
      </c>
      <c r="B1158" s="12" t="inlineStr">
        <is>
          <t>Histograms</t>
        </is>
      </c>
      <c r="C1158" s="13" t="inlineStr">
        <is>
          <t>Histograms 8: Median [MH61.10]</t>
        </is>
      </c>
      <c r="D1158" s="12" t="inlineStr">
        <is>
          <t>This nugget has learning material and questions covering the topic of Histograms 8.</t>
        </is>
      </c>
      <c r="E1158" s="12" t="inlineStr">
        <is>
          <t>a25a784a-68e3-4061-85a6-556555d08dc1</t>
        </is>
      </c>
    </row>
    <row r="1159" ht="45" customHeight="1">
      <c r="A1159" s="12" t="inlineStr">
        <is>
          <t>Statistics</t>
        </is>
      </c>
      <c r="B1159" s="12" t="inlineStr">
        <is>
          <t>Histograms</t>
        </is>
      </c>
      <c r="C1159" s="13" t="inlineStr">
        <is>
          <t>Histograms 9: Mean [MH61.11]</t>
        </is>
      </c>
      <c r="D1159" s="12" t="inlineStr">
        <is>
          <t>This nugget has learning material and questions covering the topic of Histograms 9.</t>
        </is>
      </c>
      <c r="E1159" s="12" t="inlineStr">
        <is>
          <t>5a5fef84-ad9a-46f6-bbbc-97bd493d574e</t>
        </is>
      </c>
    </row>
    <row r="1160" ht="45" customHeight="1">
      <c r="A1160" s="12" t="inlineStr">
        <is>
          <t>Statistics</t>
        </is>
      </c>
      <c r="B1160" s="12" t="inlineStr">
        <is>
          <t>Histograms</t>
        </is>
      </c>
      <c r="C1160" s="13" t="inlineStr">
        <is>
          <t>Histograms 10: Mixed Exercise (Consolidates 6-9) [MH61.12]</t>
        </is>
      </c>
      <c r="D1160" s="12" t="inlineStr">
        <is>
          <t>This nugget has learning material and questions covering the topic of Histograms 10.</t>
        </is>
      </c>
      <c r="E1160" s="12" t="inlineStr">
        <is>
          <t>80740b94-333b-4472-ae00-47846d9b2123</t>
        </is>
      </c>
    </row>
    <row r="1161" ht="45" customHeight="1">
      <c r="A1161" s="12" t="inlineStr">
        <is>
          <t>Legacy Diagnostics</t>
        </is>
      </c>
      <c r="B1161" s="12" t="inlineStr">
        <is>
          <t>Legacy Diagnostics</t>
        </is>
      </c>
      <c r="C1161" s="13" t="inlineStr">
        <is>
          <t>Diagnostic: Times Tables [MF00.01]</t>
        </is>
      </c>
      <c r="D1161" s="12" t="inlineStr">
        <is>
          <t>This is a short diagnostic with questions on the topic of Times Tables.</t>
        </is>
      </c>
      <c r="E1161" s="12" t="inlineStr">
        <is>
          <t>b5e715ca-f10c-4028-ad32-c6c8fbc7ed90</t>
        </is>
      </c>
    </row>
    <row r="1162" ht="45" customHeight="1">
      <c r="A1162" s="12" t="inlineStr">
        <is>
          <t>Legacy Diagnostics</t>
        </is>
      </c>
      <c r="B1162" s="12" t="inlineStr">
        <is>
          <t>Legacy Diagnostics</t>
        </is>
      </c>
      <c r="C1162" s="13" t="inlineStr">
        <is>
          <t>Diagnostic: Calculations 1 [MF00.02]</t>
        </is>
      </c>
      <c r="D1162" s="12" t="inlineStr">
        <is>
          <t>This is a short diagnostic with questions on the topic of Calculations 1.</t>
        </is>
      </c>
      <c r="E1162" s="12" t="inlineStr">
        <is>
          <t>ea4178c8-bf85-43b9-b7d6-30eac8fec690</t>
        </is>
      </c>
    </row>
    <row r="1163" ht="45" customHeight="1">
      <c r="A1163" s="12" t="inlineStr">
        <is>
          <t>Legacy Diagnostics</t>
        </is>
      </c>
      <c r="B1163" s="12" t="inlineStr">
        <is>
          <t>Legacy Diagnostics</t>
        </is>
      </c>
      <c r="C1163" s="13" t="inlineStr">
        <is>
          <t>Diagnostic: Calculations 2 [MF00.03]</t>
        </is>
      </c>
      <c r="D1163" s="12" t="inlineStr">
        <is>
          <t>This is a short diagnostic with questions on the topic of Calculations 2.</t>
        </is>
      </c>
      <c r="E1163" s="12" t="inlineStr">
        <is>
          <t>c7c2ed83-2219-4b74-bf16-0b72fe74856e</t>
        </is>
      </c>
    </row>
    <row r="1164" ht="45" customHeight="1">
      <c r="A1164" s="12" t="inlineStr">
        <is>
          <t>Legacy Diagnostics</t>
        </is>
      </c>
      <c r="B1164" s="12" t="inlineStr">
        <is>
          <t>Legacy Diagnostics</t>
        </is>
      </c>
      <c r="C1164" s="13" t="inlineStr">
        <is>
          <t>Diagnostic: LCM and HCF 2 [MH00.02]</t>
        </is>
      </c>
      <c r="D1164" s="12" t="inlineStr">
        <is>
          <t>This is a short diagnostic with questions on the topic of LCM and HCF 2.</t>
        </is>
      </c>
      <c r="E1164" s="12" t="inlineStr">
        <is>
          <t>1a74a6b4-6e56-4527-95d1-04eb30b2fda3</t>
        </is>
      </c>
    </row>
    <row r="1165" ht="45" customHeight="1">
      <c r="A1165" s="12" t="inlineStr">
        <is>
          <t>Legacy Diagnostics</t>
        </is>
      </c>
      <c r="B1165" s="12" t="inlineStr">
        <is>
          <t>Legacy Diagnostics</t>
        </is>
      </c>
      <c r="C1165" s="13" t="inlineStr">
        <is>
          <t>Diagnostic: Laws of Indices 2 [MH00.07]</t>
        </is>
      </c>
      <c r="D1165" s="12" t="inlineStr">
        <is>
          <t>This is a short diagnostic with questions on the topic of Laws of Indices 2.</t>
        </is>
      </c>
      <c r="E1165" s="12" t="inlineStr">
        <is>
          <t>718560c2-101c-467d-b4c3-8f0281812ea0</t>
        </is>
      </c>
    </row>
    <row r="1166" ht="45" customHeight="1">
      <c r="A1166" s="12" t="inlineStr">
        <is>
          <t>Legacy Diagnostics</t>
        </is>
      </c>
      <c r="B1166" s="12" t="inlineStr">
        <is>
          <t>Legacy Diagnostics</t>
        </is>
      </c>
      <c r="C1166" s="13" t="inlineStr">
        <is>
          <t>Diagnostic: Ratio: Sharing 2 [MH00.10]</t>
        </is>
      </c>
      <c r="D1166" s="12" t="inlineStr">
        <is>
          <t>This is a short diagnostic with questions on the topic of Ratio: Sharing 2.</t>
        </is>
      </c>
      <c r="E1166" s="12" t="inlineStr">
        <is>
          <t>cba63fc1-0526-4d6d-8c56-3ecd1f4e3875</t>
        </is>
      </c>
    </row>
    <row r="1167" ht="45" customHeight="1">
      <c r="A1167" s="12" t="inlineStr">
        <is>
          <t>Legacy Diagnostics</t>
        </is>
      </c>
      <c r="B1167" s="12" t="inlineStr">
        <is>
          <t>Legacy Diagnostics</t>
        </is>
      </c>
      <c r="C1167" s="13" t="inlineStr">
        <is>
          <t>Diagnostic: Quadratic Graphs 2 [MH00.26]</t>
        </is>
      </c>
      <c r="D1167" s="12" t="inlineStr">
        <is>
          <t>This is a short diagnostic with questions on the topic of Quadratic Graphs 2.</t>
        </is>
      </c>
      <c r="E1167" s="12" t="inlineStr">
        <is>
          <t>12a22baa-3a1a-4056-817a-518b9256716f</t>
        </is>
      </c>
    </row>
    <row r="1168" ht="45" customHeight="1">
      <c r="A1168" s="12" t="inlineStr">
        <is>
          <t>Legacy Diagnostics</t>
        </is>
      </c>
      <c r="B1168" s="12" t="inlineStr">
        <is>
          <t>Legacy Diagnostics</t>
        </is>
      </c>
      <c r="C1168" s="13" t="inlineStr">
        <is>
          <t>Diagnostic: Other Graphs 1 [MF00.39]</t>
        </is>
      </c>
      <c r="D1168" s="12" t="inlineStr">
        <is>
          <t>This is a short diagnostic with questions on the topic of Other Graphs 1.</t>
        </is>
      </c>
      <c r="E1168" s="12" t="inlineStr">
        <is>
          <t>e868f2dc-dd5b-4e2f-bc57-e253c172b4c3</t>
        </is>
      </c>
    </row>
    <row r="1169" ht="45" customHeight="1">
      <c r="A1169" s="12" t="inlineStr">
        <is>
          <t>Legacy Diagnostics</t>
        </is>
      </c>
      <c r="B1169" s="12" t="inlineStr">
        <is>
          <t>Legacy Diagnostics</t>
        </is>
      </c>
      <c r="C1169" s="13" t="inlineStr">
        <is>
          <t>Diagnostic: Other Graphs 2 [MH00.27]</t>
        </is>
      </c>
      <c r="D1169" s="12" t="inlineStr">
        <is>
          <t>This is a short diagnostic with questions on the topic of Other Graphs 2.</t>
        </is>
      </c>
      <c r="E1169" s="12" t="inlineStr">
        <is>
          <t>38928ee1-3d9c-47b6-bba6-562c56f07ddb</t>
        </is>
      </c>
    </row>
    <row r="1170" ht="45" customHeight="1">
      <c r="A1170" s="12" t="inlineStr">
        <is>
          <t>Legacy Diagnostics</t>
        </is>
      </c>
      <c r="B1170" s="12" t="inlineStr">
        <is>
          <t>Legacy Diagnostics</t>
        </is>
      </c>
      <c r="C1170" s="13" t="inlineStr">
        <is>
          <t>Diagnostic: Angle Properties [MF00.41]</t>
        </is>
      </c>
      <c r="D1170" s="12" t="inlineStr">
        <is>
          <t>This is a short diagnostic with questions on the topic of Angles.</t>
        </is>
      </c>
      <c r="E1170" s="12" t="inlineStr">
        <is>
          <t>fbad113f-d0f1-4ead-b9a5-d08da56f406e</t>
        </is>
      </c>
    </row>
    <row r="1171" ht="45" customHeight="1">
      <c r="A1171" s="12" t="inlineStr">
        <is>
          <t>Legacy Diagnostics</t>
        </is>
      </c>
      <c r="B1171" s="12" t="inlineStr">
        <is>
          <t>Legacy Diagnostics</t>
        </is>
      </c>
      <c r="C1171" s="13" t="inlineStr">
        <is>
          <t>Diagnostic: Angle Rules [MF00.42]</t>
        </is>
      </c>
      <c r="D1171" s="12" t="inlineStr">
        <is>
          <t>This is a short diagnostic with questions on the topic of Angle Rules.</t>
        </is>
      </c>
      <c r="E1171" s="12" t="inlineStr">
        <is>
          <t>fdb4ada6-bdcf-4608-b535-d876a799966c</t>
        </is>
      </c>
    </row>
    <row r="1172" ht="45" customHeight="1">
      <c r="A1172" s="12" t="inlineStr">
        <is>
          <t>Legacy Diagnostics</t>
        </is>
      </c>
      <c r="B1172" s="12" t="inlineStr">
        <is>
          <t>Legacy Diagnostics</t>
        </is>
      </c>
      <c r="C1172" s="13" t="inlineStr">
        <is>
          <t>Diagnostic: Volume 2 [MH00.31]</t>
        </is>
      </c>
      <c r="D1172" s="12" t="inlineStr">
        <is>
          <t>This is a short diagnostic with questions on the topic of Volume 2.</t>
        </is>
      </c>
      <c r="E1172" s="12" t="inlineStr">
        <is>
          <t>885c4860-5781-404f-a3fe-de023c1c28f1</t>
        </is>
      </c>
    </row>
    <row r="1173" ht="45" customHeight="1">
      <c r="A1173" s="12" t="inlineStr">
        <is>
          <t>Legacy Diagnostics</t>
        </is>
      </c>
      <c r="B1173" s="12" t="inlineStr">
        <is>
          <t>Legacy Diagnostics</t>
        </is>
      </c>
      <c r="C1173" s="13" t="inlineStr">
        <is>
          <t>Diagnostic: Converting Metric Measures (Length and Mass) [MF00.59]</t>
        </is>
      </c>
      <c r="D1173" s="12" t="inlineStr">
        <is>
          <t>This is a short diagnostic with questions on the topic of Measures 1.</t>
        </is>
      </c>
      <c r="E1173" s="12" t="inlineStr">
        <is>
          <t>3b1dc5e7-131a-49fb-9c97-e1607c3625e7</t>
        </is>
      </c>
    </row>
    <row r="1174" ht="45" customHeight="1">
      <c r="A1174" s="12" t="inlineStr">
        <is>
          <t>Legacy Diagnostics</t>
        </is>
      </c>
      <c r="B1174" s="12" t="inlineStr">
        <is>
          <t>Legacy Diagnostics</t>
        </is>
      </c>
      <c r="C1174" s="13" t="inlineStr">
        <is>
          <t>Diagnostic: Converting Metric and Imperial Measures [MF00.60]</t>
        </is>
      </c>
      <c r="D1174" s="12" t="inlineStr">
        <is>
          <t>This is a short diagnostic with questions on the topic of Measures 2.</t>
        </is>
      </c>
      <c r="E1174" s="12" t="inlineStr">
        <is>
          <t>436a3290-6b33-4248-bab9-b5641f4f19df</t>
        </is>
      </c>
    </row>
    <row r="1175" ht="45" customHeight="1">
      <c r="A1175" s="12" t="inlineStr">
        <is>
          <t>Legacy Diagnostics</t>
        </is>
      </c>
      <c r="B1175" s="12" t="inlineStr">
        <is>
          <t>Legacy Diagnostics</t>
        </is>
      </c>
      <c r="C1175" s="13" t="inlineStr">
        <is>
          <t>Diagnostic: Calculating Probability [MF00.65]</t>
        </is>
      </c>
      <c r="D1175" s="12" t="inlineStr">
        <is>
          <t>This is a short diagnostic with questions on the topic of Probability 1.</t>
        </is>
      </c>
      <c r="E1175" s="12" t="inlineStr">
        <is>
          <t>5245db11-494c-4786-91ee-d9d40361accd</t>
        </is>
      </c>
    </row>
    <row r="1176" ht="45" customHeight="1">
      <c r="A1176" s="12" t="inlineStr">
        <is>
          <t>Legacy Diagnostics</t>
        </is>
      </c>
      <c r="B1176" s="12" t="inlineStr">
        <is>
          <t>Legacy Diagnostics</t>
        </is>
      </c>
      <c r="C1176" s="13" t="inlineStr">
        <is>
          <t>Diagnostic: Probability 2 [MH00.40]</t>
        </is>
      </c>
      <c r="D1176" s="12" t="inlineStr">
        <is>
          <t>This is a short diagnostic with questions on the topic of Probability 2.</t>
        </is>
      </c>
      <c r="E1176" s="12" t="inlineStr">
        <is>
          <t>a06618d7-3e1b-4175-a812-1a80a38799fa</t>
        </is>
      </c>
    </row>
    <row r="1177" ht="45" customHeight="1">
      <c r="A1177" s="12" t="inlineStr">
        <is>
          <t>Legacy Diagnostics</t>
        </is>
      </c>
      <c r="B1177" s="12" t="inlineStr">
        <is>
          <t>Legacy Diagnostics</t>
        </is>
      </c>
      <c r="C1177" s="13" t="inlineStr">
        <is>
          <t>Diagnostic: Formulae [MF00.32]</t>
        </is>
      </c>
      <c r="D1177" s="12" t="inlineStr">
        <is>
          <t>This is a short diagnostic with questions on the topic of Formulae.</t>
        </is>
      </c>
      <c r="E1177" s="12" t="inlineStr">
        <is>
          <t>e5bdbb2b-d5b5-4753-a326-fcebf7bc8e3f</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77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ba80f42c-6892-4ed8-af99-0fca0ee009e8</t>
        </is>
      </c>
    </row>
    <row r="3">
      <c r="A3" s="2" t="inlineStr">
        <is>
          <t>Mathematics IGCSE: Edexcel (F)</t>
        </is>
      </c>
      <c r="D3" s="3" t="inlineStr">
        <is>
          <t>Last updated: 13 August 2026</t>
        </is>
      </c>
    </row>
    <row r="4">
      <c r="A4" s="4" t="inlineStr">
        <is>
          <t>14 Topics   ·   57 Subtopics   ·   769 Nuggets   ·   87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[MI0.20]</t>
        </is>
      </c>
      <c r="D12" s="12" t="inlineStr">
        <is>
          <t>Diagnostic in line with the Edexcel IGCSE specification.</t>
        </is>
      </c>
      <c r="E12" s="12" t="inlineStr">
        <is>
          <t>52a76b86-8309-44ec-b18f-adfed4f1a53c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[MI0.21]</t>
        </is>
      </c>
      <c r="D14" s="12" t="inlineStr">
        <is>
          <t>Diagnostic in line with the Edexcel IGCSE specification.</t>
        </is>
      </c>
      <c r="E14" s="12" t="inlineStr">
        <is>
          <t>0380f1e6-02f1-4ca0-88e3-f8ac8857bd8f</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Negative Numbers [MF2.03]</t>
        </is>
      </c>
      <c r="D38" s="12" t="inlineStr">
        <is>
          <t>A nugget on negative numbers and subtraction.</t>
        </is>
      </c>
      <c r="E38" s="12" t="inlineStr">
        <is>
          <t>1875755f-2b6f-4718-b465-78d75215dcd2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Symmetrical Subtraction [MF2.04]</t>
        </is>
      </c>
      <c r="D56" s="12" t="inlineStr">
        <is>
          <t>This nugget contains questions on the symmetry of subtraction with 1 digit and 2 digit calculations.</t>
        </is>
      </c>
      <c r="E56" s="12" t="inlineStr">
        <is>
          <t>314ebf2b-1cce-4cb7-a2d8-ee8000b6770e</t>
        </is>
      </c>
    </row>
    <row r="57" ht="45" customHeight="1">
      <c r="A57" s="12" t="inlineStr">
        <is>
          <t>Number</t>
        </is>
      </c>
      <c r="B57" s="12" t="inlineStr">
        <is>
          <t>Negative Numbers</t>
        </is>
      </c>
      <c r="C57" s="13" t="inlineStr">
        <is>
          <t>Zero Pairs [MF2.16]</t>
        </is>
      </c>
      <c r="D57" s="12" t="inlineStr">
        <is>
          <t>This nugget covers using +1 and -1 counters to form zero pairs to aid addition and subtraction calculations with negatives.</t>
        </is>
      </c>
      <c r="E57" s="12" t="inlineStr">
        <is>
          <t>fab110bd-fec8-489b-bb55-5cc293f6aca7</t>
        </is>
      </c>
    </row>
    <row r="58" ht="45" customHeight="1">
      <c r="A58" s="12" t="inlineStr">
        <is>
          <t>Number</t>
        </is>
      </c>
      <c r="B58" s="12" t="inlineStr">
        <is>
          <t>Negative Numbers</t>
        </is>
      </c>
      <c r="C58" s="13" t="inlineStr">
        <is>
          <t>Adding Negatives [MF2.05]</t>
        </is>
      </c>
      <c r="D58" s="12" t="inlineStr">
        <is>
          <t>This nugget contains questions on adding negative numbers where there are multi-step calculations and worded questions.</t>
        </is>
      </c>
      <c r="E58" s="12" t="inlineStr">
        <is>
          <t>72186798-8bcd-4272-b8af-5ceadebe8e45</t>
        </is>
      </c>
    </row>
    <row r="59" ht="45" customHeight="1">
      <c r="A59" s="12" t="inlineStr">
        <is>
          <t>Number</t>
        </is>
      </c>
      <c r="B59" s="12" t="inlineStr">
        <is>
          <t>Negative Numbers</t>
        </is>
      </c>
      <c r="C59" s="13" t="inlineStr">
        <is>
          <t>Subtracting Negatives [MF2.06]</t>
        </is>
      </c>
      <c r="D59" s="12" t="inlineStr">
        <is>
          <t>This nugget contains questions on subtracting negative numbers where there are multi-step calculations and worded questions.</t>
        </is>
      </c>
      <c r="E59" s="12" t="inlineStr">
        <is>
          <t>d65e647d-e4d5-4806-82df-f1462fc87181</t>
        </is>
      </c>
    </row>
    <row r="60" ht="45" customHeight="1">
      <c r="A60" s="12" t="inlineStr">
        <is>
          <t>Number</t>
        </is>
      </c>
      <c r="B60" s="12" t="inlineStr">
        <is>
          <t>Negative Numbers</t>
        </is>
      </c>
      <c r="C60" s="13" t="inlineStr">
        <is>
          <t>Negatives and Positives [MF2.07]</t>
        </is>
      </c>
      <c r="D60" s="12" t="inlineStr">
        <is>
          <t>A nugget on applying the four operations to positive and negative numbers.</t>
        </is>
      </c>
      <c r="E60" s="12" t="inlineStr">
        <is>
          <t>0b51296c-8d7e-4516-93ce-c891ee8616f4</t>
        </is>
      </c>
    </row>
    <row r="61" ht="45" customHeight="1">
      <c r="A61" s="12" t="inlineStr">
        <is>
          <t>Number</t>
        </is>
      </c>
      <c r="B61" s="12" t="inlineStr">
        <is>
          <t>Negative Numbers</t>
        </is>
      </c>
      <c r="C61" s="13" t="inlineStr">
        <is>
          <t>Ordering Negatives [MF2.10]</t>
        </is>
      </c>
      <c r="D61" s="12" t="inlineStr">
        <is>
          <t>A nugget on ordering negative integers</t>
        </is>
      </c>
      <c r="E61" s="12" t="inlineStr">
        <is>
          <t>23f65c13-2e56-4c12-8f26-9d28a6b4982d</t>
        </is>
      </c>
    </row>
    <row r="62" ht="45" customHeight="1">
      <c r="A62" s="12" t="inlineStr">
        <is>
          <t>Number</t>
        </is>
      </c>
      <c r="B62" s="12" t="inlineStr">
        <is>
          <t>Negative Numbers</t>
        </is>
      </c>
      <c r="C62" s="13" t="inlineStr">
        <is>
          <t>Multiplying Negatives [MF3.04]</t>
        </is>
      </c>
      <c r="D62" s="12" t="inlineStr">
        <is>
          <t>This nugget contains questions on multiplying negative numbers with both positive and negative numbers. It includes caclulations multiplying 3 numbers together.</t>
        </is>
      </c>
      <c r="E62" s="12" t="inlineStr">
        <is>
          <t>21266966-e19c-4372-a095-6c213d439533</t>
        </is>
      </c>
    </row>
    <row r="63" ht="45" customHeight="1">
      <c r="A63" s="12" t="inlineStr">
        <is>
          <t>Number</t>
        </is>
      </c>
      <c r="B63" s="12" t="inlineStr">
        <is>
          <t>Negative Numbers</t>
        </is>
      </c>
      <c r="C63" s="13" t="inlineStr">
        <is>
          <t>Dividing Negatives [MF3.05]</t>
        </is>
      </c>
      <c r="D63" s="12" t="inlineStr">
        <is>
          <t>This nugget contains questions on dividing negative numbers with both positive and negative numbers. It includes caclulations on dividing 3 numbers.</t>
        </is>
      </c>
      <c r="E63" s="12" t="inlineStr">
        <is>
          <t>f53ef1db-8fe7-4f2c-b2b9-5634f64739cc</t>
        </is>
      </c>
    </row>
    <row r="64" ht="45" customHeight="1">
      <c r="A64" s="12" t="inlineStr">
        <is>
          <t>Number</t>
        </is>
      </c>
      <c r="B64" s="12" t="inlineStr">
        <is>
          <t>Negative Numbers</t>
        </is>
      </c>
      <c r="C64" s="13" t="inlineStr">
        <is>
          <t>Multiplying and Dividing with Negatives [MF3.06]</t>
        </is>
      </c>
      <c r="D64" s="12" t="inlineStr">
        <is>
          <t>A nugget on how to multiply and divide with negatives.</t>
        </is>
      </c>
      <c r="E64" s="12" t="inlineStr">
        <is>
          <t>5a25dcfb-d9b3-4497-9866-3ea0e781722e</t>
        </is>
      </c>
    </row>
    <row r="65" ht="45" customHeight="1">
      <c r="A65" s="12" t="inlineStr">
        <is>
          <t>Number</t>
        </is>
      </c>
      <c r="B65" s="12" t="inlineStr">
        <is>
          <t>BIDMAS and Using a Calculator</t>
        </is>
      </c>
      <c r="C65" s="13" t="inlineStr">
        <is>
          <t>Diagnostic: BIDMAS and Using a Calculator [MF00.06]</t>
        </is>
      </c>
      <c r="D65" s="12" t="inlineStr">
        <is>
          <t>This is a short diagnostic with questions on the topic of BIDMAS and Using a Calculator.</t>
        </is>
      </c>
      <c r="E65" s="12" t="inlineStr">
        <is>
          <t>454e1d51-7e1c-41bf-aa29-ed876525a0be</t>
        </is>
      </c>
    </row>
    <row r="66" ht="45" customHeight="1">
      <c r="A66" s="12" t="inlineStr">
        <is>
          <t>Number</t>
        </is>
      </c>
      <c r="B66" s="12" t="inlineStr">
        <is>
          <t>BIDMAS and Using a Calculator</t>
        </is>
      </c>
      <c r="C66" s="13" t="inlineStr">
        <is>
          <t>BIDMAS Introduction [MF3.14]</t>
        </is>
      </c>
      <c r="D66" s="12" t="inlineStr">
        <is>
          <t>A nugget introducing the basics of BIDMAS.</t>
        </is>
      </c>
      <c r="E66" s="12" t="inlineStr">
        <is>
          <t>f78e1525-aac5-4a59-bb89-a89c2ca29bca</t>
        </is>
      </c>
    </row>
    <row r="67" ht="45" customHeight="1">
      <c r="A67" s="12" t="inlineStr">
        <is>
          <t>Number</t>
        </is>
      </c>
      <c r="B67" s="12" t="inlineStr">
        <is>
          <t>BIDMAS and Using a Calculator</t>
        </is>
      </c>
      <c r="C67" s="13" t="inlineStr">
        <is>
          <t>BIDMAS Intermediate [MF3.15]</t>
        </is>
      </c>
      <c r="D67" s="12" t="inlineStr">
        <is>
          <t>A nugget on how to answer more difficult BIDMAS questions.</t>
        </is>
      </c>
      <c r="E67" s="12" t="inlineStr">
        <is>
          <t>a4eb818a-c8e8-4a20-8e64-1e22319e042d</t>
        </is>
      </c>
    </row>
    <row r="68" ht="45" customHeight="1">
      <c r="A68" s="12" t="inlineStr">
        <is>
          <t>Number</t>
        </is>
      </c>
      <c r="B68" s="12" t="inlineStr">
        <is>
          <t>BIDMAS and Using a Calculator</t>
        </is>
      </c>
      <c r="C68" s="13" t="inlineStr">
        <is>
          <t>BIDMAS Advanced [MF3.16]</t>
        </is>
      </c>
      <c r="D68" s="12" t="inlineStr">
        <is>
          <t>A nugget on the most difficult concepts in BIDMAS.</t>
        </is>
      </c>
      <c r="E68" s="12" t="inlineStr">
        <is>
          <t>85fd3a0c-5e25-4d3e-9c96-37b52917f0fc</t>
        </is>
      </c>
    </row>
    <row r="69" ht="45" customHeight="1">
      <c r="A69" s="12" t="inlineStr">
        <is>
          <t>Number</t>
        </is>
      </c>
      <c r="B69" s="12" t="inlineStr">
        <is>
          <t>BIDMAS and Using a Calculator</t>
        </is>
      </c>
      <c r="C69" s="13" t="inlineStr">
        <is>
          <t>Using a Scientific Calculator 1: Powers and Roots of a Single Number [MF3.17]</t>
        </is>
      </c>
      <c r="D69" s="12" t="inlineStr">
        <is>
          <t>This nugget contains questions on using a scientific calculator, working with different operations such as powers, roots and fractions. It is based on the Casio calculator fx-83 PLUS.</t>
        </is>
      </c>
      <c r="E69" s="12" t="inlineStr">
        <is>
          <t>b2e98397-2e78-4f11-a73d-8d2c13677f8c</t>
        </is>
      </c>
    </row>
    <row r="70" ht="45" customHeight="1">
      <c r="A70" s="12" t="inlineStr">
        <is>
          <t>Number</t>
        </is>
      </c>
      <c r="B70" s="12" t="inlineStr">
        <is>
          <t>BIDMAS and Using a Calculator</t>
        </is>
      </c>
      <c r="C70" s="13" t="inlineStr">
        <is>
          <t>Using a Calculator 2: Multiple Numbers [MF3.18]</t>
        </is>
      </c>
      <c r="D70" s="12" t="inlineStr">
        <is>
          <t>This nugget contains questions on using a scientific calculator, working with different calculations that have brackets, powers, roots and fractions. It is based on the Casio calculator fx-83 PLUS.</t>
        </is>
      </c>
      <c r="E70" s="12" t="inlineStr">
        <is>
          <t>a768bd32-b74a-4391-9be2-8f711b214912</t>
        </is>
      </c>
    </row>
    <row r="71" ht="45" customHeight="1">
      <c r="A71" s="12" t="inlineStr">
        <is>
          <t>Number</t>
        </is>
      </c>
      <c r="B71" s="12" t="inlineStr">
        <is>
          <t>Rounding and Estimating</t>
        </is>
      </c>
      <c r="C71" s="13" t="inlineStr">
        <is>
          <t>Diagnostic: Rounding and Estimating [MF00.72]</t>
        </is>
      </c>
      <c r="D71" s="12" t="inlineStr">
        <is>
          <t>This is a short diagnostic with questions on the topic of Rounding and Estimating.</t>
        </is>
      </c>
      <c r="E71" s="12" t="inlineStr">
        <is>
          <t>bd1b75c3-2539-4c2c-99cf-89439b0465a8</t>
        </is>
      </c>
    </row>
    <row r="72" ht="45" customHeight="1">
      <c r="A72" s="12" t="inlineStr">
        <is>
          <t>Number</t>
        </is>
      </c>
      <c r="B72" s="12" t="inlineStr">
        <is>
          <t>Rounding and Estimating</t>
        </is>
      </c>
      <c r="C72" s="13" t="inlineStr">
        <is>
          <t>Rounding to the nearest 10, 100 and 1000 [MF2.13]</t>
        </is>
      </c>
      <c r="D72" s="12" t="inlineStr">
        <is>
          <t>This nugget contains questions on rounding numbers to the nearest 10, 100 and 1000. The numbers increase in digits and include questions on rounding with 4, 5 and 6 digits.</t>
        </is>
      </c>
      <c r="E72" s="12" t="inlineStr">
        <is>
          <t>12e060a1-978c-416d-b2d0-a77a57b51f2a</t>
        </is>
      </c>
    </row>
    <row r="73" ht="45" customHeight="1">
      <c r="A73" s="12" t="inlineStr">
        <is>
          <t>Number</t>
        </is>
      </c>
      <c r="B73" s="12" t="inlineStr">
        <is>
          <t>Rounding and Estimating</t>
        </is>
      </c>
      <c r="C73" s="13" t="inlineStr">
        <is>
          <t>Rounding to the Nearest Whole Number [MF9.01]</t>
        </is>
      </c>
      <c r="D73" s="12" t="inlineStr">
        <is>
          <t>This nugget contains questions on rounding numbers to the nearest whole numbers. It also includes basic calculations where the answer is rounded to the nearest whole number.</t>
        </is>
      </c>
      <c r="E73" s="12" t="inlineStr">
        <is>
          <t>30556b27-b89e-4550-b751-1b91ab465e07</t>
        </is>
      </c>
    </row>
    <row r="74" ht="45" customHeight="1">
      <c r="A74" s="12" t="inlineStr">
        <is>
          <t>Number</t>
        </is>
      </c>
      <c r="B74" s="12" t="inlineStr">
        <is>
          <t>Rounding and Estimating</t>
        </is>
      </c>
      <c r="C74" s="13" t="inlineStr">
        <is>
          <t>Rounding to 1 Decimal Place [MF9.02]</t>
        </is>
      </c>
      <c r="D74" s="12" t="inlineStr">
        <is>
          <t>This nugget contains questions on rounding numbers to one decimal place. It also includes basic calculations where the answer is rounded to one decimal place.</t>
        </is>
      </c>
      <c r="E74" s="12" t="inlineStr">
        <is>
          <t>5702321e-200b-42fa-be1d-f9ba43c4869a</t>
        </is>
      </c>
    </row>
    <row r="75" ht="45" customHeight="1">
      <c r="A75" s="12" t="inlineStr">
        <is>
          <t>Number</t>
        </is>
      </c>
      <c r="B75" s="12" t="inlineStr">
        <is>
          <t>Rounding and Estimating</t>
        </is>
      </c>
      <c r="C75" s="13" t="inlineStr">
        <is>
          <t>Rounding to 2 Decimal Places [MF9.03]</t>
        </is>
      </c>
      <c r="D75" s="12" t="inlineStr">
        <is>
          <t>This nugget contains questions on rounding numbers to two decimal places. It also includes basic calculations where the answer is rounded to two decimal places.</t>
        </is>
      </c>
      <c r="E75" s="12" t="inlineStr">
        <is>
          <t>619e1e76-e06b-444f-a416-692888495116</t>
        </is>
      </c>
    </row>
    <row r="76" ht="45" customHeight="1">
      <c r="A76" s="12" t="inlineStr">
        <is>
          <t>Number</t>
        </is>
      </c>
      <c r="B76" s="12" t="inlineStr">
        <is>
          <t>Rounding and Estimating</t>
        </is>
      </c>
      <c r="C76" s="13" t="inlineStr">
        <is>
          <t>Rounding to Mixed Decimal Places [MF9.04]</t>
        </is>
      </c>
      <c r="D76" s="12" t="inlineStr">
        <is>
          <t>This nugget contains questions on rounding numbers to a different number of decimal places, including 1, 2, 3 and 4. It also includes basic calculations where the answer is rounded to a different number of decimal places.</t>
        </is>
      </c>
      <c r="E76" s="12" t="inlineStr">
        <is>
          <t>e0054af6-70c1-44d5-936b-badba2269c30</t>
        </is>
      </c>
    </row>
    <row r="77" ht="45" customHeight="1">
      <c r="A77" s="12" t="inlineStr">
        <is>
          <t>Number</t>
        </is>
      </c>
      <c r="B77" s="12" t="inlineStr">
        <is>
          <t>Rounding and Estimating</t>
        </is>
      </c>
      <c r="C77" s="13" t="inlineStr">
        <is>
          <t>Rounding to 1 Significant Figure [MF9.05]</t>
        </is>
      </c>
      <c r="D77" s="12" t="inlineStr">
        <is>
          <t>This nugget contains questions on rounding numbers to one significant figure. It also includes basic calculations where the answer is rounded to one significant figure.</t>
        </is>
      </c>
      <c r="E77" s="12" t="inlineStr">
        <is>
          <t>c9cb2f08-3ea2-43cc-a2db-697e46eddc87</t>
        </is>
      </c>
    </row>
    <row r="78" ht="45" customHeight="1">
      <c r="A78" s="12" t="inlineStr">
        <is>
          <t>Number</t>
        </is>
      </c>
      <c r="B78" s="12" t="inlineStr">
        <is>
          <t>Rounding and Estimating</t>
        </is>
      </c>
      <c r="C78" s="13" t="inlineStr">
        <is>
          <t>Rounding to 2 Significant Figures [MF9.06]</t>
        </is>
      </c>
      <c r="D78" s="12" t="inlineStr">
        <is>
          <t>This nugget contains questions on rounding numbers to two significant figures. It also includes basic calculations where the answer is rounded to two significant figures.</t>
        </is>
      </c>
      <c r="E78" s="12" t="inlineStr">
        <is>
          <t>6d520538-99bf-4816-a3c8-b045ff605fe5</t>
        </is>
      </c>
    </row>
    <row r="79" ht="45" customHeight="1">
      <c r="A79" s="12" t="inlineStr">
        <is>
          <t>Number</t>
        </is>
      </c>
      <c r="B79" s="12" t="inlineStr">
        <is>
          <t>Rounding and Estimating</t>
        </is>
      </c>
      <c r="C79" s="13" t="inlineStr">
        <is>
          <t>Rounding to 3 Significant Figures [MF9.07]</t>
        </is>
      </c>
      <c r="D79" s="12" t="inlineStr">
        <is>
          <t>This nugget contains questions on rounding numbers to three significant figures. It also includes basic calculations where the answer is rounded to three significant figures.</t>
        </is>
      </c>
      <c r="E79" s="12" t="inlineStr">
        <is>
          <t>e3c7d160-9504-4ec2-bdc3-eb87dca09f12</t>
        </is>
      </c>
    </row>
    <row r="80" ht="45" customHeight="1">
      <c r="A80" s="12" t="inlineStr">
        <is>
          <t>Number</t>
        </is>
      </c>
      <c r="B80" s="12" t="inlineStr">
        <is>
          <t>Rounding and Estimating</t>
        </is>
      </c>
      <c r="C80" s="13" t="inlineStr">
        <is>
          <t>Rounding to Mixed Significant Figures [MF9.08]</t>
        </is>
      </c>
      <c r="D80" s="12" t="inlineStr">
        <is>
          <t>This nugget contains questions on rounding numbers to a different number of significant figures, including 1, 2, 3 and 4. It also includes basic calculations where the answer is rounded to a different number of significant figures.</t>
        </is>
      </c>
      <c r="E80" s="12" t="inlineStr">
        <is>
          <t>90e46c57-90f1-43ab-bd24-03224cc687c0</t>
        </is>
      </c>
    </row>
    <row r="81" ht="45" customHeight="1">
      <c r="A81" s="12" t="inlineStr">
        <is>
          <t>Number</t>
        </is>
      </c>
      <c r="B81" s="12" t="inlineStr">
        <is>
          <t>Rounding and Estimating</t>
        </is>
      </c>
      <c r="C81" s="13" t="inlineStr">
        <is>
          <t>Mixed Rounding [MF9.09]</t>
        </is>
      </c>
      <c r="D81" s="12" t="inlineStr">
        <is>
          <t xml:space="preserve">This nugget contains questions on mixed rounding problems with decimal places and significant figures. It also contains calculator questions that include fractions, powers and roots. </t>
        </is>
      </c>
      <c r="E81" s="12" t="inlineStr">
        <is>
          <t>0ac916f6-da30-4156-a32e-b31b03d1392d</t>
        </is>
      </c>
    </row>
    <row r="82" ht="45" customHeight="1">
      <c r="A82" s="12" t="inlineStr">
        <is>
          <t>Number</t>
        </is>
      </c>
      <c r="B82" s="12" t="inlineStr">
        <is>
          <t>Rounding and Estimating</t>
        </is>
      </c>
      <c r="C82" s="13" t="inlineStr">
        <is>
          <t>Rounding to Appropriate Degrees of Accuracy [MF9.10]</t>
        </is>
      </c>
      <c r="D82" s="12" t="inlineStr">
        <is>
          <t xml:space="preserve">This nugget contains questions on rounding to an appropriate degree of accuracy based on the question and answer. It also contains calculator questions that include fractions, powers and roots. </t>
        </is>
      </c>
      <c r="E82" s="12" t="inlineStr">
        <is>
          <t>636a39f0-03b2-4f9d-8163-ea55d78a1030</t>
        </is>
      </c>
    </row>
    <row r="83" ht="45" customHeight="1">
      <c r="A83" s="12" t="inlineStr">
        <is>
          <t>Number</t>
        </is>
      </c>
      <c r="B83" s="12" t="inlineStr">
        <is>
          <t>Rounding and Estimating</t>
        </is>
      </c>
      <c r="C83" s="13" t="inlineStr">
        <is>
          <t>Introduction to Estimation [MF9.11]</t>
        </is>
      </c>
      <c r="D83" s="12" t="inlineStr">
        <is>
          <t>This nugget is an introduction to estimation that includes rounding to one significant figure. The questions are basic non-calculator questions.</t>
        </is>
      </c>
      <c r="E83" s="12" t="inlineStr">
        <is>
          <t>ad7a664e-44b2-47ea-9b2d-1159922b5eac</t>
        </is>
      </c>
    </row>
    <row r="84" ht="45" customHeight="1">
      <c r="A84" s="12" t="inlineStr">
        <is>
          <t>Number</t>
        </is>
      </c>
      <c r="B84" s="12" t="inlineStr">
        <is>
          <t>Rounding and Estimating</t>
        </is>
      </c>
      <c r="C84" s="13" t="inlineStr">
        <is>
          <t>Estimation [MF9.12]</t>
        </is>
      </c>
      <c r="D84" s="12" t="inlineStr">
        <is>
          <t xml:space="preserve">This nugget contains questions on estimation where values are rounded to one significant figure. The questions are non-calculator and include powers, fractions and roots with some worded problems as well. </t>
        </is>
      </c>
      <c r="E84" s="12" t="inlineStr">
        <is>
          <t>a0e44be5-8eb7-4244-9697-e6bcb5d28e63</t>
        </is>
      </c>
    </row>
    <row r="85" ht="45" customHeight="1">
      <c r="A85" s="12" t="inlineStr">
        <is>
          <t>Number</t>
        </is>
      </c>
      <c r="B85" s="12" t="inlineStr">
        <is>
          <t>Bounds</t>
        </is>
      </c>
      <c r="C85" s="13" t="inlineStr">
        <is>
          <t>Diagnostic: Bounds [MI00.07]</t>
        </is>
      </c>
      <c r="D85" s="12" t="inlineStr">
        <is>
          <t>This is a short diagnostic with questions on the topic of Bounds 1.</t>
        </is>
      </c>
      <c r="E85" s="12" t="inlineStr">
        <is>
          <t>38da38dc-446f-4f92-b0d5-388f3b25e125</t>
        </is>
      </c>
    </row>
    <row r="86" ht="45" customHeight="1">
      <c r="A86" s="12" t="inlineStr">
        <is>
          <t>Number</t>
        </is>
      </c>
      <c r="B86" s="12" t="inlineStr">
        <is>
          <t>Bounds</t>
        </is>
      </c>
      <c r="C86" s="13" t="inlineStr">
        <is>
          <t>Bounds 1: Introduction [MF9.13]</t>
        </is>
      </c>
      <c r="D86" s="12" t="inlineStr">
        <is>
          <t xml:space="preserve">This nugget is an introduction to bounds where numbers are rounded to the nearest whole, 10s, 100s and 1000s. </t>
        </is>
      </c>
      <c r="E86" s="12" t="inlineStr">
        <is>
          <t>4b0abbed-a35a-42df-9f4e-ee299a43d777</t>
        </is>
      </c>
    </row>
    <row r="87" ht="45" customHeight="1">
      <c r="A87" s="12" t="inlineStr">
        <is>
          <t>Number</t>
        </is>
      </c>
      <c r="B87" s="12" t="inlineStr">
        <is>
          <t>Bounds</t>
        </is>
      </c>
      <c r="C87" s="13" t="inlineStr">
        <is>
          <t>Bounds 2: Simple Calculation [MF9.14]</t>
        </is>
      </c>
      <c r="D87" s="12" t="inlineStr">
        <is>
          <t>This nugget contains bounds of numbers that are rounded to various degrees. There is a particular focus on decimal places and significant figures.</t>
        </is>
      </c>
      <c r="E87" s="12" t="inlineStr">
        <is>
          <t>43a562f3-8137-4d5d-9b60-171f39d484d7</t>
        </is>
      </c>
    </row>
    <row r="88" ht="45" customHeight="1">
      <c r="A88" s="12" t="inlineStr">
        <is>
          <t>Number</t>
        </is>
      </c>
      <c r="B88" s="12" t="inlineStr">
        <is>
          <t>Factors, Multiples and Primes</t>
        </is>
      </c>
      <c r="C88" s="13" t="inlineStr">
        <is>
          <t>Diagnostic: Factors, Multiples and Primes [MF00.11]</t>
        </is>
      </c>
      <c r="D88" s="12" t="inlineStr">
        <is>
          <t>This is a short diagnostic with questions on the topic of Factors, Multiples and Primes.</t>
        </is>
      </c>
      <c r="E88" s="12" t="inlineStr">
        <is>
          <t>8d4838a1-d777-4ad4-8a31-42ee46a8bcc4</t>
        </is>
      </c>
    </row>
    <row r="89" ht="45" customHeight="1">
      <c r="A89" s="12" t="inlineStr">
        <is>
          <t>Number</t>
        </is>
      </c>
      <c r="B89" s="12" t="inlineStr">
        <is>
          <t>Factors, Multiples and Primes</t>
        </is>
      </c>
      <c r="C89" s="13" t="inlineStr">
        <is>
          <t>Primes [MF5.03]</t>
        </is>
      </c>
      <c r="D89" s="12" t="inlineStr">
        <is>
          <t>This nugget contains defining and remembering prime numbers - the prime numbers up until 100 are mentioned. It also investigates conjectures with prime numbers.</t>
        </is>
      </c>
      <c r="E89" s="12" t="inlineStr">
        <is>
          <t>2e051d90-ed3e-421e-ba37-cdf035c7cbaf</t>
        </is>
      </c>
    </row>
    <row r="90" ht="45" customHeight="1">
      <c r="A90" s="12" t="inlineStr">
        <is>
          <t>Number</t>
        </is>
      </c>
      <c r="B90" s="12" t="inlineStr">
        <is>
          <t>Factors, Multiples and Primes</t>
        </is>
      </c>
      <c r="C90" s="13" t="inlineStr">
        <is>
          <t>Multiples [MF5.04]</t>
        </is>
      </c>
      <c r="D90" s="12" t="inlineStr">
        <is>
          <t xml:space="preserve">This nugget contains defining multiples and common multiples. The questions focus on what makes a multiple and what doesn't, also common multiples between different times tables. </t>
        </is>
      </c>
      <c r="E90" s="12" t="inlineStr">
        <is>
          <t>16eeedcf-08c1-44dd-93e5-66b9d6084c47</t>
        </is>
      </c>
    </row>
    <row r="91" ht="45" customHeight="1">
      <c r="A91" s="12" t="inlineStr">
        <is>
          <t>Number</t>
        </is>
      </c>
      <c r="B91" s="12" t="inlineStr">
        <is>
          <t>Factors, Multiples and Primes</t>
        </is>
      </c>
      <c r="C91" s="13" t="inlineStr">
        <is>
          <t>Factors [MF5.05]</t>
        </is>
      </c>
      <c r="D91" s="12" t="inlineStr">
        <is>
          <t xml:space="preserve">This nugget contains defining factors and common factors. The questions focus on what makes a factor and what doesn't, also common factors between different numbers. </t>
        </is>
      </c>
      <c r="E91" s="12" t="inlineStr">
        <is>
          <t>e24ea50f-bdb4-4d3a-a7e1-34922ca6b04a</t>
        </is>
      </c>
    </row>
    <row r="92" ht="45" customHeight="1">
      <c r="A92" s="12" t="inlineStr">
        <is>
          <t>Number</t>
        </is>
      </c>
      <c r="B92" s="12" t="inlineStr">
        <is>
          <t>Factors, Multiples and Primes</t>
        </is>
      </c>
      <c r="C92" s="13" t="inlineStr">
        <is>
          <t>Multiples and Factors [MF5.06]</t>
        </is>
      </c>
      <c r="D92" s="12" t="inlineStr">
        <is>
          <t>This nugget contains questions on the difference between multiples and factors. It also includes common multiples and common factors.</t>
        </is>
      </c>
      <c r="E92" s="12" t="inlineStr">
        <is>
          <t>00839acd-30ae-4ac1-b103-d92d20587a22</t>
        </is>
      </c>
    </row>
    <row r="93" ht="45" customHeight="1">
      <c r="A93" s="12" t="inlineStr">
        <is>
          <t>Number</t>
        </is>
      </c>
      <c r="B93" s="12" t="inlineStr">
        <is>
          <t>Factors, Multiples and Primes</t>
        </is>
      </c>
      <c r="C93" s="13" t="inlineStr">
        <is>
          <t>Diagnostic: LCM and HCF [MF00.12]</t>
        </is>
      </c>
      <c r="D93" s="12" t="inlineStr">
        <is>
          <t>This is a short diagnostic with questions on the topic of LCM and HCF 1.</t>
        </is>
      </c>
      <c r="E93" s="12" t="inlineStr">
        <is>
          <t>c4806e2e-2742-401b-b651-3d59862835e0</t>
        </is>
      </c>
    </row>
    <row r="94" ht="45" customHeight="1">
      <c r="A94" s="12" t="inlineStr">
        <is>
          <t>Number</t>
        </is>
      </c>
      <c r="B94" s="12" t="inlineStr">
        <is>
          <t>Factors, Multiples and Primes</t>
        </is>
      </c>
      <c r="C94" s="13" t="inlineStr">
        <is>
          <t>Common Factors [MF5.21]</t>
        </is>
      </c>
      <c r="D94" s="12" t="inlineStr">
        <is>
          <t xml:space="preserve">This nugget shows how to find the common factors of two numbers by writing out the factor pairs of each number and then identifying any numbers common to both lists. </t>
        </is>
      </c>
      <c r="E94" s="12" t="inlineStr">
        <is>
          <t>010b036f-50ae-41d3-8bdd-8ca1e7972268</t>
        </is>
      </c>
    </row>
    <row r="95" ht="45" customHeight="1">
      <c r="A95" s="12" t="inlineStr">
        <is>
          <t>Number</t>
        </is>
      </c>
      <c r="B95" s="12" t="inlineStr">
        <is>
          <t>Factors, Multiples and Primes</t>
        </is>
      </c>
      <c r="C95" s="13" t="inlineStr">
        <is>
          <t>Common Multiples [MF5.22]</t>
        </is>
      </c>
      <c r="D95" s="12" t="inlineStr">
        <is>
          <t xml:space="preserve">This nugget shows how to find common multiples of two numbers by writing out the multiples (times tables) of each number and then identifying any numbers common to both lists. </t>
        </is>
      </c>
      <c r="E95" s="12" t="inlineStr">
        <is>
          <t>f4e270a4-3eeb-4431-afe0-ea00d572ec6c</t>
        </is>
      </c>
    </row>
    <row r="96" ht="45" customHeight="1">
      <c r="A96" s="12" t="inlineStr">
        <is>
          <t>Number</t>
        </is>
      </c>
      <c r="B96" s="12" t="inlineStr">
        <is>
          <t>Factors, Multiples and Primes</t>
        </is>
      </c>
      <c r="C96" s="13" t="inlineStr">
        <is>
          <t>Lowest Common Multiple - Listing Technique [MF5.07]</t>
        </is>
      </c>
      <c r="D96" s="12" t="inlineStr">
        <is>
          <t>This nugget contains finding the Lowest Common Multiple (LCM) by listing multiples. The questions include finding the lowest common multiples with up to three different numbers.</t>
        </is>
      </c>
      <c r="E96" s="12" t="inlineStr">
        <is>
          <t>cba45775-17ab-47f4-9bc7-c61f36fdb212</t>
        </is>
      </c>
    </row>
    <row r="97" ht="45" customHeight="1">
      <c r="A97" s="12" t="inlineStr">
        <is>
          <t>Number</t>
        </is>
      </c>
      <c r="B97" s="12" t="inlineStr">
        <is>
          <t>Factors, Multiples and Primes</t>
        </is>
      </c>
      <c r="C97" s="13" t="inlineStr">
        <is>
          <t>Highest Common Factor - Listing Technique [MF5.08]</t>
        </is>
      </c>
      <c r="D97" s="12" t="inlineStr">
        <is>
          <t>This nugget contains finding the Highest Common Factor (HCF) by listing factors. The questions include finding the highest common factors with up to three different numbers.</t>
        </is>
      </c>
      <c r="E97" s="12" t="inlineStr">
        <is>
          <t>7a8d1639-de85-4ee8-bc4f-8000ffc089fb</t>
        </is>
      </c>
    </row>
    <row r="98" ht="45" customHeight="1">
      <c r="A98" s="12" t="inlineStr">
        <is>
          <t>Number</t>
        </is>
      </c>
      <c r="B98" s="12" t="inlineStr">
        <is>
          <t>Factors, Multiples and Primes</t>
        </is>
      </c>
      <c r="C98" s="13" t="inlineStr">
        <is>
          <t>Prime Factorisation 1: Factor Tree Given [MF5.09]</t>
        </is>
      </c>
      <c r="D98" s="12" t="inlineStr">
        <is>
          <t>This nugget contains questions on Prime Factorisiation where the prime factor tree is given. Questions include writing numbers as a product of prime factors.</t>
        </is>
      </c>
      <c r="E98" s="12" t="inlineStr">
        <is>
          <t>4ab4c67d-d052-4246-8859-bcbe662baacb</t>
        </is>
      </c>
    </row>
    <row r="99" ht="45" customHeight="1">
      <c r="A99" s="12" t="inlineStr">
        <is>
          <t>Number</t>
        </is>
      </c>
      <c r="B99" s="12" t="inlineStr">
        <is>
          <t>Factors, Multiples and Primes</t>
        </is>
      </c>
      <c r="C99" s="13" t="inlineStr">
        <is>
          <t>Prime Factorisation 2 [MF5.10]</t>
        </is>
      </c>
      <c r="D99" s="12" t="inlineStr">
        <is>
          <t>This nugget contains questions on Prime Factorisiation where the prime factor tree is given sometimes. Questions include writing numbers as a product of prime factors.</t>
        </is>
      </c>
      <c r="E99" s="12" t="inlineStr">
        <is>
          <t>b0212acc-0593-4beb-b451-46cd6a497b2e</t>
        </is>
      </c>
    </row>
    <row r="100" ht="45" customHeight="1">
      <c r="A100" s="12" t="inlineStr">
        <is>
          <t>Number</t>
        </is>
      </c>
      <c r="B100" s="12" t="inlineStr">
        <is>
          <t>Factors, Multiples and Primes</t>
        </is>
      </c>
      <c r="C100" s="13" t="inlineStr">
        <is>
          <t>Uses of Prime Factorisation [MF5.11]</t>
        </is>
      </c>
      <c r="D100" s="12" t="inlineStr">
        <is>
          <t>This nugget contains questions on Uses of Prime Factorisiation where the prime factors are used to answer other more complex questions with multiplication and division.</t>
        </is>
      </c>
      <c r="E100" s="12" t="inlineStr">
        <is>
          <t>434ccaa8-c1a5-4b11-b018-ed1ed3cbb720</t>
        </is>
      </c>
    </row>
    <row r="101" ht="45" customHeight="1">
      <c r="A101" s="12" t="inlineStr">
        <is>
          <t>Number</t>
        </is>
      </c>
      <c r="B101" s="12" t="inlineStr">
        <is>
          <t>Factors, Multiples and Primes</t>
        </is>
      </c>
      <c r="C101" s="13" t="inlineStr">
        <is>
          <t>HCF Using Prime Factorisation: Venn Diagrams [MF5.12]</t>
        </is>
      </c>
      <c r="D101" s="12" t="inlineStr">
        <is>
          <t>This nugget contains finding the Highest Common Factor (HCF) using prime factorisation. The questions include finding the highest common factors with Venn diagrams.</t>
        </is>
      </c>
      <c r="E101" s="12" t="inlineStr">
        <is>
          <t>d4ca5642-cb5b-4682-9171-b5caf35fe05c</t>
        </is>
      </c>
    </row>
    <row r="102" ht="45" customHeight="1">
      <c r="A102" s="12" t="inlineStr">
        <is>
          <t>Number</t>
        </is>
      </c>
      <c r="B102" s="12" t="inlineStr">
        <is>
          <t>Factors, Multiples and Primes</t>
        </is>
      </c>
      <c r="C102" s="13" t="inlineStr">
        <is>
          <t>HCF Using Prime Factorisation: Product of Prime Factors [MF5.13]</t>
        </is>
      </c>
      <c r="D102" s="12" t="inlineStr">
        <is>
          <t>This nugget contains finding the Highest Common Factor (HCF) using prime factorisation. The questions include finding the highest common factors where nothing is given.</t>
        </is>
      </c>
      <c r="E102" s="12" t="inlineStr">
        <is>
          <t>52b6c0d6-773e-4ae2-881b-a15f7db71fcf</t>
        </is>
      </c>
    </row>
    <row r="103" ht="45" customHeight="1">
      <c r="A103" s="12" t="inlineStr">
        <is>
          <t>Number</t>
        </is>
      </c>
      <c r="B103" s="12" t="inlineStr">
        <is>
          <t>Factors, Multiples and Primes</t>
        </is>
      </c>
      <c r="C103" s="13" t="inlineStr">
        <is>
          <t>LCM Using Prime Factorisation: Venn Diagrams [MF5.14]</t>
        </is>
      </c>
      <c r="D103" s="12" t="inlineStr">
        <is>
          <t>This nugget contains finding the Lowest Common Multiples (LCM) using prime factorisation. The questions include finding the lowest common multiples with Venn diagrams.</t>
        </is>
      </c>
      <c r="E103" s="12" t="inlineStr">
        <is>
          <t>4cc82f44-6dd6-46c4-9b9b-cbe32f969db4</t>
        </is>
      </c>
    </row>
    <row r="104" ht="45" customHeight="1">
      <c r="A104" s="12" t="inlineStr">
        <is>
          <t>Number</t>
        </is>
      </c>
      <c r="B104" s="12" t="inlineStr">
        <is>
          <t>Factors, Multiples and Primes</t>
        </is>
      </c>
      <c r="C104" s="13" t="inlineStr">
        <is>
          <t>LCM Using Prime Factorisation: Product of Prime Factors [MF5.15]</t>
        </is>
      </c>
      <c r="D104" s="12" t="inlineStr">
        <is>
          <t>This nugget contains finding the Lowest Common Multiples (LCM) using prime factorisation. The questions include finding the lowest common multiples where nothing is given.</t>
        </is>
      </c>
      <c r="E104" s="12" t="inlineStr">
        <is>
          <t>6024bcc3-5c6d-41a2-a085-b731ae412daf</t>
        </is>
      </c>
    </row>
    <row r="105" ht="45" customHeight="1">
      <c r="A105" s="12" t="inlineStr">
        <is>
          <t>Number</t>
        </is>
      </c>
      <c r="B105" s="12" t="inlineStr">
        <is>
          <t>Factors, Multiples and Primes</t>
        </is>
      </c>
      <c r="C105" s="13" t="inlineStr">
        <is>
          <t>HCF and LCM with Prime Factorisation [MF5.16]</t>
        </is>
      </c>
      <c r="D105" s="12" t="inlineStr">
        <is>
          <t>This nugget contains finding the Lowest Common Multiples (LCM) and Highest Common Factors (HCF) using prime factorisation. The questions include finding LCM and HCF with Venn diagrams for different sets of numbers.</t>
        </is>
      </c>
      <c r="E105" s="12" t="inlineStr">
        <is>
          <t>af022aba-314b-4ecc-ac02-9410c295c03a</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Diagnostic: Index Laws [MF00.19]</t>
        </is>
      </c>
      <c r="D114" s="12" t="inlineStr">
        <is>
          <t>This is a short diagnostic with questions on the topic of Laws of Indices 1.</t>
        </is>
      </c>
      <c r="E114" s="12" t="inlineStr">
        <is>
          <t>8165058a-ef2a-4fba-bb9a-8a1c4a746e25</t>
        </is>
      </c>
    </row>
    <row r="115" ht="45" customHeight="1">
      <c r="A115" s="12" t="inlineStr">
        <is>
          <t>Number</t>
        </is>
      </c>
      <c r="B115" s="12" t="inlineStr">
        <is>
          <t>Powers, Roots and Index Laws</t>
        </is>
      </c>
      <c r="C115" s="13" t="inlineStr">
        <is>
          <t>Powers of 0 and 1 [MF13.01]</t>
        </is>
      </c>
      <c r="D115" s="12" t="inlineStr">
        <is>
          <t>This nugget contains learning material and questions on raising numbers to the power of 0 and 1. There are decimal examples used also.</t>
        </is>
      </c>
      <c r="E115" s="12" t="inlineStr">
        <is>
          <t>d9ede2bc-50fe-4c74-9c8e-6bbfe91cfa55</t>
        </is>
      </c>
    </row>
    <row r="116" ht="45" customHeight="1">
      <c r="A116" s="12" t="inlineStr">
        <is>
          <t>Number</t>
        </is>
      </c>
      <c r="B116" s="12" t="inlineStr">
        <is>
          <t>Powers, Roots and Index Laws</t>
        </is>
      </c>
      <c r="C116" s="13" t="inlineStr">
        <is>
          <t>Raising a Fraction to a Power [MF13.02]</t>
        </is>
      </c>
      <c r="D116" s="12" t="inlineStr">
        <is>
          <t>This nugget contains learning material and questions on raising fractions to powers of 2 or 3. There are top heavy fractions used in examples also.</t>
        </is>
      </c>
      <c r="E116" s="12" t="inlineStr">
        <is>
          <t>e7cbef7e-ff4d-4ae1-8e00-d2540dc6f7e2</t>
        </is>
      </c>
    </row>
    <row r="117" ht="45" customHeight="1">
      <c r="A117" s="12" t="inlineStr">
        <is>
          <t>Number</t>
        </is>
      </c>
      <c r="B117" s="12" t="inlineStr">
        <is>
          <t>Powers, Roots and Index Laws</t>
        </is>
      </c>
      <c r="C117" s="13" t="inlineStr">
        <is>
          <t>Multiplying Indices [MF13.03]</t>
        </is>
      </c>
      <c r="D117" s="12" t="inlineStr">
        <is>
          <t>This nugget contains learning material and questions on multiplying numbers with the same bases raised to powers. There are some examples that include negative powers also.</t>
        </is>
      </c>
      <c r="E117" s="12" t="inlineStr">
        <is>
          <t>59cb451b-ae2b-470c-9231-9c19461e1685</t>
        </is>
      </c>
    </row>
    <row r="118" ht="45" customHeight="1">
      <c r="A118" s="12" t="inlineStr">
        <is>
          <t>Number</t>
        </is>
      </c>
      <c r="B118" s="12" t="inlineStr">
        <is>
          <t>Powers, Roots and Index Laws</t>
        </is>
      </c>
      <c r="C118" s="13" t="inlineStr">
        <is>
          <t>Dividing Indices [MF13.04]</t>
        </is>
      </c>
      <c r="D118" s="12" t="inlineStr">
        <is>
          <t>This nugget contains learning material and questions on dividing numbers with the same bases raised to powers. There are some examples that include this respresented as fractions also.</t>
        </is>
      </c>
      <c r="E118" s="12" t="inlineStr">
        <is>
          <t>698883f2-819a-48aa-a2e4-c0501157efbf</t>
        </is>
      </c>
    </row>
    <row r="119" ht="45" customHeight="1">
      <c r="A119" s="12" t="inlineStr">
        <is>
          <t>Number</t>
        </is>
      </c>
      <c r="B119" s="12" t="inlineStr">
        <is>
          <t>Powers, Roots and Index Laws</t>
        </is>
      </c>
      <c r="C119" s="13" t="inlineStr">
        <is>
          <t>Power of a Power [MF13.05]</t>
        </is>
      </c>
      <c r="D119" s="12" t="inlineStr">
        <is>
          <t>This nugget contains learning material and questions on numbers that have a power being raised to another power. There are some examples that include both numbers and variables also.</t>
        </is>
      </c>
      <c r="E119" s="12" t="inlineStr">
        <is>
          <t>5df97f1b-fd16-4990-bc24-669c10a26453</t>
        </is>
      </c>
    </row>
    <row r="120" ht="45" customHeight="1">
      <c r="A120" s="12" t="inlineStr">
        <is>
          <t>Number</t>
        </is>
      </c>
      <c r="B120" s="12" t="inlineStr">
        <is>
          <t>Powers, Roots and Index Laws</t>
        </is>
      </c>
      <c r="C120" s="13" t="inlineStr">
        <is>
          <t>Negative Indices [MF13.06]</t>
        </is>
      </c>
      <c r="D120" s="12" t="inlineStr">
        <is>
          <t>This nugget contains learning material and questions on raising integers and fractions to negative powers.</t>
        </is>
      </c>
      <c r="E120" s="12" t="inlineStr">
        <is>
          <t>c5ff5d26-58d7-4c16-89a8-45e7846b1cf3</t>
        </is>
      </c>
    </row>
    <row r="121" ht="45" customHeight="1">
      <c r="A121" s="12" t="inlineStr">
        <is>
          <t>Number</t>
        </is>
      </c>
      <c r="B121" s="12" t="inlineStr">
        <is>
          <t>Powers, Roots and Index Laws</t>
        </is>
      </c>
      <c r="C121" s="13" t="inlineStr">
        <is>
          <t>Combination of Indices [MF13.07]</t>
        </is>
      </c>
      <c r="D121" s="12" t="inlineStr">
        <is>
          <t>This nugget contains learning material and questions on multiplying and dividing algebra with the same bases raised to powers. These examples include a mix of operations and 3 terms.</t>
        </is>
      </c>
      <c r="E121" s="12" t="inlineStr">
        <is>
          <t>473bcc6b-677a-482b-b814-bb03fbbc61a6</t>
        </is>
      </c>
    </row>
    <row r="122" ht="45" customHeight="1">
      <c r="A122" s="12" t="inlineStr">
        <is>
          <t>Number</t>
        </is>
      </c>
      <c r="B122" s="12" t="inlineStr">
        <is>
          <t>Standard Form</t>
        </is>
      </c>
      <c r="C122" s="13" t="inlineStr">
        <is>
          <t>Diagnostic: Standard Form [MF00.20]</t>
        </is>
      </c>
      <c r="D122" s="12" t="inlineStr">
        <is>
          <t>This is a short diagnostic with questions on the topic of Standard Form.</t>
        </is>
      </c>
      <c r="E122" s="12" t="inlineStr">
        <is>
          <t>ab49248a-fbd9-4327-ae49-ae3d90fb62cb</t>
        </is>
      </c>
    </row>
    <row r="123" ht="45" customHeight="1">
      <c r="A123" s="12" t="inlineStr">
        <is>
          <t>Number</t>
        </is>
      </c>
      <c r="B123" s="12" t="inlineStr">
        <is>
          <t>Standard Form</t>
        </is>
      </c>
      <c r="C123" s="13" t="inlineStr">
        <is>
          <t>The Positive Powers of 10 [MF14.01]</t>
        </is>
      </c>
      <c r="D123" s="12" t="inlineStr">
        <is>
          <t>This nugget has learning material and questions covering the topic of The Positive Powers of 10.</t>
        </is>
      </c>
      <c r="E123" s="12" t="inlineStr">
        <is>
          <t>79a47803-c877-4215-9a45-091c40041d6c</t>
        </is>
      </c>
    </row>
    <row r="124" ht="45" customHeight="1">
      <c r="A124" s="12" t="inlineStr">
        <is>
          <t>Number</t>
        </is>
      </c>
      <c r="B124" s="12" t="inlineStr">
        <is>
          <t>Standard Form</t>
        </is>
      </c>
      <c r="C124" s="13" t="inlineStr">
        <is>
          <t>The Negative Powers of 10 [MF14.02]</t>
        </is>
      </c>
      <c r="D124" s="12" t="inlineStr">
        <is>
          <t>This nugget has learning material and questions covering the topic of The Negative Powers of 10.</t>
        </is>
      </c>
      <c r="E124" s="12" t="inlineStr">
        <is>
          <t>bb8f8ea7-136e-41bd-bde4-d4b4403bde64</t>
        </is>
      </c>
    </row>
    <row r="125" ht="45" customHeight="1">
      <c r="A125" s="12" t="inlineStr">
        <is>
          <t>Number</t>
        </is>
      </c>
      <c r="B125" s="12" t="inlineStr">
        <is>
          <t>Standard Form</t>
        </is>
      </c>
      <c r="C125" s="13" t="inlineStr">
        <is>
          <t>Standard Form to Ordinary [MF14.03]</t>
        </is>
      </c>
      <c r="D125" s="12" t="inlineStr">
        <is>
          <t>This nugget has learning material and questions covering the topic of Standard Form to Ordinary.</t>
        </is>
      </c>
      <c r="E125" s="12" t="inlineStr">
        <is>
          <t>d9ff6a1c-d84e-494d-8806-cd7eaaab2ef4</t>
        </is>
      </c>
    </row>
    <row r="126" ht="45" customHeight="1">
      <c r="A126" s="12" t="inlineStr">
        <is>
          <t>Number</t>
        </is>
      </c>
      <c r="B126" s="12" t="inlineStr">
        <is>
          <t>Standard Form</t>
        </is>
      </c>
      <c r="C126" s="13" t="inlineStr">
        <is>
          <t>Ordinary to Standard Form [MF14.04]</t>
        </is>
      </c>
      <c r="D126" s="12" t="inlineStr">
        <is>
          <t>This nugget has learning material and questions covering the topic of Ordinary to Standard Form.</t>
        </is>
      </c>
      <c r="E126" s="12" t="inlineStr">
        <is>
          <t>921c0f8f-eb17-48cd-aa10-f85cf25d42f7</t>
        </is>
      </c>
    </row>
    <row r="127" ht="45" customHeight="1">
      <c r="A127" s="12" t="inlineStr">
        <is>
          <t>Number</t>
        </is>
      </c>
      <c r="B127" s="12" t="inlineStr">
        <is>
          <t>Standard Form</t>
        </is>
      </c>
      <c r="C127" s="13" t="inlineStr">
        <is>
          <t>Fixing into Standard Form [MF14.05]</t>
        </is>
      </c>
      <c r="D127" s="12" t="inlineStr">
        <is>
          <t>This nugget has learning material and questions covering the topic of Fixing into Standard Form.</t>
        </is>
      </c>
      <c r="E127" s="12" t="inlineStr">
        <is>
          <t>aaa86348-cc3d-448d-beaa-79df797a9577</t>
        </is>
      </c>
    </row>
    <row r="128" ht="45" customHeight="1">
      <c r="A128" s="12" t="inlineStr">
        <is>
          <t>Number</t>
        </is>
      </c>
      <c r="B128" s="12" t="inlineStr">
        <is>
          <t>Standard Form</t>
        </is>
      </c>
      <c r="C128" s="13" t="inlineStr">
        <is>
          <t>Ordering Standard Form [MF14.06]</t>
        </is>
      </c>
      <c r="D128" s="12" t="inlineStr">
        <is>
          <t>This nugget has learning material and questions covering the topic of Ordering Standard Form.</t>
        </is>
      </c>
      <c r="E128" s="12" t="inlineStr">
        <is>
          <t>c47556f2-8d98-45dd-ac84-d2aa487f48ea</t>
        </is>
      </c>
    </row>
    <row r="129" ht="45" customHeight="1">
      <c r="A129" s="12" t="inlineStr">
        <is>
          <t>Number</t>
        </is>
      </c>
      <c r="B129" s="12" t="inlineStr">
        <is>
          <t>Standard Form</t>
        </is>
      </c>
      <c r="C129" s="13" t="inlineStr">
        <is>
          <t>Adding and Subtracting with Standard Form [MF14.07]</t>
        </is>
      </c>
      <c r="D129" s="12" t="inlineStr">
        <is>
          <t>This nugget has learning material and questions covering the topic of Adding and Subtracting with Standard Form.</t>
        </is>
      </c>
      <c r="E129" s="12" t="inlineStr">
        <is>
          <t>6e5da371-899e-4ea7-9a96-590ece15aa57</t>
        </is>
      </c>
    </row>
    <row r="130" ht="45" customHeight="1">
      <c r="A130" s="12" t="inlineStr">
        <is>
          <t>Number</t>
        </is>
      </c>
      <c r="B130" s="12" t="inlineStr">
        <is>
          <t>Standard Form</t>
        </is>
      </c>
      <c r="C130" s="13" t="inlineStr">
        <is>
          <t>Multiplying with Standard Form [MF14.08]</t>
        </is>
      </c>
      <c r="D130" s="12" t="inlineStr">
        <is>
          <t>This nugget has learning material and questions covering the topic of Multiplying with Standard Form.</t>
        </is>
      </c>
      <c r="E130" s="12" t="inlineStr">
        <is>
          <t>44a145ad-6564-486d-8339-764bb8cbe9fc</t>
        </is>
      </c>
    </row>
    <row r="131" ht="45" customHeight="1">
      <c r="A131" s="12" t="inlineStr">
        <is>
          <t>Number</t>
        </is>
      </c>
      <c r="B131" s="12" t="inlineStr">
        <is>
          <t>Standard Form</t>
        </is>
      </c>
      <c r="C131" s="13" t="inlineStr">
        <is>
          <t>Dividing with Standard Form [MF14.09]</t>
        </is>
      </c>
      <c r="D131" s="12" t="inlineStr">
        <is>
          <t>This nugget has learning material and questions covering the topic of Dividing with Standard Form.</t>
        </is>
      </c>
      <c r="E131" s="12" t="inlineStr">
        <is>
          <t>7807adc4-9266-4500-913e-c79c3941e661</t>
        </is>
      </c>
    </row>
    <row r="132" ht="45" customHeight="1">
      <c r="A132" s="12" t="inlineStr">
        <is>
          <t>Number</t>
        </is>
      </c>
      <c r="B132" s="12" t="inlineStr">
        <is>
          <t>Standard Form</t>
        </is>
      </c>
      <c r="C132" s="13" t="inlineStr">
        <is>
          <t>Standard Form: Worded problems with calculator [MF14.10]</t>
        </is>
      </c>
      <c r="D132" s="12" t="inlineStr">
        <is>
          <t>This nugget has learning material and questions covering the topic of solving Standard Form worded problems with a calculator.</t>
        </is>
      </c>
      <c r="E132" s="12" t="inlineStr">
        <is>
          <t>447f52d9-7f65-4a8b-bf13-0f0c6321d98c</t>
        </is>
      </c>
    </row>
    <row r="133" ht="45" customHeight="1">
      <c r="A133" s="12" t="inlineStr">
        <is>
          <t>Fractions, Decimals and Percentages</t>
        </is>
      </c>
      <c r="B133" s="12" t="inlineStr">
        <is>
          <t>Decimals</t>
        </is>
      </c>
      <c r="C133" s="13" t="inlineStr">
        <is>
          <t>Diagnostic: Decimals [MF00.05]</t>
        </is>
      </c>
      <c r="D133" s="12" t="inlineStr">
        <is>
          <t>This is a short diagnostic with questions on the topic of Decimals.</t>
        </is>
      </c>
      <c r="E133" s="12" t="inlineStr">
        <is>
          <t>27b2ac65-6add-4b84-89a0-a338cad7944f</t>
        </is>
      </c>
    </row>
    <row r="134" ht="45" customHeight="1">
      <c r="A134" s="12" t="inlineStr">
        <is>
          <t>Fractions, Decimals and Percentages</t>
        </is>
      </c>
      <c r="B134" s="12" t="inlineStr">
        <is>
          <t>Decimals</t>
        </is>
      </c>
      <c r="C134" s="13" t="inlineStr">
        <is>
          <t>Ordering Decimals [MF2.09]</t>
        </is>
      </c>
      <c r="D134" s="12" t="inlineStr">
        <is>
          <t xml:space="preserve">A nugget on ordering decimals. </t>
        </is>
      </c>
      <c r="E134" s="12" t="inlineStr">
        <is>
          <t>fd6398ca-8fd0-401e-be9c-27117c6768fd</t>
        </is>
      </c>
    </row>
    <row r="135" ht="45" customHeight="1">
      <c r="A135" s="12" t="inlineStr">
        <is>
          <t>Fractions, Decimals and Percentages</t>
        </is>
      </c>
      <c r="B135" s="12" t="inlineStr">
        <is>
          <t>Decimals</t>
        </is>
      </c>
      <c r="C135" s="13" t="inlineStr">
        <is>
          <t>Decimal Place Value [MF6.01]</t>
        </is>
      </c>
      <c r="D135" s="12" t="inlineStr">
        <is>
          <t>This nugget has learning material and questions covering the topic of Decimal place value.</t>
        </is>
      </c>
      <c r="E135" s="12" t="inlineStr">
        <is>
          <t>a7506a55-2b5b-406a-8cbd-5524b913277b</t>
        </is>
      </c>
    </row>
    <row r="136" ht="45" customHeight="1">
      <c r="A136" s="12" t="inlineStr">
        <is>
          <t>Fractions, Decimals and Percentages</t>
        </is>
      </c>
      <c r="B136" s="12" t="inlineStr">
        <is>
          <t>Decimals</t>
        </is>
      </c>
      <c r="C136" s="13" t="inlineStr">
        <is>
          <t>Adding Decimals 1: Calculations [MF6.02]</t>
        </is>
      </c>
      <c r="D136" s="12" t="inlineStr">
        <is>
          <t>This nugget has learning material and questions covering the topic of Adding Decimals 1.</t>
        </is>
      </c>
      <c r="E136" s="12" t="inlineStr">
        <is>
          <t>246f3939-ad20-45d8-8599-87795972be57</t>
        </is>
      </c>
    </row>
    <row r="137" ht="45" customHeight="1">
      <c r="A137" s="12" t="inlineStr">
        <is>
          <t>Fractions, Decimals and Percentages</t>
        </is>
      </c>
      <c r="B137" s="12" t="inlineStr">
        <is>
          <t>Decimals</t>
        </is>
      </c>
      <c r="C137" s="13" t="inlineStr">
        <is>
          <t>Adding Decimals 2: Worded Problems [MF6.03]</t>
        </is>
      </c>
      <c r="D137" s="12" t="inlineStr">
        <is>
          <t>This nugget has learning material and questions covering the topic of Adding Decimals 2 .</t>
        </is>
      </c>
      <c r="E137" s="12" t="inlineStr">
        <is>
          <t>c029a3c7-885b-483d-b938-73e253d1a5ce</t>
        </is>
      </c>
    </row>
    <row r="138" ht="45" customHeight="1">
      <c r="A138" s="12" t="inlineStr">
        <is>
          <t>Fractions, Decimals and Percentages</t>
        </is>
      </c>
      <c r="B138" s="12" t="inlineStr">
        <is>
          <t>Decimals</t>
        </is>
      </c>
      <c r="C138" s="13" t="inlineStr">
        <is>
          <t>Subtracting Decimals 1: Calculations [MF6.04]</t>
        </is>
      </c>
      <c r="D138" s="12" t="inlineStr">
        <is>
          <t>This nugget has learning material and questions covering the topic of Subtracting Decimals 1.</t>
        </is>
      </c>
      <c r="E138" s="12" t="inlineStr">
        <is>
          <t>ff921169-f0a5-46eb-b834-bbe787de8b1f</t>
        </is>
      </c>
    </row>
    <row r="139" ht="45" customHeight="1">
      <c r="A139" s="12" t="inlineStr">
        <is>
          <t>Fractions, Decimals and Percentages</t>
        </is>
      </c>
      <c r="B139" s="12" t="inlineStr">
        <is>
          <t>Decimals</t>
        </is>
      </c>
      <c r="C139" s="13" t="inlineStr">
        <is>
          <t>Subtracting Decimals 2: Worded Problems [MF6.05]</t>
        </is>
      </c>
      <c r="D139" s="12" t="inlineStr">
        <is>
          <t>This nugget has learning material and questions covering the topic of Subtracting Decimals 2.</t>
        </is>
      </c>
      <c r="E139" s="12" t="inlineStr">
        <is>
          <t>9617980c-d488-4eac-8cf0-1820bbf75889</t>
        </is>
      </c>
    </row>
    <row r="140" ht="45" customHeight="1">
      <c r="A140" s="12" t="inlineStr">
        <is>
          <t>Fractions, Decimals and Percentages</t>
        </is>
      </c>
      <c r="B140" s="12" t="inlineStr">
        <is>
          <t>Decimals</t>
        </is>
      </c>
      <c r="C140" s="13" t="inlineStr">
        <is>
          <t>Multiplying Decimals 1 [MF6.06]</t>
        </is>
      </c>
      <c r="D140" s="12" t="inlineStr">
        <is>
          <t>This nugget has learning material and questions covering the topic of Multiplying decimals 1.</t>
        </is>
      </c>
      <c r="E140" s="12" t="inlineStr">
        <is>
          <t>389ae0c6-7e24-4139-84fe-f676ec0257c8</t>
        </is>
      </c>
    </row>
    <row r="141" ht="45" customHeight="1">
      <c r="A141" s="12" t="inlineStr">
        <is>
          <t>Fractions, Decimals and Percentages</t>
        </is>
      </c>
      <c r="B141" s="12" t="inlineStr">
        <is>
          <t>Decimals</t>
        </is>
      </c>
      <c r="C141" s="13" t="inlineStr">
        <is>
          <t>Multiplying Decimals 2 [MF6.07]</t>
        </is>
      </c>
      <c r="D141" s="12" t="inlineStr">
        <is>
          <t>This nugget has learning material and questions covering the topic of Multiplying decimals 2.</t>
        </is>
      </c>
      <c r="E141" s="12" t="inlineStr">
        <is>
          <t>9a30d749-e62e-443a-8d96-adca576d7198</t>
        </is>
      </c>
    </row>
    <row r="142" ht="45" customHeight="1">
      <c r="A142" s="12" t="inlineStr">
        <is>
          <t>Fractions, Decimals and Percentages</t>
        </is>
      </c>
      <c r="B142" s="12" t="inlineStr">
        <is>
          <t>Decimals</t>
        </is>
      </c>
      <c r="C142" s="13" t="inlineStr">
        <is>
          <t>Multiplying Decimals: Worded Questions [MF6.08]</t>
        </is>
      </c>
      <c r="D142" s="12" t="inlineStr">
        <is>
          <t>This nugget has learning material and questions covering the topic of Multiplying decimals - Worded questions.</t>
        </is>
      </c>
      <c r="E142" s="12" t="inlineStr">
        <is>
          <t>14d3c4d1-5c0b-4789-b043-bb5400c8d392</t>
        </is>
      </c>
    </row>
    <row r="143" ht="45" customHeight="1">
      <c r="A143" s="12" t="inlineStr">
        <is>
          <t>Fractions, Decimals and Percentages</t>
        </is>
      </c>
      <c r="B143" s="12" t="inlineStr">
        <is>
          <t>Decimals</t>
        </is>
      </c>
      <c r="C143" s="13" t="inlineStr">
        <is>
          <t>Dividing Decimals [MF6.09]</t>
        </is>
      </c>
      <c r="D143" s="12" t="inlineStr">
        <is>
          <t>This nugget has learning material and questions covering the topic of Dividing decimals.</t>
        </is>
      </c>
      <c r="E143" s="12" t="inlineStr">
        <is>
          <t>1f47021b-ec02-4c36-a6f5-6948875c0418</t>
        </is>
      </c>
    </row>
    <row r="144" ht="45" customHeight="1">
      <c r="A144" s="12" t="inlineStr">
        <is>
          <t>Fractions, Decimals and Percentages</t>
        </is>
      </c>
      <c r="B144" s="12" t="inlineStr">
        <is>
          <t>Decimals</t>
        </is>
      </c>
      <c r="C144" s="13" t="inlineStr">
        <is>
          <t>Dividing Decimals by Decimals [MF6.10]</t>
        </is>
      </c>
      <c r="D144" s="12" t="inlineStr">
        <is>
          <t>This nugget has learning material and questions covering the topic of Dividing Decimals by Decimals.</t>
        </is>
      </c>
      <c r="E144" s="12" t="inlineStr">
        <is>
          <t>a3aa6c04-cf7e-4642-a16b-e55565c132f7</t>
        </is>
      </c>
    </row>
    <row r="145" ht="45" customHeight="1">
      <c r="A145" s="12" t="inlineStr">
        <is>
          <t>Fractions, Decimals and Percentages</t>
        </is>
      </c>
      <c r="B145" s="12" t="inlineStr">
        <is>
          <t>Decimals</t>
        </is>
      </c>
      <c r="C145" s="13" t="inlineStr">
        <is>
          <t>Dividing by Large Numbers [MF6.11]</t>
        </is>
      </c>
      <c r="D145" s="12" t="inlineStr">
        <is>
          <t>This nugget has learning material and questions covering the topic of Dividing by Large Numbers.</t>
        </is>
      </c>
      <c r="E145" s="12" t="inlineStr">
        <is>
          <t>b2572b26-2767-4917-9fa0-b0806f5501c7</t>
        </is>
      </c>
    </row>
    <row r="146" ht="45" customHeight="1">
      <c r="A146" s="12" t="inlineStr">
        <is>
          <t>Fractions, Decimals and Percentages</t>
        </is>
      </c>
      <c r="B146" s="12" t="inlineStr">
        <is>
          <t>Decimals</t>
        </is>
      </c>
      <c r="C146" s="13" t="inlineStr">
        <is>
          <t>Manipulating Decimal Calculations with Multiplication [MF6.12]</t>
        </is>
      </c>
      <c r="D146" s="12" t="inlineStr">
        <is>
          <t>This nugget has learning material and questions covering the topic of Manipulating Decimal Calculations with Multiplication.</t>
        </is>
      </c>
      <c r="E146" s="12" t="inlineStr">
        <is>
          <t>e6c9064b-fa1c-405f-8b8f-39377a28060c</t>
        </is>
      </c>
    </row>
    <row r="147" ht="45" customHeight="1">
      <c r="A147" s="12" t="inlineStr">
        <is>
          <t>Fractions, Decimals and Percentages</t>
        </is>
      </c>
      <c r="B147" s="12" t="inlineStr">
        <is>
          <t>Decimals</t>
        </is>
      </c>
      <c r="C147" s="13" t="inlineStr">
        <is>
          <t>Manipulating Decimal Calculations with Division [MF6.13]</t>
        </is>
      </c>
      <c r="D147" s="12" t="inlineStr">
        <is>
          <t>This nugget has learning material and questions covering the topic of Manipulating Decimal Calculations with Division.</t>
        </is>
      </c>
      <c r="E147" s="12" t="inlineStr">
        <is>
          <t>065421a3-c100-436e-a3e8-b30c7204a358</t>
        </is>
      </c>
    </row>
    <row r="148" ht="45" customHeight="1">
      <c r="A148" s="12" t="inlineStr">
        <is>
          <t>Fractions, Decimals and Percentages</t>
        </is>
      </c>
      <c r="B148" s="12" t="inlineStr">
        <is>
          <t>Decimals</t>
        </is>
      </c>
      <c r="C148" s="13" t="inlineStr">
        <is>
          <t>Multiplying Decimals with Napier's Bones [MF6.14]</t>
        </is>
      </c>
      <c r="D148" s="12" t="inlineStr">
        <is>
          <t>This nugget has learning material and questions covering the topic of Multiplying decimals with Napier's Bones.</t>
        </is>
      </c>
      <c r="E148" s="12" t="inlineStr">
        <is>
          <t>1a8220f5-bd2a-45af-a170-6850dec6ced4</t>
        </is>
      </c>
    </row>
    <row r="149" ht="45" customHeight="1">
      <c r="A149" s="12" t="inlineStr">
        <is>
          <t>Fractions, Decimals and Percentages</t>
        </is>
      </c>
      <c r="B149" s="12" t="inlineStr">
        <is>
          <t>Fractions</t>
        </is>
      </c>
      <c r="C149" s="13" t="inlineStr">
        <is>
          <t>Diagnostic: Fractions [MF00.07]</t>
        </is>
      </c>
      <c r="D149" s="12" t="inlineStr">
        <is>
          <t>This is a short diagnostic with questions on the topic of Fractions.</t>
        </is>
      </c>
      <c r="E149" s="12" t="inlineStr">
        <is>
          <t>9d09ab00-4102-4e47-91e3-aafeda9d41b4</t>
        </is>
      </c>
    </row>
    <row r="150" ht="45" customHeight="1">
      <c r="A150" s="12" t="inlineStr">
        <is>
          <t>Fractions, Decimals and Percentages</t>
        </is>
      </c>
      <c r="B150" s="12" t="inlineStr">
        <is>
          <t>Fractions</t>
        </is>
      </c>
      <c r="C150" s="13" t="inlineStr">
        <is>
          <t>Expressing Fractions [MF4.01]</t>
        </is>
      </c>
      <c r="D150" s="12" t="inlineStr">
        <is>
          <t>This nugget has learning material and questions covering the topic of Expressing Fractions.</t>
        </is>
      </c>
      <c r="E150" s="12" t="inlineStr">
        <is>
          <t>e4a378fb-4522-44ad-9450-e2bf28984dc4</t>
        </is>
      </c>
    </row>
    <row r="151" ht="45" customHeight="1">
      <c r="A151" s="12" t="inlineStr">
        <is>
          <t>Fractions, Decimals and Percentages</t>
        </is>
      </c>
      <c r="B151" s="12" t="inlineStr">
        <is>
          <t>Fractions</t>
        </is>
      </c>
      <c r="C151" s="13" t="inlineStr">
        <is>
          <t>Ordering Fractions [MF4.02]</t>
        </is>
      </c>
      <c r="D151" s="12" t="inlineStr">
        <is>
          <t>This nugget has learning material and questions covering the topic of Ordering fractions.</t>
        </is>
      </c>
      <c r="E151" s="12" t="inlineStr">
        <is>
          <t>99efffa3-9fda-403a-bf72-2539bf441868</t>
        </is>
      </c>
    </row>
    <row r="152" ht="45" customHeight="1">
      <c r="A152" s="12" t="inlineStr">
        <is>
          <t>Fractions, Decimals and Percentages</t>
        </is>
      </c>
      <c r="B152" s="12" t="inlineStr">
        <is>
          <t>Fractions</t>
        </is>
      </c>
      <c r="C152" s="13" t="inlineStr">
        <is>
          <t>Equivalent Fractions [MF4.03]</t>
        </is>
      </c>
      <c r="D152" s="12" t="inlineStr">
        <is>
          <t>This nugget has learning material and questions covering the topic of Equivalent fractions.</t>
        </is>
      </c>
      <c r="E152" s="12" t="inlineStr">
        <is>
          <t>6e76a990-8067-44a9-91ea-14deca80f7da</t>
        </is>
      </c>
    </row>
    <row r="153" ht="45" customHeight="1">
      <c r="A153" s="12" t="inlineStr">
        <is>
          <t>Fractions, Decimals and Percentages</t>
        </is>
      </c>
      <c r="B153" s="12" t="inlineStr">
        <is>
          <t>Fractions</t>
        </is>
      </c>
      <c r="C153" s="13" t="inlineStr">
        <is>
          <t>Simplifying Fractions [MF4.04]</t>
        </is>
      </c>
      <c r="D153" s="12" t="inlineStr">
        <is>
          <t>This nugget has learning material and questions covering the topic of Simplifying fractions.</t>
        </is>
      </c>
      <c r="E153" s="12" t="inlineStr">
        <is>
          <t>2dde069a-2dc1-48b7-a701-eb344f172521</t>
        </is>
      </c>
    </row>
    <row r="154" ht="45" customHeight="1">
      <c r="A154" s="12" t="inlineStr">
        <is>
          <t>Fractions, Decimals and Percentages</t>
        </is>
      </c>
      <c r="B154" s="12" t="inlineStr">
        <is>
          <t>Fractions</t>
        </is>
      </c>
      <c r="C154" s="13" t="inlineStr">
        <is>
          <t>Shading Fractions [MF4.05]</t>
        </is>
      </c>
      <c r="D154" s="12" t="inlineStr">
        <is>
          <t>This nugget has learning material and questions covering the topic of Shading fractions.</t>
        </is>
      </c>
      <c r="E154" s="12" t="inlineStr">
        <is>
          <t>6b8ad1af-592d-49ab-8359-219ec7a9f821</t>
        </is>
      </c>
    </row>
    <row r="155" ht="45" customHeight="1">
      <c r="A155" s="12" t="inlineStr">
        <is>
          <t>Fractions, Decimals and Percentages</t>
        </is>
      </c>
      <c r="B155" s="12" t="inlineStr">
        <is>
          <t>Fractions</t>
        </is>
      </c>
      <c r="C155" s="13" t="inlineStr">
        <is>
          <t>Mixed and Improper Fractions [MF4.06]</t>
        </is>
      </c>
      <c r="D155" s="12" t="inlineStr">
        <is>
          <t>This nugget has learning material and questions covering the topic of Mixed and improper fractions.</t>
        </is>
      </c>
      <c r="E155" s="12" t="inlineStr">
        <is>
          <t>76d06b62-428e-4e30-8eb9-7542dccf22c0</t>
        </is>
      </c>
    </row>
    <row r="156" ht="45" customHeight="1">
      <c r="A156" s="12" t="inlineStr">
        <is>
          <t>Fractions, Decimals and Percentages</t>
        </is>
      </c>
      <c r="B156" s="12" t="inlineStr">
        <is>
          <t>Fractions</t>
        </is>
      </c>
      <c r="C156" s="13" t="inlineStr">
        <is>
          <t>Fractions on a Number Line 1: Between 0 and 1 [MF4.37]</t>
        </is>
      </c>
      <c r="D156" s="12" t="inlineStr">
        <is>
          <t>This nugget has learning material and questions covering the basics of placing fractions on a number line.</t>
        </is>
      </c>
      <c r="E156" s="12" t="inlineStr">
        <is>
          <t>055b25e3-58e3-496f-a340-cbddd2400504</t>
        </is>
      </c>
    </row>
    <row r="157" ht="45" customHeight="1">
      <c r="A157" s="12" t="inlineStr">
        <is>
          <t>Fractions, Decimals and Percentages</t>
        </is>
      </c>
      <c r="B157" s="12" t="inlineStr">
        <is>
          <t>Fractions</t>
        </is>
      </c>
      <c r="C157" s="13" t="inlineStr">
        <is>
          <t>Fractions on a Number Line 2: Beyond 1 [MF4.38]</t>
        </is>
      </c>
      <c r="D157" s="12" t="inlineStr">
        <is>
          <t>This nugget has learning material and questions covering the topic of placing fractions on a number line with some problem solving questions.</t>
        </is>
      </c>
      <c r="E157" s="12" t="inlineStr">
        <is>
          <t>9789b212-2f09-4797-935d-be14915dded5</t>
        </is>
      </c>
    </row>
    <row r="158" ht="45" customHeight="1">
      <c r="A158" s="12" t="inlineStr">
        <is>
          <t>Fractions, Decimals and Percentages</t>
        </is>
      </c>
      <c r="B158" s="12" t="inlineStr">
        <is>
          <t>Fraction Calculations</t>
        </is>
      </c>
      <c r="C158" s="13" t="inlineStr">
        <is>
          <t>Diagnostic: Fractions: Addition and Subtraction [MF00.08]</t>
        </is>
      </c>
      <c r="D158" s="12" t="inlineStr">
        <is>
          <t>This is a short diagnostic with questions on the topic of Fractions: Addition and Subtraction.</t>
        </is>
      </c>
      <c r="E158" s="12" t="inlineStr">
        <is>
          <t>f976d913-7931-4c19-b57f-bc950657b3fa</t>
        </is>
      </c>
    </row>
    <row r="159" ht="45" customHeight="1">
      <c r="A159" s="12" t="inlineStr">
        <is>
          <t>Fractions, Decimals and Percentages</t>
        </is>
      </c>
      <c r="B159" s="12" t="inlineStr">
        <is>
          <t>Fraction Calculations</t>
        </is>
      </c>
      <c r="C159" s="13" t="inlineStr">
        <is>
          <t>Adding Fractions 1: Same Denominator [MF4.07]</t>
        </is>
      </c>
      <c r="D159" s="12" t="inlineStr">
        <is>
          <t>This nugget has learning material and questions covering the topic of Adding Fractions 1.</t>
        </is>
      </c>
      <c r="E159" s="12" t="inlineStr">
        <is>
          <t>1f6a5b6f-b9d7-4c06-8f99-3c51b73e3bc5</t>
        </is>
      </c>
    </row>
    <row r="160" ht="45" customHeight="1">
      <c r="A160" s="12" t="inlineStr">
        <is>
          <t>Fractions, Decimals and Percentages</t>
        </is>
      </c>
      <c r="B160" s="12" t="inlineStr">
        <is>
          <t>Fraction Calculations</t>
        </is>
      </c>
      <c r="C160" s="13" t="inlineStr">
        <is>
          <t>Adding Fractions 2: Convert 1 Denominator [MF4.08]</t>
        </is>
      </c>
      <c r="D160" s="12" t="inlineStr">
        <is>
          <t>This nugget has learning material and questions covering the topic of Adding Fractions 2.</t>
        </is>
      </c>
      <c r="E160" s="12" t="inlineStr">
        <is>
          <t>7ee576e7-85b1-438f-ac80-1069a0f746ac</t>
        </is>
      </c>
    </row>
    <row r="161" ht="45" customHeight="1">
      <c r="A161" s="12" t="inlineStr">
        <is>
          <t>Fractions, Decimals and Percentages</t>
        </is>
      </c>
      <c r="B161" s="12" t="inlineStr">
        <is>
          <t>Fraction Calculations</t>
        </is>
      </c>
      <c r="C161" s="13" t="inlineStr">
        <is>
          <t>Adding Fractions 3: Convert 1 Denominator (Sum &gt;1 ) [MF4.09]</t>
        </is>
      </c>
      <c r="D161" s="12" t="inlineStr">
        <is>
          <t>This nugget has learning material and questions covering the topic of Adding Fractions 3.</t>
        </is>
      </c>
      <c r="E161" s="12" t="inlineStr">
        <is>
          <t>d9cb1af1-e8b2-4899-8bbc-e62eded5a568</t>
        </is>
      </c>
    </row>
    <row r="162" ht="45" customHeight="1">
      <c r="A162" s="12" t="inlineStr">
        <is>
          <t>Fractions, Decimals and Percentages</t>
        </is>
      </c>
      <c r="B162" s="12" t="inlineStr">
        <is>
          <t>Fraction Calculations</t>
        </is>
      </c>
      <c r="C162" s="13" t="inlineStr">
        <is>
          <t>Adding Fractions 4: Convert all Denominators [MF4.10]</t>
        </is>
      </c>
      <c r="D162" s="12" t="inlineStr">
        <is>
          <t>This nugget has learning material and questions covering the topic of Adding Fractions 4.</t>
        </is>
      </c>
      <c r="E162" s="12" t="inlineStr">
        <is>
          <t>5cfa7edb-25b4-4794-99e2-d78811be9e4f</t>
        </is>
      </c>
    </row>
    <row r="163" ht="45" customHeight="1">
      <c r="A163" s="12" t="inlineStr">
        <is>
          <t>Fractions, Decimals and Percentages</t>
        </is>
      </c>
      <c r="B163" s="12" t="inlineStr">
        <is>
          <t>Fraction Calculations</t>
        </is>
      </c>
      <c r="C163" s="13" t="inlineStr">
        <is>
          <t>Fractions: Subtracting from 1 [MF4.36]</t>
        </is>
      </c>
      <c r="D163" s="12" t="inlineStr">
        <is>
          <t>This nugget has learning material and questions covering the topic of subtracting fractions from 1.</t>
        </is>
      </c>
      <c r="E163" s="12" t="inlineStr">
        <is>
          <t>f49af25f-bb98-4120-bc0a-ae137bbcbcf9</t>
        </is>
      </c>
    </row>
    <row r="164" ht="45" customHeight="1">
      <c r="A164" s="12" t="inlineStr">
        <is>
          <t>Fractions, Decimals and Percentages</t>
        </is>
      </c>
      <c r="B164" s="12" t="inlineStr">
        <is>
          <t>Fraction Calculations</t>
        </is>
      </c>
      <c r="C164" s="13" t="inlineStr">
        <is>
          <t>Subtracting Fractions [MF4.11]</t>
        </is>
      </c>
      <c r="D164" s="12" t="inlineStr">
        <is>
          <t>This nugget has learning material and questions covering the topic of Subtracting Fractions.</t>
        </is>
      </c>
      <c r="E164" s="12" t="inlineStr">
        <is>
          <t>c86812ee-889e-4fb1-99f8-5075950f0404</t>
        </is>
      </c>
    </row>
    <row r="165" ht="45" customHeight="1">
      <c r="A165" s="12" t="inlineStr">
        <is>
          <t>Fractions, Decimals and Percentages</t>
        </is>
      </c>
      <c r="B165" s="12" t="inlineStr">
        <is>
          <t>Fraction Calculations</t>
        </is>
      </c>
      <c r="C165" s="13" t="inlineStr">
        <is>
          <t>Adding and Subtracting Fractions [MF4.12]</t>
        </is>
      </c>
      <c r="D165" s="12" t="inlineStr">
        <is>
          <t>This nugget has learning material and questions covering the topic of Adding and Subtracting Fractions.</t>
        </is>
      </c>
      <c r="E165" s="12" t="inlineStr">
        <is>
          <t>5009eb74-fe77-443c-803d-c78ab2c4e3ff</t>
        </is>
      </c>
    </row>
    <row r="166" ht="45" customHeight="1">
      <c r="A166" s="12" t="inlineStr">
        <is>
          <t>Fractions, Decimals and Percentages</t>
        </is>
      </c>
      <c r="B166" s="12" t="inlineStr">
        <is>
          <t>Fraction Calculations</t>
        </is>
      </c>
      <c r="C166" s="13" t="inlineStr">
        <is>
          <t>Adding Improper Fractions [MF4.13]</t>
        </is>
      </c>
      <c r="D166" s="12" t="inlineStr">
        <is>
          <t>This nugget has learning material and questions covering the topic of Adding Improper Fractions.</t>
        </is>
      </c>
      <c r="E166" s="12" t="inlineStr">
        <is>
          <t>37557383-6c5a-427a-8c64-2ac85312ceda</t>
        </is>
      </c>
    </row>
    <row r="167" ht="45" customHeight="1">
      <c r="A167" s="12" t="inlineStr">
        <is>
          <t>Fractions, Decimals and Percentages</t>
        </is>
      </c>
      <c r="B167" s="12" t="inlineStr">
        <is>
          <t>Fraction Calculations</t>
        </is>
      </c>
      <c r="C167" s="13" t="inlineStr">
        <is>
          <t>Adding Mixed Numbers [MF4.14]</t>
        </is>
      </c>
      <c r="D167" s="12" t="inlineStr">
        <is>
          <t>This nugget has learning material and questions covering the topic of Adding Mixed Numbers.</t>
        </is>
      </c>
      <c r="E167" s="12" t="inlineStr">
        <is>
          <t>92823b95-fb29-4e34-86e2-f1683855b952</t>
        </is>
      </c>
    </row>
    <row r="168" ht="45" customHeight="1">
      <c r="A168" s="12" t="inlineStr">
        <is>
          <t>Fractions, Decimals and Percentages</t>
        </is>
      </c>
      <c r="B168" s="12" t="inlineStr">
        <is>
          <t>Fraction Calculations</t>
        </is>
      </c>
      <c r="C168" s="13" t="inlineStr">
        <is>
          <t>Adding Improper Fractions and Mixed Numbers [MF4.15]</t>
        </is>
      </c>
      <c r="D168" s="12" t="inlineStr">
        <is>
          <t>This nugget has learning material and questions covering the topic of Adding Improper Fractions and Mixed Numbers.</t>
        </is>
      </c>
      <c r="E168" s="12" t="inlineStr">
        <is>
          <t>bb62d692-2d40-4c50-9188-3769684a96f6</t>
        </is>
      </c>
    </row>
    <row r="169" ht="45" customHeight="1">
      <c r="A169" s="12" t="inlineStr">
        <is>
          <t>Fractions, Decimals and Percentages</t>
        </is>
      </c>
      <c r="B169" s="12" t="inlineStr">
        <is>
          <t>Fraction Calculations</t>
        </is>
      </c>
      <c r="C169" s="13" t="inlineStr">
        <is>
          <t>Subtracting Improper Fractions [MF4.16]</t>
        </is>
      </c>
      <c r="D169" s="12" t="inlineStr">
        <is>
          <t>This nugget has learning material and questions covering the topic of Subtracting Improper Fractions.</t>
        </is>
      </c>
      <c r="E169" s="12" t="inlineStr">
        <is>
          <t>b4706179-e0b2-4b6d-abb9-9ef69486b323</t>
        </is>
      </c>
    </row>
    <row r="170" ht="45" customHeight="1">
      <c r="A170" s="12" t="inlineStr">
        <is>
          <t>Fractions, Decimals and Percentages</t>
        </is>
      </c>
      <c r="B170" s="12" t="inlineStr">
        <is>
          <t>Fraction Calculations</t>
        </is>
      </c>
      <c r="C170" s="13" t="inlineStr">
        <is>
          <t>Subtracting Mixed Numbers [MF4.17]</t>
        </is>
      </c>
      <c r="D170" s="12" t="inlineStr">
        <is>
          <t>This nugget has learning material and questions covering the topic of Subtracting Mixed Numbers.</t>
        </is>
      </c>
      <c r="E170" s="12" t="inlineStr">
        <is>
          <t>4cf46e52-c90e-4b50-b372-4c87492b24be</t>
        </is>
      </c>
    </row>
    <row r="171" ht="45" customHeight="1">
      <c r="A171" s="12" t="inlineStr">
        <is>
          <t>Fractions, Decimals and Percentages</t>
        </is>
      </c>
      <c r="B171" s="12" t="inlineStr">
        <is>
          <t>Fraction Calculations</t>
        </is>
      </c>
      <c r="C171" s="13" t="inlineStr">
        <is>
          <t>Subtracting Improper Fractions and Mixed Numbers [MF4.18]</t>
        </is>
      </c>
      <c r="D171" s="12" t="inlineStr">
        <is>
          <t>This nugget has learning material and questions covering the topic of Subtracting Improper Fractions and Mixed Numbers.</t>
        </is>
      </c>
      <c r="E171" s="12" t="inlineStr">
        <is>
          <t>1451a6ea-25e6-41d6-9ea3-c40a9ec0beb2</t>
        </is>
      </c>
    </row>
    <row r="172" ht="45" customHeight="1">
      <c r="A172" s="12" t="inlineStr">
        <is>
          <t>Fractions, Decimals and Percentages</t>
        </is>
      </c>
      <c r="B172" s="12" t="inlineStr">
        <is>
          <t>Fraction Calculations</t>
        </is>
      </c>
      <c r="C172" s="13" t="inlineStr">
        <is>
          <t>Adding and Subtracting Improper Fractions [MF4.19]</t>
        </is>
      </c>
      <c r="D172" s="12" t="inlineStr">
        <is>
          <t>This nugget has learning material and questions covering the topic of Adding and Subtracting Improper Fractions.</t>
        </is>
      </c>
      <c r="E172" s="12" t="inlineStr">
        <is>
          <t>4567c26c-fb8b-41cf-af4a-e6a8427d6d7a</t>
        </is>
      </c>
    </row>
    <row r="173" ht="45" customHeight="1">
      <c r="A173" s="12" t="inlineStr">
        <is>
          <t>Fractions, Decimals and Percentages</t>
        </is>
      </c>
      <c r="B173" s="12" t="inlineStr">
        <is>
          <t>Fraction Calculations</t>
        </is>
      </c>
      <c r="C173" s="13" t="inlineStr">
        <is>
          <t>Adding and Subtracting Mixed Numbers [MF4.20]</t>
        </is>
      </c>
      <c r="D173" s="12" t="inlineStr">
        <is>
          <t>This nugget has learning material and questions covering the topic of Adding and Subtracting Mixed Numbers.</t>
        </is>
      </c>
      <c r="E173" s="12" t="inlineStr">
        <is>
          <t>6717fcbe-7e4b-45fc-a0fe-c9b67e80e07f</t>
        </is>
      </c>
    </row>
    <row r="174" ht="45" customHeight="1">
      <c r="A174" s="12" t="inlineStr">
        <is>
          <t>Fractions, Decimals and Percentages</t>
        </is>
      </c>
      <c r="B174" s="12" t="inlineStr">
        <is>
          <t>Fraction Calculations</t>
        </is>
      </c>
      <c r="C174" s="13" t="inlineStr">
        <is>
          <t>Adding and Subtracting Improper Fractions and Mixed Numbers [MF4.21]</t>
        </is>
      </c>
      <c r="D174" s="12" t="inlineStr">
        <is>
          <t>This nugget has learning material and questions covering the topic of Adding and Subtracting Improper Fractions and Mixed Numbers.</t>
        </is>
      </c>
      <c r="E174" s="12" t="inlineStr">
        <is>
          <t>1d568d6f-b36c-4c2e-b019-6f6fa767b281</t>
        </is>
      </c>
    </row>
    <row r="175" ht="45" customHeight="1">
      <c r="A175" s="12" t="inlineStr">
        <is>
          <t>Fractions, Decimals and Percentages</t>
        </is>
      </c>
      <c r="B175" s="12" t="inlineStr">
        <is>
          <t>Fraction Calculations</t>
        </is>
      </c>
      <c r="C175" s="13" t="inlineStr">
        <is>
          <t>Diagnostic: Fractions: Multiplication and Division [MF00.09]</t>
        </is>
      </c>
      <c r="D175" s="12" t="inlineStr">
        <is>
          <t>This is a short diagnostic with questions on the topic of Fractions: Multiplication and Division.</t>
        </is>
      </c>
      <c r="E175" s="12" t="inlineStr">
        <is>
          <t>ab93153f-29a7-4a26-9f02-3439aa24b407</t>
        </is>
      </c>
    </row>
    <row r="176" ht="45" customHeight="1">
      <c r="A176" s="12" t="inlineStr">
        <is>
          <t>Fractions, Decimals and Percentages</t>
        </is>
      </c>
      <c r="B176" s="12" t="inlineStr">
        <is>
          <t>Fraction Calculations</t>
        </is>
      </c>
      <c r="C176" s="13" t="inlineStr">
        <is>
          <t>Reciprocals [MF4.22]</t>
        </is>
      </c>
      <c r="D176" s="12" t="inlineStr">
        <is>
          <t>This nugget has learning material and questions covering the topic of Reciprocals.</t>
        </is>
      </c>
      <c r="E176" s="12" t="inlineStr">
        <is>
          <t>8f292781-74b5-4362-b89c-3b8c960d8475</t>
        </is>
      </c>
    </row>
    <row r="177" ht="45" customHeight="1">
      <c r="A177" s="12" t="inlineStr">
        <is>
          <t>Fractions, Decimals and Percentages</t>
        </is>
      </c>
      <c r="B177" s="12" t="inlineStr">
        <is>
          <t>Fraction Calculations</t>
        </is>
      </c>
      <c r="C177" s="13" t="inlineStr">
        <is>
          <t>Multiplying Fractions 1 [MF4.23]</t>
        </is>
      </c>
      <c r="D177" s="12" t="inlineStr">
        <is>
          <t>This nugget has learning material and questions covering the topic of Multiplying fractions 1.</t>
        </is>
      </c>
      <c r="E177" s="12" t="inlineStr">
        <is>
          <t>408e0e40-7ab4-416f-bf04-973b14c6dbeb</t>
        </is>
      </c>
    </row>
    <row r="178" ht="45" customHeight="1">
      <c r="A178" s="12" t="inlineStr">
        <is>
          <t>Fractions, Decimals and Percentages</t>
        </is>
      </c>
      <c r="B178" s="12" t="inlineStr">
        <is>
          <t>Fraction Calculations</t>
        </is>
      </c>
      <c r="C178" s="13" t="inlineStr">
        <is>
          <t>Multiplying Fractions 2 [MF4.24]</t>
        </is>
      </c>
      <c r="D178" s="12" t="inlineStr">
        <is>
          <t>This nugget has learning material and questions covering the topic of Multiplying fractions 2.</t>
        </is>
      </c>
      <c r="E178" s="12" t="inlineStr">
        <is>
          <t>7a2d6a4f-cde5-43e5-bc6f-f285477c4e50</t>
        </is>
      </c>
    </row>
    <row r="179" ht="45" customHeight="1">
      <c r="A179" s="12" t="inlineStr">
        <is>
          <t>Fractions, Decimals and Percentages</t>
        </is>
      </c>
      <c r="B179" s="12" t="inlineStr">
        <is>
          <t>Fraction Calculations</t>
        </is>
      </c>
      <c r="C179" s="13" t="inlineStr">
        <is>
          <t>Dividing Fractions [MF4.25]</t>
        </is>
      </c>
      <c r="D179" s="12" t="inlineStr">
        <is>
          <t>This nugget has learning material and questions covering the topic of Dividing fractions.</t>
        </is>
      </c>
      <c r="E179" s="12" t="inlineStr">
        <is>
          <t>e6a9b305-3726-4113-8214-578ae6346a6e</t>
        </is>
      </c>
    </row>
    <row r="180" ht="45" customHeight="1">
      <c r="A180" s="12" t="inlineStr">
        <is>
          <t>Fractions, Decimals and Percentages</t>
        </is>
      </c>
      <c r="B180" s="12" t="inlineStr">
        <is>
          <t>Fraction Calculations</t>
        </is>
      </c>
      <c r="C180" s="13" t="inlineStr">
        <is>
          <t>Multiplying and Dividing Mixed Numbers [MF4.26]</t>
        </is>
      </c>
      <c r="D180" s="12" t="inlineStr">
        <is>
          <t>This nugget has learning material and questions covering the topic of Multiplying and Dividing Mixed numbers.</t>
        </is>
      </c>
      <c r="E180" s="12" t="inlineStr">
        <is>
          <t>ddee0d94-84d0-4ede-a5a4-d280dcdc74fd</t>
        </is>
      </c>
    </row>
    <row r="181" ht="45" customHeight="1">
      <c r="A181" s="12" t="inlineStr">
        <is>
          <t>Fractions, Decimals and Percentages</t>
        </is>
      </c>
      <c r="B181" s="12" t="inlineStr">
        <is>
          <t>Fraction Calculations</t>
        </is>
      </c>
      <c r="C181" s="13" t="inlineStr">
        <is>
          <t>Multiplying with Whole Numbers and Fractions [MF4.27]</t>
        </is>
      </c>
      <c r="D181" s="12" t="inlineStr">
        <is>
          <t>This nugget has learning material and questions covering the topic of Multiplying with Whole Numbers and Fractions.</t>
        </is>
      </c>
      <c r="E181" s="12" t="inlineStr">
        <is>
          <t>82a95b4b-2e20-4aed-989e-947dfe89c058</t>
        </is>
      </c>
    </row>
    <row r="182" ht="45" customHeight="1">
      <c r="A182" s="12" t="inlineStr">
        <is>
          <t>Fractions, Decimals and Percentages</t>
        </is>
      </c>
      <c r="B182" s="12" t="inlineStr">
        <is>
          <t>Fraction Calculations</t>
        </is>
      </c>
      <c r="C182" s="13" t="inlineStr">
        <is>
          <t>Dividing with Whole Numbers and Fractions [MF4.28]</t>
        </is>
      </c>
      <c r="D182" s="12" t="inlineStr">
        <is>
          <t>This nugget has learning material and questions covering the topic of Dividing with Whole Numbers and Fractions.</t>
        </is>
      </c>
      <c r="E182" s="12" t="inlineStr">
        <is>
          <t>19f9537e-4b10-4283-bfe5-afdf98a176a3</t>
        </is>
      </c>
    </row>
    <row r="183" ht="45" customHeight="1">
      <c r="A183" s="12" t="inlineStr">
        <is>
          <t>Fractions, Decimals and Percentages</t>
        </is>
      </c>
      <c r="B183" s="12" t="inlineStr">
        <is>
          <t>Fraction Calculations</t>
        </is>
      </c>
      <c r="C183" s="13" t="inlineStr">
        <is>
          <t>Reverse Fractions [MF4.32]</t>
        </is>
      </c>
      <c r="D183" s="12" t="inlineStr">
        <is>
          <t>This nugget has learning material and questions covering the topic of Reverse Fractions.</t>
        </is>
      </c>
      <c r="E183" s="12" t="inlineStr">
        <is>
          <t>46f797bc-4008-4792-871c-b8e724744f3f</t>
        </is>
      </c>
    </row>
    <row r="184" ht="45" customHeight="1">
      <c r="A184" s="12" t="inlineStr">
        <is>
          <t>Fractions, Decimals and Percentages</t>
        </is>
      </c>
      <c r="B184" s="12" t="inlineStr">
        <is>
          <t>Fraction Calculations</t>
        </is>
      </c>
      <c r="C184" s="13" t="inlineStr">
        <is>
          <t>Reverse Fractions: Worded Questions [MF4.33]</t>
        </is>
      </c>
      <c r="D184" s="12" t="inlineStr">
        <is>
          <t>This nugget has learning material and questions covering the topic of Reverse Fractions: Worded Questions.</t>
        </is>
      </c>
      <c r="E184" s="12" t="inlineStr">
        <is>
          <t>7f68acfd-b97d-40fd-8e22-eb1b5e2f2f43</t>
        </is>
      </c>
    </row>
    <row r="185" ht="45" customHeight="1">
      <c r="A185" s="12" t="inlineStr">
        <is>
          <t>Fractions, Decimals and Percentages</t>
        </is>
      </c>
      <c r="B185" s="12" t="inlineStr">
        <is>
          <t>Fraction Calculations</t>
        </is>
      </c>
      <c r="C185" s="13" t="inlineStr">
        <is>
          <t>Estimating Products of Fractions [MF4.34]</t>
        </is>
      </c>
      <c r="D185" s="12" t="inlineStr">
        <is>
          <t>This nugget has learning material and questions covering the topic of Estimating Products of Fractions.</t>
        </is>
      </c>
      <c r="E185" s="12" t="inlineStr">
        <is>
          <t>3ae01a5e-63e5-4903-87d2-cab226ef8d8d</t>
        </is>
      </c>
    </row>
    <row r="186" ht="45" customHeight="1">
      <c r="A186" s="12" t="inlineStr">
        <is>
          <t>Fractions, Decimals and Percentages</t>
        </is>
      </c>
      <c r="B186" s="12" t="inlineStr">
        <is>
          <t>Fraction Calculations</t>
        </is>
      </c>
      <c r="C186" s="13" t="inlineStr">
        <is>
          <t>Dividing Fractions (Bar Model) [MF4.35]</t>
        </is>
      </c>
      <c r="D186" s="12" t="inlineStr">
        <is>
          <t>This nugget has learning material and questions covering the topic of Dividing Fractions using Bar Models.</t>
        </is>
      </c>
      <c r="E186" s="12" t="inlineStr">
        <is>
          <t>f6e3f4c7-4985-4d83-a206-ea617382dbea</t>
        </is>
      </c>
    </row>
    <row r="187" ht="45" customHeight="1">
      <c r="A187" s="12" t="inlineStr">
        <is>
          <t>Fractions, Decimals and Percentages</t>
        </is>
      </c>
      <c r="B187" s="12" t="inlineStr">
        <is>
          <t>Fraction Calculations</t>
        </is>
      </c>
      <c r="C187" s="13" t="inlineStr">
        <is>
          <t>Diagnostic: Fractions of an Amount [MF00.10]</t>
        </is>
      </c>
      <c r="D187" s="12" t="inlineStr">
        <is>
          <t>This is a short diagnostic with questions on the topic of Fractions of an Amount.</t>
        </is>
      </c>
      <c r="E187" s="12" t="inlineStr">
        <is>
          <t>8db51a30-8aa8-463b-8a16-9b5e32f4f80b</t>
        </is>
      </c>
    </row>
    <row r="188" ht="45" customHeight="1">
      <c r="A188" s="12" t="inlineStr">
        <is>
          <t>Fractions, Decimals and Percentages</t>
        </is>
      </c>
      <c r="B188" s="12" t="inlineStr">
        <is>
          <t>Fraction Calculations</t>
        </is>
      </c>
      <c r="C188" s="13" t="inlineStr">
        <is>
          <t>Fraction of Amounts: Modelling [MF4.39]</t>
        </is>
      </c>
      <c r="D188" s="12" t="inlineStr">
        <is>
          <t>This nugget has learning material and questions covering the topic of fractions of amounts by modelling using bar models.</t>
        </is>
      </c>
      <c r="E188" s="12" t="inlineStr">
        <is>
          <t>7a877027-4a3f-46fd-825f-90e1875cba62</t>
        </is>
      </c>
    </row>
    <row r="189" ht="45" customHeight="1">
      <c r="A189" s="12" t="inlineStr">
        <is>
          <t>Fractions, Decimals and Percentages</t>
        </is>
      </c>
      <c r="B189" s="12" t="inlineStr">
        <is>
          <t>Fraction Calculations</t>
        </is>
      </c>
      <c r="C189" s="13" t="inlineStr">
        <is>
          <t>Fraction of Amounts: Non-Calculator [MF4.29]</t>
        </is>
      </c>
      <c r="D189" s="12" t="inlineStr">
        <is>
          <t>This nugget has learning material and questions covering the topic of Fractions of Amounts: Non-Calculator.</t>
        </is>
      </c>
      <c r="E189" s="12" t="inlineStr">
        <is>
          <t>9aa6ee68-797f-46ff-93f0-c70fa69fbf1c</t>
        </is>
      </c>
    </row>
    <row r="190" ht="45" customHeight="1">
      <c r="A190" s="12" t="inlineStr">
        <is>
          <t>Fractions, Decimals and Percentages</t>
        </is>
      </c>
      <c r="B190" s="12" t="inlineStr">
        <is>
          <t>Fraction Calculations</t>
        </is>
      </c>
      <c r="C190" s="13" t="inlineStr">
        <is>
          <t>Fraction of Amounts: Calculator [MF4.30]</t>
        </is>
      </c>
      <c r="D190" s="12" t="inlineStr">
        <is>
          <t>This nugget has learning material and questions covering the topic of Fractions of Amounts: Calculator.</t>
        </is>
      </c>
      <c r="E190" s="12" t="inlineStr">
        <is>
          <t>05a6dc1b-8f0b-43f8-8cad-9811c7bf4caf</t>
        </is>
      </c>
    </row>
    <row r="191" ht="45" customHeight="1">
      <c r="A191" s="12" t="inlineStr">
        <is>
          <t>Fractions, Decimals and Percentages</t>
        </is>
      </c>
      <c r="B191" s="12" t="inlineStr">
        <is>
          <t>Fraction Calculations</t>
        </is>
      </c>
      <c r="C191" s="13" t="inlineStr">
        <is>
          <t>Increasing and Decreasing by Fractions [MF4.31]</t>
        </is>
      </c>
      <c r="D191" s="12" t="inlineStr">
        <is>
          <t>This nugget has learning material and questions covering the topic of Increasing and Decreasing by Fractions.</t>
        </is>
      </c>
      <c r="E191" s="12" t="inlineStr">
        <is>
          <t>49ff6680-dfc6-43ed-aa2a-788cc038abeb</t>
        </is>
      </c>
    </row>
    <row r="192" ht="45" customHeight="1">
      <c r="A192" s="12" t="inlineStr">
        <is>
          <t>Fractions, Decimals and Percentages</t>
        </is>
      </c>
      <c r="B192" s="12" t="inlineStr">
        <is>
          <t>Fraction Calculations</t>
        </is>
      </c>
      <c r="C192" s="13" t="inlineStr">
        <is>
          <t>Fraction of Amounts: Modelling Finding the Whole [MF4.40]</t>
        </is>
      </c>
      <c r="D192" s="12" t="inlineStr">
        <is>
          <t>This nugget has learning material and questions covering the topic of finding the whole given a fraction and the value of that fraction, using bar models.</t>
        </is>
      </c>
      <c r="E192" s="12" t="inlineStr">
        <is>
          <t>43d6b122-e6db-4a24-be87-2080e05d3ed7</t>
        </is>
      </c>
    </row>
    <row r="193" ht="45" customHeight="1">
      <c r="A193" s="12" t="inlineStr">
        <is>
          <t>Fractions, Decimals and Percentages</t>
        </is>
      </c>
      <c r="B193" s="12" t="inlineStr">
        <is>
          <t>Percentage of an Amount</t>
        </is>
      </c>
      <c r="C193" s="13" t="inlineStr">
        <is>
          <t>Diagnostic: Percentage of an Amount [MF00.13]</t>
        </is>
      </c>
      <c r="D193" s="12" t="inlineStr">
        <is>
          <t>This is a short diagnostic with questions on the topic of Percentages.</t>
        </is>
      </c>
      <c r="E193" s="12" t="inlineStr">
        <is>
          <t>196d17c8-b38e-4a8b-bd3c-73915b310f43</t>
        </is>
      </c>
    </row>
    <row r="194" ht="45" customHeight="1">
      <c r="A194" s="12" t="inlineStr">
        <is>
          <t>Fractions, Decimals and Percentages</t>
        </is>
      </c>
      <c r="B194" s="12" t="inlineStr">
        <is>
          <t>Percentage of an Amount</t>
        </is>
      </c>
      <c r="C194" s="13" t="inlineStr">
        <is>
          <t>Understanding Percentages [MF7.01]</t>
        </is>
      </c>
      <c r="D194" s="12" t="inlineStr">
        <is>
          <t>This nugget has learning material and questions covering the topic of Understanding Percentages.</t>
        </is>
      </c>
      <c r="E194" s="12" t="inlineStr">
        <is>
          <t>c5d48b0e-941d-4d3c-8e8f-18a641edf441</t>
        </is>
      </c>
    </row>
    <row r="195" ht="45" customHeight="1">
      <c r="A195" s="12" t="inlineStr">
        <is>
          <t>Fractions, Decimals and Percentages</t>
        </is>
      </c>
      <c r="B195" s="12" t="inlineStr">
        <is>
          <t>Percentage of an Amount</t>
        </is>
      </c>
      <c r="C195" s="13" t="inlineStr">
        <is>
          <t>Finding 50% [MF7.02]</t>
        </is>
      </c>
      <c r="D195" s="12" t="inlineStr">
        <is>
          <t>This nugget has learning material and questions covering the topic of Finding 50%.</t>
        </is>
      </c>
      <c r="E195" s="12" t="inlineStr">
        <is>
          <t>975c074b-d008-4544-a7fe-44745f96bd2b</t>
        </is>
      </c>
    </row>
    <row r="196" ht="45" customHeight="1">
      <c r="A196" s="12" t="inlineStr">
        <is>
          <t>Fractions, Decimals and Percentages</t>
        </is>
      </c>
      <c r="B196" s="12" t="inlineStr">
        <is>
          <t>Percentage of an Amount</t>
        </is>
      </c>
      <c r="C196" s="13" t="inlineStr">
        <is>
          <t>Finding 25% [MF7.03]</t>
        </is>
      </c>
      <c r="D196" s="12" t="inlineStr">
        <is>
          <t>This nugget has learning material and questions covering the topic of Finding 25%.</t>
        </is>
      </c>
      <c r="E196" s="12" t="inlineStr">
        <is>
          <t>5d8ec434-490c-48f1-9c1e-6cfa2129a1f2</t>
        </is>
      </c>
    </row>
    <row r="197" ht="45" customHeight="1">
      <c r="A197" s="12" t="inlineStr">
        <is>
          <t>Fractions, Decimals and Percentages</t>
        </is>
      </c>
      <c r="B197" s="12" t="inlineStr">
        <is>
          <t>Percentage of an Amount</t>
        </is>
      </c>
      <c r="C197" s="13" t="inlineStr">
        <is>
          <t>Finding 10% [MF7.04]</t>
        </is>
      </c>
      <c r="D197" s="12" t="inlineStr">
        <is>
          <t>This nugget has learning material and questions covering the topic of Finding 10%.</t>
        </is>
      </c>
      <c r="E197" s="12" t="inlineStr">
        <is>
          <t>aeb77eac-1b8c-4df4-af61-d2ff29134801</t>
        </is>
      </c>
    </row>
    <row r="198" ht="45" customHeight="1">
      <c r="A198" s="12" t="inlineStr">
        <is>
          <t>Fractions, Decimals and Percentages</t>
        </is>
      </c>
      <c r="B198" s="12" t="inlineStr">
        <is>
          <t>Percentage of an Amount</t>
        </is>
      </c>
      <c r="C198" s="13" t="inlineStr">
        <is>
          <t>Finding 5% [MF7.05]</t>
        </is>
      </c>
      <c r="D198" s="12" t="inlineStr">
        <is>
          <t>This nugget has learning material and questions covering the topic of Finding 5%.</t>
        </is>
      </c>
      <c r="E198" s="12" t="inlineStr">
        <is>
          <t>f9d2e435-87b4-4e0f-b5cd-579ca46bd4c6</t>
        </is>
      </c>
    </row>
    <row r="199" ht="45" customHeight="1">
      <c r="A199" s="12" t="inlineStr">
        <is>
          <t>Fractions, Decimals and Percentages</t>
        </is>
      </c>
      <c r="B199" s="12" t="inlineStr">
        <is>
          <t>Percentage of an Amount</t>
        </is>
      </c>
      <c r="C199" s="13" t="inlineStr">
        <is>
          <t>Finding 1% [MF7.06]</t>
        </is>
      </c>
      <c r="D199" s="12" t="inlineStr">
        <is>
          <t>This nugget has learning material and questions covering the topic of Finding 1%.</t>
        </is>
      </c>
      <c r="E199" s="12" t="inlineStr">
        <is>
          <t>f386ecf6-9d68-49e3-81e5-98810601bafa</t>
        </is>
      </c>
    </row>
    <row r="200" ht="45" customHeight="1">
      <c r="A200" s="12" t="inlineStr">
        <is>
          <t>Fractions, Decimals and Percentages</t>
        </is>
      </c>
      <c r="B200" s="12" t="inlineStr">
        <is>
          <t>Percentage of an Amount</t>
        </is>
      </c>
      <c r="C200" s="13" t="inlineStr">
        <is>
          <t>Finding Multiples of Tens in Percentages [MF7.07]</t>
        </is>
      </c>
      <c r="D200" s="12" t="inlineStr">
        <is>
          <t>This nugget has learning material and questions covering the topic of Finding Multiples of Tens in Percentages.</t>
        </is>
      </c>
      <c r="E200" s="12" t="inlineStr">
        <is>
          <t>0523d96d-f523-4fde-9faa-85d44ad5afa9</t>
        </is>
      </c>
    </row>
    <row r="201" ht="45" customHeight="1">
      <c r="A201" s="12" t="inlineStr">
        <is>
          <t>Fractions, Decimals and Percentages</t>
        </is>
      </c>
      <c r="B201" s="12" t="inlineStr">
        <is>
          <t>Percentage of an Amount</t>
        </is>
      </c>
      <c r="C201" s="13" t="inlineStr">
        <is>
          <t>Percentages of Amounts: Modelling [MF7.15]</t>
        </is>
      </c>
      <c r="D201" s="12" t="inlineStr">
        <is>
          <t>This nugget has learning material and questions covering the topic of percentages of amounts by modelling using bar models.</t>
        </is>
      </c>
      <c r="E201" s="12" t="inlineStr">
        <is>
          <t>8817b4a4-f5b2-4900-8697-2bb1c9f12d4e</t>
        </is>
      </c>
    </row>
    <row r="202" ht="45" customHeight="1">
      <c r="A202" s="12" t="inlineStr">
        <is>
          <t>Fractions, Decimals and Percentages</t>
        </is>
      </c>
      <c r="B202" s="12" t="inlineStr">
        <is>
          <t>Percentage of an Amount</t>
        </is>
      </c>
      <c r="C202" s="13" t="inlineStr">
        <is>
          <t>Finding Percentages of Amounts 1 [MF7.08]</t>
        </is>
      </c>
      <c r="D202" s="12" t="inlineStr">
        <is>
          <t>This nugget has learning material and questions covering the topic of Finding Percentages of Amounts 1.</t>
        </is>
      </c>
      <c r="E202" s="12" t="inlineStr">
        <is>
          <t>7f01816b-e6ec-4cee-a4dc-22433219277e</t>
        </is>
      </c>
    </row>
    <row r="203" ht="45" customHeight="1">
      <c r="A203" s="12" t="inlineStr">
        <is>
          <t>Fractions, Decimals and Percentages</t>
        </is>
      </c>
      <c r="B203" s="12" t="inlineStr">
        <is>
          <t>Percentage of an Amount</t>
        </is>
      </c>
      <c r="C203" s="13" t="inlineStr">
        <is>
          <t>Finding Percentages of Amounts 2 [MF7.09]</t>
        </is>
      </c>
      <c r="D203" s="12" t="inlineStr">
        <is>
          <t>This nugget has learning material and questions covering the topic of Finding Percentages of Amounts 2.</t>
        </is>
      </c>
      <c r="E203" s="12" t="inlineStr">
        <is>
          <t>43c5d5ee-3abe-44af-84c8-3a3e2f1868a3</t>
        </is>
      </c>
    </row>
    <row r="204" ht="45" customHeight="1">
      <c r="A204" s="12" t="inlineStr">
        <is>
          <t>Fractions, Decimals and Percentages</t>
        </is>
      </c>
      <c r="B204" s="12" t="inlineStr">
        <is>
          <t>Percentage of an Amount</t>
        </is>
      </c>
      <c r="C204" s="13" t="inlineStr">
        <is>
          <t>Finding Percentages of Amounts 3 [MF7.10]</t>
        </is>
      </c>
      <c r="D204" s="12" t="inlineStr">
        <is>
          <t>This nugget has learning material and questions covering the topic of Finding Percentages of Amounts 3.</t>
        </is>
      </c>
      <c r="E204" s="12" t="inlineStr">
        <is>
          <t>f2951ca9-c453-4f7b-92b3-3ddb4fe8a800</t>
        </is>
      </c>
    </row>
    <row r="205" ht="45" customHeight="1">
      <c r="A205" s="12" t="inlineStr">
        <is>
          <t>Fractions, Decimals and Percentages</t>
        </is>
      </c>
      <c r="B205" s="12" t="inlineStr">
        <is>
          <t>Percentage of an Amount</t>
        </is>
      </c>
      <c r="C205" s="13" t="inlineStr">
        <is>
          <t>Comparing Percentages 1: Multiples of 5% [MF7.11]</t>
        </is>
      </c>
      <c r="D205" s="12" t="inlineStr">
        <is>
          <t>This nugget has learning material and questions covering the topic of Comparing Percentages 1.</t>
        </is>
      </c>
      <c r="E205" s="12" t="inlineStr">
        <is>
          <t>f27b1e70-557e-4c4c-9cdc-02f243087dce</t>
        </is>
      </c>
    </row>
    <row r="206" ht="45" customHeight="1">
      <c r="A206" s="12" t="inlineStr">
        <is>
          <t>Fractions, Decimals and Percentages</t>
        </is>
      </c>
      <c r="B206" s="12" t="inlineStr">
        <is>
          <t>Percentage of an Amount</t>
        </is>
      </c>
      <c r="C206" s="13" t="inlineStr">
        <is>
          <t>Comparing Percentages 2 [MF7.12]</t>
        </is>
      </c>
      <c r="D206" s="12" t="inlineStr">
        <is>
          <t>This nugget has learning material and questions covering the topic of Comparing Percentages 2.</t>
        </is>
      </c>
      <c r="E206" s="12" t="inlineStr">
        <is>
          <t>aa1ccc69-b11c-458f-82a3-94bb779a8b30</t>
        </is>
      </c>
    </row>
    <row r="207" ht="45" customHeight="1">
      <c r="A207" s="12" t="inlineStr">
        <is>
          <t>Fractions, Decimals and Percentages</t>
        </is>
      </c>
      <c r="B207" s="12" t="inlineStr">
        <is>
          <t>Percentage of an Amount</t>
        </is>
      </c>
      <c r="C207" s="13" t="inlineStr">
        <is>
          <t>Finding Decimal Percentages [MF7.13]</t>
        </is>
      </c>
      <c r="D207" s="12" t="inlineStr">
        <is>
          <t>This nugget has learning material and questions covering the topic of Finding Decimal Percentages.</t>
        </is>
      </c>
      <c r="E207" s="12" t="inlineStr">
        <is>
          <t>d0085822-1145-4eed-ab18-8e17be29d0f5</t>
        </is>
      </c>
    </row>
    <row r="208" ht="45" customHeight="1">
      <c r="A208" s="12" t="inlineStr">
        <is>
          <t>Fractions, Decimals and Percentages</t>
        </is>
      </c>
      <c r="B208" s="12" t="inlineStr">
        <is>
          <t>Percentage of an Amount</t>
        </is>
      </c>
      <c r="C208" s="13" t="inlineStr">
        <is>
          <t>Estimate with Percentages [MF7.14]</t>
        </is>
      </c>
      <c r="D208" s="12" t="inlineStr">
        <is>
          <t>This nugget has learning material and questions covering the topic of estimation with percentages.</t>
        </is>
      </c>
      <c r="E208" s="12" t="inlineStr">
        <is>
          <t>4d3a5765-a42c-4bc9-bb42-d557989df31c</t>
        </is>
      </c>
    </row>
    <row r="209" ht="45" customHeight="1">
      <c r="A209" s="12" t="inlineStr">
        <is>
          <t>Fractions, Decimals and Percentages</t>
        </is>
      </c>
      <c r="B209" s="12" t="inlineStr">
        <is>
          <t>Percentage of an Amount</t>
        </is>
      </c>
      <c r="C209" s="13" t="inlineStr">
        <is>
          <t>Finding Percentages greater than 100 [MF10.04]</t>
        </is>
      </c>
      <c r="D209" s="12" t="inlineStr">
        <is>
          <t>This nugget has learning material and questions covering the topic of Finding Percentages greater than 100 (Non Calc).</t>
        </is>
      </c>
      <c r="E209" s="12" t="inlineStr">
        <is>
          <t>b5ac14cc-6ae0-4495-93b3-2d31bf07324b</t>
        </is>
      </c>
    </row>
    <row r="210" ht="45" customHeight="1">
      <c r="A210" s="12" t="inlineStr">
        <is>
          <t>Fractions, Decimals and Percentages</t>
        </is>
      </c>
      <c r="B210" s="12" t="inlineStr">
        <is>
          <t>Percentage of an Amount</t>
        </is>
      </c>
      <c r="C210" s="13" t="inlineStr">
        <is>
          <t>Decimal Multipliers [MF11.20]</t>
        </is>
      </c>
      <c r="D210" s="12" t="inlineStr">
        <is>
          <t>This nugget covers how to find the decimal multiplier need to find a percentage of an amount, by dividing by 100.</t>
        </is>
      </c>
      <c r="E210" s="12" t="inlineStr">
        <is>
          <t>1df600dd-68f8-407c-b74e-a4d36d42b958</t>
        </is>
      </c>
    </row>
    <row r="211" ht="45" customHeight="1">
      <c r="A211" s="12" t="inlineStr">
        <is>
          <t>Fractions, Decimals and Percentages</t>
        </is>
      </c>
      <c r="B211" s="12" t="inlineStr">
        <is>
          <t>Percentage of an Amount</t>
        </is>
      </c>
      <c r="C211" s="13" t="inlineStr">
        <is>
          <t>Finding Percentages 1: Integer Percentages &lt; 100% (Calculator) [MF11.01]</t>
        </is>
      </c>
      <c r="D211" s="12" t="inlineStr">
        <is>
          <t>This nugget has learning material and questions covering the topic of Finding Percentages 1 (Calculator).</t>
        </is>
      </c>
      <c r="E211" s="12" t="inlineStr">
        <is>
          <t>927c2c40-3798-47be-994b-e27bef019aff</t>
        </is>
      </c>
    </row>
    <row r="212" ht="45" customHeight="1">
      <c r="A212" s="12" t="inlineStr">
        <is>
          <t>Fractions, Decimals and Percentages</t>
        </is>
      </c>
      <c r="B212" s="12" t="inlineStr">
        <is>
          <t>Percentage of an Amount</t>
        </is>
      </c>
      <c r="C212" s="13" t="inlineStr">
        <is>
          <t>Finding Percentages 2: &gt; 100% or Non-Integer Percentages (Calculator) [MF11.02]</t>
        </is>
      </c>
      <c r="D212" s="12" t="inlineStr">
        <is>
          <t>This nugget has learning material and questions covering the topic of Finding Percentages 2 (Calculator).</t>
        </is>
      </c>
      <c r="E212" s="12" t="inlineStr">
        <is>
          <t>4452dfb6-f516-4f8b-8f1c-ba35dbcb56d4</t>
        </is>
      </c>
    </row>
    <row r="213" ht="45" customHeight="1">
      <c r="A213" s="12" t="inlineStr">
        <is>
          <t>Fractions, Decimals and Percentages</t>
        </is>
      </c>
      <c r="B213" s="12" t="inlineStr">
        <is>
          <t>Percentages: Increase, Decrease and Interest</t>
        </is>
      </c>
      <c r="C213" s="13" t="inlineStr">
        <is>
          <t>Diagnostic: Percentages (Increase, Decrease and Interest) [MF00.16]</t>
        </is>
      </c>
      <c r="D213" s="12" t="inlineStr">
        <is>
          <t>This is a short diagnostic with questions on the topic of Percentages: Increase, Decrease and Interest.</t>
        </is>
      </c>
      <c r="E213" s="12" t="inlineStr">
        <is>
          <t>3e3433e0-0cb9-4063-9a7c-6c3fc25ae61b</t>
        </is>
      </c>
    </row>
    <row r="214" ht="45" customHeight="1">
      <c r="A214" s="12" t="inlineStr">
        <is>
          <t>Fractions, Decimals and Percentages</t>
        </is>
      </c>
      <c r="B214" s="12" t="inlineStr">
        <is>
          <t>Percentages: Increase, Decrease and Interest</t>
        </is>
      </c>
      <c r="C214" s="13" t="inlineStr">
        <is>
          <t>Percentage Increase and Decrease: Modelling [MF10.06]</t>
        </is>
      </c>
      <c r="D214" s="12" t="inlineStr">
        <is>
          <t>This nugget has learning material and questions covering the topic of percentage increase and decrease by modelling using bar models.</t>
        </is>
      </c>
      <c r="E214" s="12" t="inlineStr">
        <is>
          <t>3d6d0e8f-eeb8-4c75-a53d-9c834de59464</t>
        </is>
      </c>
    </row>
    <row r="215" ht="45" customHeight="1">
      <c r="A215" s="12" t="inlineStr">
        <is>
          <t>Fractions, Decimals and Percentages</t>
        </is>
      </c>
      <c r="B215" s="12" t="inlineStr">
        <is>
          <t>Percentages: Increase, Decrease and Interest</t>
        </is>
      </c>
      <c r="C215" s="13" t="inlineStr">
        <is>
          <t>Percentage Increase [MF10.01]</t>
        </is>
      </c>
      <c r="D215" s="12" t="inlineStr">
        <is>
          <t>This nugget has learning material and questions covering the topic of Percentage Increase (Non Calc).</t>
        </is>
      </c>
      <c r="E215" s="12" t="inlineStr">
        <is>
          <t>d16959c0-2f8f-4c19-8333-26aa72f552a4</t>
        </is>
      </c>
    </row>
    <row r="216" ht="45" customHeight="1">
      <c r="A216" s="12" t="inlineStr">
        <is>
          <t>Fractions, Decimals and Percentages</t>
        </is>
      </c>
      <c r="B216" s="12" t="inlineStr">
        <is>
          <t>Percentages: Increase, Decrease and Interest</t>
        </is>
      </c>
      <c r="C216" s="13" t="inlineStr">
        <is>
          <t>Percentage Decrease [MF10.02]</t>
        </is>
      </c>
      <c r="D216" s="12" t="inlineStr">
        <is>
          <t>This nugget has learning material and questions covering the topic of Percentage Decrease (Non Calc).</t>
        </is>
      </c>
      <c r="E216" s="12" t="inlineStr">
        <is>
          <t>20771ca7-507f-42e7-b50b-9d4cdd865216</t>
        </is>
      </c>
    </row>
    <row r="217" ht="45" customHeight="1">
      <c r="A217" s="12" t="inlineStr">
        <is>
          <t>Fractions, Decimals and Percentages</t>
        </is>
      </c>
      <c r="B217" s="12" t="inlineStr">
        <is>
          <t>Percentages: Increase, Decrease and Interest</t>
        </is>
      </c>
      <c r="C217" s="13" t="inlineStr">
        <is>
          <t>Percentage Increase and Decrease [MF10.03]</t>
        </is>
      </c>
      <c r="D217" s="12" t="inlineStr">
        <is>
          <t>This nugget has learning material and questions covering the topic of Percentage Increase and Decrease (Non Calc).</t>
        </is>
      </c>
      <c r="E217" s="12" t="inlineStr">
        <is>
          <t>a5639c24-9d50-43c0-9e79-bc81fc00484c</t>
        </is>
      </c>
    </row>
    <row r="218" ht="45" customHeight="1">
      <c r="A218" s="12" t="inlineStr">
        <is>
          <t>Fractions, Decimals and Percentages</t>
        </is>
      </c>
      <c r="B218" s="12" t="inlineStr">
        <is>
          <t>Percentages: Increase, Decrease and Interest</t>
        </is>
      </c>
      <c r="C218" s="13" t="inlineStr">
        <is>
          <t>Simple Interest [MF10.05]</t>
        </is>
      </c>
      <c r="D218" s="12" t="inlineStr">
        <is>
          <t>This nugget has learning material and questions covering the topic of Simple Interest (Non Calc).</t>
        </is>
      </c>
      <c r="E218" s="12" t="inlineStr">
        <is>
          <t>7090d002-0788-41f0-bf72-5b6d8f33ca81</t>
        </is>
      </c>
    </row>
    <row r="219" ht="45" customHeight="1">
      <c r="A219" s="12" t="inlineStr">
        <is>
          <t>Fractions, Decimals and Percentages</t>
        </is>
      </c>
      <c r="B219" s="12" t="inlineStr">
        <is>
          <t>Percentages: Increase, Decrease and Interest</t>
        </is>
      </c>
      <c r="C219" s="13" t="inlineStr">
        <is>
          <t>Percentage Increase and Decrease (Calculator) [MF11.03]</t>
        </is>
      </c>
      <c r="D219" s="12" t="inlineStr">
        <is>
          <t>This nugget has learning material and questions covering the topic of Percentages Increase and Decrease (Calculator).</t>
        </is>
      </c>
      <c r="E219" s="12" t="inlineStr">
        <is>
          <t>688127a4-38fd-4e76-87da-dfe67c9d18ed</t>
        </is>
      </c>
    </row>
    <row r="220" ht="45" customHeight="1">
      <c r="A220" s="12" t="inlineStr">
        <is>
          <t>Fractions, Decimals and Percentages</t>
        </is>
      </c>
      <c r="B220" s="12" t="inlineStr">
        <is>
          <t>Percentages: Increase, Decrease and Interest</t>
        </is>
      </c>
      <c r="C220" s="13" t="inlineStr">
        <is>
          <t>Repeated Percentage Increase and Decrease (Calculator) [MF11.05]</t>
        </is>
      </c>
      <c r="D220" s="12" t="inlineStr">
        <is>
          <t>This nugget has learning material and questions covering the topic of Repeated Percentage Increase and Decrease (Calculator).</t>
        </is>
      </c>
      <c r="E220" s="12" t="inlineStr">
        <is>
          <t>0025156c-c2a0-4ce7-b055-ce84fe9b7f08</t>
        </is>
      </c>
    </row>
    <row r="221" ht="45" customHeight="1">
      <c r="A221" s="12" t="inlineStr">
        <is>
          <t>Fractions, Decimals and Percentages</t>
        </is>
      </c>
      <c r="B221" s="12" t="inlineStr">
        <is>
          <t>Percentages: Increase, Decrease and Interest</t>
        </is>
      </c>
      <c r="C221" s="13" t="inlineStr">
        <is>
          <t>Simple Interest (Calculator) [MF11.06]</t>
        </is>
      </c>
      <c r="D221" s="12" t="inlineStr">
        <is>
          <t>This nugget has learning material and questions covering the topic of Simple Interest (Calculator).</t>
        </is>
      </c>
      <c r="E221" s="12" t="inlineStr">
        <is>
          <t>d4c388b5-dfeb-478f-8e41-fc8493e03084</t>
        </is>
      </c>
    </row>
    <row r="222" ht="45" customHeight="1">
      <c r="A222" s="12" t="inlineStr">
        <is>
          <t>Fractions, Decimals and Percentages</t>
        </is>
      </c>
      <c r="B222" s="12" t="inlineStr">
        <is>
          <t>Percentages: Increase, Decrease and Interest</t>
        </is>
      </c>
      <c r="C222" s="13" t="inlineStr">
        <is>
          <t>Compound Interest (Calculator) [MF11.07]</t>
        </is>
      </c>
      <c r="D222" s="12" t="inlineStr">
        <is>
          <t>This nugget has learning material and questions covering the topic of Compound Interest  (Calculator).</t>
        </is>
      </c>
      <c r="E222" s="12" t="inlineStr">
        <is>
          <t>2f2de45f-d1b6-44cb-a724-8aa056fc2f3c</t>
        </is>
      </c>
    </row>
    <row r="223" ht="45" customHeight="1">
      <c r="A223" s="12" t="inlineStr">
        <is>
          <t>Fractions, Decimals and Percentages</t>
        </is>
      </c>
      <c r="B223" s="12" t="inlineStr">
        <is>
          <t>Percentages: Increase, Decrease and Interest</t>
        </is>
      </c>
      <c r="C223" s="13" t="inlineStr">
        <is>
          <t>Depreciation (Calculator) [MF11.08]</t>
        </is>
      </c>
      <c r="D223" s="12" t="inlineStr">
        <is>
          <t>This nugget has learning material and questions covering the topic of Depreciation (Calculator).</t>
        </is>
      </c>
      <c r="E223" s="12" t="inlineStr">
        <is>
          <t>e188deb2-3742-4dfc-9417-6fd71a92a432</t>
        </is>
      </c>
    </row>
    <row r="224" ht="45" customHeight="1">
      <c r="A224" s="12" t="inlineStr">
        <is>
          <t>Fractions, Decimals and Percentages</t>
        </is>
      </c>
      <c r="B224" s="12" t="inlineStr">
        <is>
          <t>Percentages: Increase, Decrease and Interest</t>
        </is>
      </c>
      <c r="C224" s="13" t="inlineStr">
        <is>
          <t>Compound Interest and Depreciation (Calculator) [MF11.09]</t>
        </is>
      </c>
      <c r="D224" s="12" t="inlineStr">
        <is>
          <t>This nugget has learning material and questions covering the topic of Compound Interest and Depreciation (Calculator).</t>
        </is>
      </c>
      <c r="E224" s="12" t="inlineStr">
        <is>
          <t>dadf798e-bee4-4b5a-9933-3817a83c381a</t>
        </is>
      </c>
    </row>
    <row r="225" ht="45" customHeight="1">
      <c r="A225" s="12" t="inlineStr">
        <is>
          <t>Fractions, Decimals and Percentages</t>
        </is>
      </c>
      <c r="B225" s="12" t="inlineStr">
        <is>
          <t>Percentages: Increase, Decrease and Interest</t>
        </is>
      </c>
      <c r="C225" s="13" t="inlineStr">
        <is>
          <t>Simple and Compound Interest (Calculator) [MF11.10]</t>
        </is>
      </c>
      <c r="D225" s="12" t="inlineStr">
        <is>
          <t>This nugget has learning material and questions covering the topic of Simple and Compound Interest (Calculator).</t>
        </is>
      </c>
      <c r="E225" s="12" t="inlineStr">
        <is>
          <t>a9311ade-7c87-412b-b9bf-047723d068da</t>
        </is>
      </c>
    </row>
    <row r="226" ht="45" customHeight="1">
      <c r="A226" s="12" t="inlineStr">
        <is>
          <t>Fractions, Decimals and Percentages</t>
        </is>
      </c>
      <c r="B226" s="12" t="inlineStr">
        <is>
          <t>Percentages: Change, Error and Reverse</t>
        </is>
      </c>
      <c r="C226" s="13" t="inlineStr">
        <is>
          <t>Diagnostic: Percentages (Change, Error and Reverse) [MF00.17]</t>
        </is>
      </c>
      <c r="D226" s="12" t="inlineStr">
        <is>
          <t>This is a short diagnostic with questions on the topic of Percentages: Change, Error and Reverse.</t>
        </is>
      </c>
      <c r="E226" s="12" t="inlineStr">
        <is>
          <t>2e7a8843-012f-460b-943f-d7154316e3cb</t>
        </is>
      </c>
    </row>
    <row r="227" ht="45" customHeight="1">
      <c r="A227" s="12" t="inlineStr">
        <is>
          <t>Fractions, Decimals and Percentages</t>
        </is>
      </c>
      <c r="B227" s="12" t="inlineStr">
        <is>
          <t>Percentages: Change, Error and Reverse</t>
        </is>
      </c>
      <c r="C227" s="13" t="inlineStr">
        <is>
          <t>Percentage Change [MF11.04]</t>
        </is>
      </c>
      <c r="D227" s="12" t="inlineStr">
        <is>
          <t>This nugget has learning material and questions covering the topic of Percentage Change.</t>
        </is>
      </c>
      <c r="E227" s="12" t="inlineStr">
        <is>
          <t>8122234c-5c94-4d06-9793-ee1f015d319b</t>
        </is>
      </c>
    </row>
    <row r="228" ht="45" customHeight="1">
      <c r="A228" s="12" t="inlineStr">
        <is>
          <t>Fractions, Decimals and Percentages</t>
        </is>
      </c>
      <c r="B228" s="12" t="inlineStr">
        <is>
          <t>Percentages: Change, Error and Reverse</t>
        </is>
      </c>
      <c r="C228" s="13" t="inlineStr">
        <is>
          <t>Reverse Percentages Introduction: Modelling [MF11.18]</t>
        </is>
      </c>
      <c r="D228" s="12" t="inlineStr">
        <is>
          <t>This nugget has learning material and questions covering the topic of finding percentages with missing values by modelling using bar models.</t>
        </is>
      </c>
      <c r="E228" s="12" t="inlineStr">
        <is>
          <t>80de5d29-1335-4cd6-93a3-8bad901e2520</t>
        </is>
      </c>
    </row>
    <row r="229" ht="45" customHeight="1">
      <c r="A229" s="12" t="inlineStr">
        <is>
          <t>Fractions, Decimals and Percentages</t>
        </is>
      </c>
      <c r="B229" s="12" t="inlineStr">
        <is>
          <t>Percentages: Change, Error and Reverse</t>
        </is>
      </c>
      <c r="C229" s="13" t="inlineStr">
        <is>
          <t>Reverse Percentages: Modelling [MF11.19]</t>
        </is>
      </c>
      <c r="D229" s="12" t="inlineStr">
        <is>
          <t>This nugget has learning material and questions covering the topic of reverse percentages by modelling using bar models.</t>
        </is>
      </c>
      <c r="E229" s="12" t="inlineStr">
        <is>
          <t>91f07b46-5312-4da8-b009-db713bae6c28</t>
        </is>
      </c>
    </row>
    <row r="230" ht="45" customHeight="1">
      <c r="A230" s="12" t="inlineStr">
        <is>
          <t>Fractions, Decimals and Percentages</t>
        </is>
      </c>
      <c r="B230" s="12" t="inlineStr">
        <is>
          <t>Percentages: Change, Error and Reverse</t>
        </is>
      </c>
      <c r="C230" s="13" t="inlineStr">
        <is>
          <t>Reverse Percentage [MF11.11]</t>
        </is>
      </c>
      <c r="D230" s="12" t="inlineStr">
        <is>
          <t>This nugget has learning material and questions covering the topic of Reverse Percentage.</t>
        </is>
      </c>
      <c r="E230" s="12" t="inlineStr">
        <is>
          <t>58fe721d-4b12-4061-ad2e-f90ab4df6915</t>
        </is>
      </c>
    </row>
    <row r="231" ht="45" customHeight="1">
      <c r="A231" s="12" t="inlineStr">
        <is>
          <t>Fractions, Decimals and Percentages</t>
        </is>
      </c>
      <c r="B231" s="12" t="inlineStr">
        <is>
          <t>Percentages: Change, Error and Reverse</t>
        </is>
      </c>
      <c r="C231" s="13" t="inlineStr">
        <is>
          <t>Percentage Error [MF11.12]</t>
        </is>
      </c>
      <c r="D231" s="12" t="inlineStr">
        <is>
          <t>This nugget has learning material and questions covering the topic of Percentage Error.</t>
        </is>
      </c>
      <c r="E231" s="12" t="inlineStr">
        <is>
          <t>536fd92e-0756-4f38-b4a2-938c4df6a556</t>
        </is>
      </c>
    </row>
    <row r="232" ht="45" customHeight="1">
      <c r="A232" s="12" t="inlineStr">
        <is>
          <t>Fractions, Decimals and Percentages</t>
        </is>
      </c>
      <c r="B232" s="12" t="inlineStr">
        <is>
          <t>Percentages: Change, Error and Reverse</t>
        </is>
      </c>
      <c r="C232" s="13" t="inlineStr">
        <is>
          <t>Express One Amount as a Percentage of Another [MF11.13]</t>
        </is>
      </c>
      <c r="D232" s="12" t="inlineStr">
        <is>
          <t>This nugget has learning material and questions covering the topic of Express One amount as a percentage of another (Level 2).</t>
        </is>
      </c>
      <c r="E232" s="12" t="inlineStr">
        <is>
          <t>d71e4d9b-8ce1-4f6b-8605-860e2b74d0eb</t>
        </is>
      </c>
    </row>
    <row r="233" ht="45" customHeight="1">
      <c r="A233" s="12" t="inlineStr">
        <is>
          <t>Fractions, Decimals and Percentages</t>
        </is>
      </c>
      <c r="B233" s="12" t="inlineStr">
        <is>
          <t>Percentages: Change, Error and Reverse</t>
        </is>
      </c>
      <c r="C233" s="13" t="inlineStr">
        <is>
          <t>Percentage of Amounts: Modelling Finding the Whole [MF11.14]</t>
        </is>
      </c>
      <c r="D233" s="12" t="inlineStr">
        <is>
          <t>This nugget has learning material and questions covering the topic of Percentage problems.</t>
        </is>
      </c>
      <c r="E233" s="12" t="inlineStr">
        <is>
          <t>78bfea7a-3a3a-46a4-9064-af4ecf73ffb2</t>
        </is>
      </c>
    </row>
    <row r="234" ht="45" customHeight="1">
      <c r="A234" s="12" t="inlineStr">
        <is>
          <t>Fractions, Decimals and Percentages</t>
        </is>
      </c>
      <c r="B234" s="12" t="inlineStr">
        <is>
          <t>FDP Equivalence</t>
        </is>
      </c>
      <c r="C234" s="13" t="inlineStr">
        <is>
          <t>Diagnostic: FDP Equivalence [MF00.14]</t>
        </is>
      </c>
      <c r="D234" s="12" t="inlineStr">
        <is>
          <t>This is a short diagnostic with questions on the topic of Fractions, Decimals and Percentages.</t>
        </is>
      </c>
      <c r="E234" s="12" t="inlineStr">
        <is>
          <t>470618f2-d146-4ec6-aa62-147e07746af1</t>
        </is>
      </c>
    </row>
    <row r="235" ht="45" customHeight="1">
      <c r="A235" s="12" t="inlineStr">
        <is>
          <t>Fractions, Decimals and Percentages</t>
        </is>
      </c>
      <c r="B235" s="12" t="inlineStr">
        <is>
          <t>FDP Equivalence</t>
        </is>
      </c>
      <c r="C235" s="13" t="inlineStr">
        <is>
          <t>Introduction to Fractions, Decimals and Percentages [MF8.01]</t>
        </is>
      </c>
      <c r="D235" s="12" t="inlineStr">
        <is>
          <t>This nugget has learning material and questions covering the topic of an Introduction to Fractions, Decimals and Percentages.</t>
        </is>
      </c>
      <c r="E235" s="12" t="inlineStr">
        <is>
          <t>24b73690-28c6-42c3-a1d9-71e6fd16bc23</t>
        </is>
      </c>
    </row>
    <row r="236" ht="45" customHeight="1">
      <c r="A236" s="12" t="inlineStr">
        <is>
          <t>Fractions, Decimals and Percentages</t>
        </is>
      </c>
      <c r="B236" s="12" t="inlineStr">
        <is>
          <t>FDP Equivalence</t>
        </is>
      </c>
      <c r="C236" s="13" t="inlineStr">
        <is>
          <t>Converting Fractions to Denominator 100 [MF8.02]</t>
        </is>
      </c>
      <c r="D236" s="12" t="inlineStr">
        <is>
          <t>This nugget has learning material and questions covering the topic of Converting Fractions to Denominator 100.</t>
        </is>
      </c>
      <c r="E236" s="12" t="inlineStr">
        <is>
          <t>6147faea-d7c5-4fcf-8404-fdf358fa97b3</t>
        </is>
      </c>
    </row>
    <row r="237" ht="45" customHeight="1">
      <c r="A237" s="12" t="inlineStr">
        <is>
          <t>Fractions, Decimals and Percentages</t>
        </is>
      </c>
      <c r="B237" s="12" t="inlineStr">
        <is>
          <t>FDP Equivalence</t>
        </is>
      </c>
      <c r="C237" s="13" t="inlineStr">
        <is>
          <t>Fractions to Percentage [MF8.03]</t>
        </is>
      </c>
      <c r="D237" s="12" t="inlineStr">
        <is>
          <t>This nugget has learning material and questions covering the topic of Fractions to Percentages (Non Calc).</t>
        </is>
      </c>
      <c r="E237" s="12" t="inlineStr">
        <is>
          <t>5a393f14-c8b4-4152-bfcf-f94742ea245e</t>
        </is>
      </c>
    </row>
    <row r="238" ht="45" customHeight="1">
      <c r="A238" s="12" t="inlineStr">
        <is>
          <t>Fractions, Decimals and Percentages</t>
        </is>
      </c>
      <c r="B238" s="12" t="inlineStr">
        <is>
          <t>FDP Equivalence</t>
        </is>
      </c>
      <c r="C238" s="13" t="inlineStr">
        <is>
          <t>Decimals to Percentage [MF8.04]</t>
        </is>
      </c>
      <c r="D238" s="12" t="inlineStr">
        <is>
          <t>This nugget has learning material and questions covering the topic of Decimals to Percentages (Non Calc).</t>
        </is>
      </c>
      <c r="E238" s="12" t="inlineStr">
        <is>
          <t>419e58a3-ffcd-4d2c-81bb-bca46e482863</t>
        </is>
      </c>
    </row>
    <row r="239" ht="45" customHeight="1">
      <c r="A239" s="12" t="inlineStr">
        <is>
          <t>Fractions, Decimals and Percentages</t>
        </is>
      </c>
      <c r="B239" s="12" t="inlineStr">
        <is>
          <t>FDP Equivalence</t>
        </is>
      </c>
      <c r="C239" s="13" t="inlineStr">
        <is>
          <t>Percentage to Decimals [MF8.05]</t>
        </is>
      </c>
      <c r="D239" s="12" t="inlineStr">
        <is>
          <t>This nugget has learning material and questions covering the topic of Percentages to Decimals (Non Calc).</t>
        </is>
      </c>
      <c r="E239" s="12" t="inlineStr">
        <is>
          <t>b5815eb5-019e-4b2f-9e0d-078cddd3c1ce</t>
        </is>
      </c>
    </row>
    <row r="240" ht="45" customHeight="1">
      <c r="A240" s="12" t="inlineStr">
        <is>
          <t>Fractions, Decimals and Percentages</t>
        </is>
      </c>
      <c r="B240" s="12" t="inlineStr">
        <is>
          <t>FDP Equivalence</t>
        </is>
      </c>
      <c r="C240" s="13" t="inlineStr">
        <is>
          <t>Fractions to Decimals 1: Equivalent Fractions [MF8.06]</t>
        </is>
      </c>
      <c r="D240" s="12" t="inlineStr">
        <is>
          <t>This nugget has learning material and questions covering the topic of Fractions to Decimals 1: Equivalent Fractions.</t>
        </is>
      </c>
      <c r="E240" s="12" t="inlineStr">
        <is>
          <t>75e4fb93-b129-478d-8ccb-6841b998fdd5</t>
        </is>
      </c>
    </row>
    <row r="241" ht="45" customHeight="1">
      <c r="A241" s="12" t="inlineStr">
        <is>
          <t>Fractions, Decimals and Percentages</t>
        </is>
      </c>
      <c r="B241" s="12" t="inlineStr">
        <is>
          <t>FDP Equivalence</t>
        </is>
      </c>
      <c r="C241" s="13" t="inlineStr">
        <is>
          <t>Fractions to Decimals 2: Division [MF8.07]</t>
        </is>
      </c>
      <c r="D241" s="12" t="inlineStr">
        <is>
          <t>This nugget has learning material and questions covering the topic of Fractions to Decimals 2: Division.</t>
        </is>
      </c>
      <c r="E241" s="12" t="inlineStr">
        <is>
          <t>307c8036-b917-4099-9099-01fab156cd5f</t>
        </is>
      </c>
    </row>
    <row r="242" ht="45" customHeight="1">
      <c r="A242" s="12" t="inlineStr">
        <is>
          <t>Fractions, Decimals and Percentages</t>
        </is>
      </c>
      <c r="B242" s="12" t="inlineStr">
        <is>
          <t>FDP Equivalence</t>
        </is>
      </c>
      <c r="C242" s="13" t="inlineStr">
        <is>
          <t>Percentage to Fractions [MF8.08]</t>
        </is>
      </c>
      <c r="D242" s="12" t="inlineStr">
        <is>
          <t>This nugget has learning material and questions covering the topic of Percentages to Fractions (Non Calc).</t>
        </is>
      </c>
      <c r="E242" s="12" t="inlineStr">
        <is>
          <t>3faff58f-9654-429f-b207-433cd1518e0c</t>
        </is>
      </c>
    </row>
    <row r="243" ht="45" customHeight="1">
      <c r="A243" s="12" t="inlineStr">
        <is>
          <t>Fractions, Decimals and Percentages</t>
        </is>
      </c>
      <c r="B243" s="12" t="inlineStr">
        <is>
          <t>FDP Equivalence</t>
        </is>
      </c>
      <c r="C243" s="13" t="inlineStr">
        <is>
          <t>Decimals to Fractions [MF8.09]</t>
        </is>
      </c>
      <c r="D243" s="12" t="inlineStr">
        <is>
          <t>This nugget has learning material and questions covering the topic of Decimals to Fractions (Non Calc).</t>
        </is>
      </c>
      <c r="E243" s="12" t="inlineStr">
        <is>
          <t>2cc759fd-a3af-4f85-9853-fda884a8de8e</t>
        </is>
      </c>
    </row>
    <row r="244" ht="45" customHeight="1">
      <c r="A244" s="12" t="inlineStr">
        <is>
          <t>Fractions, Decimals and Percentages</t>
        </is>
      </c>
      <c r="B244" s="12" t="inlineStr">
        <is>
          <t>FDP Equivalence</t>
        </is>
      </c>
      <c r="C244" s="13" t="inlineStr">
        <is>
          <t>Fractions to Decimals (Calculator) [MF8.10]</t>
        </is>
      </c>
      <c r="D244" s="12" t="inlineStr">
        <is>
          <t>This nugget has learning material and questions covering the topic of Fractions to Decimals (Calc).</t>
        </is>
      </c>
      <c r="E244" s="12" t="inlineStr">
        <is>
          <t>010b4a5e-df8b-4693-bb43-d6f2ebea0b7d</t>
        </is>
      </c>
    </row>
    <row r="245" ht="45" customHeight="1">
      <c r="A245" s="12" t="inlineStr">
        <is>
          <t>Fractions, Decimals and Percentages</t>
        </is>
      </c>
      <c r="B245" s="12" t="inlineStr">
        <is>
          <t>FDP Equivalence</t>
        </is>
      </c>
      <c r="C245" s="13" t="inlineStr">
        <is>
          <t>Fractions to Percentages (Calculator) [MF8.11]</t>
        </is>
      </c>
      <c r="D245" s="12" t="inlineStr">
        <is>
          <t>This nugget has learning material and questions covering the topic of Fractions to Percentages (Calc).</t>
        </is>
      </c>
      <c r="E245" s="12" t="inlineStr">
        <is>
          <t>9822b871-178f-46ba-ad66-8aff1202ef6c</t>
        </is>
      </c>
    </row>
    <row r="246" ht="45" customHeight="1">
      <c r="A246" s="12" t="inlineStr">
        <is>
          <t>Fractions, Decimals and Percentages</t>
        </is>
      </c>
      <c r="B246" s="12" t="inlineStr">
        <is>
          <t>FDP Equivalence</t>
        </is>
      </c>
      <c r="C246" s="13" t="inlineStr">
        <is>
          <t>Percentage to Fractions (Calculator) [MF8.12]</t>
        </is>
      </c>
      <c r="D246" s="12" t="inlineStr">
        <is>
          <t>This nugget has learning material and questions covering the topic of Percentages to Fractions (Calc).</t>
        </is>
      </c>
      <c r="E246" s="12" t="inlineStr">
        <is>
          <t>42eb9a42-01e3-4713-b7f3-b0d356b47887</t>
        </is>
      </c>
    </row>
    <row r="247" ht="45" customHeight="1">
      <c r="A247" s="12" t="inlineStr">
        <is>
          <t>Fractions, Decimals and Percentages</t>
        </is>
      </c>
      <c r="B247" s="12" t="inlineStr">
        <is>
          <t>FDP Equivalence</t>
        </is>
      </c>
      <c r="C247" s="13" t="inlineStr">
        <is>
          <t>Decimals to Fractions (Calculator) [MF8.13]</t>
        </is>
      </c>
      <c r="D247" s="12" t="inlineStr">
        <is>
          <t>This nugget has learning material and questions covering the topic of Decimals to Fractions (Calc).</t>
        </is>
      </c>
      <c r="E247" s="12" t="inlineStr">
        <is>
          <t>d8c08c6b-8e93-45e2-b490-54d9c5ac22a6</t>
        </is>
      </c>
    </row>
    <row r="248" ht="45" customHeight="1">
      <c r="A248" s="12" t="inlineStr">
        <is>
          <t>Fractions, Decimals and Percentages</t>
        </is>
      </c>
      <c r="B248" s="12" t="inlineStr">
        <is>
          <t>FDP Equivalence</t>
        </is>
      </c>
      <c r="C248" s="13" t="inlineStr">
        <is>
          <t>Ordering Fractions, Decimals and Percentages 1: Unit Fractions (Non-Calculator) [MF8.14]</t>
        </is>
      </c>
      <c r="D248" s="12" t="inlineStr">
        <is>
          <t>This nugget has learning material and questions covering the topic of Ordering Fractions, Decimals &amp; Percentages 1.</t>
        </is>
      </c>
      <c r="E248" s="12" t="inlineStr">
        <is>
          <t>af14a918-5814-46cb-90c3-8ff4647a94fd</t>
        </is>
      </c>
    </row>
    <row r="249" ht="45" customHeight="1">
      <c r="A249" s="12" t="inlineStr">
        <is>
          <t>Fractions, Decimals and Percentages</t>
        </is>
      </c>
      <c r="B249" s="12" t="inlineStr">
        <is>
          <t>FDP Equivalence</t>
        </is>
      </c>
      <c r="C249" s="13" t="inlineStr">
        <is>
          <t>Ordering Fractions, Decimals and Percentages 2: Non-Unit Fractions (Non-Calculator) [MF8.15]</t>
        </is>
      </c>
      <c r="D249" s="12" t="inlineStr">
        <is>
          <t>This nugget has learning material and questions covering the topic of Ordering Fractions, Decimals &amp; Percentages 2.</t>
        </is>
      </c>
      <c r="E249" s="12" t="inlineStr">
        <is>
          <t>d60b8202-9704-4941-8b6a-82742b38aa74</t>
        </is>
      </c>
    </row>
    <row r="250" ht="45" customHeight="1">
      <c r="A250" s="12" t="inlineStr">
        <is>
          <t>Fractions, Decimals and Percentages</t>
        </is>
      </c>
      <c r="B250" s="12" t="inlineStr">
        <is>
          <t>FDP Equivalence</t>
        </is>
      </c>
      <c r="C250" s="13" t="inlineStr">
        <is>
          <t>Ordering Fractions, Decimals and Percentages 3: Numbers Less than 1 (Calculator) [MF8.16]</t>
        </is>
      </c>
      <c r="D250" s="12" t="inlineStr">
        <is>
          <t>This nugget has learning material and questions covering the topic of Ordering Fractions, Decimals &amp; Percentages 3.</t>
        </is>
      </c>
      <c r="E250" s="12" t="inlineStr">
        <is>
          <t>ae6a7f14-ee0f-4c3f-99e3-221ea3afead9</t>
        </is>
      </c>
    </row>
    <row r="251" ht="45" customHeight="1">
      <c r="A251" s="12" t="inlineStr">
        <is>
          <t>Fractions, Decimals and Percentages</t>
        </is>
      </c>
      <c r="B251" s="12" t="inlineStr">
        <is>
          <t>FDP Equivalence</t>
        </is>
      </c>
      <c r="C251" s="13" t="inlineStr">
        <is>
          <t>Ordering Fractions, Decimals and Percentages 4: Numbers More than 1 (Calculator) [MF8.17]</t>
        </is>
      </c>
      <c r="D251" s="12" t="inlineStr">
        <is>
          <t>This nugget has learning material and questions covering the topic of Ordering Fractions, Decimals and Percentages 4.</t>
        </is>
      </c>
      <c r="E251" s="12" t="inlineStr">
        <is>
          <t>aa30d91d-eed5-4556-a6f4-f4bf1f3dee61</t>
        </is>
      </c>
    </row>
    <row r="252" ht="45" customHeight="1">
      <c r="A252" s="12" t="inlineStr">
        <is>
          <t>Fractions, Decimals and Percentages</t>
        </is>
      </c>
      <c r="B252" s="12" t="inlineStr">
        <is>
          <t>FDP Equivalence</t>
        </is>
      </c>
      <c r="C252" s="13" t="inlineStr">
        <is>
          <t>Converting Percentage (Less than 1%) [MF8.18]</t>
        </is>
      </c>
      <c r="D252" s="12" t="inlineStr">
        <is>
          <t>This nugget has learning material and questions covering the topic of Converting Percentage (Less than 1%).</t>
        </is>
      </c>
      <c r="E252" s="12" t="inlineStr">
        <is>
          <t>50e19428-bae2-4342-84df-efb4e9c84c35</t>
        </is>
      </c>
    </row>
    <row r="253" ht="45" customHeight="1">
      <c r="A253" s="12" t="inlineStr">
        <is>
          <t>Fractions, Decimals and Percentages</t>
        </is>
      </c>
      <c r="B253" s="12" t="inlineStr">
        <is>
          <t>FDP Equivalence</t>
        </is>
      </c>
      <c r="C253" s="13" t="inlineStr">
        <is>
          <t>Converting Percentage (Greater than 100%) [MF8.19]</t>
        </is>
      </c>
      <c r="D253" s="12" t="inlineStr">
        <is>
          <t>This nugget has learning material and questions covering the topic of Converting Percentage (Greater than 100%).</t>
        </is>
      </c>
      <c r="E253" s="12" t="inlineStr">
        <is>
          <t>a9b254ed-b1d4-4027-afe6-57fc73dfd6f9</t>
        </is>
      </c>
    </row>
    <row r="254" ht="45" customHeight="1">
      <c r="A254" s="12" t="inlineStr">
        <is>
          <t>Ratio and Proportion</t>
        </is>
      </c>
      <c r="B254" s="12" t="inlineStr">
        <is>
          <t>Ratio</t>
        </is>
      </c>
      <c r="C254" s="13" t="inlineStr">
        <is>
          <t>Diagnostic: Ratio [MF00.21]</t>
        </is>
      </c>
      <c r="D254" s="12" t="inlineStr">
        <is>
          <t>This is a short diagnostic with questions on the topic of Ratio.</t>
        </is>
      </c>
      <c r="E254" s="12" t="inlineStr">
        <is>
          <t>79089c5d-3116-4c1c-83bd-6185236120b4</t>
        </is>
      </c>
    </row>
    <row r="255" ht="45" customHeight="1">
      <c r="A255" s="12" t="inlineStr">
        <is>
          <t>Ratio and Proportion</t>
        </is>
      </c>
      <c r="B255" s="12" t="inlineStr">
        <is>
          <t>Ratio</t>
        </is>
      </c>
      <c r="C255" s="13" t="inlineStr">
        <is>
          <t>Introduction to Ratio [MF15.01]</t>
        </is>
      </c>
      <c r="D255" s="12" t="inlineStr">
        <is>
          <t>This nugget has learning material and questions covering the topic of an Introduction to Ratio.</t>
        </is>
      </c>
      <c r="E255" s="12" t="inlineStr">
        <is>
          <t>a54c1392-c308-43a2-82d3-c0494a6c9436</t>
        </is>
      </c>
    </row>
    <row r="256" ht="45" customHeight="1">
      <c r="A256" s="12" t="inlineStr">
        <is>
          <t>Ratio and Proportion</t>
        </is>
      </c>
      <c r="B256" s="12" t="inlineStr">
        <is>
          <t>Ratio</t>
        </is>
      </c>
      <c r="C256" s="13" t="inlineStr">
        <is>
          <t>Simplifying Ratios [MF15.02]</t>
        </is>
      </c>
      <c r="D256" s="12" t="inlineStr">
        <is>
          <t>This nugget has learning material and questions covering the topic of Simplifying Ratios.</t>
        </is>
      </c>
      <c r="E256" s="12" t="inlineStr">
        <is>
          <t>39f4ac58-dba5-4ae1-b9a3-6a89c10f42f5</t>
        </is>
      </c>
    </row>
    <row r="257" ht="45" customHeight="1">
      <c r="A257" s="12" t="inlineStr">
        <is>
          <t>Ratio and Proportion</t>
        </is>
      </c>
      <c r="B257" s="12" t="inlineStr">
        <is>
          <t>Ratio</t>
        </is>
      </c>
      <c r="C257" s="13" t="inlineStr">
        <is>
          <t>Converting Ratios into the Form 1:n [MF15.03]</t>
        </is>
      </c>
      <c r="D257" s="12" t="inlineStr">
        <is>
          <t>This nugget has learning material and questions covering the topic of Converting Ratios into the Form 1:n.</t>
        </is>
      </c>
      <c r="E257" s="12" t="inlineStr">
        <is>
          <t>17860a51-c886-48f1-b469-851869e282ab</t>
        </is>
      </c>
    </row>
    <row r="258" ht="45" customHeight="1">
      <c r="A258" s="12" t="inlineStr">
        <is>
          <t>Ratio and Proportion</t>
        </is>
      </c>
      <c r="B258" s="12" t="inlineStr">
        <is>
          <t>Ratio</t>
        </is>
      </c>
      <c r="C258" s="13" t="inlineStr">
        <is>
          <t>Converting Ratios into the Form n:1 [MF15.04]</t>
        </is>
      </c>
      <c r="D258" s="12" t="inlineStr">
        <is>
          <t>This nugget has learning material and questions covering the topic of converting ratios into the form n:1.</t>
        </is>
      </c>
      <c r="E258" s="12" t="inlineStr">
        <is>
          <t>1badc253-9465-4095-95cd-68fc12648dd1</t>
        </is>
      </c>
    </row>
    <row r="259" ht="45" customHeight="1">
      <c r="A259" s="12" t="inlineStr">
        <is>
          <t>Ratio and Proportion</t>
        </is>
      </c>
      <c r="B259" s="12" t="inlineStr">
        <is>
          <t>Ratio</t>
        </is>
      </c>
      <c r="C259" s="13" t="inlineStr">
        <is>
          <t>3 Part Ratios [MF15.05]</t>
        </is>
      </c>
      <c r="D259" s="12" t="inlineStr">
        <is>
          <t>This nugget has learning material and questions covering the topic of 3 Part Ratios.</t>
        </is>
      </c>
      <c r="E259" s="12" t="inlineStr">
        <is>
          <t>f20c4580-8420-4607-bcf4-592072726aad</t>
        </is>
      </c>
    </row>
    <row r="260" ht="45" customHeight="1">
      <c r="A260" s="12" t="inlineStr">
        <is>
          <t>Ratio and Proportion</t>
        </is>
      </c>
      <c r="B260" s="12" t="inlineStr">
        <is>
          <t>Ratio</t>
        </is>
      </c>
      <c r="C260" s="13" t="inlineStr">
        <is>
          <t>Simplifying Ratios with Units [MF15.06]</t>
        </is>
      </c>
      <c r="D260" s="12" t="inlineStr">
        <is>
          <t>This nugget has learning material and questions covering the topic of Simplifying Ratios with Units.</t>
        </is>
      </c>
      <c r="E260" s="12" t="inlineStr">
        <is>
          <t>dcb4b144-8764-4bd4-9c5d-18ffd70451ab</t>
        </is>
      </c>
    </row>
    <row r="261" ht="45" customHeight="1">
      <c r="A261" s="12" t="inlineStr">
        <is>
          <t>Ratio and Proportion</t>
        </is>
      </c>
      <c r="B261" s="12" t="inlineStr">
        <is>
          <t>Ratio</t>
        </is>
      </c>
      <c r="C261" s="13" t="inlineStr">
        <is>
          <t>Converting Ratios into Fractions [MF15.11]</t>
        </is>
      </c>
      <c r="D261" s="12" t="inlineStr">
        <is>
          <t>This nugget has learning material and questions covering the topic of Converting Ratios into Fractions.</t>
        </is>
      </c>
      <c r="E261" s="12" t="inlineStr">
        <is>
          <t>907919ea-8fac-44c8-bcd9-456608e7040c</t>
        </is>
      </c>
    </row>
    <row r="262" ht="45" customHeight="1">
      <c r="A262" s="12" t="inlineStr">
        <is>
          <t>Ratio and Proportion</t>
        </is>
      </c>
      <c r="B262" s="12" t="inlineStr">
        <is>
          <t>Ratio</t>
        </is>
      </c>
      <c r="C262" s="13" t="inlineStr">
        <is>
          <t>Converting Fractions into Ratios [MF15.12]</t>
        </is>
      </c>
      <c r="D262" s="12" t="inlineStr">
        <is>
          <t>This nugget has learning material and questions covering the topic of converting fractions into ratios.</t>
        </is>
      </c>
      <c r="E262" s="12" t="inlineStr">
        <is>
          <t>3dd802c2-6e1b-436d-bfc1-fea0371a3e24</t>
        </is>
      </c>
    </row>
    <row r="263" ht="45" customHeight="1">
      <c r="A263" s="12" t="inlineStr">
        <is>
          <t>Ratio and Proportion</t>
        </is>
      </c>
      <c r="B263" s="12" t="inlineStr">
        <is>
          <t>Ratio</t>
        </is>
      </c>
      <c r="C263" s="13" t="inlineStr">
        <is>
          <t>Diagnostic: Ratio (Sharing) [MF00.22]</t>
        </is>
      </c>
      <c r="D263" s="12" t="inlineStr">
        <is>
          <t>This is a short diagnostic with questions on the topic of Ratio: Sharing 1.</t>
        </is>
      </c>
      <c r="E263" s="12" t="inlineStr">
        <is>
          <t>784c1c0e-2fa4-4594-ae7c-b368a28883b7</t>
        </is>
      </c>
    </row>
    <row r="264" ht="45" customHeight="1">
      <c r="A264" s="12" t="inlineStr">
        <is>
          <t>Ratio and Proportion</t>
        </is>
      </c>
      <c r="B264" s="12" t="inlineStr">
        <is>
          <t>Ratio</t>
        </is>
      </c>
      <c r="C264" s="13" t="inlineStr">
        <is>
          <t>Sharing with a Given Ratio: Modelling [MF15.15]</t>
        </is>
      </c>
      <c r="D264" s="12" t="inlineStr">
        <is>
          <t>This nugget has learning material and questions covering the topic of modelling sharing with a given ratio using bar models.</t>
        </is>
      </c>
      <c r="E264" s="12" t="inlineStr">
        <is>
          <t>e39538e6-4a8c-4263-81ec-7961de6f27f1</t>
        </is>
      </c>
    </row>
    <row r="265" ht="45" customHeight="1">
      <c r="A265" s="12" t="inlineStr">
        <is>
          <t>Ratio and Proportion</t>
        </is>
      </c>
      <c r="B265" s="12" t="inlineStr">
        <is>
          <t>Ratio</t>
        </is>
      </c>
      <c r="C265" s="13" t="inlineStr">
        <is>
          <t>Ratio Fluency: Modelling [MF15.16]</t>
        </is>
      </c>
      <c r="D265" s="12" t="inlineStr">
        <is>
          <t>This nugget has learning material and questions covering the topic of ratio, whilst promoting fluency using bar models.</t>
        </is>
      </c>
      <c r="E265" s="12" t="inlineStr">
        <is>
          <t>051b4de1-9bde-4431-990a-efc2557d1c6b</t>
        </is>
      </c>
    </row>
    <row r="266" ht="45" customHeight="1">
      <c r="A266" s="12" t="inlineStr">
        <is>
          <t>Ratio and Proportion</t>
        </is>
      </c>
      <c r="B266" s="12" t="inlineStr">
        <is>
          <t>Ratio</t>
        </is>
      </c>
      <c r="C266" s="13" t="inlineStr">
        <is>
          <t>Sharing with a Given Ratio 1 [MF15.07]</t>
        </is>
      </c>
      <c r="D266" s="12" t="inlineStr">
        <is>
          <t>This nugget has learning material and questions covering the topic of Sharing with a Given Ratio 1.</t>
        </is>
      </c>
      <c r="E266" s="12" t="inlineStr">
        <is>
          <t>0660c108-05af-459a-8997-0cda70ec17e6</t>
        </is>
      </c>
    </row>
    <row r="267" ht="45" customHeight="1">
      <c r="A267" s="12" t="inlineStr">
        <is>
          <t>Ratio and Proportion</t>
        </is>
      </c>
      <c r="B267" s="12" t="inlineStr">
        <is>
          <t>Ratio</t>
        </is>
      </c>
      <c r="C267" s="13" t="inlineStr">
        <is>
          <t>Sharing with a Given Ratio 2 (Calculator) [MF15.08]</t>
        </is>
      </c>
      <c r="D267" s="12" t="inlineStr">
        <is>
          <t>This nugget has learning material and questions covering the topic of Sharing with a Given Ratio 2 (Calculator).</t>
        </is>
      </c>
      <c r="E267" s="12" t="inlineStr">
        <is>
          <t>95c120a8-a747-4395-9d1c-aaaa07ac198e</t>
        </is>
      </c>
    </row>
    <row r="268" ht="45" customHeight="1">
      <c r="A268" s="12" t="inlineStr">
        <is>
          <t>Ratio and Proportion</t>
        </is>
      </c>
      <c r="B268" s="12" t="inlineStr">
        <is>
          <t>Ratio</t>
        </is>
      </c>
      <c r="C268" s="13" t="inlineStr">
        <is>
          <t>Sharing with a Given Ratio 3 (Calculator): Working Backwards [MF15.09]</t>
        </is>
      </c>
      <c r="D268" s="12" t="inlineStr">
        <is>
          <t>This nugget has learning material and questions covering the topic of Sharing with a Given Ratio 3 (Calculator).</t>
        </is>
      </c>
      <c r="E268" s="12" t="inlineStr">
        <is>
          <t>47267077-7f79-4c73-8ba5-f89490c5e553</t>
        </is>
      </c>
    </row>
    <row r="269" ht="45" customHeight="1">
      <c r="A269" s="12" t="inlineStr">
        <is>
          <t>Ratio and Proportion</t>
        </is>
      </c>
      <c r="B269" s="12" t="inlineStr">
        <is>
          <t>Ratio</t>
        </is>
      </c>
      <c r="C269" s="13" t="inlineStr">
        <is>
          <t>Sharing with a Given Ratio 4 (Calculator): 3 Part Ratios [MF15.10]</t>
        </is>
      </c>
      <c r="D269" s="12" t="inlineStr">
        <is>
          <t>This nugget has learning material and questions covering the topic of Sharing with a Given Ratio 4 (Calculator).</t>
        </is>
      </c>
      <c r="E269" s="12" t="inlineStr">
        <is>
          <t>ba2b628b-6d41-47b6-a866-3caeb477321f</t>
        </is>
      </c>
    </row>
    <row r="270" ht="45" customHeight="1">
      <c r="A270" s="12" t="inlineStr">
        <is>
          <t>Ratio and Proportion</t>
        </is>
      </c>
      <c r="B270" s="12" t="inlineStr">
        <is>
          <t>Ratio</t>
        </is>
      </c>
      <c r="C270" s="13" t="inlineStr">
        <is>
          <t>Part of a Ratio to the Whole [MF15.13]</t>
        </is>
      </c>
      <c r="D270" s="12" t="inlineStr">
        <is>
          <t>This nugget has learning material and questions covering the topic of Part of a Ratio to the Whole.</t>
        </is>
      </c>
      <c r="E270" s="12" t="inlineStr">
        <is>
          <t>04964732-461a-4c1a-8f82-5e00b92f69d7</t>
        </is>
      </c>
    </row>
    <row r="271" ht="45" customHeight="1">
      <c r="A271" s="12" t="inlineStr">
        <is>
          <t>Ratio and Proportion</t>
        </is>
      </c>
      <c r="B271" s="12" t="inlineStr">
        <is>
          <t>Ratio</t>
        </is>
      </c>
      <c r="C271" s="13" t="inlineStr">
        <is>
          <t>Ratio and Algebra [MF15.14]</t>
        </is>
      </c>
      <c r="D271" s="12" t="inlineStr">
        <is>
          <t>This nugget has learning material and questions covering the topic of Ratio and Algebra.</t>
        </is>
      </c>
      <c r="E271" s="12" t="inlineStr">
        <is>
          <t>9691cee3-0cf7-4167-bcb5-8dfac76416e3</t>
        </is>
      </c>
    </row>
    <row r="272" ht="45" customHeight="1">
      <c r="A272" s="12" t="inlineStr">
        <is>
          <t>Ratio and Proportion</t>
        </is>
      </c>
      <c r="B272" s="12" t="inlineStr">
        <is>
          <t>Ratio</t>
        </is>
      </c>
      <c r="C272" s="13" t="inlineStr">
        <is>
          <t>Ratio: Problem Solving [MF15.17]</t>
        </is>
      </c>
      <c r="D272" s="12" t="inlineStr">
        <is>
          <t xml:space="preserve">This nugget has learning material and questions covering the topic of problem solving with ratios, for example finding a total when given one part of a ratio and applying ratio to profit and loss problems. </t>
        </is>
      </c>
      <c r="E272" s="12" t="inlineStr">
        <is>
          <t>95cee56f-fd54-4c32-a64a-7a9c1981e76e</t>
        </is>
      </c>
    </row>
    <row r="273" ht="45" customHeight="1">
      <c r="A273" s="12" t="inlineStr">
        <is>
          <t>Ratio and Proportion</t>
        </is>
      </c>
      <c r="B273" s="12" t="inlineStr">
        <is>
          <t>Ratio</t>
        </is>
      </c>
      <c r="C273" s="13" t="inlineStr">
        <is>
          <t>Ratio: Two Ratios [MF15.18]</t>
        </is>
      </c>
      <c r="D273" s="12" t="inlineStr">
        <is>
          <t>This nugget has learning material and questions covering the topic of two ratios. The problems each contain two or more ratios that have shared elements.</t>
        </is>
      </c>
      <c r="E273" s="12" t="inlineStr">
        <is>
          <t>c676b455-f4d3-4c38-95d2-5f692879275b</t>
        </is>
      </c>
    </row>
    <row r="274" ht="45" customHeight="1">
      <c r="A274" s="12" t="inlineStr">
        <is>
          <t>Ratio and Proportion</t>
        </is>
      </c>
      <c r="B274" s="12" t="inlineStr">
        <is>
          <t>Ratio</t>
        </is>
      </c>
      <c r="C274" s="13" t="inlineStr">
        <is>
          <t>Ratio: Angles [MF15.19]</t>
        </is>
      </c>
      <c r="D274" s="12" t="inlineStr">
        <is>
          <t>This nugget has learning material and questions covering the topic of ratio within the context of angle rules, such as the sum of angles on a straight line and the sum of angles in a triangle.</t>
        </is>
      </c>
      <c r="E274" s="12" t="inlineStr">
        <is>
          <t>e412a6f3-c994-4fa1-b226-cdf589aebfbf</t>
        </is>
      </c>
    </row>
    <row r="275" ht="45" customHeight="1">
      <c r="A275" s="12" t="inlineStr">
        <is>
          <t>Ratio and Proportion</t>
        </is>
      </c>
      <c r="B275" s="12" t="inlineStr">
        <is>
          <t>Ratio</t>
        </is>
      </c>
      <c r="C275" s="13" t="inlineStr">
        <is>
          <t>Ratio: Applied [MF15.20]</t>
        </is>
      </c>
      <c r="D275" s="12" t="inlineStr">
        <is>
          <t>This nugget has learning material and questions covering the application of ratio to other branches of mathematics, such as geometry, standard form and percentages.</t>
        </is>
      </c>
      <c r="E275" s="12" t="inlineStr">
        <is>
          <t>29e7830d-3b02-428e-98f7-80d60767573c</t>
        </is>
      </c>
    </row>
    <row r="276" ht="45" customHeight="1">
      <c r="A276" s="12" t="inlineStr">
        <is>
          <t>Ratio and Proportion</t>
        </is>
      </c>
      <c r="B276" s="12" t="inlineStr">
        <is>
          <t>Ratio</t>
        </is>
      </c>
      <c r="C276" s="13" t="inlineStr">
        <is>
          <t>Ratio and Rate Problems 1: Testing for Equivalence [MF16.10]</t>
        </is>
      </c>
      <c r="D276" s="12" t="inlineStr">
        <is>
          <t>This nugget has learning material and questions covering the topic of Ratio and Rate Problems 1</t>
        </is>
      </c>
      <c r="E276" s="12" t="inlineStr">
        <is>
          <t>357e4da3-4727-4720-85d8-f3369f768498</t>
        </is>
      </c>
    </row>
    <row r="277" ht="45" customHeight="1">
      <c r="A277" s="12" t="inlineStr">
        <is>
          <t>Ratio and Proportion</t>
        </is>
      </c>
      <c r="B277" s="12" t="inlineStr">
        <is>
          <t>Proportion</t>
        </is>
      </c>
      <c r="C277" s="13" t="inlineStr">
        <is>
          <t>Diagnostic: Proportion [MF00.23]</t>
        </is>
      </c>
      <c r="D277" s="12" t="inlineStr">
        <is>
          <t>This is a short diagnostic with questions on the topic of Proportion.</t>
        </is>
      </c>
      <c r="E277" s="12" t="inlineStr">
        <is>
          <t>5ad460b2-d9ea-4f80-93d1-f36dfdd5480b</t>
        </is>
      </c>
    </row>
    <row r="278" ht="45" customHeight="1">
      <c r="A278" s="12" t="inlineStr">
        <is>
          <t>Ratio and Proportion</t>
        </is>
      </c>
      <c r="B278" s="12" t="inlineStr">
        <is>
          <t>Proportion</t>
        </is>
      </c>
      <c r="C278" s="13" t="inlineStr">
        <is>
          <t>Introduction to Proportion [MF16.01]</t>
        </is>
      </c>
      <c r="D278" s="12" t="inlineStr">
        <is>
          <t>This nugget has learning material and questions covering the topic of an Introduction to Proportion.</t>
        </is>
      </c>
      <c r="E278" s="12" t="inlineStr">
        <is>
          <t>be7223b9-5117-4da2-b82b-a75df633f805</t>
        </is>
      </c>
    </row>
    <row r="279" ht="45" customHeight="1">
      <c r="A279" s="12" t="inlineStr">
        <is>
          <t>Ratio and Proportion</t>
        </is>
      </c>
      <c r="B279" s="12" t="inlineStr">
        <is>
          <t>Proportion</t>
        </is>
      </c>
      <c r="C279" s="13" t="inlineStr">
        <is>
          <t>Recipe Ratio 1: Find Amount of Ingredients [MF16.02]</t>
        </is>
      </c>
      <c r="D279" s="12" t="inlineStr">
        <is>
          <t>This nugget has learning material and questions covering the topic of Recipe Ratio 1.</t>
        </is>
      </c>
      <c r="E279" s="12" t="inlineStr">
        <is>
          <t>e1397022-c8be-4126-8274-f13340077b8d</t>
        </is>
      </c>
    </row>
    <row r="280" ht="45" customHeight="1">
      <c r="A280" s="12" t="inlineStr">
        <is>
          <t>Ratio and Proportion</t>
        </is>
      </c>
      <c r="B280" s="12" t="inlineStr">
        <is>
          <t>Proportion</t>
        </is>
      </c>
      <c r="C280" s="13" t="inlineStr">
        <is>
          <t>Recipe Ratio 2: Find the Number of People [MF16.03]</t>
        </is>
      </c>
      <c r="D280" s="12" t="inlineStr">
        <is>
          <t>This nugget has learning material and questions covering the topic of Recipe Ratio 2.</t>
        </is>
      </c>
      <c r="E280" s="12" t="inlineStr">
        <is>
          <t>25e5d754-6601-49ab-a52f-54dbcd555e6c</t>
        </is>
      </c>
    </row>
    <row r="281" ht="45" customHeight="1">
      <c r="A281" s="12" t="inlineStr">
        <is>
          <t>Ratio and Proportion</t>
        </is>
      </c>
      <c r="B281" s="12" t="inlineStr">
        <is>
          <t>Proportion</t>
        </is>
      </c>
      <c r="C281" s="13" t="inlineStr">
        <is>
          <t>Recipe Ratio 3: Maximum That Can Be Made [MF16.17]</t>
        </is>
      </c>
      <c r="D28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1" s="12" t="inlineStr">
        <is>
          <t>ccfa0222-185a-4a2d-92c3-1fb3d1deacef</t>
        </is>
      </c>
    </row>
    <row r="282" ht="45" customHeight="1">
      <c r="A282" s="12" t="inlineStr">
        <is>
          <t>Ratio and Proportion</t>
        </is>
      </c>
      <c r="B282" s="12" t="inlineStr">
        <is>
          <t>Proportion</t>
        </is>
      </c>
      <c r="C282" s="13" t="inlineStr">
        <is>
          <t>Better Value [MF16.04]</t>
        </is>
      </c>
      <c r="D282" s="12" t="inlineStr">
        <is>
          <t>This nugget has learning material and questions covering the topic of Better Value.</t>
        </is>
      </c>
      <c r="E282" s="12" t="inlineStr">
        <is>
          <t>80b7c475-17b5-4ed9-b6ab-86c9e22642b3</t>
        </is>
      </c>
    </row>
    <row r="283" ht="45" customHeight="1">
      <c r="A283" s="12" t="inlineStr">
        <is>
          <t>Ratio and Proportion</t>
        </is>
      </c>
      <c r="B283" s="12" t="inlineStr">
        <is>
          <t>Conversions</t>
        </is>
      </c>
      <c r="C283" s="13" t="inlineStr">
        <is>
          <t>Diagnostic: Conversions [MF00.62]</t>
        </is>
      </c>
      <c r="D283" s="12" t="inlineStr">
        <is>
          <t>This is a short diagnostic with questions on the topic of Conversions.</t>
        </is>
      </c>
      <c r="E283" s="12" t="inlineStr">
        <is>
          <t>1028a7ad-b4ca-47b2-aa2f-95bd8a701f14</t>
        </is>
      </c>
    </row>
    <row r="284" ht="45" customHeight="1">
      <c r="A284" s="12" t="inlineStr">
        <is>
          <t>Ratio and Proportion</t>
        </is>
      </c>
      <c r="B284" s="12" t="inlineStr">
        <is>
          <t>Conversions</t>
        </is>
      </c>
      <c r="C284" s="13" t="inlineStr">
        <is>
          <t>Conversion Graphs: Drawing [MF36.20]</t>
        </is>
      </c>
      <c r="D284" s="12" t="inlineStr">
        <is>
          <t>This nugget has learning material and questions covering the topic of Conversion Graphs: Drawing.</t>
        </is>
      </c>
      <c r="E284" s="12" t="inlineStr">
        <is>
          <t>bb9d29df-ca9c-4348-bf30-adf2d55183b2</t>
        </is>
      </c>
    </row>
    <row r="285" ht="45" customHeight="1">
      <c r="A285" s="12" t="inlineStr">
        <is>
          <t>Ratio and Proportion</t>
        </is>
      </c>
      <c r="B285" s="12" t="inlineStr">
        <is>
          <t>Conversions</t>
        </is>
      </c>
      <c r="C285" s="13" t="inlineStr">
        <is>
          <t>Conversion Graphs: Interpreting [MF36.21]</t>
        </is>
      </c>
      <c r="D285" s="12" t="inlineStr">
        <is>
          <t>This nugget has learning material and questions covering the topic of Conversion Graphs: Interpreting.</t>
        </is>
      </c>
      <c r="E285" s="12" t="inlineStr">
        <is>
          <t>34227100-bc1a-403a-ad64-33826a0fe9d8</t>
        </is>
      </c>
    </row>
    <row r="286" ht="45" customHeight="1">
      <c r="A286" s="12" t="inlineStr">
        <is>
          <t>Ratio and Proportion</t>
        </is>
      </c>
      <c r="B286" s="12" t="inlineStr">
        <is>
          <t>Conversions</t>
        </is>
      </c>
      <c r="C286" s="13" t="inlineStr">
        <is>
          <t>Conversion Graphs: Units of Measure [MF36.22]</t>
        </is>
      </c>
      <c r="D286" s="12" t="inlineStr">
        <is>
          <t>This nugget has learning material and questions on using conversion graphs to convert between metric and imperial units of measure.</t>
        </is>
      </c>
      <c r="E286" s="12" t="inlineStr">
        <is>
          <t>7e783eb9-12f2-4bce-aeb5-c837888f2924</t>
        </is>
      </c>
    </row>
    <row r="287" ht="45" customHeight="1">
      <c r="A287" s="12" t="inlineStr">
        <is>
          <t>Ratio and Proportion</t>
        </is>
      </c>
      <c r="B287" s="12" t="inlineStr">
        <is>
          <t>Conversions</t>
        </is>
      </c>
      <c r="C287" s="13" t="inlineStr">
        <is>
          <t>Converting Currency 1 [MF37.10]</t>
        </is>
      </c>
      <c r="D287" s="12" t="inlineStr">
        <is>
          <t>This nugget has learning material and questions covering the topic of Converting Currency 1.</t>
        </is>
      </c>
      <c r="E287" s="12" t="inlineStr">
        <is>
          <t>e6d356ad-b3c6-49a4-a37f-9e38f73f89f0</t>
        </is>
      </c>
    </row>
    <row r="288" ht="45" customHeight="1">
      <c r="A288" s="12" t="inlineStr">
        <is>
          <t>Ratio and Proportion</t>
        </is>
      </c>
      <c r="B288" s="12" t="inlineStr">
        <is>
          <t>Conversions</t>
        </is>
      </c>
      <c r="C288" s="13" t="inlineStr">
        <is>
          <t>Converting Currency 2: Double Conversions [MF37.11]</t>
        </is>
      </c>
      <c r="D288" s="12" t="inlineStr">
        <is>
          <t>This nugget has learning material and questions covering the topic of Converting Currency 2.</t>
        </is>
      </c>
      <c r="E288" s="12" t="inlineStr">
        <is>
          <t>ab6476f4-d958-4361-a22b-c1f237410dc8</t>
        </is>
      </c>
    </row>
    <row r="289" ht="45" customHeight="1">
      <c r="A289" s="12" t="inlineStr">
        <is>
          <t>Ratio and Proportion</t>
        </is>
      </c>
      <c r="B289" s="12" t="inlineStr">
        <is>
          <t>Conversions</t>
        </is>
      </c>
      <c r="C289" s="13" t="inlineStr">
        <is>
          <t>Converting Currency: Mixed Problems [MF37.12]</t>
        </is>
      </c>
      <c r="D289" s="12" t="inlineStr">
        <is>
          <t>This nugget has learning material and questions covering the topic of Converting Currency: Mixed Problems.</t>
        </is>
      </c>
      <c r="E289" s="12" t="inlineStr">
        <is>
          <t>ec0ba345-7c8f-420d-83e6-d7b8537ad574</t>
        </is>
      </c>
    </row>
    <row r="290" ht="45" customHeight="1">
      <c r="A290" s="12" t="inlineStr">
        <is>
          <t>Ratio and Proportion</t>
        </is>
      </c>
      <c r="B290" s="12" t="inlineStr">
        <is>
          <t>Direct and Inverse Proportion</t>
        </is>
      </c>
      <c r="C290" s="13" t="inlineStr">
        <is>
          <t>Diagnostic: Direct and Inverse Proportion [MF00.24]</t>
        </is>
      </c>
      <c r="D290" s="12" t="inlineStr">
        <is>
          <t>This is a short diagnostic with questions on the topic of Direct and Inverse Proportion 1.</t>
        </is>
      </c>
      <c r="E290" s="12" t="inlineStr">
        <is>
          <t>0263a3fd-42dd-47b6-9a8e-0061b23de071</t>
        </is>
      </c>
    </row>
    <row r="291" ht="45" customHeight="1">
      <c r="A291" s="12" t="inlineStr">
        <is>
          <t>Ratio and Proportion</t>
        </is>
      </c>
      <c r="B291" s="12" t="inlineStr">
        <is>
          <t>Direct and Inverse Proportion</t>
        </is>
      </c>
      <c r="C291" s="13" t="inlineStr">
        <is>
          <t>Direct Proportion 1: Conversions [MF16.05]</t>
        </is>
      </c>
      <c r="D291" s="12" t="inlineStr">
        <is>
          <t>This nugget has learning material and questions covering the topic of Direct Proportion 1.</t>
        </is>
      </c>
      <c r="E291" s="12" t="inlineStr">
        <is>
          <t>5d2a4e1e-b9c6-4347-ae98-5df436cc17fe</t>
        </is>
      </c>
    </row>
    <row r="292" ht="45" customHeight="1">
      <c r="A292" s="12" t="inlineStr">
        <is>
          <t>Ratio and Proportion</t>
        </is>
      </c>
      <c r="B292" s="12" t="inlineStr">
        <is>
          <t>Direct and Inverse Proportion</t>
        </is>
      </c>
      <c r="C292" s="13" t="inlineStr">
        <is>
          <t>Direct Proportion 2: y = kx [MF16.06]</t>
        </is>
      </c>
      <c r="D292" s="12" t="inlineStr">
        <is>
          <t>This nugget has learning material and questions covering the topic of Direct Proportion 2.</t>
        </is>
      </c>
      <c r="E292" s="12" t="inlineStr">
        <is>
          <t>8967bb02-0d74-40c4-a86d-1d4d40bf685f</t>
        </is>
      </c>
    </row>
    <row r="293" ht="45" customHeight="1">
      <c r="A293" s="12" t="inlineStr">
        <is>
          <t>Ratio and Proportion</t>
        </is>
      </c>
      <c r="B293" s="12" t="inlineStr">
        <is>
          <t>Direct and Inverse Proportion</t>
        </is>
      </c>
      <c r="C293" s="13" t="inlineStr">
        <is>
          <t>Inverse Proportion 1: Introduction [MF16.07]</t>
        </is>
      </c>
      <c r="D293" s="12" t="inlineStr">
        <is>
          <t>This nugget has learning material and questions covering the topic of Inverse Proportion 1.</t>
        </is>
      </c>
      <c r="E293" s="12" t="inlineStr">
        <is>
          <t>5108bf50-b27a-4234-94b4-1bd0412836ee</t>
        </is>
      </c>
    </row>
    <row r="294" ht="45" customHeight="1">
      <c r="A294" s="12" t="inlineStr">
        <is>
          <t>Ratio and Proportion</t>
        </is>
      </c>
      <c r="B294" s="12" t="inlineStr">
        <is>
          <t>Direct and Inverse Proportion</t>
        </is>
      </c>
      <c r="C294" s="13" t="inlineStr">
        <is>
          <t>Inverse Proportion 2: y = k/x [MF16.08]</t>
        </is>
      </c>
      <c r="D294" s="12" t="inlineStr">
        <is>
          <t>This nugget has learning material and questions covering the topic of Inverse Proportion 2.</t>
        </is>
      </c>
      <c r="E294" s="12" t="inlineStr">
        <is>
          <t>e7494c03-b051-43ee-a5ca-4cdc1a4861e1</t>
        </is>
      </c>
    </row>
    <row r="295" ht="45" customHeight="1">
      <c r="A295" s="12" t="inlineStr">
        <is>
          <t>Ratio and Proportion</t>
        </is>
      </c>
      <c r="B295" s="12" t="inlineStr">
        <is>
          <t>Direct and Inverse Proportion</t>
        </is>
      </c>
      <c r="C295" s="13" t="inlineStr">
        <is>
          <t>Proportions on a Graph [MF16.09]</t>
        </is>
      </c>
      <c r="D295" s="12" t="inlineStr">
        <is>
          <t>This nugget has learning material and questions covering the topic of Proportions on a Graph.</t>
        </is>
      </c>
      <c r="E295" s="12" t="inlineStr">
        <is>
          <t>8a9953b5-e03e-4963-9121-7a83966bfd77</t>
        </is>
      </c>
    </row>
    <row r="296" ht="45" customHeight="1">
      <c r="A296" s="12" t="inlineStr">
        <is>
          <t>Algebraic Manipulation</t>
        </is>
      </c>
      <c r="B296" s="12" t="inlineStr">
        <is>
          <t>Algebraic Expressions</t>
        </is>
      </c>
      <c r="C296" s="13" t="inlineStr">
        <is>
          <t>Diagnostic: Algebraic Expressions [MF00.25]</t>
        </is>
      </c>
      <c r="D296" s="12" t="inlineStr">
        <is>
          <t>This is a short diagnostic with questions on the topic of Simple Algebra.</t>
        </is>
      </c>
      <c r="E296" s="12" t="inlineStr">
        <is>
          <t>e2a2a1c6-56ad-48b6-9e35-4e4e1c736f93</t>
        </is>
      </c>
    </row>
    <row r="297" ht="45" customHeight="1">
      <c r="A297" s="12" t="inlineStr">
        <is>
          <t>Algebraic Manipulation</t>
        </is>
      </c>
      <c r="B297" s="12" t="inlineStr">
        <is>
          <t>Algebraic Expressions</t>
        </is>
      </c>
      <c r="C297" s="13" t="inlineStr">
        <is>
          <t>Forming Algebraic Expressions: One Step [MF17.01]</t>
        </is>
      </c>
      <c r="D297" s="12" t="inlineStr">
        <is>
          <t>This nugget has learning material and questions covering the topic of Forming Algebraic Expressions 1.</t>
        </is>
      </c>
      <c r="E297" s="12" t="inlineStr">
        <is>
          <t>ebe5b969-d6a3-4b59-961c-8e1ad9fed014</t>
        </is>
      </c>
    </row>
    <row r="298" ht="45" customHeight="1">
      <c r="A298" s="12" t="inlineStr">
        <is>
          <t>Algebraic Manipulation</t>
        </is>
      </c>
      <c r="B298" s="12" t="inlineStr">
        <is>
          <t>Algebraic Expressions</t>
        </is>
      </c>
      <c r="C298" s="13" t="inlineStr">
        <is>
          <t>Forming Algebraic Expressions: Two Step [MF17.02]</t>
        </is>
      </c>
      <c r="D298" s="12" t="inlineStr">
        <is>
          <t>This nugget has learning material and questions covering the topic of Forming Algebraic Expressions 2.</t>
        </is>
      </c>
      <c r="E298" s="12" t="inlineStr">
        <is>
          <t>7ed00b06-35f4-4150-861b-e926492694a5</t>
        </is>
      </c>
    </row>
    <row r="299" ht="45" customHeight="1">
      <c r="A299" s="12" t="inlineStr">
        <is>
          <t>Algebraic Manipulation</t>
        </is>
      </c>
      <c r="B299" s="12" t="inlineStr">
        <is>
          <t>Algebraic Expressions</t>
        </is>
      </c>
      <c r="C299" s="13" t="inlineStr">
        <is>
          <t>Forming Algebraic Expressions: Worded Problems [MF17.17]</t>
        </is>
      </c>
      <c r="D299" s="12" t="inlineStr">
        <is>
          <t xml:space="preserve">This nugget covers how to form expressions in one or two variables in a given real-life context. </t>
        </is>
      </c>
      <c r="E299" s="12" t="inlineStr">
        <is>
          <t>b28075f3-f5f1-425b-bf43-b9db44e1f6af</t>
        </is>
      </c>
    </row>
    <row r="300" ht="45" customHeight="1">
      <c r="A300" s="12" t="inlineStr">
        <is>
          <t>Algebraic Manipulation</t>
        </is>
      </c>
      <c r="B300" s="12" t="inlineStr">
        <is>
          <t>Algebraic Expressions</t>
        </is>
      </c>
      <c r="C300" s="13" t="inlineStr">
        <is>
          <t>Algebraic Terminology [MF17.03]</t>
        </is>
      </c>
      <c r="D300" s="12" t="inlineStr">
        <is>
          <t>This nugget has learning material and questions covering the topic of Algebraic Terminology.</t>
        </is>
      </c>
      <c r="E300" s="12" t="inlineStr">
        <is>
          <t>f2256c8a-79d1-45ee-9077-66d68555cc6a</t>
        </is>
      </c>
    </row>
    <row r="301" ht="45" customHeight="1">
      <c r="A301" s="12" t="inlineStr">
        <is>
          <t>Algebraic Manipulation</t>
        </is>
      </c>
      <c r="B301" s="12" t="inlineStr">
        <is>
          <t>Algebraic Expressions</t>
        </is>
      </c>
      <c r="C301" s="13" t="inlineStr">
        <is>
          <t>Collecting Like Terms 1: Add and Subtract [MF17.04]</t>
        </is>
      </c>
      <c r="D301" s="12" t="inlineStr">
        <is>
          <t>This nugget has learning material and questions covering the topic of Collecting Like Terms 1.</t>
        </is>
      </c>
      <c r="E301" s="12" t="inlineStr">
        <is>
          <t>cabadc20-809d-4494-b86b-da1a8ef77d1a</t>
        </is>
      </c>
    </row>
    <row r="302" ht="45" customHeight="1">
      <c r="A302" s="12" t="inlineStr">
        <is>
          <t>Algebraic Manipulation</t>
        </is>
      </c>
      <c r="B302" s="12" t="inlineStr">
        <is>
          <t>Algebraic Expressions</t>
        </is>
      </c>
      <c r="C302" s="13" t="inlineStr">
        <is>
          <t>Collecting Like Terms 2: Add and Subtract (Including Squared/Cubed Variables) [MF17.05]</t>
        </is>
      </c>
      <c r="D302" s="12" t="inlineStr">
        <is>
          <t>This nugget has learning material and questions covering the topic of Collecting Like Terms 2.</t>
        </is>
      </c>
      <c r="E302" s="12" t="inlineStr">
        <is>
          <t>5dedcbfd-7a88-4845-beea-ad20f63f0928</t>
        </is>
      </c>
    </row>
    <row r="303" ht="45" customHeight="1">
      <c r="A303" s="12" t="inlineStr">
        <is>
          <t>Algebraic Manipulation</t>
        </is>
      </c>
      <c r="B303" s="12" t="inlineStr">
        <is>
          <t>Algebraic Expressions</t>
        </is>
      </c>
      <c r="C303" s="13" t="inlineStr">
        <is>
          <t>Collecting Like Terms 3: In Context (Perimeter) [MF17.06]</t>
        </is>
      </c>
      <c r="D303" s="12" t="inlineStr">
        <is>
          <t>This nugget has learning material and questions covering the topic of Collecting Like Terms 3.</t>
        </is>
      </c>
      <c r="E303" s="12" t="inlineStr">
        <is>
          <t>a8f3bd90-e44f-4de6-9fb1-23c90e38ab18</t>
        </is>
      </c>
    </row>
    <row r="304" ht="45" customHeight="1">
      <c r="A304" s="12" t="inlineStr">
        <is>
          <t>Algebraic Manipulation</t>
        </is>
      </c>
      <c r="B304" s="12" t="inlineStr">
        <is>
          <t>Algebraic Expressions</t>
        </is>
      </c>
      <c r="C304" s="13" t="inlineStr">
        <is>
          <t>Index Laws with Algebra: Multiplication [MF17.19]</t>
        </is>
      </c>
      <c r="D304" s="12" t="inlineStr">
        <is>
          <t xml:space="preserve">This nugget covers the multiplication law for indices, where all the index numbers are positive integers. All of the base terms are single algebraic terms. </t>
        </is>
      </c>
      <c r="E304" s="12" t="inlineStr">
        <is>
          <t>be21205f-dd80-43df-a7f4-7f31d205ade7</t>
        </is>
      </c>
    </row>
    <row r="305" ht="45" customHeight="1">
      <c r="A305" s="12" t="inlineStr">
        <is>
          <t>Algebraic Manipulation</t>
        </is>
      </c>
      <c r="B305" s="12" t="inlineStr">
        <is>
          <t>Algebraic Expressions</t>
        </is>
      </c>
      <c r="C305" s="13" t="inlineStr">
        <is>
          <t>Index Laws with Algebra: Division [MF17.20]</t>
        </is>
      </c>
      <c r="D305" s="12" t="inlineStr">
        <is>
          <t xml:space="preserve">This nugget covers the division law for indices, where all the index numbers are positive integers. All of the base terms are single algebraic terms. </t>
        </is>
      </c>
      <c r="E305" s="12" t="inlineStr">
        <is>
          <t>9c646752-ffd1-409a-b07c-d76cfcb1d93c</t>
        </is>
      </c>
    </row>
    <row r="306" ht="45" customHeight="1">
      <c r="A306" s="12" t="inlineStr">
        <is>
          <t>Algebraic Manipulation</t>
        </is>
      </c>
      <c r="B306" s="12" t="inlineStr">
        <is>
          <t>Algebraic Expressions</t>
        </is>
      </c>
      <c r="C306" s="13" t="inlineStr">
        <is>
          <t>Index Laws with Algebra: Powers [MF17.21]</t>
        </is>
      </c>
      <c r="D306" s="12" t="inlineStr">
        <is>
          <t xml:space="preserve">This nugget covers the power law for indices, where all the index numbers are positive integers. All of the base terms are single algebraic terms. </t>
        </is>
      </c>
      <c r="E306" s="12" t="inlineStr">
        <is>
          <t>a7d9ba0a-30aa-43e3-bd9f-c4af7f426d56</t>
        </is>
      </c>
    </row>
    <row r="307" ht="45" customHeight="1">
      <c r="A307" s="12" t="inlineStr">
        <is>
          <t>Algebraic Manipulation</t>
        </is>
      </c>
      <c r="B307" s="12" t="inlineStr">
        <is>
          <t>Algebraic Expressions</t>
        </is>
      </c>
      <c r="C307" s="13" t="inlineStr">
        <is>
          <t>Simplifying Expressions 1: Multiplication [MF17.07]</t>
        </is>
      </c>
      <c r="D307" s="12" t="inlineStr">
        <is>
          <t>This nugget has learning material and questions covering the topic of Simplifying: Multiplication 1.</t>
        </is>
      </c>
      <c r="E307" s="12" t="inlineStr">
        <is>
          <t>8f559204-197b-4beb-9a5c-671ff6f0dfb4</t>
        </is>
      </c>
    </row>
    <row r="308" ht="45" customHeight="1">
      <c r="A308" s="12" t="inlineStr">
        <is>
          <t>Algebraic Manipulation</t>
        </is>
      </c>
      <c r="B308" s="12" t="inlineStr">
        <is>
          <t>Algebraic Expressions</t>
        </is>
      </c>
      <c r="C308" s="13" t="inlineStr">
        <is>
          <t>Simplifying Expressions 2: Multiplication (In Context) [MF17.08]</t>
        </is>
      </c>
      <c r="D308" s="12" t="inlineStr">
        <is>
          <t>This nugget has learning material and questions covering the topic of Simplifying: Multiplication 2.</t>
        </is>
      </c>
      <c r="E308" s="12" t="inlineStr">
        <is>
          <t>792043da-12ce-4051-91c0-5e017ab0b1db</t>
        </is>
      </c>
    </row>
    <row r="309" ht="45" customHeight="1">
      <c r="A309" s="12" t="inlineStr">
        <is>
          <t>Algebraic Manipulation</t>
        </is>
      </c>
      <c r="B309" s="12" t="inlineStr">
        <is>
          <t>Algebraic Expressions</t>
        </is>
      </c>
      <c r="C309" s="13" t="inlineStr">
        <is>
          <t>Simplifying Expressions 3: Cancelling [MF17.09]</t>
        </is>
      </c>
      <c r="D309" s="12" t="inlineStr">
        <is>
          <t>This nugget has learning material and questions covering the topic of Simplifying: Division 1.</t>
        </is>
      </c>
      <c r="E309" s="12" t="inlineStr">
        <is>
          <t>bae14dd7-cb32-4b71-a5a1-071bc831a773</t>
        </is>
      </c>
    </row>
    <row r="310" ht="45" customHeight="1">
      <c r="A310" s="12" t="inlineStr">
        <is>
          <t>Algebraic Manipulation</t>
        </is>
      </c>
      <c r="B310" s="12" t="inlineStr">
        <is>
          <t>Algebraic Expressions</t>
        </is>
      </c>
      <c r="C310" s="13" t="inlineStr">
        <is>
          <t>Simplifying Expressions 4: Division [MF17.10]</t>
        </is>
      </c>
      <c r="D310" s="12" t="inlineStr">
        <is>
          <t>This nugget has learning material and questions covering the topic of Simplifying: Division 2.</t>
        </is>
      </c>
      <c r="E310" s="12" t="inlineStr">
        <is>
          <t>19c6097a-fed7-4b24-aab7-45723906d69f</t>
        </is>
      </c>
    </row>
    <row r="311" ht="45" customHeight="1">
      <c r="A311" s="12" t="inlineStr">
        <is>
          <t>Algebraic Manipulation</t>
        </is>
      </c>
      <c r="B311" s="12" t="inlineStr">
        <is>
          <t>Algebraic Expressions</t>
        </is>
      </c>
      <c r="C311" s="13" t="inlineStr">
        <is>
          <t>Simplifying Expressions 5: Multiplication and Division [MF17.11]</t>
        </is>
      </c>
      <c r="D311" s="12" t="inlineStr">
        <is>
          <t>This nugget has learning material and questions covering the topic of Simplifying: Mixed.</t>
        </is>
      </c>
      <c r="E311" s="12" t="inlineStr">
        <is>
          <t>6dad78ad-8b40-46c7-b165-541b8e1a6727</t>
        </is>
      </c>
    </row>
    <row r="312" ht="45" customHeight="1">
      <c r="A312" s="12" t="inlineStr">
        <is>
          <t>Algebraic Manipulation</t>
        </is>
      </c>
      <c r="B312" s="12" t="inlineStr">
        <is>
          <t>Algebraic Expressions</t>
        </is>
      </c>
      <c r="C312" s="13" t="inlineStr">
        <is>
          <t>Function Machines [MF17.12]</t>
        </is>
      </c>
      <c r="D312" s="12" t="inlineStr">
        <is>
          <t>This nugget has learning material and questions covering the topic of Function Machines.</t>
        </is>
      </c>
      <c r="E312" s="12" t="inlineStr">
        <is>
          <t>bbcc69c8-24af-4a63-ac22-a08ff6af565e</t>
        </is>
      </c>
    </row>
    <row r="313" ht="45" customHeight="1">
      <c r="A313" s="12" t="inlineStr">
        <is>
          <t>Algebraic Manipulation</t>
        </is>
      </c>
      <c r="B313" s="12" t="inlineStr">
        <is>
          <t>Algebraic Expressions</t>
        </is>
      </c>
      <c r="C313" s="13" t="inlineStr">
        <is>
          <t>Function Machines with Algebra [MF17.23]</t>
        </is>
      </c>
      <c r="D313" s="12" t="inlineStr">
        <is>
          <t>This nugget covers one- and two-step function machines where the input or operations contain algebraic terms. Questions asks for the output, input or a missing operation.</t>
        </is>
      </c>
      <c r="E313" s="12" t="inlineStr">
        <is>
          <t>83058318-9cca-4f0c-9a41-610cdd0e97d7</t>
        </is>
      </c>
    </row>
    <row r="314" ht="45" customHeight="1">
      <c r="A314" s="12" t="inlineStr">
        <is>
          <t>Algebraic Manipulation</t>
        </is>
      </c>
      <c r="B314" s="12" t="inlineStr">
        <is>
          <t>Algebraic Expressions</t>
        </is>
      </c>
      <c r="C314" s="13" t="inlineStr">
        <is>
          <t>Introduction to Substitution [MF17.13]</t>
        </is>
      </c>
      <c r="D314" s="12" t="inlineStr">
        <is>
          <t>This nugget has learning material and questions on substituting a positive or negative value into a single algebraic term that contains only one variable.</t>
        </is>
      </c>
      <c r="E314" s="12" t="inlineStr">
        <is>
          <t>3e36f715-07c2-4c4a-9b13-e55add17f9c0</t>
        </is>
      </c>
    </row>
    <row r="315" ht="45" customHeight="1">
      <c r="A315" s="12" t="inlineStr">
        <is>
          <t>Algebraic Manipulation</t>
        </is>
      </c>
      <c r="B315" s="12" t="inlineStr">
        <is>
          <t>Algebraic Expressions</t>
        </is>
      </c>
      <c r="C315" s="13" t="inlineStr">
        <is>
          <t>Substituting into Expressions 1 [MF17.22]</t>
        </is>
      </c>
      <c r="D315" s="12" t="inlineStr">
        <is>
          <t>This nugget covers substitution of positive integers into one-step and two-step expressions.</t>
        </is>
      </c>
      <c r="E315" s="12" t="inlineStr">
        <is>
          <t>1d3bb25c-452c-43c6-bbf7-b4d0201cc576</t>
        </is>
      </c>
    </row>
    <row r="316" ht="45" customHeight="1">
      <c r="A316" s="12" t="inlineStr">
        <is>
          <t>Algebraic Manipulation</t>
        </is>
      </c>
      <c r="B316" s="12" t="inlineStr">
        <is>
          <t>Algebraic Expressions</t>
        </is>
      </c>
      <c r="C316" s="13" t="inlineStr">
        <is>
          <t>Substitution into Expressions 2: Two Terms [MF17.14]</t>
        </is>
      </c>
      <c r="D316" s="12" t="inlineStr">
        <is>
          <t>This nugget has learning material and questions covering the topic of Substitution into Expressions 2.</t>
        </is>
      </c>
      <c r="E316" s="12" t="inlineStr">
        <is>
          <t>9d274e9a-b568-431f-88a3-32c4db198924</t>
        </is>
      </c>
    </row>
    <row r="317" ht="45" customHeight="1">
      <c r="A317" s="12" t="inlineStr">
        <is>
          <t>Algebraic Manipulation</t>
        </is>
      </c>
      <c r="B317" s="12" t="inlineStr">
        <is>
          <t>Algebraic Expressions</t>
        </is>
      </c>
      <c r="C317" s="13" t="inlineStr">
        <is>
          <t>Substitution into Expressions 3: Two Terms incl. Squares [MF17.15]</t>
        </is>
      </c>
      <c r="D317" s="12" t="inlineStr">
        <is>
          <t>This nugget has learning material and questions covering the topic of Substitution into Expressions 3.</t>
        </is>
      </c>
      <c r="E317" s="12" t="inlineStr">
        <is>
          <t>d6732310-1b59-45c5-b3e4-354b29cd73a7</t>
        </is>
      </c>
    </row>
    <row r="318" ht="45" customHeight="1">
      <c r="A318" s="12" t="inlineStr">
        <is>
          <t>Algebraic Manipulation</t>
        </is>
      </c>
      <c r="B318" s="12" t="inlineStr">
        <is>
          <t>Algebraic Expressions</t>
        </is>
      </c>
      <c r="C318" s="13" t="inlineStr">
        <is>
          <t>Substitution into Expressions 4: Calculator [MF17.16]</t>
        </is>
      </c>
      <c r="D318" s="12" t="inlineStr">
        <is>
          <t>This nugget has learning material and questions covering the topic of Substitution into Expressions 4.</t>
        </is>
      </c>
      <c r="E318" s="12" t="inlineStr">
        <is>
          <t>686c27bf-74d9-4d12-8d5f-d094f69aab14</t>
        </is>
      </c>
    </row>
    <row r="319" ht="45" customHeight="1">
      <c r="A319" s="12" t="inlineStr">
        <is>
          <t>Algebraic Manipulation</t>
        </is>
      </c>
      <c r="B319" s="12" t="inlineStr">
        <is>
          <t>Expanding and Factorising</t>
        </is>
      </c>
      <c r="C319" s="13" t="inlineStr">
        <is>
          <t>Diagnostic: Expanding and Factorising Single Brackets [MF00.26]</t>
        </is>
      </c>
      <c r="D319" s="12" t="inlineStr">
        <is>
          <t>This is a short diagnostic with questions on the topic of Expanding and Factorising Single Brackets.</t>
        </is>
      </c>
      <c r="E319" s="12" t="inlineStr">
        <is>
          <t>7fb77793-dda0-44ff-81b1-c3e1019aeb49</t>
        </is>
      </c>
    </row>
    <row r="320" ht="45" customHeight="1">
      <c r="A320" s="12" t="inlineStr">
        <is>
          <t>Algebraic Manipulation</t>
        </is>
      </c>
      <c r="B320" s="12" t="inlineStr">
        <is>
          <t>Expanding and Factorising</t>
        </is>
      </c>
      <c r="C320" s="13" t="inlineStr">
        <is>
          <t>Expanding Single Brackets: Introduction [MF18.25]</t>
        </is>
      </c>
      <c r="D320" s="12" t="inlineStr">
        <is>
          <t>This nugget has learning material and questions covering the topic of introduction to expanding brackets, featuring pictorial methods of expanding brackets.</t>
        </is>
      </c>
      <c r="E320" s="12" t="inlineStr">
        <is>
          <t>48b3c433-ac89-4e9b-b7a3-014c97e9c122</t>
        </is>
      </c>
    </row>
    <row r="321" ht="45" customHeight="1">
      <c r="A321" s="12" t="inlineStr">
        <is>
          <t>Algebraic Manipulation</t>
        </is>
      </c>
      <c r="B321" s="12" t="inlineStr">
        <is>
          <t>Expanding and Factorising</t>
        </is>
      </c>
      <c r="C321" s="13" t="inlineStr">
        <is>
          <t>Expanding Single Brackets 1: a(x ± b) [MF18.01]</t>
        </is>
      </c>
      <c r="D321" s="12" t="inlineStr">
        <is>
          <t>This nugget has learning material and questions covering the topic of Expanding 1.</t>
        </is>
      </c>
      <c r="E321" s="12" t="inlineStr">
        <is>
          <t>7750f059-ad98-45f7-bb63-f2404c00320e</t>
        </is>
      </c>
    </row>
    <row r="322" ht="45" customHeight="1">
      <c r="A322" s="12" t="inlineStr">
        <is>
          <t>Algebraic Manipulation</t>
        </is>
      </c>
      <c r="B322" s="12" t="inlineStr">
        <is>
          <t>Expanding and Factorising</t>
        </is>
      </c>
      <c r="C322" s="13" t="inlineStr">
        <is>
          <t>Expanding Single Brackets 2: ±a(x ± b) [MF18.02]</t>
        </is>
      </c>
      <c r="D322" s="12" t="inlineStr">
        <is>
          <t>This nugget has learning material and questions covering the topic of Expanding 2.</t>
        </is>
      </c>
      <c r="E322" s="12" t="inlineStr">
        <is>
          <t>2339f8c1-a512-4d63-b197-aaf64eafe2c1</t>
        </is>
      </c>
    </row>
    <row r="323" ht="45" customHeight="1">
      <c r="A323" s="12" t="inlineStr">
        <is>
          <t>Algebraic Manipulation</t>
        </is>
      </c>
      <c r="B323" s="12" t="inlineStr">
        <is>
          <t>Expanding and Factorising</t>
        </is>
      </c>
      <c r="C323" s="13" t="inlineStr">
        <is>
          <t>Expanding Single Brackets 3: ±a(±bx ± cy) [MF18.03]</t>
        </is>
      </c>
      <c r="D323" s="12" t="inlineStr">
        <is>
          <t>This nugget has learning material and questions covering the topic of Expanding 3.</t>
        </is>
      </c>
      <c r="E323" s="12" t="inlineStr">
        <is>
          <t>ad0449d5-fcbc-44f8-9b40-5777e8af6ee4</t>
        </is>
      </c>
    </row>
    <row r="324" ht="45" customHeight="1">
      <c r="A324" s="12" t="inlineStr">
        <is>
          <t>Algebraic Manipulation</t>
        </is>
      </c>
      <c r="B324" s="12" t="inlineStr">
        <is>
          <t>Expanding and Factorising</t>
        </is>
      </c>
      <c r="C324" s="13" t="inlineStr">
        <is>
          <t>Expanding Single Brackets 4: ±x(±y ± a) [MF18.04]</t>
        </is>
      </c>
      <c r="D324" s="12" t="inlineStr">
        <is>
          <t>This nugget has learning material and questions covering the topic of Expanding 4.</t>
        </is>
      </c>
      <c r="E324" s="12" t="inlineStr">
        <is>
          <t>a5a141e6-b63d-4f28-851c-0ab0bdb686b0</t>
        </is>
      </c>
    </row>
    <row r="325" ht="45" customHeight="1">
      <c r="A325" s="12" t="inlineStr">
        <is>
          <t>Algebraic Manipulation</t>
        </is>
      </c>
      <c r="B325" s="12" t="inlineStr">
        <is>
          <t>Expanding and Factorising</t>
        </is>
      </c>
      <c r="C325" s="13" t="inlineStr">
        <is>
          <t>Expanding Single Brackets 5: Mixed [MF18.05]</t>
        </is>
      </c>
      <c r="D325" s="12" t="inlineStr">
        <is>
          <t>This nugget has learning material and questions covering the topic of Expanding 5.</t>
        </is>
      </c>
      <c r="E325" s="12" t="inlineStr">
        <is>
          <t>a36f0eeb-d64a-4a1c-b7a6-ff0d2a8e5079</t>
        </is>
      </c>
    </row>
    <row r="326" ht="45" customHeight="1">
      <c r="A326" s="12" t="inlineStr">
        <is>
          <t>Algebraic Manipulation</t>
        </is>
      </c>
      <c r="B326" s="12" t="inlineStr">
        <is>
          <t>Expanding and Factorising</t>
        </is>
      </c>
      <c r="C326" s="13" t="inlineStr">
        <is>
          <t>Expanding and Simplifying [MF18.06]</t>
        </is>
      </c>
      <c r="D326" s="12" t="inlineStr">
        <is>
          <t>This nugget has learning material and questions covering the topic of Expanding and Simplifying.</t>
        </is>
      </c>
      <c r="E326" s="12" t="inlineStr">
        <is>
          <t>1245a266-75eb-4685-9b2c-7ede7e9e65bf</t>
        </is>
      </c>
    </row>
    <row r="327" ht="45" customHeight="1">
      <c r="A327" s="12" t="inlineStr">
        <is>
          <t>Algebraic Manipulation</t>
        </is>
      </c>
      <c r="B327" s="12" t="inlineStr">
        <is>
          <t>Expanding and Factorising</t>
        </is>
      </c>
      <c r="C327" s="13" t="inlineStr">
        <is>
          <t>Factorising into a Single Bracket 1: x ± a or a ± x [MF18.07]</t>
        </is>
      </c>
      <c r="D327" s="12" t="inlineStr">
        <is>
          <t>This nugget has learning material and questions covering the topic of Factorising 1.</t>
        </is>
      </c>
      <c r="E327" s="12" t="inlineStr">
        <is>
          <t>34ff7e1a-7753-46a7-be91-51b52523f4a6</t>
        </is>
      </c>
    </row>
    <row r="328" ht="45" customHeight="1">
      <c r="A328" s="12" t="inlineStr">
        <is>
          <t>Algebraic Manipulation</t>
        </is>
      </c>
      <c r="B328" s="12" t="inlineStr">
        <is>
          <t>Expanding and Factorising</t>
        </is>
      </c>
      <c r="C328" s="13" t="inlineStr">
        <is>
          <t>Factorising into a Single Bracket 2: ax ± bx [MF18.08]</t>
        </is>
      </c>
      <c r="D328" s="12" t="inlineStr">
        <is>
          <t>This nugget has learning material and questions covering the topic of Factorising 2.</t>
        </is>
      </c>
      <c r="E328" s="12" t="inlineStr">
        <is>
          <t>057fab40-fadf-41e5-98eb-dfda52da5546</t>
        </is>
      </c>
    </row>
    <row r="329" ht="45" customHeight="1">
      <c r="A329" s="12" t="inlineStr">
        <is>
          <t>Algebraic Manipulation</t>
        </is>
      </c>
      <c r="B329" s="12" t="inlineStr">
        <is>
          <t>Expanding and Factorising</t>
        </is>
      </c>
      <c r="C329" s="13" t="inlineStr">
        <is>
          <t>Factorising into a Single Bracket 3: axy(bx² ± cx ± d) [MF18.09]</t>
        </is>
      </c>
      <c r="D329" s="12" t="inlineStr">
        <is>
          <t>This nugget has learning material and questions covering the topic of Factorising 3.</t>
        </is>
      </c>
      <c r="E329" s="12" t="inlineStr">
        <is>
          <t>b1db51b6-2b21-483d-bfe1-bbcee8e0f31e</t>
        </is>
      </c>
    </row>
    <row r="330" ht="45" customHeight="1">
      <c r="A330" s="12" t="inlineStr">
        <is>
          <t>Algebraic Manipulation</t>
        </is>
      </c>
      <c r="B330" s="12" t="inlineStr">
        <is>
          <t>Expanding and Factorising</t>
        </is>
      </c>
      <c r="C330" s="13" t="inlineStr">
        <is>
          <t>Diagnostic: Expanding and Factorising Double Brackets [MF00.27]</t>
        </is>
      </c>
      <c r="D330" s="12" t="inlineStr">
        <is>
          <t>This is a short diagnostic with questions on the topic of Expanding and Factorising Double Brackets.</t>
        </is>
      </c>
      <c r="E330" s="12" t="inlineStr">
        <is>
          <t>484c8213-2aa1-4007-b19f-db3ff13215f8</t>
        </is>
      </c>
    </row>
    <row r="331" ht="45" customHeight="1">
      <c r="A331" s="12" t="inlineStr">
        <is>
          <t>Algebraic Manipulation</t>
        </is>
      </c>
      <c r="B331" s="12" t="inlineStr">
        <is>
          <t>Expanding and Factorising</t>
        </is>
      </c>
      <c r="C331" s="13" t="inlineStr">
        <is>
          <t>Expanding Double Brackets 1: (x ± a)(x ± b) [MF18.10]</t>
        </is>
      </c>
      <c r="D331" s="12" t="inlineStr">
        <is>
          <t>This nugget has learning material and questions covering the topic of Expanding Double Brackets 1.</t>
        </is>
      </c>
      <c r="E331" s="12" t="inlineStr">
        <is>
          <t>5f33d400-1bc8-43bd-8b1f-97db1d17307e</t>
        </is>
      </c>
    </row>
    <row r="332" ht="45" customHeight="1">
      <c r="A332" s="12" t="inlineStr">
        <is>
          <t>Algebraic Manipulation</t>
        </is>
      </c>
      <c r="B332" s="12" t="inlineStr">
        <is>
          <t>Expanding and Factorising</t>
        </is>
      </c>
      <c r="C332" s="13" t="inlineStr">
        <is>
          <t>Expanding Double Brackets 2: (ax ± b)(cx ± d) [MF18.11]</t>
        </is>
      </c>
      <c r="D332" s="12" t="inlineStr">
        <is>
          <t>This nugget has learning material and questions covering the topic of Expanding Double Brackets 2.</t>
        </is>
      </c>
      <c r="E332" s="12" t="inlineStr">
        <is>
          <t>70e80195-eca5-4b8a-878f-a0ede0287ecb</t>
        </is>
      </c>
    </row>
    <row r="333" ht="45" customHeight="1">
      <c r="A333" s="12" t="inlineStr">
        <is>
          <t>Algebraic Manipulation</t>
        </is>
      </c>
      <c r="B333" s="12" t="inlineStr">
        <is>
          <t>Expanding and Factorising</t>
        </is>
      </c>
      <c r="C333" s="13" t="inlineStr">
        <is>
          <t>Expanding Double Brackets 3: (x ± a)² [MF18.12]</t>
        </is>
      </c>
      <c r="D333" s="12" t="inlineStr">
        <is>
          <t>This nugget has learning material and questions covering the topic of Expanding Double Brackets: Squares.</t>
        </is>
      </c>
      <c r="E333" s="12" t="inlineStr">
        <is>
          <t>434ecbe2-d014-4dfb-8ef3-70bc827d9a28</t>
        </is>
      </c>
    </row>
    <row r="334" ht="45" customHeight="1">
      <c r="A334" s="12" t="inlineStr">
        <is>
          <t>Algebraic Manipulation</t>
        </is>
      </c>
      <c r="B334" s="12" t="inlineStr">
        <is>
          <t>Expanding and Factorising</t>
        </is>
      </c>
      <c r="C334" s="13" t="inlineStr">
        <is>
          <t>Expanding Double Brackets 4: a(bx ± c)(dx ± e) [MF18.13]</t>
        </is>
      </c>
      <c r="D334" s="12" t="inlineStr">
        <is>
          <t>This nugget has learning material and questions covering the topic of Expanding Double Brackets 3.</t>
        </is>
      </c>
      <c r="E334" s="12" t="inlineStr">
        <is>
          <t>bf77a267-544f-478c-9537-0eea3dd97c78</t>
        </is>
      </c>
    </row>
    <row r="335" ht="45" customHeight="1">
      <c r="A335" s="12" t="inlineStr">
        <is>
          <t>Algebraic Manipulation</t>
        </is>
      </c>
      <c r="B335" s="12" t="inlineStr">
        <is>
          <t>Expanding and Factorising</t>
        </is>
      </c>
      <c r="C335" s="13" t="inlineStr">
        <is>
          <t>Expanding Double Brackets 5: a(bx ± c)² [MF18.14]</t>
        </is>
      </c>
      <c r="D335" s="12" t="inlineStr">
        <is>
          <t>This nugget has learning material and questions covering the topic of Expanding Double Brackets 4.</t>
        </is>
      </c>
      <c r="E335" s="12" t="inlineStr">
        <is>
          <t>c7754754-540f-4a07-aa77-3c09893871c7</t>
        </is>
      </c>
    </row>
    <row r="336" ht="45" customHeight="1">
      <c r="A336" s="12" t="inlineStr">
        <is>
          <t>Algebraic Manipulation</t>
        </is>
      </c>
      <c r="B336" s="12" t="inlineStr">
        <is>
          <t>Expanding and Factorising</t>
        </is>
      </c>
      <c r="C336" s="13" t="inlineStr">
        <is>
          <t>Factorising Quadratics 1: (x + a)(x + b) [MF18.15]</t>
        </is>
      </c>
      <c r="D336" s="12" t="inlineStr">
        <is>
          <t>This nugget has learning material and questions covering the topic of Factorising Quadratics 1.</t>
        </is>
      </c>
      <c r="E336" s="12" t="inlineStr">
        <is>
          <t>e2ced03d-2243-4287-b903-b3f6182498be</t>
        </is>
      </c>
    </row>
    <row r="337" ht="45" customHeight="1">
      <c r="A337" s="12" t="inlineStr">
        <is>
          <t>Algebraic Manipulation</t>
        </is>
      </c>
      <c r="B337" s="12" t="inlineStr">
        <is>
          <t>Expanding and Factorising</t>
        </is>
      </c>
      <c r="C337" s="13" t="inlineStr">
        <is>
          <t>Factorising Quadratics 2: (x ± a)(x ± b) [MF18.16]</t>
        </is>
      </c>
      <c r="D337" s="12" t="inlineStr">
        <is>
          <t>This nugget has learning material and questions covering the topic of Factorising Quadratics 2.</t>
        </is>
      </c>
      <c r="E337" s="12" t="inlineStr">
        <is>
          <t>454bccc4-5e16-4b17-81ed-ad265936e506</t>
        </is>
      </c>
    </row>
    <row r="338" ht="45" customHeight="1">
      <c r="A338" s="12" t="inlineStr">
        <is>
          <t>Algebraic Manipulation</t>
        </is>
      </c>
      <c r="B338" s="12" t="inlineStr">
        <is>
          <t>Expanding and Factorising</t>
        </is>
      </c>
      <c r="C338" s="13" t="inlineStr">
        <is>
          <t>The Difference of Two Squares [MF18.17]</t>
        </is>
      </c>
      <c r="D338" s="12" t="inlineStr">
        <is>
          <t>This nugget has learning material and questions covering the topic of The Difference of Two Squares.</t>
        </is>
      </c>
      <c r="E338" s="12" t="inlineStr">
        <is>
          <t>16e51bdc-b818-4eea-8bd3-249859e74f12</t>
        </is>
      </c>
    </row>
    <row r="339" ht="45" customHeight="1">
      <c r="A339" s="12" t="inlineStr">
        <is>
          <t>Algebraic Manipulation</t>
        </is>
      </c>
      <c r="B339" s="12" t="inlineStr">
        <is>
          <t>Formulae</t>
        </is>
      </c>
      <c r="C339" s="13" t="inlineStr">
        <is>
          <t>Diagnostic: Using and Rearranging Formulae [MF00.78]</t>
        </is>
      </c>
      <c r="D339" s="12" t="inlineStr">
        <is>
          <t>This is a short diagnostic with questions on the topic of Formulae.</t>
        </is>
      </c>
      <c r="E339" s="12" t="inlineStr">
        <is>
          <t>1a0d2951-1419-4e42-a9d8-20f9e2b6ad74</t>
        </is>
      </c>
    </row>
    <row r="340" ht="45" customHeight="1">
      <c r="A340" s="12" t="inlineStr">
        <is>
          <t>Algebraic Manipulation</t>
        </is>
      </c>
      <c r="B340" s="12" t="inlineStr">
        <is>
          <t>Formulae</t>
        </is>
      </c>
      <c r="C340" s="13" t="inlineStr">
        <is>
          <t>Generating Formulae [MF21.01]</t>
        </is>
      </c>
      <c r="D340" s="12" t="inlineStr">
        <is>
          <t>This nugget has learning material and questions covering the topic of Generating Formulae.</t>
        </is>
      </c>
      <c r="E340" s="12" t="inlineStr">
        <is>
          <t>b060d564-ac33-4400-997f-1f0987a8c046</t>
        </is>
      </c>
    </row>
    <row r="341" ht="45" customHeight="1">
      <c r="A341" s="12" t="inlineStr">
        <is>
          <t>Algebraic Manipulation</t>
        </is>
      </c>
      <c r="B341" s="12" t="inlineStr">
        <is>
          <t>Formulae</t>
        </is>
      </c>
      <c r="C341" s="13" t="inlineStr">
        <is>
          <t>Substituting into a Formula [MF21.02]</t>
        </is>
      </c>
      <c r="D341" s="12" t="inlineStr">
        <is>
          <t>This nugget has learning material and questions covering the topic of Substituting into a Formula.</t>
        </is>
      </c>
      <c r="E341" s="12" t="inlineStr">
        <is>
          <t>21cb7259-64cd-4bef-af6f-8e1207411f1d</t>
        </is>
      </c>
    </row>
    <row r="342" ht="45" customHeight="1">
      <c r="A342" s="12" t="inlineStr">
        <is>
          <t>Algebraic Manipulation</t>
        </is>
      </c>
      <c r="B342" s="12" t="inlineStr">
        <is>
          <t>Formulae</t>
        </is>
      </c>
      <c r="C342" s="13" t="inlineStr">
        <is>
          <t>Using Kinematics [MF21.03]</t>
        </is>
      </c>
      <c r="D342" s="12" t="inlineStr">
        <is>
          <t>This nugget has learning material and questions covering the topic of Using Kinematics.</t>
        </is>
      </c>
      <c r="E342" s="12" t="inlineStr">
        <is>
          <t>ca8beff4-24f7-4599-b1a1-9bf70e2c881d</t>
        </is>
      </c>
    </row>
    <row r="343" ht="45" customHeight="1">
      <c r="A343" s="12" t="inlineStr">
        <is>
          <t>Algebraic Manipulation</t>
        </is>
      </c>
      <c r="B343" s="12" t="inlineStr">
        <is>
          <t>Formulae</t>
        </is>
      </c>
      <c r="C343" s="13" t="inlineStr">
        <is>
          <t>Recalling and Using Formulae 1 [MF21.04]</t>
        </is>
      </c>
      <c r="D343" s="12" t="inlineStr">
        <is>
          <t>This nugget has learning material and questions covering the topic of Recalling and Using Formulae 1.</t>
        </is>
      </c>
      <c r="E343" s="12" t="inlineStr">
        <is>
          <t>4b21db30-4e09-4532-a39c-f73f02ed212e</t>
        </is>
      </c>
    </row>
    <row r="344" ht="45" customHeight="1">
      <c r="A344" s="12" t="inlineStr">
        <is>
          <t>Algebraic Manipulation</t>
        </is>
      </c>
      <c r="B344" s="12" t="inlineStr">
        <is>
          <t>Formulae</t>
        </is>
      </c>
      <c r="C344" s="13" t="inlineStr">
        <is>
          <t>Rearranging Formulae: One Step [MF21.05]</t>
        </is>
      </c>
      <c r="D344" s="12" t="inlineStr">
        <is>
          <t>This nugget has learning material and questions covering the topic of Rearranging Formulae: One Step.</t>
        </is>
      </c>
      <c r="E344" s="12" t="inlineStr">
        <is>
          <t>94b75f85-9641-4bff-871b-f5b0ae581bd0</t>
        </is>
      </c>
    </row>
    <row r="345" ht="45" customHeight="1">
      <c r="A345" s="12" t="inlineStr">
        <is>
          <t>Algebraic Manipulation</t>
        </is>
      </c>
      <c r="B345" s="12" t="inlineStr">
        <is>
          <t>Formulae</t>
        </is>
      </c>
      <c r="C345" s="13" t="inlineStr">
        <is>
          <t>Rearranging Formulae: Two Step [MF21.06]</t>
        </is>
      </c>
      <c r="D345" s="12" t="inlineStr">
        <is>
          <t>This nugget has learning material and questions covering the topic of Rearranging Formulae: Two Step.</t>
        </is>
      </c>
      <c r="E345" s="12" t="inlineStr">
        <is>
          <t>e7d4a305-dc53-4073-ae97-db2a79dd9710</t>
        </is>
      </c>
    </row>
    <row r="346" ht="45" customHeight="1">
      <c r="A346" s="12" t="inlineStr">
        <is>
          <t>Algebraic Manipulation</t>
        </is>
      </c>
      <c r="B346" s="12" t="inlineStr">
        <is>
          <t>Formulae</t>
        </is>
      </c>
      <c r="C346" s="13" t="inlineStr">
        <is>
          <t>Rearranging Formulae: Negative Subject [MF21.07]</t>
        </is>
      </c>
      <c r="D346" s="12" t="inlineStr">
        <is>
          <t>This nugget has learning material and questions covering the topic of Rearranging Formulae: Negative Subject.</t>
        </is>
      </c>
      <c r="E346" s="12" t="inlineStr">
        <is>
          <t>7548c5d0-82d4-4b09-a329-ef7ca7cf3e6d</t>
        </is>
      </c>
    </row>
    <row r="347" ht="45" customHeight="1">
      <c r="A347" s="12" t="inlineStr">
        <is>
          <t>Algebraic Manipulation</t>
        </is>
      </c>
      <c r="B347" s="12" t="inlineStr">
        <is>
          <t>Formulae</t>
        </is>
      </c>
      <c r="C347" s="13" t="inlineStr">
        <is>
          <t>Rearranging Formulae: Unknown in Denominator [MF21.08]</t>
        </is>
      </c>
      <c r="D347" s="12" t="inlineStr">
        <is>
          <t>This nugget has learning material and questions covering the topic of Rearranging Formulae: Unknown in Denominator.</t>
        </is>
      </c>
      <c r="E347" s="12" t="inlineStr">
        <is>
          <t>0d265cfc-2f67-4a7b-8654-e51429c6135e</t>
        </is>
      </c>
    </row>
    <row r="348" ht="45" customHeight="1">
      <c r="A348" s="12" t="inlineStr">
        <is>
          <t>Algebraic Manipulation</t>
        </is>
      </c>
      <c r="B348" s="12" t="inlineStr">
        <is>
          <t>Formulae</t>
        </is>
      </c>
      <c r="C348" s="13" t="inlineStr">
        <is>
          <t>Rearranging Formulae: With Powers [MF21.09]</t>
        </is>
      </c>
      <c r="D348" s="12" t="inlineStr">
        <is>
          <t>This nugget has learning material and questions covering the topic of Rearranging Formulae: With Powers.</t>
        </is>
      </c>
      <c r="E348" s="12" t="inlineStr">
        <is>
          <t>9f88c255-ae46-43ca-9433-34ca98fb2e68</t>
        </is>
      </c>
    </row>
    <row r="349" ht="45" customHeight="1">
      <c r="A349" s="12" t="inlineStr">
        <is>
          <t>Algebraic Manipulation</t>
        </is>
      </c>
      <c r="B349" s="12" t="inlineStr">
        <is>
          <t>Formulae</t>
        </is>
      </c>
      <c r="C349" s="13" t="inlineStr">
        <is>
          <t>Rearranging Formulae: Unknown on Both Sides [MF21.10]</t>
        </is>
      </c>
      <c r="D349" s="12" t="inlineStr">
        <is>
          <t>This nugget has learning material and questions covering the topic of Rearranging Formulae: Unknown on Both Sides.</t>
        </is>
      </c>
      <c r="E349" s="12" t="inlineStr">
        <is>
          <t>5dd9dfe1-5edd-4d0c-941f-ce6c9033331d</t>
        </is>
      </c>
    </row>
    <row r="350" ht="45" customHeight="1">
      <c r="A350" s="12" t="inlineStr">
        <is>
          <t>Equations and Inequalities</t>
        </is>
      </c>
      <c r="B350" s="12" t="inlineStr">
        <is>
          <t>Solving Linear Equations</t>
        </is>
      </c>
      <c r="C350" s="13" t="inlineStr">
        <is>
          <t>Diagnostic: Solving Linear Equations (1 and 2 Step) [MF00.28]</t>
        </is>
      </c>
      <c r="D350" s="12" t="inlineStr">
        <is>
          <t>This is a short diagnostic with questions on the topic of Solving Linear Equations 1.</t>
        </is>
      </c>
      <c r="E350" s="12" t="inlineStr">
        <is>
          <t>40aa8d94-3e57-40b5-b619-e11b89308642</t>
        </is>
      </c>
    </row>
    <row r="351" ht="45" customHeight="1">
      <c r="A351" s="12" t="inlineStr">
        <is>
          <t>Equations and Inequalities</t>
        </is>
      </c>
      <c r="B351" s="12" t="inlineStr">
        <is>
          <t>Solving Linear Equations</t>
        </is>
      </c>
      <c r="C351" s="13" t="inlineStr">
        <is>
          <t>Solving Equations: One Step Modelling (+ –) [MF19.30]</t>
        </is>
      </c>
      <c r="D351" s="12" t="inlineStr">
        <is>
          <t>This nugget has learning material and questions covering the topic of one step addition and subtraction equations by modelling using bar models.</t>
        </is>
      </c>
      <c r="E351" s="12" t="inlineStr">
        <is>
          <t>98eab281-59e0-49d3-92e1-320c55bbcbae</t>
        </is>
      </c>
    </row>
    <row r="352" ht="45" customHeight="1">
      <c r="A352" s="12" t="inlineStr">
        <is>
          <t>Equations and Inequalities</t>
        </is>
      </c>
      <c r="B352" s="12" t="inlineStr">
        <is>
          <t>Solving Linear Equations</t>
        </is>
      </c>
      <c r="C352" s="13" t="inlineStr">
        <is>
          <t>Solving Equations: One Step (+ –) [MF19.01]</t>
        </is>
      </c>
      <c r="D352" s="12" t="inlineStr">
        <is>
          <t>This nugget has learning material and questions covering the topic of a One Step Equation: Addition and Subtraction.</t>
        </is>
      </c>
      <c r="E352" s="12" t="inlineStr">
        <is>
          <t>a1b1ae43-815d-4cd6-a96e-53b5e06c7417</t>
        </is>
      </c>
    </row>
    <row r="353" ht="45" customHeight="1">
      <c r="A353" s="12" t="inlineStr">
        <is>
          <t>Equations and Inequalities</t>
        </is>
      </c>
      <c r="B353" s="12" t="inlineStr">
        <is>
          <t>Solving Linear Equations</t>
        </is>
      </c>
      <c r="C353" s="13" t="inlineStr">
        <is>
          <t>Solving Equations: One Step Modelling (× ÷) [MF19.31]</t>
        </is>
      </c>
      <c r="D353" s="12" t="inlineStr">
        <is>
          <t>This nugget has learning material and questions covering the topic of one step multiplication and division equations by modelling using bar models.</t>
        </is>
      </c>
      <c r="E353" s="12" t="inlineStr">
        <is>
          <t>4a1052b8-9349-40d0-b555-3a20478f1a68</t>
        </is>
      </c>
    </row>
    <row r="354" ht="45" customHeight="1">
      <c r="A354" s="12" t="inlineStr">
        <is>
          <t>Equations and Inequalities</t>
        </is>
      </c>
      <c r="B354" s="12" t="inlineStr">
        <is>
          <t>Solving Linear Equations</t>
        </is>
      </c>
      <c r="C354" s="13" t="inlineStr">
        <is>
          <t>Solving Equations: One Step (×) [MF19.02]</t>
        </is>
      </c>
      <c r="D354" s="12" t="inlineStr">
        <is>
          <t>This nugget has learning material and questions covering the topic of a One Step Equation: Multiplication.</t>
        </is>
      </c>
      <c r="E354" s="12" t="inlineStr">
        <is>
          <t>c886d223-e693-46f7-9978-df25038b520b</t>
        </is>
      </c>
    </row>
    <row r="355" ht="45" customHeight="1">
      <c r="A355" s="12" t="inlineStr">
        <is>
          <t>Equations and Inequalities</t>
        </is>
      </c>
      <c r="B355" s="12" t="inlineStr">
        <is>
          <t>Solving Linear Equations</t>
        </is>
      </c>
      <c r="C355" s="13" t="inlineStr">
        <is>
          <t>Solving Equations: One Step (÷) [MF19.03]</t>
        </is>
      </c>
      <c r="D355" s="12" t="inlineStr">
        <is>
          <t>This nugget has learning material and questions covering the topic of a  One Step Equation: Division.</t>
        </is>
      </c>
      <c r="E355" s="12" t="inlineStr">
        <is>
          <t>f598624b-02fb-442a-b8f1-431ce86601dd</t>
        </is>
      </c>
    </row>
    <row r="356" ht="45" customHeight="1">
      <c r="A356" s="12" t="inlineStr">
        <is>
          <t>Equations and Inequalities</t>
        </is>
      </c>
      <c r="B356" s="12" t="inlineStr">
        <is>
          <t>Solving Linear Equations</t>
        </is>
      </c>
      <c r="C356" s="13" t="inlineStr">
        <is>
          <t>Solving Equations: One Step (+ – × ÷) [MF19.04]</t>
        </is>
      </c>
      <c r="D356" s="12" t="inlineStr">
        <is>
          <t>This nugget has learning material and questions covering the topic of Solving One Step Equations: mixed.</t>
        </is>
      </c>
      <c r="E356" s="12" t="inlineStr">
        <is>
          <t>814b0108-5ba5-4351-a6d8-f3b43ec5679a</t>
        </is>
      </c>
    </row>
    <row r="357" ht="45" customHeight="1">
      <c r="A357" s="12" t="inlineStr">
        <is>
          <t>Equations and Inequalities</t>
        </is>
      </c>
      <c r="B357" s="12" t="inlineStr">
        <is>
          <t>Solving Linear Equations</t>
        </is>
      </c>
      <c r="C357" s="13" t="inlineStr">
        <is>
          <t>Solving Equations: Two Steps Modelling (×) [MF19.32]</t>
        </is>
      </c>
      <c r="D357" s="12" t="inlineStr">
        <is>
          <t>This nugget has learning material and questions covering the topic of two step equations by modelling using bar models.</t>
        </is>
      </c>
      <c r="E357" s="12" t="inlineStr">
        <is>
          <t>9da30eac-d022-43ba-b1b2-b8a0facbf451</t>
        </is>
      </c>
    </row>
    <row r="358" ht="45" customHeight="1">
      <c r="A358" s="12" t="inlineStr">
        <is>
          <t>Equations and Inequalities</t>
        </is>
      </c>
      <c r="B358" s="12" t="inlineStr">
        <is>
          <t>Solving Linear Equations</t>
        </is>
      </c>
      <c r="C358" s="13" t="inlineStr">
        <is>
          <t>Solving Equations: Two Steps Modelling (÷) [MF19.33]</t>
        </is>
      </c>
      <c r="D358" s="12" t="inlineStr">
        <is>
          <t>This nugget has learning material and questions covering the topic of two step equations by modelling using bar models.</t>
        </is>
      </c>
      <c r="E358" s="12" t="inlineStr">
        <is>
          <t>d928df5e-87a1-4078-9f68-84338a6eb422</t>
        </is>
      </c>
    </row>
    <row r="359" ht="45" customHeight="1">
      <c r="A359" s="12" t="inlineStr">
        <is>
          <t>Equations and Inequalities</t>
        </is>
      </c>
      <c r="B359" s="12" t="inlineStr">
        <is>
          <t>Solving Linear Equations</t>
        </is>
      </c>
      <c r="C359" s="13" t="inlineStr">
        <is>
          <t>Solving Equations: Two Steps (× ÷) [MF19.05]</t>
        </is>
      </c>
      <c r="D359" s="12" t="inlineStr">
        <is>
          <t>This nugget has learning material and questions covering the topic of a Two Step Equation: Multiplication and Division.</t>
        </is>
      </c>
      <c r="E359" s="12" t="inlineStr">
        <is>
          <t>43234728-b634-4f90-99da-b2ae9db681c5</t>
        </is>
      </c>
    </row>
    <row r="360" ht="45" customHeight="1">
      <c r="A360" s="12" t="inlineStr">
        <is>
          <t>Equations and Inequalities</t>
        </is>
      </c>
      <c r="B360" s="12" t="inlineStr">
        <is>
          <t>Solving Linear Equations</t>
        </is>
      </c>
      <c r="C360" s="13" t="inlineStr">
        <is>
          <t>Solving Equations: Two Steps ax + b = c [MF19.06]</t>
        </is>
      </c>
      <c r="D360" s="12" t="inlineStr">
        <is>
          <t>This nugget has learning material and questions covering the topic of a Two Step Equation: Multiplication 1.</t>
        </is>
      </c>
      <c r="E360" s="12" t="inlineStr">
        <is>
          <t>58b29467-b71d-42c4-8355-4d069016fb2c</t>
        </is>
      </c>
    </row>
    <row r="361" ht="45" customHeight="1">
      <c r="A361" s="12" t="inlineStr">
        <is>
          <t>Equations and Inequalities</t>
        </is>
      </c>
      <c r="B361" s="12" t="inlineStr">
        <is>
          <t>Solving Linear Equations</t>
        </is>
      </c>
      <c r="C361" s="13" t="inlineStr">
        <is>
          <t>Solving Equations: Two Steps ax – b = c [MF19.07]</t>
        </is>
      </c>
      <c r="D361" s="12" t="inlineStr">
        <is>
          <t>This nugget has learning material and questions covering the topic of a Two Step Equation: Multiplication 2.</t>
        </is>
      </c>
      <c r="E361" s="12" t="inlineStr">
        <is>
          <t>c55e34cd-68e9-4411-a267-15baf9aea69d</t>
        </is>
      </c>
    </row>
    <row r="362" ht="45" customHeight="1">
      <c r="A362" s="12" t="inlineStr">
        <is>
          <t>Equations and Inequalities</t>
        </is>
      </c>
      <c r="B362" s="12" t="inlineStr">
        <is>
          <t>Solving Linear Equations</t>
        </is>
      </c>
      <c r="C362" s="13" t="inlineStr">
        <is>
          <t>Solving Equations: Two Steps (x/a) ± b = c [MF19.08]</t>
        </is>
      </c>
      <c r="D362" s="12" t="inlineStr">
        <is>
          <t>This nugget has learning material and questions covering the topic of a Two Step Equation: Division 1.</t>
        </is>
      </c>
      <c r="E362" s="12" t="inlineStr">
        <is>
          <t>f346e0e5-f003-47c0-ad30-5881b01513db</t>
        </is>
      </c>
    </row>
    <row r="363" ht="45" customHeight="1">
      <c r="A363" s="12" t="inlineStr">
        <is>
          <t>Equations and Inequalities</t>
        </is>
      </c>
      <c r="B363" s="12" t="inlineStr">
        <is>
          <t>Solving Linear Equations</t>
        </is>
      </c>
      <c r="C363" s="13" t="inlineStr">
        <is>
          <t>Solving Equations: Two Steps (x ± a)/b = c [MF19.09]</t>
        </is>
      </c>
      <c r="D363" s="12" t="inlineStr">
        <is>
          <t>This nugget has learning material and questions covering the topic of a Two Step Equation: Division 2.</t>
        </is>
      </c>
      <c r="E363" s="12" t="inlineStr">
        <is>
          <t>1b41392d-1aee-4ce6-904d-5ee272a50d5c</t>
        </is>
      </c>
    </row>
    <row r="364" ht="45" customHeight="1">
      <c r="A364" s="12" t="inlineStr">
        <is>
          <t>Equations and Inequalities</t>
        </is>
      </c>
      <c r="B364" s="12" t="inlineStr">
        <is>
          <t>Solving Linear Equations</t>
        </is>
      </c>
      <c r="C364" s="13" t="inlineStr">
        <is>
          <t>Solving Equations: Two Steps (Unknown as Denominator) [MF19.10]</t>
        </is>
      </c>
      <c r="D364" s="12" t="inlineStr">
        <is>
          <t>This nugget has learning material and questions covering the topic of a Two Step Equation: Unknown as Denominator.</t>
        </is>
      </c>
      <c r="E364" s="12" t="inlineStr">
        <is>
          <t>7fecb070-e846-44c6-93fd-5bf038991a00</t>
        </is>
      </c>
    </row>
    <row r="365" ht="45" customHeight="1">
      <c r="A365" s="12" t="inlineStr">
        <is>
          <t>Equations and Inequalities</t>
        </is>
      </c>
      <c r="B365" s="12" t="inlineStr">
        <is>
          <t>Solving Linear Equations</t>
        </is>
      </c>
      <c r="C365" s="13" t="inlineStr">
        <is>
          <t>Solving Equations: Two Steps (Negative Unknown) [MF19.11]</t>
        </is>
      </c>
      <c r="D365" s="12" t="inlineStr">
        <is>
          <t>This nugget has learning material and questions covering the topic of a Two Step Equation: Negative Unknown.</t>
        </is>
      </c>
      <c r="E365" s="12" t="inlineStr">
        <is>
          <t>a968029d-8b6b-42c1-add2-80a3af862f8a</t>
        </is>
      </c>
    </row>
    <row r="366" ht="45" customHeight="1">
      <c r="A366" s="12" t="inlineStr">
        <is>
          <t>Equations and Inequalities</t>
        </is>
      </c>
      <c r="B366" s="12" t="inlineStr">
        <is>
          <t>Solving Linear Equations</t>
        </is>
      </c>
      <c r="C366" s="13" t="inlineStr">
        <is>
          <t>Solving Equations: Two Steps (Mixed Exercise) [MF19.12]</t>
        </is>
      </c>
      <c r="D366" s="12" t="inlineStr">
        <is>
          <t>This nugget has learning material and questions covering the topic of Solving Two Step Equations: mixed.</t>
        </is>
      </c>
      <c r="E366" s="12" t="inlineStr">
        <is>
          <t>36b0da2e-31ec-4447-9156-fc5771181bf2</t>
        </is>
      </c>
    </row>
    <row r="367" ht="45" customHeight="1">
      <c r="A367" s="12" t="inlineStr">
        <is>
          <t>Equations and Inequalities</t>
        </is>
      </c>
      <c r="B367" s="12" t="inlineStr">
        <is>
          <t>Solving Linear Equations</t>
        </is>
      </c>
      <c r="C367" s="13" t="inlineStr">
        <is>
          <t>Diagnostic: Forming and Solving Linear Equations [MF00.29]</t>
        </is>
      </c>
      <c r="D367" s="12" t="inlineStr">
        <is>
          <t>This is a short diagnostic with questions on the topic of Solving Linear Equations 2.</t>
        </is>
      </c>
      <c r="E367" s="12" t="inlineStr">
        <is>
          <t>6251f9ac-eee1-45d5-8c6e-ee4429528b84</t>
        </is>
      </c>
    </row>
    <row r="368" ht="45" customHeight="1">
      <c r="A368" s="12" t="inlineStr">
        <is>
          <t>Equations and Inequalities</t>
        </is>
      </c>
      <c r="B368" s="12" t="inlineStr">
        <is>
          <t>Solving Linear Equations</t>
        </is>
      </c>
      <c r="C368" s="13" t="inlineStr">
        <is>
          <t>Solving Equations: Three Steps (Unknown on One Side) [MF19.13]</t>
        </is>
      </c>
      <c r="D368" s="12" t="inlineStr">
        <is>
          <t>This nugget has learning material and questions covering the topic of a Three Step Equation: Unknown on One Side.</t>
        </is>
      </c>
      <c r="E368" s="12" t="inlineStr">
        <is>
          <t>9f8d3606-1735-4f50-9f74-b09121b9b950</t>
        </is>
      </c>
    </row>
    <row r="369" ht="45" customHeight="1">
      <c r="A369" s="12" t="inlineStr">
        <is>
          <t>Equations and Inequalities</t>
        </is>
      </c>
      <c r="B369" s="12" t="inlineStr">
        <is>
          <t>Solving Linear Equations</t>
        </is>
      </c>
      <c r="C369" s="13" t="inlineStr">
        <is>
          <t>Solving Equations: Three Steps (Including Brackets) [MF19.14]</t>
        </is>
      </c>
      <c r="D369" s="12" t="inlineStr">
        <is>
          <t>This nugget has learning material and questions covering the topic of a Three Step Equation: Involving Expanding.</t>
        </is>
      </c>
      <c r="E369" s="12" t="inlineStr">
        <is>
          <t>ee8a550f-11a7-4652-a367-00d3e5641211</t>
        </is>
      </c>
    </row>
    <row r="370" ht="45" customHeight="1">
      <c r="A370" s="12" t="inlineStr">
        <is>
          <t>Equations and Inequalities</t>
        </is>
      </c>
      <c r="B370" s="12" t="inlineStr">
        <is>
          <t>Solving Linear Equations</t>
        </is>
      </c>
      <c r="C370" s="13" t="inlineStr">
        <is>
          <t>Solving Equations: Three Steps (Unknown on Both Sides) [MF19.15]</t>
        </is>
      </c>
      <c r="D370" s="12" t="inlineStr">
        <is>
          <t>This nugget has learning material and questions covering the topic of a Three Step Equation: Unknown on Both Sides.</t>
        </is>
      </c>
      <c r="E370" s="12" t="inlineStr">
        <is>
          <t>5b4f3e80-6229-4ccd-b85c-22f9117a37ba</t>
        </is>
      </c>
    </row>
    <row r="371" ht="45" customHeight="1">
      <c r="A371" s="12" t="inlineStr">
        <is>
          <t>Equations and Inequalities</t>
        </is>
      </c>
      <c r="B371" s="12" t="inlineStr">
        <is>
          <t>Solving Linear Equations</t>
        </is>
      </c>
      <c r="C371" s="13" t="inlineStr">
        <is>
          <t>Solving Equations: Four Steps (Including Expanding) [MF19.16]</t>
        </is>
      </c>
      <c r="D371" s="12" t="inlineStr">
        <is>
          <t>This nugget has learning material and questions covering the topic of a Four Step Equation: Involving Expanding.</t>
        </is>
      </c>
      <c r="E371" s="12" t="inlineStr">
        <is>
          <t>b1956380-b56f-4480-81f2-41f566eed41e</t>
        </is>
      </c>
    </row>
    <row r="372" ht="45" customHeight="1">
      <c r="A372" s="12" t="inlineStr">
        <is>
          <t>Equations and Inequalities</t>
        </is>
      </c>
      <c r="B372" s="12" t="inlineStr">
        <is>
          <t>Solving Linear Equations</t>
        </is>
      </c>
      <c r="C372" s="13" t="inlineStr">
        <is>
          <t>Solving Equations: Four Steps (Including Fractions) [MF19.17]</t>
        </is>
      </c>
      <c r="D372" s="12" t="inlineStr">
        <is>
          <t>This nugget has learning material and questions covering the topic of a Four Step Equation: Involving Fractions.</t>
        </is>
      </c>
      <c r="E372" s="12" t="inlineStr">
        <is>
          <t>f7d0f01e-f675-4796-a51a-915be746961a</t>
        </is>
      </c>
    </row>
    <row r="373" ht="45" customHeight="1">
      <c r="A373" s="12" t="inlineStr">
        <is>
          <t>Equations and Inequalities</t>
        </is>
      </c>
      <c r="B373" s="12" t="inlineStr">
        <is>
          <t>Solving Linear Equations</t>
        </is>
      </c>
      <c r="C373" s="13" t="inlineStr">
        <is>
          <t>Generating Equations from Words [MF19.18]</t>
        </is>
      </c>
      <c r="D373" s="12" t="inlineStr">
        <is>
          <t>This nugget has learning material and questions covering the topic of Generating Equations from Words.</t>
        </is>
      </c>
      <c r="E373" s="12" t="inlineStr">
        <is>
          <t>34b5edcf-0958-43dd-8ae5-07013d17230b</t>
        </is>
      </c>
    </row>
    <row r="374" ht="45" customHeight="1">
      <c r="A374" s="12" t="inlineStr">
        <is>
          <t>Equations and Inequalities</t>
        </is>
      </c>
      <c r="B374" s="12" t="inlineStr">
        <is>
          <t>Solving Linear Equations</t>
        </is>
      </c>
      <c r="C374" s="13" t="inlineStr">
        <is>
          <t>Generating Equations from Diagrams [MF19.19]</t>
        </is>
      </c>
      <c r="D374" s="12" t="inlineStr">
        <is>
          <t>This nugget has learning material and questions covering the topic of Generating Equations from Diagrams.</t>
        </is>
      </c>
      <c r="E374" s="12" t="inlineStr">
        <is>
          <t>5c44e2f1-5822-41af-9e3c-94118cbda0b2</t>
        </is>
      </c>
    </row>
    <row r="375" ht="45" customHeight="1">
      <c r="A375" s="12" t="inlineStr">
        <is>
          <t>Equations and Inequalities</t>
        </is>
      </c>
      <c r="B375" s="12" t="inlineStr">
        <is>
          <t>Simultaneous Linear Equations</t>
        </is>
      </c>
      <c r="C375" s="13" t="inlineStr">
        <is>
          <t>Diagnostic: Simultaneous Linear Equations [MF00.30]</t>
        </is>
      </c>
      <c r="D375" s="12" t="inlineStr">
        <is>
          <t>This is a short diagnostic with questions on the topic of Solving Simultaneous Linear Equations.</t>
        </is>
      </c>
      <c r="E375" s="12" t="inlineStr">
        <is>
          <t>2bcfd309-0986-4864-8bac-ce4a561a59e8</t>
        </is>
      </c>
    </row>
    <row r="376" ht="45" customHeight="1">
      <c r="A376" s="12" t="inlineStr">
        <is>
          <t>Equations and Inequalities</t>
        </is>
      </c>
      <c r="B376" s="12" t="inlineStr">
        <is>
          <t>Simultaneous Linear Equations</t>
        </is>
      </c>
      <c r="C376" s="13" t="inlineStr">
        <is>
          <t>Simultaneous Equations: Introduction [MF19.20]</t>
        </is>
      </c>
      <c r="D376" s="12" t="inlineStr">
        <is>
          <t>This nugget has learning material and questions covering the topic of Simultaneous Equations: Introduction.</t>
        </is>
      </c>
      <c r="E376" s="12" t="inlineStr">
        <is>
          <t>335f898c-de39-49ba-9140-3cd0b6633f22</t>
        </is>
      </c>
    </row>
    <row r="377" ht="45" customHeight="1">
      <c r="A377" s="12" t="inlineStr">
        <is>
          <t>Equations and Inequalities</t>
        </is>
      </c>
      <c r="B377" s="12" t="inlineStr">
        <is>
          <t>Simultaneous Linear Equations</t>
        </is>
      </c>
      <c r="C377" s="13" t="inlineStr">
        <is>
          <t>Simultaneous Equations 1 [MF19.21]</t>
        </is>
      </c>
      <c r="D377" s="12" t="inlineStr">
        <is>
          <t>This nugget has learning material and questions covering the topic of Simultaneous Equations: 1.</t>
        </is>
      </c>
      <c r="E377" s="12" t="inlineStr">
        <is>
          <t>03e68417-0292-42b1-9a3a-0d9c4015d136</t>
        </is>
      </c>
    </row>
    <row r="378" ht="45" customHeight="1">
      <c r="A378" s="12" t="inlineStr">
        <is>
          <t>Equations and Inequalities</t>
        </is>
      </c>
      <c r="B378" s="12" t="inlineStr">
        <is>
          <t>Simultaneous Linear Equations</t>
        </is>
      </c>
      <c r="C378" s="13" t="inlineStr">
        <is>
          <t>Simultaneous Equations 2: Scale One Equation [MF19.22]</t>
        </is>
      </c>
      <c r="D378" s="12" t="inlineStr">
        <is>
          <t>This nugget has learning material and questions covering the topic of Simultaneous Equations: 2.</t>
        </is>
      </c>
      <c r="E378" s="12" t="inlineStr">
        <is>
          <t>045e42bf-94b4-4995-9e08-9814af2df4e8</t>
        </is>
      </c>
    </row>
    <row r="379" ht="45" customHeight="1">
      <c r="A379" s="12" t="inlineStr">
        <is>
          <t>Equations and Inequalities</t>
        </is>
      </c>
      <c r="B379" s="12" t="inlineStr">
        <is>
          <t>Simultaneous Linear Equations</t>
        </is>
      </c>
      <c r="C379" s="13" t="inlineStr">
        <is>
          <t>Simultaneous Equations 3: Scale Both Equations [MF19.23]</t>
        </is>
      </c>
      <c r="D379" s="12" t="inlineStr">
        <is>
          <t>This nugget has learning material and questions covering the topic of Simultaneous Equations: 3.</t>
        </is>
      </c>
      <c r="E379" s="12" t="inlineStr">
        <is>
          <t>b9a6fbab-8713-41fc-a956-ef34251abe75</t>
        </is>
      </c>
    </row>
    <row r="380" ht="45" customHeight="1">
      <c r="A380" s="12" t="inlineStr">
        <is>
          <t>Equations and Inequalities</t>
        </is>
      </c>
      <c r="B380" s="12" t="inlineStr">
        <is>
          <t>Simultaneous Linear Equations</t>
        </is>
      </c>
      <c r="C380" s="13" t="inlineStr">
        <is>
          <t>Simultaneous Equations 4: Rearranging [MF19.24]</t>
        </is>
      </c>
      <c r="D380" s="12" t="inlineStr">
        <is>
          <t>This nugget has learning material and questions covering the topic of Simultaneous Equations: 4 (With Rearranging).</t>
        </is>
      </c>
      <c r="E380" s="12" t="inlineStr">
        <is>
          <t>1c922919-f3bb-48b7-914c-9150955ebe9a</t>
        </is>
      </c>
    </row>
    <row r="381" ht="45" customHeight="1">
      <c r="A381" s="12" t="inlineStr">
        <is>
          <t>Equations and Inequalities</t>
        </is>
      </c>
      <c r="B381" s="12" t="inlineStr">
        <is>
          <t>Simultaneous Linear Equations</t>
        </is>
      </c>
      <c r="C381" s="13" t="inlineStr">
        <is>
          <t>Simultaneous Equations: Substitution [MF19.25]</t>
        </is>
      </c>
      <c r="D381" s="12" t="inlineStr">
        <is>
          <t>This nugget has learning material and questions covering the topic of Simultaneous Equations: By Substitution.</t>
        </is>
      </c>
      <c r="E381" s="12" t="inlineStr">
        <is>
          <t>01dc31cd-bd8d-46f1-9bc0-50cb92ee3a27</t>
        </is>
      </c>
    </row>
    <row r="382" ht="45" customHeight="1">
      <c r="A382" s="12" t="inlineStr">
        <is>
          <t>Equations and Inequalities</t>
        </is>
      </c>
      <c r="B382" s="12" t="inlineStr">
        <is>
          <t>Simultaneous Linear Equations</t>
        </is>
      </c>
      <c r="C382" s="13" t="inlineStr">
        <is>
          <t>Simultaneous Equations: Worded Questions [MF19.26]</t>
        </is>
      </c>
      <c r="D382" s="12" t="inlineStr">
        <is>
          <t>This nugget has learning material and questions covering the topic of Simultaneous Equations: Worded Questions.</t>
        </is>
      </c>
      <c r="E382" s="12" t="inlineStr">
        <is>
          <t>9402315e-b2d2-4d7a-8f97-9061f3e827b1</t>
        </is>
      </c>
    </row>
    <row r="383" ht="45" customHeight="1">
      <c r="A383" s="12" t="inlineStr">
        <is>
          <t>Equations and Inequalities</t>
        </is>
      </c>
      <c r="B383" s="12" t="inlineStr">
        <is>
          <t>Simultaneous Linear Equations</t>
        </is>
      </c>
      <c r="C383" s="13" t="inlineStr">
        <is>
          <t>Forming Simultaneous Equations in Geometry [MF19.34]</t>
        </is>
      </c>
      <c r="D383" s="12" t="inlineStr">
        <is>
          <t>This nugget covers forming simultaneous equations in geometry, using properties of the sides and angles of triangles and quadrilaterals.</t>
        </is>
      </c>
      <c r="E383" s="12" t="inlineStr">
        <is>
          <t>4e83bc93-2d2a-4272-9e75-c5e5ca0ae2b9</t>
        </is>
      </c>
    </row>
    <row r="384" ht="45" customHeight="1">
      <c r="A384" s="12" t="inlineStr">
        <is>
          <t>Equations and Inequalities</t>
        </is>
      </c>
      <c r="B384" s="12" t="inlineStr">
        <is>
          <t>Solving Quadratic Equations</t>
        </is>
      </c>
      <c r="C384" s="13" t="inlineStr">
        <is>
          <t>Diagnostic: Solving Quadratic Equations [MF00.31]</t>
        </is>
      </c>
      <c r="D384" s="12" t="inlineStr">
        <is>
          <t>This is a short diagnostic with questions on the topic of Solving Quadratic Equations 1.</t>
        </is>
      </c>
      <c r="E384" s="12" t="inlineStr">
        <is>
          <t>5e3308e3-bc19-4e2a-9138-b39e5fc5672a</t>
        </is>
      </c>
    </row>
    <row r="385" ht="45" customHeight="1">
      <c r="A385" s="12" t="inlineStr">
        <is>
          <t>Equations and Inequalities</t>
        </is>
      </c>
      <c r="B385" s="12" t="inlineStr">
        <is>
          <t>Solving Quadratic Equations</t>
        </is>
      </c>
      <c r="C385" s="13" t="inlineStr">
        <is>
          <t>Solving Quadratics 1: x² + b = 0 [MF20.01]</t>
        </is>
      </c>
      <c r="D385" s="12" t="inlineStr">
        <is>
          <t>This nugget has learning material and questions covering the topic of solving quadratics of the form: x^2 + b = 0.</t>
        </is>
      </c>
      <c r="E385" s="12" t="inlineStr">
        <is>
          <t>e809b747-30ea-4580-9c2d-30d18ef09f71</t>
        </is>
      </c>
    </row>
    <row r="386" ht="45" customHeight="1">
      <c r="A386" s="12" t="inlineStr">
        <is>
          <t>Equations and Inequalities</t>
        </is>
      </c>
      <c r="B386" s="12" t="inlineStr">
        <is>
          <t>Solving Quadratic Equations</t>
        </is>
      </c>
      <c r="C386" s="13" t="inlineStr">
        <is>
          <t>Solving Quadratics 2: ax² + bx = 0 [MF20.02]</t>
        </is>
      </c>
      <c r="D386" s="12" t="inlineStr">
        <is>
          <t>This nugget has learning material and questions covering the topic of solving quadratics of the form: ax^2 + bx = 0.</t>
        </is>
      </c>
      <c r="E386" s="12" t="inlineStr">
        <is>
          <t>e36efd6a-a150-4206-af32-28ae984b4825</t>
        </is>
      </c>
    </row>
    <row r="387" ht="45" customHeight="1">
      <c r="A387" s="12" t="inlineStr">
        <is>
          <t>Equations and Inequalities</t>
        </is>
      </c>
      <c r="B387" s="12" t="inlineStr">
        <is>
          <t>Solving Quadratic Equations</t>
        </is>
      </c>
      <c r="C387" s="13" t="inlineStr">
        <is>
          <t>Solving Quadratics 3: x² + bx + c = 0 [MF20.03]</t>
        </is>
      </c>
      <c r="D387" s="12" t="inlineStr">
        <is>
          <t>This nugget has learning material and questions covering the topic of solving quadratics of the form: x^2 + bx + c = 0 (1).</t>
        </is>
      </c>
      <c r="E387" s="12" t="inlineStr">
        <is>
          <t>9b4f826d-c60c-425e-9a00-9fd3b3e7cb42</t>
        </is>
      </c>
    </row>
    <row r="388" ht="45" customHeight="1">
      <c r="A388" s="12" t="inlineStr">
        <is>
          <t>Equations and Inequalities</t>
        </is>
      </c>
      <c r="B388" s="12" t="inlineStr">
        <is>
          <t>Solving Quadratic Equations</t>
        </is>
      </c>
      <c r="C388" s="13" t="inlineStr">
        <is>
          <t>Solving Quadratics 4: x² + bx + c = 0 (incl. Rearranging) [MF20.04]</t>
        </is>
      </c>
      <c r="D388" s="12" t="inlineStr">
        <is>
          <t>This nugget has learning material and questions covering the topic of solving quadratics of the form: x^2 + bx + c = 0 (2).</t>
        </is>
      </c>
      <c r="E388" s="12" t="inlineStr">
        <is>
          <t>e6550b79-8360-4d34-88c7-1af0de4311f6</t>
        </is>
      </c>
    </row>
    <row r="389" ht="45" customHeight="1">
      <c r="A389" s="12" t="inlineStr">
        <is>
          <t>Equations and Inequalities</t>
        </is>
      </c>
      <c r="B389" s="12" t="inlineStr">
        <is>
          <t>Inequalities</t>
        </is>
      </c>
      <c r="C389" s="13" t="inlineStr">
        <is>
          <t>Diagnostic: Inequalities [MF00.34]</t>
        </is>
      </c>
      <c r="D389" s="12" t="inlineStr">
        <is>
          <t>This is a short diagnostic with questions on the topic of Inequalities.</t>
        </is>
      </c>
      <c r="E389" s="12" t="inlineStr">
        <is>
          <t>37e052ec-2fe1-4372-8b12-236d21552a54</t>
        </is>
      </c>
    </row>
    <row r="390" ht="45" customHeight="1">
      <c r="A390" s="12" t="inlineStr">
        <is>
          <t>Equations and Inequalities</t>
        </is>
      </c>
      <c r="B390" s="12" t="inlineStr">
        <is>
          <t>Inequalities</t>
        </is>
      </c>
      <c r="C390" s="13" t="inlineStr">
        <is>
          <t>Representing Inequalities on a Number Line [MF25.01]</t>
        </is>
      </c>
      <c r="D390" s="12" t="inlineStr">
        <is>
          <t>This nugget has learning material and questions covering the topic of Representing Inequalities on a Number Line.</t>
        </is>
      </c>
      <c r="E390" s="12" t="inlineStr">
        <is>
          <t>256a60bf-d26e-444b-a4c5-1b7d61c9fff8</t>
        </is>
      </c>
    </row>
    <row r="391" ht="45" customHeight="1">
      <c r="A391" s="12" t="inlineStr">
        <is>
          <t>Equations and Inequalities</t>
        </is>
      </c>
      <c r="B391" s="12" t="inlineStr">
        <is>
          <t>Inequalities</t>
        </is>
      </c>
      <c r="C391" s="13" t="inlineStr">
        <is>
          <t>Representing Two Sided Inequalities on a Number Line [MF25.02]</t>
        </is>
      </c>
      <c r="D391" s="12" t="inlineStr">
        <is>
          <t>This nugget has learning material and questions covering the topic of Representing Two Sided Inequalities on a Number Line.</t>
        </is>
      </c>
      <c r="E391" s="12" t="inlineStr">
        <is>
          <t>bdcd69ca-ae95-463e-9aef-ab58d954c395</t>
        </is>
      </c>
    </row>
    <row r="392" ht="45" customHeight="1">
      <c r="A392" s="12" t="inlineStr">
        <is>
          <t>Equations and Inequalities</t>
        </is>
      </c>
      <c r="B392" s="12" t="inlineStr">
        <is>
          <t>Inequalities</t>
        </is>
      </c>
      <c r="C392" s="13" t="inlineStr">
        <is>
          <t>Interpreting Inequalities from a Number Line [MF25.03]</t>
        </is>
      </c>
      <c r="D392" s="12" t="inlineStr">
        <is>
          <t>This nugget has learning material and questions covering the topic of Interpreting Inequalities from a Number Line.</t>
        </is>
      </c>
      <c r="E392" s="12" t="inlineStr">
        <is>
          <t>fd683682-e330-4354-a761-c1bdb67e2316</t>
        </is>
      </c>
    </row>
    <row r="393" ht="45" customHeight="1">
      <c r="A393" s="12" t="inlineStr">
        <is>
          <t>Equations and Inequalities</t>
        </is>
      </c>
      <c r="B393" s="12" t="inlineStr">
        <is>
          <t>Inequalities</t>
        </is>
      </c>
      <c r="C393" s="13" t="inlineStr">
        <is>
          <t>Interpreting Two Sided Inequalities from a Number Line [MF25.04]</t>
        </is>
      </c>
      <c r="D393" s="12" t="inlineStr">
        <is>
          <t>This nugget contains learning material and questions on finding a two sided inequality from the representation on a number line.</t>
        </is>
      </c>
      <c r="E393" s="12" t="inlineStr">
        <is>
          <t>ac1191c2-67fb-4c6b-b992-de95c8343b19</t>
        </is>
      </c>
    </row>
    <row r="394" ht="45" customHeight="1">
      <c r="A394" s="12" t="inlineStr">
        <is>
          <t>Equations and Inequalities</t>
        </is>
      </c>
      <c r="B394" s="12" t="inlineStr">
        <is>
          <t>Inequalities</t>
        </is>
      </c>
      <c r="C394" s="13" t="inlineStr">
        <is>
          <t>Finding Integer Solutions to Inequalities [MF25.05]</t>
        </is>
      </c>
      <c r="D394" s="12" t="inlineStr">
        <is>
          <t>This nugget has learning material and questions covering the topic of Finding Integer Solutions to Inequalities.</t>
        </is>
      </c>
      <c r="E394" s="12" t="inlineStr">
        <is>
          <t>99ebe452-5896-465e-9abb-029fb85bf4e0</t>
        </is>
      </c>
    </row>
    <row r="395" ht="45" customHeight="1">
      <c r="A395" s="12" t="inlineStr">
        <is>
          <t>Equations and Inequalities</t>
        </is>
      </c>
      <c r="B395" s="12" t="inlineStr">
        <is>
          <t>Inequalities</t>
        </is>
      </c>
      <c r="C395" s="13" t="inlineStr">
        <is>
          <t>Forming Inequalities [MF25.24]</t>
        </is>
      </c>
      <c r="D395" s="12" t="inlineStr">
        <is>
          <t xml:space="preserve">This nugget contains material on how to set up an inequality, or set of inequalities from information given in words. </t>
        </is>
      </c>
      <c r="E395" s="12" t="inlineStr">
        <is>
          <t>1c2a006b-19fb-4182-bada-2ac6e1a47ed1</t>
        </is>
      </c>
    </row>
    <row r="396" ht="45" customHeight="1">
      <c r="A396" s="12" t="inlineStr">
        <is>
          <t>Equations and Inequalities</t>
        </is>
      </c>
      <c r="B396" s="12" t="inlineStr">
        <is>
          <t>Inequalities</t>
        </is>
      </c>
      <c r="C396" s="13" t="inlineStr">
        <is>
          <t>Diagnostic: Solving Linear Inequalities [MF00.35]</t>
        </is>
      </c>
      <c r="D396" s="12" t="inlineStr">
        <is>
          <t>This is a short diagnostic with questions on the topic of Solving Inequalities 1.</t>
        </is>
      </c>
      <c r="E396" s="12" t="inlineStr">
        <is>
          <t>a93919db-836f-4605-ae07-dee8c2f5d6a1</t>
        </is>
      </c>
    </row>
    <row r="397" ht="45" customHeight="1">
      <c r="A397" s="12" t="inlineStr">
        <is>
          <t>Equations and Inequalities</t>
        </is>
      </c>
      <c r="B397" s="12" t="inlineStr">
        <is>
          <t>Inequalities</t>
        </is>
      </c>
      <c r="C397" s="13" t="inlineStr">
        <is>
          <t>Solving Inequalities: One Step [MF25.06]</t>
        </is>
      </c>
      <c r="D397" s="12" t="inlineStr">
        <is>
          <t>This nugget has learning material and questions covering the topic of Solving Inequalities: One Step.</t>
        </is>
      </c>
      <c r="E397" s="12" t="inlineStr">
        <is>
          <t>3e702e6b-7173-4f7b-a6ca-b1d3a8776226</t>
        </is>
      </c>
    </row>
    <row r="398" ht="45" customHeight="1">
      <c r="A398" s="12" t="inlineStr">
        <is>
          <t>Equations and Inequalities</t>
        </is>
      </c>
      <c r="B398" s="12" t="inlineStr">
        <is>
          <t>Inequalities</t>
        </is>
      </c>
      <c r="C398" s="13" t="inlineStr">
        <is>
          <t>Solving Inequalities: Negative Variable [MF25.07]</t>
        </is>
      </c>
      <c r="D398" s="12" t="inlineStr">
        <is>
          <t>This nugget has learning material and questions covering the topic of Solving Inequalities: Negative Variable.</t>
        </is>
      </c>
      <c r="E398" s="12" t="inlineStr">
        <is>
          <t>a85eabd3-d748-4844-83de-b390dd206ca0</t>
        </is>
      </c>
    </row>
    <row r="399" ht="45" customHeight="1">
      <c r="A399" s="12" t="inlineStr">
        <is>
          <t>Equations and Inequalities</t>
        </is>
      </c>
      <c r="B399" s="12" t="inlineStr">
        <is>
          <t>Inequalities</t>
        </is>
      </c>
      <c r="C399" s="13" t="inlineStr">
        <is>
          <t>Solving Inequalities: Two Step [MF25.08]</t>
        </is>
      </c>
      <c r="D399" s="12" t="inlineStr">
        <is>
          <t>This nugget has learning material and questions covering the topic of Solving Inequalities: Two Step.</t>
        </is>
      </c>
      <c r="E399" s="12" t="inlineStr">
        <is>
          <t>939b9a09-b2e0-4489-8d21-74b97eb49acc</t>
        </is>
      </c>
    </row>
    <row r="400" ht="45" customHeight="1">
      <c r="A400" s="12" t="inlineStr">
        <is>
          <t>Equations and Inequalities</t>
        </is>
      </c>
      <c r="B400" s="12" t="inlineStr">
        <is>
          <t>Inequalities</t>
        </is>
      </c>
      <c r="C400" s="13" t="inlineStr">
        <is>
          <t>Solving Inequalities: One Step and Two Sided [MF25.09]</t>
        </is>
      </c>
      <c r="D400" s="12" t="inlineStr">
        <is>
          <t>This nugget has learning material and questions covering the topic of Solving Inequalities: One Step and Two Sided.</t>
        </is>
      </c>
      <c r="E400" s="12" t="inlineStr">
        <is>
          <t>41645bce-d67f-4d76-90eb-74c11ac68c5d</t>
        </is>
      </c>
    </row>
    <row r="401" ht="45" customHeight="1">
      <c r="A401" s="12" t="inlineStr">
        <is>
          <t>Equations and Inequalities</t>
        </is>
      </c>
      <c r="B401" s="12" t="inlineStr">
        <is>
          <t>Inequalities</t>
        </is>
      </c>
      <c r="C401" s="13" t="inlineStr">
        <is>
          <t>Solving Inequalities: Multi Step and Two Sided [MF25.10]</t>
        </is>
      </c>
      <c r="D401" s="12" t="inlineStr">
        <is>
          <t>This nugget has learning material and questions covering the topic of Solving Inequalities: Multi Step and Two Sided.</t>
        </is>
      </c>
      <c r="E401" s="12" t="inlineStr">
        <is>
          <t>bddc9ca8-304a-48c1-81ed-205cccf0a6f5</t>
        </is>
      </c>
    </row>
    <row r="402" ht="45" customHeight="1">
      <c r="A402" s="12" t="inlineStr">
        <is>
          <t>Equations and Inequalities</t>
        </is>
      </c>
      <c r="B402" s="12" t="inlineStr">
        <is>
          <t>Inequalities</t>
        </is>
      </c>
      <c r="C402" s="13" t="inlineStr">
        <is>
          <t>Solving Inequalities: Finding Integer Solutions with Two Sides [MF25.11]</t>
        </is>
      </c>
      <c r="D402" s="12" t="inlineStr">
        <is>
          <t>This nugget has learning material and questions covering the topic of Solving Inequalities: Finding Integer Solutions with Two Sides.</t>
        </is>
      </c>
      <c r="E402" s="12" t="inlineStr">
        <is>
          <t>77e20768-bba3-4635-aa98-3a648d14b5c2</t>
        </is>
      </c>
    </row>
    <row r="403" ht="45" customHeight="1">
      <c r="A403" s="12" t="inlineStr">
        <is>
          <t>Equations and Inequalities</t>
        </is>
      </c>
      <c r="B403" s="12" t="inlineStr">
        <is>
          <t>Inequalities</t>
        </is>
      </c>
      <c r="C403" s="13" t="inlineStr">
        <is>
          <t>Solving Inequalities: Expressing Solutions on a Number Line [MF25.12]</t>
        </is>
      </c>
      <c r="D403" s="12" t="inlineStr">
        <is>
          <t>This nugget has learning material and questions covering the topic of Solving Inequalities: Expressing Solutions on a Number Line.</t>
        </is>
      </c>
      <c r="E403" s="12" t="inlineStr">
        <is>
          <t>a41fe688-88ef-4448-90d7-0a7d79eb5f38</t>
        </is>
      </c>
    </row>
    <row r="404" ht="45" customHeight="1">
      <c r="A404" s="12" t="inlineStr">
        <is>
          <t>Graphs and Sequences</t>
        </is>
      </c>
      <c r="B404" s="12" t="inlineStr">
        <is>
          <t>Coordinates</t>
        </is>
      </c>
      <c r="C404" s="13" t="inlineStr">
        <is>
          <t>Diagnostic: Coordinates [MI00.08]</t>
        </is>
      </c>
      <c r="D404" s="12" t="inlineStr">
        <is>
          <t>This is a short diagnostic with questions on the topic of Coordinates.</t>
        </is>
      </c>
      <c r="E404" s="12" t="inlineStr">
        <is>
          <t>c9a4f4b5-ca83-4ce4-8001-88b4fefba881</t>
        </is>
      </c>
    </row>
    <row r="405" ht="45" customHeight="1">
      <c r="A405" s="12" t="inlineStr">
        <is>
          <t>Graphs and Sequences</t>
        </is>
      </c>
      <c r="B405" s="12" t="inlineStr">
        <is>
          <t>Coordinates</t>
        </is>
      </c>
      <c r="C405" s="13" t="inlineStr">
        <is>
          <t>Understanding Coordinates: 1st Quadrant [MF23.01]</t>
        </is>
      </c>
      <c r="D405" s="12" t="inlineStr">
        <is>
          <t>This nugget has learning material and questions covering the topic of Understanding Coordinates: 1st Quadrant.</t>
        </is>
      </c>
      <c r="E405" s="12" t="inlineStr">
        <is>
          <t>c403ab47-3547-4d3b-8228-6e7a87d6f43f</t>
        </is>
      </c>
    </row>
    <row r="406" ht="45" customHeight="1">
      <c r="A406" s="12" t="inlineStr">
        <is>
          <t>Graphs and Sequences</t>
        </is>
      </c>
      <c r="B406" s="12" t="inlineStr">
        <is>
          <t>Coordinates</t>
        </is>
      </c>
      <c r="C406" s="13" t="inlineStr">
        <is>
          <t>Understanding Coordinates: 4 Quadrants [MF23.02]</t>
        </is>
      </c>
      <c r="D406" s="12" t="inlineStr">
        <is>
          <t>This nugget has learning material and questions covering the topic of Understanding Coordinates: 4 Quadrants.</t>
        </is>
      </c>
      <c r="E406" s="12" t="inlineStr">
        <is>
          <t>5b991c24-3817-46b9-93da-98a0e9ad9d1e</t>
        </is>
      </c>
    </row>
    <row r="407" ht="45" customHeight="1">
      <c r="A407" s="12" t="inlineStr">
        <is>
          <t>Graphs and Sequences</t>
        </is>
      </c>
      <c r="B407" s="12" t="inlineStr">
        <is>
          <t>Coordinates</t>
        </is>
      </c>
      <c r="C407" s="13" t="inlineStr">
        <is>
          <t>Coordinates and 2D Shapes [MF23.26]</t>
        </is>
      </c>
      <c r="D407" s="12" t="inlineStr">
        <is>
          <t>This nugget has learning material and questions covering the topic of Coordinates and 2D Shapes.</t>
        </is>
      </c>
      <c r="E407" s="12" t="inlineStr">
        <is>
          <t>c50604b4-7244-4aa4-ba46-8a46443d01a9</t>
        </is>
      </c>
    </row>
    <row r="408" ht="45" customHeight="1">
      <c r="A408" s="12" t="inlineStr">
        <is>
          <t>Graphs and Sequences</t>
        </is>
      </c>
      <c r="B408" s="12" t="inlineStr">
        <is>
          <t>Coordinates</t>
        </is>
      </c>
      <c r="C408" s="13" t="inlineStr">
        <is>
          <t>Midpoint of a Line Segment [MF23.03]</t>
        </is>
      </c>
      <c r="D408" s="12" t="inlineStr">
        <is>
          <t>This nugget has learning material and questions covering the topic of Midpoint of a Line Segment.</t>
        </is>
      </c>
      <c r="E408" s="12" t="inlineStr">
        <is>
          <t>fb84870a-fb43-4c0b-ac28-99c3a02d0fe9</t>
        </is>
      </c>
    </row>
    <row r="409" ht="45" customHeight="1">
      <c r="A409" s="12" t="inlineStr">
        <is>
          <t>Graphs and Sequences</t>
        </is>
      </c>
      <c r="B409" s="12" t="inlineStr">
        <is>
          <t>Straight Line Graphs</t>
        </is>
      </c>
      <c r="C409" s="13" t="inlineStr">
        <is>
          <t>Diagnostic: Straight Line Graphs [MF00.37]</t>
        </is>
      </c>
      <c r="D409" s="12" t="inlineStr">
        <is>
          <t>This is a short diagnostic with questions on the topic of Straight Line Graphs 1.</t>
        </is>
      </c>
      <c r="E409" s="12" t="inlineStr">
        <is>
          <t>753fb7de-aa6b-45d5-ac92-79e1b94f96e4</t>
        </is>
      </c>
    </row>
    <row r="410" ht="45" customHeight="1">
      <c r="A410" s="12" t="inlineStr">
        <is>
          <t>Graphs and Sequences</t>
        </is>
      </c>
      <c r="B410" s="12" t="inlineStr">
        <is>
          <t>Straight Line Graphs</t>
        </is>
      </c>
      <c r="C410" s="13" t="inlineStr">
        <is>
          <t>Horizontal and Vertical Graphs [MF23.04]</t>
        </is>
      </c>
      <c r="D410" s="12" t="inlineStr">
        <is>
          <t>This nugget has learning material and questions covering the topic of Horizontal and Vertical Graphs.</t>
        </is>
      </c>
      <c r="E410" s="12" t="inlineStr">
        <is>
          <t>a3a38e73-56c9-4bf8-b130-5642d21467e2</t>
        </is>
      </c>
    </row>
    <row r="411" ht="45" customHeight="1">
      <c r="A411" s="12" t="inlineStr">
        <is>
          <t>Graphs and Sequences</t>
        </is>
      </c>
      <c r="B411" s="12" t="inlineStr">
        <is>
          <t>Straight Line Graphs</t>
        </is>
      </c>
      <c r="C411" s="13" t="inlineStr">
        <is>
          <t>Other Important Linear Graphs [MF23.05]</t>
        </is>
      </c>
      <c r="D411" s="12" t="inlineStr">
        <is>
          <t>This nugget has learning material and questions covering the topic of Other Important Linear Graphs.</t>
        </is>
      </c>
      <c r="E411" s="12" t="inlineStr">
        <is>
          <t>60127b6f-a592-454c-8574-0d6b3ebd918f</t>
        </is>
      </c>
    </row>
    <row r="412" ht="45" customHeight="1">
      <c r="A412" s="12" t="inlineStr">
        <is>
          <t>Graphs and Sequences</t>
        </is>
      </c>
      <c r="B412" s="12" t="inlineStr">
        <is>
          <t>Straight Line Graphs</t>
        </is>
      </c>
      <c r="C412" s="13" t="inlineStr">
        <is>
          <t>Plotting Straight Line Graphs: Table of Values [MF23.30]</t>
        </is>
      </c>
      <c r="D412" s="12" t="inlineStr">
        <is>
          <t>This nugget covers how to fill in a table of values to aid with plotting a straight line graph. Equations for the graphs are given in the form y = mx ± c, y = c ± mx and ax ± by = d.</t>
        </is>
      </c>
      <c r="E412" s="12" t="inlineStr">
        <is>
          <t>e7fc0aad-9e75-49da-849a-c7d90faf4bb7</t>
        </is>
      </c>
    </row>
    <row r="413" ht="45" customHeight="1">
      <c r="A413" s="12" t="inlineStr">
        <is>
          <t>Graphs and Sequences</t>
        </is>
      </c>
      <c r="B413" s="12" t="inlineStr">
        <is>
          <t>Straight Line Graphs</t>
        </is>
      </c>
      <c r="C413" s="13" t="inlineStr">
        <is>
          <t>Plotting Straight Line Graphs: 1st Quadrant [MF23.06]</t>
        </is>
      </c>
      <c r="D413" s="12" t="inlineStr">
        <is>
          <t>This nugget has learning material and questions covering the topic of Plotting Straight Line Graphs: 1st Quadrant</t>
        </is>
      </c>
      <c r="E413" s="12" t="inlineStr">
        <is>
          <t>1671fb9e-2415-4a9f-9edc-90d7d2507d38</t>
        </is>
      </c>
    </row>
    <row r="414" ht="45" customHeight="1">
      <c r="A414" s="12" t="inlineStr">
        <is>
          <t>Graphs and Sequences</t>
        </is>
      </c>
      <c r="B414" s="12" t="inlineStr">
        <is>
          <t>Straight Line Graphs</t>
        </is>
      </c>
      <c r="C414" s="13" t="inlineStr">
        <is>
          <t>Plotting Straight Line Graphs: 4 Quadrants [MF23.07]</t>
        </is>
      </c>
      <c r="D414" s="12" t="inlineStr">
        <is>
          <t>This nugget has learning material and questions covering the topic of Plotting Straight Line Graphs: 4 Quadrants.</t>
        </is>
      </c>
      <c r="E414" s="12" t="inlineStr">
        <is>
          <t>0cde5f87-63db-44d9-9a80-8392640961da</t>
        </is>
      </c>
    </row>
    <row r="415" ht="45" customHeight="1">
      <c r="A415" s="12" t="inlineStr">
        <is>
          <t>Graphs and Sequences</t>
        </is>
      </c>
      <c r="B415" s="12" t="inlineStr">
        <is>
          <t>Straight Line Graphs</t>
        </is>
      </c>
      <c r="C415" s="13" t="inlineStr">
        <is>
          <t>Finding the Gradient of a Line Segment: Using the Graph [MF23.08]</t>
        </is>
      </c>
      <c r="D415" s="12" t="inlineStr">
        <is>
          <t>This nugget has learning material and questions covering the topic of Finding the Gradient of a Line Segment: Using the Graph.</t>
        </is>
      </c>
      <c r="E415" s="12" t="inlineStr">
        <is>
          <t>b539239e-ac53-4d0a-b6a0-0514dc5aa5b2</t>
        </is>
      </c>
    </row>
    <row r="416" ht="45" customHeight="1">
      <c r="A416" s="12" t="inlineStr">
        <is>
          <t>Graphs and Sequences</t>
        </is>
      </c>
      <c r="B416" s="12" t="inlineStr">
        <is>
          <t>Straight Line Graphs</t>
        </is>
      </c>
      <c r="C416" s="13" t="inlineStr">
        <is>
          <t>Finding the Gradient of a Line Segment: Using the Formula [MF23.09]</t>
        </is>
      </c>
      <c r="D416" s="12" t="inlineStr">
        <is>
          <t>This nugget has learning material and questions covering the topic of Finding the Gradient of a Line Segment: Using the Formula.</t>
        </is>
      </c>
      <c r="E416" s="12" t="inlineStr">
        <is>
          <t>2846c87d-9f3b-4d62-877a-d1d123249545</t>
        </is>
      </c>
    </row>
    <row r="417" ht="45" customHeight="1">
      <c r="A417" s="12" t="inlineStr">
        <is>
          <t>Graphs and Sequences</t>
        </is>
      </c>
      <c r="B417" s="12" t="inlineStr">
        <is>
          <t>Straight Line Graphs</t>
        </is>
      </c>
      <c r="C417" s="13" t="inlineStr">
        <is>
          <t>Understanding y = mx + c [MF23.10]</t>
        </is>
      </c>
      <c r="D417" s="12" t="inlineStr">
        <is>
          <t>This nugget has learning material and questions covering the topic of Understanding y=mx+c.</t>
        </is>
      </c>
      <c r="E417" s="12" t="inlineStr">
        <is>
          <t>45108fb2-0ddc-4dcf-b7f7-89b31e8d2944</t>
        </is>
      </c>
    </row>
    <row r="418" ht="45" customHeight="1">
      <c r="A418" s="12" t="inlineStr">
        <is>
          <t>Graphs and Sequences</t>
        </is>
      </c>
      <c r="B418" s="12" t="inlineStr">
        <is>
          <t>Straight Line Graphs</t>
        </is>
      </c>
      <c r="C418" s="13" t="inlineStr">
        <is>
          <t>Graphing y = mx + c (1) [MF23.11]</t>
        </is>
      </c>
      <c r="D418" s="12" t="inlineStr">
        <is>
          <t>This nugget has learning material and questions covering the topic of Other Important Linear Graphs.</t>
        </is>
      </c>
      <c r="E418" s="12" t="inlineStr">
        <is>
          <t>26cef172-4c28-421a-a457-5a092266073c</t>
        </is>
      </c>
    </row>
    <row r="419" ht="45" customHeight="1">
      <c r="A419" s="12" t="inlineStr">
        <is>
          <t>Graphs and Sequences</t>
        </is>
      </c>
      <c r="B419" s="12" t="inlineStr">
        <is>
          <t>Straight Line Graphs</t>
        </is>
      </c>
      <c r="C419" s="13" t="inlineStr">
        <is>
          <t>Graphing y = mx + c (2) [MF23.12]</t>
        </is>
      </c>
      <c r="D419" s="12" t="inlineStr">
        <is>
          <t>This nugget has learning material and questions covering the topic of Graphing y=mx+c 2.</t>
        </is>
      </c>
      <c r="E419" s="12" t="inlineStr">
        <is>
          <t>a232cfff-59ed-4997-bdbc-5c5ba69f8327</t>
        </is>
      </c>
    </row>
    <row r="420" ht="45" customHeight="1">
      <c r="A420" s="12" t="inlineStr">
        <is>
          <t>Graphs and Sequences</t>
        </is>
      </c>
      <c r="B420" s="12" t="inlineStr">
        <is>
          <t>Straight Line Graphs</t>
        </is>
      </c>
      <c r="C420" s="13" t="inlineStr">
        <is>
          <t>Finding y = mx + c from a Gradient and a Point [MF23.13]</t>
        </is>
      </c>
      <c r="D420" s="12" t="inlineStr">
        <is>
          <t>This nugget has learning material and questions covering the topic of Finding y=mx+c from a Gradient and a Point.</t>
        </is>
      </c>
      <c r="E420" s="12" t="inlineStr">
        <is>
          <t>e0e6c0b1-a9c9-4a39-9088-bff70ba66716</t>
        </is>
      </c>
    </row>
    <row r="421" ht="45" customHeight="1">
      <c r="A421" s="12" t="inlineStr">
        <is>
          <t>Graphs and Sequences</t>
        </is>
      </c>
      <c r="B421" s="12" t="inlineStr">
        <is>
          <t>Straight Line Graphs</t>
        </is>
      </c>
      <c r="C421" s="13" t="inlineStr">
        <is>
          <t>Finding y = mx + c from Two Points [MF23.14]</t>
        </is>
      </c>
      <c r="D421" s="12" t="inlineStr">
        <is>
          <t>This nugget has learning material and questions covering the topic of Finding y=mx+c from Two Points.</t>
        </is>
      </c>
      <c r="E421" s="12" t="inlineStr">
        <is>
          <t>bf39f45d-15ce-4054-b64d-0547202a3fe7</t>
        </is>
      </c>
    </row>
    <row r="422" ht="45" customHeight="1">
      <c r="A422" s="12" t="inlineStr">
        <is>
          <t>Graphs and Sequences</t>
        </is>
      </c>
      <c r="B422" s="12" t="inlineStr">
        <is>
          <t>Straight Line Graphs</t>
        </is>
      </c>
      <c r="C422" s="13" t="inlineStr">
        <is>
          <t>Determine if a Point is on a Line Using y = mx + c [MF23.29]</t>
        </is>
      </c>
      <c r="D422" s="12" t="inlineStr">
        <is>
          <t xml:space="preserve">This nugget covers finding out if a point lies on a straight line by substituting in the x coordinate and comparing the result with the given y coordinate. </t>
        </is>
      </c>
      <c r="E422" s="12" t="inlineStr">
        <is>
          <t>1b716836-bc3d-4cfa-9e29-f79faf31900a</t>
        </is>
      </c>
    </row>
    <row r="423" ht="45" customHeight="1">
      <c r="A423" s="12" t="inlineStr">
        <is>
          <t>Graphs and Sequences</t>
        </is>
      </c>
      <c r="B423" s="12" t="inlineStr">
        <is>
          <t>Straight Line Graphs</t>
        </is>
      </c>
      <c r="C423" s="13" t="inlineStr">
        <is>
          <t>Rearranging y = mx + c [MF23.15]</t>
        </is>
      </c>
      <c r="D423" s="12" t="inlineStr">
        <is>
          <t>This nugget has learning material and questions covering the topic of Rearranging y=mx+c.</t>
        </is>
      </c>
      <c r="E423" s="12" t="inlineStr">
        <is>
          <t>de7fcddf-9fd6-446f-bf34-321897f668bf</t>
        </is>
      </c>
    </row>
    <row r="424" ht="45" customHeight="1">
      <c r="A424" s="12" t="inlineStr">
        <is>
          <t>Graphs and Sequences</t>
        </is>
      </c>
      <c r="B424" s="12" t="inlineStr">
        <is>
          <t>Straight Line Graphs</t>
        </is>
      </c>
      <c r="C424" s="13" t="inlineStr">
        <is>
          <t>Finding Parallel Lines [MF23.16]</t>
        </is>
      </c>
      <c r="D424" s="12" t="inlineStr">
        <is>
          <t>This nugget has learning material and questions covering the topic of Finding Parallel Lines.</t>
        </is>
      </c>
      <c r="E424" s="12" t="inlineStr">
        <is>
          <t>c856bc16-419d-4bb2-a601-0c40257288da</t>
        </is>
      </c>
    </row>
    <row r="425" ht="45" customHeight="1">
      <c r="A425" s="12" t="inlineStr">
        <is>
          <t>Graphs and Sequences</t>
        </is>
      </c>
      <c r="B425" s="12" t="inlineStr">
        <is>
          <t>Straight Line Graphs</t>
        </is>
      </c>
      <c r="C425" s="13" t="inlineStr">
        <is>
          <t>Solving Using Straight Line Graphs [MF23.17]</t>
        </is>
      </c>
      <c r="D425" s="12" t="inlineStr">
        <is>
          <t>This nugget has learning material and questions covering the topic of Solving Using Straight Line Graphs.</t>
        </is>
      </c>
      <c r="E425" s="12" t="inlineStr">
        <is>
          <t>b78e988e-4607-4270-8762-efc2b57f6960</t>
        </is>
      </c>
    </row>
    <row r="426" ht="45" customHeight="1">
      <c r="A426" s="12" t="inlineStr">
        <is>
          <t>Graphs and Sequences</t>
        </is>
      </c>
      <c r="B426" s="12" t="inlineStr">
        <is>
          <t>Straight Line Graphs</t>
        </is>
      </c>
      <c r="C426" s="13" t="inlineStr">
        <is>
          <t>Solving Simultaneous Equations Using Straight Line Graphs 1: Graphs Given [MF23.18]</t>
        </is>
      </c>
      <c r="D426" s="12" t="inlineStr">
        <is>
          <t>This nugget has learning material and questions covering the topic of Solving Simultaneous Equations Using Straight Line Graphs 1.</t>
        </is>
      </c>
      <c r="E426" s="12" t="inlineStr">
        <is>
          <t>9b464865-1509-444d-97f7-31d0b66ee1d6</t>
        </is>
      </c>
    </row>
    <row r="427" ht="45" customHeight="1">
      <c r="A427" s="12" t="inlineStr">
        <is>
          <t>Graphs and Sequences</t>
        </is>
      </c>
      <c r="B427" s="12" t="inlineStr">
        <is>
          <t>Straight Line Graphs</t>
        </is>
      </c>
      <c r="C427" s="13" t="inlineStr">
        <is>
          <t>Solving Simultaneous Equations Using Straight Line Graphs 2: Graphs Not Given [MF23.19]</t>
        </is>
      </c>
      <c r="D427" s="12" t="inlineStr">
        <is>
          <t>This nugget has learning material and questions covering the topic of Solving Simultaneous Equations Using Straight Line Graphs 2.</t>
        </is>
      </c>
      <c r="E427" s="12" t="inlineStr">
        <is>
          <t>51ea12a1-ee43-4c6a-adf3-211ddc2127c4</t>
        </is>
      </c>
    </row>
    <row r="428" ht="45" customHeight="1">
      <c r="A428" s="12" t="inlineStr">
        <is>
          <t>Graphs and Sequences</t>
        </is>
      </c>
      <c r="B428" s="12" t="inlineStr">
        <is>
          <t>Quadratic and Other Graphs</t>
        </is>
      </c>
      <c r="C428" s="13" t="inlineStr">
        <is>
          <t>Diagnostic: Quadratic Graphs [MF00.38]</t>
        </is>
      </c>
      <c r="D428" s="12" t="inlineStr">
        <is>
          <t>This is a short diagnostic with questions on the topic of Quadratic Graphs 1.</t>
        </is>
      </c>
      <c r="E428" s="12" t="inlineStr">
        <is>
          <t>e5001adc-da68-4f58-9b9f-3d95a24f8f0c</t>
        </is>
      </c>
    </row>
    <row r="429" ht="45" customHeight="1">
      <c r="A429" s="12" t="inlineStr">
        <is>
          <t>Graphs and Sequences</t>
        </is>
      </c>
      <c r="B429" s="12" t="inlineStr">
        <is>
          <t>Quadratic and Other Graphs</t>
        </is>
      </c>
      <c r="C429" s="13" t="inlineStr">
        <is>
          <t>Plotting Simple Quadratic Graphs 1: y = ax² + c [MF24.01]</t>
        </is>
      </c>
      <c r="D429" s="12" t="inlineStr">
        <is>
          <t>This nugget has learning material and questions covering the topic of Plotting Simple Quadratic Graphs 1.</t>
        </is>
      </c>
      <c r="E429" s="12" t="inlineStr">
        <is>
          <t>e2a768aa-4a2a-4716-a804-f985a2ee1fbe</t>
        </is>
      </c>
    </row>
    <row r="430" ht="45" customHeight="1">
      <c r="A430" s="12" t="inlineStr">
        <is>
          <t>Graphs and Sequences</t>
        </is>
      </c>
      <c r="B430" s="12" t="inlineStr">
        <is>
          <t>Quadratic and Other Graphs</t>
        </is>
      </c>
      <c r="C430" s="13" t="inlineStr">
        <is>
          <t>Plotting Simple Quadratic Graphs 2: y = ax² + bx + c [MF24.02]</t>
        </is>
      </c>
      <c r="D430" s="12" t="inlineStr">
        <is>
          <t>This nugget has learning material and questions covering the topic of Plotting Simple Quadratic Graphs 2.</t>
        </is>
      </c>
      <c r="E430" s="12" t="inlineStr">
        <is>
          <t>f774a3dd-442f-4ec7-8f6b-253c30e6dcc9</t>
        </is>
      </c>
    </row>
    <row r="431" ht="45" customHeight="1">
      <c r="A431" s="12" t="inlineStr">
        <is>
          <t>Graphs and Sequences</t>
        </is>
      </c>
      <c r="B431" s="12" t="inlineStr">
        <is>
          <t>Quadratic and Other Graphs</t>
        </is>
      </c>
      <c r="C431" s="13" t="inlineStr">
        <is>
          <t>Quadratic Graphs: Finding the y-intercept [MF24.03]</t>
        </is>
      </c>
      <c r="D431" s="12" t="inlineStr">
        <is>
          <t>This nugget has learning material and questions covering the topic of Quadratic Graphs: Finding the y-intercept.</t>
        </is>
      </c>
      <c r="E431" s="12" t="inlineStr">
        <is>
          <t>95f9a652-8312-4611-84e8-8a305b0412f7</t>
        </is>
      </c>
    </row>
    <row r="432" ht="45" customHeight="1">
      <c r="A432" s="12" t="inlineStr">
        <is>
          <t>Graphs and Sequences</t>
        </is>
      </c>
      <c r="B432" s="12" t="inlineStr">
        <is>
          <t>Quadratic and Other Graphs</t>
        </is>
      </c>
      <c r="C432" s="13" t="inlineStr">
        <is>
          <t>Quadratic Graphs: Finding the Line of Symmetry [MF24.04]</t>
        </is>
      </c>
      <c r="D432" s="12" t="inlineStr">
        <is>
          <t>This nugget has learning material and questions covering the topic of Quadratic Graphs: Finding the Line of Symmetry.</t>
        </is>
      </c>
      <c r="E432" s="12" t="inlineStr">
        <is>
          <t>af9d0b91-9ee0-493b-9801-613fbe839e75</t>
        </is>
      </c>
    </row>
    <row r="433" ht="45" customHeight="1">
      <c r="A433" s="12" t="inlineStr">
        <is>
          <t>Graphs and Sequences</t>
        </is>
      </c>
      <c r="B433" s="12" t="inlineStr">
        <is>
          <t>Quadratic and Other Graphs</t>
        </is>
      </c>
      <c r="C433" s="13" t="inlineStr">
        <is>
          <t>Quadratic Graphs: Finding the Turning Point [MF24.05]</t>
        </is>
      </c>
      <c r="D433" s="12" t="inlineStr">
        <is>
          <t>This nugget has learning material and questions covering the topic of Quadratic Graphs: Finding the Turning Point.</t>
        </is>
      </c>
      <c r="E433" s="12" t="inlineStr">
        <is>
          <t>434f1813-cf5b-46d0-bba9-962ed980f817</t>
        </is>
      </c>
    </row>
    <row r="434" ht="45" customHeight="1">
      <c r="A434" s="12" t="inlineStr">
        <is>
          <t>Graphs and Sequences</t>
        </is>
      </c>
      <c r="B434" s="12" t="inlineStr">
        <is>
          <t>Quadratic and Other Graphs</t>
        </is>
      </c>
      <c r="C434" s="13" t="inlineStr">
        <is>
          <t>Quadratic Graphs: Finding the Roots [MF24.06]</t>
        </is>
      </c>
      <c r="D434" s="12" t="inlineStr">
        <is>
          <t>This nugget has learning material and questions covering the topic of Quadratic Graphs: Finding the Roots.</t>
        </is>
      </c>
      <c r="E434" s="12" t="inlineStr">
        <is>
          <t>015b471e-d355-4ed4-b382-1aa69a73605f</t>
        </is>
      </c>
    </row>
    <row r="435" ht="45" customHeight="1">
      <c r="A435" s="12" t="inlineStr">
        <is>
          <t>Graphs and Sequences</t>
        </is>
      </c>
      <c r="B435" s="12" t="inlineStr">
        <is>
          <t>Quadratic and Other Graphs</t>
        </is>
      </c>
      <c r="C435" s="13" t="inlineStr">
        <is>
          <t>Approximate Solutions Using a Graph [MF24.10]</t>
        </is>
      </c>
      <c r="D435" s="12" t="inlineStr">
        <is>
          <t>This nugget has learning material and questions covering the topic of Approximate Solutions Using a Graph.</t>
        </is>
      </c>
      <c r="E435" s="12" t="inlineStr">
        <is>
          <t>542a5328-845a-4e18-a14e-f70c33a617a6</t>
        </is>
      </c>
    </row>
    <row r="436" ht="45" customHeight="1">
      <c r="A436" s="12" t="inlineStr">
        <is>
          <t>Graphs and Sequences</t>
        </is>
      </c>
      <c r="B436" s="12" t="inlineStr">
        <is>
          <t>Quadratic and Other Graphs</t>
        </is>
      </c>
      <c r="C436" s="13" t="inlineStr">
        <is>
          <t>Recognising Key Graphs [MF24.09]</t>
        </is>
      </c>
      <c r="D436" s="12" t="inlineStr">
        <is>
          <t>This nugget has learning material and questions covering the topic of Recognising Key Graphs.</t>
        </is>
      </c>
      <c r="E436" s="12" t="inlineStr">
        <is>
          <t>a373cce8-876b-4b02-bff5-b3e5fcba81d3</t>
        </is>
      </c>
    </row>
    <row r="437" ht="45" customHeight="1">
      <c r="A437" s="12" t="inlineStr">
        <is>
          <t>Graphs and Sequences</t>
        </is>
      </c>
      <c r="B437" s="12" t="inlineStr">
        <is>
          <t>Quadratic and Other Graphs</t>
        </is>
      </c>
      <c r="C437" s="13" t="inlineStr">
        <is>
          <t>Plotting Other Polynomial Graphs [MF24.07]</t>
        </is>
      </c>
      <c r="D437" s="12" t="inlineStr">
        <is>
          <t>This nugget has learning material and questions covering plotting of polynomial graphs up to quartics.</t>
        </is>
      </c>
      <c r="E437" s="12" t="inlineStr">
        <is>
          <t>95ab46c7-ae5d-449f-9bf9-e0cb2182a1e8</t>
        </is>
      </c>
    </row>
    <row r="438" ht="45" customHeight="1">
      <c r="A438" s="12" t="inlineStr">
        <is>
          <t>Graphs and Sequences</t>
        </is>
      </c>
      <c r="B438" s="12" t="inlineStr">
        <is>
          <t>Quadratic and Other Graphs</t>
        </is>
      </c>
      <c r="C438" s="13" t="inlineStr">
        <is>
          <t>Plotting Reciprocal Graphs [MF24.08]</t>
        </is>
      </c>
      <c r="D438" s="12" t="inlineStr">
        <is>
          <t>This nugget has learning material and questions covering the topic of Plotting Reciprocal Graphs.</t>
        </is>
      </c>
      <c r="E438" s="12" t="inlineStr">
        <is>
          <t>452b5cac-ca80-4c9b-83dc-71578f3f3c98</t>
        </is>
      </c>
    </row>
    <row r="439" ht="45" customHeight="1">
      <c r="A439" s="12" t="inlineStr">
        <is>
          <t>Graphs and Sequences</t>
        </is>
      </c>
      <c r="B439" s="12" t="inlineStr">
        <is>
          <t>Quadratic and Other Graphs</t>
        </is>
      </c>
      <c r="C439" s="13" t="inlineStr">
        <is>
          <t>Real Life Graphs: Plotting [MF24.11]</t>
        </is>
      </c>
      <c r="D439" s="12" t="inlineStr">
        <is>
          <t>This nugget has learning material and questions covering the topic of Real Life Graphs: Plotting.</t>
        </is>
      </c>
      <c r="E439" s="12" t="inlineStr">
        <is>
          <t>b0ee20a8-50db-41b3-be5f-9a0a513b4cb2</t>
        </is>
      </c>
    </row>
    <row r="440" ht="45" customHeight="1">
      <c r="A440" s="12" t="inlineStr">
        <is>
          <t>Graphs and Sequences</t>
        </is>
      </c>
      <c r="B440" s="12" t="inlineStr">
        <is>
          <t>Quadratic and Other Graphs</t>
        </is>
      </c>
      <c r="C440" s="13" t="inlineStr">
        <is>
          <t>Real Life Graphs: Interpreting [MF24.12]</t>
        </is>
      </c>
      <c r="D440" s="12" t="inlineStr">
        <is>
          <t>This nugget has learning material and questions covering the topic of Real Life Graphs: Interpreting .</t>
        </is>
      </c>
      <c r="E440" s="12" t="inlineStr">
        <is>
          <t>b8d70c65-8d84-47ff-a725-2f88848122dd</t>
        </is>
      </c>
    </row>
    <row r="441" ht="45" customHeight="1">
      <c r="A441" s="12" t="inlineStr">
        <is>
          <t>Graphs and Sequences</t>
        </is>
      </c>
      <c r="B441" s="12" t="inlineStr">
        <is>
          <t>Quadratic and Other Graphs</t>
        </is>
      </c>
      <c r="C441" s="13" t="inlineStr">
        <is>
          <t>Real Life Graphs: Interpreting 2 [MF24.40]</t>
        </is>
      </c>
      <c r="D44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41" s="12" t="inlineStr">
        <is>
          <t>bfb62453-b525-4384-a094-b5de4d83b27f</t>
        </is>
      </c>
    </row>
    <row r="442" ht="45" customHeight="1">
      <c r="A442" s="12" t="inlineStr">
        <is>
          <t>Graphs and Sequences</t>
        </is>
      </c>
      <c r="B442" s="12" t="inlineStr">
        <is>
          <t>Sequences</t>
        </is>
      </c>
      <c r="C442" s="13" t="inlineStr">
        <is>
          <t>Diagnostic: Sequences [MF00.33]</t>
        </is>
      </c>
      <c r="D442" s="12" t="inlineStr">
        <is>
          <t>This is a short diagnostic with questions on the topic of Sequences.</t>
        </is>
      </c>
      <c r="E442" s="12" t="inlineStr">
        <is>
          <t>c2fdbba8-3f46-47c6-baa0-3549aa734232</t>
        </is>
      </c>
    </row>
    <row r="443" ht="45" customHeight="1">
      <c r="A443" s="12" t="inlineStr">
        <is>
          <t>Graphs and Sequences</t>
        </is>
      </c>
      <c r="B443" s="12" t="inlineStr">
        <is>
          <t>Sequences</t>
        </is>
      </c>
      <c r="C443" s="13" t="inlineStr">
        <is>
          <t>Continuing Sequences [MF22.01]</t>
        </is>
      </c>
      <c r="D443" s="12" t="inlineStr">
        <is>
          <t>This nugget has learning material and questions covering the topic of Continuing Sequences.</t>
        </is>
      </c>
      <c r="E443" s="12" t="inlineStr">
        <is>
          <t>4320dbd0-40a9-47ee-8613-37460c3f8d0a</t>
        </is>
      </c>
    </row>
    <row r="444" ht="45" customHeight="1">
      <c r="A444" s="12" t="inlineStr">
        <is>
          <t>Graphs and Sequences</t>
        </is>
      </c>
      <c r="B444" s="12" t="inlineStr">
        <is>
          <t>Sequences</t>
        </is>
      </c>
      <c r="C444" s="13" t="inlineStr">
        <is>
          <t>Linear Sequences: Finding the Term-to-Term Rule [MF22.02]</t>
        </is>
      </c>
      <c r="D444" s="12" t="inlineStr">
        <is>
          <t>This nugget has learning material and questions covering the topic of Sequences: Finding the Term-to-Term Rule.</t>
        </is>
      </c>
      <c r="E444" s="12" t="inlineStr">
        <is>
          <t>d685208d-0906-46e2-b431-1af590f31a7c</t>
        </is>
      </c>
    </row>
    <row r="445" ht="45" customHeight="1">
      <c r="A445" s="12" t="inlineStr">
        <is>
          <t>Graphs and Sequences</t>
        </is>
      </c>
      <c r="B445" s="12" t="inlineStr">
        <is>
          <t>Sequences</t>
        </is>
      </c>
      <c r="C445" s="13" t="inlineStr">
        <is>
          <t>Linear Sequences: Using the Term-to-Term Rule [MF22.03]</t>
        </is>
      </c>
      <c r="D445" s="12" t="inlineStr">
        <is>
          <t>This nugget has learning material and questions covering the topic of Sequences: Using the Term-to-Term Rule.</t>
        </is>
      </c>
      <c r="E445" s="12" t="inlineStr">
        <is>
          <t>5f998444-d83c-46d3-b743-a1c815145dc2</t>
        </is>
      </c>
    </row>
    <row r="446" ht="45" customHeight="1">
      <c r="A446" s="12" t="inlineStr">
        <is>
          <t>Graphs and Sequences</t>
        </is>
      </c>
      <c r="B446" s="12" t="inlineStr">
        <is>
          <t>Sequences</t>
        </is>
      </c>
      <c r="C446" s="13" t="inlineStr">
        <is>
          <t>Linear Sequences with Diagrams 1: Term-to-Term Rule [MF22.04]</t>
        </is>
      </c>
      <c r="D446" s="12" t="inlineStr">
        <is>
          <t>This nugget has learning material and questions covering the topic of Sequences: Diagrams 1.</t>
        </is>
      </c>
      <c r="E446" s="12" t="inlineStr">
        <is>
          <t>9881336e-9cb5-49a2-9bce-64870d65f35b</t>
        </is>
      </c>
    </row>
    <row r="447" ht="45" customHeight="1">
      <c r="A447" s="12" t="inlineStr">
        <is>
          <t>Graphs and Sequences</t>
        </is>
      </c>
      <c r="B447" s="12" t="inlineStr">
        <is>
          <t>Sequences</t>
        </is>
      </c>
      <c r="C447" s="13" t="inlineStr">
        <is>
          <t>Linear Sequences: Using the nth Term 1 (Substitute) [MF22.05]</t>
        </is>
      </c>
      <c r="D447" s="12" t="inlineStr">
        <is>
          <t>This nugget has learning material and questions covering the topic of Sequences: Using the nth Term (Linear).</t>
        </is>
      </c>
      <c r="E447" s="12" t="inlineStr">
        <is>
          <t>eac44e49-9d7d-40f5-ac9d-4458ee857d0d</t>
        </is>
      </c>
    </row>
    <row r="448" ht="45" customHeight="1">
      <c r="A448" s="12" t="inlineStr">
        <is>
          <t>Graphs and Sequences</t>
        </is>
      </c>
      <c r="B448" s="12" t="inlineStr">
        <is>
          <t>Sequences</t>
        </is>
      </c>
      <c r="C448" s="13" t="inlineStr">
        <is>
          <t>Linear Sequences: Using the nth Term 2 (Solve) [MF22.06]</t>
        </is>
      </c>
      <c r="D448" s="12" t="inlineStr">
        <is>
          <t>This nugget contains learning material and questions on using the nth term to determine what position a given term appears in a linear sequence.</t>
        </is>
      </c>
      <c r="E448" s="12" t="inlineStr">
        <is>
          <t>f8f99b42-f360-425c-9526-ae15dab48bff</t>
        </is>
      </c>
    </row>
    <row r="449" ht="45" customHeight="1">
      <c r="A449" s="12" t="inlineStr">
        <is>
          <t>Graphs and Sequences</t>
        </is>
      </c>
      <c r="B449" s="12" t="inlineStr">
        <is>
          <t>Sequences</t>
        </is>
      </c>
      <c r="C449" s="13" t="inlineStr">
        <is>
          <t>Linear Sequences: Finding the nth Term 1 (Increasing) [MF22.07]</t>
        </is>
      </c>
      <c r="D449" s="12" t="inlineStr">
        <is>
          <t>This nugget has learning material and questions covering the topic of Sequences: Finding the nth Term 1 (Linear).</t>
        </is>
      </c>
      <c r="E449" s="12" t="inlineStr">
        <is>
          <t>de0287f9-4f56-4475-8e2b-15a69b93775f</t>
        </is>
      </c>
    </row>
    <row r="450" ht="45" customHeight="1">
      <c r="A450" s="12" t="inlineStr">
        <is>
          <t>Graphs and Sequences</t>
        </is>
      </c>
      <c r="B450" s="12" t="inlineStr">
        <is>
          <t>Sequences</t>
        </is>
      </c>
      <c r="C450" s="13" t="inlineStr">
        <is>
          <t>Linear Sequences: Finding the nth Term 2 (Decreasing) [MF22.08]</t>
        </is>
      </c>
      <c r="D450" s="12" t="inlineStr">
        <is>
          <t>This nugget has learning material and questions covering the topic of Sequences: Finding the nth Term 2 (Linear).</t>
        </is>
      </c>
      <c r="E450" s="12" t="inlineStr">
        <is>
          <t>73292253-cae9-4d27-a0e4-fc327e556978</t>
        </is>
      </c>
    </row>
    <row r="451" ht="45" customHeight="1">
      <c r="A451" s="12" t="inlineStr">
        <is>
          <t>Graphs and Sequences</t>
        </is>
      </c>
      <c r="B451" s="12" t="inlineStr">
        <is>
          <t>Sequences</t>
        </is>
      </c>
      <c r="C451" s="13" t="inlineStr">
        <is>
          <t>Linear Sequences with Diagrams 2: nth Term [MF22.09]</t>
        </is>
      </c>
      <c r="D451" s="12" t="inlineStr">
        <is>
          <t>This nugget has learning material and questions covering the topic of Sequences: Diagrams 2.</t>
        </is>
      </c>
      <c r="E451" s="12" t="inlineStr">
        <is>
          <t>f8a43636-c958-45bd-8296-bc5aeea4d570</t>
        </is>
      </c>
    </row>
    <row r="452" ht="45" customHeight="1">
      <c r="A452" s="12" t="inlineStr">
        <is>
          <t>Graphs and Sequences</t>
        </is>
      </c>
      <c r="B452" s="12" t="inlineStr">
        <is>
          <t>Sequences</t>
        </is>
      </c>
      <c r="C452" s="13" t="inlineStr">
        <is>
          <t>Important Sequences: Squares, Cubes and Triangular Numbers [MF22.10]</t>
        </is>
      </c>
      <c r="D452" s="12" t="inlineStr">
        <is>
          <t>This nugget has learning material and questions covering the topic of Important Sequences: Squares, Cubes and Triangular Numbers.</t>
        </is>
      </c>
      <c r="E452" s="12" t="inlineStr">
        <is>
          <t>d0747d60-f206-4bf7-a852-3efa3b3b8b04</t>
        </is>
      </c>
    </row>
    <row r="453" ht="45" customHeight="1">
      <c r="A453" s="12" t="inlineStr">
        <is>
          <t>Graphs and Sequences</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Graphs and Sequences</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Graphs and Sequences</t>
        </is>
      </c>
      <c r="B455" s="12" t="inlineStr">
        <is>
          <t>Sequences</t>
        </is>
      </c>
      <c r="C455" s="13" t="inlineStr">
        <is>
          <t>Quadratic Sequences: Using the nth Term [MF22.13]</t>
        </is>
      </c>
      <c r="D455" s="12" t="inlineStr">
        <is>
          <t>This nugget contains learning material and questions on finding a given term in a quadratic sequence when the nth term is given.</t>
        </is>
      </c>
      <c r="E455" s="12" t="inlineStr">
        <is>
          <t>270f950f-19cb-47c0-b6e2-14fdd1a7fe68</t>
        </is>
      </c>
    </row>
    <row r="456" ht="45" customHeight="1">
      <c r="A456" s="12" t="inlineStr">
        <is>
          <t>Measures</t>
        </is>
      </c>
      <c r="B456" s="12" t="inlineStr">
        <is>
          <t>Measures of Time</t>
        </is>
      </c>
      <c r="C456" s="13" t="inlineStr">
        <is>
          <t>Diagnostic: Measures of Time [MF00.61]</t>
        </is>
      </c>
      <c r="D456" s="12" t="inlineStr">
        <is>
          <t>This is a short diagnostic with questions on the topic of Measures of Time.</t>
        </is>
      </c>
      <c r="E456" s="12" t="inlineStr">
        <is>
          <t>09ff1211-4209-4d74-81df-ecfa68a9ded9</t>
        </is>
      </c>
    </row>
    <row r="457" ht="45" customHeight="1">
      <c r="A457" s="12" t="inlineStr">
        <is>
          <t>Measures</t>
        </is>
      </c>
      <c r="B457" s="12" t="inlineStr">
        <is>
          <t>Measures of Time</t>
        </is>
      </c>
      <c r="C457" s="13" t="inlineStr">
        <is>
          <t>Reading a 12-Hour Clock 1: O'Clock and Half Past [MF37.01]</t>
        </is>
      </c>
      <c r="D457" s="12" t="inlineStr">
        <is>
          <t>This nugget involves reading the time from an analogue clock face and choosing the correct time given in words.</t>
        </is>
      </c>
      <c r="E457" s="12" t="inlineStr">
        <is>
          <t>f7f2a8c0-d665-46aa-9cad-481a5ad3fc79</t>
        </is>
      </c>
    </row>
    <row r="458" ht="45" customHeight="1">
      <c r="A458" s="12" t="inlineStr">
        <is>
          <t>Measures</t>
        </is>
      </c>
      <c r="B458" s="12" t="inlineStr">
        <is>
          <t>Measures of Time</t>
        </is>
      </c>
      <c r="C458" s="13" t="inlineStr">
        <is>
          <t>Reading a 12-Hour Clock 2: Multiples of 5 [MF37.02]</t>
        </is>
      </c>
      <c r="D458" s="12" t="inlineStr">
        <is>
          <t>This nugget has learning material and questions covering the topic of Reading a 12-Hour Clock 2: Multiples of 5.</t>
        </is>
      </c>
      <c r="E458" s="12" t="inlineStr">
        <is>
          <t>c4e658ad-f1ac-4cad-9198-20d1094a145f</t>
        </is>
      </c>
    </row>
    <row r="459" ht="45" customHeight="1">
      <c r="A459" s="12" t="inlineStr">
        <is>
          <t>Measures</t>
        </is>
      </c>
      <c r="B459" s="12" t="inlineStr">
        <is>
          <t>Measures of Time</t>
        </is>
      </c>
      <c r="C459" s="13" t="inlineStr">
        <is>
          <t>Reading a 12-Hour Clock 3: Mixed [MF37.03]</t>
        </is>
      </c>
      <c r="D459" s="12" t="inlineStr">
        <is>
          <t>This nugget has learning material and questions covering the topic of Reading a 12-Hour Clock 3: Mixed.</t>
        </is>
      </c>
      <c r="E459" s="12" t="inlineStr">
        <is>
          <t>cc255dfd-ea2a-4a7b-ad49-0465473c4b0a</t>
        </is>
      </c>
    </row>
    <row r="460" ht="45" customHeight="1">
      <c r="A460" s="12" t="inlineStr">
        <is>
          <t>Measures</t>
        </is>
      </c>
      <c r="B460" s="12" t="inlineStr">
        <is>
          <t>Measures of Time</t>
        </is>
      </c>
      <c r="C460" s="13" t="inlineStr">
        <is>
          <t>Converting Time: AM and PM [MF37.04]</t>
        </is>
      </c>
      <c r="D460" s="12" t="inlineStr">
        <is>
          <t>This nugget has learning material and questions covering the topic of Converting Time: AM and PM.</t>
        </is>
      </c>
      <c r="E460" s="12" t="inlineStr">
        <is>
          <t>2a583390-41af-4b32-9d30-da66c98fd1af</t>
        </is>
      </c>
    </row>
    <row r="461" ht="45" customHeight="1">
      <c r="A461" s="12" t="inlineStr">
        <is>
          <t>Measures</t>
        </is>
      </c>
      <c r="B461" s="12" t="inlineStr">
        <is>
          <t>Measures of Time</t>
        </is>
      </c>
      <c r="C461" s="13" t="inlineStr">
        <is>
          <t>Converting Time: Seconds, Minutes and Hours [MF37.05]</t>
        </is>
      </c>
      <c r="D461" s="12" t="inlineStr">
        <is>
          <t>This nugget has learning material and questions covering the topic of Converting Time: Seconds, Minutes and Hours.</t>
        </is>
      </c>
      <c r="E461" s="12" t="inlineStr">
        <is>
          <t>19b3224b-dc1b-487e-865f-e209886d98d0</t>
        </is>
      </c>
    </row>
    <row r="462" ht="45" customHeight="1">
      <c r="A462" s="12" t="inlineStr">
        <is>
          <t>Measures</t>
        </is>
      </c>
      <c r="B462" s="12" t="inlineStr">
        <is>
          <t>Measures of Time</t>
        </is>
      </c>
      <c r="C462" s="13" t="inlineStr">
        <is>
          <t>Converting Time: Days, Weeks and Years [MF37.06]</t>
        </is>
      </c>
      <c r="D462" s="12" t="inlineStr">
        <is>
          <t>This nugget has learning material and questions covering the topic of Converting Time: Days, Weeks and Years.</t>
        </is>
      </c>
      <c r="E462" s="12" t="inlineStr">
        <is>
          <t>630d8d41-4de7-405d-ae9e-4679879394c9</t>
        </is>
      </c>
    </row>
    <row r="463" ht="45" customHeight="1">
      <c r="A463" s="12" t="inlineStr">
        <is>
          <t>Measures</t>
        </is>
      </c>
      <c r="B463" s="12" t="inlineStr">
        <is>
          <t>Measures of Time</t>
        </is>
      </c>
      <c r="C463" s="13" t="inlineStr">
        <is>
          <t>Calendar Months [MF37.07]</t>
        </is>
      </c>
      <c r="D463" s="12" t="inlineStr">
        <is>
          <t>This nugget has learning material and questions covering the topic of Calendar Months.</t>
        </is>
      </c>
      <c r="E463" s="12" t="inlineStr">
        <is>
          <t>ceba81bd-524d-4fb5-877c-7c935f64d395</t>
        </is>
      </c>
    </row>
    <row r="464" ht="45" customHeight="1">
      <c r="A464" s="12" t="inlineStr">
        <is>
          <t>Measures</t>
        </is>
      </c>
      <c r="B464" s="12" t="inlineStr">
        <is>
          <t>Measures of Time</t>
        </is>
      </c>
      <c r="C464" s="13" t="inlineStr">
        <is>
          <t>Converting Time: Mixed Units [MF37.08]</t>
        </is>
      </c>
      <c r="D464" s="12" t="inlineStr">
        <is>
          <t>This nugget has learning material and questions covering the topic of Converting Time: Mixed Units.</t>
        </is>
      </c>
      <c r="E464" s="12" t="inlineStr">
        <is>
          <t>bb0f510e-826f-4f55-b5d9-e6eb67b5f223</t>
        </is>
      </c>
    </row>
    <row r="465" ht="45" customHeight="1">
      <c r="A465" s="12" t="inlineStr">
        <is>
          <t>Measures</t>
        </is>
      </c>
      <c r="B465" s="12" t="inlineStr">
        <is>
          <t>Measures of Time</t>
        </is>
      </c>
      <c r="C465" s="13" t="inlineStr">
        <is>
          <t>Problems with Time [MF37.09]</t>
        </is>
      </c>
      <c r="D465" s="12" t="inlineStr">
        <is>
          <t>This nugget has learning material and questions covering the topic of Problems with Time.</t>
        </is>
      </c>
      <c r="E465" s="12" t="inlineStr">
        <is>
          <t>c99897f8-1adf-4a77-b15c-344cc4423357</t>
        </is>
      </c>
    </row>
    <row r="466" ht="45" customHeight="1">
      <c r="A466" s="12" t="inlineStr">
        <is>
          <t>Measures</t>
        </is>
      </c>
      <c r="B466" s="12" t="inlineStr">
        <is>
          <t>Metric Unit Conversions</t>
        </is>
      </c>
      <c r="C466" s="13" t="inlineStr">
        <is>
          <t>Diagnostic: Converting Metric Measures (Length and Mass) [MF00.59]</t>
        </is>
      </c>
      <c r="D466" s="12" t="inlineStr">
        <is>
          <t>This is a short diagnostic with questions on the topic of Measures 1.</t>
        </is>
      </c>
      <c r="E466" s="12" t="inlineStr">
        <is>
          <t>3b1dc5e7-131a-49fb-9c97-e1607c3625e7</t>
        </is>
      </c>
    </row>
    <row r="467" ht="45" customHeight="1">
      <c r="A467" s="12" t="inlineStr">
        <is>
          <t>Measures</t>
        </is>
      </c>
      <c r="B467" s="12" t="inlineStr">
        <is>
          <t>Metric Unit Conversions</t>
        </is>
      </c>
      <c r="C467" s="13" t="inlineStr">
        <is>
          <t>Reading Scales [MF36.01]</t>
        </is>
      </c>
      <c r="D467" s="12" t="inlineStr">
        <is>
          <t>This nugget has learning material and questions covering the topic of Reading Scales.</t>
        </is>
      </c>
      <c r="E467" s="12" t="inlineStr">
        <is>
          <t>488d469f-5ec1-4a53-b56b-a1b3da7ec705</t>
        </is>
      </c>
    </row>
    <row r="468" ht="45" customHeight="1">
      <c r="A468" s="12" t="inlineStr">
        <is>
          <t>Measures</t>
        </is>
      </c>
      <c r="B468" s="12" t="inlineStr">
        <is>
          <t>Metric Unit Conversions</t>
        </is>
      </c>
      <c r="C468" s="13" t="inlineStr">
        <is>
          <t>Metric Units [MF36.02]</t>
        </is>
      </c>
      <c r="D468" s="12" t="inlineStr">
        <is>
          <t>This nugget has learning material and questions covering the topic of Metric Units.</t>
        </is>
      </c>
      <c r="E468" s="12" t="inlineStr">
        <is>
          <t>2c5e43ab-03b8-4e5f-bc8f-324267ad6227</t>
        </is>
      </c>
    </row>
    <row r="469" ht="45" customHeight="1">
      <c r="A469" s="12" t="inlineStr">
        <is>
          <t>Measures</t>
        </is>
      </c>
      <c r="B469" s="12" t="inlineStr">
        <is>
          <t>Metric Unit Conversions</t>
        </is>
      </c>
      <c r="C469" s="13" t="inlineStr">
        <is>
          <t>Estimating with Metric Units [MF36.03]</t>
        </is>
      </c>
      <c r="D469" s="12" t="inlineStr">
        <is>
          <t>This nugget has learning material and questions covering the topic of Estimating with Metric Units.</t>
        </is>
      </c>
      <c r="E469" s="12" t="inlineStr">
        <is>
          <t>d9565956-ae55-49b8-aa37-3e7c9e2f2e67</t>
        </is>
      </c>
    </row>
    <row r="470" ht="45" customHeight="1">
      <c r="A470" s="12" t="inlineStr">
        <is>
          <t>Measures</t>
        </is>
      </c>
      <c r="B470" s="12" t="inlineStr">
        <is>
          <t>Metric Unit Conversions</t>
        </is>
      </c>
      <c r="C470" s="13" t="inlineStr">
        <is>
          <t>Converting Metric Length (One Step) [MF36.04]</t>
        </is>
      </c>
      <c r="D470" s="12" t="inlineStr">
        <is>
          <t>This nugget has learning material and questions covering the topic of Converting Metric Length (One-Step).</t>
        </is>
      </c>
      <c r="E470" s="12" t="inlineStr">
        <is>
          <t>f6d9a6fe-0bde-472e-ac83-3499b5c09573</t>
        </is>
      </c>
    </row>
    <row r="471" ht="45" customHeight="1">
      <c r="A471" s="12" t="inlineStr">
        <is>
          <t>Measures</t>
        </is>
      </c>
      <c r="B471" s="12" t="inlineStr">
        <is>
          <t>Metric Unit Conversions</t>
        </is>
      </c>
      <c r="C471" s="13" t="inlineStr">
        <is>
          <t>Converting Metric Length (Multi-Step) [MF36.05]</t>
        </is>
      </c>
      <c r="D471" s="12" t="inlineStr">
        <is>
          <t>This nugget has learning material and questions covering the topic of Converting Metric Length (Multi-Step).</t>
        </is>
      </c>
      <c r="E471" s="12" t="inlineStr">
        <is>
          <t>3bfe6b02-02b9-4a3e-b4f0-1aac7e0c8157</t>
        </is>
      </c>
    </row>
    <row r="472" ht="45" customHeight="1">
      <c r="A472" s="12" t="inlineStr">
        <is>
          <t>Measures</t>
        </is>
      </c>
      <c r="B472" s="12" t="inlineStr">
        <is>
          <t>Metric Unit Conversions</t>
        </is>
      </c>
      <c r="C472" s="13" t="inlineStr">
        <is>
          <t>Converting Metric Length: Worded Questions [MF36.06]</t>
        </is>
      </c>
      <c r="D472" s="12" t="inlineStr">
        <is>
          <t>This nugget has learning material and questions covering the topic of Converting Metric Length: Worded Questions.</t>
        </is>
      </c>
      <c r="E472" s="12" t="inlineStr">
        <is>
          <t>f0f426a3-79ec-4963-8489-e065d826ff66</t>
        </is>
      </c>
    </row>
    <row r="473" ht="45" customHeight="1">
      <c r="A473" s="12" t="inlineStr">
        <is>
          <t>Measures</t>
        </is>
      </c>
      <c r="B473" s="12" t="inlineStr">
        <is>
          <t>Metric Unit Conversions</t>
        </is>
      </c>
      <c r="C473" s="13" t="inlineStr">
        <is>
          <t>Converting Metric Mass (One Step) [MF36.07]</t>
        </is>
      </c>
      <c r="D473" s="12" t="inlineStr">
        <is>
          <t>This nugget has learning material and questions covering the topic of Converting Metric Mass (One-Step).</t>
        </is>
      </c>
      <c r="E473" s="12" t="inlineStr">
        <is>
          <t>1e96f84c-31bf-4ba8-ae67-63c693716b57</t>
        </is>
      </c>
    </row>
    <row r="474" ht="45" customHeight="1">
      <c r="A474" s="12" t="inlineStr">
        <is>
          <t>Measures</t>
        </is>
      </c>
      <c r="B474" s="12" t="inlineStr">
        <is>
          <t>Metric Unit Conversions</t>
        </is>
      </c>
      <c r="C474" s="13" t="inlineStr">
        <is>
          <t>Converting Metric Mass (Multi-Step) [MF36.08]</t>
        </is>
      </c>
      <c r="D474" s="12" t="inlineStr">
        <is>
          <t>This nugget has learning material and questions covering the topic of Converting Metric Mass (Multi-Step).</t>
        </is>
      </c>
      <c r="E474" s="12" t="inlineStr">
        <is>
          <t>b8d33d09-f0d0-4230-87b6-70c14e768b22</t>
        </is>
      </c>
    </row>
    <row r="475" ht="45" customHeight="1">
      <c r="A475" s="12" t="inlineStr">
        <is>
          <t>Measures</t>
        </is>
      </c>
      <c r="B475" s="12" t="inlineStr">
        <is>
          <t>Metric Unit Conversions</t>
        </is>
      </c>
      <c r="C475" s="13" t="inlineStr">
        <is>
          <t>Converting Metric Mass: Worded Questions [MF36.09]</t>
        </is>
      </c>
      <c r="D475" s="12" t="inlineStr">
        <is>
          <t>This nugget has learning material and questions covering the topic of Converting Metric Mass: Worded Questions.</t>
        </is>
      </c>
      <c r="E475" s="12" t="inlineStr">
        <is>
          <t>0f56a2b1-70f3-472c-afbf-b11e5c2ac972</t>
        </is>
      </c>
    </row>
    <row r="476" ht="45" customHeight="1">
      <c r="A476" s="12" t="inlineStr">
        <is>
          <t>Measures</t>
        </is>
      </c>
      <c r="B476" s="12" t="inlineStr">
        <is>
          <t>Metric Unit Conversions</t>
        </is>
      </c>
      <c r="C476" s="13" t="inlineStr">
        <is>
          <t>Diagnostic: Converting Metric Measures (Volume and Area) [MI00.17]</t>
        </is>
      </c>
      <c r="D476" s="12" t="inlineStr">
        <is>
          <t>This is a short diagnostic with questions on the topic of Measures 2.</t>
        </is>
      </c>
      <c r="E476" s="12" t="inlineStr">
        <is>
          <t>f0227c84-c844-4d31-8691-ddcf33779dc8</t>
        </is>
      </c>
    </row>
    <row r="477" ht="45" customHeight="1">
      <c r="A477" s="12" t="inlineStr">
        <is>
          <t>Measures</t>
        </is>
      </c>
      <c r="B477" s="12" t="inlineStr">
        <is>
          <t>Metric Unit Conversions</t>
        </is>
      </c>
      <c r="C477" s="13" t="inlineStr">
        <is>
          <t>Converting Metric Capacity [MF36.10]</t>
        </is>
      </c>
      <c r="D477" s="12" t="inlineStr">
        <is>
          <t>This nugget has learning material and questions covering the topic of Converting Metric Capacity.</t>
        </is>
      </c>
      <c r="E477" s="12" t="inlineStr">
        <is>
          <t>86ee886d-4b5d-4e6d-ac6d-4b22bf0624ae</t>
        </is>
      </c>
    </row>
    <row r="478" ht="45" customHeight="1">
      <c r="A478" s="12" t="inlineStr">
        <is>
          <t>Measures</t>
        </is>
      </c>
      <c r="B478" s="12" t="inlineStr">
        <is>
          <t>Metric Unit Conversions</t>
        </is>
      </c>
      <c r="C478" s="13" t="inlineStr">
        <is>
          <t>Converting Metric Volume 1 [MF36.11]</t>
        </is>
      </c>
      <c r="D478" s="12" t="inlineStr">
        <is>
          <t>This nugget has learning material and questions covering the topic of Converting Metric Volume (One-Step).</t>
        </is>
      </c>
      <c r="E478" s="12" t="inlineStr">
        <is>
          <t>85f931a3-c4ed-4fcb-a8b2-980840b35428</t>
        </is>
      </c>
    </row>
    <row r="479" ht="45" customHeight="1">
      <c r="A479" s="12" t="inlineStr">
        <is>
          <t>Measures</t>
        </is>
      </c>
      <c r="B479" s="12" t="inlineStr">
        <is>
          <t>Metric Unit Conversions</t>
        </is>
      </c>
      <c r="C479" s="13" t="inlineStr">
        <is>
          <t>Converting Metric Volume 2 [MF36.12]</t>
        </is>
      </c>
      <c r="D479" s="12" t="inlineStr">
        <is>
          <t>This nugget has learning material and questions covering the topic of Converting Metric Volume: Worded Questions.</t>
        </is>
      </c>
      <c r="E479" s="12" t="inlineStr">
        <is>
          <t>37c888dd-dad7-4c0e-8327-fd1282525790</t>
        </is>
      </c>
    </row>
    <row r="480" ht="45" customHeight="1">
      <c r="A480" s="12" t="inlineStr">
        <is>
          <t>Measures</t>
        </is>
      </c>
      <c r="B480" s="12" t="inlineStr">
        <is>
          <t>Metric Unit Conversions</t>
        </is>
      </c>
      <c r="C480" s="13" t="inlineStr">
        <is>
          <t>Converting Area 2: Unit Conversions [MF36.13]</t>
        </is>
      </c>
      <c r="D480" s="12" t="inlineStr">
        <is>
          <t>This nugget has learning material and questions covering the topic of Converting Area 1.</t>
        </is>
      </c>
      <c r="E480" s="12" t="inlineStr">
        <is>
          <t>146b69b9-8df8-4f77-9e27-da48bcf2928e</t>
        </is>
      </c>
    </row>
    <row r="481" ht="45" customHeight="1">
      <c r="A481" s="12" t="inlineStr">
        <is>
          <t>Measures</t>
        </is>
      </c>
      <c r="B481" s="12" t="inlineStr">
        <is>
          <t>Metric Unit Conversions</t>
        </is>
      </c>
      <c r="C481" s="13" t="inlineStr">
        <is>
          <t>Converting Area 1: Area Model [MF36.14]</t>
        </is>
      </c>
      <c r="D481" s="12" t="inlineStr">
        <is>
          <t>This nugget has learning material and questions covering the topic of Converting Area 2.</t>
        </is>
      </c>
      <c r="E481" s="12" t="inlineStr">
        <is>
          <t>0510901d-874f-4a2a-9f0a-c9d94d65b872</t>
        </is>
      </c>
    </row>
    <row r="482" ht="45" customHeight="1">
      <c r="A482" s="12" t="inlineStr">
        <is>
          <t>Measures</t>
        </is>
      </c>
      <c r="B482" s="12" t="inlineStr">
        <is>
          <t>Metric Unit Conversions</t>
        </is>
      </c>
      <c r="C482" s="13" t="inlineStr">
        <is>
          <t>Converting Volume [MF36.15]</t>
        </is>
      </c>
      <c r="D482" s="12" t="inlineStr">
        <is>
          <t>This nugget has learning material and questions covering the topic of Converting Volume 1.</t>
        </is>
      </c>
      <c r="E482" s="12" t="inlineStr">
        <is>
          <t>9db670c6-de34-4c5c-a60d-0eeb5902a702</t>
        </is>
      </c>
    </row>
    <row r="483" ht="45" customHeight="1">
      <c r="A483" s="12" t="inlineStr">
        <is>
          <t>Measures</t>
        </is>
      </c>
      <c r="B483" s="12" t="inlineStr">
        <is>
          <t>Compound Measure</t>
        </is>
      </c>
      <c r="C483" s="13" t="inlineStr">
        <is>
          <t>Diagnostic: Compound Measures: Speed [MF00.63]</t>
        </is>
      </c>
      <c r="D483" s="12" t="inlineStr">
        <is>
          <t>This is a short diagnostic with questions on the topic of Compound Measures: Speed.</t>
        </is>
      </c>
      <c r="E483" s="12" t="inlineStr">
        <is>
          <t>9497097f-7ee8-481f-a7f0-7a744ee37e42</t>
        </is>
      </c>
    </row>
    <row r="484" ht="45" customHeight="1">
      <c r="A484" s="12" t="inlineStr">
        <is>
          <t>Measures</t>
        </is>
      </c>
      <c r="B484" s="12" t="inlineStr">
        <is>
          <t>Compound Measure</t>
        </is>
      </c>
      <c r="C484" s="13" t="inlineStr">
        <is>
          <t>Finding Speed (SDT) [MF38.01]</t>
        </is>
      </c>
      <c r="D484" s="12" t="inlineStr">
        <is>
          <t>This nugget has learning material and questions covering the topic of Finding Speed (SDT).</t>
        </is>
      </c>
      <c r="E484" s="12" t="inlineStr">
        <is>
          <t>08c841e2-effc-4db9-9cc0-f04e238ce3c8</t>
        </is>
      </c>
    </row>
    <row r="485" ht="45" customHeight="1">
      <c r="A485" s="12" t="inlineStr">
        <is>
          <t>Measures</t>
        </is>
      </c>
      <c r="B485" s="12" t="inlineStr">
        <is>
          <t>Compound Measure</t>
        </is>
      </c>
      <c r="C485" s="13" t="inlineStr">
        <is>
          <t>Finding Speed with Conversions (SDT) [MF38.02]</t>
        </is>
      </c>
      <c r="D485" s="12" t="inlineStr">
        <is>
          <t>This nugget has learning material and questions covering the topic of Finding Speed with Conversions (SDT).</t>
        </is>
      </c>
      <c r="E485" s="12" t="inlineStr">
        <is>
          <t>7901f0a2-0de1-4379-a8d8-99773a12c78d</t>
        </is>
      </c>
    </row>
    <row r="486" ht="45" customHeight="1">
      <c r="A486" s="12" t="inlineStr">
        <is>
          <t>Measures</t>
        </is>
      </c>
      <c r="B486" s="12" t="inlineStr">
        <is>
          <t>Compound Measure</t>
        </is>
      </c>
      <c r="C486" s="13" t="inlineStr">
        <is>
          <t>Finding Distance (SDT) [MF38.03]</t>
        </is>
      </c>
      <c r="D486" s="12" t="inlineStr">
        <is>
          <t>This nugget has learning material and questions covering the topic of Finding Distance (SDT).</t>
        </is>
      </c>
      <c r="E486" s="12" t="inlineStr">
        <is>
          <t>e3de6ed8-85f7-456f-b450-50ee889d58af</t>
        </is>
      </c>
    </row>
    <row r="487" ht="45" customHeight="1">
      <c r="A487" s="12" t="inlineStr">
        <is>
          <t>Measures</t>
        </is>
      </c>
      <c r="B487" s="12" t="inlineStr">
        <is>
          <t>Compound Measure</t>
        </is>
      </c>
      <c r="C487" s="13" t="inlineStr">
        <is>
          <t>Finding Distance with Conversions (SDT) [MF38.04]</t>
        </is>
      </c>
      <c r="D487" s="12" t="inlineStr">
        <is>
          <t>This nugget has learning material and questions covering the topic of Finding Distance with Conversions (SDT).</t>
        </is>
      </c>
      <c r="E487" s="12" t="inlineStr">
        <is>
          <t>d5e78591-fac1-4b07-8957-16f25ab1ee58</t>
        </is>
      </c>
    </row>
    <row r="488" ht="45" customHeight="1">
      <c r="A488" s="12" t="inlineStr">
        <is>
          <t>Measures</t>
        </is>
      </c>
      <c r="B488" s="12" t="inlineStr">
        <is>
          <t>Compound Measure</t>
        </is>
      </c>
      <c r="C488" s="13" t="inlineStr">
        <is>
          <t>Finding Time (SDT) [MF38.05]</t>
        </is>
      </c>
      <c r="D488" s="12" t="inlineStr">
        <is>
          <t>This nugget has learning material and questions covering the topic of Finding Time (SDT).</t>
        </is>
      </c>
      <c r="E488" s="12" t="inlineStr">
        <is>
          <t>be302a9b-fa8b-4c93-b570-8d7315314e35</t>
        </is>
      </c>
    </row>
    <row r="489" ht="45" customHeight="1">
      <c r="A489" s="12" t="inlineStr">
        <is>
          <t>Measures</t>
        </is>
      </c>
      <c r="B489" s="12" t="inlineStr">
        <is>
          <t>Compound Measure</t>
        </is>
      </c>
      <c r="C489" s="13" t="inlineStr">
        <is>
          <t>Finding Time with Conversions (SDT) [MF38.06]</t>
        </is>
      </c>
      <c r="D489" s="12" t="inlineStr">
        <is>
          <t>This nugget has learning material and questions covering the topic of Finding Time with Conversions (SDT).</t>
        </is>
      </c>
      <c r="E489" s="12" t="inlineStr">
        <is>
          <t>6e05156a-c8bc-42b2-ba5b-3d387f9b708f</t>
        </is>
      </c>
    </row>
    <row r="490" ht="45" customHeight="1">
      <c r="A490" s="12" t="inlineStr">
        <is>
          <t>Measures</t>
        </is>
      </c>
      <c r="B490" s="12" t="inlineStr">
        <is>
          <t>Compound Measure</t>
        </is>
      </c>
      <c r="C490" s="13" t="inlineStr">
        <is>
          <t>Speed, Distance and Time: Mixed Questions [MF38.07]</t>
        </is>
      </c>
      <c r="D490" s="12" t="inlineStr">
        <is>
          <t>This nugget has learning material and questions covering the topic of Speed, Distance and Time: Mixed Questions.</t>
        </is>
      </c>
      <c r="E490" s="12" t="inlineStr">
        <is>
          <t>2f6c0860-473a-4837-95bc-1e6643e0fa06</t>
        </is>
      </c>
    </row>
    <row r="491" ht="45" customHeight="1">
      <c r="A491" s="12" t="inlineStr">
        <is>
          <t>Measures</t>
        </is>
      </c>
      <c r="B491" s="12" t="inlineStr">
        <is>
          <t>Compound Measure</t>
        </is>
      </c>
      <c r="C491" s="13" t="inlineStr">
        <is>
          <t>Converting Units with Speed, Distance and Time [MF38.08]</t>
        </is>
      </c>
      <c r="D491" s="12" t="inlineStr">
        <is>
          <t>This nugget has learning material and questions covering the topic of Converting Units with Speed, Distance and Time.</t>
        </is>
      </c>
      <c r="E491" s="12" t="inlineStr">
        <is>
          <t>af1c109f-3203-4cf9-8aac-625de81b26ae</t>
        </is>
      </c>
    </row>
    <row r="492" ht="45" customHeight="1">
      <c r="A492" s="12" t="inlineStr">
        <is>
          <t>Measures</t>
        </is>
      </c>
      <c r="B492" s="12" t="inlineStr">
        <is>
          <t>Compound Measure</t>
        </is>
      </c>
      <c r="C492" s="13" t="inlineStr">
        <is>
          <t>Understanding and converting units (DMV) [MF38.09]</t>
        </is>
      </c>
      <c r="D492" s="12" t="inlineStr">
        <is>
          <t>This nugget has learning material and questions covering the topic of Understanding and converting units (DMV).</t>
        </is>
      </c>
      <c r="E492" s="12" t="inlineStr">
        <is>
          <t>b72777bc-c5b3-4224-861f-5d5e07f69302</t>
        </is>
      </c>
    </row>
    <row r="493" ht="45" customHeight="1">
      <c r="A493" s="12" t="inlineStr">
        <is>
          <t>Measures</t>
        </is>
      </c>
      <c r="B493" s="12" t="inlineStr">
        <is>
          <t>Compound Measure</t>
        </is>
      </c>
      <c r="C493" s="13" t="inlineStr">
        <is>
          <t>Finding Density (DMV) [MF38.10]</t>
        </is>
      </c>
      <c r="D493" s="12" t="inlineStr">
        <is>
          <t>This nugget has learning material and questions covering the topic of Finding Density (DMV).</t>
        </is>
      </c>
      <c r="E493" s="12" t="inlineStr">
        <is>
          <t>a60f779f-f429-4689-bba1-bb0f206947d5</t>
        </is>
      </c>
    </row>
    <row r="494" ht="45" customHeight="1">
      <c r="A494" s="12" t="inlineStr">
        <is>
          <t>Measures</t>
        </is>
      </c>
      <c r="B494" s="12" t="inlineStr">
        <is>
          <t>Compound Measure</t>
        </is>
      </c>
      <c r="C494" s="13" t="inlineStr">
        <is>
          <t>Finding Density with Conversions (DMV) [MF38.11]</t>
        </is>
      </c>
      <c r="D494" s="12" t="inlineStr">
        <is>
          <t>This nugget has learning material and questions covering the topic of Finding Density with Conversions (DMV).</t>
        </is>
      </c>
      <c r="E494" s="12" t="inlineStr">
        <is>
          <t>64d21380-1a5c-4d98-b423-b8767a99ed61</t>
        </is>
      </c>
    </row>
    <row r="495" ht="45" customHeight="1">
      <c r="A495" s="12" t="inlineStr">
        <is>
          <t>Measures</t>
        </is>
      </c>
      <c r="B495" s="12" t="inlineStr">
        <is>
          <t>Compound Measure</t>
        </is>
      </c>
      <c r="C495" s="13" t="inlineStr">
        <is>
          <t>Finding Mass (DMV) [MF38.12]</t>
        </is>
      </c>
      <c r="D495" s="12" t="inlineStr">
        <is>
          <t>This nugget has learning material and questions covering the topic of Finding Mass (DMV).</t>
        </is>
      </c>
      <c r="E495" s="12" t="inlineStr">
        <is>
          <t>57a59fba-00de-4eab-88c5-813584f1d676</t>
        </is>
      </c>
    </row>
    <row r="496" ht="45" customHeight="1">
      <c r="A496" s="12" t="inlineStr">
        <is>
          <t>Measures</t>
        </is>
      </c>
      <c r="B496" s="12" t="inlineStr">
        <is>
          <t>Compound Measure</t>
        </is>
      </c>
      <c r="C496" s="13" t="inlineStr">
        <is>
          <t>Finding Mass with Conversions (DMV) [MF38.13]</t>
        </is>
      </c>
      <c r="D496" s="12" t="inlineStr">
        <is>
          <t>This nugget has learning material and questions covering the topic of Finding Mass with Conversions (DMV).</t>
        </is>
      </c>
      <c r="E496" s="12" t="inlineStr">
        <is>
          <t>df821860-aac8-479d-8b0e-2864b6b3a073</t>
        </is>
      </c>
    </row>
    <row r="497" ht="45" customHeight="1">
      <c r="A497" s="12" t="inlineStr">
        <is>
          <t>Measures</t>
        </is>
      </c>
      <c r="B497" s="12" t="inlineStr">
        <is>
          <t>Compound Measure</t>
        </is>
      </c>
      <c r="C497" s="13" t="inlineStr">
        <is>
          <t>Finding Volume (DMV) [MF38.14]</t>
        </is>
      </c>
      <c r="D497" s="12" t="inlineStr">
        <is>
          <t>This nugget has learning material and questions covering the topic of Finding Volume (DMV).</t>
        </is>
      </c>
      <c r="E497" s="12" t="inlineStr">
        <is>
          <t>025fb679-7a7d-4085-98c3-8eb044804a31</t>
        </is>
      </c>
    </row>
    <row r="498" ht="45" customHeight="1">
      <c r="A498" s="12" t="inlineStr">
        <is>
          <t>Measures</t>
        </is>
      </c>
      <c r="B498" s="12" t="inlineStr">
        <is>
          <t>Compound Measure</t>
        </is>
      </c>
      <c r="C498" s="13" t="inlineStr">
        <is>
          <t>Finding Volume with Conversions (DMV) [MF38.15]</t>
        </is>
      </c>
      <c r="D498" s="12" t="inlineStr">
        <is>
          <t>This nugget has learning material and questions covering the topic of Finding Volume with Conversions (DMV).</t>
        </is>
      </c>
      <c r="E498" s="12" t="inlineStr">
        <is>
          <t>3a9a1dab-c2c8-4d5f-9f02-80bbcf3437a1</t>
        </is>
      </c>
    </row>
    <row r="499" ht="45" customHeight="1">
      <c r="A499" s="12" t="inlineStr">
        <is>
          <t>Measures</t>
        </is>
      </c>
      <c r="B499" s="12" t="inlineStr">
        <is>
          <t>Compound Measure</t>
        </is>
      </c>
      <c r="C499" s="13" t="inlineStr">
        <is>
          <t>Diagnostic: Compound Measures: Density [MF00.64]</t>
        </is>
      </c>
      <c r="D499" s="12" t="inlineStr">
        <is>
          <t>This is a short diagnostic with questions on the topic of Compound Measures: Density.</t>
        </is>
      </c>
      <c r="E499" s="12" t="inlineStr">
        <is>
          <t>ae04cbc0-1376-4983-ba00-88c7221edd61</t>
        </is>
      </c>
    </row>
    <row r="500" ht="45" customHeight="1">
      <c r="A500" s="12" t="inlineStr">
        <is>
          <t>Measures</t>
        </is>
      </c>
      <c r="B500" s="12" t="inlineStr">
        <is>
          <t>Compound Measure</t>
        </is>
      </c>
      <c r="C500" s="13" t="inlineStr">
        <is>
          <t>Density, Mass and Volume: Mixed Questions [MF38.16]</t>
        </is>
      </c>
      <c r="D500" s="12" t="inlineStr">
        <is>
          <t>This nugget has learning material and questions covering the topic of Density, Mass and Volume: Mixed Questions.</t>
        </is>
      </c>
      <c r="E500" s="12" t="inlineStr">
        <is>
          <t>4fadd62c-d97a-4ff5-9f56-fd1a57ed0d28</t>
        </is>
      </c>
    </row>
    <row r="501" ht="45" customHeight="1">
      <c r="A501" s="12" t="inlineStr">
        <is>
          <t>Measures</t>
        </is>
      </c>
      <c r="B501" s="12" t="inlineStr">
        <is>
          <t>Compound Measure</t>
        </is>
      </c>
      <c r="C501" s="13" t="inlineStr">
        <is>
          <t>Converting Units with Density, Mass and Volume [MF38.17]</t>
        </is>
      </c>
      <c r="D501" s="12" t="inlineStr">
        <is>
          <t>This nugget has learning material and questions covering the topic of Converting Units with Density, Mass and Volume.</t>
        </is>
      </c>
      <c r="E501" s="12" t="inlineStr">
        <is>
          <t>4e8bb361-fabf-4284-acfc-c01ec6782d44</t>
        </is>
      </c>
    </row>
    <row r="502" ht="45" customHeight="1">
      <c r="A502" s="12" t="inlineStr">
        <is>
          <t>Measures</t>
        </is>
      </c>
      <c r="B502" s="12" t="inlineStr">
        <is>
          <t>Compound Measure</t>
        </is>
      </c>
      <c r="C502" s="13" t="inlineStr">
        <is>
          <t>Force, Pressure and Area [MF38.18]</t>
        </is>
      </c>
      <c r="D502" s="12" t="inlineStr">
        <is>
          <t>This nugget has learning material and questions covering the topic of Force, Pressure and Area.</t>
        </is>
      </c>
      <c r="E502" s="12" t="inlineStr">
        <is>
          <t>229e8536-be30-4c15-ba59-13ae289c2efb</t>
        </is>
      </c>
    </row>
    <row r="503" ht="45" customHeight="1">
      <c r="A503" s="12" t="inlineStr">
        <is>
          <t>Measures</t>
        </is>
      </c>
      <c r="B503" s="12" t="inlineStr">
        <is>
          <t>Compound Measure</t>
        </is>
      </c>
      <c r="C503" s="13" t="inlineStr">
        <is>
          <t>Distance-Time Graphs: Drawing [MF38.19]</t>
        </is>
      </c>
      <c r="D503" s="12" t="inlineStr">
        <is>
          <t>This nugget has learning material and questions covering the topic of Distance-Time Graphs: Drawing.</t>
        </is>
      </c>
      <c r="E503" s="12" t="inlineStr">
        <is>
          <t>9ed9cf93-c602-4db9-b65c-77a928bdf061</t>
        </is>
      </c>
    </row>
    <row r="504" ht="45" customHeight="1">
      <c r="A504" s="12" t="inlineStr">
        <is>
          <t>Measures</t>
        </is>
      </c>
      <c r="B504" s="12" t="inlineStr">
        <is>
          <t>Compound Measure</t>
        </is>
      </c>
      <c r="C504" s="13" t="inlineStr">
        <is>
          <t>Distance-Time Graphs: Interpreting [MF38.20]</t>
        </is>
      </c>
      <c r="D504" s="12" t="inlineStr">
        <is>
          <t>This nugget has learning material and questions covering the topic of Distance-Time Graphs: Interpreting.</t>
        </is>
      </c>
      <c r="E504" s="12" t="inlineStr">
        <is>
          <t>745447cd-1a26-47ba-9cb0-2e36ca9bcb64</t>
        </is>
      </c>
    </row>
    <row r="505" ht="45" customHeight="1">
      <c r="A505" s="12" t="inlineStr">
        <is>
          <t>Measures</t>
        </is>
      </c>
      <c r="B505" s="12" t="inlineStr">
        <is>
          <t>Compound Measure</t>
        </is>
      </c>
      <c r="C505" s="13" t="inlineStr">
        <is>
          <t>Distance-Time Graphs: Speed [MF38.21]</t>
        </is>
      </c>
      <c r="D505" s="12" t="inlineStr">
        <is>
          <t>This nugget has learning material and questions covering the topic of Distance-Time Graphs: Speed.</t>
        </is>
      </c>
      <c r="E505" s="12" t="inlineStr">
        <is>
          <t>0f5f0da7-7002-4b09-9b6f-ace5a56eb47c</t>
        </is>
      </c>
    </row>
    <row r="506" ht="45" customHeight="1">
      <c r="A506" s="12" t="inlineStr">
        <is>
          <t>Geometry</t>
        </is>
      </c>
      <c r="B506" s="12" t="inlineStr">
        <is>
          <t>2D and 3D Shapes</t>
        </is>
      </c>
      <c r="C506" s="13" t="inlineStr">
        <is>
          <t>Diagnostic: 2D and 3D Shapes [MI00.09]</t>
        </is>
      </c>
      <c r="D506" s="12" t="inlineStr">
        <is>
          <t>This is a short diagnostic with questions on the topic of 2D and 3D Shapes.</t>
        </is>
      </c>
      <c r="E506" s="12" t="inlineStr">
        <is>
          <t>5ba5137d-3cbe-40e8-8dcc-2af4350fdf93</t>
        </is>
      </c>
    </row>
    <row r="507" ht="45" customHeight="1">
      <c r="A507" s="12" t="inlineStr">
        <is>
          <t>Geometry</t>
        </is>
      </c>
      <c r="B507" s="12" t="inlineStr">
        <is>
          <t>2D and 3D Shapes</t>
        </is>
      </c>
      <c r="C507" s="13" t="inlineStr">
        <is>
          <t>Key Terms in 2D Geometry [MF26.01]</t>
        </is>
      </c>
      <c r="D507" s="12" t="inlineStr">
        <is>
          <t>This nugget has learning material and questions covering the topic of Key Terms in 2D Geometry.</t>
        </is>
      </c>
      <c r="E507" s="12" t="inlineStr">
        <is>
          <t>0fa92733-0d18-4ac4-9655-dbf43606634d</t>
        </is>
      </c>
    </row>
    <row r="508" ht="45" customHeight="1">
      <c r="A508" s="12" t="inlineStr">
        <is>
          <t>Geometry</t>
        </is>
      </c>
      <c r="B508" s="12" t="inlineStr">
        <is>
          <t>2D and 3D Shapes</t>
        </is>
      </c>
      <c r="C508" s="13" t="inlineStr">
        <is>
          <t>Faces, Edges and Vertices [MF26.02]</t>
        </is>
      </c>
      <c r="D508" s="12" t="inlineStr">
        <is>
          <t>This nugget has learning material and questions covering the topic of Key Terms in 3D Geometry.</t>
        </is>
      </c>
      <c r="E508" s="12" t="inlineStr">
        <is>
          <t>521c4c8f-c4d6-4626-9e62-4488639ea125</t>
        </is>
      </c>
    </row>
    <row r="509" ht="45" customHeight="1">
      <c r="A509" s="12" t="inlineStr">
        <is>
          <t>Geometry</t>
        </is>
      </c>
      <c r="B509" s="12" t="inlineStr">
        <is>
          <t>2D and 3D Shapes</t>
        </is>
      </c>
      <c r="C509" s="13" t="inlineStr">
        <is>
          <t>Naming 2D Shapes [MF26.06]</t>
        </is>
      </c>
      <c r="D509" s="12" t="inlineStr">
        <is>
          <t>This nugget has learning material and questions covering the topic of Naming 2D Shapes.</t>
        </is>
      </c>
      <c r="E509" s="12" t="inlineStr">
        <is>
          <t>45f41eba-c906-48a4-8184-4093d24fb7a7</t>
        </is>
      </c>
    </row>
    <row r="510" ht="45" customHeight="1">
      <c r="A510" s="12" t="inlineStr">
        <is>
          <t>Geometry</t>
        </is>
      </c>
      <c r="B510" s="12" t="inlineStr">
        <is>
          <t>2D and 3D Shapes</t>
        </is>
      </c>
      <c r="C510" s="13" t="inlineStr">
        <is>
          <t>Types of Triangles 1: Diagrams [MF26.07]</t>
        </is>
      </c>
      <c r="D510" s="12" t="inlineStr">
        <is>
          <t>This nugget has learning material and questions covering the topic of Types of Triangle 1.</t>
        </is>
      </c>
      <c r="E510" s="12" t="inlineStr">
        <is>
          <t>6782fa87-a55b-4109-8dce-2827e2416fd4</t>
        </is>
      </c>
    </row>
    <row r="511" ht="45" customHeight="1">
      <c r="A511" s="12" t="inlineStr">
        <is>
          <t>Geometry</t>
        </is>
      </c>
      <c r="B511" s="12" t="inlineStr">
        <is>
          <t>2D and 3D Shapes</t>
        </is>
      </c>
      <c r="C511" s="13" t="inlineStr">
        <is>
          <t>Types of Triangles 2: Words [MF26.08]</t>
        </is>
      </c>
      <c r="D511" s="12" t="inlineStr">
        <is>
          <t>This nugget has learning material and questions covering the topic of Types of Triangle 2.</t>
        </is>
      </c>
      <c r="E511" s="12" t="inlineStr">
        <is>
          <t>c6f37d99-186c-4aaf-ad2d-5f44d7d71cbf</t>
        </is>
      </c>
    </row>
    <row r="512" ht="45" customHeight="1">
      <c r="A512" s="12" t="inlineStr">
        <is>
          <t>Geometry</t>
        </is>
      </c>
      <c r="B512" s="12" t="inlineStr">
        <is>
          <t>2D and 3D Shapes</t>
        </is>
      </c>
      <c r="C512" s="13" t="inlineStr">
        <is>
          <t>Types of Quadrilateral [MF26.09]</t>
        </is>
      </c>
      <c r="D512" s="12" t="inlineStr">
        <is>
          <t>This nugget has learning material and questions covering the topic of Types of Quadrilateral.</t>
        </is>
      </c>
      <c r="E512" s="12" t="inlineStr">
        <is>
          <t>fadbc8cc-10cb-41e2-b5d6-c655f0bc9125</t>
        </is>
      </c>
    </row>
    <row r="513" ht="45" customHeight="1">
      <c r="A513" s="12" t="inlineStr">
        <is>
          <t>Geometry</t>
        </is>
      </c>
      <c r="B513" s="12" t="inlineStr">
        <is>
          <t>2D and 3D Shapes</t>
        </is>
      </c>
      <c r="C513" s="13" t="inlineStr">
        <is>
          <t>Naming 3D Shapes [MF26.10]</t>
        </is>
      </c>
      <c r="D513" s="12" t="inlineStr">
        <is>
          <t>This nugget has learning material and questions covering the topic of Naming 3D Shapes.</t>
        </is>
      </c>
      <c r="E513" s="12" t="inlineStr">
        <is>
          <t>2541690c-718d-46ea-9896-efc5298db2c7</t>
        </is>
      </c>
    </row>
    <row r="514" ht="45" customHeight="1">
      <c r="A514" s="12" t="inlineStr">
        <is>
          <t>Geometry</t>
        </is>
      </c>
      <c r="B514" s="12" t="inlineStr">
        <is>
          <t>2D and 3D Shapes</t>
        </is>
      </c>
      <c r="C514" s="13" t="inlineStr">
        <is>
          <t>Rotational Symmetry [MF29.01]</t>
        </is>
      </c>
      <c r="D514" s="12" t="inlineStr">
        <is>
          <t>This nugget has learning material and questions covering the topic of Rotational Symmetry.</t>
        </is>
      </c>
      <c r="E514" s="12" t="inlineStr">
        <is>
          <t>36ef36a7-507e-409d-90f6-2d04aef89e58</t>
        </is>
      </c>
    </row>
    <row r="515" ht="45" customHeight="1">
      <c r="A515" s="12" t="inlineStr">
        <is>
          <t>Geometry</t>
        </is>
      </c>
      <c r="B515" s="12" t="inlineStr">
        <is>
          <t>2D and 3D Shapes</t>
        </is>
      </c>
      <c r="C515" s="13" t="inlineStr">
        <is>
          <t>Reflective Symmetry [MF29.02]</t>
        </is>
      </c>
      <c r="D515" s="12" t="inlineStr">
        <is>
          <t>This nugget has learning material and questions covering the topic of Reflective Symmetry.</t>
        </is>
      </c>
      <c r="E515" s="12" t="inlineStr">
        <is>
          <t>8dd48b2f-4d4f-4cd9-a4a8-e42794e9ba72</t>
        </is>
      </c>
    </row>
    <row r="516" ht="45" customHeight="1">
      <c r="A516" s="12" t="inlineStr">
        <is>
          <t>Geometry</t>
        </is>
      </c>
      <c r="B516" s="12" t="inlineStr">
        <is>
          <t>2D and 3D Shapes</t>
        </is>
      </c>
      <c r="C516" s="13" t="inlineStr">
        <is>
          <t>Quadrilateral Facts [MF29.03]</t>
        </is>
      </c>
      <c r="D516" s="12" t="inlineStr">
        <is>
          <t>This nugget has learning material and questions covering the topic of Quadrilateral Facts.</t>
        </is>
      </c>
      <c r="E516" s="12" t="inlineStr">
        <is>
          <t>7074d2e7-ea6b-498d-92c2-0893923d21b7</t>
        </is>
      </c>
    </row>
    <row r="517" ht="45" customHeight="1">
      <c r="A517" s="12" t="inlineStr">
        <is>
          <t>Geometry</t>
        </is>
      </c>
      <c r="B517" s="12" t="inlineStr">
        <is>
          <t>2D and 3D Shapes</t>
        </is>
      </c>
      <c r="C517" s="13" t="inlineStr">
        <is>
          <t>Polygon Facts [MF29.04]</t>
        </is>
      </c>
      <c r="D517" s="12" t="inlineStr">
        <is>
          <t>This nugget has learning material and questions covering the topic of Polygon Facts.</t>
        </is>
      </c>
      <c r="E517" s="12" t="inlineStr">
        <is>
          <t>622e14ab-7785-4128-8fdc-e7d3fd91cb03</t>
        </is>
      </c>
    </row>
    <row r="518" ht="45" customHeight="1">
      <c r="A518" s="12" t="inlineStr">
        <is>
          <t>Geometry</t>
        </is>
      </c>
      <c r="B518" s="12" t="inlineStr">
        <is>
          <t>2D and 3D Shapes</t>
        </is>
      </c>
      <c r="C518" s="13" t="inlineStr">
        <is>
          <t>Naming the Parts of a Circle [MF29.05]</t>
        </is>
      </c>
      <c r="D518" s="12" t="inlineStr">
        <is>
          <t>This nugget has learning material and questions covering the topic of Naming the Parts of a Circle.</t>
        </is>
      </c>
      <c r="E518" s="12" t="inlineStr">
        <is>
          <t>6519dda6-e112-43ff-b0a7-42c9849c5b44</t>
        </is>
      </c>
    </row>
    <row r="519" ht="45" customHeight="1">
      <c r="A519" s="12" t="inlineStr">
        <is>
          <t>Geometry</t>
        </is>
      </c>
      <c r="B519" s="12" t="inlineStr">
        <is>
          <t>2D and 3D Shapes</t>
        </is>
      </c>
      <c r="C519" s="13" t="inlineStr">
        <is>
          <t>Congruence [MF29.06]</t>
        </is>
      </c>
      <c r="D519" s="12" t="inlineStr">
        <is>
          <t>This nugget has learning material and questions covering the topic of Congruence.</t>
        </is>
      </c>
      <c r="E519" s="12" t="inlineStr">
        <is>
          <t>5fdf1ac4-cf5f-423e-9999-af1b3724c7e3</t>
        </is>
      </c>
    </row>
    <row r="520" ht="45" customHeight="1">
      <c r="A520" s="12" t="inlineStr">
        <is>
          <t>Geometry</t>
        </is>
      </c>
      <c r="B520" s="12" t="inlineStr">
        <is>
          <t>2D and 3D Shapes</t>
        </is>
      </c>
      <c r="C520" s="13" t="inlineStr">
        <is>
          <t>Planes of Symmetry [MF33.01]</t>
        </is>
      </c>
      <c r="D520" s="12" t="inlineStr">
        <is>
          <t>This nugget has learning material and questions covering the topic of Planes of Symmetry.</t>
        </is>
      </c>
      <c r="E520" s="12" t="inlineStr">
        <is>
          <t>a4d829bc-5c51-4c39-825d-f1e359d0c756</t>
        </is>
      </c>
    </row>
    <row r="521" ht="45" customHeight="1">
      <c r="A521" s="12" t="inlineStr">
        <is>
          <t>Geometry</t>
        </is>
      </c>
      <c r="B521" s="12" t="inlineStr">
        <is>
          <t>2D and 3D Shapes</t>
        </is>
      </c>
      <c r="C521" s="13" t="inlineStr">
        <is>
          <t>Plane Sections [MF33.06]</t>
        </is>
      </c>
      <c r="D521" s="12" t="inlineStr">
        <is>
          <t>This nugget contains information on plane sections of cones and pyramids, including the similarity of plane sections parallel to the base and the shape of other plane sections.</t>
        </is>
      </c>
      <c r="E521" s="12" t="inlineStr">
        <is>
          <t>71bc3453-fae8-48dd-acc6-4aeb6aaf57c2</t>
        </is>
      </c>
    </row>
    <row r="522" ht="45" customHeight="1">
      <c r="A522" s="12" t="inlineStr">
        <is>
          <t>Geometry</t>
        </is>
      </c>
      <c r="B522" s="12" t="inlineStr">
        <is>
          <t>2D and 3D Shapes</t>
        </is>
      </c>
      <c r="C522" s="13" t="inlineStr">
        <is>
          <t>Nets of Cubes [MF33.02]</t>
        </is>
      </c>
      <c r="D522" s="12" t="inlineStr">
        <is>
          <t>This nugget has learning material and questions covering the topic of Nets of Cubes.</t>
        </is>
      </c>
      <c r="E522" s="12" t="inlineStr">
        <is>
          <t>060d2031-f1bf-49a8-9c12-ba5f83081131</t>
        </is>
      </c>
    </row>
    <row r="523" ht="45" customHeight="1">
      <c r="A523" s="12" t="inlineStr">
        <is>
          <t>Geometry</t>
        </is>
      </c>
      <c r="B523" s="12" t="inlineStr">
        <is>
          <t>2D and 3D Shapes</t>
        </is>
      </c>
      <c r="C523" s="13" t="inlineStr">
        <is>
          <t>Nets of 3D Shapes [MF33.05]</t>
        </is>
      </c>
      <c r="D523" s="12" t="inlineStr">
        <is>
          <t>This nugget shows how different nets fold up to make cuboids, cylinders, cones, pyramids with regular polygons as the base, and prisms.</t>
        </is>
      </c>
      <c r="E523" s="12" t="inlineStr">
        <is>
          <t>988687ba-d781-4e63-828d-f2b585b7e3dc</t>
        </is>
      </c>
    </row>
    <row r="524" ht="45" customHeight="1">
      <c r="A524" s="12" t="inlineStr">
        <is>
          <t>Geometry</t>
        </is>
      </c>
      <c r="B524" s="12" t="inlineStr">
        <is>
          <t>Angles</t>
        </is>
      </c>
      <c r="C524" s="13" t="inlineStr">
        <is>
          <t>Diagnostic: Angles [MF00.76]</t>
        </is>
      </c>
      <c r="D524" s="12" t="inlineStr">
        <is>
          <t>This is a short diagnostic assessment covering the topic of Angles.</t>
        </is>
      </c>
      <c r="E524" s="12" t="inlineStr">
        <is>
          <t>511b120f-973a-4860-9c46-21aab5c5e745</t>
        </is>
      </c>
    </row>
    <row r="525" ht="45" customHeight="1">
      <c r="A525" s="12" t="inlineStr">
        <is>
          <t>Geometry</t>
        </is>
      </c>
      <c r="B525" s="12" t="inlineStr">
        <is>
          <t>Angles</t>
        </is>
      </c>
      <c r="C525" s="13" t="inlineStr">
        <is>
          <t>Types of Angles 1: Diagrams [MF26.03]</t>
        </is>
      </c>
      <c r="D525" s="12" t="inlineStr">
        <is>
          <t>This nugget has learning material and questions covering the topic of Types of Angles 1.</t>
        </is>
      </c>
      <c r="E525" s="12" t="inlineStr">
        <is>
          <t>e1495ed9-57d8-451d-9aa1-81f0d0bab241</t>
        </is>
      </c>
    </row>
    <row r="526" ht="45" customHeight="1">
      <c r="A526" s="12" t="inlineStr">
        <is>
          <t>Geometry</t>
        </is>
      </c>
      <c r="B526" s="12" t="inlineStr">
        <is>
          <t>Angles</t>
        </is>
      </c>
      <c r="C526" s="13" t="inlineStr">
        <is>
          <t>Types of Angles 2: Numbers [MF26.04]</t>
        </is>
      </c>
      <c r="D526" s="12" t="inlineStr">
        <is>
          <t>This nugget has learning material and questions covering the topic of Types of Angles 2.</t>
        </is>
      </c>
      <c r="E526" s="12" t="inlineStr">
        <is>
          <t>b1e6382d-c19b-43de-a199-2909872dc0d8</t>
        </is>
      </c>
    </row>
    <row r="527" ht="45" customHeight="1">
      <c r="A527" s="12" t="inlineStr">
        <is>
          <t>Geometry</t>
        </is>
      </c>
      <c r="B527" s="12" t="inlineStr">
        <is>
          <t>Angles</t>
        </is>
      </c>
      <c r="C527" s="13" t="inlineStr">
        <is>
          <t>Parallel and Perpendicular Lines [MF26.05]</t>
        </is>
      </c>
      <c r="D527" s="12" t="inlineStr">
        <is>
          <t>This nugget has learning material and questions covering the topic of Parallel and Perpendicular Lines.</t>
        </is>
      </c>
      <c r="E527" s="12" t="inlineStr">
        <is>
          <t>d29dbb56-ae38-4ba4-95fa-53554c6dfa09</t>
        </is>
      </c>
    </row>
    <row r="528" ht="45" customHeight="1">
      <c r="A528" s="12" t="inlineStr">
        <is>
          <t>Geometry</t>
        </is>
      </c>
      <c r="B528" s="12" t="inlineStr">
        <is>
          <t>Angles</t>
        </is>
      </c>
      <c r="C528" s="13" t="inlineStr">
        <is>
          <t>Measuring Angles 1: Angles &lt; 180° (horizontal) [MF26.11]</t>
        </is>
      </c>
      <c r="D528" s="12" t="inlineStr">
        <is>
          <t>This nugget has learning material and questions covering the topic of Measuring Angles 1.</t>
        </is>
      </c>
      <c r="E528" s="12" t="inlineStr">
        <is>
          <t>7b392955-40ca-43f8-b8b5-b22e5a6233ee</t>
        </is>
      </c>
    </row>
    <row r="529" ht="45" customHeight="1">
      <c r="A529" s="12" t="inlineStr">
        <is>
          <t>Geometry</t>
        </is>
      </c>
      <c r="B529" s="12" t="inlineStr">
        <is>
          <t>Angles</t>
        </is>
      </c>
      <c r="C529" s="13" t="inlineStr">
        <is>
          <t>Measuring Angles 2: Angles &lt; 180° [MF26.12]</t>
        </is>
      </c>
      <c r="D529" s="12" t="inlineStr">
        <is>
          <t>This nugget has learning material and questions covering the topic of Measuring Angles 2.</t>
        </is>
      </c>
      <c r="E529" s="12" t="inlineStr">
        <is>
          <t>ce18d6d2-1a4f-4a45-93b0-8b37e9a7c234</t>
        </is>
      </c>
    </row>
    <row r="530" ht="45" customHeight="1">
      <c r="A530" s="12" t="inlineStr">
        <is>
          <t>Geometry</t>
        </is>
      </c>
      <c r="B530" s="12" t="inlineStr">
        <is>
          <t>Angles</t>
        </is>
      </c>
      <c r="C530" s="13" t="inlineStr">
        <is>
          <t>Measuring Angles 3: Angles &gt; 180° [MF26.13]</t>
        </is>
      </c>
      <c r="D530" s="12" t="inlineStr">
        <is>
          <t>This nugget has learning material and questions covering the topic of Measuring Angles 3.</t>
        </is>
      </c>
      <c r="E530" s="12" t="inlineStr">
        <is>
          <t>d7e64c44-1780-4ffd-babf-fc159ddad5cf</t>
        </is>
      </c>
    </row>
    <row r="531" ht="45" customHeight="1">
      <c r="A531" s="12" t="inlineStr">
        <is>
          <t>Geometry</t>
        </is>
      </c>
      <c r="B531" s="12" t="inlineStr">
        <is>
          <t>Angles</t>
        </is>
      </c>
      <c r="C531" s="13" t="inlineStr">
        <is>
          <t>Estimating Angles [MF26.14]</t>
        </is>
      </c>
      <c r="D531" s="12" t="inlineStr">
        <is>
          <t>This nugget has learning material and questions covering the topic of Estimating Angles.</t>
        </is>
      </c>
      <c r="E531" s="12" t="inlineStr">
        <is>
          <t>08178cfb-50de-477f-bb6c-0120ba4891d4</t>
        </is>
      </c>
    </row>
    <row r="532" ht="45" customHeight="1">
      <c r="A532" s="12" t="inlineStr">
        <is>
          <t>Geometry</t>
        </is>
      </c>
      <c r="B532" s="12" t="inlineStr">
        <is>
          <t>Angles</t>
        </is>
      </c>
      <c r="C532" s="13" t="inlineStr">
        <is>
          <t>Drawing Angles [MF26.15]</t>
        </is>
      </c>
      <c r="D532" s="12" t="inlineStr">
        <is>
          <t>This nugget has learning material and questions covering the topic of Drawing Angles.</t>
        </is>
      </c>
      <c r="E532" s="12" t="inlineStr">
        <is>
          <t>8be26fd7-fece-4f68-bb88-037377ccd0e0</t>
        </is>
      </c>
    </row>
    <row r="533" ht="45" customHeight="1">
      <c r="A533" s="12" t="inlineStr">
        <is>
          <t>Geometry</t>
        </is>
      </c>
      <c r="B533" s="12" t="inlineStr">
        <is>
          <t>Angles</t>
        </is>
      </c>
      <c r="C533" s="13" t="inlineStr">
        <is>
          <t>Straight Line Angles 1: Multiples of 5° [MF27.01]</t>
        </is>
      </c>
      <c r="D533" s="12" t="inlineStr">
        <is>
          <t>This nugget has learning material and questions covering the topic of Straight Line Angles 1.</t>
        </is>
      </c>
      <c r="E533" s="12" t="inlineStr">
        <is>
          <t>7dc49cb7-df9a-489f-93c6-b32675de0181</t>
        </is>
      </c>
    </row>
    <row r="534" ht="45" customHeight="1">
      <c r="A534" s="12" t="inlineStr">
        <is>
          <t>Geometry</t>
        </is>
      </c>
      <c r="B534" s="12" t="inlineStr">
        <is>
          <t>Angles</t>
        </is>
      </c>
      <c r="C534" s="13" t="inlineStr">
        <is>
          <t>Straight Line Angles 2 [MF27.02]</t>
        </is>
      </c>
      <c r="D534" s="12" t="inlineStr">
        <is>
          <t>This nugget has learning material and questions covering the topic of Straight Line Angles 2.</t>
        </is>
      </c>
      <c r="E534" s="12" t="inlineStr">
        <is>
          <t>38130453-de0e-47f9-8732-72c28940a76b</t>
        </is>
      </c>
    </row>
    <row r="535" ht="45" customHeight="1">
      <c r="A535" s="12" t="inlineStr">
        <is>
          <t>Geometry</t>
        </is>
      </c>
      <c r="B535" s="12" t="inlineStr">
        <is>
          <t>Angles</t>
        </is>
      </c>
      <c r="C535" s="13" t="inlineStr">
        <is>
          <t>Straight Line Angles with Algebra [MF27.03]</t>
        </is>
      </c>
      <c r="D535" s="12" t="inlineStr">
        <is>
          <t>This nugget has learning material and questions covering the topic of Straight Line Angles with Algebra.</t>
        </is>
      </c>
      <c r="E535" s="12" t="inlineStr">
        <is>
          <t>882bc42b-21d8-4d3f-8db0-577148999e1a</t>
        </is>
      </c>
    </row>
    <row r="536" ht="45" customHeight="1">
      <c r="A536" s="12" t="inlineStr">
        <is>
          <t>Geometry</t>
        </is>
      </c>
      <c r="B536" s="12" t="inlineStr">
        <is>
          <t>Angles</t>
        </is>
      </c>
      <c r="C536" s="13" t="inlineStr">
        <is>
          <t>Angles Around a Point 1: Multiples of 5° [MF27.04]</t>
        </is>
      </c>
      <c r="D536" s="12" t="inlineStr">
        <is>
          <t>This nugget has learning material and questions covering the topic of Angles Around a Point 1.</t>
        </is>
      </c>
      <c r="E536" s="12" t="inlineStr">
        <is>
          <t>758fdf66-0977-4cb2-86bd-5ff525592f0d</t>
        </is>
      </c>
    </row>
    <row r="537" ht="45" customHeight="1">
      <c r="A537" s="12" t="inlineStr">
        <is>
          <t>Geometry</t>
        </is>
      </c>
      <c r="B537" s="12" t="inlineStr">
        <is>
          <t>Angles</t>
        </is>
      </c>
      <c r="C537" s="13" t="inlineStr">
        <is>
          <t>Angles Around a Point 2 [MF27.05]</t>
        </is>
      </c>
      <c r="D537" s="12" t="inlineStr">
        <is>
          <t>This nugget has learning material and questions covering the topic of Angles Around a Point 2.</t>
        </is>
      </c>
      <c r="E537" s="12" t="inlineStr">
        <is>
          <t>ae39c12b-72fb-4c61-a244-10b1b7763e3b</t>
        </is>
      </c>
    </row>
    <row r="538" ht="45" customHeight="1">
      <c r="A538" s="12" t="inlineStr">
        <is>
          <t>Geometry</t>
        </is>
      </c>
      <c r="B538" s="12" t="inlineStr">
        <is>
          <t>Angles</t>
        </is>
      </c>
      <c r="C538" s="13" t="inlineStr">
        <is>
          <t>Angles Around a Point with Algebra [MF27.06]</t>
        </is>
      </c>
      <c r="D538" s="12" t="inlineStr">
        <is>
          <t>This nugget has learning material and questions covering the topic of Angles Around a Point with Algebra.</t>
        </is>
      </c>
      <c r="E538" s="12" t="inlineStr">
        <is>
          <t>9355594a-829a-4be1-b9b2-f35f581b5b9b</t>
        </is>
      </c>
    </row>
    <row r="539" ht="45" customHeight="1">
      <c r="A539" s="12" t="inlineStr">
        <is>
          <t>Geometry</t>
        </is>
      </c>
      <c r="B539" s="12" t="inlineStr">
        <is>
          <t>Angles</t>
        </is>
      </c>
      <c r="C539" s="13" t="inlineStr">
        <is>
          <t>Diagnostic: Angles in Parallel Lines [MF00.43]</t>
        </is>
      </c>
      <c r="D539" s="12" t="inlineStr">
        <is>
          <t>This is a short diagnostic with questions on the topic of Angles in Parallel Lines.</t>
        </is>
      </c>
      <c r="E539" s="12" t="inlineStr">
        <is>
          <t>72fce3d6-deff-49ec-b425-2b02e58c113d</t>
        </is>
      </c>
    </row>
    <row r="540" ht="45" customHeight="1">
      <c r="A540" s="12" t="inlineStr">
        <is>
          <t>Geometry</t>
        </is>
      </c>
      <c r="B540" s="12" t="inlineStr">
        <is>
          <t>Angles</t>
        </is>
      </c>
      <c r="C540" s="13" t="inlineStr">
        <is>
          <t>Vertically Opposite Angles [MF27.07]</t>
        </is>
      </c>
      <c r="D540" s="12" t="inlineStr">
        <is>
          <t>This nugget has learning material and questions covering the topic of Vertically Opposite Angles.</t>
        </is>
      </c>
      <c r="E540" s="12" t="inlineStr">
        <is>
          <t>7375a6d7-472e-4809-a529-01072902ed10</t>
        </is>
      </c>
    </row>
    <row r="541" ht="45" customHeight="1">
      <c r="A541" s="12" t="inlineStr">
        <is>
          <t>Geometry</t>
        </is>
      </c>
      <c r="B541" s="12" t="inlineStr">
        <is>
          <t>Angles</t>
        </is>
      </c>
      <c r="C541" s="13" t="inlineStr">
        <is>
          <t>Alternate Angles [MF27.08]</t>
        </is>
      </c>
      <c r="D541" s="12" t="inlineStr">
        <is>
          <t>This nugget has learning material and questions covering the topic of Alternate Angles.</t>
        </is>
      </c>
      <c r="E541" s="12" t="inlineStr">
        <is>
          <t>e6c8f114-146e-47b6-a02e-e75f7a4f10c0</t>
        </is>
      </c>
    </row>
    <row r="542" ht="45" customHeight="1">
      <c r="A542" s="12" t="inlineStr">
        <is>
          <t>Geometry</t>
        </is>
      </c>
      <c r="B542" s="12" t="inlineStr">
        <is>
          <t>Angles</t>
        </is>
      </c>
      <c r="C542" s="13" t="inlineStr">
        <is>
          <t>Corresponding Angles [MF27.09]</t>
        </is>
      </c>
      <c r="D542" s="12" t="inlineStr">
        <is>
          <t>This nugget has learning material and questions covering the topic of Corresponding Angles.</t>
        </is>
      </c>
      <c r="E542" s="12" t="inlineStr">
        <is>
          <t>15d3d54e-77ce-4284-a1c8-1b477523573a</t>
        </is>
      </c>
    </row>
    <row r="543" ht="45" customHeight="1">
      <c r="A543" s="12" t="inlineStr">
        <is>
          <t>Geometry</t>
        </is>
      </c>
      <c r="B543" s="12" t="inlineStr">
        <is>
          <t>Angles</t>
        </is>
      </c>
      <c r="C543" s="13" t="inlineStr">
        <is>
          <t>Co-interior Angles [MF27.10]</t>
        </is>
      </c>
      <c r="D543" s="12" t="inlineStr">
        <is>
          <t>This nugget has learning material and questions covering the topic of Co-interior Angles.</t>
        </is>
      </c>
      <c r="E543" s="12" t="inlineStr">
        <is>
          <t>1b5bb9d5-569d-4e09-8e0b-d31e18469fef</t>
        </is>
      </c>
    </row>
    <row r="544" ht="45" customHeight="1">
      <c r="A544" s="12" t="inlineStr">
        <is>
          <t>Geometry</t>
        </is>
      </c>
      <c r="B544" s="12" t="inlineStr">
        <is>
          <t>Angles</t>
        </is>
      </c>
      <c r="C544" s="13" t="inlineStr">
        <is>
          <t>Angles in Parallel Lines 1 [MF27.11]</t>
        </is>
      </c>
      <c r="D544" s="12" t="inlineStr">
        <is>
          <t>This nugget has learning material and questions covering the topic of Angles in Parallel Lines.</t>
        </is>
      </c>
      <c r="E544" s="12" t="inlineStr">
        <is>
          <t>b387a117-3671-4c7e-8a2b-11b65b40039e</t>
        </is>
      </c>
    </row>
    <row r="545" ht="45" customHeight="1">
      <c r="A545" s="12" t="inlineStr">
        <is>
          <t>Geometry</t>
        </is>
      </c>
      <c r="B545" s="12" t="inlineStr">
        <is>
          <t>Angles</t>
        </is>
      </c>
      <c r="C545" s="13" t="inlineStr">
        <is>
          <t>Angles in Parallel Lines 2 [MF27.12]</t>
        </is>
      </c>
      <c r="D545" s="12" t="inlineStr">
        <is>
          <t>This nugget has learning material and questions covering the topic of Angles in Parallel Lines with Algebra.</t>
        </is>
      </c>
      <c r="E545" s="12" t="inlineStr">
        <is>
          <t>cafa9d8b-f39d-4c4a-84b7-73bc23395f08</t>
        </is>
      </c>
    </row>
    <row r="546" ht="45" customHeight="1">
      <c r="A546" s="12" t="inlineStr">
        <is>
          <t>Geometry</t>
        </is>
      </c>
      <c r="B546" s="12" t="inlineStr">
        <is>
          <t>Angles in Polygons</t>
        </is>
      </c>
      <c r="C546" s="13" t="inlineStr">
        <is>
          <t>Diagnostic: Angles in Polygons [MF00.44]</t>
        </is>
      </c>
      <c r="D546" s="12" t="inlineStr">
        <is>
          <t>This is a short diagnostic with questions on the topic of Angles in Polygons.</t>
        </is>
      </c>
      <c r="E546" s="12" t="inlineStr">
        <is>
          <t>cbbce8c1-bb35-4ad3-8e4d-a4fc59add062</t>
        </is>
      </c>
    </row>
    <row r="547" ht="45" customHeight="1">
      <c r="A547" s="12" t="inlineStr">
        <is>
          <t>Geometry</t>
        </is>
      </c>
      <c r="B547" s="12" t="inlineStr">
        <is>
          <t>Angles in Polygons</t>
        </is>
      </c>
      <c r="C547" s="13" t="inlineStr">
        <is>
          <t>Angles in a Triangle 1 [MF28.01]</t>
        </is>
      </c>
      <c r="D547" s="12" t="inlineStr">
        <is>
          <t>This nugget has learning material and questions covering the topic of Angles in a Triangle 1.</t>
        </is>
      </c>
      <c r="E547" s="12" t="inlineStr">
        <is>
          <t>bfe17c5c-5fbb-44bb-bd2f-3e59eb2ae76f</t>
        </is>
      </c>
    </row>
    <row r="548" ht="45" customHeight="1">
      <c r="A548" s="12" t="inlineStr">
        <is>
          <t>Geometry</t>
        </is>
      </c>
      <c r="B548" s="12" t="inlineStr">
        <is>
          <t>Angles in Polygons</t>
        </is>
      </c>
      <c r="C548" s="13" t="inlineStr">
        <is>
          <t>Angles in a Triangle 2: Isosceles Triangles [MF28.02]</t>
        </is>
      </c>
      <c r="D548" s="12" t="inlineStr">
        <is>
          <t>This nugget has learning material and questions covering the topic of Angles in a Triangle 2.</t>
        </is>
      </c>
      <c r="E548" s="12" t="inlineStr">
        <is>
          <t>29ff1527-a3a6-4d49-b3ec-d14bc9ee327f</t>
        </is>
      </c>
    </row>
    <row r="549" ht="45" customHeight="1">
      <c r="A549" s="12" t="inlineStr">
        <is>
          <t>Geometry</t>
        </is>
      </c>
      <c r="B549" s="12" t="inlineStr">
        <is>
          <t>Angles in Polygons</t>
        </is>
      </c>
      <c r="C549" s="13" t="inlineStr">
        <is>
          <t>Angles in a Triangle 3: Including Angles on a Straight Line [MF28.03]</t>
        </is>
      </c>
      <c r="D549" s="12" t="inlineStr">
        <is>
          <t>This nugget has learning material and questions covering the topic of Angles in a Triangle 3.</t>
        </is>
      </c>
      <c r="E549" s="12" t="inlineStr">
        <is>
          <t>76fea857-985e-42c0-a885-7a2b575d8ff5</t>
        </is>
      </c>
    </row>
    <row r="550" ht="45" customHeight="1">
      <c r="A550" s="12" t="inlineStr">
        <is>
          <t>Geometry</t>
        </is>
      </c>
      <c r="B550" s="12" t="inlineStr">
        <is>
          <t>Angles in Polygons</t>
        </is>
      </c>
      <c r="C550" s="13" t="inlineStr">
        <is>
          <t>Angles in a Triangle 4: Including Angles in Parallel Lines [MF28.04]</t>
        </is>
      </c>
      <c r="D550" s="12" t="inlineStr">
        <is>
          <t>This nugget has learning material and questions covering the topic of Angles in a Triangle 4.</t>
        </is>
      </c>
      <c r="E550" s="12" t="inlineStr">
        <is>
          <t>44843b3c-0c44-4842-9ffe-9b0981d6b4f4</t>
        </is>
      </c>
    </row>
    <row r="551" ht="45" customHeight="1">
      <c r="A551" s="12" t="inlineStr">
        <is>
          <t>Geometry</t>
        </is>
      </c>
      <c r="B551" s="12" t="inlineStr">
        <is>
          <t>Angles in Polygons</t>
        </is>
      </c>
      <c r="C551" s="13" t="inlineStr">
        <is>
          <t>Angles in Quadrilaterals [MF28.05]</t>
        </is>
      </c>
      <c r="D551" s="12" t="inlineStr">
        <is>
          <t>This nugget has learning material and questions covering the topic of Angles in Quadrilaterals.</t>
        </is>
      </c>
      <c r="E551" s="12" t="inlineStr">
        <is>
          <t>bb323893-8b60-49ad-bc1a-70bced6513ea</t>
        </is>
      </c>
    </row>
    <row r="552" ht="45" customHeight="1">
      <c r="A552" s="12" t="inlineStr">
        <is>
          <t>Geometry</t>
        </is>
      </c>
      <c r="B552" s="12" t="inlineStr">
        <is>
          <t>Angles in Polygons</t>
        </is>
      </c>
      <c r="C552" s="13" t="inlineStr">
        <is>
          <t>Introduction to Angles in Polygons [MF28.06]</t>
        </is>
      </c>
      <c r="D552" s="12" t="inlineStr">
        <is>
          <t>This nugget has learning material and questions covering the topic of an Introduction to Angles in Polygons.</t>
        </is>
      </c>
      <c r="E552" s="12" t="inlineStr">
        <is>
          <t>6bd1ce63-2c93-4224-83d9-d0bbb6afb5a9</t>
        </is>
      </c>
    </row>
    <row r="553" ht="45" customHeight="1">
      <c r="A553" s="12" t="inlineStr">
        <is>
          <t>Geometry</t>
        </is>
      </c>
      <c r="B553" s="12" t="inlineStr">
        <is>
          <t>Angles in Polygons</t>
        </is>
      </c>
      <c r="C553" s="13" t="inlineStr">
        <is>
          <t>Interior Angles 1: Sum of Interior Angles [MF28.07]</t>
        </is>
      </c>
      <c r="D553" s="12" t="inlineStr">
        <is>
          <t>This nugget has learning material and questions covering the topic of Interior Angles 1.</t>
        </is>
      </c>
      <c r="E553" s="12" t="inlineStr">
        <is>
          <t>0b0b9a2c-22c6-481e-975d-071af737feb8</t>
        </is>
      </c>
    </row>
    <row r="554" ht="45" customHeight="1">
      <c r="A554" s="12" t="inlineStr">
        <is>
          <t>Geometry</t>
        </is>
      </c>
      <c r="B554" s="12" t="inlineStr">
        <is>
          <t>Angles in Polygons</t>
        </is>
      </c>
      <c r="C554" s="13" t="inlineStr">
        <is>
          <t>Interior Angles 2: Angles in Regular Shapes [MF28.08]</t>
        </is>
      </c>
      <c r="D554" s="12" t="inlineStr">
        <is>
          <t>This nugget has learning material and questions covering the topic of Interior Angles 2.</t>
        </is>
      </c>
      <c r="E554" s="12" t="inlineStr">
        <is>
          <t>9889e9f5-7fe4-402e-85f7-7155156298f3</t>
        </is>
      </c>
    </row>
    <row r="555" ht="45" customHeight="1">
      <c r="A555" s="12" t="inlineStr">
        <is>
          <t>Geometry</t>
        </is>
      </c>
      <c r="B555" s="12" t="inlineStr">
        <is>
          <t>Angles in Polygons</t>
        </is>
      </c>
      <c r="C555" s="13" t="inlineStr">
        <is>
          <t>Interior Angles in Irregular Shapes [MF28.09]</t>
        </is>
      </c>
      <c r="D555" s="12" t="inlineStr">
        <is>
          <t>This nugget has learning material and questions covering the topic of Interior Angles in Irregular Shapes.</t>
        </is>
      </c>
      <c r="E555" s="12" t="inlineStr">
        <is>
          <t>f0194ab2-3f38-4dc6-97be-2b2f1a5e0dbc</t>
        </is>
      </c>
    </row>
    <row r="556" ht="45" customHeight="1">
      <c r="A556" s="12" t="inlineStr">
        <is>
          <t>Geometry</t>
        </is>
      </c>
      <c r="B556" s="12" t="inlineStr">
        <is>
          <t>Angles in Polygons</t>
        </is>
      </c>
      <c r="C556" s="13" t="inlineStr">
        <is>
          <t>Exterior Angles [MF28.10]</t>
        </is>
      </c>
      <c r="D556" s="12" t="inlineStr">
        <is>
          <t>This nugget has learning material and questions covering the topic of Exterior Angles.</t>
        </is>
      </c>
      <c r="E556" s="12" t="inlineStr">
        <is>
          <t>2a35ef08-cec5-4b26-97e8-02622fa38989</t>
        </is>
      </c>
    </row>
    <row r="557" ht="45" customHeight="1">
      <c r="A557" s="12" t="inlineStr">
        <is>
          <t>Geometry</t>
        </is>
      </c>
      <c r="B557" s="12" t="inlineStr">
        <is>
          <t>Angles in Polygons</t>
        </is>
      </c>
      <c r="C557" s="13" t="inlineStr">
        <is>
          <t>Using Multiple Rules with Angles in Polygons [MF28.11]</t>
        </is>
      </c>
      <c r="D557" s="12" t="inlineStr">
        <is>
          <t>This nugget has learning material and questions covering the topic of Using Multiple Rules with Angles in Polygons.</t>
        </is>
      </c>
      <c r="E557" s="12" t="inlineStr">
        <is>
          <t>78524392-5557-4385-b643-a317ad7a7826</t>
        </is>
      </c>
    </row>
    <row r="558" ht="45" customHeight="1">
      <c r="A558" s="12" t="inlineStr">
        <is>
          <t>Geometry</t>
        </is>
      </c>
      <c r="B558" s="12" t="inlineStr">
        <is>
          <t>Angles in Polygons</t>
        </is>
      </c>
      <c r="C558" s="13" t="inlineStr">
        <is>
          <t>Angles in Polygons with Algebra [MF28.13]</t>
        </is>
      </c>
      <c r="D558" s="12" t="inlineStr">
        <is>
          <t xml:space="preserve">This nugget covers methods for how to form and solve equations by using knowledge of the angles in polygons (mainly triangles and quadrilaterals).  </t>
        </is>
      </c>
      <c r="E558" s="12" t="inlineStr">
        <is>
          <t>6b69d20a-22b5-41dd-88a7-dc3a4599d3e2</t>
        </is>
      </c>
    </row>
    <row r="559" ht="45" customHeight="1">
      <c r="A559" s="12" t="inlineStr">
        <is>
          <t>Geometry</t>
        </is>
      </c>
      <c r="B559" s="12" t="inlineStr">
        <is>
          <t>Scale Drawings and Bearings</t>
        </is>
      </c>
      <c r="C559" s="13" t="inlineStr">
        <is>
          <t>Diagnostic: Scale Drawings and Bearings [MF00.58]</t>
        </is>
      </c>
      <c r="D559" s="12" t="inlineStr">
        <is>
          <t>This is a short diagnostic with questions on the topic of Scale Drawings and Bearings.</t>
        </is>
      </c>
      <c r="E559" s="12" t="inlineStr">
        <is>
          <t>d5da039a-bbcd-4f05-b4d9-286ffd5eb6ed</t>
        </is>
      </c>
    </row>
    <row r="560" ht="45" customHeight="1">
      <c r="A560" s="12" t="inlineStr">
        <is>
          <t>Geometry</t>
        </is>
      </c>
      <c r="B560" s="12" t="inlineStr">
        <is>
          <t>Scale Drawings and Bearings</t>
        </is>
      </c>
      <c r="C560" s="13" t="inlineStr">
        <is>
          <t>Using Scales with Units [MF39.01]</t>
        </is>
      </c>
      <c r="D560" s="12" t="inlineStr">
        <is>
          <t>This nugget has learning material and questions covering the topic of Using Scales with Units.</t>
        </is>
      </c>
      <c r="E560" s="12" t="inlineStr">
        <is>
          <t>ef114d44-2ac2-4864-ac0c-ed39567c943b</t>
        </is>
      </c>
    </row>
    <row r="561" ht="45" customHeight="1">
      <c r="A561" s="12" t="inlineStr">
        <is>
          <t>Geometry</t>
        </is>
      </c>
      <c r="B561" s="12" t="inlineStr">
        <is>
          <t>Scale Drawings and Bearings</t>
        </is>
      </c>
      <c r="C561" s="13" t="inlineStr">
        <is>
          <t>Finding Scales with Units [MF39.02]</t>
        </is>
      </c>
      <c r="D561" s="12" t="inlineStr">
        <is>
          <t>This nugget has learning material and questions covering the topic of Finding Scales with Units.</t>
        </is>
      </c>
      <c r="E561" s="12" t="inlineStr">
        <is>
          <t>8664c709-692b-41f5-8da1-9109c2caad81</t>
        </is>
      </c>
    </row>
    <row r="562" ht="45" customHeight="1">
      <c r="A562" s="12" t="inlineStr">
        <is>
          <t>Geometry</t>
        </is>
      </c>
      <c r="B562" s="12" t="inlineStr">
        <is>
          <t>Scale Drawings and Bearings</t>
        </is>
      </c>
      <c r="C562" s="13" t="inlineStr">
        <is>
          <t>Using Scales without Units [MF39.03]</t>
        </is>
      </c>
      <c r="D562" s="12" t="inlineStr">
        <is>
          <t>This nugget has learning material and questions covering the topic of Using Scales without Units.</t>
        </is>
      </c>
      <c r="E562" s="12" t="inlineStr">
        <is>
          <t>e6b12121-5558-4062-9951-573e26bd6185</t>
        </is>
      </c>
    </row>
    <row r="563" ht="45" customHeight="1">
      <c r="A563" s="12" t="inlineStr">
        <is>
          <t>Geometry</t>
        </is>
      </c>
      <c r="B563" s="12" t="inlineStr">
        <is>
          <t>Scale Drawings and Bearings</t>
        </is>
      </c>
      <c r="C563" s="13" t="inlineStr">
        <is>
          <t>Finding Scales without Units [MF39.04]</t>
        </is>
      </c>
      <c r="D563" s="12" t="inlineStr">
        <is>
          <t>This nugget has learning material and questions covering the topic of Finding Scales without Units.</t>
        </is>
      </c>
      <c r="E563" s="12" t="inlineStr">
        <is>
          <t>d3f225e1-8986-4e29-aa31-aa6a59a55268</t>
        </is>
      </c>
    </row>
    <row r="564" ht="45" customHeight="1">
      <c r="A564" s="12" t="inlineStr">
        <is>
          <t>Geometry</t>
        </is>
      </c>
      <c r="B564" s="12" t="inlineStr">
        <is>
          <t>Scale Drawings and Bearings</t>
        </is>
      </c>
      <c r="C564" s="13" t="inlineStr">
        <is>
          <t>Using Scales on a Map [MF39.05]</t>
        </is>
      </c>
      <c r="D564" s="12" t="inlineStr">
        <is>
          <t>This nugget has learning material and questions covering the topic of Using Scales on a Map.</t>
        </is>
      </c>
      <c r="E564" s="12" t="inlineStr">
        <is>
          <t>4b4effde-b718-4621-897a-8c0f70637738</t>
        </is>
      </c>
    </row>
    <row r="565" ht="45" customHeight="1">
      <c r="A565" s="12" t="inlineStr">
        <is>
          <t>Geometry</t>
        </is>
      </c>
      <c r="B565" s="12" t="inlineStr">
        <is>
          <t>Scale Drawings and Bearings</t>
        </is>
      </c>
      <c r="C565" s="13" t="inlineStr">
        <is>
          <t>Creating Scale Diagrams [MF39.10]</t>
        </is>
      </c>
      <c r="D565" s="12" t="inlineStr">
        <is>
          <t>This nugget has learning material and questions covering the topic of Creating Scale Diagrams.</t>
        </is>
      </c>
      <c r="E565" s="12" t="inlineStr">
        <is>
          <t>15aeb1fa-cb5c-47de-88e1-d0ef18382c53</t>
        </is>
      </c>
    </row>
    <row r="566" ht="45" customHeight="1">
      <c r="A566" s="12" t="inlineStr">
        <is>
          <t>Geometry</t>
        </is>
      </c>
      <c r="B566" s="12" t="inlineStr">
        <is>
          <t>Scale Drawings and Bearings</t>
        </is>
      </c>
      <c r="C566" s="13" t="inlineStr">
        <is>
          <t>Introduction to Bearings [MF39.06]</t>
        </is>
      </c>
      <c r="D566" s="12" t="inlineStr">
        <is>
          <t>This nugget has learning material and questions covering the topic of an Introduction to Bearings.</t>
        </is>
      </c>
      <c r="E566" s="12" t="inlineStr">
        <is>
          <t>69e8e436-6b3c-4b10-a412-c74bc5e70cb0</t>
        </is>
      </c>
    </row>
    <row r="567" ht="45" customHeight="1">
      <c r="A567" s="12" t="inlineStr">
        <is>
          <t>Geometry</t>
        </is>
      </c>
      <c r="B567" s="12" t="inlineStr">
        <is>
          <t>Scale Drawings and Bearings</t>
        </is>
      </c>
      <c r="C567" s="13" t="inlineStr">
        <is>
          <t>Bearings from North [MF39.07]</t>
        </is>
      </c>
      <c r="D567" s="12" t="inlineStr">
        <is>
          <t>This nugget has learning material and questions covering the topic of Bearings from North.</t>
        </is>
      </c>
      <c r="E567" s="12" t="inlineStr">
        <is>
          <t>5b5d4f2e-09b4-47c0-9ef0-a37f0a9a8729</t>
        </is>
      </c>
    </row>
    <row r="568" ht="45" customHeight="1">
      <c r="A568" s="12" t="inlineStr">
        <is>
          <t>Geometry</t>
        </is>
      </c>
      <c r="B568" s="12" t="inlineStr">
        <is>
          <t>Scale Drawings and Bearings</t>
        </is>
      </c>
      <c r="C568" s="13" t="inlineStr">
        <is>
          <t>Finding Bearings 1 [MF39.08]</t>
        </is>
      </c>
      <c r="D568" s="12" t="inlineStr">
        <is>
          <t>This nugget has learning material and questions covering the topic of Finding Bearings 1.</t>
        </is>
      </c>
      <c r="E568" s="12" t="inlineStr">
        <is>
          <t>e671444c-7359-4c65-9849-8eba74e6150a</t>
        </is>
      </c>
    </row>
    <row r="569" ht="45" customHeight="1">
      <c r="A569" s="12" t="inlineStr">
        <is>
          <t>Geometry</t>
        </is>
      </c>
      <c r="B569" s="12" t="inlineStr">
        <is>
          <t>Scale Drawings and Bearings</t>
        </is>
      </c>
      <c r="C569" s="13" t="inlineStr">
        <is>
          <t>Finding Bearings 2: Using Co-interior Angles [MF39.09]</t>
        </is>
      </c>
      <c r="D569" s="12" t="inlineStr">
        <is>
          <t>This nugget has learning material and questions covering the topic of Finding Bearings 2.</t>
        </is>
      </c>
      <c r="E569" s="12" t="inlineStr">
        <is>
          <t>a4bc0244-97a0-4e03-93e9-eda39e128037</t>
        </is>
      </c>
    </row>
    <row r="570" ht="45" customHeight="1">
      <c r="A570" s="12" t="inlineStr">
        <is>
          <t>Geometry</t>
        </is>
      </c>
      <c r="B570" s="12" t="inlineStr">
        <is>
          <t>Transformations</t>
        </is>
      </c>
      <c r="C570" s="13" t="inlineStr">
        <is>
          <t>Diagnostic: Reflection, Rotation and Translation [MF00.51]</t>
        </is>
      </c>
      <c r="D570" s="12" t="inlineStr">
        <is>
          <t>This is a short diagnostic with questions on the topic of Reflection, Rotation and Translation.</t>
        </is>
      </c>
      <c r="E570" s="12" t="inlineStr">
        <is>
          <t>0ece46b4-bd85-47a0-a3aa-8f600de7a611</t>
        </is>
      </c>
    </row>
    <row r="571" ht="45" customHeight="1">
      <c r="A571" s="12" t="inlineStr">
        <is>
          <t>Geometry</t>
        </is>
      </c>
      <c r="B571" s="12" t="inlineStr">
        <is>
          <t>Transformations</t>
        </is>
      </c>
      <c r="C571" s="13" t="inlineStr">
        <is>
          <t>Introduction to Reflection [MF40.01]</t>
        </is>
      </c>
      <c r="D571" s="12" t="inlineStr">
        <is>
          <t>This nugget has learning material and questions covering the topic of an Introduction to Reflection.</t>
        </is>
      </c>
      <c r="E571" s="12" t="inlineStr">
        <is>
          <t>7deb4c7f-1dc2-4faf-b433-54560828aaf3</t>
        </is>
      </c>
    </row>
    <row r="572" ht="45" customHeight="1">
      <c r="A572" s="12" t="inlineStr">
        <is>
          <t>Geometry</t>
        </is>
      </c>
      <c r="B572" s="12" t="inlineStr">
        <is>
          <t>Transformations</t>
        </is>
      </c>
      <c r="C572" s="13" t="inlineStr">
        <is>
          <t>Finding the Line of Reflection [MF40.02]</t>
        </is>
      </c>
      <c r="D572" s="12" t="inlineStr">
        <is>
          <t>This nugget has learning material and questions covering the topic of Finding the Line of Reflection.</t>
        </is>
      </c>
      <c r="E572" s="12" t="inlineStr">
        <is>
          <t>bb858068-0d45-4ba9-8f70-ed48e8fa4eb1</t>
        </is>
      </c>
    </row>
    <row r="573" ht="45" customHeight="1">
      <c r="A573" s="12" t="inlineStr">
        <is>
          <t>Geometry</t>
        </is>
      </c>
      <c r="B573" s="12" t="inlineStr">
        <is>
          <t>Transformations</t>
        </is>
      </c>
      <c r="C573" s="13" t="inlineStr">
        <is>
          <t>Coordinates in Reflection [MF40.03]</t>
        </is>
      </c>
      <c r="D573" s="12" t="inlineStr">
        <is>
          <t>This nugget has learning material and questions covering the topic of Coordinates in Reflection.</t>
        </is>
      </c>
      <c r="E573" s="12" t="inlineStr">
        <is>
          <t>a8371cff-887d-43e7-96c0-82af1408418f</t>
        </is>
      </c>
    </row>
    <row r="574" ht="45" customHeight="1">
      <c r="A574" s="12" t="inlineStr">
        <is>
          <t>Geometry</t>
        </is>
      </c>
      <c r="B574" s="12" t="inlineStr">
        <is>
          <t>Transformations</t>
        </is>
      </c>
      <c r="C574" s="13" t="inlineStr">
        <is>
          <t>Translating a Point [MF40.04]</t>
        </is>
      </c>
      <c r="D574" s="12" t="inlineStr">
        <is>
          <t>This nugget has learning material and questions covering the topic of Translating a Point.</t>
        </is>
      </c>
      <c r="E574" s="12" t="inlineStr">
        <is>
          <t>803542b3-940a-4427-84ce-48296b643e67</t>
        </is>
      </c>
    </row>
    <row r="575" ht="45" customHeight="1">
      <c r="A575" s="12" t="inlineStr">
        <is>
          <t>Geometry</t>
        </is>
      </c>
      <c r="B575" s="12" t="inlineStr">
        <is>
          <t>Transformations</t>
        </is>
      </c>
      <c r="C575" s="13" t="inlineStr">
        <is>
          <t>Translating a Shape [MF40.05]</t>
        </is>
      </c>
      <c r="D575" s="12" t="inlineStr">
        <is>
          <t>This nugget has learning material and questions covering the topic of Translating a Shape.</t>
        </is>
      </c>
      <c r="E575" s="12" t="inlineStr">
        <is>
          <t>8a6daad5-f94a-4ff5-95f0-56f797d1c4cf</t>
        </is>
      </c>
    </row>
    <row r="576" ht="45" customHeight="1">
      <c r="A576" s="12" t="inlineStr">
        <is>
          <t>Geometry</t>
        </is>
      </c>
      <c r="B576" s="12" t="inlineStr">
        <is>
          <t>Transformations</t>
        </is>
      </c>
      <c r="C576" s="13" t="inlineStr">
        <is>
          <t>Describing Translations [MF40.06]</t>
        </is>
      </c>
      <c r="D576" s="12" t="inlineStr">
        <is>
          <t>This nugget has learning material and questions covering the topic of Describing Translations.</t>
        </is>
      </c>
      <c r="E576" s="12" t="inlineStr">
        <is>
          <t>a4e54777-54cc-47e2-b694-c2df98dbd58e</t>
        </is>
      </c>
    </row>
    <row r="577" ht="45" customHeight="1">
      <c r="A577" s="12" t="inlineStr">
        <is>
          <t>Geometry</t>
        </is>
      </c>
      <c r="B577" s="12" t="inlineStr">
        <is>
          <t>Transformations</t>
        </is>
      </c>
      <c r="C577" s="13" t="inlineStr">
        <is>
          <t>Rotation with Centre (0,0) [MF40.15]</t>
        </is>
      </c>
      <c r="D577" s="12" t="inlineStr">
        <is>
          <t>This nugget has learning material and questions covering the topic of Rotation with Centre (0,0).</t>
        </is>
      </c>
      <c r="E577" s="12" t="inlineStr">
        <is>
          <t>d956c274-b811-4f73-b25d-120fb3622f55</t>
        </is>
      </c>
    </row>
    <row r="578" ht="45" customHeight="1">
      <c r="A578" s="12" t="inlineStr">
        <is>
          <t>Geometry</t>
        </is>
      </c>
      <c r="B578" s="12" t="inlineStr">
        <is>
          <t>Transformations</t>
        </is>
      </c>
      <c r="C578" s="13" t="inlineStr">
        <is>
          <t>Rotation with Centre (x,y) [MF40.16]</t>
        </is>
      </c>
      <c r="D578" s="12" t="inlineStr">
        <is>
          <t>This nugget has learning material and questions covering the topic of Rotation with Centre (x,y).</t>
        </is>
      </c>
      <c r="E578" s="12" t="inlineStr">
        <is>
          <t>0033d29f-ed61-466d-a8a0-d7c03d192178</t>
        </is>
      </c>
    </row>
    <row r="579" ht="45" customHeight="1">
      <c r="A579" s="12" t="inlineStr">
        <is>
          <t>Geometry</t>
        </is>
      </c>
      <c r="B579" s="12" t="inlineStr">
        <is>
          <t>Transformations</t>
        </is>
      </c>
      <c r="C579" s="13" t="inlineStr">
        <is>
          <t>Describing Rotation [MF40.17]</t>
        </is>
      </c>
      <c r="D579" s="12" t="inlineStr">
        <is>
          <t>This nugget has learning material and questions covering the topic of Describing Rotation.</t>
        </is>
      </c>
      <c r="E579" s="12" t="inlineStr">
        <is>
          <t>00a3ba76-8a7e-46c6-8ac3-8a9e1cd268d5</t>
        </is>
      </c>
    </row>
    <row r="580" ht="45" customHeight="1">
      <c r="A580" s="12" t="inlineStr">
        <is>
          <t>Geometry</t>
        </is>
      </c>
      <c r="B580" s="12" t="inlineStr">
        <is>
          <t>Transformations</t>
        </is>
      </c>
      <c r="C580" s="13" t="inlineStr">
        <is>
          <t>Diagnostic: Enlargements and Mixed Transformations [MF00.52]</t>
        </is>
      </c>
      <c r="D580" s="12" t="inlineStr">
        <is>
          <t>This is a short diagnostic with questions on the topic of Enlargements and Mixed Transformations 1.</t>
        </is>
      </c>
      <c r="E580" s="12" t="inlineStr">
        <is>
          <t>c0b20975-3893-4fc3-94a8-56b0b69af83a</t>
        </is>
      </c>
    </row>
    <row r="581" ht="45" customHeight="1">
      <c r="A581" s="12" t="inlineStr">
        <is>
          <t>Geometry</t>
        </is>
      </c>
      <c r="B581" s="12" t="inlineStr">
        <is>
          <t>Transformations</t>
        </is>
      </c>
      <c r="C581" s="13" t="inlineStr">
        <is>
          <t>Enlarging Shapes [MF40.07]</t>
        </is>
      </c>
      <c r="D581" s="12" t="inlineStr">
        <is>
          <t>This nugget has learning material and questions covering the topic of Enlarging Shapes.</t>
        </is>
      </c>
      <c r="E581" s="12" t="inlineStr">
        <is>
          <t>d62a0534-865a-47db-b1ff-6fde249dda74</t>
        </is>
      </c>
    </row>
    <row r="582" ht="45" customHeight="1">
      <c r="A582" s="12" t="inlineStr">
        <is>
          <t>Geometry</t>
        </is>
      </c>
      <c r="B582" s="12" t="inlineStr">
        <is>
          <t>Transformations</t>
        </is>
      </c>
      <c r="C582" s="13" t="inlineStr">
        <is>
          <t>Enlargements with 0&lt;SF&lt;1 [MF40.08]</t>
        </is>
      </c>
      <c r="D582" s="12" t="inlineStr">
        <is>
          <t>This nugget has learning material and questions covering the topic of Enlargements with 0&lt;SF&lt;1.</t>
        </is>
      </c>
      <c r="E582" s="12" t="inlineStr">
        <is>
          <t>5b926237-00a0-4291-9872-08b429d2a445</t>
        </is>
      </c>
    </row>
    <row r="583" ht="45" customHeight="1">
      <c r="A583" s="12" t="inlineStr">
        <is>
          <t>Geometry</t>
        </is>
      </c>
      <c r="B583" s="12" t="inlineStr">
        <is>
          <t>Transformations</t>
        </is>
      </c>
      <c r="C583" s="13" t="inlineStr">
        <is>
          <t>Enlargement with Centre (0,0) [MF40.09]</t>
        </is>
      </c>
      <c r="D583" s="12" t="inlineStr">
        <is>
          <t>This nugget has learning material and questions covering the topic of Enlargement with Centre (0,0).</t>
        </is>
      </c>
      <c r="E583" s="12" t="inlineStr">
        <is>
          <t>59817b6c-164c-4c10-9a92-674e34d150cb</t>
        </is>
      </c>
    </row>
    <row r="584" ht="45" customHeight="1">
      <c r="A584" s="12" t="inlineStr">
        <is>
          <t>Geometry</t>
        </is>
      </c>
      <c r="B584" s="12" t="inlineStr">
        <is>
          <t>Transformations</t>
        </is>
      </c>
      <c r="C584" s="13" t="inlineStr">
        <is>
          <t>Enlargement with Centre (x,y) [MF40.10]</t>
        </is>
      </c>
      <c r="D584" s="12" t="inlineStr">
        <is>
          <t>This nugget has learning material and questions covering the topic of Enlargement with Centre (x,y).</t>
        </is>
      </c>
      <c r="E584" s="12" t="inlineStr">
        <is>
          <t>0b5c56c9-8ea2-4c85-9cbb-8c5c12835d4d</t>
        </is>
      </c>
    </row>
    <row r="585" ht="45" customHeight="1">
      <c r="A585" s="12" t="inlineStr">
        <is>
          <t>Geometry</t>
        </is>
      </c>
      <c r="B585" s="12" t="inlineStr">
        <is>
          <t>Transformations</t>
        </is>
      </c>
      <c r="C585" s="13" t="inlineStr">
        <is>
          <t>Enlargement with Fractional Scale Factor (0,0) [MF40.11]</t>
        </is>
      </c>
      <c r="D585" s="12" t="inlineStr">
        <is>
          <t>This nugget has learning material and questions covering the topic of Enlargement with Fractional Scale Factor (0,0).</t>
        </is>
      </c>
      <c r="E585" s="12" t="inlineStr">
        <is>
          <t>6d68cd71-1677-4710-b838-720ac1612f12</t>
        </is>
      </c>
    </row>
    <row r="586" ht="45" customHeight="1">
      <c r="A586" s="12" t="inlineStr">
        <is>
          <t>Geometry</t>
        </is>
      </c>
      <c r="B586" s="12" t="inlineStr">
        <is>
          <t>Transformations</t>
        </is>
      </c>
      <c r="C586" s="13" t="inlineStr">
        <is>
          <t>Enlargement with Fractional Scale Factor (x,y) [MF40.12]</t>
        </is>
      </c>
      <c r="D586" s="12" t="inlineStr">
        <is>
          <t>This nugget has learning material and questions covering the topic of Enlargement with Fractional Scale Factor (x,y).</t>
        </is>
      </c>
      <c r="E586" s="12" t="inlineStr">
        <is>
          <t>d4534548-155a-4cd0-8ba8-f0862f452651</t>
        </is>
      </c>
    </row>
    <row r="587" ht="45" customHeight="1">
      <c r="A587" s="12" t="inlineStr">
        <is>
          <t>Geometry</t>
        </is>
      </c>
      <c r="B587" s="12" t="inlineStr">
        <is>
          <t>Transformations</t>
        </is>
      </c>
      <c r="C587" s="13" t="inlineStr">
        <is>
          <t>Describing Enlargements with an Integer Scale Factor [MF40.13]</t>
        </is>
      </c>
      <c r="D587" s="12" t="inlineStr">
        <is>
          <t>This nugget has learning material and questions covering the topic of Describing Enlargements with an Integer Scale Factor.</t>
        </is>
      </c>
      <c r="E587" s="12" t="inlineStr">
        <is>
          <t>9917945f-de60-430d-bc80-2424b6eef3f0</t>
        </is>
      </c>
    </row>
    <row r="588" ht="45" customHeight="1">
      <c r="A588" s="12" t="inlineStr">
        <is>
          <t>Geometry</t>
        </is>
      </c>
      <c r="B588" s="12" t="inlineStr">
        <is>
          <t>Transformations</t>
        </is>
      </c>
      <c r="C588" s="13" t="inlineStr">
        <is>
          <t>Describing Enlargements with a Non-Integer Scale Factor [MF40.14]</t>
        </is>
      </c>
      <c r="D588" s="12" t="inlineStr">
        <is>
          <t>This nugget has learning material and questions covering the topic of Describing Enlargements with a Non-Integer Scale Factor.</t>
        </is>
      </c>
      <c r="E588" s="12" t="inlineStr">
        <is>
          <t>42417f8f-ce22-4f0f-92ac-f194852f594a</t>
        </is>
      </c>
    </row>
    <row r="589" ht="45" customHeight="1">
      <c r="A589" s="12" t="inlineStr">
        <is>
          <t>Geometry</t>
        </is>
      </c>
      <c r="B589" s="12" t="inlineStr">
        <is>
          <t>Transformations</t>
        </is>
      </c>
      <c r="C589" s="13" t="inlineStr">
        <is>
          <t>Describing Transformations [MF40.18]</t>
        </is>
      </c>
      <c r="D589" s="12" t="inlineStr">
        <is>
          <t>This nugget has learning material and questions covering the topic of Describing Transformations 1.</t>
        </is>
      </c>
      <c r="E589" s="12" t="inlineStr">
        <is>
          <t>4d2169c6-fd81-4002-956b-23dea49de085</t>
        </is>
      </c>
    </row>
    <row r="590" ht="45" customHeight="1">
      <c r="A590" s="12" t="inlineStr">
        <is>
          <t>Geometry</t>
        </is>
      </c>
      <c r="B590" s="12" t="inlineStr">
        <is>
          <t>Transformations</t>
        </is>
      </c>
      <c r="C590" s="13" t="inlineStr">
        <is>
          <t>Combination of Transformations 1 [MF40.19]</t>
        </is>
      </c>
      <c r="D590" s="12" t="inlineStr">
        <is>
          <t>This nugget has learning material and questions covering the topic of the Combination of Transformations 1.</t>
        </is>
      </c>
      <c r="E590" s="12" t="inlineStr">
        <is>
          <t>154f80b5-9ebc-4313-b467-af395049e4de</t>
        </is>
      </c>
    </row>
    <row r="591" ht="45" customHeight="1">
      <c r="A591" s="12" t="inlineStr">
        <is>
          <t>Geometry</t>
        </is>
      </c>
      <c r="B591" s="12" t="inlineStr">
        <is>
          <t>Transformations</t>
        </is>
      </c>
      <c r="C591" s="13" t="inlineStr">
        <is>
          <t>Congruence and Similarity in Transformations [MF40.25]</t>
        </is>
      </c>
      <c r="D591" s="12" t="inlineStr">
        <is>
          <t>This nugget covers the idea that in translation, reflection and rotation the object and image are congruent, but in enlargement the shapes are similar.</t>
        </is>
      </c>
      <c r="E591" s="12" t="inlineStr">
        <is>
          <t>4054f5fb-3bf6-463d-b2d2-57095e7b4d0c</t>
        </is>
      </c>
    </row>
    <row r="592" ht="45" customHeight="1">
      <c r="A592" s="12" t="inlineStr">
        <is>
          <t>Geometry</t>
        </is>
      </c>
      <c r="B592" s="12" t="inlineStr">
        <is>
          <t>Similarity</t>
        </is>
      </c>
      <c r="C592" s="13" t="inlineStr">
        <is>
          <t>Diagnostic: Similarity (Length) [MF00.55]</t>
        </is>
      </c>
      <c r="D592" s="12" t="inlineStr">
        <is>
          <t>This is a short diagnostic with questions on the topic of Similarity 1.</t>
        </is>
      </c>
      <c r="E592" s="12" t="inlineStr">
        <is>
          <t>5826e2e5-3b3e-4a6e-abfd-6e5e92f39fd2</t>
        </is>
      </c>
    </row>
    <row r="593" ht="45" customHeight="1">
      <c r="A593" s="12" t="inlineStr">
        <is>
          <t>Geometry</t>
        </is>
      </c>
      <c r="B593" s="12" t="inlineStr">
        <is>
          <t>Similarity</t>
        </is>
      </c>
      <c r="C593" s="13" t="inlineStr">
        <is>
          <t>Introduction to Similarity [MF43.01]</t>
        </is>
      </c>
      <c r="D593" s="12" t="inlineStr">
        <is>
          <t>This nugget has learning material and questions covering the topic of an Introduction to Similarity.</t>
        </is>
      </c>
      <c r="E593" s="12" t="inlineStr">
        <is>
          <t>3677bf12-5317-41eb-b08b-7ee578cd0743</t>
        </is>
      </c>
    </row>
    <row r="594" ht="45" customHeight="1">
      <c r="A594" s="12" t="inlineStr">
        <is>
          <t>Geometry</t>
        </is>
      </c>
      <c r="B594" s="12" t="inlineStr">
        <is>
          <t>Similarity</t>
        </is>
      </c>
      <c r="C594" s="13" t="inlineStr">
        <is>
          <t>Similar Polygons: Finding the Scale Factor [MF43.02]</t>
        </is>
      </c>
      <c r="D594" s="12" t="inlineStr">
        <is>
          <t>This nugget has learning material and questions covering the topic of Similar Polygons: Finding the Scale Factor.</t>
        </is>
      </c>
      <c r="E594" s="12" t="inlineStr">
        <is>
          <t>0cfd15ed-5da5-4b8c-86e5-4f6272f99e2e</t>
        </is>
      </c>
    </row>
    <row r="595" ht="45" customHeight="1">
      <c r="A595" s="12" t="inlineStr">
        <is>
          <t>Geometry</t>
        </is>
      </c>
      <c r="B595" s="12" t="inlineStr">
        <is>
          <t>Similarity</t>
        </is>
      </c>
      <c r="C595" s="13" t="inlineStr">
        <is>
          <t>Similar Polygons: Missing Sides given Scale Factor [MF43.03]</t>
        </is>
      </c>
      <c r="D595" s="12" t="inlineStr">
        <is>
          <t>This nugget has learning material and questions covering the topic of Similar Polygons: Missing Sides.</t>
        </is>
      </c>
      <c r="E595" s="12" t="inlineStr">
        <is>
          <t>0486b5eb-5f6d-4958-9669-c59025c16ed5</t>
        </is>
      </c>
    </row>
    <row r="596" ht="45" customHeight="1">
      <c r="A596" s="12" t="inlineStr">
        <is>
          <t>Geometry</t>
        </is>
      </c>
      <c r="B596" s="12" t="inlineStr">
        <is>
          <t>Similarity</t>
        </is>
      </c>
      <c r="C596" s="13" t="inlineStr">
        <is>
          <t>Similar Polygons: Missing Sides [MF43.04]</t>
        </is>
      </c>
      <c r="D596" s="12" t="inlineStr">
        <is>
          <t>This nugget has learning material and questions covering the topic of Similar Polygons: Missing Sides</t>
        </is>
      </c>
      <c r="E596" s="12" t="inlineStr">
        <is>
          <t>8e19a273-18fa-4aef-92ee-558213f1b0c9</t>
        </is>
      </c>
    </row>
    <row r="597" ht="45" customHeight="1">
      <c r="A597" s="12" t="inlineStr">
        <is>
          <t>Geometry</t>
        </is>
      </c>
      <c r="B597" s="12" t="inlineStr">
        <is>
          <t>Similarity</t>
        </is>
      </c>
      <c r="C597" s="13" t="inlineStr">
        <is>
          <t>Similar Triangles 1: Same Orientation [MF43.05]</t>
        </is>
      </c>
      <c r="D597" s="12" t="inlineStr">
        <is>
          <t>This nugget has learning material and questions covering the topic of Similar Triangles 1.</t>
        </is>
      </c>
      <c r="E597" s="12" t="inlineStr">
        <is>
          <t>9216f0b5-a6f5-4b0f-a7b5-985e20809b00</t>
        </is>
      </c>
    </row>
    <row r="598" ht="45" customHeight="1">
      <c r="A598" s="12" t="inlineStr">
        <is>
          <t>Geometry</t>
        </is>
      </c>
      <c r="B598" s="12" t="inlineStr">
        <is>
          <t>Similarity</t>
        </is>
      </c>
      <c r="C598" s="13" t="inlineStr">
        <is>
          <t>Similar Triangles 2: Different Orientations [MF43.06]</t>
        </is>
      </c>
      <c r="D598" s="12" t="inlineStr">
        <is>
          <t>This nugget has learning material and questions covering the topic of Similar Triangles 2.</t>
        </is>
      </c>
      <c r="E598" s="12" t="inlineStr">
        <is>
          <t>6867d474-bcd7-49bb-8fa7-aadd757d2011</t>
        </is>
      </c>
    </row>
    <row r="599" ht="45" customHeight="1">
      <c r="A599" s="12" t="inlineStr">
        <is>
          <t>Geometry</t>
        </is>
      </c>
      <c r="B599" s="12" t="inlineStr">
        <is>
          <t>Vectors</t>
        </is>
      </c>
      <c r="C599" s="13" t="inlineStr">
        <is>
          <t>Diagnostic: Vectors [MF00.53]</t>
        </is>
      </c>
      <c r="D599" s="12" t="inlineStr">
        <is>
          <t>This is a short diagnostic with questions on the topic of Vectors.</t>
        </is>
      </c>
      <c r="E599" s="12" t="inlineStr">
        <is>
          <t>fdf61e9b-a2c4-4dbe-a6c7-abf0d93e26da</t>
        </is>
      </c>
    </row>
    <row r="600" ht="45" customHeight="1">
      <c r="A600" s="12" t="inlineStr">
        <is>
          <t>Geometry</t>
        </is>
      </c>
      <c r="B600" s="12" t="inlineStr">
        <is>
          <t>Vectors</t>
        </is>
      </c>
      <c r="C600" s="13" t="inlineStr">
        <is>
          <t>Column Vectors [MF41.01]</t>
        </is>
      </c>
      <c r="D600" s="12" t="inlineStr">
        <is>
          <t>This nugget has learning material and questions covering the topic of Column Vectors.</t>
        </is>
      </c>
      <c r="E600" s="12" t="inlineStr">
        <is>
          <t>6fc80755-d767-4623-be10-dd5605a75be6</t>
        </is>
      </c>
    </row>
    <row r="601" ht="45" customHeight="1">
      <c r="A601" s="12" t="inlineStr">
        <is>
          <t>Geometry</t>
        </is>
      </c>
      <c r="B601" s="12" t="inlineStr">
        <is>
          <t>Vectors</t>
        </is>
      </c>
      <c r="C601" s="13" t="inlineStr">
        <is>
          <t>Column Vectors: Scalar Multiplication [MF41.02]</t>
        </is>
      </c>
      <c r="D601" s="12" t="inlineStr">
        <is>
          <t>This nugget has learning material and questions covering the topic of Column Vectors: Scalar Multiplication.</t>
        </is>
      </c>
      <c r="E601" s="12" t="inlineStr">
        <is>
          <t>0758e228-4fc3-4e52-9b21-741c9ef2dff3</t>
        </is>
      </c>
    </row>
    <row r="602" ht="45" customHeight="1">
      <c r="A602" s="12" t="inlineStr">
        <is>
          <t>Geometry</t>
        </is>
      </c>
      <c r="B602" s="12" t="inlineStr">
        <is>
          <t>Vectors</t>
        </is>
      </c>
      <c r="C602" s="13" t="inlineStr">
        <is>
          <t>Column Vectors: Addition and Subtraction [MF41.03]</t>
        </is>
      </c>
      <c r="D602" s="12" t="inlineStr">
        <is>
          <t>This nugget has learning material and questions covering the topic of Column Vectors: Addition and Subtraction.</t>
        </is>
      </c>
      <c r="E602" s="12" t="inlineStr">
        <is>
          <t>d1c8ee6b-0bf0-447b-894b-f9e3a9fec397</t>
        </is>
      </c>
    </row>
    <row r="603" ht="45" customHeight="1">
      <c r="A603" s="12" t="inlineStr">
        <is>
          <t>Geometry</t>
        </is>
      </c>
      <c r="B603" s="12" t="inlineStr">
        <is>
          <t>Vectors</t>
        </is>
      </c>
      <c r="C603" s="13" t="inlineStr">
        <is>
          <t>Column Vectors: Drawing [MF41.04]</t>
        </is>
      </c>
      <c r="D603" s="12" t="inlineStr">
        <is>
          <t>This nugget has learning material and questions covering the topic of Column Vectors: Drawing.</t>
        </is>
      </c>
      <c r="E603" s="12" t="inlineStr">
        <is>
          <t>8fa8b950-9cf6-4ad4-bec3-d9585dd8f3cc</t>
        </is>
      </c>
    </row>
    <row r="604" ht="45" customHeight="1">
      <c r="A604" s="12" t="inlineStr">
        <is>
          <t>Geometry</t>
        </is>
      </c>
      <c r="B604" s="12" t="inlineStr">
        <is>
          <t>Vectors</t>
        </is>
      </c>
      <c r="C604" s="13" t="inlineStr">
        <is>
          <t>Geometric Vectors 1: One Term [MF41.05]</t>
        </is>
      </c>
      <c r="D604" s="12" t="inlineStr">
        <is>
          <t>This nugget has learning material and questions covering the topic of Geometric Vectors 1.</t>
        </is>
      </c>
      <c r="E604" s="12" t="inlineStr">
        <is>
          <t>c3eb6942-8428-40de-8099-65b22ef265bd</t>
        </is>
      </c>
    </row>
    <row r="605" ht="45" customHeight="1">
      <c r="A605" s="12" t="inlineStr">
        <is>
          <t>Geometry</t>
        </is>
      </c>
      <c r="B605" s="12" t="inlineStr">
        <is>
          <t>Vectors</t>
        </is>
      </c>
      <c r="C605" s="13" t="inlineStr">
        <is>
          <t>Geometric Vectors 2: Two Terms [MF41.06]</t>
        </is>
      </c>
      <c r="D605" s="12" t="inlineStr">
        <is>
          <t>This nugget has learning material and questions covering the topic of Geometric Vectors 2.</t>
        </is>
      </c>
      <c r="E605" s="12" t="inlineStr">
        <is>
          <t>2d7dab14-b1ed-4771-9c4b-94da81a15637</t>
        </is>
      </c>
    </row>
    <row r="606" ht="45" customHeight="1">
      <c r="A606" s="12" t="inlineStr">
        <is>
          <t>Geometry</t>
        </is>
      </c>
      <c r="B606" s="12" t="inlineStr">
        <is>
          <t>Construction and Loci</t>
        </is>
      </c>
      <c r="C606" s="13" t="inlineStr">
        <is>
          <t>Diagnostic: Constructions and Loci [MI00.10]</t>
        </is>
      </c>
      <c r="D606" s="12" t="inlineStr">
        <is>
          <t>This is a short diagnostic with questions on the topic of Constructions and Loci.</t>
        </is>
      </c>
      <c r="E606" s="12" t="inlineStr">
        <is>
          <t>2bf7509e-12f7-47e1-b46f-2ec8d6c3dbc4</t>
        </is>
      </c>
    </row>
    <row r="607" ht="45" customHeight="1">
      <c r="A607" s="12" t="inlineStr">
        <is>
          <t>Geometry</t>
        </is>
      </c>
      <c r="B607" s="12" t="inlineStr">
        <is>
          <t>Construction and Loci</t>
        </is>
      </c>
      <c r="C607" s="13" t="inlineStr">
        <is>
          <t>Using a Ruler [MF26.16]</t>
        </is>
      </c>
      <c r="D607" s="12" t="inlineStr">
        <is>
          <t xml:space="preserve">This nugget has questions on reading from a ruler to measure the length of a line segment in cm, to one decimal place. </t>
        </is>
      </c>
      <c r="E607" s="12" t="inlineStr">
        <is>
          <t>47f6e68e-d2d6-4504-88eb-aa6d7098880b</t>
        </is>
      </c>
    </row>
    <row r="608" ht="45" customHeight="1">
      <c r="A608" s="12" t="inlineStr">
        <is>
          <t>Geometry</t>
        </is>
      </c>
      <c r="B608" s="12" t="inlineStr">
        <is>
          <t>Construction and Loci</t>
        </is>
      </c>
      <c r="C608" s="13" t="inlineStr">
        <is>
          <t>Constructing Circles [MF42.01]</t>
        </is>
      </c>
      <c r="D608" s="12" t="inlineStr">
        <is>
          <t>This nugget has learning material and questions covering the topic of Constructing Circles.</t>
        </is>
      </c>
      <c r="E608" s="12" t="inlineStr">
        <is>
          <t>f74cca3b-0d56-4ded-b735-66bf365c30da</t>
        </is>
      </c>
    </row>
    <row r="609" ht="45" customHeight="1">
      <c r="A609" s="12" t="inlineStr">
        <is>
          <t>Geometry</t>
        </is>
      </c>
      <c r="B609" s="12" t="inlineStr">
        <is>
          <t>Construction and Loci</t>
        </is>
      </c>
      <c r="C609" s="13" t="inlineStr">
        <is>
          <t>Constructing an Equilateral Triangle [MF42.02]</t>
        </is>
      </c>
      <c r="D609" s="12" t="inlineStr">
        <is>
          <t>This nugget has learning material and questions covering the topic of Constructing an Equilateral Triangle.</t>
        </is>
      </c>
      <c r="E609" s="12" t="inlineStr">
        <is>
          <t>950e68b5-d00a-43cc-9c77-4eeb8971649b</t>
        </is>
      </c>
    </row>
    <row r="610" ht="45" customHeight="1">
      <c r="A610" s="12" t="inlineStr">
        <is>
          <t>Geometry</t>
        </is>
      </c>
      <c r="B610" s="12" t="inlineStr">
        <is>
          <t>Construction and Loci</t>
        </is>
      </c>
      <c r="C610" s="13" t="inlineStr">
        <is>
          <t>Constructing Triangles [MI42.10]</t>
        </is>
      </c>
      <c r="D610" s="12" t="inlineStr">
        <is>
          <t>This nugget has learning material and questions covering the topic of Constructing Triangles.</t>
        </is>
      </c>
      <c r="E610" s="12" t="inlineStr">
        <is>
          <t>504a424b-324b-4e94-b5bc-c1c0a492e123</t>
        </is>
      </c>
    </row>
    <row r="611" ht="45" customHeight="1">
      <c r="A611" s="12" t="inlineStr">
        <is>
          <t>Geometry</t>
        </is>
      </c>
      <c r="B611" s="12" t="inlineStr">
        <is>
          <t>Construction and Loci</t>
        </is>
      </c>
      <c r="C611" s="13" t="inlineStr">
        <is>
          <t>Perpendicular Bisector [MF42.03]</t>
        </is>
      </c>
      <c r="D611" s="12" t="inlineStr">
        <is>
          <t>This nugget has learning material and questions covering the topic of Perpendicular Bisectors.</t>
        </is>
      </c>
      <c r="E611" s="12" t="inlineStr">
        <is>
          <t>a2234bdd-8f32-486d-bcfa-3a96c1ee914e</t>
        </is>
      </c>
    </row>
    <row r="612" ht="45" customHeight="1">
      <c r="A612" s="12" t="inlineStr">
        <is>
          <t>Geometry</t>
        </is>
      </c>
      <c r="B612" s="12" t="inlineStr">
        <is>
          <t>Construction and Loci</t>
        </is>
      </c>
      <c r="C612" s="13" t="inlineStr">
        <is>
          <t>Angle Bisector [MF42.04]</t>
        </is>
      </c>
      <c r="D612" s="12" t="inlineStr">
        <is>
          <t>This nugget has learning material and questions covering the topic of Angle Bisectors.</t>
        </is>
      </c>
      <c r="E612" s="12" t="inlineStr">
        <is>
          <t>fba8c169-e804-48d0-8f54-cb008f7fcecf</t>
        </is>
      </c>
    </row>
    <row r="613" ht="45" customHeight="1">
      <c r="A613" s="12" t="inlineStr">
        <is>
          <t>Geometry</t>
        </is>
      </c>
      <c r="B613" s="12" t="inlineStr">
        <is>
          <t>Construction and Loci</t>
        </is>
      </c>
      <c r="C613" s="13" t="inlineStr">
        <is>
          <t>Constructing Angles (30°, 45°, 60°, 90°) [MF42.06]</t>
        </is>
      </c>
      <c r="D613" s="12" t="inlineStr">
        <is>
          <t>This nugget has learning material and questions covering the topic of Constructing Angles (30, 45, 60, 90).</t>
        </is>
      </c>
      <c r="E613" s="12" t="inlineStr">
        <is>
          <t>e542cc6b-2f7e-44d5-b919-ea6d30d8e8c7</t>
        </is>
      </c>
    </row>
    <row r="614" ht="45" customHeight="1">
      <c r="A614" s="12" t="inlineStr">
        <is>
          <t>Area, Perimeter and Volume</t>
        </is>
      </c>
      <c r="B614" s="12" t="inlineStr">
        <is>
          <t>Area and Perimeter</t>
        </is>
      </c>
      <c r="C614" s="13" t="inlineStr">
        <is>
          <t>Diagnostic: Perimeter [MF00.45]</t>
        </is>
      </c>
      <c r="D614" s="12" t="inlineStr">
        <is>
          <t>This is a short diagnostic with questions on the topic of Perimeter.</t>
        </is>
      </c>
      <c r="E614" s="12" t="inlineStr">
        <is>
          <t>669fdbe4-a56e-4da1-a23b-34a78a5df3fd</t>
        </is>
      </c>
    </row>
    <row r="615" ht="45" customHeight="1">
      <c r="A615" s="12" t="inlineStr">
        <is>
          <t>Area, Perimeter and Volume</t>
        </is>
      </c>
      <c r="B615" s="12" t="inlineStr">
        <is>
          <t>Area and Perimeter</t>
        </is>
      </c>
      <c r="C615" s="13" t="inlineStr">
        <is>
          <t>Perimeter by Counting [MF30.01]</t>
        </is>
      </c>
      <c r="D615" s="12" t="inlineStr">
        <is>
          <t>This nugget has learning material and questions covering the topic of Perimeter by Counting.</t>
        </is>
      </c>
      <c r="E615" s="12" t="inlineStr">
        <is>
          <t>3ac009c6-1f67-4465-bb62-0978b4b1e64a</t>
        </is>
      </c>
    </row>
    <row r="616" ht="45" customHeight="1">
      <c r="A616" s="12" t="inlineStr">
        <is>
          <t>Area, Perimeter and Volume</t>
        </is>
      </c>
      <c r="B616" s="12" t="inlineStr">
        <is>
          <t>Area and Perimeter</t>
        </is>
      </c>
      <c r="C616" s="13" t="inlineStr">
        <is>
          <t>Perimeter of Regular Shapes 1: Calculate Perimeter [MF30.02]</t>
        </is>
      </c>
      <c r="D616" s="12" t="inlineStr">
        <is>
          <t>This nugget has learning material and questions covering the topic of the Perimeter of Regular Shapes 1.</t>
        </is>
      </c>
      <c r="E616" s="12" t="inlineStr">
        <is>
          <t>0305e05b-c8aa-4289-87ee-7df4de44fb7c</t>
        </is>
      </c>
    </row>
    <row r="617" ht="45" customHeight="1">
      <c r="A617" s="12" t="inlineStr">
        <is>
          <t>Area, Perimeter and Volume</t>
        </is>
      </c>
      <c r="B617" s="12" t="inlineStr">
        <is>
          <t>Area and Perimeter</t>
        </is>
      </c>
      <c r="C617" s="13" t="inlineStr">
        <is>
          <t>Perimeter of Regular Shapes 2: Calculate Side Length [MF30.03]</t>
        </is>
      </c>
      <c r="D617" s="12" t="inlineStr">
        <is>
          <t>This nugget has learning material and questions covering the topic of the Perimeter of Regular Shapes 2.</t>
        </is>
      </c>
      <c r="E617" s="12" t="inlineStr">
        <is>
          <t>2c943e26-9638-4168-9432-ee78860c9b23</t>
        </is>
      </c>
    </row>
    <row r="618" ht="45" customHeight="1">
      <c r="A618" s="12" t="inlineStr">
        <is>
          <t>Area, Perimeter and Volume</t>
        </is>
      </c>
      <c r="B618" s="12" t="inlineStr">
        <is>
          <t>Area and Perimeter</t>
        </is>
      </c>
      <c r="C618" s="13" t="inlineStr">
        <is>
          <t>Perimeter of Composite Shapes 1 [MF30.04]</t>
        </is>
      </c>
      <c r="D618" s="12" t="inlineStr">
        <is>
          <t>This nugget has learning material and questions covering the topic of the Perimeter of Composite Shapes 1.</t>
        </is>
      </c>
      <c r="E618" s="12" t="inlineStr">
        <is>
          <t>6876f02b-ab8a-4c71-84d3-945620b78dc6</t>
        </is>
      </c>
    </row>
    <row r="619" ht="45" customHeight="1">
      <c r="A619" s="12" t="inlineStr">
        <is>
          <t>Area, Perimeter and Volume</t>
        </is>
      </c>
      <c r="B619" s="12" t="inlineStr">
        <is>
          <t>Area and Perimeter</t>
        </is>
      </c>
      <c r="C619" s="13" t="inlineStr">
        <is>
          <t>Perimeter of Composite Shapes 2: Worded Context [MF30.05]</t>
        </is>
      </c>
      <c r="D61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19" s="12" t="inlineStr">
        <is>
          <t>8e8a2814-b2c5-481d-aaf1-e4e6fe866bcc</t>
        </is>
      </c>
    </row>
    <row r="620" ht="45" customHeight="1">
      <c r="A620" s="12" t="inlineStr">
        <is>
          <t>Area, Perimeter and Volume</t>
        </is>
      </c>
      <c r="B620" s="12" t="inlineStr">
        <is>
          <t>Area and Perimeter</t>
        </is>
      </c>
      <c r="C620" s="13" t="inlineStr">
        <is>
          <t>Perimeter and Algebra [MF30.06]</t>
        </is>
      </c>
      <c r="D620" s="12" t="inlineStr">
        <is>
          <t>This nugget has learning material and questions covering the topic of the Perimeter and Algebra.</t>
        </is>
      </c>
      <c r="E620" s="12" t="inlineStr">
        <is>
          <t>f109fc17-dc38-4d1b-aafe-0ce0f0047ec1</t>
        </is>
      </c>
    </row>
    <row r="621" ht="45" customHeight="1">
      <c r="A621" s="12" t="inlineStr">
        <is>
          <t>Area, Perimeter and Volume</t>
        </is>
      </c>
      <c r="B621" s="12" t="inlineStr">
        <is>
          <t>Area and Perimeter</t>
        </is>
      </c>
      <c r="C621" s="13" t="inlineStr">
        <is>
          <t>Diagnostic: Area [MF00.46]</t>
        </is>
      </c>
      <c r="D621" s="12" t="inlineStr">
        <is>
          <t>This is a short diagnostic with questions on the topic of Area.</t>
        </is>
      </c>
      <c r="E621" s="12" t="inlineStr">
        <is>
          <t>a27ed883-e413-49af-ada6-dad01fa1ce8f</t>
        </is>
      </c>
    </row>
    <row r="622" ht="45" customHeight="1">
      <c r="A622" s="12" t="inlineStr">
        <is>
          <t>Area, Perimeter and Volume</t>
        </is>
      </c>
      <c r="B622" s="12" t="inlineStr">
        <is>
          <t>Area and Perimeter</t>
        </is>
      </c>
      <c r="C622" s="13" t="inlineStr">
        <is>
          <t>Area by Counting Squares [MF31.01]</t>
        </is>
      </c>
      <c r="D622" s="12" t="inlineStr">
        <is>
          <t>This nugget has learning material and questions covering the topic of Areas by Counting Squares.</t>
        </is>
      </c>
      <c r="E622" s="12" t="inlineStr">
        <is>
          <t>3d8b3373-5eba-474f-9af0-40f978588a70</t>
        </is>
      </c>
    </row>
    <row r="623" ht="45" customHeight="1">
      <c r="A623" s="12" t="inlineStr">
        <is>
          <t>Area, Perimeter and Volume</t>
        </is>
      </c>
      <c r="B623" s="12" t="inlineStr">
        <is>
          <t>Area and Perimeter</t>
        </is>
      </c>
      <c r="C623" s="13" t="inlineStr">
        <is>
          <t>Estimating Area [MF31.02]</t>
        </is>
      </c>
      <c r="D623" s="12" t="inlineStr">
        <is>
          <t>This nugget has learning material and questions covering the topic of Estimating Area.</t>
        </is>
      </c>
      <c r="E623" s="12" t="inlineStr">
        <is>
          <t>27dd2dc1-b2fa-4717-b535-508070f8ea1b</t>
        </is>
      </c>
    </row>
    <row r="624" ht="45" customHeight="1">
      <c r="A624" s="12" t="inlineStr">
        <is>
          <t>Area, Perimeter and Volume</t>
        </is>
      </c>
      <c r="B624" s="12" t="inlineStr">
        <is>
          <t>Area and Perimeter</t>
        </is>
      </c>
      <c r="C624" s="13" t="inlineStr">
        <is>
          <t>Area of Squares, Rectangles and Parallelograms [MF31.03]</t>
        </is>
      </c>
      <c r="D624" s="12" t="inlineStr">
        <is>
          <t>This nugget has learning material and questions covering the topic of the Area of Squares, Rectangles and Parallelograms.</t>
        </is>
      </c>
      <c r="E624" s="12" t="inlineStr">
        <is>
          <t>b730043c-6004-43d2-b60d-00ae3e7e70bf</t>
        </is>
      </c>
    </row>
    <row r="625" ht="45" customHeight="1">
      <c r="A625" s="12" t="inlineStr">
        <is>
          <t>Area, Perimeter and Volume</t>
        </is>
      </c>
      <c r="B625" s="12" t="inlineStr">
        <is>
          <t>Area and Perimeter</t>
        </is>
      </c>
      <c r="C625" s="13" t="inlineStr">
        <is>
          <t>Area of Right Angled Triangles [MF31.04]</t>
        </is>
      </c>
      <c r="D625" s="12" t="inlineStr">
        <is>
          <t>This nugget has learning material and questions covering the topic of the Area of Right Angled Triangles.</t>
        </is>
      </c>
      <c r="E625" s="12" t="inlineStr">
        <is>
          <t>1c206425-6f75-4780-9524-da958f6f9acd</t>
        </is>
      </c>
    </row>
    <row r="626" ht="45" customHeight="1">
      <c r="A626" s="12" t="inlineStr">
        <is>
          <t>Area, Perimeter and Volume</t>
        </is>
      </c>
      <c r="B626" s="12" t="inlineStr">
        <is>
          <t>Area and Perimeter</t>
        </is>
      </c>
      <c r="C626" s="13" t="inlineStr">
        <is>
          <t>Area of Triangles [MF31.05]</t>
        </is>
      </c>
      <c r="D626" s="12" t="inlineStr">
        <is>
          <t>This nugget has learning material and questions covering the topic of the Area of Triangles.</t>
        </is>
      </c>
      <c r="E626" s="12" t="inlineStr">
        <is>
          <t>6a1e573c-8343-4d84-88b7-da829a119cd9</t>
        </is>
      </c>
    </row>
    <row r="627" ht="45" customHeight="1">
      <c r="A627" s="12" t="inlineStr">
        <is>
          <t>Area, Perimeter and Volume</t>
        </is>
      </c>
      <c r="B627" s="12" t="inlineStr">
        <is>
          <t>Area and Perimeter</t>
        </is>
      </c>
      <c r="C627" s="13" t="inlineStr">
        <is>
          <t>Area of Composite Shapes 1: Adding [MF31.06]</t>
        </is>
      </c>
      <c r="D627" s="12" t="inlineStr">
        <is>
          <t>This nugget has learning material and questions covering the topic of the Area of Composite Shapes 1.</t>
        </is>
      </c>
      <c r="E627" s="12" t="inlineStr">
        <is>
          <t>7c3e4b1e-2cfa-4260-a339-9bf868a41d30</t>
        </is>
      </c>
    </row>
    <row r="628" ht="45" customHeight="1">
      <c r="A628" s="12" t="inlineStr">
        <is>
          <t>Area, Perimeter and Volume</t>
        </is>
      </c>
      <c r="B628" s="12" t="inlineStr">
        <is>
          <t>Area and Perimeter</t>
        </is>
      </c>
      <c r="C628" s="13" t="inlineStr">
        <is>
          <t>Area of Trapeziums [MF31.07]</t>
        </is>
      </c>
      <c r="D628" s="12" t="inlineStr">
        <is>
          <t>This nugget has learning material and questions covering the topic of the Area of Trapeziums.</t>
        </is>
      </c>
      <c r="E628" s="12" t="inlineStr">
        <is>
          <t>3ad082e0-8ab4-42f4-a141-7856d05a6ef1</t>
        </is>
      </c>
    </row>
    <row r="629" ht="45" customHeight="1">
      <c r="A629" s="12" t="inlineStr">
        <is>
          <t>Area, Perimeter and Volume</t>
        </is>
      </c>
      <c r="B629" s="12" t="inlineStr">
        <is>
          <t>Area and Perimeter</t>
        </is>
      </c>
      <c r="C629" s="13" t="inlineStr">
        <is>
          <t>Area of Composite Shapes 2: Subtracting [MF31.08]</t>
        </is>
      </c>
      <c r="D629" s="12" t="inlineStr">
        <is>
          <t>This nugget has learning material and questions covering the topic of the Area of Composite Shapes 2.</t>
        </is>
      </c>
      <c r="E629" s="12" t="inlineStr">
        <is>
          <t>41eee480-2c78-45b1-ad41-42ee3e316589</t>
        </is>
      </c>
    </row>
    <row r="630" ht="45" customHeight="1">
      <c r="A630" s="12" t="inlineStr">
        <is>
          <t>Area, Perimeter and Volume</t>
        </is>
      </c>
      <c r="B630" s="12" t="inlineStr">
        <is>
          <t>Area and Perimeter</t>
        </is>
      </c>
      <c r="C630" s="13" t="inlineStr">
        <is>
          <t>Area and Algebra [MF31.09]</t>
        </is>
      </c>
      <c r="D630" s="12" t="inlineStr">
        <is>
          <t>This nugget has learning material and questions covering the topic of Area and Algebra.</t>
        </is>
      </c>
      <c r="E630" s="12" t="inlineStr">
        <is>
          <t>42eb911c-7910-4c4f-aaa6-4a9d5cf21d42</t>
        </is>
      </c>
    </row>
    <row r="631" ht="45" customHeight="1">
      <c r="A631" s="12" t="inlineStr">
        <is>
          <t>Area, Perimeter and Volume</t>
        </is>
      </c>
      <c r="B631" s="12" t="inlineStr">
        <is>
          <t>Area and Perimeter</t>
        </is>
      </c>
      <c r="C631" s="13" t="inlineStr">
        <is>
          <t>Area Problem Solving [MF31.10]</t>
        </is>
      </c>
      <c r="D631" s="12" t="inlineStr">
        <is>
          <t>This nugget covers how to approach multi-stage problem solving questions using area for triangles, rectangles, squares, trapeziums and parallelograms.</t>
        </is>
      </c>
      <c r="E631" s="12" t="inlineStr">
        <is>
          <t>7f01b502-160a-4c59-a527-8281979fd464</t>
        </is>
      </c>
    </row>
    <row r="632" ht="45" customHeight="1">
      <c r="A632" s="12" t="inlineStr">
        <is>
          <t>Area, Perimeter and Volume</t>
        </is>
      </c>
      <c r="B632" s="12" t="inlineStr">
        <is>
          <t>Circles</t>
        </is>
      </c>
      <c r="C632" s="13" t="inlineStr">
        <is>
          <t>Diagnostic: Circles (Circumference) [MF00.47]</t>
        </is>
      </c>
      <c r="D632" s="12" t="inlineStr">
        <is>
          <t>This is a short diagnostic with questions on the topic of Circles: Circumference.</t>
        </is>
      </c>
      <c r="E632" s="12" t="inlineStr">
        <is>
          <t>c3d6b5fc-e57a-4df3-8cc4-29769706ba8c</t>
        </is>
      </c>
    </row>
    <row r="633" ht="45" customHeight="1">
      <c r="A633" s="12" t="inlineStr">
        <is>
          <t>Area, Perimeter and Volume</t>
        </is>
      </c>
      <c r="B633" s="12" t="inlineStr">
        <is>
          <t>Circles</t>
        </is>
      </c>
      <c r="C633" s="13" t="inlineStr">
        <is>
          <t>Circumference: From Diameter [MF32.02]</t>
        </is>
      </c>
      <c r="D633" s="12" t="inlineStr">
        <is>
          <t>This nugget has learning material and questions covering the topic of Circumference: From Diameter.</t>
        </is>
      </c>
      <c r="E633" s="12" t="inlineStr">
        <is>
          <t>d238e444-f413-40b3-8170-821683a42f97</t>
        </is>
      </c>
    </row>
    <row r="634" ht="45" customHeight="1">
      <c r="A634" s="12" t="inlineStr">
        <is>
          <t>Area, Perimeter and Volume</t>
        </is>
      </c>
      <c r="B634" s="12" t="inlineStr">
        <is>
          <t>Circles</t>
        </is>
      </c>
      <c r="C634" s="13" t="inlineStr">
        <is>
          <t>Circumference: From Radius [MF32.01]</t>
        </is>
      </c>
      <c r="D634" s="12" t="inlineStr">
        <is>
          <t>This nugget contains questions on finding the circumference given the radius of a circle. Some questions ask for the exact value in terms of π and some questions require the use of a calculator and the answer to be rounded to one decimal place.</t>
        </is>
      </c>
      <c r="E634" s="12" t="inlineStr">
        <is>
          <t>26dc1114-b3cd-4d71-9b02-ced946b0a972</t>
        </is>
      </c>
    </row>
    <row r="635" ht="45" customHeight="1">
      <c r="A635" s="12" t="inlineStr">
        <is>
          <t>Area, Perimeter and Volume</t>
        </is>
      </c>
      <c r="B635" s="12" t="inlineStr">
        <is>
          <t>Circles</t>
        </is>
      </c>
      <c r="C635" s="13" t="inlineStr">
        <is>
          <t>Circumference [MF32.03]</t>
        </is>
      </c>
      <c r="D635" s="12" t="inlineStr">
        <is>
          <t>This nugget has learning material and questions covering the topic of Circumference.</t>
        </is>
      </c>
      <c r="E635" s="12" t="inlineStr">
        <is>
          <t>b64320e2-7bc8-4411-ab5d-c22b3417d009</t>
        </is>
      </c>
    </row>
    <row r="636" ht="45" customHeight="1">
      <c r="A636" s="12" t="inlineStr">
        <is>
          <t>Area, Perimeter and Volume</t>
        </is>
      </c>
      <c r="B636" s="12" t="inlineStr">
        <is>
          <t>Circles</t>
        </is>
      </c>
      <c r="C636" s="13" t="inlineStr">
        <is>
          <t>Using the Circumference to find the Radius or Diameter [MF32.04]</t>
        </is>
      </c>
      <c r="D636" s="12" t="inlineStr">
        <is>
          <t>This nugget has learning material and questions covering the topic of Using the Circumference to find the Radius or Diameter.</t>
        </is>
      </c>
      <c r="E636" s="12" t="inlineStr">
        <is>
          <t>d4ff50c4-c343-41e0-8070-9c4ca06be97b</t>
        </is>
      </c>
    </row>
    <row r="637" ht="45" customHeight="1">
      <c r="A637" s="12" t="inlineStr">
        <is>
          <t>Area, Perimeter and Volume</t>
        </is>
      </c>
      <c r="B637" s="12" t="inlineStr">
        <is>
          <t>Circles</t>
        </is>
      </c>
      <c r="C637" s="13" t="inlineStr">
        <is>
          <t>Perimeter of Part Circles [MF32.05]</t>
        </is>
      </c>
      <c r="D637" s="12" t="inlineStr">
        <is>
          <t>This nugget has learning material and questions covering the topic of the Perimeter of Part Circles.</t>
        </is>
      </c>
      <c r="E637" s="12" t="inlineStr">
        <is>
          <t>3672821d-32c2-4480-ab28-1e9ecd2d1a29</t>
        </is>
      </c>
    </row>
    <row r="638" ht="45" customHeight="1">
      <c r="A638" s="12" t="inlineStr">
        <is>
          <t>Area, Perimeter and Volume</t>
        </is>
      </c>
      <c r="B638" s="12" t="inlineStr">
        <is>
          <t>Circles</t>
        </is>
      </c>
      <c r="C638" s="13" t="inlineStr">
        <is>
          <t>Perimeter of Composite Shapes with Part Circles [MF32.06]</t>
        </is>
      </c>
      <c r="D638" s="12" t="inlineStr">
        <is>
          <t>This nugget has learning material and questions covering the topic of  the Perimeter of Composite Shapes with Part Circles.</t>
        </is>
      </c>
      <c r="E638" s="12" t="inlineStr">
        <is>
          <t>7d420ea2-f68b-49f2-875f-7d1e451942d7</t>
        </is>
      </c>
    </row>
    <row r="639" ht="45" customHeight="1">
      <c r="A639" s="12" t="inlineStr">
        <is>
          <t>Area, Perimeter and Volume</t>
        </is>
      </c>
      <c r="B639" s="12" t="inlineStr">
        <is>
          <t>Circles</t>
        </is>
      </c>
      <c r="C639" s="13" t="inlineStr">
        <is>
          <t>Arc Length 1: Fractions [MF32.13]</t>
        </is>
      </c>
      <c r="D639" s="12" t="inlineStr">
        <is>
          <t>This nugget has learning material and questions covering the topic of Arc Length 1.</t>
        </is>
      </c>
      <c r="E639" s="12" t="inlineStr">
        <is>
          <t>86ad5ccd-920b-43d7-af85-618320af440e</t>
        </is>
      </c>
    </row>
    <row r="640" ht="45" customHeight="1">
      <c r="A640" s="12" t="inlineStr">
        <is>
          <t>Area, Perimeter and Volume</t>
        </is>
      </c>
      <c r="B640" s="12" t="inlineStr">
        <is>
          <t>Circles</t>
        </is>
      </c>
      <c r="C640" s="13" t="inlineStr">
        <is>
          <t>Arc Length 2: Degrees [MF32.14]</t>
        </is>
      </c>
      <c r="D640" s="12" t="inlineStr">
        <is>
          <t>This nugget has learning material and questions covering the topic of Arc Length 2.</t>
        </is>
      </c>
      <c r="E640" s="12" t="inlineStr">
        <is>
          <t>17de59ff-8fc5-475e-96b9-ad1892d17f2a</t>
        </is>
      </c>
    </row>
    <row r="641" ht="45" customHeight="1">
      <c r="A641" s="12" t="inlineStr">
        <is>
          <t>Area, Perimeter and Volume</t>
        </is>
      </c>
      <c r="B641" s="12" t="inlineStr">
        <is>
          <t>Circles</t>
        </is>
      </c>
      <c r="C641" s="13" t="inlineStr">
        <is>
          <t>Diagnostic: Circles (Area) [MF00.48]</t>
        </is>
      </c>
      <c r="D641" s="12" t="inlineStr">
        <is>
          <t>This is a short diagnostic with questions on the topic of Circles: Area.</t>
        </is>
      </c>
      <c r="E641" s="12" t="inlineStr">
        <is>
          <t>eaa124b2-c5ac-4461-aafe-0fa990f0bfcf</t>
        </is>
      </c>
    </row>
    <row r="642" ht="45" customHeight="1">
      <c r="A642" s="12" t="inlineStr">
        <is>
          <t>Area, Perimeter and Volume</t>
        </is>
      </c>
      <c r="B642" s="12" t="inlineStr">
        <is>
          <t>Circles</t>
        </is>
      </c>
      <c r="C642" s="13" t="inlineStr">
        <is>
          <t>Area of a Circle: From Radius [MF32.07]</t>
        </is>
      </c>
      <c r="D642" s="12" t="inlineStr">
        <is>
          <t>This nugget has learning material and questions covering the topic of Area of a Circle: From Radius.</t>
        </is>
      </c>
      <c r="E642" s="12" t="inlineStr">
        <is>
          <t>f686e547-81a7-4793-ba81-d14c3ae963dc</t>
        </is>
      </c>
    </row>
    <row r="643" ht="45" customHeight="1">
      <c r="A643" s="12" t="inlineStr">
        <is>
          <t>Area, Perimeter and Volume</t>
        </is>
      </c>
      <c r="B643" s="12" t="inlineStr">
        <is>
          <t>Circles</t>
        </is>
      </c>
      <c r="C643" s="13" t="inlineStr">
        <is>
          <t>Area of a Circle: From Diameter [MF32.08]</t>
        </is>
      </c>
      <c r="D643" s="12" t="inlineStr">
        <is>
          <t>This nugget has learning material and questions covering the topic of Area of a Circle: From Diameter.</t>
        </is>
      </c>
      <c r="E643" s="12" t="inlineStr">
        <is>
          <t>112233e2-48e3-4821-b52d-9341a113736b</t>
        </is>
      </c>
    </row>
    <row r="644" ht="45" customHeight="1">
      <c r="A644" s="12" t="inlineStr">
        <is>
          <t>Area, Perimeter and Volume</t>
        </is>
      </c>
      <c r="B644" s="12" t="inlineStr">
        <is>
          <t>Circles</t>
        </is>
      </c>
      <c r="C644" s="13" t="inlineStr">
        <is>
          <t>Area of a Circle [MF32.09]</t>
        </is>
      </c>
      <c r="D644" s="12" t="inlineStr">
        <is>
          <t>This nugget has learning material and questions covering the topic of Area of a Circle.</t>
        </is>
      </c>
      <c r="E644" s="12" t="inlineStr">
        <is>
          <t>e2491cbb-155d-4b19-b72c-3029ddc474a6</t>
        </is>
      </c>
    </row>
    <row r="645" ht="45" customHeight="1">
      <c r="A645" s="12" t="inlineStr">
        <is>
          <t>Area, Perimeter and Volume</t>
        </is>
      </c>
      <c r="B645" s="12" t="inlineStr">
        <is>
          <t>Circles</t>
        </is>
      </c>
      <c r="C645" s="13" t="inlineStr">
        <is>
          <t>Using the Area of a Circle to find the Radius or Diameter [MF32.10]</t>
        </is>
      </c>
      <c r="D645" s="12" t="inlineStr">
        <is>
          <t>This nugget has learning material and questions covering the topic of Using the Area of a Circle to find the Radius of Diameter.</t>
        </is>
      </c>
      <c r="E645" s="12" t="inlineStr">
        <is>
          <t>9a2884fd-a59b-4b53-b904-86a8ec63bbe4</t>
        </is>
      </c>
    </row>
    <row r="646" ht="45" customHeight="1">
      <c r="A646" s="12" t="inlineStr">
        <is>
          <t>Area, Perimeter and Volume</t>
        </is>
      </c>
      <c r="B646" s="12" t="inlineStr">
        <is>
          <t>Circles</t>
        </is>
      </c>
      <c r="C646" s="13" t="inlineStr">
        <is>
          <t>Areas of Part Circles [MF32.11]</t>
        </is>
      </c>
      <c r="D646" s="12" t="inlineStr">
        <is>
          <t>This nugget has learning material and questions covering the topic of the Area of Part Circles.</t>
        </is>
      </c>
      <c r="E646" s="12" t="inlineStr">
        <is>
          <t>b8014363-7fc0-440b-b9f8-af4156913f54</t>
        </is>
      </c>
    </row>
    <row r="647" ht="45" customHeight="1">
      <c r="A647" s="12" t="inlineStr">
        <is>
          <t>Area, Perimeter and Volume</t>
        </is>
      </c>
      <c r="B647" s="12" t="inlineStr">
        <is>
          <t>Circles</t>
        </is>
      </c>
      <c r="C647" s="13" t="inlineStr">
        <is>
          <t>Areas of Composite Shapes with Part Circles [MF32.12]</t>
        </is>
      </c>
      <c r="D647" s="12" t="inlineStr">
        <is>
          <t>This nugget contains learning material and questions on finding areas of composite shapes with part circles.</t>
        </is>
      </c>
      <c r="E647" s="12" t="inlineStr">
        <is>
          <t>82bd6c91-c5de-47d7-a46f-685fbd8aa7c1</t>
        </is>
      </c>
    </row>
    <row r="648" ht="45" customHeight="1">
      <c r="A648" s="12" t="inlineStr">
        <is>
          <t>Area, Perimeter and Volume</t>
        </is>
      </c>
      <c r="B648" s="12" t="inlineStr">
        <is>
          <t>Circles</t>
        </is>
      </c>
      <c r="C648" s="13" t="inlineStr">
        <is>
          <t>Area of a Sector 1 [MF32.15]</t>
        </is>
      </c>
      <c r="D648" s="12" t="inlineStr">
        <is>
          <t>This nugget has learning material and questions covering the topic of Area of a Sector 1</t>
        </is>
      </c>
      <c r="E648" s="12" t="inlineStr">
        <is>
          <t>8d8b5c62-8fed-45c7-8dcf-68f9bab15838</t>
        </is>
      </c>
    </row>
    <row r="649" ht="45" customHeight="1">
      <c r="A649" s="12" t="inlineStr">
        <is>
          <t>Area, Perimeter and Volume</t>
        </is>
      </c>
      <c r="B649" s="12" t="inlineStr">
        <is>
          <t>Circles</t>
        </is>
      </c>
      <c r="C649" s="13" t="inlineStr">
        <is>
          <t>Area and Perimeter of Composite Shapes with Sectors 1 [MF32.16]</t>
        </is>
      </c>
      <c r="D649" s="12" t="inlineStr">
        <is>
          <t>This nugget has learning material and questions covering the topic of Area and Perimeter of Composite Shapes with Sectors.</t>
        </is>
      </c>
      <c r="E649" s="12" t="inlineStr">
        <is>
          <t>83ef04e7-e5ce-4cb4-9388-e8a960065786</t>
        </is>
      </c>
    </row>
    <row r="650" ht="45" customHeight="1">
      <c r="A650" s="12" t="inlineStr">
        <is>
          <t>Area, Perimeter and Volume</t>
        </is>
      </c>
      <c r="B650" s="12" t="inlineStr">
        <is>
          <t>Volume</t>
        </is>
      </c>
      <c r="C650" s="13" t="inlineStr">
        <is>
          <t>Diagnostic: Volume [MF00.49]</t>
        </is>
      </c>
      <c r="D650" s="12" t="inlineStr">
        <is>
          <t>This is a short diagnostic with questions on the topic of Volume 1.</t>
        </is>
      </c>
      <c r="E650" s="12" t="inlineStr">
        <is>
          <t>01a56c39-ac2e-4109-beae-c6e8d5375d8e</t>
        </is>
      </c>
    </row>
    <row r="651" ht="45" customHeight="1">
      <c r="A651" s="12" t="inlineStr">
        <is>
          <t>Area, Perimeter and Volume</t>
        </is>
      </c>
      <c r="B651" s="12" t="inlineStr">
        <is>
          <t>Volume</t>
        </is>
      </c>
      <c r="C651" s="13" t="inlineStr">
        <is>
          <t>Counting Cubes [MF34.01]</t>
        </is>
      </c>
      <c r="D651" s="12" t="inlineStr">
        <is>
          <t>This nugget has learning material and questions covering the topic of Counting Cubes.</t>
        </is>
      </c>
      <c r="E651" s="12" t="inlineStr">
        <is>
          <t>cdabbed5-4d39-4d4d-b121-f292f9195208</t>
        </is>
      </c>
    </row>
    <row r="652" ht="45" customHeight="1">
      <c r="A652" s="12" t="inlineStr">
        <is>
          <t>Area, Perimeter and Volume</t>
        </is>
      </c>
      <c r="B652" s="12" t="inlineStr">
        <is>
          <t>Volume</t>
        </is>
      </c>
      <c r="C652" s="13" t="inlineStr">
        <is>
          <t>Volume of Cubes and Cuboids [MF34.02]</t>
        </is>
      </c>
      <c r="D652" s="12" t="inlineStr">
        <is>
          <t>This nugget has learning material and questions covering the topic of the Volume of Cubes and Cuboids.</t>
        </is>
      </c>
      <c r="E652" s="12" t="inlineStr">
        <is>
          <t>620abbcb-221f-4760-9d90-1df267223a20</t>
        </is>
      </c>
    </row>
    <row r="653" ht="45" customHeight="1">
      <c r="A653" s="12" t="inlineStr">
        <is>
          <t>Area, Perimeter and Volume</t>
        </is>
      </c>
      <c r="B653" s="12" t="inlineStr">
        <is>
          <t>Volume</t>
        </is>
      </c>
      <c r="C653" s="13" t="inlineStr">
        <is>
          <t>Volume of Cubes and Cuboids with Missing Side(s) [MF34.03]</t>
        </is>
      </c>
      <c r="D653" s="12" t="inlineStr">
        <is>
          <t>This nugget has learning material and questions covering the topic of the Volume of Cubes and Cuboids with Missing Side(s).</t>
        </is>
      </c>
      <c r="E653" s="12" t="inlineStr">
        <is>
          <t>76261676-fbcb-40e9-846c-a7161d7cdd4c</t>
        </is>
      </c>
    </row>
    <row r="654" ht="45" customHeight="1">
      <c r="A654" s="12" t="inlineStr">
        <is>
          <t>Area, Perimeter and Volume</t>
        </is>
      </c>
      <c r="B654" s="12" t="inlineStr">
        <is>
          <t>Volume</t>
        </is>
      </c>
      <c r="C654" s="13" t="inlineStr">
        <is>
          <t>Volume of Prisms 1: Given Area [MF34.04]</t>
        </is>
      </c>
      <c r="D654" s="12" t="inlineStr">
        <is>
          <t>This nugget has learning material and questions covering the topic of the Volume of Prisms 1.</t>
        </is>
      </c>
      <c r="E654" s="12" t="inlineStr">
        <is>
          <t>324c3310-d24d-48df-ae2d-b9f01cefb0d2</t>
        </is>
      </c>
    </row>
    <row r="655" ht="45" customHeight="1">
      <c r="A655" s="12" t="inlineStr">
        <is>
          <t>Area, Perimeter and Volume</t>
        </is>
      </c>
      <c r="B655" s="12" t="inlineStr">
        <is>
          <t>Volume</t>
        </is>
      </c>
      <c r="C655" s="13" t="inlineStr">
        <is>
          <t>Volume of Prisms 2: Triangular Prisms [MF34.05]</t>
        </is>
      </c>
      <c r="D655" s="12" t="inlineStr">
        <is>
          <t>This nugget has learning material and questions covering the topic of the Volume of Prisms 2.</t>
        </is>
      </c>
      <c r="E655" s="12" t="inlineStr">
        <is>
          <t>87bfca45-ca6e-410d-8cea-1038aac08509</t>
        </is>
      </c>
    </row>
    <row r="656" ht="45" customHeight="1">
      <c r="A656" s="12" t="inlineStr">
        <is>
          <t>Area, Perimeter and Volume</t>
        </is>
      </c>
      <c r="B656" s="12" t="inlineStr">
        <is>
          <t>Volume</t>
        </is>
      </c>
      <c r="C656" s="13" t="inlineStr">
        <is>
          <t>Volume of Prisms 3: Mixed Exercise [MF34.06]</t>
        </is>
      </c>
      <c r="D656" s="12" t="inlineStr">
        <is>
          <t>This nugget has learning material and questions covering the topic of the Volume of Prisms 3.</t>
        </is>
      </c>
      <c r="E656" s="12" t="inlineStr">
        <is>
          <t>0cb1e700-a918-4c52-af0d-f47897431a6c</t>
        </is>
      </c>
    </row>
    <row r="657" ht="45" customHeight="1">
      <c r="A657" s="12" t="inlineStr">
        <is>
          <t>Area, Perimeter and Volume</t>
        </is>
      </c>
      <c r="B657" s="12" t="inlineStr">
        <is>
          <t>Volume</t>
        </is>
      </c>
      <c r="C657" s="13" t="inlineStr">
        <is>
          <t>Volume of Cylinders [MF34.07]</t>
        </is>
      </c>
      <c r="D657" s="12" t="inlineStr">
        <is>
          <t>This nugget has learning material and questions covering the topic of the Volume of Cylinders.</t>
        </is>
      </c>
      <c r="E657" s="12" t="inlineStr">
        <is>
          <t>b020e9c2-9e79-4185-b6a9-75f5857b71d6</t>
        </is>
      </c>
    </row>
    <row r="658" ht="45" customHeight="1">
      <c r="A658" s="12" t="inlineStr">
        <is>
          <t>Area, Perimeter and Volume</t>
        </is>
      </c>
      <c r="B658" s="12" t="inlineStr">
        <is>
          <t>Volume</t>
        </is>
      </c>
      <c r="C658" s="13" t="inlineStr">
        <is>
          <t>Volume of Cylinders with a Missing Value [MF34.08]</t>
        </is>
      </c>
      <c r="D658" s="12" t="inlineStr">
        <is>
          <t>This nugget has learning material and questions covering the topic of the Volume of Cylinders with a Missing Value.</t>
        </is>
      </c>
      <c r="E658" s="12" t="inlineStr">
        <is>
          <t>9b1d1973-c3d5-443e-9a61-076636cd42cc</t>
        </is>
      </c>
    </row>
    <row r="659" ht="45" customHeight="1">
      <c r="A659" s="12" t="inlineStr">
        <is>
          <t>Area, Perimeter and Volume</t>
        </is>
      </c>
      <c r="B659" s="12" t="inlineStr">
        <is>
          <t>Volume</t>
        </is>
      </c>
      <c r="C659" s="13" t="inlineStr">
        <is>
          <t>Volume of Part Cylinders [MF34.09]</t>
        </is>
      </c>
      <c r="D659" s="12" t="inlineStr">
        <is>
          <t>This nugget has learning material and questions covering the topic of the Volume of Part Cylinders.</t>
        </is>
      </c>
      <c r="E659" s="12" t="inlineStr">
        <is>
          <t>aab39a97-fb65-4aed-aa3e-b78fb65835b2</t>
        </is>
      </c>
    </row>
    <row r="660" ht="45" customHeight="1">
      <c r="A660" s="12" t="inlineStr">
        <is>
          <t>Area, Perimeter and Volume</t>
        </is>
      </c>
      <c r="B660" s="12" t="inlineStr">
        <is>
          <t>Volume</t>
        </is>
      </c>
      <c r="C660" s="13" t="inlineStr">
        <is>
          <t>Volume of a Sphere [MF34.10]</t>
        </is>
      </c>
      <c r="D660" s="12" t="inlineStr">
        <is>
          <t>This nugget has learning material and questions covering the topic of the Volume of a Sphere.</t>
        </is>
      </c>
      <c r="E660" s="12" t="inlineStr">
        <is>
          <t>0ee2b510-12c9-45fe-a6c5-9279223146c3</t>
        </is>
      </c>
    </row>
    <row r="661" ht="45" customHeight="1">
      <c r="A661" s="12" t="inlineStr">
        <is>
          <t>Area, Perimeter and Volume</t>
        </is>
      </c>
      <c r="B661" s="12" t="inlineStr">
        <is>
          <t>Volume</t>
        </is>
      </c>
      <c r="C661" s="13" t="inlineStr">
        <is>
          <t>Volume of a Sphere with the Radius Missing [MF34.11]</t>
        </is>
      </c>
      <c r="D661" s="12" t="inlineStr">
        <is>
          <t>This nugget has learning material and questions covering the topic of the Volume of a Sphere with the Radius Missing.</t>
        </is>
      </c>
      <c r="E661" s="12" t="inlineStr">
        <is>
          <t>41083e73-03d9-443c-90e2-f3a66beafa23</t>
        </is>
      </c>
    </row>
    <row r="662" ht="45" customHeight="1">
      <c r="A662" s="12" t="inlineStr">
        <is>
          <t>Area, Perimeter and Volume</t>
        </is>
      </c>
      <c r="B662" s="12" t="inlineStr">
        <is>
          <t>Volume</t>
        </is>
      </c>
      <c r="C662" s="13" t="inlineStr">
        <is>
          <t>Volume of a Cone [MF34.12]</t>
        </is>
      </c>
      <c r="D662" s="12" t="inlineStr">
        <is>
          <t>This nugget has learning material and questions covering the topic of the Volume of a Cone.</t>
        </is>
      </c>
      <c r="E662" s="12" t="inlineStr">
        <is>
          <t>e6c9b02b-5ced-4228-b3bf-35510710a166</t>
        </is>
      </c>
    </row>
    <row r="663" ht="45" customHeight="1">
      <c r="A663" s="12" t="inlineStr">
        <is>
          <t>Area, Perimeter and Volume</t>
        </is>
      </c>
      <c r="B663" s="12" t="inlineStr">
        <is>
          <t>Volume</t>
        </is>
      </c>
      <c r="C663" s="13" t="inlineStr">
        <is>
          <t>Volume of a Cone with the Radius Missing [MF34.13]</t>
        </is>
      </c>
      <c r="D663" s="12" t="inlineStr">
        <is>
          <t>This nugget has learning material and questions covering the topic of the Volume of a Cone with the Radius Missing.</t>
        </is>
      </c>
      <c r="E663" s="12" t="inlineStr">
        <is>
          <t>8413e6fa-cb7d-4e41-9942-34c68081e910</t>
        </is>
      </c>
    </row>
    <row r="664" ht="45" customHeight="1">
      <c r="A664" s="12" t="inlineStr">
        <is>
          <t>Area, Perimeter and Volume</t>
        </is>
      </c>
      <c r="B664" s="12" t="inlineStr">
        <is>
          <t>Volume</t>
        </is>
      </c>
      <c r="C664" s="13" t="inlineStr">
        <is>
          <t>Volume of a Hemisphere [MF34.14]</t>
        </is>
      </c>
      <c r="D664" s="12" t="inlineStr">
        <is>
          <t>This nugget has learning material and questions covering the topic of the Volume of a Hemisphere.</t>
        </is>
      </c>
      <c r="E664" s="12" t="inlineStr">
        <is>
          <t>429bd9ad-f8f1-4193-84df-cf5bf85b26d4</t>
        </is>
      </c>
    </row>
    <row r="665" ht="45" customHeight="1">
      <c r="A665" s="12" t="inlineStr">
        <is>
          <t>Area, Perimeter and Volume</t>
        </is>
      </c>
      <c r="B665" s="12" t="inlineStr">
        <is>
          <t>Volume</t>
        </is>
      </c>
      <c r="C665" s="13" t="inlineStr">
        <is>
          <t>Volume of Pyramids [MF34.15]</t>
        </is>
      </c>
      <c r="D665" s="12" t="inlineStr">
        <is>
          <t>This nugget has learning material and questions covering the topic of the Volume of Pyramids.</t>
        </is>
      </c>
      <c r="E665" s="12" t="inlineStr">
        <is>
          <t>d832715b-6d92-44ff-8e15-c16385ce8d84</t>
        </is>
      </c>
    </row>
    <row r="666" ht="45" customHeight="1">
      <c r="A666" s="12" t="inlineStr">
        <is>
          <t>Area, Perimeter and Volume</t>
        </is>
      </c>
      <c r="B666" s="12" t="inlineStr">
        <is>
          <t>Volume</t>
        </is>
      </c>
      <c r="C666" s="13" t="inlineStr">
        <is>
          <t>Volume of Composite Solids [MF34.16]</t>
        </is>
      </c>
      <c r="D666" s="12" t="inlineStr">
        <is>
          <t>This nugget has learning material and questions covering the topic of the Volume of Composite Solids.</t>
        </is>
      </c>
      <c r="E666" s="12" t="inlineStr">
        <is>
          <t>b7276b06-79dc-42b0-8c35-1470226e91d7</t>
        </is>
      </c>
    </row>
    <row r="667" ht="45" customHeight="1">
      <c r="A667" s="12" t="inlineStr">
        <is>
          <t>Area, Perimeter and Volume</t>
        </is>
      </c>
      <c r="B667" s="12" t="inlineStr">
        <is>
          <t>Surface Area</t>
        </is>
      </c>
      <c r="C667" s="13" t="inlineStr">
        <is>
          <t>Diagnostic: Surface Area [MF00.50]</t>
        </is>
      </c>
      <c r="D667" s="12" t="inlineStr">
        <is>
          <t>This is a short diagnostic with questions on the topic of Surface Area.</t>
        </is>
      </c>
      <c r="E667" s="12" t="inlineStr">
        <is>
          <t>5f6039f3-7cac-489b-9c60-0297f6401ac5</t>
        </is>
      </c>
    </row>
    <row r="668" ht="45" customHeight="1">
      <c r="A668" s="12" t="inlineStr">
        <is>
          <t>Area, Perimeter and Volume</t>
        </is>
      </c>
      <c r="B668" s="12" t="inlineStr">
        <is>
          <t>Surface Area</t>
        </is>
      </c>
      <c r="C668" s="13" t="inlineStr">
        <is>
          <t>Surface Area of Cuboids [MF35.01]</t>
        </is>
      </c>
      <c r="D668" s="12" t="inlineStr">
        <is>
          <t>This nugget has learning material and questions covering the topic of the Surface Area of Cuboids.</t>
        </is>
      </c>
      <c r="E668" s="12" t="inlineStr">
        <is>
          <t>a59e44c2-9829-48bc-98d9-32b9ff49968e</t>
        </is>
      </c>
    </row>
    <row r="669" ht="45" customHeight="1">
      <c r="A669" s="12" t="inlineStr">
        <is>
          <t>Area, Perimeter and Volume</t>
        </is>
      </c>
      <c r="B669" s="12" t="inlineStr">
        <is>
          <t>Surface Area</t>
        </is>
      </c>
      <c r="C669" s="13" t="inlineStr">
        <is>
          <t>Surface Area of Prisms [MF35.02]</t>
        </is>
      </c>
      <c r="D669" s="12" t="inlineStr">
        <is>
          <t>This nugget has learning material and questions covering the topic of the Surface Area of Prisms.</t>
        </is>
      </c>
      <c r="E669" s="12" t="inlineStr">
        <is>
          <t>3d548d19-3d13-4d8d-8fec-ae078e598c88</t>
        </is>
      </c>
    </row>
    <row r="670" ht="45" customHeight="1">
      <c r="A670" s="12" t="inlineStr">
        <is>
          <t>Area, Perimeter and Volume</t>
        </is>
      </c>
      <c r="B670" s="12" t="inlineStr">
        <is>
          <t>Surface Area</t>
        </is>
      </c>
      <c r="C670" s="13" t="inlineStr">
        <is>
          <t>Surface Area of Cylinders [MF35.03]</t>
        </is>
      </c>
      <c r="D670" s="12" t="inlineStr">
        <is>
          <t>This nugget has learning material and questions covering the topic of the Surface Area of Cylinders.</t>
        </is>
      </c>
      <c r="E670" s="12" t="inlineStr">
        <is>
          <t>1267f81b-a5fd-4e10-a09b-513f1ae0a736</t>
        </is>
      </c>
    </row>
    <row r="671" ht="45" customHeight="1">
      <c r="A671" s="12" t="inlineStr">
        <is>
          <t>Area, Perimeter and Volume</t>
        </is>
      </c>
      <c r="B671" s="12" t="inlineStr">
        <is>
          <t>Surface Area</t>
        </is>
      </c>
      <c r="C671" s="13" t="inlineStr">
        <is>
          <t>Surface Area of Part Cylinders [MF35.04]</t>
        </is>
      </c>
      <c r="D671" s="12" t="inlineStr">
        <is>
          <t>This nugget has learning material and questions covering the topic of the Surface Area of Part-Cylinders.</t>
        </is>
      </c>
      <c r="E671" s="12" t="inlineStr">
        <is>
          <t>c58f7b52-c474-4390-ba5b-163b10df65d3</t>
        </is>
      </c>
    </row>
    <row r="672" ht="45" customHeight="1">
      <c r="A672" s="12" t="inlineStr">
        <is>
          <t>Area, Perimeter and Volume</t>
        </is>
      </c>
      <c r="B672" s="12" t="inlineStr">
        <is>
          <t>Surface Area</t>
        </is>
      </c>
      <c r="C672" s="13" t="inlineStr">
        <is>
          <t>Surface Area of Spheres [MF35.05]</t>
        </is>
      </c>
      <c r="D672" s="12" t="inlineStr">
        <is>
          <t>This nugget has learning material and questions covering the topic of the Surface Area of Spheres.</t>
        </is>
      </c>
      <c r="E672" s="12" t="inlineStr">
        <is>
          <t>300ca707-56ec-4920-8261-3575b70f1d0d</t>
        </is>
      </c>
    </row>
    <row r="673" ht="45" customHeight="1">
      <c r="A673" s="12" t="inlineStr">
        <is>
          <t>Area, Perimeter and Volume</t>
        </is>
      </c>
      <c r="B673" s="12" t="inlineStr">
        <is>
          <t>Surface Area</t>
        </is>
      </c>
      <c r="C673" s="13" t="inlineStr">
        <is>
          <t>Surface Area of Cones [MF35.06]</t>
        </is>
      </c>
      <c r="D673" s="12" t="inlineStr">
        <is>
          <t>This nugget has learning material and questions covering the topic of the Surface Area of Cones.</t>
        </is>
      </c>
      <c r="E673" s="12" t="inlineStr">
        <is>
          <t>682f9945-27f1-42f4-9903-31591b797835</t>
        </is>
      </c>
    </row>
    <row r="674" ht="45" customHeight="1">
      <c r="A674" s="12" t="inlineStr">
        <is>
          <t>Area, Perimeter and Volume</t>
        </is>
      </c>
      <c r="B674" s="12" t="inlineStr">
        <is>
          <t>Surface Area</t>
        </is>
      </c>
      <c r="C674" s="13" t="inlineStr">
        <is>
          <t>Surface Area of Pyramids [MF35.07]</t>
        </is>
      </c>
      <c r="D674" s="12" t="inlineStr">
        <is>
          <t>This nugget has learning material and questions covering the topic of the Surface Area of Pyramids.</t>
        </is>
      </c>
      <c r="E674" s="12" t="inlineStr">
        <is>
          <t>500895ca-a2f1-471e-9b2b-e710a2204fe9</t>
        </is>
      </c>
    </row>
    <row r="675" ht="45" customHeight="1">
      <c r="A675" s="12" t="inlineStr">
        <is>
          <t>Area, Perimeter and Volume</t>
        </is>
      </c>
      <c r="B675" s="12" t="inlineStr">
        <is>
          <t>Surface Area</t>
        </is>
      </c>
      <c r="C675" s="13" t="inlineStr">
        <is>
          <t>Surface Area of Composite Solids [MF35.08]</t>
        </is>
      </c>
      <c r="D675" s="12" t="inlineStr">
        <is>
          <t>This nugget has learning material and questions covering the topic of the Surface Area of Composite Solids.</t>
        </is>
      </c>
      <c r="E675" s="12" t="inlineStr">
        <is>
          <t>a822691d-54bc-4e7d-8c24-2913a6e662a9</t>
        </is>
      </c>
    </row>
    <row r="676" ht="45" customHeight="1">
      <c r="A676" s="12" t="inlineStr">
        <is>
          <t>Pythagoras and Trigonometry</t>
        </is>
      </c>
      <c r="B676" s="12" t="inlineStr">
        <is>
          <t>Pythagoras' Theorem</t>
        </is>
      </c>
      <c r="C676" s="13" t="inlineStr">
        <is>
          <t>Diagnostic: Pythagoras' Theorem [MF00.56]</t>
        </is>
      </c>
      <c r="D676" s="12" t="inlineStr">
        <is>
          <t>This is a short diagnostic with questions on the topic of Pythagoras' Theorem.</t>
        </is>
      </c>
      <c r="E676" s="12" t="inlineStr">
        <is>
          <t>7584b66f-8b4d-428b-8b4e-6b5eb469edfe</t>
        </is>
      </c>
    </row>
    <row r="677" ht="45" customHeight="1">
      <c r="A677" s="12" t="inlineStr">
        <is>
          <t>Pythagoras and Trigonometry</t>
        </is>
      </c>
      <c r="B677" s="12" t="inlineStr">
        <is>
          <t>Pythagoras' Theorem</t>
        </is>
      </c>
      <c r="C677" s="13" t="inlineStr">
        <is>
          <t>Pythagoras' Theorem [MF44.01]</t>
        </is>
      </c>
      <c r="D677" s="12" t="inlineStr">
        <is>
          <t>This nugget has learning material and questions covering the topic of Pythagoras' Theorem.</t>
        </is>
      </c>
      <c r="E677" s="12" t="inlineStr">
        <is>
          <t>0bb6869a-7a46-44e8-8bb8-e38029185c0d</t>
        </is>
      </c>
    </row>
    <row r="678" ht="45" customHeight="1">
      <c r="A678" s="12" t="inlineStr">
        <is>
          <t>Pythagoras and Trigonometry</t>
        </is>
      </c>
      <c r="B678" s="12" t="inlineStr">
        <is>
          <t>Pythagoras' Theorem</t>
        </is>
      </c>
      <c r="C678" s="13" t="inlineStr">
        <is>
          <t>Pythagoras: Finding the Hypotenuse [MF44.02]</t>
        </is>
      </c>
      <c r="D678" s="12" t="inlineStr">
        <is>
          <t>This nugget has learning material and questions covering the topic of Pythagoras: Finding the Hypotenuse.</t>
        </is>
      </c>
      <c r="E678" s="12" t="inlineStr">
        <is>
          <t>6f11bb1a-8535-473a-ae16-391fe5fd06d3</t>
        </is>
      </c>
    </row>
    <row r="679" ht="45" customHeight="1">
      <c r="A679" s="12" t="inlineStr">
        <is>
          <t>Pythagoras and Trigonometry</t>
        </is>
      </c>
      <c r="B679" s="12" t="inlineStr">
        <is>
          <t>Pythagoras' Theorem</t>
        </is>
      </c>
      <c r="C679" s="13" t="inlineStr">
        <is>
          <t>Pythagoras: Finding a Short Side [MF44.03]</t>
        </is>
      </c>
      <c r="D679" s="12" t="inlineStr">
        <is>
          <t>This nugget has learning material and questions covering the topic of Pythagoras: Finding a Short Side.</t>
        </is>
      </c>
      <c r="E679" s="12" t="inlineStr">
        <is>
          <t>55874016-6115-4147-8138-4ba06c38e511</t>
        </is>
      </c>
    </row>
    <row r="680" ht="45" customHeight="1">
      <c r="A680" s="12" t="inlineStr">
        <is>
          <t>Pythagoras and Trigonometry</t>
        </is>
      </c>
      <c r="B680" s="12" t="inlineStr">
        <is>
          <t>Pythagoras' Theorem</t>
        </is>
      </c>
      <c r="C680" s="13" t="inlineStr">
        <is>
          <t>Pythagoras: Mixed Sides [MF44.04]</t>
        </is>
      </c>
      <c r="D680" s="12" t="inlineStr">
        <is>
          <t>This nugget has learning material and questions covering the topic of Pythagoras: Mixed Sides.</t>
        </is>
      </c>
      <c r="E680" s="12" t="inlineStr">
        <is>
          <t>67e54b50-54fb-4bb3-9d64-ec5f12a3a35f</t>
        </is>
      </c>
    </row>
    <row r="681" ht="45" customHeight="1">
      <c r="A681" s="12" t="inlineStr">
        <is>
          <t>Pythagoras and Trigonometry</t>
        </is>
      </c>
      <c r="B681" s="12" t="inlineStr">
        <is>
          <t>Pythagoras' Theorem</t>
        </is>
      </c>
      <c r="C681" s="13" t="inlineStr">
        <is>
          <t>Pythagoras: Using Coordinates [MF44.05]</t>
        </is>
      </c>
      <c r="D681" s="12" t="inlineStr">
        <is>
          <t>This nugget has learning material and questions covering the topic of Pythagoras: Using Coordinates.</t>
        </is>
      </c>
      <c r="E681" s="12" t="inlineStr">
        <is>
          <t>de2872c4-dd07-495d-b51a-9cdf5b67b99b</t>
        </is>
      </c>
    </row>
    <row r="682" ht="45" customHeight="1">
      <c r="A682" s="12" t="inlineStr">
        <is>
          <t>Pythagoras and Trigonometry</t>
        </is>
      </c>
      <c r="B682" s="12" t="inlineStr">
        <is>
          <t>Pythagoras' Theorem</t>
        </is>
      </c>
      <c r="C682" s="13" t="inlineStr">
        <is>
          <t>Pythagoras: Worded Questions [MF44.06]</t>
        </is>
      </c>
      <c r="D682" s="12" t="inlineStr">
        <is>
          <t>This nugget has learning material and questions covering the topic of Pythagoras: Worded Questions.</t>
        </is>
      </c>
      <c r="E682" s="12" t="inlineStr">
        <is>
          <t>e089e10d-2037-44c9-aee6-c23ec6e913ff</t>
        </is>
      </c>
    </row>
    <row r="683" ht="45" customHeight="1">
      <c r="A683" s="12" t="inlineStr">
        <is>
          <t>Pythagoras and Trigonometry</t>
        </is>
      </c>
      <c r="B683" s="12" t="inlineStr">
        <is>
          <t>Pythagoras' Theorem</t>
        </is>
      </c>
      <c r="C683" s="13" t="inlineStr">
        <is>
          <t>Pythagoras: Applied Questions [MF44.07]</t>
        </is>
      </c>
      <c r="D683" s="12" t="inlineStr">
        <is>
          <t>This nugget has learning material and questions covering the topic of Pythagoras: Applied Questions.</t>
        </is>
      </c>
      <c r="E683" s="12" t="inlineStr">
        <is>
          <t>e98bbfc1-dc5a-4cae-ba24-cffc59a2a500</t>
        </is>
      </c>
    </row>
    <row r="684" ht="45" customHeight="1">
      <c r="A684" s="12" t="inlineStr">
        <is>
          <t>Pythagoras and Trigonometry</t>
        </is>
      </c>
      <c r="B684" s="12" t="inlineStr">
        <is>
          <t>Right-Angled Trigonometry</t>
        </is>
      </c>
      <c r="C684" s="13" t="inlineStr">
        <is>
          <t>Diagnostic: Right-Angled Trigonometry [MF00.57]</t>
        </is>
      </c>
      <c r="D684" s="12" t="inlineStr">
        <is>
          <t>This is a short diagnostic with questions on the topic of Right-Angled Trigonometry.</t>
        </is>
      </c>
      <c r="E684" s="12" t="inlineStr">
        <is>
          <t>25b7e397-8834-45f1-b3d7-12cb8b0b1da3</t>
        </is>
      </c>
    </row>
    <row r="685" ht="45" customHeight="1">
      <c r="A685" s="12" t="inlineStr">
        <is>
          <t>Pythagoras and Trigonometry</t>
        </is>
      </c>
      <c r="B685" s="12" t="inlineStr">
        <is>
          <t>Right-Angled Trigonometry</t>
        </is>
      </c>
      <c r="C685" s="13" t="inlineStr">
        <is>
          <t>Introduction to SOHCAHTOA [MF45.01]</t>
        </is>
      </c>
      <c r="D685" s="12" t="inlineStr">
        <is>
          <t>This nugget has learning material and questions covering the topic of an Introduction to SOHCAHTOA.</t>
        </is>
      </c>
      <c r="E685" s="12" t="inlineStr">
        <is>
          <t>cb1c4d2d-9dd4-47d9-a1f3-7037ac60035d</t>
        </is>
      </c>
    </row>
    <row r="686" ht="45" customHeight="1">
      <c r="A686" s="12" t="inlineStr">
        <is>
          <t>Pythagoras and Trigonometry</t>
        </is>
      </c>
      <c r="B686" s="12" t="inlineStr">
        <is>
          <t>Right-Angled Trigonometry</t>
        </is>
      </c>
      <c r="C686" s="13" t="inlineStr">
        <is>
          <t>Trigonometry: Using a Calculator [MF45.02]</t>
        </is>
      </c>
      <c r="D686" s="12" t="inlineStr">
        <is>
          <t>This nugget has learning material and questions covering the topic of Trigonometry: Using a Calculator.</t>
        </is>
      </c>
      <c r="E686" s="12" t="inlineStr">
        <is>
          <t>2471c06d-760b-446f-8f03-d5e486986ed0</t>
        </is>
      </c>
    </row>
    <row r="687" ht="45" customHeight="1">
      <c r="A687" s="12" t="inlineStr">
        <is>
          <t>Pythagoras and Trigonometry</t>
        </is>
      </c>
      <c r="B687" s="12" t="inlineStr">
        <is>
          <t>Right-Angled Trigonometry</t>
        </is>
      </c>
      <c r="C687" s="13" t="inlineStr">
        <is>
          <t>Trigonometry: Missing Side 1 (Variable is Numerator) [MF45.03]</t>
        </is>
      </c>
      <c r="D687" s="12" t="inlineStr">
        <is>
          <t>This nugget has learning material and questions covering the topic of Trigonometry: Missing Side 1.</t>
        </is>
      </c>
      <c r="E687" s="12" t="inlineStr">
        <is>
          <t>6ccbd559-5808-44d7-9049-c4eeac256711</t>
        </is>
      </c>
    </row>
    <row r="688" ht="45" customHeight="1">
      <c r="A688" s="12" t="inlineStr">
        <is>
          <t>Pythagoras and Trigonometry</t>
        </is>
      </c>
      <c r="B688" s="12" t="inlineStr">
        <is>
          <t>Right-Angled Trigonometry</t>
        </is>
      </c>
      <c r="C688" s="13" t="inlineStr">
        <is>
          <t>Trigonometry: Missing Side 2 (Variable is Denominator) [MF45.04]</t>
        </is>
      </c>
      <c r="D688" s="12" t="inlineStr">
        <is>
          <t>This nugget has learning material and questions covering the topic of Trigonometry: Missing Side 2.</t>
        </is>
      </c>
      <c r="E688" s="12" t="inlineStr">
        <is>
          <t>f057c31d-4cb4-4b08-9843-cc52617df4aa</t>
        </is>
      </c>
    </row>
    <row r="689" ht="45" customHeight="1">
      <c r="A689" s="12" t="inlineStr">
        <is>
          <t>Pythagoras and Trigonometry</t>
        </is>
      </c>
      <c r="B689" s="12" t="inlineStr">
        <is>
          <t>Right-Angled Trigonometry</t>
        </is>
      </c>
      <c r="C689" s="13" t="inlineStr">
        <is>
          <t>Trigonometry: Missing Angle [MF45.05]</t>
        </is>
      </c>
      <c r="D689" s="12" t="inlineStr">
        <is>
          <t>This nugget has learning material and questions covering the topic of Trigonometry: Missing Angle.</t>
        </is>
      </c>
      <c r="E689" s="12" t="inlineStr">
        <is>
          <t>23a395bc-fffe-4767-bbef-d4f1f970b7a1</t>
        </is>
      </c>
    </row>
    <row r="690" ht="45" customHeight="1">
      <c r="A690" s="12" t="inlineStr">
        <is>
          <t>Pythagoras and Trigonometry</t>
        </is>
      </c>
      <c r="B690" s="12" t="inlineStr">
        <is>
          <t>Right-Angled Trigonometry</t>
        </is>
      </c>
      <c r="C690" s="13" t="inlineStr">
        <is>
          <t>Trigonometry: Worded Questions [MF45.06]</t>
        </is>
      </c>
      <c r="D690" s="12" t="inlineStr">
        <is>
          <t>This nugget has learning material and questions covering the topic of Trigonometry: Worded Questions.</t>
        </is>
      </c>
      <c r="E690" s="12" t="inlineStr">
        <is>
          <t>5ede8497-5aee-4b26-bfe6-a1f1f9af1064</t>
        </is>
      </c>
    </row>
    <row r="691" ht="45" customHeight="1">
      <c r="A691" s="12" t="inlineStr">
        <is>
          <t>Pythagoras and Trigonometry</t>
        </is>
      </c>
      <c r="B691" s="12" t="inlineStr">
        <is>
          <t>Right-Angled Trigonometry</t>
        </is>
      </c>
      <c r="C691" s="13" t="inlineStr">
        <is>
          <t>Exact Trigonometric Values [MF45.07]</t>
        </is>
      </c>
      <c r="D691" s="12" t="inlineStr">
        <is>
          <t>This nugget has learning material and questions covering the topic of Exact Trigonometric Values.</t>
        </is>
      </c>
      <c r="E691" s="12" t="inlineStr">
        <is>
          <t>5996077f-6b07-4559-81b3-4c45b3aa9537</t>
        </is>
      </c>
    </row>
    <row r="692" ht="45" customHeight="1">
      <c r="A692" s="12" t="inlineStr">
        <is>
          <t>Pythagoras and Trigonometry</t>
        </is>
      </c>
      <c r="B692" s="12" t="inlineStr">
        <is>
          <t>Right-Angled Trigonometry</t>
        </is>
      </c>
      <c r="C692" s="13" t="inlineStr">
        <is>
          <t>Trigonometry and Pythagoras [MF45.08]</t>
        </is>
      </c>
      <c r="D692" s="12" t="inlineStr">
        <is>
          <t>This nugget has learning material and questions covering the topic of Trigonometry and Pythagoras.</t>
        </is>
      </c>
      <c r="E692" s="12" t="inlineStr">
        <is>
          <t>45d5125d-064b-48af-b9d8-072a750a6d75</t>
        </is>
      </c>
    </row>
    <row r="693" ht="45" customHeight="1">
      <c r="A693" s="12" t="inlineStr">
        <is>
          <t>Probability</t>
        </is>
      </c>
      <c r="B693" s="12" t="inlineStr">
        <is>
          <t>Calculating Probability</t>
        </is>
      </c>
      <c r="C693" s="13" t="inlineStr">
        <is>
          <t>Diagnostic: Calculating Probability [MI00.11]</t>
        </is>
      </c>
      <c r="D693" s="12" t="inlineStr">
        <is>
          <t>This is a short diagnostic with questions on the topic of Probability 1.</t>
        </is>
      </c>
      <c r="E693" s="12" t="inlineStr">
        <is>
          <t>f8ae6968-3afd-4ccf-8a28-fff8fecfab5a</t>
        </is>
      </c>
    </row>
    <row r="694" ht="45" customHeight="1">
      <c r="A694" s="12" t="inlineStr">
        <is>
          <t>Probability</t>
        </is>
      </c>
      <c r="B694" s="12" t="inlineStr">
        <is>
          <t>Calculating Probability</t>
        </is>
      </c>
      <c r="C694" s="13" t="inlineStr">
        <is>
          <t>Probability Scale in Words [MF46.01]</t>
        </is>
      </c>
      <c r="D694" s="12" t="inlineStr">
        <is>
          <t>This nugget has learning material and questions covering the topic of Probability Scale in Words.</t>
        </is>
      </c>
      <c r="E694" s="12" t="inlineStr">
        <is>
          <t>0e35af1f-b210-448c-9ae9-b3c365ebbe92</t>
        </is>
      </c>
    </row>
    <row r="695" ht="45" customHeight="1">
      <c r="A695" s="12" t="inlineStr">
        <is>
          <t>Probability</t>
        </is>
      </c>
      <c r="B695" s="12" t="inlineStr">
        <is>
          <t>Calculating Probability</t>
        </is>
      </c>
      <c r="C695" s="13" t="inlineStr">
        <is>
          <t>Probability Scale in Numbers [MF46.02]</t>
        </is>
      </c>
      <c r="D695" s="12" t="inlineStr">
        <is>
          <t>This nugget has learning material and questions covering the topic of Probability Scale in Numbers.</t>
        </is>
      </c>
      <c r="E695" s="12" t="inlineStr">
        <is>
          <t>0b3d3a0b-790a-4727-b0e3-d3880ab17393</t>
        </is>
      </c>
    </row>
    <row r="696" ht="45" customHeight="1">
      <c r="A696" s="12" t="inlineStr">
        <is>
          <t>Probability</t>
        </is>
      </c>
      <c r="B696" s="12" t="inlineStr">
        <is>
          <t>Calculating Probability</t>
        </is>
      </c>
      <c r="C696" s="13" t="inlineStr">
        <is>
          <t>Calculating Probability [MF46.03]</t>
        </is>
      </c>
      <c r="D696" s="12" t="inlineStr">
        <is>
          <t>This nugget has learning material and questions covering the topic of Calculating Probability.</t>
        </is>
      </c>
      <c r="E696" s="12" t="inlineStr">
        <is>
          <t>481c0879-9d89-4966-b79c-a70e8f602e5e</t>
        </is>
      </c>
    </row>
    <row r="697" ht="45" customHeight="1">
      <c r="A697" s="12" t="inlineStr">
        <is>
          <t>Probability</t>
        </is>
      </c>
      <c r="B697" s="12" t="inlineStr">
        <is>
          <t>Calculating Probability</t>
        </is>
      </c>
      <c r="C697" s="13" t="inlineStr">
        <is>
          <t>Mutually Exclusive Events [MF46.04]</t>
        </is>
      </c>
      <c r="D697" s="12" t="inlineStr">
        <is>
          <t>This nugget has learning material and questions covering the topic of Mutually Exclusive Events.</t>
        </is>
      </c>
      <c r="E697" s="12" t="inlineStr">
        <is>
          <t>9f089909-7216-477e-be92-d371dfadfa4f</t>
        </is>
      </c>
    </row>
    <row r="698" ht="45" customHeight="1">
      <c r="A698" s="12" t="inlineStr">
        <is>
          <t>Probability</t>
        </is>
      </c>
      <c r="B698" s="12" t="inlineStr">
        <is>
          <t>Calculating Probability</t>
        </is>
      </c>
      <c r="C698" s="13" t="inlineStr">
        <is>
          <t>Listing Outcomes [MF46.06]</t>
        </is>
      </c>
      <c r="D698" s="12" t="inlineStr">
        <is>
          <t>This nugget has learning material and questions covering the topic of Listing Outcomes.</t>
        </is>
      </c>
      <c r="E698" s="12" t="inlineStr">
        <is>
          <t>b8d97ce9-060d-4036-b6ee-4fa4cb831d36</t>
        </is>
      </c>
    </row>
    <row r="699" ht="45" customHeight="1">
      <c r="A699" s="12" t="inlineStr">
        <is>
          <t>Probability</t>
        </is>
      </c>
      <c r="B699" s="12" t="inlineStr">
        <is>
          <t>Calculating Probability</t>
        </is>
      </c>
      <c r="C699" s="13" t="inlineStr">
        <is>
          <t>Sample Spaces [MF46.07]</t>
        </is>
      </c>
      <c r="D699" s="12" t="inlineStr">
        <is>
          <t>This nugget has learning material and questions covering the topic of Sample Spaces.</t>
        </is>
      </c>
      <c r="E699" s="12" t="inlineStr">
        <is>
          <t>3e1cec37-9b16-4fe1-8e52-79e7a352a760</t>
        </is>
      </c>
    </row>
    <row r="700" ht="45" customHeight="1">
      <c r="A700" s="12" t="inlineStr">
        <is>
          <t>Probability</t>
        </is>
      </c>
      <c r="B700" s="12" t="inlineStr">
        <is>
          <t>Calculating Probability</t>
        </is>
      </c>
      <c r="C700" s="13" t="inlineStr">
        <is>
          <t>Relative Frequency [MF46.08]</t>
        </is>
      </c>
      <c r="D700" s="12" t="inlineStr">
        <is>
          <t>This nugget has learning material and questions covering the topic of Relative Frequency.</t>
        </is>
      </c>
      <c r="E700" s="12" t="inlineStr">
        <is>
          <t>28dfc1d7-2558-4bcc-a963-855dbb3c2a6d</t>
        </is>
      </c>
    </row>
    <row r="701" ht="45" customHeight="1">
      <c r="A701" s="12" t="inlineStr">
        <is>
          <t>Probability</t>
        </is>
      </c>
      <c r="B701" s="12" t="inlineStr">
        <is>
          <t>Calculating Probability</t>
        </is>
      </c>
      <c r="C701" s="13" t="inlineStr">
        <is>
          <t>Expected Frequency [MF46.09]</t>
        </is>
      </c>
      <c r="D701" s="12" t="inlineStr">
        <is>
          <t>This nugget has learning material and questions covering the topic of Expected Frequency.</t>
        </is>
      </c>
      <c r="E701" s="12" t="inlineStr">
        <is>
          <t>e7553905-e8d6-4eed-807b-8727e0f154cf</t>
        </is>
      </c>
    </row>
    <row r="702" ht="45" customHeight="1">
      <c r="A702" s="12" t="inlineStr">
        <is>
          <t>Probability</t>
        </is>
      </c>
      <c r="B702" s="12" t="inlineStr">
        <is>
          <t>Calculating Probability</t>
        </is>
      </c>
      <c r="C702" s="13" t="inlineStr">
        <is>
          <t>Frequency Trees [MF46.10]</t>
        </is>
      </c>
      <c r="D702" s="12" t="inlineStr">
        <is>
          <t>This nugget has learning material and questions covering the topic of Frequency Trees.</t>
        </is>
      </c>
      <c r="E702" s="12" t="inlineStr">
        <is>
          <t>dfac4ee5-38c8-43d7-b6b0-c8a68142b3b7</t>
        </is>
      </c>
    </row>
    <row r="703" ht="45" customHeight="1">
      <c r="A703" s="12" t="inlineStr">
        <is>
          <t>Probability</t>
        </is>
      </c>
      <c r="B703" s="12" t="inlineStr">
        <is>
          <t>Calculating Probability</t>
        </is>
      </c>
      <c r="C703" s="13" t="inlineStr">
        <is>
          <t>Interpreting Frequency Trees [MF46.11]</t>
        </is>
      </c>
      <c r="D703" s="12" t="inlineStr">
        <is>
          <t>This nugget has learning material and questions covering the topic of Interpreting Frequency Trees.</t>
        </is>
      </c>
      <c r="E703" s="12" t="inlineStr">
        <is>
          <t>ab2aaf76-fd6f-44f9-ad56-ed92c4a9f646</t>
        </is>
      </c>
    </row>
    <row r="704" ht="45" customHeight="1">
      <c r="A704" s="12" t="inlineStr">
        <is>
          <t>Probability</t>
        </is>
      </c>
      <c r="B704" s="12" t="inlineStr">
        <is>
          <t>Calculating Probability</t>
        </is>
      </c>
      <c r="C704" s="13" t="inlineStr">
        <is>
          <t>Multiplication Law of Probability (AND) [MF46.12]</t>
        </is>
      </c>
      <c r="D704" s="12" t="inlineStr">
        <is>
          <t>This nugget has learning material and questions covering the topic of Probability: More than one Event 1.</t>
        </is>
      </c>
      <c r="E704" s="12" t="inlineStr">
        <is>
          <t>bfdaae2e-fd51-4645-ac7f-9fc949616a53</t>
        </is>
      </c>
    </row>
    <row r="705" ht="45" customHeight="1">
      <c r="A705" s="12" t="inlineStr">
        <is>
          <t>Probability</t>
        </is>
      </c>
      <c r="B705" s="12" t="inlineStr">
        <is>
          <t>Calculating Probability</t>
        </is>
      </c>
      <c r="C705" s="13" t="inlineStr">
        <is>
          <t>Addition Law of Probability (OR) [MF46.13]</t>
        </is>
      </c>
      <c r="D705" s="12" t="inlineStr">
        <is>
          <t>This nugget has learning material and questions covering the topic of Probability: More than one Event 2.</t>
        </is>
      </c>
      <c r="E705" s="12" t="inlineStr">
        <is>
          <t>815fcd82-18ed-4a5e-bfcd-240e3fd46d2b</t>
        </is>
      </c>
    </row>
    <row r="706" ht="45" customHeight="1">
      <c r="A706" s="12" t="inlineStr">
        <is>
          <t>Probability</t>
        </is>
      </c>
      <c r="B706" s="12" t="inlineStr">
        <is>
          <t>Tree Diagrams</t>
        </is>
      </c>
      <c r="C706" s="13" t="inlineStr">
        <is>
          <t>Diagnostic: Tree Diagrams [MF00.66]</t>
        </is>
      </c>
      <c r="D706" s="12" t="inlineStr">
        <is>
          <t>This is a short diagnostic with questions on the topic of Tree Diagrams 1.</t>
        </is>
      </c>
      <c r="E706" s="12" t="inlineStr">
        <is>
          <t>37bf20a0-2fe0-4975-8bd8-3c34cce5e5a3</t>
        </is>
      </c>
    </row>
    <row r="707" ht="45" customHeight="1">
      <c r="A707" s="12" t="inlineStr">
        <is>
          <t>Probability</t>
        </is>
      </c>
      <c r="B707" s="12" t="inlineStr">
        <is>
          <t>Tree Diagrams</t>
        </is>
      </c>
      <c r="C707" s="13" t="inlineStr">
        <is>
          <t>Tree Diagrams 1: Completing Diagrams [MF46.14]</t>
        </is>
      </c>
      <c r="D707" s="12" t="inlineStr">
        <is>
          <t>This nugget has learning material and questions covering the topic of Tree Diagrams 1.</t>
        </is>
      </c>
      <c r="E707" s="12" t="inlineStr">
        <is>
          <t>adae9613-079c-41b2-a972-38a6d7ca53bb</t>
        </is>
      </c>
    </row>
    <row r="708" ht="45" customHeight="1">
      <c r="A708" s="12" t="inlineStr">
        <is>
          <t>Probability</t>
        </is>
      </c>
      <c r="B708" s="12" t="inlineStr">
        <is>
          <t>Tree Diagrams</t>
        </is>
      </c>
      <c r="C708" s="13" t="inlineStr">
        <is>
          <t>Tree Diagrams 2: Calculating Probability of Single Outcome [MF46.15]</t>
        </is>
      </c>
      <c r="D708" s="12" t="inlineStr">
        <is>
          <t>This nugget has learning material and questions covering the topic of Tree Diagrams 2.</t>
        </is>
      </c>
      <c r="E708" s="12" t="inlineStr">
        <is>
          <t>5a458849-fe68-469a-a4da-edc911e0f91f</t>
        </is>
      </c>
    </row>
    <row r="709" ht="45" customHeight="1">
      <c r="A709" s="12" t="inlineStr">
        <is>
          <t>Probability</t>
        </is>
      </c>
      <c r="B709" s="12" t="inlineStr">
        <is>
          <t>Tree Diagrams</t>
        </is>
      </c>
      <c r="C709" s="13" t="inlineStr">
        <is>
          <t>Tree Diagrams 3: Calculating Probability of Multiple Outcomes [MF46.16]</t>
        </is>
      </c>
      <c r="D709" s="12" t="inlineStr">
        <is>
          <t>This nugget has learning material and questions covering the topic of Tree Diagrams 3.</t>
        </is>
      </c>
      <c r="E709" s="12" t="inlineStr">
        <is>
          <t>42742733-4731-4e89-adea-18d16c18f976</t>
        </is>
      </c>
    </row>
    <row r="710" ht="45" customHeight="1">
      <c r="A710" s="12" t="inlineStr">
        <is>
          <t>Probability</t>
        </is>
      </c>
      <c r="B710" s="12" t="inlineStr">
        <is>
          <t>Tree Diagrams</t>
        </is>
      </c>
      <c r="C710" s="13" t="inlineStr">
        <is>
          <t>Tree Diagrams 4: AND/OR Statements (2 Branch Trees) [MF46.17]</t>
        </is>
      </c>
      <c r="D710" s="12" t="inlineStr">
        <is>
          <t>This nugget has learning material and questions covering the topic of Tree Diagrams 2.</t>
        </is>
      </c>
      <c r="E710" s="12" t="inlineStr">
        <is>
          <t>9c0934ac-6976-4e22-8368-baa52bd68235</t>
        </is>
      </c>
    </row>
    <row r="711" ht="45" customHeight="1">
      <c r="A711" s="12" t="inlineStr">
        <is>
          <t>Probability</t>
        </is>
      </c>
      <c r="B711" s="12" t="inlineStr">
        <is>
          <t>Sets and Venn Diagrams</t>
        </is>
      </c>
      <c r="C711" s="13" t="inlineStr">
        <is>
          <t>Diagnostic: Sets and Venn Diagrams [MF00.67]</t>
        </is>
      </c>
      <c r="D711" s="12" t="inlineStr">
        <is>
          <t>This is a short diagnostic with questions on the topic of Sets and Venn Diagrams 1.</t>
        </is>
      </c>
      <c r="E711" s="12" t="inlineStr">
        <is>
          <t>fae8b282-09db-41c7-8978-55cd8e686ad8</t>
        </is>
      </c>
    </row>
    <row r="712" ht="45" customHeight="1">
      <c r="A712" s="12" t="inlineStr">
        <is>
          <t>Probability</t>
        </is>
      </c>
      <c r="B712" s="12" t="inlineStr">
        <is>
          <t>Sets and Venn Diagrams</t>
        </is>
      </c>
      <c r="C712" s="13" t="inlineStr">
        <is>
          <t>Set Notation [MF47.01]</t>
        </is>
      </c>
      <c r="D712" s="12" t="inlineStr">
        <is>
          <t>This nugget has learning material and questions covering the topic of Set Notation.</t>
        </is>
      </c>
      <c r="E712" s="12" t="inlineStr">
        <is>
          <t>302a3a47-8ece-4ee3-99cc-b498a7fcf843</t>
        </is>
      </c>
    </row>
    <row r="713" ht="45" customHeight="1">
      <c r="A713" s="12" t="inlineStr">
        <is>
          <t>Probability</t>
        </is>
      </c>
      <c r="B713" s="12" t="inlineStr">
        <is>
          <t>Sets and Venn Diagrams</t>
        </is>
      </c>
      <c r="C713" s="13" t="inlineStr">
        <is>
          <t>Elements in a Set 1: Identifying Elements [MF47.02]</t>
        </is>
      </c>
      <c r="D713" s="12" t="inlineStr">
        <is>
          <t>This nugget has learning material and questions covering the topic of Elements in a Set 1.</t>
        </is>
      </c>
      <c r="E713" s="12" t="inlineStr">
        <is>
          <t>a7a6e177-44df-4a65-a271-94a69ebb3d25</t>
        </is>
      </c>
    </row>
    <row r="714" ht="45" customHeight="1">
      <c r="A714" s="12" t="inlineStr">
        <is>
          <t>Probability</t>
        </is>
      </c>
      <c r="B714" s="12" t="inlineStr">
        <is>
          <t>Sets and Venn Diagrams</t>
        </is>
      </c>
      <c r="C714" s="13" t="inlineStr">
        <is>
          <t>Elements in a Set 2: Unions and Intersections [MF47.03]</t>
        </is>
      </c>
      <c r="D714" s="12" t="inlineStr">
        <is>
          <t>This nugget has learning material and questions covering the topic of Elements in a Set 2.</t>
        </is>
      </c>
      <c r="E714" s="12" t="inlineStr">
        <is>
          <t>a45e6dd4-6d50-4a88-a4e7-97c3e6582f44</t>
        </is>
      </c>
    </row>
    <row r="715" ht="45" customHeight="1">
      <c r="A715" s="12" t="inlineStr">
        <is>
          <t>Probability</t>
        </is>
      </c>
      <c r="B715" s="12" t="inlineStr">
        <is>
          <t>Sets and Venn Diagrams</t>
        </is>
      </c>
      <c r="C715" s="13" t="inlineStr">
        <is>
          <t>Elements in a Set 3: Complements [MF47.04]</t>
        </is>
      </c>
      <c r="D715" s="12" t="inlineStr">
        <is>
          <t>This nugget has learning material and questions covering the topic of Elements in a Set 3.</t>
        </is>
      </c>
      <c r="E715" s="12" t="inlineStr">
        <is>
          <t>f1a33e38-537b-41ce-8ec4-21de27378803</t>
        </is>
      </c>
    </row>
    <row r="716" ht="45" customHeight="1">
      <c r="A716" s="12" t="inlineStr">
        <is>
          <t>Probability</t>
        </is>
      </c>
      <c r="B716" s="12" t="inlineStr">
        <is>
          <t>Sets and Venn Diagrams</t>
        </is>
      </c>
      <c r="C716" s="13" t="inlineStr">
        <is>
          <t>Introduction to Venn Diagrams [MF47.05]</t>
        </is>
      </c>
      <c r="D716" s="12" t="inlineStr">
        <is>
          <t>This nugget has learning material and questions covering the topic of Introduction to Venn Diagrams.</t>
        </is>
      </c>
      <c r="E716" s="12" t="inlineStr">
        <is>
          <t>85e37470-1d8a-4b99-a83c-f10ccb699277</t>
        </is>
      </c>
    </row>
    <row r="717" ht="45" customHeight="1">
      <c r="A717" s="12" t="inlineStr">
        <is>
          <t>Probability</t>
        </is>
      </c>
      <c r="B717" s="12" t="inlineStr">
        <is>
          <t>Sets and Venn Diagrams</t>
        </is>
      </c>
      <c r="C717" s="13" t="inlineStr">
        <is>
          <t>Constructing Venn Diagrams 1: Listing Elements [MF47.06]</t>
        </is>
      </c>
      <c r="D717" s="12" t="inlineStr">
        <is>
          <t>This nugget has learning material and questions covering the topic of Constructing Venn Diagrams 1.</t>
        </is>
      </c>
      <c r="E717" s="12" t="inlineStr">
        <is>
          <t>abc7c7a9-fadb-4692-8dbd-06aea241d299</t>
        </is>
      </c>
    </row>
    <row r="718" ht="45" customHeight="1">
      <c r="A718" s="12" t="inlineStr">
        <is>
          <t>Probability</t>
        </is>
      </c>
      <c r="B718" s="12" t="inlineStr">
        <is>
          <t>Sets and Venn Diagrams</t>
        </is>
      </c>
      <c r="C718" s="13" t="inlineStr">
        <is>
          <t>Constructing Venn Diagrams 2: Writing Values [MF47.07]</t>
        </is>
      </c>
      <c r="D718" s="12" t="inlineStr">
        <is>
          <t>This nugget has learning material and questions covering the topic of Constructing Venn Diagrams 2.</t>
        </is>
      </c>
      <c r="E718" s="12" t="inlineStr">
        <is>
          <t>285efa0f-511d-4b4e-9037-9ba6b21bfb59</t>
        </is>
      </c>
    </row>
    <row r="719" ht="45" customHeight="1">
      <c r="A719" s="12" t="inlineStr">
        <is>
          <t>Probability</t>
        </is>
      </c>
      <c r="B719" s="12" t="inlineStr">
        <is>
          <t>Sets and Venn Diagrams</t>
        </is>
      </c>
      <c r="C719" s="13" t="inlineStr">
        <is>
          <t>Interpreting Venn Diagrams 1: 2-Set Diagrams [MF47.09]</t>
        </is>
      </c>
      <c r="D719" s="12" t="inlineStr">
        <is>
          <t>This nugget has learning material and questions covering the topic of Interpreting Venn Diagrams.</t>
        </is>
      </c>
      <c r="E719" s="12" t="inlineStr">
        <is>
          <t>8efd9200-bfe6-4c14-8376-2bfcef03c296</t>
        </is>
      </c>
    </row>
    <row r="720" ht="45" customHeight="1">
      <c r="A720" s="12" t="inlineStr">
        <is>
          <t>Probability</t>
        </is>
      </c>
      <c r="B720" s="12" t="inlineStr">
        <is>
          <t>Sets and Venn Diagrams</t>
        </is>
      </c>
      <c r="C720" s="13" t="inlineStr">
        <is>
          <t>Probabilities with Venn Diagrams 1: 2-Set Diagrams [MF47.10]</t>
        </is>
      </c>
      <c r="D720" s="12" t="inlineStr">
        <is>
          <t>This nugget has learning material and questions covering the topic of Probabilities with Venn Diagrams 1.</t>
        </is>
      </c>
      <c r="E720" s="12" t="inlineStr">
        <is>
          <t>59b9fb45-39fa-4ff2-bea9-e2501788d30b</t>
        </is>
      </c>
    </row>
    <row r="721" ht="45" customHeight="1">
      <c r="A721" s="12" t="inlineStr">
        <is>
          <t>Probability</t>
        </is>
      </c>
      <c r="B721" s="12" t="inlineStr">
        <is>
          <t>Sets and Venn Diagrams</t>
        </is>
      </c>
      <c r="C721" s="13" t="inlineStr">
        <is>
          <t>Probabilities with Venn Diagrams 2: 2-Set Diagrams (A given B) [MF47.11]</t>
        </is>
      </c>
      <c r="D721" s="12" t="inlineStr">
        <is>
          <t>This nugget has learning material and questions covering the topic of Probabilities with Venn Diagrams 2.</t>
        </is>
      </c>
      <c r="E721" s="12" t="inlineStr">
        <is>
          <t>8be52d4b-244a-4ce1-a2c3-7ed8809c7d27</t>
        </is>
      </c>
    </row>
    <row r="722" ht="45" customHeight="1">
      <c r="A722" s="12" t="inlineStr">
        <is>
          <t>Probability</t>
        </is>
      </c>
      <c r="B722" s="12" t="inlineStr">
        <is>
          <t>Sets and Venn Diagrams</t>
        </is>
      </c>
      <c r="C722" s="13" t="inlineStr">
        <is>
          <t>Shading Venn Diagrams 1: 2-Set Diagrams (From Words) [MF47.08]</t>
        </is>
      </c>
      <c r="D722" s="12" t="inlineStr">
        <is>
          <t>This nugget has learning material and questions covering the topic of Shading Venn Diagrams.</t>
        </is>
      </c>
      <c r="E722" s="12" t="inlineStr">
        <is>
          <t>0b66e9e0-34bb-4b5b-ac91-5fbc7aee703f</t>
        </is>
      </c>
    </row>
    <row r="723" ht="45" customHeight="1">
      <c r="A723" s="12" t="inlineStr">
        <is>
          <t>Statistics</t>
        </is>
      </c>
      <c r="B723" s="12" t="inlineStr">
        <is>
          <t>Collecting Data</t>
        </is>
      </c>
      <c r="C723" s="13" t="inlineStr">
        <is>
          <t>Diagnostic: Collecting Data [MF00.68]</t>
        </is>
      </c>
      <c r="D723" s="12" t="inlineStr">
        <is>
          <t>This is a short diagnostic with questions on the topic of Collecting Data.</t>
        </is>
      </c>
      <c r="E723" s="12" t="inlineStr">
        <is>
          <t>c0940f81-9b0b-4eac-8cf3-e6bf4b1f95dd</t>
        </is>
      </c>
    </row>
    <row r="724" ht="45" customHeight="1">
      <c r="A724" s="12" t="inlineStr">
        <is>
          <t>Statistics</t>
        </is>
      </c>
      <c r="B724" s="12" t="inlineStr">
        <is>
          <t>Collecting Data</t>
        </is>
      </c>
      <c r="C724" s="13" t="inlineStr">
        <is>
          <t>Hypotheses, Primary Data and Secondary Data [MF48.01]</t>
        </is>
      </c>
      <c r="D724" s="12" t="inlineStr">
        <is>
          <t>This nugget has learning material and questions covering the topic of Primary and Secondary Data.</t>
        </is>
      </c>
      <c r="E724" s="12" t="inlineStr">
        <is>
          <t>f6ede61c-d392-4984-933a-9790620aaaa5</t>
        </is>
      </c>
    </row>
    <row r="725" ht="45" customHeight="1">
      <c r="A725" s="12" t="inlineStr">
        <is>
          <t>Statistics</t>
        </is>
      </c>
      <c r="B725" s="12" t="inlineStr">
        <is>
          <t>Collecting Data</t>
        </is>
      </c>
      <c r="C725" s="13" t="inlineStr">
        <is>
          <t>Discrete and Continuous Data [MF48.02]</t>
        </is>
      </c>
      <c r="D725" s="12" t="inlineStr">
        <is>
          <t>This nugget has learning material and questions covering the topic of Discrete and Continuous Data.</t>
        </is>
      </c>
      <c r="E725" s="12" t="inlineStr">
        <is>
          <t>e1de590b-460b-419f-9238-2242017e74b4</t>
        </is>
      </c>
    </row>
    <row r="726" ht="45" customHeight="1">
      <c r="A726" s="12" t="inlineStr">
        <is>
          <t>Statistics</t>
        </is>
      </c>
      <c r="B726" s="12" t="inlineStr">
        <is>
          <t>Collecting Data</t>
        </is>
      </c>
      <c r="C726" s="13" t="inlineStr">
        <is>
          <t>Qualitative and Quantitative Data [MS1.07]</t>
        </is>
      </c>
      <c r="D726" s="12" t="inlineStr">
        <is>
          <t>This nugget contains information on the definitions of qualitative and quantitative data, with examples.</t>
        </is>
      </c>
      <c r="E726" s="12" t="inlineStr">
        <is>
          <t>1a0dd932-55bb-41e7-a50f-590de89dfecd</t>
        </is>
      </c>
    </row>
    <row r="727" ht="45" customHeight="1">
      <c r="A727" s="12" t="inlineStr">
        <is>
          <t>Statistics</t>
        </is>
      </c>
      <c r="B727" s="12" t="inlineStr">
        <is>
          <t>Collecting Data</t>
        </is>
      </c>
      <c r="C727" s="13" t="inlineStr">
        <is>
          <t>Tally Chart [MF48.03]</t>
        </is>
      </c>
      <c r="D727" s="12" t="inlineStr">
        <is>
          <t>This nugget has learning material and questions covering the topic of Tally Chart.</t>
        </is>
      </c>
      <c r="E727" s="12" t="inlineStr">
        <is>
          <t>3d56370e-de4e-42fe-b6ac-d8e3e8492612</t>
        </is>
      </c>
    </row>
    <row r="728" ht="45" customHeight="1">
      <c r="A728" s="12" t="inlineStr">
        <is>
          <t>Statistics</t>
        </is>
      </c>
      <c r="B728" s="12" t="inlineStr">
        <is>
          <t>Collecting Data</t>
        </is>
      </c>
      <c r="C728" s="13" t="inlineStr">
        <is>
          <t>Questionnaires [MF48.04]</t>
        </is>
      </c>
      <c r="D728" s="12" t="inlineStr">
        <is>
          <t>This nugget has learning material and questions covering the topic of Questionnaires: Creating.</t>
        </is>
      </c>
      <c r="E728" s="12" t="inlineStr">
        <is>
          <t>f255a183-553d-46e3-846b-64407ddd30e3</t>
        </is>
      </c>
    </row>
    <row r="729" ht="45" customHeight="1">
      <c r="A729" s="12" t="inlineStr">
        <is>
          <t>Statistics</t>
        </is>
      </c>
      <c r="B729" s="12" t="inlineStr">
        <is>
          <t>Collecting Data</t>
        </is>
      </c>
      <c r="C729" s="13" t="inlineStr">
        <is>
          <t>Types of Random Sampling [MF48.05]</t>
        </is>
      </c>
      <c r="D729" s="12" t="inlineStr">
        <is>
          <t>This nugget has learning material and questions covering the topic of Types of Random Sampling .</t>
        </is>
      </c>
      <c r="E729" s="12" t="inlineStr">
        <is>
          <t>e7209077-2784-4594-86c9-84dc03d942ef</t>
        </is>
      </c>
    </row>
    <row r="730" ht="45" customHeight="1">
      <c r="A730" s="12" t="inlineStr">
        <is>
          <t>Statistics</t>
        </is>
      </c>
      <c r="B730" s="12" t="inlineStr">
        <is>
          <t>Collecting Data</t>
        </is>
      </c>
      <c r="C730" s="13" t="inlineStr">
        <is>
          <t>Fair Samples [MF48.06]</t>
        </is>
      </c>
      <c r="D730" s="12" t="inlineStr">
        <is>
          <t>This nugget has learning material and questions covering the topic of Fair Samples.</t>
        </is>
      </c>
      <c r="E730" s="12" t="inlineStr">
        <is>
          <t>8630f496-506f-4120-89fe-460f3dffa4d3</t>
        </is>
      </c>
    </row>
    <row r="731" ht="45" customHeight="1">
      <c r="A731" s="12" t="inlineStr">
        <is>
          <t>Statistics</t>
        </is>
      </c>
      <c r="B731" s="12" t="inlineStr">
        <is>
          <t>Collecting Data</t>
        </is>
      </c>
      <c r="C731" s="13" t="inlineStr">
        <is>
          <t>Representative Samples [MF48.09]</t>
        </is>
      </c>
      <c r="D731" s="12" t="inlineStr">
        <is>
          <t xml:space="preserve">This nugget covers the topic of representative samples and how they can be used to make generalisations for a population. </t>
        </is>
      </c>
      <c r="E731" s="12" t="inlineStr">
        <is>
          <t>b2c79546-2a39-4264-b8e3-d48de8d2dc6a</t>
        </is>
      </c>
    </row>
    <row r="732" ht="45" customHeight="1">
      <c r="A732" s="12" t="inlineStr">
        <is>
          <t>Statistics</t>
        </is>
      </c>
      <c r="B732" s="12" t="inlineStr">
        <is>
          <t>Collecting Data</t>
        </is>
      </c>
      <c r="C732" s="13" t="inlineStr">
        <is>
          <t>Grouped Tally Charts: Discrete and Continuous [MF48.07]</t>
        </is>
      </c>
      <c r="D732" s="12" t="inlineStr">
        <is>
          <t>This nugget has learning material and questions covering the topic of Grouped Tally Charts: Discrete and Continuous .</t>
        </is>
      </c>
      <c r="E732" s="12" t="inlineStr">
        <is>
          <t>c3a5054f-a7d4-4477-b140-bebf8f1062d6</t>
        </is>
      </c>
    </row>
    <row r="733" ht="45" customHeight="1">
      <c r="A733" s="12" t="inlineStr">
        <is>
          <t>Statistics</t>
        </is>
      </c>
      <c r="B733" s="12" t="inlineStr">
        <is>
          <t>Collecting Data</t>
        </is>
      </c>
      <c r="C733" s="13" t="inlineStr">
        <is>
          <t>Frequency Tables [MF48.11]</t>
        </is>
      </c>
      <c r="D733" s="12" t="inlineStr">
        <is>
          <t>This nugget covers how to read values from a frequency table based on given criteria, as well as how to calculate totals and find missing values based on a given total.</t>
        </is>
      </c>
      <c r="E733" s="12" t="inlineStr">
        <is>
          <t>9a9113a1-afeb-4ae4-ad37-5208029f1aec</t>
        </is>
      </c>
    </row>
    <row r="734" ht="45" customHeight="1">
      <c r="A734" s="12" t="inlineStr">
        <is>
          <t>Statistics</t>
        </is>
      </c>
      <c r="B734" s="12" t="inlineStr">
        <is>
          <t>Collecting Data</t>
        </is>
      </c>
      <c r="C734" s="13" t="inlineStr">
        <is>
          <t>Grouping Data (Equal Class Widths) [MF48.10]</t>
        </is>
      </c>
      <c r="D734" s="12" t="inlineStr">
        <is>
          <t xml:space="preserve">This nugget contains information on choosing appropriate size class widths, and the use of inequality symbols for continuous data. </t>
        </is>
      </c>
      <c r="E734" s="12" t="inlineStr">
        <is>
          <t>5fec2e18-8447-4dff-bc05-d79ea9689bb3</t>
        </is>
      </c>
    </row>
    <row r="735" ht="45" customHeight="1">
      <c r="A735" s="12" t="inlineStr">
        <is>
          <t>Statistics</t>
        </is>
      </c>
      <c r="B735" s="12" t="inlineStr">
        <is>
          <t>Displaying Data</t>
        </is>
      </c>
      <c r="C735" s="13" t="inlineStr">
        <is>
          <t>Diagnostic: Displaying Data [MI00.13]</t>
        </is>
      </c>
      <c r="D735" s="12" t="inlineStr">
        <is>
          <t>This is a short diagnostic with questions on the topic of Displaying Data.</t>
        </is>
      </c>
      <c r="E735" s="12" t="inlineStr">
        <is>
          <t>96a38096-bb02-4618-afcc-516e37c0e9dc</t>
        </is>
      </c>
    </row>
    <row r="736" ht="45" customHeight="1">
      <c r="A736" s="12" t="inlineStr">
        <is>
          <t>Statistics</t>
        </is>
      </c>
      <c r="B736" s="12" t="inlineStr">
        <is>
          <t>Displaying Data</t>
        </is>
      </c>
      <c r="C736" s="13" t="inlineStr">
        <is>
          <t>Pictograms [MF50.03]</t>
        </is>
      </c>
      <c r="D736" s="12" t="inlineStr">
        <is>
          <t>This nugget has learning material and questions covering the topic of Pictograms.</t>
        </is>
      </c>
      <c r="E736" s="12" t="inlineStr">
        <is>
          <t>b0094a0b-e0e3-47b8-b40b-1388a747a539</t>
        </is>
      </c>
    </row>
    <row r="737" ht="45" customHeight="1">
      <c r="A737" s="12" t="inlineStr">
        <is>
          <t>Statistics</t>
        </is>
      </c>
      <c r="B737" s="12" t="inlineStr">
        <is>
          <t>Displaying Data</t>
        </is>
      </c>
      <c r="C737" s="13" t="inlineStr">
        <is>
          <t>Bar Charts [MF50.04]</t>
        </is>
      </c>
      <c r="D737" s="12" t="inlineStr">
        <is>
          <t>This nugget has learning material and questions covering the topic of Bar Charts.</t>
        </is>
      </c>
      <c r="E737" s="12" t="inlineStr">
        <is>
          <t>b6c397fc-5a9f-4025-bf48-63a780bce147</t>
        </is>
      </c>
    </row>
    <row r="738" ht="45" customHeight="1">
      <c r="A738" s="12" t="inlineStr">
        <is>
          <t>Statistics</t>
        </is>
      </c>
      <c r="B738" s="12" t="inlineStr">
        <is>
          <t>Displaying Data</t>
        </is>
      </c>
      <c r="C738" s="13" t="inlineStr">
        <is>
          <t>Multiple and Composite Bar Charts [MF50.05]</t>
        </is>
      </c>
      <c r="D738" s="12" t="inlineStr">
        <is>
          <t>This nugget has learning material and questions covering the topic of Multiple and Composite Bar Charts.</t>
        </is>
      </c>
      <c r="E738" s="12" t="inlineStr">
        <is>
          <t>65696649-a9bd-49df-a175-324ae53918a4</t>
        </is>
      </c>
    </row>
    <row r="739" ht="45" customHeight="1">
      <c r="A739" s="12" t="inlineStr">
        <is>
          <t>Statistics</t>
        </is>
      </c>
      <c r="B739" s="12" t="inlineStr">
        <is>
          <t>Displaying Data</t>
        </is>
      </c>
      <c r="C739" s="13" t="inlineStr">
        <is>
          <t>Vertical Line Graphs [MF50.06]</t>
        </is>
      </c>
      <c r="D739" s="12" t="inlineStr">
        <is>
          <t>This nugget has learning material and questions covering the topic of Vertical Line Graphs.</t>
        </is>
      </c>
      <c r="E739" s="12" t="inlineStr">
        <is>
          <t>14417ce4-7ddb-4dde-99b1-2ec73a2b6909</t>
        </is>
      </c>
    </row>
    <row r="740" ht="45" customHeight="1">
      <c r="A740" s="12" t="inlineStr">
        <is>
          <t>Statistics</t>
        </is>
      </c>
      <c r="B740" s="12" t="inlineStr">
        <is>
          <t>Displaying Data</t>
        </is>
      </c>
      <c r="C740" s="13" t="inlineStr">
        <is>
          <t>Creating Pie Charts (No Calculator) [MF50.09]</t>
        </is>
      </c>
      <c r="D740" s="12" t="inlineStr">
        <is>
          <t>This nugget has learning material and questions covering the topic of Creating Pie Charts (No Calculator).</t>
        </is>
      </c>
      <c r="E740" s="12" t="inlineStr">
        <is>
          <t>24d58ba1-7038-4ea6-ad08-afb6dfa7d816</t>
        </is>
      </c>
    </row>
    <row r="741" ht="45" customHeight="1">
      <c r="A741" s="12" t="inlineStr">
        <is>
          <t>Statistics</t>
        </is>
      </c>
      <c r="B741" s="12" t="inlineStr">
        <is>
          <t>Displaying Data</t>
        </is>
      </c>
      <c r="C741" s="13" t="inlineStr">
        <is>
          <t>Creating Pie Charts (Calculator) [MF50.10]</t>
        </is>
      </c>
      <c r="D741" s="12" t="inlineStr">
        <is>
          <t>This nugget has learning material and questions covering the topic of Creating Pie Charts (Calculator).</t>
        </is>
      </c>
      <c r="E741" s="12" t="inlineStr">
        <is>
          <t>b216caf5-1d95-4a20-89ed-a28ea223ecb8</t>
        </is>
      </c>
    </row>
    <row r="742" ht="45" customHeight="1">
      <c r="A742" s="12" t="inlineStr">
        <is>
          <t>Statistics</t>
        </is>
      </c>
      <c r="B742" s="12" t="inlineStr">
        <is>
          <t>Displaying Data</t>
        </is>
      </c>
      <c r="C742" s="13" t="inlineStr">
        <is>
          <t>Interpreting Pie Charts [MF50.11]</t>
        </is>
      </c>
      <c r="D742" s="12" t="inlineStr">
        <is>
          <t>This nugget has learning material and questions covering the topic of Interpreting Pie Charts.</t>
        </is>
      </c>
      <c r="E742" s="12" t="inlineStr">
        <is>
          <t>a5eb6701-0424-4f33-a243-37c62ea28c58</t>
        </is>
      </c>
    </row>
    <row r="743" ht="45" customHeight="1">
      <c r="A743" s="12" t="inlineStr">
        <is>
          <t>Statistics</t>
        </is>
      </c>
      <c r="B743" s="12" t="inlineStr">
        <is>
          <t>Displaying Data</t>
        </is>
      </c>
      <c r="C743" s="13" t="inlineStr">
        <is>
          <t>Time Series Graphs [MF50.12]</t>
        </is>
      </c>
      <c r="D743" s="12" t="inlineStr">
        <is>
          <t>This nugget has learning material and questions covering the topic of Time Series Graphs.</t>
        </is>
      </c>
      <c r="E743" s="12" t="inlineStr">
        <is>
          <t>aa94a668-374f-40dc-b2e0-fae5bb0f82c1</t>
        </is>
      </c>
    </row>
    <row r="744" ht="45" customHeight="1">
      <c r="A744" s="12" t="inlineStr">
        <is>
          <t>Statistics</t>
        </is>
      </c>
      <c r="B744" s="12" t="inlineStr">
        <is>
          <t>Displaying Data</t>
        </is>
      </c>
      <c r="C744" s="13" t="inlineStr">
        <is>
          <t>Line Graphs [MF50.20]</t>
        </is>
      </c>
      <c r="D744" s="12" t="inlineStr">
        <is>
          <t xml:space="preserve">This nugget goes through some of the key features of line graphs including reading from the graph, completing calculations, and comparing two data sets. </t>
        </is>
      </c>
      <c r="E744" s="12" t="inlineStr">
        <is>
          <t>738a54fd-e21e-4ef8-83bc-e8fc4a4fb05e</t>
        </is>
      </c>
    </row>
    <row r="745" ht="45" customHeight="1">
      <c r="A745" s="12" t="inlineStr">
        <is>
          <t>Statistics</t>
        </is>
      </c>
      <c r="B745" s="12" t="inlineStr">
        <is>
          <t>Displaying Data</t>
        </is>
      </c>
      <c r="C745" s="13" t="inlineStr">
        <is>
          <t>Frequency Polygons: Drawing [MF50.16]</t>
        </is>
      </c>
      <c r="D745" s="12" t="inlineStr">
        <is>
          <t>This nugget has learning material and questions covering the topic of Frequency Polygons: Drawing.</t>
        </is>
      </c>
      <c r="E745" s="12" t="inlineStr">
        <is>
          <t>520f0979-b4bc-4f95-b050-af23edbb08db</t>
        </is>
      </c>
    </row>
    <row r="746" ht="45" customHeight="1">
      <c r="A746" s="12" t="inlineStr">
        <is>
          <t>Statistics</t>
        </is>
      </c>
      <c r="B746" s="12" t="inlineStr">
        <is>
          <t>Displaying Data</t>
        </is>
      </c>
      <c r="C746" s="13" t="inlineStr">
        <is>
          <t>Frequency Polygons: Interpreting [MF50.17]</t>
        </is>
      </c>
      <c r="D746" s="12" t="inlineStr">
        <is>
          <t>This nugget has learning material and questions covering the topic of Frequency Polygons: Interpreting.</t>
        </is>
      </c>
      <c r="E746" s="12" t="inlineStr">
        <is>
          <t>7d9e944c-8793-4bec-ae18-ebd07a13d7a1</t>
        </is>
      </c>
    </row>
    <row r="747" ht="45" customHeight="1">
      <c r="A747" s="12" t="inlineStr">
        <is>
          <t>Statistics</t>
        </is>
      </c>
      <c r="B747" s="12" t="inlineStr">
        <is>
          <t>Displaying Data</t>
        </is>
      </c>
      <c r="C747" s="13" t="inlineStr">
        <is>
          <t>Interpreting Misleading Data Representations [MF50.18]</t>
        </is>
      </c>
      <c r="D747" s="12" t="inlineStr">
        <is>
          <t>This nugget has learning material and questions covering the topic of Interpreting Data: Misleading Statements and common misconceptions when interpreting graphs.</t>
        </is>
      </c>
      <c r="E747" s="12" t="inlineStr">
        <is>
          <t>d823d943-e953-48bb-b3c6-fe4a42d01ca2</t>
        </is>
      </c>
    </row>
    <row r="748" ht="45" customHeight="1">
      <c r="A748" s="12" t="inlineStr">
        <is>
          <t>Statistics</t>
        </is>
      </c>
      <c r="B748" s="12" t="inlineStr">
        <is>
          <t>Averages and the Range</t>
        </is>
      </c>
      <c r="C748" s="13" t="inlineStr">
        <is>
          <t>Diagnostic: Averages and the Range [MF00.70]</t>
        </is>
      </c>
      <c r="D748" s="12" t="inlineStr">
        <is>
          <t>This is a short diagnostic with questions on the topic of Averages and the Range.</t>
        </is>
      </c>
      <c r="E748" s="12" t="inlineStr">
        <is>
          <t>413e555d-dca7-44d3-ab82-c004c3f4aabe</t>
        </is>
      </c>
    </row>
    <row r="749" ht="45" customHeight="1">
      <c r="A749" s="12" t="inlineStr">
        <is>
          <t>Statistics</t>
        </is>
      </c>
      <c r="B749" s="12" t="inlineStr">
        <is>
          <t>Averages and the Range</t>
        </is>
      </c>
      <c r="C749" s="13" t="inlineStr">
        <is>
          <t>Mode [MF49.01]</t>
        </is>
      </c>
      <c r="D749" s="12" t="inlineStr">
        <is>
          <t>This nugget has learning material and questions covering the topic of Mode.</t>
        </is>
      </c>
      <c r="E749" s="12" t="inlineStr">
        <is>
          <t>31eaa5b8-8126-439a-86de-aff05e1d515f</t>
        </is>
      </c>
    </row>
    <row r="750" ht="45" customHeight="1">
      <c r="A750" s="12" t="inlineStr">
        <is>
          <t>Statistics</t>
        </is>
      </c>
      <c r="B750" s="12" t="inlineStr">
        <is>
          <t>Averages and the Range</t>
        </is>
      </c>
      <c r="C750" s="13" t="inlineStr">
        <is>
          <t>Median [MF49.02]</t>
        </is>
      </c>
      <c r="D75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50" s="12" t="inlineStr">
        <is>
          <t>d2d30438-773a-4e5c-ba44-d6ec4d36a624</t>
        </is>
      </c>
    </row>
    <row r="751" ht="45" customHeight="1">
      <c r="A751" s="12" t="inlineStr">
        <is>
          <t>Statistics</t>
        </is>
      </c>
      <c r="B751" s="12" t="inlineStr">
        <is>
          <t>Averages and the Range</t>
        </is>
      </c>
      <c r="C751" s="13" t="inlineStr">
        <is>
          <t>Mean 1: Positive Integers [MF49.03]</t>
        </is>
      </c>
      <c r="D751" s="12" t="inlineStr">
        <is>
          <t>This nugget has learning material and questions covering the topic of Mean 1.</t>
        </is>
      </c>
      <c r="E751" s="12" t="inlineStr">
        <is>
          <t>407bfa05-f281-4ede-ba95-edecac8d9825</t>
        </is>
      </c>
    </row>
    <row r="752" ht="45" customHeight="1">
      <c r="A752" s="12" t="inlineStr">
        <is>
          <t>Statistics</t>
        </is>
      </c>
      <c r="B752" s="12" t="inlineStr">
        <is>
          <t>Averages and the Range</t>
        </is>
      </c>
      <c r="C752" s="13" t="inlineStr">
        <is>
          <t>Mean 2: Decimals and Negatives [MF49.04]</t>
        </is>
      </c>
      <c r="D752" s="12" t="inlineStr">
        <is>
          <t>This nugget has learning material and questions covering the topic of Mean 2.</t>
        </is>
      </c>
      <c r="E752" s="12" t="inlineStr">
        <is>
          <t>3562309c-7c47-466f-b2cb-69607479baa4</t>
        </is>
      </c>
    </row>
    <row r="753" ht="45" customHeight="1">
      <c r="A753" s="12" t="inlineStr">
        <is>
          <t>Statistics</t>
        </is>
      </c>
      <c r="B753" s="12" t="inlineStr">
        <is>
          <t>Averages and the Range</t>
        </is>
      </c>
      <c r="C753" s="13" t="inlineStr">
        <is>
          <t>Mean 3: Finding Missing Values [MF49.05]</t>
        </is>
      </c>
      <c r="D753" s="12" t="inlineStr">
        <is>
          <t>This nugget has learning material and questions covering the topic of Mean 3.</t>
        </is>
      </c>
      <c r="E753" s="12" t="inlineStr">
        <is>
          <t>9d8c2557-a888-4a6b-bf79-06f96eab6df7</t>
        </is>
      </c>
    </row>
    <row r="754" ht="45" customHeight="1">
      <c r="A754" s="12" t="inlineStr">
        <is>
          <t>Statistics</t>
        </is>
      </c>
      <c r="B754" s="12" t="inlineStr">
        <is>
          <t>Averages and the Range</t>
        </is>
      </c>
      <c r="C754" s="13" t="inlineStr">
        <is>
          <t>Mean 4: Changing Means [MF49.06]</t>
        </is>
      </c>
      <c r="D754" s="12" t="inlineStr">
        <is>
          <t>This nugget has learning material and questions covering the topic of Mean 4.</t>
        </is>
      </c>
      <c r="E754" s="12" t="inlineStr">
        <is>
          <t>81d8a488-179f-4a6f-bc14-b811a127327c</t>
        </is>
      </c>
    </row>
    <row r="755" ht="45" customHeight="1">
      <c r="A755" s="12" t="inlineStr">
        <is>
          <t>Statistics</t>
        </is>
      </c>
      <c r="B755" s="12" t="inlineStr">
        <is>
          <t>Averages and the Range</t>
        </is>
      </c>
      <c r="C755" s="13" t="inlineStr">
        <is>
          <t>Range 1: Positive Integers [MF49.07]</t>
        </is>
      </c>
      <c r="D755" s="12" t="inlineStr">
        <is>
          <t>This nugget has learning material and questions covering the topic of Range 1.</t>
        </is>
      </c>
      <c r="E755" s="12" t="inlineStr">
        <is>
          <t>c06ff0a7-34d3-4d8e-8534-c0761c520acc</t>
        </is>
      </c>
    </row>
    <row r="756" ht="45" customHeight="1">
      <c r="A756" s="12" t="inlineStr">
        <is>
          <t>Statistics</t>
        </is>
      </c>
      <c r="B756" s="12" t="inlineStr">
        <is>
          <t>Averages and the Range</t>
        </is>
      </c>
      <c r="C756" s="13" t="inlineStr">
        <is>
          <t>Range 2: Decimals and Negatives [MF49.08]</t>
        </is>
      </c>
      <c r="D756" s="12" t="inlineStr">
        <is>
          <t>This nugget has learning material and questions covering the topic of Range 2.</t>
        </is>
      </c>
      <c r="E756" s="12" t="inlineStr">
        <is>
          <t>6b95fc61-2683-49d8-902c-c5bdb628ad7b</t>
        </is>
      </c>
    </row>
    <row r="757" ht="45" customHeight="1">
      <c r="A757" s="12" t="inlineStr">
        <is>
          <t>Statistics</t>
        </is>
      </c>
      <c r="B757" s="12" t="inlineStr">
        <is>
          <t>Averages and the Range</t>
        </is>
      </c>
      <c r="C757" s="13" t="inlineStr">
        <is>
          <t>Applying Averages and the Range 1: Raw Data [MF49.09]</t>
        </is>
      </c>
      <c r="D757" s="12" t="inlineStr">
        <is>
          <t>This nugget has learning material and questions covering the topic of Applying Averages and the Range 1.</t>
        </is>
      </c>
      <c r="E757" s="12" t="inlineStr">
        <is>
          <t>39c86c54-c616-4dfe-b466-53273c00888e</t>
        </is>
      </c>
    </row>
    <row r="758" ht="45" customHeight="1">
      <c r="A758" s="12" t="inlineStr">
        <is>
          <t>Statistics</t>
        </is>
      </c>
      <c r="B758" s="12" t="inlineStr">
        <is>
          <t>Averages and the Range</t>
        </is>
      </c>
      <c r="C758" s="13" t="inlineStr">
        <is>
          <t>Using Averages and Range [MF49.20]</t>
        </is>
      </c>
      <c r="D758" s="12" t="inlineStr">
        <is>
          <t>This nugget has learning material and questions covering the topic of Averages and Range: Understanding.</t>
        </is>
      </c>
      <c r="E758" s="12" t="inlineStr">
        <is>
          <t>91df0222-2e81-4f0b-80bc-d9e098d54693</t>
        </is>
      </c>
    </row>
    <row r="759" ht="45" customHeight="1">
      <c r="A759" s="12" t="inlineStr">
        <is>
          <t>Statistics</t>
        </is>
      </c>
      <c r="B759" s="12" t="inlineStr">
        <is>
          <t>Averages and the Range</t>
        </is>
      </c>
      <c r="C759" s="13" t="inlineStr">
        <is>
          <t>Using Averages and Range: Comparing Two Data Sets [MF49.21]</t>
        </is>
      </c>
      <c r="D759" s="12" t="inlineStr">
        <is>
          <t>This nugget has learning material and questions covering the topic of Comparing 2 Data Sets Using Averages and Range.</t>
        </is>
      </c>
      <c r="E759" s="12" t="inlineStr">
        <is>
          <t>26bc7d2f-dbc6-457c-a88a-b572cb8a36ca</t>
        </is>
      </c>
    </row>
    <row r="760" ht="45" customHeight="1">
      <c r="A760" s="12" t="inlineStr">
        <is>
          <t>Statistics</t>
        </is>
      </c>
      <c r="B760" s="12" t="inlineStr">
        <is>
          <t>Averages and the Range</t>
        </is>
      </c>
      <c r="C760" s="13" t="inlineStr">
        <is>
          <t>Diagnostic: Averages and the Range from a Frequency Table [MI00.12]</t>
        </is>
      </c>
      <c r="D760" s="12" t="inlineStr">
        <is>
          <t>This is a short diagnostic with questions on the topic of Averages and the Range from a Frequency Table.</t>
        </is>
      </c>
      <c r="E760" s="12" t="inlineStr">
        <is>
          <t>ea7bf30e-ffee-4f36-8d36-b8259d8b743e</t>
        </is>
      </c>
    </row>
    <row r="761" ht="45" customHeight="1">
      <c r="A761" s="12" t="inlineStr">
        <is>
          <t>Statistics</t>
        </is>
      </c>
      <c r="B761" s="12" t="inlineStr">
        <is>
          <t>Averages and the Range</t>
        </is>
      </c>
      <c r="C761" s="13" t="inlineStr">
        <is>
          <t>Mode from Frequency Table [MF49.10]</t>
        </is>
      </c>
      <c r="D761" s="12" t="inlineStr">
        <is>
          <t>This nugget has learning material and questions covering the topic of Mode from Frequency Table.</t>
        </is>
      </c>
      <c r="E761" s="12" t="inlineStr">
        <is>
          <t>62784caa-f070-498c-8784-89d894cbdac4</t>
        </is>
      </c>
    </row>
    <row r="762" ht="45" customHeight="1">
      <c r="A762" s="12" t="inlineStr">
        <is>
          <t>Statistics</t>
        </is>
      </c>
      <c r="B762" s="12" t="inlineStr">
        <is>
          <t>Averages and the Range</t>
        </is>
      </c>
      <c r="C762" s="13" t="inlineStr">
        <is>
          <t>Median from Frequency Table [MF49.11]</t>
        </is>
      </c>
      <c r="D762" s="12" t="inlineStr">
        <is>
          <t>This nugget has learning material and questions covering the topic of Median from Frequency Table.</t>
        </is>
      </c>
      <c r="E762" s="12" t="inlineStr">
        <is>
          <t>33c32bbf-d2cd-4f85-b249-3a1615b200c8</t>
        </is>
      </c>
    </row>
    <row r="763" ht="45" customHeight="1">
      <c r="A763" s="12" t="inlineStr">
        <is>
          <t>Statistics</t>
        </is>
      </c>
      <c r="B763" s="12" t="inlineStr">
        <is>
          <t>Averages and the Range</t>
        </is>
      </c>
      <c r="C763" s="13" t="inlineStr">
        <is>
          <t>Mean from Frequency Table [MF49.12]</t>
        </is>
      </c>
      <c r="D763" s="12" t="inlineStr">
        <is>
          <t>This nugget has learning material and questions covering the topic of Mean from Frequency Table.</t>
        </is>
      </c>
      <c r="E763" s="12" t="inlineStr">
        <is>
          <t>1949a57b-3256-4109-b00c-880acd7c69c7</t>
        </is>
      </c>
    </row>
    <row r="764" ht="45" customHeight="1">
      <c r="A764" s="12" t="inlineStr">
        <is>
          <t>Statistics</t>
        </is>
      </c>
      <c r="B764" s="12" t="inlineStr">
        <is>
          <t>Averages and the Range</t>
        </is>
      </c>
      <c r="C764" s="13" t="inlineStr">
        <is>
          <t>Range from Frequency Table [MF49.13]</t>
        </is>
      </c>
      <c r="D764" s="12" t="inlineStr">
        <is>
          <t>This nugget has learning material and questions covering the topic of Range from Frequency Table.</t>
        </is>
      </c>
      <c r="E764" s="12" t="inlineStr">
        <is>
          <t>d08ea0b1-7d68-4a92-8f84-83864eb79437</t>
        </is>
      </c>
    </row>
    <row r="765" ht="45" customHeight="1">
      <c r="A765" s="12" t="inlineStr">
        <is>
          <t>Statistics</t>
        </is>
      </c>
      <c r="B765" s="12" t="inlineStr">
        <is>
          <t>Averages and the Range</t>
        </is>
      </c>
      <c r="C765" s="13" t="inlineStr">
        <is>
          <t>Modal Class from Grouped Frequency Table [MF49.14]</t>
        </is>
      </c>
      <c r="D765" s="12" t="inlineStr">
        <is>
          <t>This nugget has learning material and questions covering the topic of Modal Class from Grouped Frequency Table.</t>
        </is>
      </c>
      <c r="E765" s="12" t="inlineStr">
        <is>
          <t>5c26cefd-98c6-42fe-ab7c-90f47418a87e</t>
        </is>
      </c>
    </row>
    <row r="766" ht="45" customHeight="1">
      <c r="A766" s="12" t="inlineStr">
        <is>
          <t>Statistics</t>
        </is>
      </c>
      <c r="B766" s="12" t="inlineStr">
        <is>
          <t>Averages and the Range</t>
        </is>
      </c>
      <c r="C766" s="13" t="inlineStr">
        <is>
          <t>Mean from Grouped Frequency Table 1: Discrete and Continuous Data [MF49.16]</t>
        </is>
      </c>
      <c r="D766" s="12" t="inlineStr">
        <is>
          <t>This nugget has learning material and questions covering the topic of Mean from Grouped Frequency Table 1.</t>
        </is>
      </c>
      <c r="E766" s="12" t="inlineStr">
        <is>
          <t>18d59836-3084-4341-b58a-a669fc307011</t>
        </is>
      </c>
    </row>
    <row r="767" ht="45" customHeight="1">
      <c r="A767" s="12" t="inlineStr">
        <is>
          <t>Statistics</t>
        </is>
      </c>
      <c r="B767" s="12" t="inlineStr">
        <is>
          <t>Averages and the Range</t>
        </is>
      </c>
      <c r="C767" s="13" t="inlineStr">
        <is>
          <t>Mean from Grouped Frequency Table 2: Continuous Data [MF49.17]</t>
        </is>
      </c>
      <c r="D767" s="12" t="inlineStr">
        <is>
          <t>This nugget has learning material and questions covering the topic of Mean from Grouped Frequency Table 2.</t>
        </is>
      </c>
      <c r="E767" s="12" t="inlineStr">
        <is>
          <t>c3e6f666-9cfb-4401-b535-b9a6d569bc61</t>
        </is>
      </c>
    </row>
    <row r="768" ht="45" customHeight="1">
      <c r="A768" s="12" t="inlineStr">
        <is>
          <t>Statistics</t>
        </is>
      </c>
      <c r="B768" s="12" t="inlineStr">
        <is>
          <t>Averages and the Range</t>
        </is>
      </c>
      <c r="C768" s="13" t="inlineStr">
        <is>
          <t>Range from Grouped Frequency Table [MF49.18]</t>
        </is>
      </c>
      <c r="D768" s="12" t="inlineStr">
        <is>
          <t>This nugget has learning material and questions covering the topic of Range from Grouped Frequency Table.</t>
        </is>
      </c>
      <c r="E768" s="12" t="inlineStr">
        <is>
          <t>2ca86005-b605-4c23-93d0-a11412a31f6e</t>
        </is>
      </c>
    </row>
    <row r="769" ht="45" customHeight="1">
      <c r="A769" s="12" t="inlineStr">
        <is>
          <t>Statistics</t>
        </is>
      </c>
      <c r="B769" s="12" t="inlineStr">
        <is>
          <t>Averages and the Range</t>
        </is>
      </c>
      <c r="C769" s="13" t="inlineStr">
        <is>
          <t>Applying Averages and the Range 2: Tables [MF49.19]</t>
        </is>
      </c>
      <c r="D769" s="12" t="inlineStr">
        <is>
          <t>This nugget has learning material and questions covering the topic of Applying Averages and the Range 2.</t>
        </is>
      </c>
      <c r="E769" s="12" t="inlineStr">
        <is>
          <t>1fe0a39f-74fb-4c26-8022-6ae53613da79</t>
        </is>
      </c>
    </row>
    <row r="770" ht="45" customHeight="1">
      <c r="A770" s="12" t="inlineStr">
        <is>
          <t>Legacy Diagnostics</t>
        </is>
      </c>
      <c r="B770" s="12" t="inlineStr">
        <is>
          <t>Legacy Diagnostics</t>
        </is>
      </c>
      <c r="C770" s="13" t="inlineStr">
        <is>
          <t>Diagnostic: Times Tables [MF00.01]</t>
        </is>
      </c>
      <c r="D770" s="12" t="inlineStr">
        <is>
          <t>This is a short diagnostic with questions on the topic of Times Tables.</t>
        </is>
      </c>
      <c r="E770" s="12" t="inlineStr">
        <is>
          <t>b5e715ca-f10c-4028-ad32-c6c8fbc7ed90</t>
        </is>
      </c>
    </row>
    <row r="771" ht="45" customHeight="1">
      <c r="A771" s="12" t="inlineStr">
        <is>
          <t>Legacy Diagnostics</t>
        </is>
      </c>
      <c r="B771" s="12" t="inlineStr">
        <is>
          <t>Legacy Diagnostics</t>
        </is>
      </c>
      <c r="C771" s="13" t="inlineStr">
        <is>
          <t>Diagnostic: Calculations 1 [MF00.02]</t>
        </is>
      </c>
      <c r="D771" s="12" t="inlineStr">
        <is>
          <t>This is a short diagnostic with questions on the topic of Calculations 1.</t>
        </is>
      </c>
      <c r="E771" s="12" t="inlineStr">
        <is>
          <t>ea4178c8-bf85-43b9-b7d6-30eac8fec690</t>
        </is>
      </c>
    </row>
    <row r="772" ht="45" customHeight="1">
      <c r="A772" s="12" t="inlineStr">
        <is>
          <t>Legacy Diagnostics</t>
        </is>
      </c>
      <c r="B772" s="12" t="inlineStr">
        <is>
          <t>Legacy Diagnostics</t>
        </is>
      </c>
      <c r="C772" s="13" t="inlineStr">
        <is>
          <t>Diagnostic: Calculations 2 [MF00.03]</t>
        </is>
      </c>
      <c r="D772" s="12" t="inlineStr">
        <is>
          <t>This is a short diagnostic with questions on the topic of Calculations 2.</t>
        </is>
      </c>
      <c r="E772" s="12" t="inlineStr">
        <is>
          <t>c7c2ed83-2219-4b74-bf16-0b72fe74856e</t>
        </is>
      </c>
    </row>
    <row r="773" ht="45" customHeight="1">
      <c r="A773" s="12" t="inlineStr">
        <is>
          <t>Legacy Diagnostics</t>
        </is>
      </c>
      <c r="B773" s="12" t="inlineStr">
        <is>
          <t>Legacy Diagnostics</t>
        </is>
      </c>
      <c r="C773" s="13" t="inlineStr">
        <is>
          <t>Diagnostic: Other Graphs 1 [MF00.39]</t>
        </is>
      </c>
      <c r="D773" s="12" t="inlineStr">
        <is>
          <t>This is a short diagnostic with questions on the topic of Other Graphs 1.</t>
        </is>
      </c>
      <c r="E773" s="12" t="inlineStr">
        <is>
          <t>e868f2dc-dd5b-4e2f-bc57-e253c172b4c3</t>
        </is>
      </c>
    </row>
    <row r="774" ht="45" customHeight="1">
      <c r="A774" s="12" t="inlineStr">
        <is>
          <t>Legacy Diagnostics</t>
        </is>
      </c>
      <c r="B774" s="12" t="inlineStr">
        <is>
          <t>Legacy Diagnostics</t>
        </is>
      </c>
      <c r="C774" s="13" t="inlineStr">
        <is>
          <t>Diagnostic: Angle Properties [MF00.41]</t>
        </is>
      </c>
      <c r="D774" s="12" t="inlineStr">
        <is>
          <t>This is a short diagnostic with questions on the topic of Angles.</t>
        </is>
      </c>
      <c r="E774" s="12" t="inlineStr">
        <is>
          <t>fbad113f-d0f1-4ead-b9a5-d08da56f406e</t>
        </is>
      </c>
    </row>
    <row r="775" ht="45" customHeight="1">
      <c r="A775" s="12" t="inlineStr">
        <is>
          <t>Legacy Diagnostics</t>
        </is>
      </c>
      <c r="B775" s="12" t="inlineStr">
        <is>
          <t>Legacy Diagnostics</t>
        </is>
      </c>
      <c r="C775" s="13" t="inlineStr">
        <is>
          <t>Diagnostic: Angle Rules [MF00.42]</t>
        </is>
      </c>
      <c r="D775" s="12" t="inlineStr">
        <is>
          <t>This is a short diagnostic with questions on the topic of Angle Rules.</t>
        </is>
      </c>
      <c r="E775" s="12" t="inlineStr">
        <is>
          <t>fdb4ada6-bdcf-4608-b535-d876a799966c</t>
        </is>
      </c>
    </row>
    <row r="776" ht="45" customHeight="1">
      <c r="A776" s="12" t="inlineStr">
        <is>
          <t>Legacy Diagnostics</t>
        </is>
      </c>
      <c r="B776" s="12" t="inlineStr">
        <is>
          <t>Legacy Diagnostics</t>
        </is>
      </c>
      <c r="C776" s="13" t="inlineStr">
        <is>
          <t>Diagnostic: Formulae [MF00.32]</t>
        </is>
      </c>
      <c r="D776" s="12" t="inlineStr">
        <is>
          <t>This is a short diagnostic with questions on the topic of Formulae.</t>
        </is>
      </c>
      <c r="E776" s="12" t="inlineStr">
        <is>
          <t>e5bdbb2b-d5b5-4753-a326-fcebf7bc8e3f</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110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2d85dada-5b29-4372-81a1-844d4445e5bb</t>
        </is>
      </c>
    </row>
    <row r="3">
      <c r="A3" s="2" t="inlineStr">
        <is>
          <t>Mathematics IGCSE: Edexcel (H)</t>
        </is>
      </c>
      <c r="D3" s="3" t="inlineStr">
        <is>
          <t>Last updated: 13 August 2026</t>
        </is>
      </c>
    </row>
    <row r="4">
      <c r="A4" s="4" t="inlineStr">
        <is>
          <t>15 Topics   ·   72 Subtopics   ·   1102 Nuggets   ·   136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[MI0.20]</t>
        </is>
      </c>
      <c r="D12" s="12" t="inlineStr">
        <is>
          <t>Diagnostic in line with the Edexcel IGCSE specification.</t>
        </is>
      </c>
      <c r="E12" s="12" t="inlineStr">
        <is>
          <t>52a76b86-8309-44ec-b18f-adfed4f1a53c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[MI0.21]</t>
        </is>
      </c>
      <c r="D14" s="12" t="inlineStr">
        <is>
          <t>Diagnostic in line with the Edexcel IGCSE specification.</t>
        </is>
      </c>
      <c r="E14" s="12" t="inlineStr">
        <is>
          <t>0380f1e6-02f1-4ca0-88e3-f8ac8857bd8f</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[MI0.22]</t>
        </is>
      </c>
      <c r="D18" s="12" t="inlineStr">
        <is>
          <t>Diagnostic in line with the Edexcel IGCSE specification.</t>
        </is>
      </c>
      <c r="E18" s="12" t="inlineStr">
        <is>
          <t>60e6dfd7-01a7-4c95-9e3a-b606971ac108</t>
        </is>
      </c>
    </row>
    <row r="19" ht="45" customHeight="1">
      <c r="A19" s="12" t="inlineStr">
        <is>
          <t>Diagnostics</t>
        </is>
      </c>
      <c r="B19" s="12" t="inlineStr">
        <is>
          <t>Diagnostics</t>
        </is>
      </c>
      <c r="C19" s="13" t="inlineStr">
        <is>
          <t>Diagnostic: Number 4 [MI0.23]</t>
        </is>
      </c>
      <c r="D19" s="12" t="inlineStr">
        <is>
          <t>Diagnostic in line with the Edexcel IGCSE specification.</t>
        </is>
      </c>
      <c r="E19" s="12" t="inlineStr">
        <is>
          <t>5f0d530a-4f94-4640-8596-785ef3c3871d</t>
        </is>
      </c>
    </row>
    <row r="20" ht="45" customHeight="1">
      <c r="A20" s="12" t="inlineStr">
        <is>
          <t>Diagnostics</t>
        </is>
      </c>
      <c r="B20" s="12" t="inlineStr">
        <is>
          <t>Diagnostics</t>
        </is>
      </c>
      <c r="C20" s="13" t="inlineStr">
        <is>
          <t>Diagnostic: Algebra 3 [MI0.24]</t>
        </is>
      </c>
      <c r="D20" s="12" t="inlineStr">
        <is>
          <t>Diagnostic in line with the Edexcel IGCSE specification.</t>
        </is>
      </c>
      <c r="E20" s="12" t="inlineStr">
        <is>
          <t>e32ba9fd-8611-4046-a889-32f38c2f2937</t>
        </is>
      </c>
    </row>
    <row r="21" ht="45" customHeight="1">
      <c r="A21" s="12" t="inlineStr">
        <is>
          <t>Diagnostics</t>
        </is>
      </c>
      <c r="B21" s="12" t="inlineStr">
        <is>
          <t>Diagnostics</t>
        </is>
      </c>
      <c r="C21" s="13" t="inlineStr">
        <is>
          <t>Diagnostic: Algebra 4 [MI0.25]</t>
        </is>
      </c>
      <c r="D21" s="12" t="inlineStr">
        <is>
          <t>Diagnostic in line with the Edexcel IGCSE specification.</t>
        </is>
      </c>
      <c r="E21" s="12" t="inlineStr">
        <is>
          <t>0d3ffd37-24bf-4d6b-b389-b0fe9c1fec13</t>
        </is>
      </c>
    </row>
    <row r="22" ht="45" customHeight="1">
      <c r="A22" s="12" t="inlineStr">
        <is>
          <t>Diagnostics</t>
        </is>
      </c>
      <c r="B22" s="12" t="inlineStr">
        <is>
          <t>Diagnostics</t>
        </is>
      </c>
      <c r="C22" s="13" t="inlineStr">
        <is>
          <t>Diagnostic: Algebra 5 [MI0.26]</t>
        </is>
      </c>
      <c r="D22" s="12" t="inlineStr">
        <is>
          <t>Diagnostic in line with the Edexcel IGCSE specification.</t>
        </is>
      </c>
      <c r="E22" s="12" t="inlineStr">
        <is>
          <t>5eceee1d-f451-480b-8190-0d3080c01773</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[MI0.27]</t>
        </is>
      </c>
      <c r="D24" s="12" t="inlineStr">
        <is>
          <t>Diagnostic in line with the Edexcel IGCSE specification.</t>
        </is>
      </c>
      <c r="E24" s="12" t="inlineStr">
        <is>
          <t>cc4f04a3-ce31-46bb-86a5-9a1eb59d2256</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[MI0.28]</t>
        </is>
      </c>
      <c r="D26" s="12" t="inlineStr">
        <is>
          <t>Diagnostic in line with the Edexcel IGCSE specification.</t>
        </is>
      </c>
      <c r="E26" s="12" t="inlineStr">
        <is>
          <t>0124b923-259f-42f2-936e-e1b00b366155</t>
        </is>
      </c>
    </row>
    <row r="27" ht="45" customHeight="1">
      <c r="A27" s="12" t="inlineStr">
        <is>
          <t>Diagnostics</t>
        </is>
      </c>
      <c r="B27" s="12" t="inlineStr">
        <is>
          <t>Diagnostics</t>
        </is>
      </c>
      <c r="C27" s="13" t="inlineStr">
        <is>
          <t>Diagnostic: Probability 2 [MI0.29]</t>
        </is>
      </c>
      <c r="D27" s="12" t="inlineStr">
        <is>
          <t>Diagnostic in line with the Edexcel IGCSE specification.</t>
        </is>
      </c>
      <c r="E27" s="12" t="inlineStr">
        <is>
          <t>14a85a4b-8fe2-496a-ae79-5b1aa56fad39</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Ordering Integers [MF2.08]</t>
        </is>
      </c>
      <c r="D49" s="12" t="inlineStr">
        <is>
          <t>A nugget on ordering integers.</t>
        </is>
      </c>
      <c r="E49" s="12" t="inlineStr">
        <is>
          <t>6dd2eb0e-e5e9-4f85-8036-b80b2ea18608</t>
        </is>
      </c>
    </row>
    <row r="50" ht="45" customHeight="1">
      <c r="A50" s="12" t="inlineStr">
        <is>
          <t>Number</t>
        </is>
      </c>
      <c r="B50" s="12" t="inlineStr">
        <is>
          <t>Number and Place Value</t>
        </is>
      </c>
      <c r="C50" s="13" t="inlineStr">
        <is>
          <t>Multiplying by Powers of Ten [MF2.11]</t>
        </is>
      </c>
      <c r="D50" s="12" t="inlineStr">
        <is>
          <t>This nugget contains questions on multiplying by powers of ten with varying digit numbers and decimal numbers.</t>
        </is>
      </c>
      <c r="E50" s="12" t="inlineStr">
        <is>
          <t>af4ad8fa-7eee-4f83-b4e5-8ed3b37f5cff</t>
        </is>
      </c>
    </row>
    <row r="51" ht="45" customHeight="1">
      <c r="A51" s="12" t="inlineStr">
        <is>
          <t>Number</t>
        </is>
      </c>
      <c r="B51" s="12" t="inlineStr">
        <is>
          <t>Number and Place Value</t>
        </is>
      </c>
      <c r="C51" s="13" t="inlineStr">
        <is>
          <t>Dividing by Powers of Ten [MF2.12]</t>
        </is>
      </c>
      <c r="D51" s="12" t="inlineStr">
        <is>
          <t>This nugget contains questions on dividing by powers of ten with varying digit numbers and decimal numbers.</t>
        </is>
      </c>
      <c r="E51" s="12" t="inlineStr">
        <is>
          <t>67633657-12b1-407e-853b-26f81ca42ef0</t>
        </is>
      </c>
    </row>
    <row r="52" ht="45" customHeight="1">
      <c r="A52" s="12" t="inlineStr">
        <is>
          <t>Number</t>
        </is>
      </c>
      <c r="B52" s="12" t="inlineStr">
        <is>
          <t>Four Operations</t>
        </is>
      </c>
      <c r="C52" s="13" t="inlineStr">
        <is>
          <t>Diagnostic: Four Operations [MF00.75]</t>
        </is>
      </c>
      <c r="D52" s="12" t="inlineStr">
        <is>
          <t>This is a short diagnostic assessment covering the topic of Four Operations.</t>
        </is>
      </c>
      <c r="E52" s="12" t="inlineStr">
        <is>
          <t>d801f192-632d-47b2-aaad-a941bb58a535</t>
        </is>
      </c>
    </row>
    <row r="53" ht="45" customHeight="1">
      <c r="A53" s="12" t="inlineStr">
        <is>
          <t>Number</t>
        </is>
      </c>
      <c r="B53" s="12" t="inlineStr">
        <is>
          <t>Four Operations</t>
        </is>
      </c>
      <c r="C53" s="13" t="inlineStr">
        <is>
          <t>Column Addition [MF3.01]</t>
        </is>
      </c>
      <c r="D53" s="12" t="inlineStr">
        <is>
          <t>A nugget on using column addition.</t>
        </is>
      </c>
      <c r="E53" s="12" t="inlineStr">
        <is>
          <t>964030a6-cc6d-49dc-8eb7-f7cd790dbb86</t>
        </is>
      </c>
    </row>
    <row r="54" ht="45" customHeight="1">
      <c r="A54" s="12" t="inlineStr">
        <is>
          <t>Number</t>
        </is>
      </c>
      <c r="B54" s="12" t="inlineStr">
        <is>
          <t>Four Operations</t>
        </is>
      </c>
      <c r="C54" s="13" t="inlineStr">
        <is>
          <t>Column Subtraction [MF3.02]</t>
        </is>
      </c>
      <c r="D54" s="12" t="inlineStr">
        <is>
          <t>A nugget on using column subtraction.</t>
        </is>
      </c>
      <c r="E54" s="12" t="inlineStr">
        <is>
          <t>81e2c517-a781-441a-89d9-e00f1c939167</t>
        </is>
      </c>
    </row>
    <row r="55" ht="45" customHeight="1">
      <c r="A55" s="12" t="inlineStr">
        <is>
          <t>Number</t>
        </is>
      </c>
      <c r="B55" s="12" t="inlineStr">
        <is>
          <t>Four Operations</t>
        </is>
      </c>
      <c r="C55" s="13" t="inlineStr">
        <is>
          <t>Addition and Subtraction: Worded Questions [MF3.03]</t>
        </is>
      </c>
      <c r="D55" s="12" t="inlineStr">
        <is>
          <t>This nugget contains worded questions on addition and subtraction that vary in levels of difficulty, including some harder interpretation questions.</t>
        </is>
      </c>
      <c r="E55" s="12" t="inlineStr">
        <is>
          <t>6e785c6f-86c2-4375-ba08-2e18d8efb1c2</t>
        </is>
      </c>
    </row>
    <row r="56" ht="45" customHeight="1">
      <c r="A56" s="12" t="inlineStr">
        <is>
          <t>Number</t>
        </is>
      </c>
      <c r="B56" s="12" t="inlineStr">
        <is>
          <t>Four Operations</t>
        </is>
      </c>
      <c r="C56" s="13" t="inlineStr">
        <is>
          <t>Column Multiplication [MF3.07]</t>
        </is>
      </c>
      <c r="D56" s="12" t="inlineStr">
        <is>
          <t>A nugget on using column multiplication.</t>
        </is>
      </c>
      <c r="E56" s="12" t="inlineStr">
        <is>
          <t>dedf697d-0dce-44e2-8d7f-5952c96f8509</t>
        </is>
      </c>
    </row>
    <row r="57" ht="45" customHeight="1">
      <c r="A57" s="12" t="inlineStr">
        <is>
          <t>Number</t>
        </is>
      </c>
      <c r="B57" s="12" t="inlineStr">
        <is>
          <t>Four Operations</t>
        </is>
      </c>
      <c r="C57" s="13" t="inlineStr">
        <is>
          <t>Grid Multiplication [MF3.08]</t>
        </is>
      </c>
      <c r="D57" s="12" t="inlineStr">
        <is>
          <t>This nugget contains questions using grid multiplication with a mixture of one and two digit numbers.</t>
        </is>
      </c>
      <c r="E57" s="12" t="inlineStr">
        <is>
          <t>e5569fa3-adf2-4001-919a-ae5eb6c45fba</t>
        </is>
      </c>
    </row>
    <row r="58" ht="45" customHeight="1">
      <c r="A58" s="12" t="inlineStr">
        <is>
          <t>Number</t>
        </is>
      </c>
      <c r="B58" s="12" t="inlineStr">
        <is>
          <t>Four Operations</t>
        </is>
      </c>
      <c r="C58" s="13" t="inlineStr">
        <is>
          <t>Multiplication with Napier's Bones [MF3.09]</t>
        </is>
      </c>
      <c r="D58" s="12" t="inlineStr">
        <is>
          <t>A nugget on using Napier's Bones to solve multiplication problems.</t>
        </is>
      </c>
      <c r="E58" s="12" t="inlineStr">
        <is>
          <t>dc3b5e97-1082-45b5-8c73-654c0440827b</t>
        </is>
      </c>
    </row>
    <row r="59" ht="45" customHeight="1">
      <c r="A59" s="12" t="inlineStr">
        <is>
          <t>Number</t>
        </is>
      </c>
      <c r="B59" s="12" t="inlineStr">
        <is>
          <t>Four Operations</t>
        </is>
      </c>
      <c r="C59" s="13" t="inlineStr">
        <is>
          <t>Testing for Divisibility [MF3.10]</t>
        </is>
      </c>
      <c r="D59" s="12" t="inlineStr">
        <is>
          <t>This nugget contains questions on testing for divisibility with a focus on the 2, 3, 5 and 10 timestable.</t>
        </is>
      </c>
      <c r="E59" s="12" t="inlineStr">
        <is>
          <t>bde0bdd9-53d4-4519-9269-e64bb7cd742b</t>
        </is>
      </c>
    </row>
    <row r="60" ht="45" customHeight="1">
      <c r="A60" s="12" t="inlineStr">
        <is>
          <t>Number</t>
        </is>
      </c>
      <c r="B60" s="12" t="inlineStr">
        <is>
          <t>Four Operations</t>
        </is>
      </c>
      <c r="C60" s="13" t="inlineStr">
        <is>
          <t>Short Division [MF3.11]</t>
        </is>
      </c>
      <c r="D60" s="12" t="inlineStr">
        <is>
          <t>A nugget on how to use short division.</t>
        </is>
      </c>
      <c r="E60" s="12" t="inlineStr">
        <is>
          <t>1af54528-1a5c-4b6f-b08c-5a1c0cff4e5a</t>
        </is>
      </c>
    </row>
    <row r="61" ht="45" customHeight="1">
      <c r="A61" s="12" t="inlineStr">
        <is>
          <t>Number</t>
        </is>
      </c>
      <c r="B61" s="12" t="inlineStr">
        <is>
          <t>Four Operations</t>
        </is>
      </c>
      <c r="C61" s="13" t="inlineStr">
        <is>
          <t>Dividing by Multi-Digit Numbers [MF3.12]</t>
        </is>
      </c>
      <c r="D61" s="12" t="inlineStr">
        <is>
          <t>This nugget contains questions on dividing by multi-digit numbers (3 and 4) where there are no remainders.</t>
        </is>
      </c>
      <c r="E61" s="12" t="inlineStr">
        <is>
          <t>5772d8bc-c004-464d-a210-0e2c1b9f9a3d</t>
        </is>
      </c>
    </row>
    <row r="62" ht="45" customHeight="1">
      <c r="A62" s="12" t="inlineStr">
        <is>
          <t>Number</t>
        </is>
      </c>
      <c r="B62" s="12" t="inlineStr">
        <is>
          <t>Four Operations</t>
        </is>
      </c>
      <c r="C62" s="13" t="inlineStr">
        <is>
          <t>Multiplication and Division: Worded Questions [MF3.13]</t>
        </is>
      </c>
      <c r="D62" s="12" t="inlineStr">
        <is>
          <t>This nugget contains worded questions on multiplication and division that vary in levels of difficulty, including some harder questions with more digits.</t>
        </is>
      </c>
      <c r="E62" s="12" t="inlineStr">
        <is>
          <t>b3ea5e31-85fc-4e79-9ba7-522bdfe98d92</t>
        </is>
      </c>
    </row>
    <row r="63" ht="45" customHeight="1">
      <c r="A63" s="12" t="inlineStr">
        <is>
          <t>Number</t>
        </is>
      </c>
      <c r="B63" s="12" t="inlineStr">
        <is>
          <t>Four Operations</t>
        </is>
      </c>
      <c r="C63" s="13" t="inlineStr">
        <is>
          <t>Mixed Operations: Worded Questions [MF3.20]</t>
        </is>
      </c>
      <c r="D63" s="12" t="inlineStr">
        <is>
          <t>This nugget covers questions using a combination of the four operations to answer worded questions.</t>
        </is>
      </c>
      <c r="E63" s="12" t="inlineStr">
        <is>
          <t>28db196c-a81d-4fe3-a25c-ab1a9fe010c8</t>
        </is>
      </c>
    </row>
    <row r="64" ht="45" customHeight="1">
      <c r="A64" s="12" t="inlineStr">
        <is>
          <t>Number</t>
        </is>
      </c>
      <c r="B64" s="12" t="inlineStr">
        <is>
          <t>Four Operations</t>
        </is>
      </c>
      <c r="C64" s="13" t="inlineStr">
        <is>
          <t>Long Division [MF3.19]</t>
        </is>
      </c>
      <c r="D64" s="12" t="inlineStr">
        <is>
          <t xml:space="preserve">This nugget contains questions on long division where there are answers given in varying forms such as integer, fraction, remainder and decimal. </t>
        </is>
      </c>
      <c r="E64" s="12" t="inlineStr">
        <is>
          <t>dc794e52-8d87-43cb-bdef-ecdef9f4ea06</t>
        </is>
      </c>
    </row>
    <row r="65" ht="45" customHeight="1">
      <c r="A65" s="12" t="inlineStr">
        <is>
          <t>Number</t>
        </is>
      </c>
      <c r="B65" s="12" t="inlineStr">
        <is>
          <t>Negative Numbers</t>
        </is>
      </c>
      <c r="C65" s="13" t="inlineStr">
        <is>
          <t>Diagnostic: Negative Numbers [MF00.04]</t>
        </is>
      </c>
      <c r="D65" s="12" t="inlineStr">
        <is>
          <t>This is a short diagnostic with questions on the topic of Negative Numbers.</t>
        </is>
      </c>
      <c r="E65" s="12" t="inlineStr">
        <is>
          <t>e4c136c2-ab97-4186-a729-373101bf9bdc</t>
        </is>
      </c>
    </row>
    <row r="66" ht="45" customHeight="1">
      <c r="A66" s="12" t="inlineStr">
        <is>
          <t>Number</t>
        </is>
      </c>
      <c r="B66" s="12" t="inlineStr">
        <is>
          <t>Negative Numbers</t>
        </is>
      </c>
      <c r="C66" s="13" t="inlineStr">
        <is>
          <t>Negative Numbers [MH2.03]</t>
        </is>
      </c>
      <c r="D66" s="12" t="inlineStr">
        <is>
          <t>A nugget on negative numbers and subtraction.</t>
        </is>
      </c>
      <c r="E66" s="12" t="inlineStr">
        <is>
          <t>ee2dc36d-a2c7-4a52-89b5-a5c117957073</t>
        </is>
      </c>
    </row>
    <row r="67" ht="45" customHeight="1">
      <c r="A67" s="12" t="inlineStr">
        <is>
          <t>Number</t>
        </is>
      </c>
      <c r="B67" s="12" t="inlineStr">
        <is>
          <t>Negative Numbers</t>
        </is>
      </c>
      <c r="C67" s="13" t="inlineStr">
        <is>
          <t>Symmetrical Subtraction [MF2.04]</t>
        </is>
      </c>
      <c r="D67" s="12" t="inlineStr">
        <is>
          <t>This nugget contains questions on the symmetry of subtraction with 1 digit and 2 digit calculations.</t>
        </is>
      </c>
      <c r="E67" s="12" t="inlineStr">
        <is>
          <t>314ebf2b-1cce-4cb7-a2d8-ee8000b6770e</t>
        </is>
      </c>
    </row>
    <row r="68" ht="45" customHeight="1">
      <c r="A68" s="12" t="inlineStr">
        <is>
          <t>Number</t>
        </is>
      </c>
      <c r="B68" s="12" t="inlineStr">
        <is>
          <t>Negative Numbers</t>
        </is>
      </c>
      <c r="C68" s="13" t="inlineStr">
        <is>
          <t>Zero Pairs [MF2.16]</t>
        </is>
      </c>
      <c r="D68" s="12" t="inlineStr">
        <is>
          <t>This nugget covers using +1 and -1 counters to form zero pairs to aid addition and subtraction calculations with negatives.</t>
        </is>
      </c>
      <c r="E68" s="12" t="inlineStr">
        <is>
          <t>fab110bd-fec8-489b-bb55-5cc293f6aca7</t>
        </is>
      </c>
    </row>
    <row r="69" ht="45" customHeight="1">
      <c r="A69" s="12" t="inlineStr">
        <is>
          <t>Number</t>
        </is>
      </c>
      <c r="B69" s="12" t="inlineStr">
        <is>
          <t>Negative Numbers</t>
        </is>
      </c>
      <c r="C69" s="13" t="inlineStr">
        <is>
          <t>Adding Negatives [MF2.05]</t>
        </is>
      </c>
      <c r="D69" s="12" t="inlineStr">
        <is>
          <t>This nugget contains questions on adding negative numbers where there are multi-step calculations and worded questions.</t>
        </is>
      </c>
      <c r="E69" s="12" t="inlineStr">
        <is>
          <t>72186798-8bcd-4272-b8af-5ceadebe8e45</t>
        </is>
      </c>
    </row>
    <row r="70" ht="45" customHeight="1">
      <c r="A70" s="12" t="inlineStr">
        <is>
          <t>Number</t>
        </is>
      </c>
      <c r="B70" s="12" t="inlineStr">
        <is>
          <t>Negative Numbers</t>
        </is>
      </c>
      <c r="C70" s="13" t="inlineStr">
        <is>
          <t>Subtracting Negatives [MF2.06]</t>
        </is>
      </c>
      <c r="D70" s="12" t="inlineStr">
        <is>
          <t>This nugget contains questions on subtracting negative numbers where there are multi-step calculations and worded questions.</t>
        </is>
      </c>
      <c r="E70" s="12" t="inlineStr">
        <is>
          <t>d65e647d-e4d5-4806-82df-f1462fc87181</t>
        </is>
      </c>
    </row>
    <row r="71" ht="45" customHeight="1">
      <c r="A71" s="12" t="inlineStr">
        <is>
          <t>Number</t>
        </is>
      </c>
      <c r="B71" s="12" t="inlineStr">
        <is>
          <t>Negative Numbers</t>
        </is>
      </c>
      <c r="C71" s="13" t="inlineStr">
        <is>
          <t>Negatives and Positives [MH2.07]</t>
        </is>
      </c>
      <c r="D71" s="12" t="inlineStr">
        <is>
          <t>A nugget on applying the four operations to positive and negative numbers.</t>
        </is>
      </c>
      <c r="E71" s="12" t="inlineStr">
        <is>
          <t>edefb0c2-4686-48e9-adc6-d5da31d2fabe</t>
        </is>
      </c>
    </row>
    <row r="72" ht="45" customHeight="1">
      <c r="A72" s="12" t="inlineStr">
        <is>
          <t>Number</t>
        </is>
      </c>
      <c r="B72" s="12" t="inlineStr">
        <is>
          <t>Negative Numbers</t>
        </is>
      </c>
      <c r="C72" s="13" t="inlineStr">
        <is>
          <t>Ordering Negatives [MF2.10]</t>
        </is>
      </c>
      <c r="D72" s="12" t="inlineStr">
        <is>
          <t>A nugget on ordering negative integers</t>
        </is>
      </c>
      <c r="E72" s="12" t="inlineStr">
        <is>
          <t>23f65c13-2e56-4c12-8f26-9d28a6b4982d</t>
        </is>
      </c>
    </row>
    <row r="73" ht="45" customHeight="1">
      <c r="A73" s="12" t="inlineStr">
        <is>
          <t>Number</t>
        </is>
      </c>
      <c r="B73" s="12" t="inlineStr">
        <is>
          <t>Negative Numbers</t>
        </is>
      </c>
      <c r="C73" s="13" t="inlineStr">
        <is>
          <t>Multiplying Negatives [MF3.04]</t>
        </is>
      </c>
      <c r="D73" s="12" t="inlineStr">
        <is>
          <t>This nugget contains questions on multiplying negative numbers with both positive and negative numbers. It includes caclulations multiplying 3 numbers together.</t>
        </is>
      </c>
      <c r="E73" s="12" t="inlineStr">
        <is>
          <t>21266966-e19c-4372-a095-6c213d439533</t>
        </is>
      </c>
    </row>
    <row r="74" ht="45" customHeight="1">
      <c r="A74" s="12" t="inlineStr">
        <is>
          <t>Number</t>
        </is>
      </c>
      <c r="B74" s="12" t="inlineStr">
        <is>
          <t>Negative Numbers</t>
        </is>
      </c>
      <c r="C74" s="13" t="inlineStr">
        <is>
          <t>Dividing Negatives [MF3.05]</t>
        </is>
      </c>
      <c r="D74" s="12" t="inlineStr">
        <is>
          <t>This nugget contains questions on dividing negative numbers with both positive and negative numbers. It includes caclulations on dividing 3 numbers.</t>
        </is>
      </c>
      <c r="E74" s="12" t="inlineStr">
        <is>
          <t>f53ef1db-8fe7-4f2c-b2b9-5634f64739cc</t>
        </is>
      </c>
    </row>
    <row r="75" ht="45" customHeight="1">
      <c r="A75" s="12" t="inlineStr">
        <is>
          <t>Number</t>
        </is>
      </c>
      <c r="B75" s="12" t="inlineStr">
        <is>
          <t>Negative Numbers</t>
        </is>
      </c>
      <c r="C75" s="13" t="inlineStr">
        <is>
          <t>Multiplying and Dividing with Negatives [MF3.06]</t>
        </is>
      </c>
      <c r="D75" s="12" t="inlineStr">
        <is>
          <t>A nugget on how to multiply and divide with negatives.</t>
        </is>
      </c>
      <c r="E75" s="12" t="inlineStr">
        <is>
          <t>5a25dcfb-d9b3-4497-9866-3ea0e781722e</t>
        </is>
      </c>
    </row>
    <row r="76" ht="45" customHeight="1">
      <c r="A76" s="12" t="inlineStr">
        <is>
          <t>Number</t>
        </is>
      </c>
      <c r="B76" s="12" t="inlineStr">
        <is>
          <t>BIDMAS and Using a Calculator</t>
        </is>
      </c>
      <c r="C76" s="13" t="inlineStr">
        <is>
          <t>Diagnostic: BIDMAS and Using a Calculator [MF00.06]</t>
        </is>
      </c>
      <c r="D76" s="12" t="inlineStr">
        <is>
          <t>This is a short diagnostic with questions on the topic of BIDMAS and Using a Calculator.</t>
        </is>
      </c>
      <c r="E76" s="12" t="inlineStr">
        <is>
          <t>454e1d51-7e1c-41bf-aa29-ed876525a0be</t>
        </is>
      </c>
    </row>
    <row r="77" ht="45" customHeight="1">
      <c r="A77" s="12" t="inlineStr">
        <is>
          <t>Number</t>
        </is>
      </c>
      <c r="B77" s="12" t="inlineStr">
        <is>
          <t>BIDMAS and Using a Calculator</t>
        </is>
      </c>
      <c r="C77" s="13" t="inlineStr">
        <is>
          <t>BIDMAS Introduction [MF3.14]</t>
        </is>
      </c>
      <c r="D77" s="12" t="inlineStr">
        <is>
          <t>A nugget introducing the basics of BIDMAS.</t>
        </is>
      </c>
      <c r="E77" s="12" t="inlineStr">
        <is>
          <t>f78e1525-aac5-4a59-bb89-a89c2ca29bca</t>
        </is>
      </c>
    </row>
    <row r="78" ht="45" customHeight="1">
      <c r="A78" s="12" t="inlineStr">
        <is>
          <t>Number</t>
        </is>
      </c>
      <c r="B78" s="12" t="inlineStr">
        <is>
          <t>BIDMAS and Using a Calculator</t>
        </is>
      </c>
      <c r="C78" s="13" t="inlineStr">
        <is>
          <t>BIDMAS Intermediate [MF3.15]</t>
        </is>
      </c>
      <c r="D78" s="12" t="inlineStr">
        <is>
          <t>A nugget on how to answer more difficult BIDMAS questions.</t>
        </is>
      </c>
      <c r="E78" s="12" t="inlineStr">
        <is>
          <t>a4eb818a-c8e8-4a20-8e64-1e22319e042d</t>
        </is>
      </c>
    </row>
    <row r="79" ht="45" customHeight="1">
      <c r="A79" s="12" t="inlineStr">
        <is>
          <t>Number</t>
        </is>
      </c>
      <c r="B79" s="12" t="inlineStr">
        <is>
          <t>BIDMAS and Using a Calculator</t>
        </is>
      </c>
      <c r="C79" s="13" t="inlineStr">
        <is>
          <t>BIDMAS Advanced [MF3.16]</t>
        </is>
      </c>
      <c r="D79" s="12" t="inlineStr">
        <is>
          <t>A nugget on the most difficult concepts in BIDMAS.</t>
        </is>
      </c>
      <c r="E79" s="12" t="inlineStr">
        <is>
          <t>85fd3a0c-5e25-4d3e-9c96-37b52917f0fc</t>
        </is>
      </c>
    </row>
    <row r="80" ht="45" customHeight="1">
      <c r="A80" s="12" t="inlineStr">
        <is>
          <t>Number</t>
        </is>
      </c>
      <c r="B80" s="12" t="inlineStr">
        <is>
          <t>BIDMAS and Using a Calculator</t>
        </is>
      </c>
      <c r="C80" s="13" t="inlineStr">
        <is>
          <t>Using a Scientific Calculator 1: Powers and Roots of a Single Number [MF3.17]</t>
        </is>
      </c>
      <c r="D80" s="12" t="inlineStr">
        <is>
          <t>This nugget contains questions on using a scientific calculator, working with different operations such as powers, roots and fractions. It is based on the Casio calculator fx-83 PLUS.</t>
        </is>
      </c>
      <c r="E80" s="12" t="inlineStr">
        <is>
          <t>b2e98397-2e78-4f11-a73d-8d2c13677f8c</t>
        </is>
      </c>
    </row>
    <row r="81" ht="45" customHeight="1">
      <c r="A81" s="12" t="inlineStr">
        <is>
          <t>Number</t>
        </is>
      </c>
      <c r="B81" s="12" t="inlineStr">
        <is>
          <t>BIDMAS and Using a Calculator</t>
        </is>
      </c>
      <c r="C81" s="13" t="inlineStr">
        <is>
          <t>Using a Calculator 2: Multiple Numbers [MF3.18]</t>
        </is>
      </c>
      <c r="D81" s="12" t="inlineStr">
        <is>
          <t>This nugget contains questions on using a scientific calculator, working with different calculations that have brackets, powers, roots and fractions. It is based on the Casio calculator fx-83 PLUS.</t>
        </is>
      </c>
      <c r="E81" s="12" t="inlineStr">
        <is>
          <t>a768bd32-b74a-4391-9be2-8f711b214912</t>
        </is>
      </c>
    </row>
    <row r="82" ht="45" customHeight="1">
      <c r="A82" s="12" t="inlineStr">
        <is>
          <t>Number</t>
        </is>
      </c>
      <c r="B82" s="12" t="inlineStr">
        <is>
          <t>Rounding and Estimating</t>
        </is>
      </c>
      <c r="C82" s="13" t="inlineStr">
        <is>
          <t>Diagnostic: Rounding and Estimating [MF00.72]</t>
        </is>
      </c>
      <c r="D82" s="12" t="inlineStr">
        <is>
          <t>This is a short diagnostic with questions on the topic of Rounding and Estimating.</t>
        </is>
      </c>
      <c r="E82" s="12" t="inlineStr">
        <is>
          <t>bd1b75c3-2539-4c2c-99cf-89439b0465a8</t>
        </is>
      </c>
    </row>
    <row r="83" ht="45" customHeight="1">
      <c r="A83" s="12" t="inlineStr">
        <is>
          <t>Number</t>
        </is>
      </c>
      <c r="B83" s="12" t="inlineStr">
        <is>
          <t>Rounding and Estimating</t>
        </is>
      </c>
      <c r="C83" s="13" t="inlineStr">
        <is>
          <t>Rounding to the nearest 10, 100 and 1000 [MF2.13]</t>
        </is>
      </c>
      <c r="D83" s="12" t="inlineStr">
        <is>
          <t>This nugget contains questions on rounding numbers to the nearest 10, 100 and 1000. The numbers increase in digits and include questions on rounding with 4, 5 and 6 digits.</t>
        </is>
      </c>
      <c r="E83" s="12" t="inlineStr">
        <is>
          <t>12e060a1-978c-416d-b2d0-a77a57b51f2a</t>
        </is>
      </c>
    </row>
    <row r="84" ht="45" customHeight="1">
      <c r="A84" s="12" t="inlineStr">
        <is>
          <t>Number</t>
        </is>
      </c>
      <c r="B84" s="12" t="inlineStr">
        <is>
          <t>Rounding and Estimating</t>
        </is>
      </c>
      <c r="C84" s="13" t="inlineStr">
        <is>
          <t>Rounding to the Nearest Whole Number [MF9.01]</t>
        </is>
      </c>
      <c r="D84" s="12" t="inlineStr">
        <is>
          <t>This nugget contains questions on rounding numbers to the nearest whole numbers. It also includes basic calculations where the answer is rounded to the nearest whole number.</t>
        </is>
      </c>
      <c r="E84" s="12" t="inlineStr">
        <is>
          <t>30556b27-b89e-4550-b751-1b91ab465e07</t>
        </is>
      </c>
    </row>
    <row r="85" ht="45" customHeight="1">
      <c r="A85" s="12" t="inlineStr">
        <is>
          <t>Number</t>
        </is>
      </c>
      <c r="B85" s="12" t="inlineStr">
        <is>
          <t>Rounding and Estimating</t>
        </is>
      </c>
      <c r="C85" s="13" t="inlineStr">
        <is>
          <t>Rounding to 1 Decimal Place [MF9.02]</t>
        </is>
      </c>
      <c r="D85" s="12" t="inlineStr">
        <is>
          <t>This nugget contains questions on rounding numbers to one decimal place. It also includes basic calculations where the answer is rounded to one decimal place.</t>
        </is>
      </c>
      <c r="E85" s="12" t="inlineStr">
        <is>
          <t>5702321e-200b-42fa-be1d-f9ba43c4869a</t>
        </is>
      </c>
    </row>
    <row r="86" ht="45" customHeight="1">
      <c r="A86" s="12" t="inlineStr">
        <is>
          <t>Number</t>
        </is>
      </c>
      <c r="B86" s="12" t="inlineStr">
        <is>
          <t>Rounding and Estimating</t>
        </is>
      </c>
      <c r="C86" s="13" t="inlineStr">
        <is>
          <t>Rounding to 2 Decimal Places [MF9.03]</t>
        </is>
      </c>
      <c r="D86" s="12" t="inlineStr">
        <is>
          <t>This nugget contains questions on rounding numbers to two decimal places. It also includes basic calculations where the answer is rounded to two decimal places.</t>
        </is>
      </c>
      <c r="E86" s="12" t="inlineStr">
        <is>
          <t>619e1e76-e06b-444f-a416-692888495116</t>
        </is>
      </c>
    </row>
    <row r="87" ht="45" customHeight="1">
      <c r="A87" s="12" t="inlineStr">
        <is>
          <t>Number</t>
        </is>
      </c>
      <c r="B87" s="12" t="inlineStr">
        <is>
          <t>Rounding and Estimating</t>
        </is>
      </c>
      <c r="C87" s="13" t="inlineStr">
        <is>
          <t>Rounding to Mixed Decimal Places [MF9.04]</t>
        </is>
      </c>
      <c r="D87" s="12" t="inlineStr">
        <is>
          <t>This nugget contains questions on rounding numbers to a different number of decimal places, including 1, 2, 3 and 4. It also includes basic calculations where the answer is rounded to a different number of decimal places.</t>
        </is>
      </c>
      <c r="E87" s="12" t="inlineStr">
        <is>
          <t>e0054af6-70c1-44d5-936b-badba2269c30</t>
        </is>
      </c>
    </row>
    <row r="88" ht="45" customHeight="1">
      <c r="A88" s="12" t="inlineStr">
        <is>
          <t>Number</t>
        </is>
      </c>
      <c r="B88" s="12" t="inlineStr">
        <is>
          <t>Rounding and Estimating</t>
        </is>
      </c>
      <c r="C88" s="13" t="inlineStr">
        <is>
          <t>Rounding to 1 Significant Figure [MF9.05]</t>
        </is>
      </c>
      <c r="D88" s="12" t="inlineStr">
        <is>
          <t>This nugget contains questions on rounding numbers to one significant figure. It also includes basic calculations where the answer is rounded to one significant figure.</t>
        </is>
      </c>
      <c r="E88" s="12" t="inlineStr">
        <is>
          <t>c9cb2f08-3ea2-43cc-a2db-697e46eddc87</t>
        </is>
      </c>
    </row>
    <row r="89" ht="45" customHeight="1">
      <c r="A89" s="12" t="inlineStr">
        <is>
          <t>Number</t>
        </is>
      </c>
      <c r="B89" s="12" t="inlineStr">
        <is>
          <t>Rounding and Estimating</t>
        </is>
      </c>
      <c r="C89" s="13" t="inlineStr">
        <is>
          <t>Rounding to 2 Significant Figures [MF9.06]</t>
        </is>
      </c>
      <c r="D89" s="12" t="inlineStr">
        <is>
          <t>This nugget contains questions on rounding numbers to two significant figures. It also includes basic calculations where the answer is rounded to two significant figures.</t>
        </is>
      </c>
      <c r="E89" s="12" t="inlineStr">
        <is>
          <t>6d520538-99bf-4816-a3c8-b045ff605fe5</t>
        </is>
      </c>
    </row>
    <row r="90" ht="45" customHeight="1">
      <c r="A90" s="12" t="inlineStr">
        <is>
          <t>Number</t>
        </is>
      </c>
      <c r="B90" s="12" t="inlineStr">
        <is>
          <t>Rounding and Estimating</t>
        </is>
      </c>
      <c r="C90" s="13" t="inlineStr">
        <is>
          <t>Rounding to 3 Significant Figures [MF9.07]</t>
        </is>
      </c>
      <c r="D90" s="12" t="inlineStr">
        <is>
          <t>This nugget contains questions on rounding numbers to three significant figures. It also includes basic calculations where the answer is rounded to three significant figures.</t>
        </is>
      </c>
      <c r="E90" s="12" t="inlineStr">
        <is>
          <t>e3c7d160-9504-4ec2-bdc3-eb87dca09f12</t>
        </is>
      </c>
    </row>
    <row r="91" ht="45" customHeight="1">
      <c r="A91" s="12" t="inlineStr">
        <is>
          <t>Number</t>
        </is>
      </c>
      <c r="B91" s="12" t="inlineStr">
        <is>
          <t>Rounding and Estimating</t>
        </is>
      </c>
      <c r="C91" s="13" t="inlineStr">
        <is>
          <t>Rounding to Mixed Significant Figures [MF9.08]</t>
        </is>
      </c>
      <c r="D91" s="12" t="inlineStr">
        <is>
          <t>This nugget contains questions on rounding numbers to a different number of significant figures, including 1, 2, 3 and 4. It also includes basic calculations where the answer is rounded to a different number of significant figures.</t>
        </is>
      </c>
      <c r="E91" s="12" t="inlineStr">
        <is>
          <t>90e46c57-90f1-43ab-bd24-03224cc687c0</t>
        </is>
      </c>
    </row>
    <row r="92" ht="45" customHeight="1">
      <c r="A92" s="12" t="inlineStr">
        <is>
          <t>Number</t>
        </is>
      </c>
      <c r="B92" s="12" t="inlineStr">
        <is>
          <t>Rounding and Estimating</t>
        </is>
      </c>
      <c r="C92" s="13" t="inlineStr">
        <is>
          <t>Mixed Rounding [MF9.09]</t>
        </is>
      </c>
      <c r="D92" s="12" t="inlineStr">
        <is>
          <t xml:space="preserve">This nugget contains questions on mixed rounding problems with decimal places and significant figures. It also contains calculator questions that include fractions, powers and roots. </t>
        </is>
      </c>
      <c r="E92" s="12" t="inlineStr">
        <is>
          <t>0ac916f6-da30-4156-a32e-b31b03d1392d</t>
        </is>
      </c>
    </row>
    <row r="93" ht="45" customHeight="1">
      <c r="A93" s="12" t="inlineStr">
        <is>
          <t>Number</t>
        </is>
      </c>
      <c r="B93" s="12" t="inlineStr">
        <is>
          <t>Rounding and Estimating</t>
        </is>
      </c>
      <c r="C93" s="13" t="inlineStr">
        <is>
          <t>Rounding to Appropriate Degrees of Accuracy [MF9.10]</t>
        </is>
      </c>
      <c r="D93" s="12" t="inlineStr">
        <is>
          <t xml:space="preserve">This nugget contains questions on rounding to an appropriate degree of accuracy based on the question and answer. It also contains calculator questions that include fractions, powers and roots. </t>
        </is>
      </c>
      <c r="E93" s="12" t="inlineStr">
        <is>
          <t>636a39f0-03b2-4f9d-8163-ea55d78a1030</t>
        </is>
      </c>
    </row>
    <row r="94" ht="45" customHeight="1">
      <c r="A94" s="12" t="inlineStr">
        <is>
          <t>Number</t>
        </is>
      </c>
      <c r="B94" s="12" t="inlineStr">
        <is>
          <t>Rounding and Estimating</t>
        </is>
      </c>
      <c r="C94" s="13" t="inlineStr">
        <is>
          <t>Introduction to Estimation [MF9.11]</t>
        </is>
      </c>
      <c r="D94" s="12" t="inlineStr">
        <is>
          <t>This nugget is an introduction to estimation that includes rounding to one significant figure. The questions are basic non-calculator questions.</t>
        </is>
      </c>
      <c r="E94" s="12" t="inlineStr">
        <is>
          <t>ad7a664e-44b2-47ea-9b2d-1159922b5eac</t>
        </is>
      </c>
    </row>
    <row r="95" ht="45" customHeight="1">
      <c r="A95" s="12" t="inlineStr">
        <is>
          <t>Number</t>
        </is>
      </c>
      <c r="B95" s="12" t="inlineStr">
        <is>
          <t>Rounding and Estimating</t>
        </is>
      </c>
      <c r="C95" s="13" t="inlineStr">
        <is>
          <t>Estimation [MF9.12]</t>
        </is>
      </c>
      <c r="D95" s="12" t="inlineStr">
        <is>
          <t xml:space="preserve">This nugget contains questions on estimation where values are rounded to one significant figure. The questions are non-calculator and include powers, fractions and roots with some worded problems as well. </t>
        </is>
      </c>
      <c r="E95" s="12" t="inlineStr">
        <is>
          <t>a0e44be5-8eb7-4244-9697-e6bcb5d28e63</t>
        </is>
      </c>
    </row>
    <row r="96" ht="45" customHeight="1">
      <c r="A96" s="12" t="inlineStr">
        <is>
          <t>Number</t>
        </is>
      </c>
      <c r="B96" s="12" t="inlineStr">
        <is>
          <t>Rounding and Estimating</t>
        </is>
      </c>
      <c r="C96" s="13" t="inlineStr">
        <is>
          <t>Truncation [MH9.24]</t>
        </is>
      </c>
      <c r="D96" s="12" t="inlineStr">
        <is>
          <t>This nugget contains truncation of numbers to various degrees of rounding. There are also error intervals and worded questions.</t>
        </is>
      </c>
      <c r="E96" s="12" t="inlineStr">
        <is>
          <t>63a128cd-3c0c-4c6f-8b69-441b827738e1</t>
        </is>
      </c>
    </row>
    <row r="97" ht="45" customHeight="1">
      <c r="A97" s="12" t="inlineStr">
        <is>
          <t>Number</t>
        </is>
      </c>
      <c r="B97" s="12" t="inlineStr">
        <is>
          <t>Bounds</t>
        </is>
      </c>
      <c r="C97" s="13" t="inlineStr">
        <is>
          <t>Diagnostic: Bounds [MI00.07]</t>
        </is>
      </c>
      <c r="D97" s="12" t="inlineStr">
        <is>
          <t>This is a short diagnostic with questions on the topic of Bounds 1.</t>
        </is>
      </c>
      <c r="E97" s="12" t="inlineStr">
        <is>
          <t>38da38dc-446f-4f92-b0d5-388f3b25e125</t>
        </is>
      </c>
    </row>
    <row r="98" ht="45" customHeight="1">
      <c r="A98" s="12" t="inlineStr">
        <is>
          <t>Number</t>
        </is>
      </c>
      <c r="B98" s="12" t="inlineStr">
        <is>
          <t>Bounds</t>
        </is>
      </c>
      <c r="C98" s="13" t="inlineStr">
        <is>
          <t>Bounds 1: Introduction [MF9.13]</t>
        </is>
      </c>
      <c r="D98" s="12" t="inlineStr">
        <is>
          <t xml:space="preserve">This nugget is an introduction to bounds where numbers are rounded to the nearest whole, 10s, 100s and 1000s. </t>
        </is>
      </c>
      <c r="E98" s="12" t="inlineStr">
        <is>
          <t>4b0abbed-a35a-42df-9f4e-ee299a43d777</t>
        </is>
      </c>
    </row>
    <row r="99" ht="45" customHeight="1">
      <c r="A99" s="12" t="inlineStr">
        <is>
          <t>Number</t>
        </is>
      </c>
      <c r="B99" s="12" t="inlineStr">
        <is>
          <t>Bounds</t>
        </is>
      </c>
      <c r="C99" s="13" t="inlineStr">
        <is>
          <t>Bounds 2: Simple Calculation [MF9.14]</t>
        </is>
      </c>
      <c r="D99" s="12" t="inlineStr">
        <is>
          <t>This nugget contains bounds of numbers that are rounded to various degrees. There is a particular focus on decimal places and significant figures.</t>
        </is>
      </c>
      <c r="E99" s="12" t="inlineStr">
        <is>
          <t>43a562f3-8137-4d5d-9b60-171f39d484d7</t>
        </is>
      </c>
    </row>
    <row r="100" ht="45" customHeight="1">
      <c r="A100" s="12" t="inlineStr">
        <is>
          <t>Number</t>
        </is>
      </c>
      <c r="B100" s="12" t="inlineStr">
        <is>
          <t>Bounds</t>
        </is>
      </c>
      <c r="C100" s="13" t="inlineStr">
        <is>
          <t>Diagnostic: Calculations with Bounds [MH00.04]</t>
        </is>
      </c>
      <c r="D100" s="12" t="inlineStr">
        <is>
          <t>This is a short diagnostic with questions on the topic of Bounds 2.</t>
        </is>
      </c>
      <c r="E100" s="12" t="inlineStr">
        <is>
          <t>bef54231-120e-4699-a098-29cec7d6c3b5</t>
        </is>
      </c>
    </row>
    <row r="101" ht="45" customHeight="1">
      <c r="A101" s="12" t="inlineStr">
        <is>
          <t>Number</t>
        </is>
      </c>
      <c r="B101" s="12" t="inlineStr">
        <is>
          <t>Bounds</t>
        </is>
      </c>
      <c r="C101" s="13" t="inlineStr">
        <is>
          <t>Bounds 4: Addition [MH9.16]</t>
        </is>
      </c>
      <c r="D101" s="12" t="inlineStr">
        <is>
          <t>This nugget contains bounds of numbers that are rounded to various degrees. The questions focus on finding the lower and upper bound of values that are added together.</t>
        </is>
      </c>
      <c r="E101" s="12" t="inlineStr">
        <is>
          <t>b3c1c55e-aa17-4458-b86d-704157c55e6c</t>
        </is>
      </c>
    </row>
    <row r="102" ht="45" customHeight="1">
      <c r="A102" s="12" t="inlineStr">
        <is>
          <t>Number</t>
        </is>
      </c>
      <c r="B102" s="12" t="inlineStr">
        <is>
          <t>Bounds</t>
        </is>
      </c>
      <c r="C102" s="13" t="inlineStr">
        <is>
          <t>Bounds 5: Subtraction [MH9.17]</t>
        </is>
      </c>
      <c r="D102" s="12" t="inlineStr">
        <is>
          <t>This nugget contains bounds of numbers that are rounded to various degrees. The questions focus on finding the lower and upper bound of values that are subtracted from each other.</t>
        </is>
      </c>
      <c r="E102" s="12" t="inlineStr">
        <is>
          <t>adffebad-23a9-4bc3-a003-511156c3527e</t>
        </is>
      </c>
    </row>
    <row r="103" ht="45" customHeight="1">
      <c r="A103" s="12" t="inlineStr">
        <is>
          <t>Number</t>
        </is>
      </c>
      <c r="B103" s="12" t="inlineStr">
        <is>
          <t>Bounds</t>
        </is>
      </c>
      <c r="C103" s="13" t="inlineStr">
        <is>
          <t>Bounds 6: Multiplication [MH9.18]</t>
        </is>
      </c>
      <c r="D103" s="12" t="inlineStr">
        <is>
          <t>This nugget contains bounds of numbers that are rounded to various degrees. The questions focus on finding the lower and upper bound of values that are multiplied together.</t>
        </is>
      </c>
      <c r="E103" s="12" t="inlineStr">
        <is>
          <t>c1d75b7b-f2e6-4b03-8296-4dfd67bcb28c</t>
        </is>
      </c>
    </row>
    <row r="104" ht="45" customHeight="1">
      <c r="A104" s="12" t="inlineStr">
        <is>
          <t>Number</t>
        </is>
      </c>
      <c r="B104" s="12" t="inlineStr">
        <is>
          <t>Bounds</t>
        </is>
      </c>
      <c r="C104" s="13" t="inlineStr">
        <is>
          <t>Bounds 7: Division [MH9.19]</t>
        </is>
      </c>
      <c r="D104" s="12" t="inlineStr">
        <is>
          <t>This nugget contains bounds of numbers that are rounded to various degrees. The questions focus on finding the lower and upper bound of values that are divided by each other.</t>
        </is>
      </c>
      <c r="E104" s="12" t="inlineStr">
        <is>
          <t>56338e47-e6e2-49ac-9c8a-74b1d088bd16</t>
        </is>
      </c>
    </row>
    <row r="105" ht="45" customHeight="1">
      <c r="A105" s="12" t="inlineStr">
        <is>
          <t>Number</t>
        </is>
      </c>
      <c r="B105" s="12" t="inlineStr">
        <is>
          <t>Bounds</t>
        </is>
      </c>
      <c r="C105" s="13" t="inlineStr">
        <is>
          <t>Bounds 8: Mixed Operations [MH9.20]</t>
        </is>
      </c>
      <c r="D105" s="12" t="inlineStr">
        <is>
          <t>This nugget contains bounds of numbers that are rounded to various degrees. The questions focus on finding the lower and upper bound where different operations are carried out.</t>
        </is>
      </c>
      <c r="E105" s="12" t="inlineStr">
        <is>
          <t>5a9d358a-6176-455a-88d1-8c187da75312</t>
        </is>
      </c>
    </row>
    <row r="106" ht="45" customHeight="1">
      <c r="A106" s="12" t="inlineStr">
        <is>
          <t>Number</t>
        </is>
      </c>
      <c r="B106" s="12" t="inlineStr">
        <is>
          <t>Bounds</t>
        </is>
      </c>
      <c r="C106" s="13" t="inlineStr">
        <is>
          <t>Bounds 9: Formulae [MH9.21]</t>
        </is>
      </c>
      <c r="D106" s="12" t="inlineStr">
        <is>
          <t>This nugget contains bounds of numbers that are rounded to various degrees. The questions focus on finding the lower and upper bound where values are substituted into different formulaes used.</t>
        </is>
      </c>
      <c r="E106" s="12" t="inlineStr">
        <is>
          <t>9d2e7327-ac98-4b9f-b001-f53c8a36025f</t>
        </is>
      </c>
    </row>
    <row r="107" ht="45" customHeight="1">
      <c r="A107" s="12" t="inlineStr">
        <is>
          <t>Number</t>
        </is>
      </c>
      <c r="B107" s="12" t="inlineStr">
        <is>
          <t>Bounds</t>
        </is>
      </c>
      <c r="C107" s="13" t="inlineStr">
        <is>
          <t>Bounds 10: Suitable Degrees of Accuracy [MH9.22]</t>
        </is>
      </c>
      <c r="D107" s="12" t="inlineStr">
        <is>
          <t>This nugget contains problems working with bounds where different operations are used and the suitable degree of accuracy is needed.</t>
        </is>
      </c>
      <c r="E107" s="12" t="inlineStr">
        <is>
          <t>16c059a8-7b7d-4f4d-965a-7b82421cae50</t>
        </is>
      </c>
    </row>
    <row r="108" ht="45" customHeight="1">
      <c r="A108" s="12" t="inlineStr">
        <is>
          <t>Number</t>
        </is>
      </c>
      <c r="B108" s="12" t="inlineStr">
        <is>
          <t>Bounds</t>
        </is>
      </c>
      <c r="C108" s="13" t="inlineStr">
        <is>
          <t>Bounds 11: Discrete Variables [MH9.23]</t>
        </is>
      </c>
      <c r="D108" s="12" t="inlineStr">
        <is>
          <t>This nugget contains problems working with bounds with discrete variables where different operations are used and the suitable degree of accuracy is needed.</t>
        </is>
      </c>
      <c r="E108" s="12" t="inlineStr">
        <is>
          <t>25430787-7088-4a06-88e8-eeb0c7c532bf</t>
        </is>
      </c>
    </row>
    <row r="109" ht="45" customHeight="1">
      <c r="A109" s="12" t="inlineStr">
        <is>
          <t>Number</t>
        </is>
      </c>
      <c r="B109" s="12" t="inlineStr">
        <is>
          <t>Factors, Multiples and Primes</t>
        </is>
      </c>
      <c r="C109" s="13" t="inlineStr">
        <is>
          <t>Diagnostic: Factors, Multiples and Primes [MF00.11]</t>
        </is>
      </c>
      <c r="D109" s="12" t="inlineStr">
        <is>
          <t>This is a short diagnostic with questions on the topic of Factors, Multiples and Primes.</t>
        </is>
      </c>
      <c r="E109" s="12" t="inlineStr">
        <is>
          <t>8d4838a1-d777-4ad4-8a31-42ee46a8bcc4</t>
        </is>
      </c>
    </row>
    <row r="110" ht="45" customHeight="1">
      <c r="A110" s="12" t="inlineStr">
        <is>
          <t>Number</t>
        </is>
      </c>
      <c r="B110" s="12" t="inlineStr">
        <is>
          <t>Factors, Multiples and Primes</t>
        </is>
      </c>
      <c r="C110" s="13" t="inlineStr">
        <is>
          <t>Primes [MF5.03]</t>
        </is>
      </c>
      <c r="D110" s="12" t="inlineStr">
        <is>
          <t>This nugget contains defining and remembering prime numbers - the prime numbers up until 100 are mentioned. It also investigates conjectures with prime numbers.</t>
        </is>
      </c>
      <c r="E110" s="12" t="inlineStr">
        <is>
          <t>2e051d90-ed3e-421e-ba37-cdf035c7cbaf</t>
        </is>
      </c>
    </row>
    <row r="111" ht="45" customHeight="1">
      <c r="A111" s="12" t="inlineStr">
        <is>
          <t>Number</t>
        </is>
      </c>
      <c r="B111" s="12" t="inlineStr">
        <is>
          <t>Factors, Multiples and Primes</t>
        </is>
      </c>
      <c r="C111" s="13" t="inlineStr">
        <is>
          <t>Multiples [MF5.04]</t>
        </is>
      </c>
      <c r="D111" s="12" t="inlineStr">
        <is>
          <t xml:space="preserve">This nugget contains defining multiples and common multiples. The questions focus on what makes a multiple and what doesn't, also common multiples between different times tables. </t>
        </is>
      </c>
      <c r="E111" s="12" t="inlineStr">
        <is>
          <t>16eeedcf-08c1-44dd-93e5-66b9d6084c47</t>
        </is>
      </c>
    </row>
    <row r="112" ht="45" customHeight="1">
      <c r="A112" s="12" t="inlineStr">
        <is>
          <t>Number</t>
        </is>
      </c>
      <c r="B112" s="12" t="inlineStr">
        <is>
          <t>Factors, Multiples and Primes</t>
        </is>
      </c>
      <c r="C112" s="13" t="inlineStr">
        <is>
          <t>Factors [MF5.05]</t>
        </is>
      </c>
      <c r="D112" s="12" t="inlineStr">
        <is>
          <t xml:space="preserve">This nugget contains defining factors and common factors. The questions focus on what makes a factor and what doesn't, also common factors between different numbers. </t>
        </is>
      </c>
      <c r="E112" s="12" t="inlineStr">
        <is>
          <t>e24ea50f-bdb4-4d3a-a7e1-34922ca6b04a</t>
        </is>
      </c>
    </row>
    <row r="113" ht="45" customHeight="1">
      <c r="A113" s="12" t="inlineStr">
        <is>
          <t>Number</t>
        </is>
      </c>
      <c r="B113" s="12" t="inlineStr">
        <is>
          <t>Factors, Multiples and Primes</t>
        </is>
      </c>
      <c r="C113" s="13" t="inlineStr">
        <is>
          <t>Multiples and Factors [MF5.06]</t>
        </is>
      </c>
      <c r="D113" s="12" t="inlineStr">
        <is>
          <t>This nugget contains questions on the difference between multiples and factors. It also includes common multiples and common factors.</t>
        </is>
      </c>
      <c r="E113" s="12" t="inlineStr">
        <is>
          <t>00839acd-30ae-4ac1-b103-d92d20587a22</t>
        </is>
      </c>
    </row>
    <row r="114" ht="45" customHeight="1">
      <c r="A114" s="12" t="inlineStr">
        <is>
          <t>Number</t>
        </is>
      </c>
      <c r="B114" s="12" t="inlineStr">
        <is>
          <t>Factors, Multiples and Primes</t>
        </is>
      </c>
      <c r="C114" s="13" t="inlineStr">
        <is>
          <t>Diagnostic: LCM and HCF [MF00.12]</t>
        </is>
      </c>
      <c r="D114" s="12" t="inlineStr">
        <is>
          <t>This is a short diagnostic with questions on the topic of LCM and HCF 1.</t>
        </is>
      </c>
      <c r="E114" s="12" t="inlineStr">
        <is>
          <t>c4806e2e-2742-401b-b651-3d59862835e0</t>
        </is>
      </c>
    </row>
    <row r="115" ht="45" customHeight="1">
      <c r="A115" s="12" t="inlineStr">
        <is>
          <t>Number</t>
        </is>
      </c>
      <c r="B115" s="12" t="inlineStr">
        <is>
          <t>Factors, Multiples and Primes</t>
        </is>
      </c>
      <c r="C115" s="13" t="inlineStr">
        <is>
          <t>Common Factors [MF5.21]</t>
        </is>
      </c>
      <c r="D115" s="12" t="inlineStr">
        <is>
          <t xml:space="preserve">This nugget shows how to find the common factors of two numbers by writing out the factor pairs of each number and then identifying any numbers common to both lists. </t>
        </is>
      </c>
      <c r="E115" s="12" t="inlineStr">
        <is>
          <t>010b036f-50ae-41d3-8bdd-8ca1e7972268</t>
        </is>
      </c>
    </row>
    <row r="116" ht="45" customHeight="1">
      <c r="A116" s="12" t="inlineStr">
        <is>
          <t>Number</t>
        </is>
      </c>
      <c r="B116" s="12" t="inlineStr">
        <is>
          <t>Factors, Multiples and Primes</t>
        </is>
      </c>
      <c r="C116" s="13" t="inlineStr">
        <is>
          <t>Common Multiples [MF5.22]</t>
        </is>
      </c>
      <c r="D116" s="12" t="inlineStr">
        <is>
          <t xml:space="preserve">This nugget shows how to find common multiples of two numbers by writing out the multiples (times tables) of each number and then identifying any numbers common to both lists. </t>
        </is>
      </c>
      <c r="E116" s="12" t="inlineStr">
        <is>
          <t>f4e270a4-3eeb-4431-afe0-ea00d572ec6c</t>
        </is>
      </c>
    </row>
    <row r="117" ht="45" customHeight="1">
      <c r="A117" s="12" t="inlineStr">
        <is>
          <t>Number</t>
        </is>
      </c>
      <c r="B117" s="12" t="inlineStr">
        <is>
          <t>Factors, Multiples and Primes</t>
        </is>
      </c>
      <c r="C117" s="13" t="inlineStr">
        <is>
          <t>Lowest Common Multiple - Listing Technique [MF5.07]</t>
        </is>
      </c>
      <c r="D117" s="12" t="inlineStr">
        <is>
          <t>This nugget contains finding the Lowest Common Multiple (LCM) by listing multiples. The questions include finding the lowest common multiples with up to three different numbers.</t>
        </is>
      </c>
      <c r="E117" s="12" t="inlineStr">
        <is>
          <t>cba45775-17ab-47f4-9bc7-c61f36fdb212</t>
        </is>
      </c>
    </row>
    <row r="118" ht="45" customHeight="1">
      <c r="A118" s="12" t="inlineStr">
        <is>
          <t>Number</t>
        </is>
      </c>
      <c r="B118" s="12" t="inlineStr">
        <is>
          <t>Factors, Multiples and Primes</t>
        </is>
      </c>
      <c r="C118" s="13" t="inlineStr">
        <is>
          <t>Highest Common Factor - Listing Technique [MF5.08]</t>
        </is>
      </c>
      <c r="D118" s="12" t="inlineStr">
        <is>
          <t>This nugget contains finding the Highest Common Factor (HCF) by listing factors. The questions include finding the highest common factors with up to three different numbers.</t>
        </is>
      </c>
      <c r="E118" s="12" t="inlineStr">
        <is>
          <t>7a8d1639-de85-4ee8-bc4f-8000ffc089fb</t>
        </is>
      </c>
    </row>
    <row r="119" ht="45" customHeight="1">
      <c r="A119" s="12" t="inlineStr">
        <is>
          <t>Number</t>
        </is>
      </c>
      <c r="B119" s="12" t="inlineStr">
        <is>
          <t>Factors, Multiples and Primes</t>
        </is>
      </c>
      <c r="C119" s="13" t="inlineStr">
        <is>
          <t>Prime Factorisation 1: Factor Tree Given [MF5.09]</t>
        </is>
      </c>
      <c r="D119" s="12" t="inlineStr">
        <is>
          <t>This nugget contains questions on Prime Factorisiation where the prime factor tree is given. Questions include writing numbers as a product of prime factors.</t>
        </is>
      </c>
      <c r="E119" s="12" t="inlineStr">
        <is>
          <t>4ab4c67d-d052-4246-8859-bcbe662baacb</t>
        </is>
      </c>
    </row>
    <row r="120" ht="45" customHeight="1">
      <c r="A120" s="12" t="inlineStr">
        <is>
          <t>Number</t>
        </is>
      </c>
      <c r="B120" s="12" t="inlineStr">
        <is>
          <t>Factors, Multiples and Primes</t>
        </is>
      </c>
      <c r="C120" s="13" t="inlineStr">
        <is>
          <t>Prime Factorisation 2 [MF5.10]</t>
        </is>
      </c>
      <c r="D120" s="12" t="inlineStr">
        <is>
          <t>This nugget contains questions on Prime Factorisiation where the prime factor tree is given sometimes. Questions include writing numbers as a product of prime factors.</t>
        </is>
      </c>
      <c r="E120" s="12" t="inlineStr">
        <is>
          <t>b0212acc-0593-4beb-b451-46cd6a497b2e</t>
        </is>
      </c>
    </row>
    <row r="121" ht="45" customHeight="1">
      <c r="A121" s="12" t="inlineStr">
        <is>
          <t>Number</t>
        </is>
      </c>
      <c r="B121" s="12" t="inlineStr">
        <is>
          <t>Factors, Multiples and Primes</t>
        </is>
      </c>
      <c r="C121" s="13" t="inlineStr">
        <is>
          <t>Uses of Prime Factorisation [MF5.11]</t>
        </is>
      </c>
      <c r="D121" s="12" t="inlineStr">
        <is>
          <t>This nugget contains questions on Uses of Prime Factorisiation where the prime factors are used to answer other more complex questions with multiplication and division.</t>
        </is>
      </c>
      <c r="E121" s="12" t="inlineStr">
        <is>
          <t>434ccaa8-c1a5-4b11-b018-ed1ed3cbb720</t>
        </is>
      </c>
    </row>
    <row r="122" ht="45" customHeight="1">
      <c r="A122" s="12" t="inlineStr">
        <is>
          <t>Number</t>
        </is>
      </c>
      <c r="B122" s="12" t="inlineStr">
        <is>
          <t>Factors, Multiples and Primes</t>
        </is>
      </c>
      <c r="C122" s="13" t="inlineStr">
        <is>
          <t>HCF Using Prime Factorisation: Venn Diagrams [MF5.12]</t>
        </is>
      </c>
      <c r="D122" s="12" t="inlineStr">
        <is>
          <t>This nugget contains finding the Highest Common Factor (HCF) using prime factorisation. The questions include finding the highest common factors with Venn diagrams.</t>
        </is>
      </c>
      <c r="E122" s="12" t="inlineStr">
        <is>
          <t>d4ca5642-cb5b-4682-9171-b5caf35fe05c</t>
        </is>
      </c>
    </row>
    <row r="123" ht="45" customHeight="1">
      <c r="A123" s="12" t="inlineStr">
        <is>
          <t>Number</t>
        </is>
      </c>
      <c r="B123" s="12" t="inlineStr">
        <is>
          <t>Factors, Multiples and Primes</t>
        </is>
      </c>
      <c r="C123" s="13" t="inlineStr">
        <is>
          <t>HCF Using Prime Factorisation: Product of Prime Factors [MF5.13]</t>
        </is>
      </c>
      <c r="D123" s="12" t="inlineStr">
        <is>
          <t>This nugget contains finding the Highest Common Factor (HCF) using prime factorisation. The questions include finding the highest common factors where nothing is given.</t>
        </is>
      </c>
      <c r="E123" s="12" t="inlineStr">
        <is>
          <t>52b6c0d6-773e-4ae2-881b-a15f7db71fcf</t>
        </is>
      </c>
    </row>
    <row r="124" ht="45" customHeight="1">
      <c r="A124" s="12" t="inlineStr">
        <is>
          <t>Number</t>
        </is>
      </c>
      <c r="B124" s="12" t="inlineStr">
        <is>
          <t>Factors, Multiples and Primes</t>
        </is>
      </c>
      <c r="C124" s="13" t="inlineStr">
        <is>
          <t>LCM Using Prime Factorisation: Venn Diagrams [MF5.14]</t>
        </is>
      </c>
      <c r="D124" s="12" t="inlineStr">
        <is>
          <t>This nugget contains finding the Lowest Common Multiples (LCM) using prime factorisation. The questions include finding the lowest common multiples with Venn diagrams.</t>
        </is>
      </c>
      <c r="E124" s="12" t="inlineStr">
        <is>
          <t>4cc82f44-6dd6-46c4-9b9b-cbe32f969db4</t>
        </is>
      </c>
    </row>
    <row r="125" ht="45" customHeight="1">
      <c r="A125" s="12" t="inlineStr">
        <is>
          <t>Number</t>
        </is>
      </c>
      <c r="B125" s="12" t="inlineStr">
        <is>
          <t>Factors, Multiples and Primes</t>
        </is>
      </c>
      <c r="C125" s="13" t="inlineStr">
        <is>
          <t>LCM Using Prime Factorisation: Product of Prime Factors [MF5.15]</t>
        </is>
      </c>
      <c r="D125" s="12" t="inlineStr">
        <is>
          <t>This nugget contains finding the Lowest Common Multiples (LCM) using prime factorisation. The questions include finding the lowest common multiples where nothing is given.</t>
        </is>
      </c>
      <c r="E125" s="12" t="inlineStr">
        <is>
          <t>6024bcc3-5c6d-41a2-a085-b731ae412daf</t>
        </is>
      </c>
    </row>
    <row r="126" ht="45" customHeight="1">
      <c r="A126" s="12" t="inlineStr">
        <is>
          <t>Number</t>
        </is>
      </c>
      <c r="B126" s="12" t="inlineStr">
        <is>
          <t>Factors, Multiples and Primes</t>
        </is>
      </c>
      <c r="C126" s="13" t="inlineStr">
        <is>
          <t>HCF and LCM with Prime Factorisation [MF5.16]</t>
        </is>
      </c>
      <c r="D126" s="12" t="inlineStr">
        <is>
          <t>This nugget contains finding the Lowest Common Multiples (LCM) and Highest Common Factors (HCF) using prime factorisation. The questions include finding LCM and HCF with Venn diagrams for different sets of numbers.</t>
        </is>
      </c>
      <c r="E126" s="12" t="inlineStr">
        <is>
          <t>af022aba-314b-4ecc-ac02-9410c295c03a</t>
        </is>
      </c>
    </row>
    <row r="127" ht="45" customHeight="1">
      <c r="A127" s="12" t="inlineStr">
        <is>
          <t>Number</t>
        </is>
      </c>
      <c r="B127" s="12" t="inlineStr">
        <is>
          <t>Factors, Multiples and Primes</t>
        </is>
      </c>
      <c r="C127" s="13" t="inlineStr">
        <is>
          <t>HCF and LCM of 3 Numbers [MH5.17]</t>
        </is>
      </c>
      <c r="D127" s="12" t="inlineStr">
        <is>
          <t>This nugget contains finding the Lowest Common Multiples (LCM) and Highest Common Factors (HCF) using prime factorisation for 3 numbers. The questions include finding LCM and HCF with a calculator.</t>
        </is>
      </c>
      <c r="E127" s="12" t="inlineStr">
        <is>
          <t>74c7adb4-d37b-4084-bea2-f06b26430f18</t>
        </is>
      </c>
    </row>
    <row r="128" ht="45" customHeight="1">
      <c r="A128" s="12" t="inlineStr">
        <is>
          <t>Number</t>
        </is>
      </c>
      <c r="B128" s="12" t="inlineStr">
        <is>
          <t>Factors, Multiples and Primes</t>
        </is>
      </c>
      <c r="C128" s="13" t="inlineStr">
        <is>
          <t>Solving Problems with HCF and LCM 1 [MH5.18]</t>
        </is>
      </c>
      <c r="D128" s="12" t="inlineStr">
        <is>
          <t>This nugget contains finding the Lowest Common Multiples (LCM) and Highest Common Factors (HCF) in context. The questions include working with 2 and 3 numbers.</t>
        </is>
      </c>
      <c r="E128" s="12" t="inlineStr">
        <is>
          <t>7c04bd07-0cf9-4c59-a0c7-485cd2e1173d</t>
        </is>
      </c>
    </row>
    <row r="129" ht="45" customHeight="1">
      <c r="A129" s="12" t="inlineStr">
        <is>
          <t>Number</t>
        </is>
      </c>
      <c r="B129" s="12" t="inlineStr">
        <is>
          <t>Factors, Multiples and Primes</t>
        </is>
      </c>
      <c r="C129" s="13" t="inlineStr">
        <is>
          <t>Solving Problems with HCF and LCM 2 [MH5.19]</t>
        </is>
      </c>
      <c r="D129" s="12" t="inlineStr">
        <is>
          <t>This nugget contains finding the Lowest Common Multiples (LCM) and Highest Common Factors (HCF) in context with larger numbers. The questions include working with 2 and 3 numbers.</t>
        </is>
      </c>
      <c r="E129" s="12" t="inlineStr">
        <is>
          <t>5a1f4869-0f9b-466b-a35a-aea7411be178</t>
        </is>
      </c>
    </row>
    <row r="130" ht="45" customHeight="1">
      <c r="A130" s="12" t="inlineStr">
        <is>
          <t>Number</t>
        </is>
      </c>
      <c r="B130" s="12" t="inlineStr">
        <is>
          <t>Factors, Multiples and Primes</t>
        </is>
      </c>
      <c r="C130" s="13" t="inlineStr">
        <is>
          <t>Solving Problems with HCF and LCM 3: Reverse [MH5.20]</t>
        </is>
      </c>
      <c r="D130" s="12" t="inlineStr">
        <is>
          <t>This nugget contains working backwards from the Lowest Common Multiples (LCM) and Highest Common Factors (HCF) given to find sets of numbers.</t>
        </is>
      </c>
      <c r="E130" s="12" t="inlineStr">
        <is>
          <t>099ff219-213b-44d3-a4a7-e4ddf70d6ef2</t>
        </is>
      </c>
    </row>
    <row r="131" ht="45" customHeight="1">
      <c r="A131" s="12" t="inlineStr">
        <is>
          <t>Number</t>
        </is>
      </c>
      <c r="B131" s="12" t="inlineStr">
        <is>
          <t>Powers, Roots and Index Laws</t>
        </is>
      </c>
      <c r="C131" s="13" t="inlineStr">
        <is>
          <t>Diagnostic: Powers and Roots [MF00.18]</t>
        </is>
      </c>
      <c r="D131" s="12" t="inlineStr">
        <is>
          <t>This is a short diagnostic with questions on the topic of Powers and Roots.</t>
        </is>
      </c>
      <c r="E131" s="12" t="inlineStr">
        <is>
          <t>59add56f-bd22-47c5-b2e7-522073eece4e</t>
        </is>
      </c>
    </row>
    <row r="132" ht="45" customHeight="1">
      <c r="A132" s="12" t="inlineStr">
        <is>
          <t>Number</t>
        </is>
      </c>
      <c r="B132" s="12" t="inlineStr">
        <is>
          <t>Powers, Roots and Index Laws</t>
        </is>
      </c>
      <c r="C132" s="13" t="inlineStr">
        <is>
          <t>Squares [MF12.01]</t>
        </is>
      </c>
      <c r="D132" s="12" t="inlineStr">
        <is>
          <t>This nugget contains questions on identifying what a square number is and how to work out square numbers.</t>
        </is>
      </c>
      <c r="E132" s="12" t="inlineStr">
        <is>
          <t>dd4f4ce2-7073-48ad-9cad-edd5f67ae492</t>
        </is>
      </c>
    </row>
    <row r="133" ht="45" customHeight="1">
      <c r="A133" s="12" t="inlineStr">
        <is>
          <t>Number</t>
        </is>
      </c>
      <c r="B133" s="12" t="inlineStr">
        <is>
          <t>Powers, Roots and Index Laws</t>
        </is>
      </c>
      <c r="C133" s="13" t="inlineStr">
        <is>
          <t>Cubes [MF12.02]</t>
        </is>
      </c>
      <c r="D133" s="12" t="inlineStr">
        <is>
          <t>This nugget contains questions on identifying what a cube number is and how to work out cube numbers.</t>
        </is>
      </c>
      <c r="E133" s="12" t="inlineStr">
        <is>
          <t>3e91515d-b0bb-4bf4-85d5-37cae8afad56</t>
        </is>
      </c>
    </row>
    <row r="134" ht="45" customHeight="1">
      <c r="A134" s="12" t="inlineStr">
        <is>
          <t>Number</t>
        </is>
      </c>
      <c r="B134" s="12" t="inlineStr">
        <is>
          <t>Powers, Roots and Index Laws</t>
        </is>
      </c>
      <c r="C134" s="13" t="inlineStr">
        <is>
          <t>Squaring and Cubing Negatives [MF12.03]</t>
        </is>
      </c>
      <c r="D134" s="12" t="inlineStr">
        <is>
          <t>This nugget contains questions on squaring and cubing negative numbers. It also looks into whether the result of this is either positive or negative.</t>
        </is>
      </c>
      <c r="E134" s="12" t="inlineStr">
        <is>
          <t>96cee1f4-4344-4f9b-9c1b-c8d9cad8635b</t>
        </is>
      </c>
    </row>
    <row r="135" ht="45" customHeight="1">
      <c r="A135" s="12" t="inlineStr">
        <is>
          <t>Number</t>
        </is>
      </c>
      <c r="B135" s="12" t="inlineStr">
        <is>
          <t>Powers, Roots and Index Laws</t>
        </is>
      </c>
      <c r="C135" s="13" t="inlineStr">
        <is>
          <t>Powers [MF12.04]</t>
        </is>
      </c>
      <c r="D135" s="12" t="inlineStr">
        <is>
          <t>This nugget explores writing multiplication calculations in index form as well as raising numbers to powers as high as 6.</t>
        </is>
      </c>
      <c r="E135" s="12" t="inlineStr">
        <is>
          <t>79038b1f-a046-40dc-b59d-e2cf296dc9c7</t>
        </is>
      </c>
    </row>
    <row r="136" ht="45" customHeight="1">
      <c r="A136" s="12" t="inlineStr">
        <is>
          <t>Number</t>
        </is>
      </c>
      <c r="B136" s="12" t="inlineStr">
        <is>
          <t>Powers, Roots and Index Laws</t>
        </is>
      </c>
      <c r="C136" s="13" t="inlineStr">
        <is>
          <t>Square Roots [MF12.08]</t>
        </is>
      </c>
      <c r="D136" s="12" t="inlineStr">
        <is>
          <t>This nugget covers understanding the square root symbol and knowing the square roots of the first 12 square numbers. Questions also cover estimating square roots using known values.</t>
        </is>
      </c>
      <c r="E136" s="12" t="inlineStr">
        <is>
          <t>6188c137-dd2e-400d-a352-47c5b965950e</t>
        </is>
      </c>
    </row>
    <row r="137" ht="45" customHeight="1">
      <c r="A137" s="12" t="inlineStr">
        <is>
          <t>Number</t>
        </is>
      </c>
      <c r="B137" s="12" t="inlineStr">
        <is>
          <t>Powers, Roots and Index Laws</t>
        </is>
      </c>
      <c r="C137" s="13" t="inlineStr">
        <is>
          <t>Roots of Squares and Cubes [MF12.05]</t>
        </is>
      </c>
      <c r="D137" s="12" t="inlineStr">
        <is>
          <t>This nugget contains learning material and questions on the roots of square and cube numbers up to 10² and 10³.</t>
        </is>
      </c>
      <c r="E137" s="12" t="inlineStr">
        <is>
          <t>75eef0b4-b899-47e7-acdd-c5d8d608cc24</t>
        </is>
      </c>
    </row>
    <row r="138" ht="45" customHeight="1">
      <c r="A138" s="12" t="inlineStr">
        <is>
          <t>Number</t>
        </is>
      </c>
      <c r="B138" s="12" t="inlineStr">
        <is>
          <t>Powers, Roots and Index Laws</t>
        </is>
      </c>
      <c r="C138" s="13" t="inlineStr">
        <is>
          <t>Roots [MF12.06]</t>
        </is>
      </c>
      <c r="D138" s="12" t="inlineStr">
        <is>
          <t>This nugget contains learning material and questions on the roots of square and cube numbers up to 12² and 10³. It also contains questions on calculations with roots.</t>
        </is>
      </c>
      <c r="E138" s="12" t="inlineStr">
        <is>
          <t>6cb54878-0881-47c6-8ab5-a77a2ba2bc74</t>
        </is>
      </c>
    </row>
    <row r="139" ht="45" customHeight="1">
      <c r="A139" s="12" t="inlineStr">
        <is>
          <t>Number</t>
        </is>
      </c>
      <c r="B139" s="12" t="inlineStr">
        <is>
          <t>Powers, Roots and Index Laws</t>
        </is>
      </c>
      <c r="C139" s="13" t="inlineStr">
        <is>
          <t>Estimating Powers and Roots [MH12.07]</t>
        </is>
      </c>
      <c r="D139" s="12" t="inlineStr">
        <is>
          <t>This nugget contains learning material and questions on estimating powers of decimal numbers (rounded to 1 significant figure) and roots of numbers that are not square.</t>
        </is>
      </c>
      <c r="E139" s="12" t="inlineStr">
        <is>
          <t>d0abd9f4-0fef-43a1-91ca-36d0351b1680</t>
        </is>
      </c>
    </row>
    <row r="140" ht="45" customHeight="1">
      <c r="A140" s="12" t="inlineStr">
        <is>
          <t>Number</t>
        </is>
      </c>
      <c r="B140" s="12" t="inlineStr">
        <is>
          <t>Powers, Roots and Index Laws</t>
        </is>
      </c>
      <c r="C140" s="13" t="inlineStr">
        <is>
          <t>Diagnostic: Index Laws [MF00.19]</t>
        </is>
      </c>
      <c r="D140" s="12" t="inlineStr">
        <is>
          <t>This is a short diagnostic with questions on the topic of Laws of Indices 1.</t>
        </is>
      </c>
      <c r="E140" s="12" t="inlineStr">
        <is>
          <t>8165058a-ef2a-4fba-bb9a-8a1c4a746e25</t>
        </is>
      </c>
    </row>
    <row r="141" ht="45" customHeight="1">
      <c r="A141" s="12" t="inlineStr">
        <is>
          <t>Number</t>
        </is>
      </c>
      <c r="B141" s="12" t="inlineStr">
        <is>
          <t>Powers, Roots and Index Laws</t>
        </is>
      </c>
      <c r="C141" s="13" t="inlineStr">
        <is>
          <t>Powers of 0 and 1 [MF13.01]</t>
        </is>
      </c>
      <c r="D141" s="12" t="inlineStr">
        <is>
          <t>This nugget contains learning material and questions on raising numbers to the power of 0 and 1. There are decimal examples used also.</t>
        </is>
      </c>
      <c r="E141" s="12" t="inlineStr">
        <is>
          <t>d9ede2bc-50fe-4c74-9c8e-6bbfe91cfa55</t>
        </is>
      </c>
    </row>
    <row r="142" ht="45" customHeight="1">
      <c r="A142" s="12" t="inlineStr">
        <is>
          <t>Number</t>
        </is>
      </c>
      <c r="B142" s="12" t="inlineStr">
        <is>
          <t>Powers, Roots and Index Laws</t>
        </is>
      </c>
      <c r="C142" s="13" t="inlineStr">
        <is>
          <t>Raising a Fraction to a Power [MF13.02]</t>
        </is>
      </c>
      <c r="D142" s="12" t="inlineStr">
        <is>
          <t>This nugget contains learning material and questions on raising fractions to powers of 2 or 3. There are top heavy fractions used in examples also.</t>
        </is>
      </c>
      <c r="E142" s="12" t="inlineStr">
        <is>
          <t>e7cbef7e-ff4d-4ae1-8e00-d2540dc6f7e2</t>
        </is>
      </c>
    </row>
    <row r="143" ht="45" customHeight="1">
      <c r="A143" s="12" t="inlineStr">
        <is>
          <t>Number</t>
        </is>
      </c>
      <c r="B143" s="12" t="inlineStr">
        <is>
          <t>Powers, Roots and Index Laws</t>
        </is>
      </c>
      <c r="C143" s="13" t="inlineStr">
        <is>
          <t>Multiplying Indices [MF13.03]</t>
        </is>
      </c>
      <c r="D143" s="12" t="inlineStr">
        <is>
          <t>This nugget contains learning material and questions on multiplying numbers with the same bases raised to powers. There are some examples that include negative powers also.</t>
        </is>
      </c>
      <c r="E143" s="12" t="inlineStr">
        <is>
          <t>59cb451b-ae2b-470c-9231-9c19461e1685</t>
        </is>
      </c>
    </row>
    <row r="144" ht="45" customHeight="1">
      <c r="A144" s="12" t="inlineStr">
        <is>
          <t>Number</t>
        </is>
      </c>
      <c r="B144" s="12" t="inlineStr">
        <is>
          <t>Powers, Roots and Index Laws</t>
        </is>
      </c>
      <c r="C144" s="13" t="inlineStr">
        <is>
          <t>Dividing Indices [MF13.04]</t>
        </is>
      </c>
      <c r="D144" s="12" t="inlineStr">
        <is>
          <t>This nugget contains learning material and questions on dividing numbers with the same bases raised to powers. There are some examples that include this respresented as fractions also.</t>
        </is>
      </c>
      <c r="E144" s="12" t="inlineStr">
        <is>
          <t>698883f2-819a-48aa-a2e4-c0501157efbf</t>
        </is>
      </c>
    </row>
    <row r="145" ht="45" customHeight="1">
      <c r="A145" s="12" t="inlineStr">
        <is>
          <t>Number</t>
        </is>
      </c>
      <c r="B145" s="12" t="inlineStr">
        <is>
          <t>Powers, Roots and Index Laws</t>
        </is>
      </c>
      <c r="C145" s="13" t="inlineStr">
        <is>
          <t>Power of a Power [MF13.05]</t>
        </is>
      </c>
      <c r="D145" s="12" t="inlineStr">
        <is>
          <t>This nugget contains learning material and questions on numbers that have a power being raised to another power. There are some examples that include both numbers and variables also.</t>
        </is>
      </c>
      <c r="E145" s="12" t="inlineStr">
        <is>
          <t>5df97f1b-fd16-4990-bc24-669c10a26453</t>
        </is>
      </c>
    </row>
    <row r="146" ht="45" customHeight="1">
      <c r="A146" s="12" t="inlineStr">
        <is>
          <t>Number</t>
        </is>
      </c>
      <c r="B146" s="12" t="inlineStr">
        <is>
          <t>Powers, Roots and Index Laws</t>
        </is>
      </c>
      <c r="C146" s="13" t="inlineStr">
        <is>
          <t>Negative Indices [MF13.06]</t>
        </is>
      </c>
      <c r="D146" s="12" t="inlineStr">
        <is>
          <t>This nugget contains learning material and questions on raising integers and fractions to negative powers.</t>
        </is>
      </c>
      <c r="E146" s="12" t="inlineStr">
        <is>
          <t>c5ff5d26-58d7-4c16-89a8-45e7846b1cf3</t>
        </is>
      </c>
    </row>
    <row r="147" ht="45" customHeight="1">
      <c r="A147" s="12" t="inlineStr">
        <is>
          <t>Number</t>
        </is>
      </c>
      <c r="B147" s="12" t="inlineStr">
        <is>
          <t>Powers, Roots and Index Laws</t>
        </is>
      </c>
      <c r="C147" s="13" t="inlineStr">
        <is>
          <t>Combination of Indices [MF13.07]</t>
        </is>
      </c>
      <c r="D147" s="12" t="inlineStr">
        <is>
          <t>This nugget contains learning material and questions on multiplying and dividing algebra with the same bases raised to powers. These examples include a mix of operations and 3 terms.</t>
        </is>
      </c>
      <c r="E147" s="12" t="inlineStr">
        <is>
          <t>473bcc6b-677a-482b-b814-bb03fbbc61a6</t>
        </is>
      </c>
    </row>
    <row r="148" ht="45" customHeight="1">
      <c r="A148" s="12" t="inlineStr">
        <is>
          <t>Number</t>
        </is>
      </c>
      <c r="B148" s="12" t="inlineStr">
        <is>
          <t>Indices and Exponential Equations</t>
        </is>
      </c>
      <c r="C148" s="13" t="inlineStr">
        <is>
          <t>Diagnostic: Fractional Indices [MH00.08]</t>
        </is>
      </c>
      <c r="D148" s="12" t="inlineStr">
        <is>
          <t>This is a short diagnostic with questions on the topic of Fractional Indices.</t>
        </is>
      </c>
      <c r="E148" s="12" t="inlineStr">
        <is>
          <t>fda0a40b-ef1d-41ce-98ed-fba4db145645</t>
        </is>
      </c>
    </row>
    <row r="149" ht="45" customHeight="1">
      <c r="A149" s="12" t="inlineStr">
        <is>
          <t>Number</t>
        </is>
      </c>
      <c r="B149" s="12" t="inlineStr">
        <is>
          <t>Indices and Exponential Equations</t>
        </is>
      </c>
      <c r="C149" s="13" t="inlineStr">
        <is>
          <t>Fractional Indices 1: Square and Cube Root [MH13.08]</t>
        </is>
      </c>
      <c r="D149" s="12" t="inlineStr">
        <is>
          <t>This nugget contains learning material and questions on raising integers and fractions to unit fractional powers of one half and one third. It contains questions on working with these powers and using the multiplication law.</t>
        </is>
      </c>
      <c r="E149" s="12" t="inlineStr">
        <is>
          <t>492b2e8b-1d2e-4de2-87f1-ec8a9a88b121</t>
        </is>
      </c>
    </row>
    <row r="150" ht="45" customHeight="1">
      <c r="A150" s="12" t="inlineStr">
        <is>
          <t>Number</t>
        </is>
      </c>
      <c r="B150" s="12" t="inlineStr">
        <is>
          <t>Indices and Exponential Equations</t>
        </is>
      </c>
      <c r="C150" s="13" t="inlineStr">
        <is>
          <t>Fractional Indices 2: Non-Unit Fraction [MH13.09]</t>
        </is>
      </c>
      <c r="D150" s="12" t="inlineStr">
        <is>
          <t>This nugget contains learning material and questions on raising integers and fractions to non-unit fractional powers. It contains questions on converting between rational and index form.</t>
        </is>
      </c>
      <c r="E150" s="12" t="inlineStr">
        <is>
          <t>4adaffb7-84de-462d-896a-6016ca9e79dc</t>
        </is>
      </c>
    </row>
    <row r="151" ht="45" customHeight="1">
      <c r="A151" s="12" t="inlineStr">
        <is>
          <t>Number</t>
        </is>
      </c>
      <c r="B151" s="12" t="inlineStr">
        <is>
          <t>Indices and Exponential Equations</t>
        </is>
      </c>
      <c r="C151" s="13" t="inlineStr">
        <is>
          <t>Fractional Indices 3: Negative Unit Fractions [MH13.10]</t>
        </is>
      </c>
      <c r="D151" s="12" t="inlineStr">
        <is>
          <t>This nugget contains learning material and questions on raising integers and fractions to negative unit fractional powers of one half and one third. It contains questions on working with these powers and using the multiplication law.</t>
        </is>
      </c>
      <c r="E151" s="12" t="inlineStr">
        <is>
          <t>b5292ea7-585f-401e-aad1-0f85dd548fb5</t>
        </is>
      </c>
    </row>
    <row r="152" ht="45" customHeight="1">
      <c r="A152" s="12" t="inlineStr">
        <is>
          <t>Number</t>
        </is>
      </c>
      <c r="B152" s="12" t="inlineStr">
        <is>
          <t>Indices and Exponential Equations</t>
        </is>
      </c>
      <c r="C152" s="13" t="inlineStr">
        <is>
          <t>Fractional Indices 4: Negative Non-Unit Fractions [MH13.11]</t>
        </is>
      </c>
      <c r="D152" s="12" t="inlineStr">
        <is>
          <t>This nugget contains learning material and questions on raising integers and fractions to negative non-unit fractional powers. It contains questions on converting between rational and index form.</t>
        </is>
      </c>
      <c r="E152" s="12" t="inlineStr">
        <is>
          <t>fcaf688c-440a-42df-a4dc-e9721f9c6c42</t>
        </is>
      </c>
    </row>
    <row r="153" ht="45" customHeight="1">
      <c r="A153" s="12" t="inlineStr">
        <is>
          <t>Number</t>
        </is>
      </c>
      <c r="B153" s="12" t="inlineStr">
        <is>
          <t>Indices and Exponential Equations</t>
        </is>
      </c>
      <c r="C153" s="13" t="inlineStr">
        <is>
          <t>Fractional Indices 5: Fraction Base [MH13.12]</t>
        </is>
      </c>
      <c r="D153" s="12" t="inlineStr">
        <is>
          <t>This nugget contains learning material and questions on raising fractions to fractional powers. It contains questions on converting between rational and index form.</t>
        </is>
      </c>
      <c r="E153" s="12" t="inlineStr">
        <is>
          <t>36827b98-505b-429d-be5e-f91f14340c9b</t>
        </is>
      </c>
    </row>
    <row r="154" ht="45" customHeight="1">
      <c r="A154" s="12" t="inlineStr">
        <is>
          <t>Number</t>
        </is>
      </c>
      <c r="B154" s="12" t="inlineStr">
        <is>
          <t>Indices and Exponential Equations</t>
        </is>
      </c>
      <c r="C154" s="13" t="inlineStr">
        <is>
          <t>Fractional Indices: Calculator [MH13.13]</t>
        </is>
      </c>
      <c r="D154" s="12" t="inlineStr">
        <is>
          <t>This nugget contains learning material and questions on raising a mixture of numbers to fractional powers. These questions are specific to using a calculator to work out the answer.</t>
        </is>
      </c>
      <c r="E154" s="12" t="inlineStr">
        <is>
          <t>a8c66208-b169-4b2e-84ba-a451ddf27ec5</t>
        </is>
      </c>
    </row>
    <row r="155" ht="45" customHeight="1">
      <c r="A155" s="12" t="inlineStr">
        <is>
          <t>Number</t>
        </is>
      </c>
      <c r="B155" s="12" t="inlineStr">
        <is>
          <t>Indices and Exponential Equations</t>
        </is>
      </c>
      <c r="C155" s="13" t="inlineStr">
        <is>
          <t>Solving Problems with Indices 1: Combination of Rules [MH13.14]</t>
        </is>
      </c>
      <c r="D155" s="12" t="inlineStr">
        <is>
          <t xml:space="preserve">This nugget contains learning material and questions on raising integers with the same bases to different powers and applying a combination of different index laws, specifically multiplication and division. </t>
        </is>
      </c>
      <c r="E155" s="12" t="inlineStr">
        <is>
          <t>78396c8f-3666-4ee0-9159-fce6ae673f56</t>
        </is>
      </c>
    </row>
    <row r="156" ht="45" customHeight="1">
      <c r="A156" s="12" t="inlineStr">
        <is>
          <t>Number</t>
        </is>
      </c>
      <c r="B156" s="12" t="inlineStr">
        <is>
          <t>Indices and Exponential Equations</t>
        </is>
      </c>
      <c r="C156" s="13" t="inlineStr">
        <is>
          <t>Solving Problems with Indices 2: Combination of Rules [MH13.15]</t>
        </is>
      </c>
      <c r="D156" s="12" t="inlineStr">
        <is>
          <t>This nugget contains learning material and questions on raising integers with the same bases to different powers and applying a combination of different index laws, specifically power of power rule.</t>
        </is>
      </c>
      <c r="E156" s="12" t="inlineStr">
        <is>
          <t>4ad7a6d6-8dce-4fd0-b66f-e39ceaa7782d</t>
        </is>
      </c>
    </row>
    <row r="157" ht="45" customHeight="1">
      <c r="A157" s="12" t="inlineStr">
        <is>
          <t>Number</t>
        </is>
      </c>
      <c r="B157" s="12" t="inlineStr">
        <is>
          <t>Standard Form</t>
        </is>
      </c>
      <c r="C157" s="13" t="inlineStr">
        <is>
          <t>Diagnostic: Standard Form [MF00.20]</t>
        </is>
      </c>
      <c r="D157" s="12" t="inlineStr">
        <is>
          <t>This is a short diagnostic with questions on the topic of Standard Form.</t>
        </is>
      </c>
      <c r="E157" s="12" t="inlineStr">
        <is>
          <t>ab49248a-fbd9-4327-ae49-ae3d90fb62cb</t>
        </is>
      </c>
    </row>
    <row r="158" ht="45" customHeight="1">
      <c r="A158" s="12" t="inlineStr">
        <is>
          <t>Number</t>
        </is>
      </c>
      <c r="B158" s="12" t="inlineStr">
        <is>
          <t>Standard Form</t>
        </is>
      </c>
      <c r="C158" s="13" t="inlineStr">
        <is>
          <t>The Positive Powers of 10 [MF14.01]</t>
        </is>
      </c>
      <c r="D158" s="12" t="inlineStr">
        <is>
          <t>This nugget has learning material and questions covering the topic of The Positive Powers of 10.</t>
        </is>
      </c>
      <c r="E158" s="12" t="inlineStr">
        <is>
          <t>79a47803-c877-4215-9a45-091c40041d6c</t>
        </is>
      </c>
    </row>
    <row r="159" ht="45" customHeight="1">
      <c r="A159" s="12" t="inlineStr">
        <is>
          <t>Number</t>
        </is>
      </c>
      <c r="B159" s="12" t="inlineStr">
        <is>
          <t>Standard Form</t>
        </is>
      </c>
      <c r="C159" s="13" t="inlineStr">
        <is>
          <t>The Negative Powers of 10 [MF14.02]</t>
        </is>
      </c>
      <c r="D159" s="12" t="inlineStr">
        <is>
          <t>This nugget has learning material and questions covering the topic of The Negative Powers of 10.</t>
        </is>
      </c>
      <c r="E159" s="12" t="inlineStr">
        <is>
          <t>bb8f8ea7-136e-41bd-bde4-d4b4403bde64</t>
        </is>
      </c>
    </row>
    <row r="160" ht="45" customHeight="1">
      <c r="A160" s="12" t="inlineStr">
        <is>
          <t>Number</t>
        </is>
      </c>
      <c r="B160" s="12" t="inlineStr">
        <is>
          <t>Standard Form</t>
        </is>
      </c>
      <c r="C160" s="13" t="inlineStr">
        <is>
          <t>Standard Form to Ordinary [MF14.03]</t>
        </is>
      </c>
      <c r="D160" s="12" t="inlineStr">
        <is>
          <t>This nugget has learning material and questions covering the topic of Standard Form to Ordinary.</t>
        </is>
      </c>
      <c r="E160" s="12" t="inlineStr">
        <is>
          <t>d9ff6a1c-d84e-494d-8806-cd7eaaab2ef4</t>
        </is>
      </c>
    </row>
    <row r="161" ht="45" customHeight="1">
      <c r="A161" s="12" t="inlineStr">
        <is>
          <t>Number</t>
        </is>
      </c>
      <c r="B161" s="12" t="inlineStr">
        <is>
          <t>Standard Form</t>
        </is>
      </c>
      <c r="C161" s="13" t="inlineStr">
        <is>
          <t>Ordinary to Standard Form [MF14.04]</t>
        </is>
      </c>
      <c r="D161" s="12" t="inlineStr">
        <is>
          <t>This nugget has learning material and questions covering the topic of Ordinary to Standard Form.</t>
        </is>
      </c>
      <c r="E161" s="12" t="inlineStr">
        <is>
          <t>921c0f8f-eb17-48cd-aa10-f85cf25d42f7</t>
        </is>
      </c>
    </row>
    <row r="162" ht="45" customHeight="1">
      <c r="A162" s="12" t="inlineStr">
        <is>
          <t>Number</t>
        </is>
      </c>
      <c r="B162" s="12" t="inlineStr">
        <is>
          <t>Standard Form</t>
        </is>
      </c>
      <c r="C162" s="13" t="inlineStr">
        <is>
          <t>Fixing into Standard Form [MF14.05]</t>
        </is>
      </c>
      <c r="D162" s="12" t="inlineStr">
        <is>
          <t>This nugget has learning material and questions covering the topic of Fixing into Standard Form.</t>
        </is>
      </c>
      <c r="E162" s="12" t="inlineStr">
        <is>
          <t>aaa86348-cc3d-448d-beaa-79df797a9577</t>
        </is>
      </c>
    </row>
    <row r="163" ht="45" customHeight="1">
      <c r="A163" s="12" t="inlineStr">
        <is>
          <t>Number</t>
        </is>
      </c>
      <c r="B163" s="12" t="inlineStr">
        <is>
          <t>Standard Form</t>
        </is>
      </c>
      <c r="C163" s="13" t="inlineStr">
        <is>
          <t>Ordering Standard Form [MF14.06]</t>
        </is>
      </c>
      <c r="D163" s="12" t="inlineStr">
        <is>
          <t>This nugget has learning material and questions covering the topic of Ordering Standard Form.</t>
        </is>
      </c>
      <c r="E163" s="12" t="inlineStr">
        <is>
          <t>c47556f2-8d98-45dd-ac84-d2aa487f48ea</t>
        </is>
      </c>
    </row>
    <row r="164" ht="45" customHeight="1">
      <c r="A164" s="12" t="inlineStr">
        <is>
          <t>Number</t>
        </is>
      </c>
      <c r="B164" s="12" t="inlineStr">
        <is>
          <t>Standard Form</t>
        </is>
      </c>
      <c r="C164" s="13" t="inlineStr">
        <is>
          <t>Adding and Subtracting with Standard Form [MF14.07]</t>
        </is>
      </c>
      <c r="D164" s="12" t="inlineStr">
        <is>
          <t>This nugget has learning material and questions covering the topic of Adding and Subtracting with Standard Form.</t>
        </is>
      </c>
      <c r="E164" s="12" t="inlineStr">
        <is>
          <t>6e5da371-899e-4ea7-9a96-590ece15aa57</t>
        </is>
      </c>
    </row>
    <row r="165" ht="45" customHeight="1">
      <c r="A165" s="12" t="inlineStr">
        <is>
          <t>Number</t>
        </is>
      </c>
      <c r="B165" s="12" t="inlineStr">
        <is>
          <t>Standard Form</t>
        </is>
      </c>
      <c r="C165" s="13" t="inlineStr">
        <is>
          <t>Multiplying with Standard Form [MF14.08]</t>
        </is>
      </c>
      <c r="D165" s="12" t="inlineStr">
        <is>
          <t>This nugget has learning material and questions covering the topic of Multiplying with Standard Form.</t>
        </is>
      </c>
      <c r="E165" s="12" t="inlineStr">
        <is>
          <t>44a145ad-6564-486d-8339-764bb8cbe9fc</t>
        </is>
      </c>
    </row>
    <row r="166" ht="45" customHeight="1">
      <c r="A166" s="12" t="inlineStr">
        <is>
          <t>Number</t>
        </is>
      </c>
      <c r="B166" s="12" t="inlineStr">
        <is>
          <t>Standard Form</t>
        </is>
      </c>
      <c r="C166" s="13" t="inlineStr">
        <is>
          <t>Dividing with Standard Form [MF14.09]</t>
        </is>
      </c>
      <c r="D166" s="12" t="inlineStr">
        <is>
          <t>This nugget has learning material and questions covering the topic of Dividing with Standard Form.</t>
        </is>
      </c>
      <c r="E166" s="12" t="inlineStr">
        <is>
          <t>7807adc4-9266-4500-913e-c79c3941e661</t>
        </is>
      </c>
    </row>
    <row r="167" ht="45" customHeight="1">
      <c r="A167" s="12" t="inlineStr">
        <is>
          <t>Number</t>
        </is>
      </c>
      <c r="B167" s="12" t="inlineStr">
        <is>
          <t>Standard Form</t>
        </is>
      </c>
      <c r="C167" s="13" t="inlineStr">
        <is>
          <t>Standard Form: Worded problems with calculator [MF14.10]</t>
        </is>
      </c>
      <c r="D167" s="12" t="inlineStr">
        <is>
          <t>This nugget has learning material and questions covering the topic of solving Standard Form worded problems with a calculator.</t>
        </is>
      </c>
      <c r="E167" s="12" t="inlineStr">
        <is>
          <t>447f52d9-7f65-4a8b-bf13-0f0c6321d98c</t>
        </is>
      </c>
    </row>
    <row r="168" ht="45" customHeight="1">
      <c r="A168" s="12" t="inlineStr">
        <is>
          <t>Number</t>
        </is>
      </c>
      <c r="B168" s="12" t="inlineStr">
        <is>
          <t>Surds</t>
        </is>
      </c>
      <c r="C168" s="13" t="inlineStr">
        <is>
          <t>Diagnostic: Surds [MH00.06]</t>
        </is>
      </c>
      <c r="D168" s="12" t="inlineStr">
        <is>
          <t>This is a short diagnostic with questions on the topic of Surds.</t>
        </is>
      </c>
      <c r="E168" s="12" t="inlineStr">
        <is>
          <t>11509afd-79ec-48f3-9f27-49c927bb5210</t>
        </is>
      </c>
    </row>
    <row r="169" ht="45" customHeight="1">
      <c r="A169" s="12" t="inlineStr">
        <is>
          <t>Number</t>
        </is>
      </c>
      <c r="B169" s="12" t="inlineStr">
        <is>
          <t>Surds</t>
        </is>
      </c>
      <c r="C169" s="13" t="inlineStr">
        <is>
          <t>Surds: Introduction [MH52.01]</t>
        </is>
      </c>
      <c r="D169" s="12" t="inlineStr">
        <is>
          <t>This nugget has learning material and questions covering the topic of Surds: Introduction.</t>
        </is>
      </c>
      <c r="E169" s="12" t="inlineStr">
        <is>
          <t>b069dc6f-d8af-432f-bb4b-f2ea866f8e4f</t>
        </is>
      </c>
    </row>
    <row r="170" ht="45" customHeight="1">
      <c r="A170" s="12" t="inlineStr">
        <is>
          <t>Number</t>
        </is>
      </c>
      <c r="B170" s="12" t="inlineStr">
        <is>
          <t>Surds</t>
        </is>
      </c>
      <c r="C170" s="13" t="inlineStr">
        <is>
          <t>Surds: Multiplication and Division [MH52.02]</t>
        </is>
      </c>
      <c r="D170" s="12" t="inlineStr">
        <is>
          <t>This nugget has learning material and questions covering the topic of Surds: Multiplication and Division.</t>
        </is>
      </c>
      <c r="E170" s="12" t="inlineStr">
        <is>
          <t>c8caa0e4-5bae-4ddb-928b-68a4f41f27c2</t>
        </is>
      </c>
    </row>
    <row r="171" ht="45" customHeight="1">
      <c r="A171" s="12" t="inlineStr">
        <is>
          <t>Number</t>
        </is>
      </c>
      <c r="B171" s="12" t="inlineStr">
        <is>
          <t>Surds</t>
        </is>
      </c>
      <c r="C171" s="13" t="inlineStr">
        <is>
          <t>Surds: Simplifying 1 [MH52.03]</t>
        </is>
      </c>
      <c r="D171" s="12" t="inlineStr">
        <is>
          <t>This nugget has learning material and questions covering the topic of Surds: Simplifying 1.</t>
        </is>
      </c>
      <c r="E171" s="12" t="inlineStr">
        <is>
          <t>a86950e1-2d89-43eb-bc8e-6932836b0090</t>
        </is>
      </c>
    </row>
    <row r="172" ht="45" customHeight="1">
      <c r="A172" s="12" t="inlineStr">
        <is>
          <t>Number</t>
        </is>
      </c>
      <c r="B172" s="12" t="inlineStr">
        <is>
          <t>Surds</t>
        </is>
      </c>
      <c r="C172" s="13" t="inlineStr">
        <is>
          <t>Surds: Simplifying 2 (Products of Surds) [MH52.04]</t>
        </is>
      </c>
      <c r="D172" s="12" t="inlineStr">
        <is>
          <t>This nugget has learning material and questions covering the topic of Surds: Simplifying 2.</t>
        </is>
      </c>
      <c r="E172" s="12" t="inlineStr">
        <is>
          <t>68fb482e-86bc-44b9-b70f-a31c61c92a12</t>
        </is>
      </c>
    </row>
    <row r="173" ht="45" customHeight="1">
      <c r="A173" s="12" t="inlineStr">
        <is>
          <t>Number</t>
        </is>
      </c>
      <c r="B173" s="12" t="inlineStr">
        <is>
          <t>Surds</t>
        </is>
      </c>
      <c r="C173" s="13" t="inlineStr">
        <is>
          <t>Surds: Simplifying 3 (Dividing Surds) [MH52.05]</t>
        </is>
      </c>
      <c r="D173" s="12" t="inlineStr">
        <is>
          <t>This nugget has learning material and questions covering the topic of Surds: Simplifying 3.</t>
        </is>
      </c>
      <c r="E173" s="12" t="inlineStr">
        <is>
          <t>84507191-85bf-4eb9-906a-8e3a39716c40</t>
        </is>
      </c>
    </row>
    <row r="174" ht="45" customHeight="1">
      <c r="A174" s="12" t="inlineStr">
        <is>
          <t>Number</t>
        </is>
      </c>
      <c r="B174" s="12" t="inlineStr">
        <is>
          <t>Surds</t>
        </is>
      </c>
      <c r="C174" s="13" t="inlineStr">
        <is>
          <t>Surds: Simplifying 4 (Sum and Difference) [MH52.06]</t>
        </is>
      </c>
      <c r="D174" s="12" t="inlineStr">
        <is>
          <t>This nugget has learning material and questions covering the topic of Surds: Simplifying 4.</t>
        </is>
      </c>
      <c r="E174" s="12" t="inlineStr">
        <is>
          <t>17eb2b59-f596-48c8-9c98-71111a54015b</t>
        </is>
      </c>
    </row>
    <row r="175" ht="45" customHeight="1">
      <c r="A175" s="12" t="inlineStr">
        <is>
          <t>Number</t>
        </is>
      </c>
      <c r="B175" s="12" t="inlineStr">
        <is>
          <t>Surds</t>
        </is>
      </c>
      <c r="C175" s="13" t="inlineStr">
        <is>
          <t>Surds: Expanding 1 (Single Bracket) [MH52.07]</t>
        </is>
      </c>
      <c r="D175" s="12" t="inlineStr">
        <is>
          <t>This nugget has learning material and questions covering the topic of Surds: Expanding 1.</t>
        </is>
      </c>
      <c r="E175" s="12" t="inlineStr">
        <is>
          <t>e5f80bf4-6303-470a-86d6-daf96b107249</t>
        </is>
      </c>
    </row>
    <row r="176" ht="45" customHeight="1">
      <c r="A176" s="12" t="inlineStr">
        <is>
          <t>Number</t>
        </is>
      </c>
      <c r="B176" s="12" t="inlineStr">
        <is>
          <t>Surds</t>
        </is>
      </c>
      <c r="C176" s="13" t="inlineStr">
        <is>
          <t>Surds: Expanding 2 (Sum/Difference of Single Brackets) [MH52.08]</t>
        </is>
      </c>
      <c r="D176" s="12" t="inlineStr">
        <is>
          <t>This nugget has learning material and questions covering the topic of Surds: Expanding 2.</t>
        </is>
      </c>
      <c r="E176" s="12" t="inlineStr">
        <is>
          <t>5f8b5028-24bc-4d7f-b6ce-78671d425670</t>
        </is>
      </c>
    </row>
    <row r="177" ht="45" customHeight="1">
      <c r="A177" s="12" t="inlineStr">
        <is>
          <t>Number</t>
        </is>
      </c>
      <c r="B177" s="12" t="inlineStr">
        <is>
          <t>Surds</t>
        </is>
      </c>
      <c r="C177" s="13" t="inlineStr">
        <is>
          <t>Surds: Expanding 3 (Double Brackets) [MH52.09]</t>
        </is>
      </c>
      <c r="D177" s="12" t="inlineStr">
        <is>
          <t>This nugget has learning material and questions covering the topic of Surds: Expanding 3.</t>
        </is>
      </c>
      <c r="E177" s="12" t="inlineStr">
        <is>
          <t>b0b3c94d-8604-451b-bfaf-adc2a51008ce</t>
        </is>
      </c>
    </row>
    <row r="178" ht="45" customHeight="1">
      <c r="A178" s="12" t="inlineStr">
        <is>
          <t>Number</t>
        </is>
      </c>
      <c r="B178" s="12" t="inlineStr">
        <is>
          <t>Surds</t>
        </is>
      </c>
      <c r="C178" s="13" t="inlineStr">
        <is>
          <t>Surds: Expanding 4 (Double Brackets, Surds with Coefficients) [MH52.10]</t>
        </is>
      </c>
      <c r="D178" s="12" t="inlineStr">
        <is>
          <t>This nugget has learning material and questions covering the topic of Surds: Expanding 4.</t>
        </is>
      </c>
      <c r="E178" s="12" t="inlineStr">
        <is>
          <t>51e7d6ba-ca47-42ab-b428-6c8b36223baa</t>
        </is>
      </c>
    </row>
    <row r="179" ht="45" customHeight="1">
      <c r="A179" s="12" t="inlineStr">
        <is>
          <t>Number</t>
        </is>
      </c>
      <c r="B179" s="12" t="inlineStr">
        <is>
          <t>Surds</t>
        </is>
      </c>
      <c r="C179" s="13" t="inlineStr">
        <is>
          <t>Surds: Expanding 5 (Difference of Two Squares) [MH52.11]</t>
        </is>
      </c>
      <c r="D179" s="12" t="inlineStr">
        <is>
          <t>This nugget has learning material and questions covering the topic of Surds: Expanding 5.</t>
        </is>
      </c>
      <c r="E179" s="12" t="inlineStr">
        <is>
          <t>af43da25-f233-4226-98a5-298ca7763967</t>
        </is>
      </c>
    </row>
    <row r="180" ht="45" customHeight="1">
      <c r="A180" s="12" t="inlineStr">
        <is>
          <t>Number</t>
        </is>
      </c>
      <c r="B180" s="12" t="inlineStr">
        <is>
          <t>Surds</t>
        </is>
      </c>
      <c r="C180" s="13" t="inlineStr">
        <is>
          <t>Surds: Rationalising 1 (Monomial Denominator) [MH52.12]</t>
        </is>
      </c>
      <c r="D180" s="12" t="inlineStr">
        <is>
          <t>This nugget has learning material and questions covering the topic of Surds: Rationalising 1.</t>
        </is>
      </c>
      <c r="E180" s="12" t="inlineStr">
        <is>
          <t>944994cb-a04a-4112-ac3c-df4eb36b49a9</t>
        </is>
      </c>
    </row>
    <row r="181" ht="45" customHeight="1">
      <c r="A181" s="12" t="inlineStr">
        <is>
          <t>Number</t>
        </is>
      </c>
      <c r="B181" s="12" t="inlineStr">
        <is>
          <t>Surds</t>
        </is>
      </c>
      <c r="C181" s="13" t="inlineStr">
        <is>
          <t>Surds: Rationalising 2 (Binomial Denominator) [MH52.13]</t>
        </is>
      </c>
      <c r="D181" s="12" t="inlineStr">
        <is>
          <t>This nugget has learning material and questions covering the topic of Surds: Rationalising 2.</t>
        </is>
      </c>
      <c r="E181" s="12" t="inlineStr">
        <is>
          <t>5fe35532-e906-4903-b824-a345eeff778e</t>
        </is>
      </c>
    </row>
    <row r="182" ht="45" customHeight="1">
      <c r="A182" s="12" t="inlineStr">
        <is>
          <t>Number</t>
        </is>
      </c>
      <c r="B182" s="12" t="inlineStr">
        <is>
          <t>Surds</t>
        </is>
      </c>
      <c r="C182" s="13" t="inlineStr">
        <is>
          <t>Surds: Rationalising 3 (Sum/Difference with Binomial Denominators) [MH52.14]</t>
        </is>
      </c>
      <c r="D182" s="12" t="inlineStr">
        <is>
          <t>This nugget has learning material and questions covering the topic of Surds: Rationalising 3.</t>
        </is>
      </c>
      <c r="E182" s="12" t="inlineStr">
        <is>
          <t>3ab4b030-b89c-4f5a-aa17-0d4122bd20bd</t>
        </is>
      </c>
    </row>
    <row r="183" ht="45" customHeight="1">
      <c r="A183" s="12" t="inlineStr">
        <is>
          <t>Number</t>
        </is>
      </c>
      <c r="B183" s="12" t="inlineStr">
        <is>
          <t>Surds</t>
        </is>
      </c>
      <c r="C183" s="13" t="inlineStr">
        <is>
          <t>Surds: Rationalising 4 (Sum/Difference with Binomial Denominators) [MH52.15]</t>
        </is>
      </c>
      <c r="D183" s="12" t="inlineStr">
        <is>
          <t>This nugget has learning material and questions covering the topic of Surds: Rationalising 4.</t>
        </is>
      </c>
      <c r="E183" s="12" t="inlineStr">
        <is>
          <t>ac76e4de-e62f-4987-9cf3-159cbfda8fcb</t>
        </is>
      </c>
    </row>
    <row r="184" ht="45" customHeight="1">
      <c r="A184" s="12" t="inlineStr">
        <is>
          <t>Number</t>
        </is>
      </c>
      <c r="B184" s="12" t="inlineStr">
        <is>
          <t>Surds</t>
        </is>
      </c>
      <c r="C184" s="13" t="inlineStr">
        <is>
          <t>Surds: Rationalising 5 (Surd within Fraction within Denominator) [MH52.16]</t>
        </is>
      </c>
      <c r="D184" s="12" t="inlineStr">
        <is>
          <t>This nugget has learning material and questions covering the topic of Surds: Rationalising 5.</t>
        </is>
      </c>
      <c r="E184" s="12" t="inlineStr">
        <is>
          <t>51069886-cad4-4647-9db7-5d83c33c154b</t>
        </is>
      </c>
    </row>
    <row r="185" ht="45" customHeight="1">
      <c r="A185" s="12" t="inlineStr">
        <is>
          <t>Fractions, Decimals and Percentages</t>
        </is>
      </c>
      <c r="B185" s="12" t="inlineStr">
        <is>
          <t>Decimals</t>
        </is>
      </c>
      <c r="C185" s="13" t="inlineStr">
        <is>
          <t>Diagnostic: Decimals [MF00.05]</t>
        </is>
      </c>
      <c r="D185" s="12" t="inlineStr">
        <is>
          <t>This is a short diagnostic with questions on the topic of Decimals.</t>
        </is>
      </c>
      <c r="E185" s="12" t="inlineStr">
        <is>
          <t>27b2ac65-6add-4b84-89a0-a338cad7944f</t>
        </is>
      </c>
    </row>
    <row r="186" ht="45" customHeight="1">
      <c r="A186" s="12" t="inlineStr">
        <is>
          <t>Fractions, Decimals and Percentages</t>
        </is>
      </c>
      <c r="B186" s="12" t="inlineStr">
        <is>
          <t>Decimals</t>
        </is>
      </c>
      <c r="C186" s="13" t="inlineStr">
        <is>
          <t>Ordering Decimals [MF2.09]</t>
        </is>
      </c>
      <c r="D186" s="12" t="inlineStr">
        <is>
          <t xml:space="preserve">A nugget on ordering decimals. </t>
        </is>
      </c>
      <c r="E186" s="12" t="inlineStr">
        <is>
          <t>fd6398ca-8fd0-401e-be9c-27117c6768fd</t>
        </is>
      </c>
    </row>
    <row r="187" ht="45" customHeight="1">
      <c r="A187" s="12" t="inlineStr">
        <is>
          <t>Fractions, Decimals and Percentages</t>
        </is>
      </c>
      <c r="B187" s="12" t="inlineStr">
        <is>
          <t>Decimals</t>
        </is>
      </c>
      <c r="C187" s="13" t="inlineStr">
        <is>
          <t>Decimal Place Value [MF6.01]</t>
        </is>
      </c>
      <c r="D187" s="12" t="inlineStr">
        <is>
          <t>This nugget has learning material and questions covering the topic of Decimal place value.</t>
        </is>
      </c>
      <c r="E187" s="12" t="inlineStr">
        <is>
          <t>a7506a55-2b5b-406a-8cbd-5524b913277b</t>
        </is>
      </c>
    </row>
    <row r="188" ht="45" customHeight="1">
      <c r="A188" s="12" t="inlineStr">
        <is>
          <t>Fractions, Decimals and Percentages</t>
        </is>
      </c>
      <c r="B188" s="12" t="inlineStr">
        <is>
          <t>Decimals</t>
        </is>
      </c>
      <c r="C188" s="13" t="inlineStr">
        <is>
          <t>Adding Decimals 1: Calculations [MF6.02]</t>
        </is>
      </c>
      <c r="D188" s="12" t="inlineStr">
        <is>
          <t>This nugget has learning material and questions covering the topic of Adding Decimals 1.</t>
        </is>
      </c>
      <c r="E188" s="12" t="inlineStr">
        <is>
          <t>246f3939-ad20-45d8-8599-87795972be57</t>
        </is>
      </c>
    </row>
    <row r="189" ht="45" customHeight="1">
      <c r="A189" s="12" t="inlineStr">
        <is>
          <t>Fractions, Decimals and Percentages</t>
        </is>
      </c>
      <c r="B189" s="12" t="inlineStr">
        <is>
          <t>Decimals</t>
        </is>
      </c>
      <c r="C189" s="13" t="inlineStr">
        <is>
          <t>Adding Decimals 2: Worded Problems [MF6.03]</t>
        </is>
      </c>
      <c r="D189" s="12" t="inlineStr">
        <is>
          <t>This nugget has learning material and questions covering the topic of Adding Decimals 2 .</t>
        </is>
      </c>
      <c r="E189" s="12" t="inlineStr">
        <is>
          <t>c029a3c7-885b-483d-b938-73e253d1a5ce</t>
        </is>
      </c>
    </row>
    <row r="190" ht="45" customHeight="1">
      <c r="A190" s="12" t="inlineStr">
        <is>
          <t>Fractions, Decimals and Percentages</t>
        </is>
      </c>
      <c r="B190" s="12" t="inlineStr">
        <is>
          <t>Decimals</t>
        </is>
      </c>
      <c r="C190" s="13" t="inlineStr">
        <is>
          <t>Subtracting Decimals 1: Calculations [MF6.04]</t>
        </is>
      </c>
      <c r="D190" s="12" t="inlineStr">
        <is>
          <t>This nugget has learning material and questions covering the topic of Subtracting Decimals 1.</t>
        </is>
      </c>
      <c r="E190" s="12" t="inlineStr">
        <is>
          <t>ff921169-f0a5-46eb-b834-bbe787de8b1f</t>
        </is>
      </c>
    </row>
    <row r="191" ht="45" customHeight="1">
      <c r="A191" s="12" t="inlineStr">
        <is>
          <t>Fractions, Decimals and Percentages</t>
        </is>
      </c>
      <c r="B191" s="12" t="inlineStr">
        <is>
          <t>Decimals</t>
        </is>
      </c>
      <c r="C191" s="13" t="inlineStr">
        <is>
          <t>Subtracting Decimals 2: Worded Problems [MF6.05]</t>
        </is>
      </c>
      <c r="D191" s="12" t="inlineStr">
        <is>
          <t>This nugget has learning material and questions covering the topic of Subtracting Decimals 2.</t>
        </is>
      </c>
      <c r="E191" s="12" t="inlineStr">
        <is>
          <t>9617980c-d488-4eac-8cf0-1820bbf75889</t>
        </is>
      </c>
    </row>
    <row r="192" ht="45" customHeight="1">
      <c r="A192" s="12" t="inlineStr">
        <is>
          <t>Fractions, Decimals and Percentages</t>
        </is>
      </c>
      <c r="B192" s="12" t="inlineStr">
        <is>
          <t>Decimals</t>
        </is>
      </c>
      <c r="C192" s="13" t="inlineStr">
        <is>
          <t>Multiplying Decimals 1 [MF6.06]</t>
        </is>
      </c>
      <c r="D192" s="12" t="inlineStr">
        <is>
          <t>This nugget has learning material and questions covering the topic of Multiplying decimals 1.</t>
        </is>
      </c>
      <c r="E192" s="12" t="inlineStr">
        <is>
          <t>389ae0c6-7e24-4139-84fe-f676ec0257c8</t>
        </is>
      </c>
    </row>
    <row r="193" ht="45" customHeight="1">
      <c r="A193" s="12" t="inlineStr">
        <is>
          <t>Fractions, Decimals and Percentages</t>
        </is>
      </c>
      <c r="B193" s="12" t="inlineStr">
        <is>
          <t>Decimals</t>
        </is>
      </c>
      <c r="C193" s="13" t="inlineStr">
        <is>
          <t>Multiplying Decimals 2 [MF6.07]</t>
        </is>
      </c>
      <c r="D193" s="12" t="inlineStr">
        <is>
          <t>This nugget has learning material and questions covering the topic of Multiplying decimals 2.</t>
        </is>
      </c>
      <c r="E193" s="12" t="inlineStr">
        <is>
          <t>9a30d749-e62e-443a-8d96-adca576d7198</t>
        </is>
      </c>
    </row>
    <row r="194" ht="45" customHeight="1">
      <c r="A194" s="12" t="inlineStr">
        <is>
          <t>Fractions, Decimals and Percentages</t>
        </is>
      </c>
      <c r="B194" s="12" t="inlineStr">
        <is>
          <t>Decimals</t>
        </is>
      </c>
      <c r="C194" s="13" t="inlineStr">
        <is>
          <t>Multiplying Decimals: Worded Questions [MF6.08]</t>
        </is>
      </c>
      <c r="D194" s="12" t="inlineStr">
        <is>
          <t>This nugget has learning material and questions covering the topic of Multiplying decimals - Worded questions.</t>
        </is>
      </c>
      <c r="E194" s="12" t="inlineStr">
        <is>
          <t>14d3c4d1-5c0b-4789-b043-bb5400c8d392</t>
        </is>
      </c>
    </row>
    <row r="195" ht="45" customHeight="1">
      <c r="A195" s="12" t="inlineStr">
        <is>
          <t>Fractions, Decimals and Percentages</t>
        </is>
      </c>
      <c r="B195" s="12" t="inlineStr">
        <is>
          <t>Decimals</t>
        </is>
      </c>
      <c r="C195" s="13" t="inlineStr">
        <is>
          <t>Dividing Decimals [MF6.09]</t>
        </is>
      </c>
      <c r="D195" s="12" t="inlineStr">
        <is>
          <t>This nugget has learning material and questions covering the topic of Dividing decimals.</t>
        </is>
      </c>
      <c r="E195" s="12" t="inlineStr">
        <is>
          <t>1f47021b-ec02-4c36-a6f5-6948875c0418</t>
        </is>
      </c>
    </row>
    <row r="196" ht="45" customHeight="1">
      <c r="A196" s="12" t="inlineStr">
        <is>
          <t>Fractions, Decimals and Percentages</t>
        </is>
      </c>
      <c r="B196" s="12" t="inlineStr">
        <is>
          <t>Decimals</t>
        </is>
      </c>
      <c r="C196" s="13" t="inlineStr">
        <is>
          <t>Dividing Decimals by Decimals [MF6.10]</t>
        </is>
      </c>
      <c r="D196" s="12" t="inlineStr">
        <is>
          <t>This nugget has learning material and questions covering the topic of Dividing Decimals by Decimals.</t>
        </is>
      </c>
      <c r="E196" s="12" t="inlineStr">
        <is>
          <t>a3aa6c04-cf7e-4642-a16b-e55565c132f7</t>
        </is>
      </c>
    </row>
    <row r="197" ht="45" customHeight="1">
      <c r="A197" s="12" t="inlineStr">
        <is>
          <t>Fractions, Decimals and Percentages</t>
        </is>
      </c>
      <c r="B197" s="12" t="inlineStr">
        <is>
          <t>Decimals</t>
        </is>
      </c>
      <c r="C197" s="13" t="inlineStr">
        <is>
          <t>Dividing by Large Numbers [MF6.11]</t>
        </is>
      </c>
      <c r="D197" s="12" t="inlineStr">
        <is>
          <t>This nugget has learning material and questions covering the topic of Dividing by Large Numbers.</t>
        </is>
      </c>
      <c r="E197" s="12" t="inlineStr">
        <is>
          <t>b2572b26-2767-4917-9fa0-b0806f5501c7</t>
        </is>
      </c>
    </row>
    <row r="198" ht="45" customHeight="1">
      <c r="A198" s="12" t="inlineStr">
        <is>
          <t>Fractions, Decimals and Percentages</t>
        </is>
      </c>
      <c r="B198" s="12" t="inlineStr">
        <is>
          <t>Decimals</t>
        </is>
      </c>
      <c r="C198" s="13" t="inlineStr">
        <is>
          <t>Manipulating Decimal Calculations with Multiplication [MF6.12]</t>
        </is>
      </c>
      <c r="D198" s="12" t="inlineStr">
        <is>
          <t>This nugget has learning material and questions covering the topic of Manipulating Decimal Calculations with Multiplication.</t>
        </is>
      </c>
      <c r="E198" s="12" t="inlineStr">
        <is>
          <t>e6c9064b-fa1c-405f-8b8f-39377a28060c</t>
        </is>
      </c>
    </row>
    <row r="199" ht="45" customHeight="1">
      <c r="A199" s="12" t="inlineStr">
        <is>
          <t>Fractions, Decimals and Percentages</t>
        </is>
      </c>
      <c r="B199" s="12" t="inlineStr">
        <is>
          <t>Decimals</t>
        </is>
      </c>
      <c r="C199" s="13" t="inlineStr">
        <is>
          <t>Manipulating Decimal Calculations with Division [MF6.13]</t>
        </is>
      </c>
      <c r="D199" s="12" t="inlineStr">
        <is>
          <t>This nugget has learning material and questions covering the topic of Manipulating Decimal Calculations with Division.</t>
        </is>
      </c>
      <c r="E199" s="12" t="inlineStr">
        <is>
          <t>065421a3-c100-436e-a3e8-b30c7204a358</t>
        </is>
      </c>
    </row>
    <row r="200" ht="45" customHeight="1">
      <c r="A200" s="12" t="inlineStr">
        <is>
          <t>Fractions, Decimals and Percentages</t>
        </is>
      </c>
      <c r="B200" s="12" t="inlineStr">
        <is>
          <t>Decimals</t>
        </is>
      </c>
      <c r="C200" s="13" t="inlineStr">
        <is>
          <t>Multiplying Decimals with Napier's Bones [MF6.14]</t>
        </is>
      </c>
      <c r="D200" s="12" t="inlineStr">
        <is>
          <t>This nugget has learning material and questions covering the topic of Multiplying decimals with Napier's Bones.</t>
        </is>
      </c>
      <c r="E200" s="12" t="inlineStr">
        <is>
          <t>1a8220f5-bd2a-45af-a170-6850dec6ced4</t>
        </is>
      </c>
    </row>
    <row r="201" ht="45" customHeight="1">
      <c r="A201" s="12" t="inlineStr">
        <is>
          <t>Fractions, Decimals and Percentages</t>
        </is>
      </c>
      <c r="B201" s="12" t="inlineStr">
        <is>
          <t>Fractions</t>
        </is>
      </c>
      <c r="C201" s="13" t="inlineStr">
        <is>
          <t>Diagnostic: Fractions [MF00.07]</t>
        </is>
      </c>
      <c r="D201" s="12" t="inlineStr">
        <is>
          <t>This is a short diagnostic with questions on the topic of Fractions.</t>
        </is>
      </c>
      <c r="E201" s="12" t="inlineStr">
        <is>
          <t>9d09ab00-4102-4e47-91e3-aafeda9d41b4</t>
        </is>
      </c>
    </row>
    <row r="202" ht="45" customHeight="1">
      <c r="A202" s="12" t="inlineStr">
        <is>
          <t>Fractions, Decimals and Percentages</t>
        </is>
      </c>
      <c r="B202" s="12" t="inlineStr">
        <is>
          <t>Fractions</t>
        </is>
      </c>
      <c r="C202" s="13" t="inlineStr">
        <is>
          <t>Expressing Fractions [MF4.01]</t>
        </is>
      </c>
      <c r="D202" s="12" t="inlineStr">
        <is>
          <t>This nugget has learning material and questions covering the topic of Expressing Fractions.</t>
        </is>
      </c>
      <c r="E202" s="12" t="inlineStr">
        <is>
          <t>e4a378fb-4522-44ad-9450-e2bf28984dc4</t>
        </is>
      </c>
    </row>
    <row r="203" ht="45" customHeight="1">
      <c r="A203" s="12" t="inlineStr">
        <is>
          <t>Fractions, Decimals and Percentages</t>
        </is>
      </c>
      <c r="B203" s="12" t="inlineStr">
        <is>
          <t>Fractions</t>
        </is>
      </c>
      <c r="C203" s="13" t="inlineStr">
        <is>
          <t>Ordering Fractions [MF4.02]</t>
        </is>
      </c>
      <c r="D203" s="12" t="inlineStr">
        <is>
          <t>This nugget has learning material and questions covering the topic of Ordering fractions.</t>
        </is>
      </c>
      <c r="E203" s="12" t="inlineStr">
        <is>
          <t>99efffa3-9fda-403a-bf72-2539bf441868</t>
        </is>
      </c>
    </row>
    <row r="204" ht="45" customHeight="1">
      <c r="A204" s="12" t="inlineStr">
        <is>
          <t>Fractions, Decimals and Percentages</t>
        </is>
      </c>
      <c r="B204" s="12" t="inlineStr">
        <is>
          <t>Fractions</t>
        </is>
      </c>
      <c r="C204" s="13" t="inlineStr">
        <is>
          <t>Equivalent Fractions [MF4.03]</t>
        </is>
      </c>
      <c r="D204" s="12" t="inlineStr">
        <is>
          <t>This nugget has learning material and questions covering the topic of Equivalent fractions.</t>
        </is>
      </c>
      <c r="E204" s="12" t="inlineStr">
        <is>
          <t>6e76a990-8067-44a9-91ea-14deca80f7da</t>
        </is>
      </c>
    </row>
    <row r="205" ht="45" customHeight="1">
      <c r="A205" s="12" t="inlineStr">
        <is>
          <t>Fractions, Decimals and Percentages</t>
        </is>
      </c>
      <c r="B205" s="12" t="inlineStr">
        <is>
          <t>Fractions</t>
        </is>
      </c>
      <c r="C205" s="13" t="inlineStr">
        <is>
          <t>Simplifying Fractions [MF4.04]</t>
        </is>
      </c>
      <c r="D205" s="12" t="inlineStr">
        <is>
          <t>This nugget has learning material and questions covering the topic of Simplifying fractions.</t>
        </is>
      </c>
      <c r="E205" s="12" t="inlineStr">
        <is>
          <t>2dde069a-2dc1-48b7-a701-eb344f172521</t>
        </is>
      </c>
    </row>
    <row r="206" ht="45" customHeight="1">
      <c r="A206" s="12" t="inlineStr">
        <is>
          <t>Fractions, Decimals and Percentages</t>
        </is>
      </c>
      <c r="B206" s="12" t="inlineStr">
        <is>
          <t>Fractions</t>
        </is>
      </c>
      <c r="C206" s="13" t="inlineStr">
        <is>
          <t>Shading Fractions [MF4.05]</t>
        </is>
      </c>
      <c r="D206" s="12" t="inlineStr">
        <is>
          <t>This nugget has learning material and questions covering the topic of Shading fractions.</t>
        </is>
      </c>
      <c r="E206" s="12" t="inlineStr">
        <is>
          <t>6b8ad1af-592d-49ab-8359-219ec7a9f821</t>
        </is>
      </c>
    </row>
    <row r="207" ht="45" customHeight="1">
      <c r="A207" s="12" t="inlineStr">
        <is>
          <t>Fractions, Decimals and Percentages</t>
        </is>
      </c>
      <c r="B207" s="12" t="inlineStr">
        <is>
          <t>Fractions</t>
        </is>
      </c>
      <c r="C207" s="13" t="inlineStr">
        <is>
          <t>Mixed and Improper Fractions [MF4.06]</t>
        </is>
      </c>
      <c r="D207" s="12" t="inlineStr">
        <is>
          <t>This nugget has learning material and questions covering the topic of Mixed and improper fractions.</t>
        </is>
      </c>
      <c r="E207" s="12" t="inlineStr">
        <is>
          <t>76d06b62-428e-4e30-8eb9-7542dccf22c0</t>
        </is>
      </c>
    </row>
    <row r="208" ht="45" customHeight="1">
      <c r="A208" s="12" t="inlineStr">
        <is>
          <t>Fractions, Decimals and Percentages</t>
        </is>
      </c>
      <c r="B208" s="12" t="inlineStr">
        <is>
          <t>Fractions</t>
        </is>
      </c>
      <c r="C208" s="13" t="inlineStr">
        <is>
          <t>Fractions on a Number Line 1: Between 0 and 1 [MF4.37]</t>
        </is>
      </c>
      <c r="D208" s="12" t="inlineStr">
        <is>
          <t>This nugget has learning material and questions covering the basics of placing fractions on a number line.</t>
        </is>
      </c>
      <c r="E208" s="12" t="inlineStr">
        <is>
          <t>055b25e3-58e3-496f-a340-cbddd2400504</t>
        </is>
      </c>
    </row>
    <row r="209" ht="45" customHeight="1">
      <c r="A209" s="12" t="inlineStr">
        <is>
          <t>Fractions, Decimals and Percentages</t>
        </is>
      </c>
      <c r="B209" s="12" t="inlineStr">
        <is>
          <t>Fractions</t>
        </is>
      </c>
      <c r="C209" s="13" t="inlineStr">
        <is>
          <t>Fractions on a Number Line 2: Beyond 1 [MF4.38]</t>
        </is>
      </c>
      <c r="D209" s="12" t="inlineStr">
        <is>
          <t>This nugget has learning material and questions covering the topic of placing fractions on a number line with some problem solving questions.</t>
        </is>
      </c>
      <c r="E209" s="12" t="inlineStr">
        <is>
          <t>9789b212-2f09-4797-935d-be14915dded5</t>
        </is>
      </c>
    </row>
    <row r="210" ht="45" customHeight="1">
      <c r="A210" s="12" t="inlineStr">
        <is>
          <t>Fractions, Decimals and Percentages</t>
        </is>
      </c>
      <c r="B210" s="12" t="inlineStr">
        <is>
          <t>Fraction Calculations</t>
        </is>
      </c>
      <c r="C210" s="13" t="inlineStr">
        <is>
          <t>Diagnostic: Fractions: Addition and Subtraction [MF00.08]</t>
        </is>
      </c>
      <c r="D210" s="12" t="inlineStr">
        <is>
          <t>This is a short diagnostic with questions on the topic of Fractions: Addition and Subtraction.</t>
        </is>
      </c>
      <c r="E210" s="12" t="inlineStr">
        <is>
          <t>f976d913-7931-4c19-b57f-bc950657b3fa</t>
        </is>
      </c>
    </row>
    <row r="211" ht="45" customHeight="1">
      <c r="A211" s="12" t="inlineStr">
        <is>
          <t>Fractions, Decimals and Percentages</t>
        </is>
      </c>
      <c r="B211" s="12" t="inlineStr">
        <is>
          <t>Fraction Calculations</t>
        </is>
      </c>
      <c r="C211" s="13" t="inlineStr">
        <is>
          <t>Adding Fractions 1: Same Denominator [MF4.07]</t>
        </is>
      </c>
      <c r="D211" s="12" t="inlineStr">
        <is>
          <t>This nugget has learning material and questions covering the topic of Adding Fractions 1.</t>
        </is>
      </c>
      <c r="E211" s="12" t="inlineStr">
        <is>
          <t>1f6a5b6f-b9d7-4c06-8f99-3c51b73e3bc5</t>
        </is>
      </c>
    </row>
    <row r="212" ht="45" customHeight="1">
      <c r="A212" s="12" t="inlineStr">
        <is>
          <t>Fractions, Decimals and Percentages</t>
        </is>
      </c>
      <c r="B212" s="12" t="inlineStr">
        <is>
          <t>Fraction Calculations</t>
        </is>
      </c>
      <c r="C212" s="13" t="inlineStr">
        <is>
          <t>Adding Fractions 2: Convert 1 Denominator [MF4.08]</t>
        </is>
      </c>
      <c r="D212" s="12" t="inlineStr">
        <is>
          <t>This nugget has learning material and questions covering the topic of Adding Fractions 2.</t>
        </is>
      </c>
      <c r="E212" s="12" t="inlineStr">
        <is>
          <t>7ee576e7-85b1-438f-ac80-1069a0f746ac</t>
        </is>
      </c>
    </row>
    <row r="213" ht="45" customHeight="1">
      <c r="A213" s="12" t="inlineStr">
        <is>
          <t>Fractions, Decimals and Percentages</t>
        </is>
      </c>
      <c r="B213" s="12" t="inlineStr">
        <is>
          <t>Fraction Calculations</t>
        </is>
      </c>
      <c r="C213" s="13" t="inlineStr">
        <is>
          <t>Adding Fractions 3: Convert 1 Denominator (Sum &gt;1 ) [MF4.09]</t>
        </is>
      </c>
      <c r="D213" s="12" t="inlineStr">
        <is>
          <t>This nugget has learning material and questions covering the topic of Adding Fractions 3.</t>
        </is>
      </c>
      <c r="E213" s="12" t="inlineStr">
        <is>
          <t>d9cb1af1-e8b2-4899-8bbc-e62eded5a568</t>
        </is>
      </c>
    </row>
    <row r="214" ht="45" customHeight="1">
      <c r="A214" s="12" t="inlineStr">
        <is>
          <t>Fractions, Decimals and Percentages</t>
        </is>
      </c>
      <c r="B214" s="12" t="inlineStr">
        <is>
          <t>Fraction Calculations</t>
        </is>
      </c>
      <c r="C214" s="13" t="inlineStr">
        <is>
          <t>Adding Fractions 4: Convert all Denominators [MF4.10]</t>
        </is>
      </c>
      <c r="D214" s="12" t="inlineStr">
        <is>
          <t>This nugget has learning material and questions covering the topic of Adding Fractions 4.</t>
        </is>
      </c>
      <c r="E214" s="12" t="inlineStr">
        <is>
          <t>5cfa7edb-25b4-4794-99e2-d78811be9e4f</t>
        </is>
      </c>
    </row>
    <row r="215" ht="45" customHeight="1">
      <c r="A215" s="12" t="inlineStr">
        <is>
          <t>Fractions, Decimals and Percentages</t>
        </is>
      </c>
      <c r="B215" s="12" t="inlineStr">
        <is>
          <t>Fraction Calculations</t>
        </is>
      </c>
      <c r="C215" s="13" t="inlineStr">
        <is>
          <t>Fractions: Subtracting from 1 [MF4.36]</t>
        </is>
      </c>
      <c r="D215" s="12" t="inlineStr">
        <is>
          <t>This nugget has learning material and questions covering the topic of subtracting fractions from 1.</t>
        </is>
      </c>
      <c r="E215" s="12" t="inlineStr">
        <is>
          <t>f49af25f-bb98-4120-bc0a-ae137bbcbcf9</t>
        </is>
      </c>
    </row>
    <row r="216" ht="45" customHeight="1">
      <c r="A216" s="12" t="inlineStr">
        <is>
          <t>Fractions, Decimals and Percentages</t>
        </is>
      </c>
      <c r="B216" s="12" t="inlineStr">
        <is>
          <t>Fraction Calculations</t>
        </is>
      </c>
      <c r="C216" s="13" t="inlineStr">
        <is>
          <t>Subtracting Fractions [MF4.11]</t>
        </is>
      </c>
      <c r="D216" s="12" t="inlineStr">
        <is>
          <t>This nugget has learning material and questions covering the topic of Subtracting Fractions.</t>
        </is>
      </c>
      <c r="E216" s="12" t="inlineStr">
        <is>
          <t>c86812ee-889e-4fb1-99f8-5075950f0404</t>
        </is>
      </c>
    </row>
    <row r="217" ht="45" customHeight="1">
      <c r="A217" s="12" t="inlineStr">
        <is>
          <t>Fractions, Decimals and Percentages</t>
        </is>
      </c>
      <c r="B217" s="12" t="inlineStr">
        <is>
          <t>Fraction Calculations</t>
        </is>
      </c>
      <c r="C217" s="13" t="inlineStr">
        <is>
          <t>Adding and Subtracting Fractions [MF4.12]</t>
        </is>
      </c>
      <c r="D217" s="12" t="inlineStr">
        <is>
          <t>This nugget has learning material and questions covering the topic of Adding and Subtracting Fractions.</t>
        </is>
      </c>
      <c r="E217" s="12" t="inlineStr">
        <is>
          <t>5009eb74-fe77-443c-803d-c78ab2c4e3ff</t>
        </is>
      </c>
    </row>
    <row r="218" ht="45" customHeight="1">
      <c r="A218" s="12" t="inlineStr">
        <is>
          <t>Fractions, Decimals and Percentages</t>
        </is>
      </c>
      <c r="B218" s="12" t="inlineStr">
        <is>
          <t>Fraction Calculations</t>
        </is>
      </c>
      <c r="C218" s="13" t="inlineStr">
        <is>
          <t>Adding Improper Fractions [MF4.13]</t>
        </is>
      </c>
      <c r="D218" s="12" t="inlineStr">
        <is>
          <t>This nugget has learning material and questions covering the topic of Adding Improper Fractions.</t>
        </is>
      </c>
      <c r="E218" s="12" t="inlineStr">
        <is>
          <t>37557383-6c5a-427a-8c64-2ac85312ceda</t>
        </is>
      </c>
    </row>
    <row r="219" ht="45" customHeight="1">
      <c r="A219" s="12" t="inlineStr">
        <is>
          <t>Fractions, Decimals and Percentages</t>
        </is>
      </c>
      <c r="B219" s="12" t="inlineStr">
        <is>
          <t>Fraction Calculations</t>
        </is>
      </c>
      <c r="C219" s="13" t="inlineStr">
        <is>
          <t>Adding Mixed Numbers [MF4.14]</t>
        </is>
      </c>
      <c r="D219" s="12" t="inlineStr">
        <is>
          <t>This nugget has learning material and questions covering the topic of Adding Mixed Numbers.</t>
        </is>
      </c>
      <c r="E219" s="12" t="inlineStr">
        <is>
          <t>92823b95-fb29-4e34-86e2-f1683855b952</t>
        </is>
      </c>
    </row>
    <row r="220" ht="45" customHeight="1">
      <c r="A220" s="12" t="inlineStr">
        <is>
          <t>Fractions, Decimals and Percentages</t>
        </is>
      </c>
      <c r="B220" s="12" t="inlineStr">
        <is>
          <t>Fraction Calculations</t>
        </is>
      </c>
      <c r="C220" s="13" t="inlineStr">
        <is>
          <t>Adding Improper Fractions and Mixed Numbers [MF4.15]</t>
        </is>
      </c>
      <c r="D220" s="12" t="inlineStr">
        <is>
          <t>This nugget has learning material and questions covering the topic of Adding Improper Fractions and Mixed Numbers.</t>
        </is>
      </c>
      <c r="E220" s="12" t="inlineStr">
        <is>
          <t>bb62d692-2d40-4c50-9188-3769684a96f6</t>
        </is>
      </c>
    </row>
    <row r="221" ht="45" customHeight="1">
      <c r="A221" s="12" t="inlineStr">
        <is>
          <t>Fractions, Decimals and Percentages</t>
        </is>
      </c>
      <c r="B221" s="12" t="inlineStr">
        <is>
          <t>Fraction Calculations</t>
        </is>
      </c>
      <c r="C221" s="13" t="inlineStr">
        <is>
          <t>Subtracting Improper Fractions [MF4.16]</t>
        </is>
      </c>
      <c r="D221" s="12" t="inlineStr">
        <is>
          <t>This nugget has learning material and questions covering the topic of Subtracting Improper Fractions.</t>
        </is>
      </c>
      <c r="E221" s="12" t="inlineStr">
        <is>
          <t>b4706179-e0b2-4b6d-abb9-9ef69486b323</t>
        </is>
      </c>
    </row>
    <row r="222" ht="45" customHeight="1">
      <c r="A222" s="12" t="inlineStr">
        <is>
          <t>Fractions, Decimals and Percentages</t>
        </is>
      </c>
      <c r="B222" s="12" t="inlineStr">
        <is>
          <t>Fraction Calculations</t>
        </is>
      </c>
      <c r="C222" s="13" t="inlineStr">
        <is>
          <t>Subtracting Mixed Numbers [MF4.17]</t>
        </is>
      </c>
      <c r="D222" s="12" t="inlineStr">
        <is>
          <t>This nugget has learning material and questions covering the topic of Subtracting Mixed Numbers.</t>
        </is>
      </c>
      <c r="E222" s="12" t="inlineStr">
        <is>
          <t>4cf46e52-c90e-4b50-b372-4c87492b24be</t>
        </is>
      </c>
    </row>
    <row r="223" ht="45" customHeight="1">
      <c r="A223" s="12" t="inlineStr">
        <is>
          <t>Fractions, Decimals and Percentages</t>
        </is>
      </c>
      <c r="B223" s="12" t="inlineStr">
        <is>
          <t>Fraction Calculations</t>
        </is>
      </c>
      <c r="C223" s="13" t="inlineStr">
        <is>
          <t>Subtracting Improper Fractions and Mixed Numbers [MF4.18]</t>
        </is>
      </c>
      <c r="D223" s="12" t="inlineStr">
        <is>
          <t>This nugget has learning material and questions covering the topic of Subtracting Improper Fractions and Mixed Numbers.</t>
        </is>
      </c>
      <c r="E223" s="12" t="inlineStr">
        <is>
          <t>1451a6ea-25e6-41d6-9ea3-c40a9ec0beb2</t>
        </is>
      </c>
    </row>
    <row r="224" ht="45" customHeight="1">
      <c r="A224" s="12" t="inlineStr">
        <is>
          <t>Fractions, Decimals and Percentages</t>
        </is>
      </c>
      <c r="B224" s="12" t="inlineStr">
        <is>
          <t>Fraction Calculations</t>
        </is>
      </c>
      <c r="C224" s="13" t="inlineStr">
        <is>
          <t>Adding and Subtracting Improper Fractions [MF4.19]</t>
        </is>
      </c>
      <c r="D224" s="12" t="inlineStr">
        <is>
          <t>This nugget has learning material and questions covering the topic of Adding and Subtracting Improper Fractions.</t>
        </is>
      </c>
      <c r="E224" s="12" t="inlineStr">
        <is>
          <t>4567c26c-fb8b-41cf-af4a-e6a8427d6d7a</t>
        </is>
      </c>
    </row>
    <row r="225" ht="45" customHeight="1">
      <c r="A225" s="12" t="inlineStr">
        <is>
          <t>Fractions, Decimals and Percentages</t>
        </is>
      </c>
      <c r="B225" s="12" t="inlineStr">
        <is>
          <t>Fraction Calculations</t>
        </is>
      </c>
      <c r="C225" s="13" t="inlineStr">
        <is>
          <t>Adding and Subtracting Mixed Numbers [MF4.20]</t>
        </is>
      </c>
      <c r="D225" s="12" t="inlineStr">
        <is>
          <t>This nugget has learning material and questions covering the topic of Adding and Subtracting Mixed Numbers.</t>
        </is>
      </c>
      <c r="E225" s="12" t="inlineStr">
        <is>
          <t>6717fcbe-7e4b-45fc-a0fe-c9b67e80e07f</t>
        </is>
      </c>
    </row>
    <row r="226" ht="45" customHeight="1">
      <c r="A226" s="12" t="inlineStr">
        <is>
          <t>Fractions, Decimals and Percentages</t>
        </is>
      </c>
      <c r="B226" s="12" t="inlineStr">
        <is>
          <t>Fraction Calculations</t>
        </is>
      </c>
      <c r="C226" s="13" t="inlineStr">
        <is>
          <t>Adding and Subtracting Improper Fractions and Mixed Numbers [MF4.21]</t>
        </is>
      </c>
      <c r="D226" s="12" t="inlineStr">
        <is>
          <t>This nugget has learning material and questions covering the topic of Adding and Subtracting Improper Fractions and Mixed Numbers.</t>
        </is>
      </c>
      <c r="E226" s="12" t="inlineStr">
        <is>
          <t>1d568d6f-b36c-4c2e-b019-6f6fa767b281</t>
        </is>
      </c>
    </row>
    <row r="227" ht="45" customHeight="1">
      <c r="A227" s="12" t="inlineStr">
        <is>
          <t>Fractions, Decimals and Percentages</t>
        </is>
      </c>
      <c r="B227" s="12" t="inlineStr">
        <is>
          <t>Fraction Calculations</t>
        </is>
      </c>
      <c r="C227" s="13" t="inlineStr">
        <is>
          <t>Diagnostic: Fractions: Multiplication and Division [MF00.09]</t>
        </is>
      </c>
      <c r="D227" s="12" t="inlineStr">
        <is>
          <t>This is a short diagnostic with questions on the topic of Fractions: Multiplication and Division.</t>
        </is>
      </c>
      <c r="E227" s="12" t="inlineStr">
        <is>
          <t>ab93153f-29a7-4a26-9f02-3439aa24b407</t>
        </is>
      </c>
    </row>
    <row r="228" ht="45" customHeight="1">
      <c r="A228" s="12" t="inlineStr">
        <is>
          <t>Fractions, Decimals and Percentages</t>
        </is>
      </c>
      <c r="B228" s="12" t="inlineStr">
        <is>
          <t>Fraction Calculations</t>
        </is>
      </c>
      <c r="C228" s="13" t="inlineStr">
        <is>
          <t>Reciprocals [MF4.22]</t>
        </is>
      </c>
      <c r="D228" s="12" t="inlineStr">
        <is>
          <t>This nugget has learning material and questions covering the topic of Reciprocals.</t>
        </is>
      </c>
      <c r="E228" s="12" t="inlineStr">
        <is>
          <t>8f292781-74b5-4362-b89c-3b8c960d8475</t>
        </is>
      </c>
    </row>
    <row r="229" ht="45" customHeight="1">
      <c r="A229" s="12" t="inlineStr">
        <is>
          <t>Fractions, Decimals and Percentages</t>
        </is>
      </c>
      <c r="B229" s="12" t="inlineStr">
        <is>
          <t>Fraction Calculations</t>
        </is>
      </c>
      <c r="C229" s="13" t="inlineStr">
        <is>
          <t>Multiplying Fractions 1 [MF4.23]</t>
        </is>
      </c>
      <c r="D229" s="12" t="inlineStr">
        <is>
          <t>This nugget has learning material and questions covering the topic of Multiplying fractions 1.</t>
        </is>
      </c>
      <c r="E229" s="12" t="inlineStr">
        <is>
          <t>408e0e40-7ab4-416f-bf04-973b14c6dbeb</t>
        </is>
      </c>
    </row>
    <row r="230" ht="45" customHeight="1">
      <c r="A230" s="12" t="inlineStr">
        <is>
          <t>Fractions, Decimals and Percentages</t>
        </is>
      </c>
      <c r="B230" s="12" t="inlineStr">
        <is>
          <t>Fraction Calculations</t>
        </is>
      </c>
      <c r="C230" s="13" t="inlineStr">
        <is>
          <t>Multiplying Fractions 2 [MF4.24]</t>
        </is>
      </c>
      <c r="D230" s="12" t="inlineStr">
        <is>
          <t>This nugget has learning material and questions covering the topic of Multiplying fractions 2.</t>
        </is>
      </c>
      <c r="E230" s="12" t="inlineStr">
        <is>
          <t>7a2d6a4f-cde5-43e5-bc6f-f285477c4e50</t>
        </is>
      </c>
    </row>
    <row r="231" ht="45" customHeight="1">
      <c r="A231" s="12" t="inlineStr">
        <is>
          <t>Fractions, Decimals and Percentages</t>
        </is>
      </c>
      <c r="B231" s="12" t="inlineStr">
        <is>
          <t>Fraction Calculations</t>
        </is>
      </c>
      <c r="C231" s="13" t="inlineStr">
        <is>
          <t>Dividing Fractions [MF4.25]</t>
        </is>
      </c>
      <c r="D231" s="12" t="inlineStr">
        <is>
          <t>This nugget has learning material and questions covering the topic of Dividing fractions.</t>
        </is>
      </c>
      <c r="E231" s="12" t="inlineStr">
        <is>
          <t>e6a9b305-3726-4113-8214-578ae6346a6e</t>
        </is>
      </c>
    </row>
    <row r="232" ht="45" customHeight="1">
      <c r="A232" s="12" t="inlineStr">
        <is>
          <t>Fractions, Decimals and Percentages</t>
        </is>
      </c>
      <c r="B232" s="12" t="inlineStr">
        <is>
          <t>Fraction Calculations</t>
        </is>
      </c>
      <c r="C232" s="13" t="inlineStr">
        <is>
          <t>Multiplying and Dividing Mixed Numbers [MF4.26]</t>
        </is>
      </c>
      <c r="D232" s="12" t="inlineStr">
        <is>
          <t>This nugget has learning material and questions covering the topic of Multiplying and Dividing Mixed numbers.</t>
        </is>
      </c>
      <c r="E232" s="12" t="inlineStr">
        <is>
          <t>ddee0d94-84d0-4ede-a5a4-d280dcdc74fd</t>
        </is>
      </c>
    </row>
    <row r="233" ht="45" customHeight="1">
      <c r="A233" s="12" t="inlineStr">
        <is>
          <t>Fractions, Decimals and Percentages</t>
        </is>
      </c>
      <c r="B233" s="12" t="inlineStr">
        <is>
          <t>Fraction Calculations</t>
        </is>
      </c>
      <c r="C233" s="13" t="inlineStr">
        <is>
          <t>Multiplying with Whole Numbers and Fractions [MF4.27]</t>
        </is>
      </c>
      <c r="D233" s="12" t="inlineStr">
        <is>
          <t>This nugget has learning material and questions covering the topic of Multiplying with Whole Numbers and Fractions.</t>
        </is>
      </c>
      <c r="E233" s="12" t="inlineStr">
        <is>
          <t>82a95b4b-2e20-4aed-989e-947dfe89c058</t>
        </is>
      </c>
    </row>
    <row r="234" ht="45" customHeight="1">
      <c r="A234" s="12" t="inlineStr">
        <is>
          <t>Fractions, Decimals and Percentages</t>
        </is>
      </c>
      <c r="B234" s="12" t="inlineStr">
        <is>
          <t>Fraction Calculations</t>
        </is>
      </c>
      <c r="C234" s="13" t="inlineStr">
        <is>
          <t>Dividing with Whole Numbers and Fractions [MF4.28]</t>
        </is>
      </c>
      <c r="D234" s="12" t="inlineStr">
        <is>
          <t>This nugget has learning material and questions covering the topic of Dividing with Whole Numbers and Fractions.</t>
        </is>
      </c>
      <c r="E234" s="12" t="inlineStr">
        <is>
          <t>19f9537e-4b10-4283-bfe5-afdf98a176a3</t>
        </is>
      </c>
    </row>
    <row r="235" ht="45" customHeight="1">
      <c r="A235" s="12" t="inlineStr">
        <is>
          <t>Fractions, Decimals and Percentages</t>
        </is>
      </c>
      <c r="B235" s="12" t="inlineStr">
        <is>
          <t>Fraction Calculations</t>
        </is>
      </c>
      <c r="C235" s="13" t="inlineStr">
        <is>
          <t>Reverse Fractions [MF4.32]</t>
        </is>
      </c>
      <c r="D235" s="12" t="inlineStr">
        <is>
          <t>This nugget has learning material and questions covering the topic of Reverse Fractions.</t>
        </is>
      </c>
      <c r="E235" s="12" t="inlineStr">
        <is>
          <t>46f797bc-4008-4792-871c-b8e724744f3f</t>
        </is>
      </c>
    </row>
    <row r="236" ht="45" customHeight="1">
      <c r="A236" s="12" t="inlineStr">
        <is>
          <t>Fractions, Decimals and Percentages</t>
        </is>
      </c>
      <c r="B236" s="12" t="inlineStr">
        <is>
          <t>Fraction Calculations</t>
        </is>
      </c>
      <c r="C236" s="13" t="inlineStr">
        <is>
          <t>Reverse Fractions: Worded Questions [MF4.33]</t>
        </is>
      </c>
      <c r="D236" s="12" t="inlineStr">
        <is>
          <t>This nugget has learning material and questions covering the topic of Reverse Fractions: Worded Questions.</t>
        </is>
      </c>
      <c r="E236" s="12" t="inlineStr">
        <is>
          <t>7f68acfd-b97d-40fd-8e22-eb1b5e2f2f43</t>
        </is>
      </c>
    </row>
    <row r="237" ht="45" customHeight="1">
      <c r="A237" s="12" t="inlineStr">
        <is>
          <t>Fractions, Decimals and Percentages</t>
        </is>
      </c>
      <c r="B237" s="12" t="inlineStr">
        <is>
          <t>Fraction Calculations</t>
        </is>
      </c>
      <c r="C237" s="13" t="inlineStr">
        <is>
          <t>Estimating Products of Fractions [MF4.34]</t>
        </is>
      </c>
      <c r="D237" s="12" t="inlineStr">
        <is>
          <t>This nugget has learning material and questions covering the topic of Estimating Products of Fractions.</t>
        </is>
      </c>
      <c r="E237" s="12" t="inlineStr">
        <is>
          <t>3ae01a5e-63e5-4903-87d2-cab226ef8d8d</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Fraction Calculations</t>
        </is>
      </c>
      <c r="C245" s="13" t="inlineStr">
        <is>
          <t>Applied Fractions [MH4.34]</t>
        </is>
      </c>
      <c r="D245" s="12" t="inlineStr">
        <is>
          <t>This nugget has learning material and questions covering the topic of Applied Fractions 1.</t>
        </is>
      </c>
      <c r="E245" s="12" t="inlineStr">
        <is>
          <t>f70b4f54-25e4-45f4-9cc1-5953a82f2fb6</t>
        </is>
      </c>
    </row>
    <row r="246" ht="45" customHeight="1">
      <c r="A246" s="12" t="inlineStr">
        <is>
          <t>Fractions, Decimals and Percentages</t>
        </is>
      </c>
      <c r="B246" s="12" t="inlineStr">
        <is>
          <t>Percentage of an Amount</t>
        </is>
      </c>
      <c r="C246" s="13" t="inlineStr">
        <is>
          <t>Diagnostic: Percentage of an Amount [MF00.13]</t>
        </is>
      </c>
      <c r="D246" s="12" t="inlineStr">
        <is>
          <t>This is a short diagnostic with questions on the topic of Percentages.</t>
        </is>
      </c>
      <c r="E246" s="12" t="inlineStr">
        <is>
          <t>196d17c8-b38e-4a8b-bd3c-73915b310f43</t>
        </is>
      </c>
    </row>
    <row r="247" ht="45" customHeight="1">
      <c r="A247" s="12" t="inlineStr">
        <is>
          <t>Fractions, Decimals and Percentages</t>
        </is>
      </c>
      <c r="B247" s="12" t="inlineStr">
        <is>
          <t>Percentage of an Amount</t>
        </is>
      </c>
      <c r="C247" s="13" t="inlineStr">
        <is>
          <t>Understanding Percentages [MF7.01]</t>
        </is>
      </c>
      <c r="D247" s="12" t="inlineStr">
        <is>
          <t>This nugget has learning material and questions covering the topic of Understanding Percentages.</t>
        </is>
      </c>
      <c r="E247" s="12" t="inlineStr">
        <is>
          <t>c5d48b0e-941d-4d3c-8e8f-18a641edf441</t>
        </is>
      </c>
    </row>
    <row r="248" ht="45" customHeight="1">
      <c r="A248" s="12" t="inlineStr">
        <is>
          <t>Fractions, Decimals and Percentages</t>
        </is>
      </c>
      <c r="B248" s="12" t="inlineStr">
        <is>
          <t>Percentage of an Amount</t>
        </is>
      </c>
      <c r="C248" s="13" t="inlineStr">
        <is>
          <t>Finding 50% [MF7.02]</t>
        </is>
      </c>
      <c r="D248" s="12" t="inlineStr">
        <is>
          <t>This nugget has learning material and questions covering the topic of Finding 50%.</t>
        </is>
      </c>
      <c r="E248" s="12" t="inlineStr">
        <is>
          <t>975c074b-d008-4544-a7fe-44745f96bd2b</t>
        </is>
      </c>
    </row>
    <row r="249" ht="45" customHeight="1">
      <c r="A249" s="12" t="inlineStr">
        <is>
          <t>Fractions, Decimals and Percentages</t>
        </is>
      </c>
      <c r="B249" s="12" t="inlineStr">
        <is>
          <t>Percentage of an Amount</t>
        </is>
      </c>
      <c r="C249" s="13" t="inlineStr">
        <is>
          <t>Finding 25% [MF7.03]</t>
        </is>
      </c>
      <c r="D249" s="12" t="inlineStr">
        <is>
          <t>This nugget has learning material and questions covering the topic of Finding 25%.</t>
        </is>
      </c>
      <c r="E249" s="12" t="inlineStr">
        <is>
          <t>5d8ec434-490c-48f1-9c1e-6cfa2129a1f2</t>
        </is>
      </c>
    </row>
    <row r="250" ht="45" customHeight="1">
      <c r="A250" s="12" t="inlineStr">
        <is>
          <t>Fractions, Decimals and Percentages</t>
        </is>
      </c>
      <c r="B250" s="12" t="inlineStr">
        <is>
          <t>Percentage of an Amount</t>
        </is>
      </c>
      <c r="C250" s="13" t="inlineStr">
        <is>
          <t>Finding 10% [MF7.04]</t>
        </is>
      </c>
      <c r="D250" s="12" t="inlineStr">
        <is>
          <t>This nugget has learning material and questions covering the topic of Finding 10%.</t>
        </is>
      </c>
      <c r="E250" s="12" t="inlineStr">
        <is>
          <t>aeb77eac-1b8c-4df4-af61-d2ff29134801</t>
        </is>
      </c>
    </row>
    <row r="251" ht="45" customHeight="1">
      <c r="A251" s="12" t="inlineStr">
        <is>
          <t>Fractions, Decimals and Percentages</t>
        </is>
      </c>
      <c r="B251" s="12" t="inlineStr">
        <is>
          <t>Percentage of an Amount</t>
        </is>
      </c>
      <c r="C251" s="13" t="inlineStr">
        <is>
          <t>Finding 5% [MF7.05]</t>
        </is>
      </c>
      <c r="D251" s="12" t="inlineStr">
        <is>
          <t>This nugget has learning material and questions covering the topic of Finding 5%.</t>
        </is>
      </c>
      <c r="E251" s="12" t="inlineStr">
        <is>
          <t>f9d2e435-87b4-4e0f-b5cd-579ca46bd4c6</t>
        </is>
      </c>
    </row>
    <row r="252" ht="45" customHeight="1">
      <c r="A252" s="12" t="inlineStr">
        <is>
          <t>Fractions, Decimals and Percentages</t>
        </is>
      </c>
      <c r="B252" s="12" t="inlineStr">
        <is>
          <t>Percentage of an Amount</t>
        </is>
      </c>
      <c r="C252" s="13" t="inlineStr">
        <is>
          <t>Finding 1% [MF7.06]</t>
        </is>
      </c>
      <c r="D252" s="12" t="inlineStr">
        <is>
          <t>This nugget has learning material and questions covering the topic of Finding 1%.</t>
        </is>
      </c>
      <c r="E252" s="12" t="inlineStr">
        <is>
          <t>f386ecf6-9d68-49e3-81e5-98810601bafa</t>
        </is>
      </c>
    </row>
    <row r="253" ht="45" customHeight="1">
      <c r="A253" s="12" t="inlineStr">
        <is>
          <t>Fractions, Decimals and Percentages</t>
        </is>
      </c>
      <c r="B253" s="12" t="inlineStr">
        <is>
          <t>Percentage of an Amount</t>
        </is>
      </c>
      <c r="C253" s="13" t="inlineStr">
        <is>
          <t>Finding Multiples of Tens in Percentages [MF7.07]</t>
        </is>
      </c>
      <c r="D253" s="12" t="inlineStr">
        <is>
          <t>This nugget has learning material and questions covering the topic of Finding Multiples of Tens in Percentages.</t>
        </is>
      </c>
      <c r="E253" s="12" t="inlineStr">
        <is>
          <t>0523d96d-f523-4fde-9faa-85d44ad5afa9</t>
        </is>
      </c>
    </row>
    <row r="254" ht="45" customHeight="1">
      <c r="A254" s="12" t="inlineStr">
        <is>
          <t>Fractions, Decimals and Percentages</t>
        </is>
      </c>
      <c r="B254" s="12" t="inlineStr">
        <is>
          <t>Percentage of an Amount</t>
        </is>
      </c>
      <c r="C254" s="13" t="inlineStr">
        <is>
          <t>Percentages of Amounts: Modelling [MF7.15]</t>
        </is>
      </c>
      <c r="D254" s="12" t="inlineStr">
        <is>
          <t>This nugget has learning material and questions covering the topic of percentages of amounts by modelling using bar models.</t>
        </is>
      </c>
      <c r="E254" s="12" t="inlineStr">
        <is>
          <t>8817b4a4-f5b2-4900-8697-2bb1c9f12d4e</t>
        </is>
      </c>
    </row>
    <row r="255" ht="45" customHeight="1">
      <c r="A255" s="12" t="inlineStr">
        <is>
          <t>Fractions, Decimals and Percentages</t>
        </is>
      </c>
      <c r="B255" s="12" t="inlineStr">
        <is>
          <t>Percentage of an Amount</t>
        </is>
      </c>
      <c r="C255" s="13" t="inlineStr">
        <is>
          <t>Finding Percentages of Amounts 1 [MF7.08]</t>
        </is>
      </c>
      <c r="D255" s="12" t="inlineStr">
        <is>
          <t>This nugget has learning material and questions covering the topic of Finding Percentages of Amounts 1.</t>
        </is>
      </c>
      <c r="E255" s="12" t="inlineStr">
        <is>
          <t>7f01816b-e6ec-4cee-a4dc-22433219277e</t>
        </is>
      </c>
    </row>
    <row r="256" ht="45" customHeight="1">
      <c r="A256" s="12" t="inlineStr">
        <is>
          <t>Fractions, Decimals and Percentages</t>
        </is>
      </c>
      <c r="B256" s="12" t="inlineStr">
        <is>
          <t>Percentage of an Amount</t>
        </is>
      </c>
      <c r="C256" s="13" t="inlineStr">
        <is>
          <t>Finding Percentages of Amounts 2 [MF7.09]</t>
        </is>
      </c>
      <c r="D256" s="12" t="inlineStr">
        <is>
          <t>This nugget has learning material and questions covering the topic of Finding Percentages of Amounts 2.</t>
        </is>
      </c>
      <c r="E256" s="12" t="inlineStr">
        <is>
          <t>43c5d5ee-3abe-44af-84c8-3a3e2f1868a3</t>
        </is>
      </c>
    </row>
    <row r="257" ht="45" customHeight="1">
      <c r="A257" s="12" t="inlineStr">
        <is>
          <t>Fractions, Decimals and Percentages</t>
        </is>
      </c>
      <c r="B257" s="12" t="inlineStr">
        <is>
          <t>Percentage of an Amount</t>
        </is>
      </c>
      <c r="C257" s="13" t="inlineStr">
        <is>
          <t>Finding Percentages of Amounts 3 [MF7.10]</t>
        </is>
      </c>
      <c r="D257" s="12" t="inlineStr">
        <is>
          <t>This nugget has learning material and questions covering the topic of Finding Percentages of Amounts 3.</t>
        </is>
      </c>
      <c r="E257" s="12" t="inlineStr">
        <is>
          <t>f2951ca9-c453-4f7b-92b3-3ddb4fe8a800</t>
        </is>
      </c>
    </row>
    <row r="258" ht="45" customHeight="1">
      <c r="A258" s="12" t="inlineStr">
        <is>
          <t>Fractions, Decimals and Percentages</t>
        </is>
      </c>
      <c r="B258" s="12" t="inlineStr">
        <is>
          <t>Percentage of an Amount</t>
        </is>
      </c>
      <c r="C258" s="13" t="inlineStr">
        <is>
          <t>Comparing Percentages 1: Multiples of 5% [MF7.11]</t>
        </is>
      </c>
      <c r="D258" s="12" t="inlineStr">
        <is>
          <t>This nugget has learning material and questions covering the topic of Comparing Percentages 1.</t>
        </is>
      </c>
      <c r="E258" s="12" t="inlineStr">
        <is>
          <t>f27b1e70-557e-4c4c-9cdc-02f243087dce</t>
        </is>
      </c>
    </row>
    <row r="259" ht="45" customHeight="1">
      <c r="A259" s="12" t="inlineStr">
        <is>
          <t>Fractions, Decimals and Percentages</t>
        </is>
      </c>
      <c r="B259" s="12" t="inlineStr">
        <is>
          <t>Percentage of an Amount</t>
        </is>
      </c>
      <c r="C259" s="13" t="inlineStr">
        <is>
          <t>Comparing Percentages 2 [MF7.12]</t>
        </is>
      </c>
      <c r="D259" s="12" t="inlineStr">
        <is>
          <t>This nugget has learning material and questions covering the topic of Comparing Percentages 2.</t>
        </is>
      </c>
      <c r="E259" s="12" t="inlineStr">
        <is>
          <t>aa1ccc69-b11c-458f-82a3-94bb779a8b30</t>
        </is>
      </c>
    </row>
    <row r="260" ht="45" customHeight="1">
      <c r="A260" s="12" t="inlineStr">
        <is>
          <t>Fractions, Decimals and Percentages</t>
        </is>
      </c>
      <c r="B260" s="12" t="inlineStr">
        <is>
          <t>Percentage of an Amount</t>
        </is>
      </c>
      <c r="C260" s="13" t="inlineStr">
        <is>
          <t>Finding Decimal Percentages [MF7.13]</t>
        </is>
      </c>
      <c r="D260" s="12" t="inlineStr">
        <is>
          <t>This nugget has learning material and questions covering the topic of Finding Decimal Percentages.</t>
        </is>
      </c>
      <c r="E260" s="12" t="inlineStr">
        <is>
          <t>d0085822-1145-4eed-ab18-8e17be29d0f5</t>
        </is>
      </c>
    </row>
    <row r="261" ht="45" customHeight="1">
      <c r="A261" s="12" t="inlineStr">
        <is>
          <t>Fractions, Decimals and Percentages</t>
        </is>
      </c>
      <c r="B261" s="12" t="inlineStr">
        <is>
          <t>Percentage of an Amount</t>
        </is>
      </c>
      <c r="C261" s="13" t="inlineStr">
        <is>
          <t>Estimate with Percentages [MF7.14]</t>
        </is>
      </c>
      <c r="D261" s="12" t="inlineStr">
        <is>
          <t>This nugget has learning material and questions covering the topic of estimation with percentages.</t>
        </is>
      </c>
      <c r="E261" s="12" t="inlineStr">
        <is>
          <t>4d3a5765-a42c-4bc9-bb42-d557989df31c</t>
        </is>
      </c>
    </row>
    <row r="262" ht="45" customHeight="1">
      <c r="A262" s="12" t="inlineStr">
        <is>
          <t>Fractions, Decimals and Percentages</t>
        </is>
      </c>
      <c r="B262" s="12" t="inlineStr">
        <is>
          <t>Percentage of an Amount</t>
        </is>
      </c>
      <c r="C262" s="13" t="inlineStr">
        <is>
          <t>Finding Percentages greater than 100 [MF10.04]</t>
        </is>
      </c>
      <c r="D262" s="12" t="inlineStr">
        <is>
          <t>This nugget has learning material and questions covering the topic of Finding Percentages greater than 100 (Non Calc).</t>
        </is>
      </c>
      <c r="E262" s="12" t="inlineStr">
        <is>
          <t>b5ac14cc-6ae0-4495-93b3-2d31bf07324b</t>
        </is>
      </c>
    </row>
    <row r="263" ht="45" customHeight="1">
      <c r="A263" s="12" t="inlineStr">
        <is>
          <t>Fractions, Decimals and Percentages</t>
        </is>
      </c>
      <c r="B263" s="12" t="inlineStr">
        <is>
          <t>Percentage of an Amount</t>
        </is>
      </c>
      <c r="C263" s="13" t="inlineStr">
        <is>
          <t>Decimal Multipliers [MF11.20]</t>
        </is>
      </c>
      <c r="D263" s="12" t="inlineStr">
        <is>
          <t>This nugget covers how to find the decimal multiplier need to find a percentage of an amount, by dividing by 100.</t>
        </is>
      </c>
      <c r="E263" s="12" t="inlineStr">
        <is>
          <t>1df600dd-68f8-407c-b74e-a4d36d42b958</t>
        </is>
      </c>
    </row>
    <row r="264" ht="45" customHeight="1">
      <c r="A264" s="12" t="inlineStr">
        <is>
          <t>Fractions, Decimals and Percentages</t>
        </is>
      </c>
      <c r="B264" s="12" t="inlineStr">
        <is>
          <t>Percentage of an Amount</t>
        </is>
      </c>
      <c r="C264" s="13" t="inlineStr">
        <is>
          <t>Finding Percentages 1: Integer Percentages &lt; 100% (Calculator) [MF11.01]</t>
        </is>
      </c>
      <c r="D264" s="12" t="inlineStr">
        <is>
          <t>This nugget has learning material and questions covering the topic of Finding Percentages 1 (Calculator).</t>
        </is>
      </c>
      <c r="E264" s="12" t="inlineStr">
        <is>
          <t>927c2c40-3798-47be-994b-e27bef019aff</t>
        </is>
      </c>
    </row>
    <row r="265" ht="45" customHeight="1">
      <c r="A265" s="12" t="inlineStr">
        <is>
          <t>Fractions, Decimals and Percentages</t>
        </is>
      </c>
      <c r="B265" s="12" t="inlineStr">
        <is>
          <t>Percentage of an Amount</t>
        </is>
      </c>
      <c r="C265" s="13" t="inlineStr">
        <is>
          <t>Finding Percentages 2: &gt; 100% or Non-Integer Percentages (Calculator) [MF11.02]</t>
        </is>
      </c>
      <c r="D265" s="12" t="inlineStr">
        <is>
          <t>This nugget has learning material and questions covering the topic of Finding Percentages 2 (Calculator).</t>
        </is>
      </c>
      <c r="E265" s="12" t="inlineStr">
        <is>
          <t>4452dfb6-f516-4f8b-8f1c-ba35dbcb56d4</t>
        </is>
      </c>
    </row>
    <row r="266" ht="45" customHeight="1">
      <c r="A266" s="12" t="inlineStr">
        <is>
          <t>Fractions, Decimals and Percentages</t>
        </is>
      </c>
      <c r="B266" s="12" t="inlineStr">
        <is>
          <t>Percentages: Increase, Decrease and Interest</t>
        </is>
      </c>
      <c r="C266" s="13" t="inlineStr">
        <is>
          <t>Diagnostic: Percentages (Increase, Decrease and Interest) [MF00.16]</t>
        </is>
      </c>
      <c r="D266" s="12" t="inlineStr">
        <is>
          <t>This is a short diagnostic with questions on the topic of Percentages: Increase, Decrease and Interest.</t>
        </is>
      </c>
      <c r="E266" s="12" t="inlineStr">
        <is>
          <t>3e3433e0-0cb9-4063-9a7c-6c3fc25ae61b</t>
        </is>
      </c>
    </row>
    <row r="267" ht="45" customHeight="1">
      <c r="A267" s="12" t="inlineStr">
        <is>
          <t>Fractions, Decimals and Percentages</t>
        </is>
      </c>
      <c r="B267" s="12" t="inlineStr">
        <is>
          <t>Percentages: Increase, Decrease and Interest</t>
        </is>
      </c>
      <c r="C267" s="13" t="inlineStr">
        <is>
          <t>Percentage Increase and Decrease: Modelling [MF10.06]</t>
        </is>
      </c>
      <c r="D267" s="12" t="inlineStr">
        <is>
          <t>This nugget has learning material and questions covering the topic of percentage increase and decrease by modelling using bar models.</t>
        </is>
      </c>
      <c r="E267" s="12" t="inlineStr">
        <is>
          <t>3d6d0e8f-eeb8-4c75-a53d-9c834de59464</t>
        </is>
      </c>
    </row>
    <row r="268" ht="45" customHeight="1">
      <c r="A268" s="12" t="inlineStr">
        <is>
          <t>Fractions, Decimals and Percentages</t>
        </is>
      </c>
      <c r="B268" s="12" t="inlineStr">
        <is>
          <t>Percentages: Increase, Decrease and Interest</t>
        </is>
      </c>
      <c r="C268" s="13" t="inlineStr">
        <is>
          <t>Percentage Increase [MF10.01]</t>
        </is>
      </c>
      <c r="D268" s="12" t="inlineStr">
        <is>
          <t>This nugget has learning material and questions covering the topic of Percentage Increase (Non Calc).</t>
        </is>
      </c>
      <c r="E268" s="12" t="inlineStr">
        <is>
          <t>d16959c0-2f8f-4c19-8333-26aa72f552a4</t>
        </is>
      </c>
    </row>
    <row r="269" ht="45" customHeight="1">
      <c r="A269" s="12" t="inlineStr">
        <is>
          <t>Fractions, Decimals and Percentages</t>
        </is>
      </c>
      <c r="B269" s="12" t="inlineStr">
        <is>
          <t>Percentages: Increase, Decrease and Interest</t>
        </is>
      </c>
      <c r="C269" s="13" t="inlineStr">
        <is>
          <t>Percentage Decrease [MF10.02]</t>
        </is>
      </c>
      <c r="D269" s="12" t="inlineStr">
        <is>
          <t>This nugget has learning material and questions covering the topic of Percentage Decrease (Non Calc).</t>
        </is>
      </c>
      <c r="E269" s="12" t="inlineStr">
        <is>
          <t>20771ca7-507f-42e7-b50b-9d4cdd865216</t>
        </is>
      </c>
    </row>
    <row r="270" ht="45" customHeight="1">
      <c r="A270" s="12" t="inlineStr">
        <is>
          <t>Fractions, Decimals and Percentages</t>
        </is>
      </c>
      <c r="B270" s="12" t="inlineStr">
        <is>
          <t>Percentages: Increase, Decrease and Interest</t>
        </is>
      </c>
      <c r="C270" s="13" t="inlineStr">
        <is>
          <t>Percentage Increase and Decrease [MF10.03]</t>
        </is>
      </c>
      <c r="D270" s="12" t="inlineStr">
        <is>
          <t>This nugget has learning material and questions covering the topic of Percentage Increase and Decrease (Non Calc).</t>
        </is>
      </c>
      <c r="E270" s="12" t="inlineStr">
        <is>
          <t>a5639c24-9d50-43c0-9e79-bc81fc00484c</t>
        </is>
      </c>
    </row>
    <row r="271" ht="45" customHeight="1">
      <c r="A271" s="12" t="inlineStr">
        <is>
          <t>Fractions, Decimals and Percentages</t>
        </is>
      </c>
      <c r="B271" s="12" t="inlineStr">
        <is>
          <t>Percentages: Increase, Decrease and Interest</t>
        </is>
      </c>
      <c r="C271" s="13" t="inlineStr">
        <is>
          <t>Simple Interest [MF10.05]</t>
        </is>
      </c>
      <c r="D271" s="12" t="inlineStr">
        <is>
          <t>This nugget has learning material and questions covering the topic of Simple Interest (Non Calc).</t>
        </is>
      </c>
      <c r="E271" s="12" t="inlineStr">
        <is>
          <t>7090d002-0788-41f0-bf72-5b6d8f33ca81</t>
        </is>
      </c>
    </row>
    <row r="272" ht="45" customHeight="1">
      <c r="A272" s="12" t="inlineStr">
        <is>
          <t>Fractions, Decimals and Percentages</t>
        </is>
      </c>
      <c r="B272" s="12" t="inlineStr">
        <is>
          <t>Percentages: Increase, Decrease and Interest</t>
        </is>
      </c>
      <c r="C272" s="13" t="inlineStr">
        <is>
          <t>Percentage Increase and Decrease (Calculator) [MF11.03]</t>
        </is>
      </c>
      <c r="D272" s="12" t="inlineStr">
        <is>
          <t>This nugget has learning material and questions covering the topic of Percentages Increase and Decrease (Calculator).</t>
        </is>
      </c>
      <c r="E272" s="12" t="inlineStr">
        <is>
          <t>688127a4-38fd-4e76-87da-dfe67c9d18ed</t>
        </is>
      </c>
    </row>
    <row r="273" ht="45" customHeight="1">
      <c r="A273" s="12" t="inlineStr">
        <is>
          <t>Fractions, Decimals and Percentages</t>
        </is>
      </c>
      <c r="B273" s="12" t="inlineStr">
        <is>
          <t>Percentages: Increase, Decrease and Interest</t>
        </is>
      </c>
      <c r="C273" s="13" t="inlineStr">
        <is>
          <t>Repeated Percentage Increase and Decrease (Calculator) [MF11.05]</t>
        </is>
      </c>
      <c r="D273" s="12" t="inlineStr">
        <is>
          <t>This nugget has learning material and questions covering the topic of Repeated Percentage Increase and Decrease (Calculator).</t>
        </is>
      </c>
      <c r="E273" s="12" t="inlineStr">
        <is>
          <t>0025156c-c2a0-4ce7-b055-ce84fe9b7f08</t>
        </is>
      </c>
    </row>
    <row r="274" ht="45" customHeight="1">
      <c r="A274" s="12" t="inlineStr">
        <is>
          <t>Fractions, Decimals and Percentages</t>
        </is>
      </c>
      <c r="B274" s="12" t="inlineStr">
        <is>
          <t>Percentages: Increase, Decrease and Interest</t>
        </is>
      </c>
      <c r="C274" s="13" t="inlineStr">
        <is>
          <t>Repeated Percentage Change (Increase and Decrease) [MF11.21]</t>
        </is>
      </c>
      <c r="D274" s="12" t="inlineStr">
        <is>
          <t>This nuggets covers how to work out the overall percentage increase or decrease based on a series of percentage increases or decreases by using decimal multipliers.</t>
        </is>
      </c>
      <c r="E274" s="12" t="inlineStr">
        <is>
          <t>2863fc3e-c5f4-4673-8186-2770e5f6e936</t>
        </is>
      </c>
    </row>
    <row r="275" ht="45" customHeight="1">
      <c r="A275" s="12" t="inlineStr">
        <is>
          <t>Fractions, Decimals and Percentages</t>
        </is>
      </c>
      <c r="B275" s="12" t="inlineStr">
        <is>
          <t>Percentages: Increase, Decrease and Interest</t>
        </is>
      </c>
      <c r="C275" s="13" t="inlineStr">
        <is>
          <t>Simple Interest (Calculator) [MF11.06]</t>
        </is>
      </c>
      <c r="D275" s="12" t="inlineStr">
        <is>
          <t>This nugget has learning material and questions covering the topic of Simple Interest (Calculator).</t>
        </is>
      </c>
      <c r="E275" s="12" t="inlineStr">
        <is>
          <t>d4c388b5-dfeb-478f-8e41-fc8493e03084</t>
        </is>
      </c>
    </row>
    <row r="276" ht="45" customHeight="1">
      <c r="A276" s="12" t="inlineStr">
        <is>
          <t>Fractions, Decimals and Percentages</t>
        </is>
      </c>
      <c r="B276" s="12" t="inlineStr">
        <is>
          <t>Percentages: Increase, Decrease and Interest</t>
        </is>
      </c>
      <c r="C276" s="13" t="inlineStr">
        <is>
          <t>Compound Interest (Calculator) [MF11.07]</t>
        </is>
      </c>
      <c r="D276" s="12" t="inlineStr">
        <is>
          <t>This nugget has learning material and questions covering the topic of Compound Interest  (Calculator).</t>
        </is>
      </c>
      <c r="E276" s="12" t="inlineStr">
        <is>
          <t>2f2de45f-d1b6-44cb-a724-8aa056fc2f3c</t>
        </is>
      </c>
    </row>
    <row r="277" ht="45" customHeight="1">
      <c r="A277" s="12" t="inlineStr">
        <is>
          <t>Fractions, Decimals and Percentages</t>
        </is>
      </c>
      <c r="B277" s="12" t="inlineStr">
        <is>
          <t>Percentages: Increase, Decrease and Interest</t>
        </is>
      </c>
      <c r="C277" s="13" t="inlineStr">
        <is>
          <t>Depreciation (Calculator) [MF11.08]</t>
        </is>
      </c>
      <c r="D277" s="12" t="inlineStr">
        <is>
          <t>This nugget has learning material and questions covering the topic of Depreciation (Calculator).</t>
        </is>
      </c>
      <c r="E277" s="12" t="inlineStr">
        <is>
          <t>e188deb2-3742-4dfc-9417-6fd71a92a432</t>
        </is>
      </c>
    </row>
    <row r="278" ht="45" customHeight="1">
      <c r="A278" s="12" t="inlineStr">
        <is>
          <t>Fractions, Decimals and Percentages</t>
        </is>
      </c>
      <c r="B278" s="12" t="inlineStr">
        <is>
          <t>Percentages: Increase, Decrease and Interest</t>
        </is>
      </c>
      <c r="C278" s="13" t="inlineStr">
        <is>
          <t>Compound Interest and Depreciation (Calculator) [MF11.09]</t>
        </is>
      </c>
      <c r="D278" s="12" t="inlineStr">
        <is>
          <t>This nugget has learning material and questions covering the topic of Compound Interest and Depreciation (Calculator).</t>
        </is>
      </c>
      <c r="E278" s="12" t="inlineStr">
        <is>
          <t>dadf798e-bee4-4b5a-9933-3817a83c381a</t>
        </is>
      </c>
    </row>
    <row r="279" ht="45" customHeight="1">
      <c r="A279" s="12" t="inlineStr">
        <is>
          <t>Fractions, Decimals and Percentages</t>
        </is>
      </c>
      <c r="B279" s="12" t="inlineStr">
        <is>
          <t>Percentages: Increase, Decrease and Interest</t>
        </is>
      </c>
      <c r="C279" s="13" t="inlineStr">
        <is>
          <t>Simple and Compound Interest (Calculator) [MF11.10]</t>
        </is>
      </c>
      <c r="D279" s="12" t="inlineStr">
        <is>
          <t>This nugget has learning material and questions covering the topic of Simple and Compound Interest (Calculator).</t>
        </is>
      </c>
      <c r="E279" s="12" t="inlineStr">
        <is>
          <t>a9311ade-7c87-412b-b9bf-047723d068da</t>
        </is>
      </c>
    </row>
    <row r="280" ht="45" customHeight="1">
      <c r="A280" s="12" t="inlineStr">
        <is>
          <t>Fractions, Decimals and Percentages</t>
        </is>
      </c>
      <c r="B280" s="12" t="inlineStr">
        <is>
          <t>Percentages: Change, Error and Reverse</t>
        </is>
      </c>
      <c r="C280" s="13" t="inlineStr">
        <is>
          <t>Diagnostic: Percentages (Change, Error and Reverse) [MF00.17]</t>
        </is>
      </c>
      <c r="D280" s="12" t="inlineStr">
        <is>
          <t>This is a short diagnostic with questions on the topic of Percentages: Change, Error and Reverse.</t>
        </is>
      </c>
      <c r="E280" s="12" t="inlineStr">
        <is>
          <t>2e7a8843-012f-460b-943f-d7154316e3cb</t>
        </is>
      </c>
    </row>
    <row r="281" ht="45" customHeight="1">
      <c r="A281" s="12" t="inlineStr">
        <is>
          <t>Fractions, Decimals and Percentages</t>
        </is>
      </c>
      <c r="B281" s="12" t="inlineStr">
        <is>
          <t>Percentages: Change, Error and Reverse</t>
        </is>
      </c>
      <c r="C281" s="13" t="inlineStr">
        <is>
          <t>Percentage Change [MF11.04]</t>
        </is>
      </c>
      <c r="D281" s="12" t="inlineStr">
        <is>
          <t>This nugget has learning material and questions covering the topic of Percentage Change.</t>
        </is>
      </c>
      <c r="E281" s="12" t="inlineStr">
        <is>
          <t>8122234c-5c94-4d06-9793-ee1f015d319b</t>
        </is>
      </c>
    </row>
    <row r="282" ht="45" customHeight="1">
      <c r="A282" s="12" t="inlineStr">
        <is>
          <t>Fractions, Decimals and Percentages</t>
        </is>
      </c>
      <c r="B282" s="12" t="inlineStr">
        <is>
          <t>Percentages: Change, Error and Reverse</t>
        </is>
      </c>
      <c r="C282" s="13" t="inlineStr">
        <is>
          <t>Reverse Percentages Introduction: Modelling [MF11.18]</t>
        </is>
      </c>
      <c r="D282" s="12" t="inlineStr">
        <is>
          <t>This nugget has learning material and questions covering the topic of finding percentages with missing values by modelling using bar models.</t>
        </is>
      </c>
      <c r="E282" s="12" t="inlineStr">
        <is>
          <t>80de5d29-1335-4cd6-93a3-8bad901e2520</t>
        </is>
      </c>
    </row>
    <row r="283" ht="45" customHeight="1">
      <c r="A283" s="12" t="inlineStr">
        <is>
          <t>Fractions, Decimals and Percentages</t>
        </is>
      </c>
      <c r="B283" s="12" t="inlineStr">
        <is>
          <t>Percentages: Change, Error and Reverse</t>
        </is>
      </c>
      <c r="C283" s="13" t="inlineStr">
        <is>
          <t>Reverse Percentages: Modelling [MF11.19]</t>
        </is>
      </c>
      <c r="D283" s="12" t="inlineStr">
        <is>
          <t>This nugget has learning material and questions covering the topic of reverse percentages by modelling using bar models.</t>
        </is>
      </c>
      <c r="E283" s="12" t="inlineStr">
        <is>
          <t>91f07b46-5312-4da8-b009-db713bae6c28</t>
        </is>
      </c>
    </row>
    <row r="284" ht="45" customHeight="1">
      <c r="A284" s="12" t="inlineStr">
        <is>
          <t>Fractions, Decimals and Percentages</t>
        </is>
      </c>
      <c r="B284" s="12" t="inlineStr">
        <is>
          <t>Percentages: Change, Error and Reverse</t>
        </is>
      </c>
      <c r="C284" s="13" t="inlineStr">
        <is>
          <t>Reverse Percentage [MF11.11]</t>
        </is>
      </c>
      <c r="D284" s="12" t="inlineStr">
        <is>
          <t>This nugget has learning material and questions covering the topic of Reverse Percentage.</t>
        </is>
      </c>
      <c r="E284" s="12" t="inlineStr">
        <is>
          <t>58fe721d-4b12-4061-ad2e-f90ab4df6915</t>
        </is>
      </c>
    </row>
    <row r="285" ht="45" customHeight="1">
      <c r="A285" s="12" t="inlineStr">
        <is>
          <t>Fractions, Decimals and Percentages</t>
        </is>
      </c>
      <c r="B285" s="12" t="inlineStr">
        <is>
          <t>Percentages: Change, Error and Reverse</t>
        </is>
      </c>
      <c r="C285" s="13" t="inlineStr">
        <is>
          <t>Percentage Error [MF11.12]</t>
        </is>
      </c>
      <c r="D285" s="12" t="inlineStr">
        <is>
          <t>This nugget has learning material and questions covering the topic of Percentage Error.</t>
        </is>
      </c>
      <c r="E285" s="12" t="inlineStr">
        <is>
          <t>536fd92e-0756-4f38-b4a2-938c4df6a556</t>
        </is>
      </c>
    </row>
    <row r="286" ht="45" customHeight="1">
      <c r="A286" s="12" t="inlineStr">
        <is>
          <t>Fractions, Decimals and Percentages</t>
        </is>
      </c>
      <c r="B286" s="12" t="inlineStr">
        <is>
          <t>Percentages: Change, Error and Reverse</t>
        </is>
      </c>
      <c r="C286" s="13" t="inlineStr">
        <is>
          <t>Express One Amount as a Percentage of Another [MF11.13]</t>
        </is>
      </c>
      <c r="D286" s="12" t="inlineStr">
        <is>
          <t>This nugget has learning material and questions covering the topic of Express One amount as a percentage of another (Level 2).</t>
        </is>
      </c>
      <c r="E286" s="12" t="inlineStr">
        <is>
          <t>d71e4d9b-8ce1-4f6b-8605-860e2b74d0eb</t>
        </is>
      </c>
    </row>
    <row r="287" ht="45" customHeight="1">
      <c r="A287" s="12" t="inlineStr">
        <is>
          <t>Fractions, Decimals and Percentages</t>
        </is>
      </c>
      <c r="B287" s="12" t="inlineStr">
        <is>
          <t>Percentages: Change, Error and Reverse</t>
        </is>
      </c>
      <c r="C287" s="13" t="inlineStr">
        <is>
          <t>Percentage of Amounts: Modelling Finding the Whole [MF11.14]</t>
        </is>
      </c>
      <c r="D287" s="12" t="inlineStr">
        <is>
          <t>This nugget has learning material and questions covering the topic of Percentage problems.</t>
        </is>
      </c>
      <c r="E287" s="12" t="inlineStr">
        <is>
          <t>78bfea7a-3a3a-46a4-9064-af4ecf73ffb2</t>
        </is>
      </c>
    </row>
    <row r="288" ht="45" customHeight="1">
      <c r="A288" s="12" t="inlineStr">
        <is>
          <t>Fractions, Decimals and Percentages</t>
        </is>
      </c>
      <c r="B288" s="12" t="inlineStr">
        <is>
          <t>FDP Equivalence</t>
        </is>
      </c>
      <c r="C288" s="13" t="inlineStr">
        <is>
          <t>Diagnostic: FDP Equivalence [MF00.14]</t>
        </is>
      </c>
      <c r="D288" s="12" t="inlineStr">
        <is>
          <t>This is a short diagnostic with questions on the topic of Fractions, Decimals and Percentages.</t>
        </is>
      </c>
      <c r="E288" s="12" t="inlineStr">
        <is>
          <t>470618f2-d146-4ec6-aa62-147e07746af1</t>
        </is>
      </c>
    </row>
    <row r="289" ht="45" customHeight="1">
      <c r="A289" s="12" t="inlineStr">
        <is>
          <t>Fractions, Decimals and Percentages</t>
        </is>
      </c>
      <c r="B289" s="12" t="inlineStr">
        <is>
          <t>FDP Equivalence</t>
        </is>
      </c>
      <c r="C289" s="13" t="inlineStr">
        <is>
          <t>Introduction to Fractions, Decimals and Percentages [MF8.01]</t>
        </is>
      </c>
      <c r="D289" s="12" t="inlineStr">
        <is>
          <t>This nugget has learning material and questions covering the topic of an Introduction to Fractions, Decimals and Percentages.</t>
        </is>
      </c>
      <c r="E289" s="12" t="inlineStr">
        <is>
          <t>24b73690-28c6-42c3-a1d9-71e6fd16bc23</t>
        </is>
      </c>
    </row>
    <row r="290" ht="45" customHeight="1">
      <c r="A290" s="12" t="inlineStr">
        <is>
          <t>Fractions, Decimals and Percentages</t>
        </is>
      </c>
      <c r="B290" s="12" t="inlineStr">
        <is>
          <t>FDP Equivalence</t>
        </is>
      </c>
      <c r="C290" s="13" t="inlineStr">
        <is>
          <t>Converting Fractions to Denominator 100 [MF8.02]</t>
        </is>
      </c>
      <c r="D290" s="12" t="inlineStr">
        <is>
          <t>This nugget has learning material and questions covering the topic of Converting Fractions to Denominator 100.</t>
        </is>
      </c>
      <c r="E290" s="12" t="inlineStr">
        <is>
          <t>6147faea-d7c5-4fcf-8404-fdf358fa97b3</t>
        </is>
      </c>
    </row>
    <row r="291" ht="45" customHeight="1">
      <c r="A291" s="12" t="inlineStr">
        <is>
          <t>Fractions, Decimals and Percentages</t>
        </is>
      </c>
      <c r="B291" s="12" t="inlineStr">
        <is>
          <t>FDP Equivalence</t>
        </is>
      </c>
      <c r="C291" s="13" t="inlineStr">
        <is>
          <t>Fractions to Percentage [MF8.03]</t>
        </is>
      </c>
      <c r="D291" s="12" t="inlineStr">
        <is>
          <t>This nugget has learning material and questions covering the topic of Fractions to Percentages (Non Calc).</t>
        </is>
      </c>
      <c r="E291" s="12" t="inlineStr">
        <is>
          <t>5a393f14-c8b4-4152-bfcf-f94742ea245e</t>
        </is>
      </c>
    </row>
    <row r="292" ht="45" customHeight="1">
      <c r="A292" s="12" t="inlineStr">
        <is>
          <t>Fractions, Decimals and Percentages</t>
        </is>
      </c>
      <c r="B292" s="12" t="inlineStr">
        <is>
          <t>FDP Equivalence</t>
        </is>
      </c>
      <c r="C292" s="13" t="inlineStr">
        <is>
          <t>Decimals to Percentage [MF8.04]</t>
        </is>
      </c>
      <c r="D292" s="12" t="inlineStr">
        <is>
          <t>This nugget has learning material and questions covering the topic of Decimals to Percentages (Non Calc).</t>
        </is>
      </c>
      <c r="E292" s="12" t="inlineStr">
        <is>
          <t>419e58a3-ffcd-4d2c-81bb-bca46e482863</t>
        </is>
      </c>
    </row>
    <row r="293" ht="45" customHeight="1">
      <c r="A293" s="12" t="inlineStr">
        <is>
          <t>Fractions, Decimals and Percentages</t>
        </is>
      </c>
      <c r="B293" s="12" t="inlineStr">
        <is>
          <t>FDP Equivalence</t>
        </is>
      </c>
      <c r="C293" s="13" t="inlineStr">
        <is>
          <t>Percentage to Decimals [MF8.05]</t>
        </is>
      </c>
      <c r="D293" s="12" t="inlineStr">
        <is>
          <t>This nugget has learning material and questions covering the topic of Percentages to Decimals (Non Calc).</t>
        </is>
      </c>
      <c r="E293" s="12" t="inlineStr">
        <is>
          <t>b5815eb5-019e-4b2f-9e0d-078cddd3c1ce</t>
        </is>
      </c>
    </row>
    <row r="294" ht="45" customHeight="1">
      <c r="A294" s="12" t="inlineStr">
        <is>
          <t>Fractions, Decimals and Percentages</t>
        </is>
      </c>
      <c r="B294" s="12" t="inlineStr">
        <is>
          <t>FDP Equivalence</t>
        </is>
      </c>
      <c r="C294" s="13" t="inlineStr">
        <is>
          <t>Fractions to Decimals 1: Equivalent Fractions [MF8.06]</t>
        </is>
      </c>
      <c r="D294" s="12" t="inlineStr">
        <is>
          <t>This nugget has learning material and questions covering the topic of Fractions to Decimals 1: Equivalent Fractions.</t>
        </is>
      </c>
      <c r="E294" s="12" t="inlineStr">
        <is>
          <t>75e4fb93-b129-478d-8ccb-6841b998fdd5</t>
        </is>
      </c>
    </row>
    <row r="295" ht="45" customHeight="1">
      <c r="A295" s="12" t="inlineStr">
        <is>
          <t>Fractions, Decimals and Percentages</t>
        </is>
      </c>
      <c r="B295" s="12" t="inlineStr">
        <is>
          <t>FDP Equivalence</t>
        </is>
      </c>
      <c r="C295" s="13" t="inlineStr">
        <is>
          <t>Fractions to Decimals 2: Division [MF8.07]</t>
        </is>
      </c>
      <c r="D295" s="12" t="inlineStr">
        <is>
          <t>This nugget has learning material and questions covering the topic of Fractions to Decimals 2: Division.</t>
        </is>
      </c>
      <c r="E295" s="12" t="inlineStr">
        <is>
          <t>307c8036-b917-4099-9099-01fab156cd5f</t>
        </is>
      </c>
    </row>
    <row r="296" ht="45" customHeight="1">
      <c r="A296" s="12" t="inlineStr">
        <is>
          <t>Fractions, Decimals and Percentages</t>
        </is>
      </c>
      <c r="B296" s="12" t="inlineStr">
        <is>
          <t>FDP Equivalence</t>
        </is>
      </c>
      <c r="C296" s="13" t="inlineStr">
        <is>
          <t>Percentage to Fractions [MF8.08]</t>
        </is>
      </c>
      <c r="D296" s="12" t="inlineStr">
        <is>
          <t>This nugget has learning material and questions covering the topic of Percentages to Fractions (Non Calc).</t>
        </is>
      </c>
      <c r="E296" s="12" t="inlineStr">
        <is>
          <t>3faff58f-9654-429f-b207-433cd1518e0c</t>
        </is>
      </c>
    </row>
    <row r="297" ht="45" customHeight="1">
      <c r="A297" s="12" t="inlineStr">
        <is>
          <t>Fractions, Decimals and Percentages</t>
        </is>
      </c>
      <c r="B297" s="12" t="inlineStr">
        <is>
          <t>FDP Equivalence</t>
        </is>
      </c>
      <c r="C297" s="13" t="inlineStr">
        <is>
          <t>Decimals to Fractions [MF8.09]</t>
        </is>
      </c>
      <c r="D297" s="12" t="inlineStr">
        <is>
          <t>This nugget has learning material and questions covering the topic of Decimals to Fractions (Non Calc).</t>
        </is>
      </c>
      <c r="E297" s="12" t="inlineStr">
        <is>
          <t>2cc759fd-a3af-4f85-9853-fda884a8de8e</t>
        </is>
      </c>
    </row>
    <row r="298" ht="45" customHeight="1">
      <c r="A298" s="12" t="inlineStr">
        <is>
          <t>Fractions, Decimals and Percentages</t>
        </is>
      </c>
      <c r="B298" s="12" t="inlineStr">
        <is>
          <t>FDP Equivalence</t>
        </is>
      </c>
      <c r="C298" s="13" t="inlineStr">
        <is>
          <t>Fractions to Decimals (Calculator) [MF8.10]</t>
        </is>
      </c>
      <c r="D298" s="12" t="inlineStr">
        <is>
          <t>This nugget has learning material and questions covering the topic of Fractions to Decimals (Calc).</t>
        </is>
      </c>
      <c r="E298" s="12" t="inlineStr">
        <is>
          <t>010b4a5e-df8b-4693-bb43-d6f2ebea0b7d</t>
        </is>
      </c>
    </row>
    <row r="299" ht="45" customHeight="1">
      <c r="A299" s="12" t="inlineStr">
        <is>
          <t>Fractions, Decimals and Percentages</t>
        </is>
      </c>
      <c r="B299" s="12" t="inlineStr">
        <is>
          <t>FDP Equivalence</t>
        </is>
      </c>
      <c r="C299" s="13" t="inlineStr">
        <is>
          <t>Fractions to Percentages (Calculator) [MF8.11]</t>
        </is>
      </c>
      <c r="D299" s="12" t="inlineStr">
        <is>
          <t>This nugget has learning material and questions covering the topic of Fractions to Percentages (Calc).</t>
        </is>
      </c>
      <c r="E299" s="12" t="inlineStr">
        <is>
          <t>9822b871-178f-46ba-ad66-8aff1202ef6c</t>
        </is>
      </c>
    </row>
    <row r="300" ht="45" customHeight="1">
      <c r="A300" s="12" t="inlineStr">
        <is>
          <t>Fractions, Decimals and Percentages</t>
        </is>
      </c>
      <c r="B300" s="12" t="inlineStr">
        <is>
          <t>FDP Equivalence</t>
        </is>
      </c>
      <c r="C300" s="13" t="inlineStr">
        <is>
          <t>Percentage to Fractions (Calculator) [MF8.12]</t>
        </is>
      </c>
      <c r="D300" s="12" t="inlineStr">
        <is>
          <t>This nugget has learning material and questions covering the topic of Percentages to Fractions (Calc).</t>
        </is>
      </c>
      <c r="E300" s="12" t="inlineStr">
        <is>
          <t>42eb9a42-01e3-4713-b7f3-b0d356b47887</t>
        </is>
      </c>
    </row>
    <row r="301" ht="45" customHeight="1">
      <c r="A301" s="12" t="inlineStr">
        <is>
          <t>Fractions, Decimals and Percentages</t>
        </is>
      </c>
      <c r="B301" s="12" t="inlineStr">
        <is>
          <t>FDP Equivalence</t>
        </is>
      </c>
      <c r="C301" s="13" t="inlineStr">
        <is>
          <t>Decimals to Fractions (Calculator) [MF8.13]</t>
        </is>
      </c>
      <c r="D301" s="12" t="inlineStr">
        <is>
          <t>This nugget has learning material and questions covering the topic of Decimals to Fractions (Calc).</t>
        </is>
      </c>
      <c r="E301" s="12" t="inlineStr">
        <is>
          <t>d8c08c6b-8e93-45e2-b490-54d9c5ac22a6</t>
        </is>
      </c>
    </row>
    <row r="302" ht="45" customHeight="1">
      <c r="A302" s="12" t="inlineStr">
        <is>
          <t>Fractions, Decimals and Percentages</t>
        </is>
      </c>
      <c r="B302" s="12" t="inlineStr">
        <is>
          <t>FDP Equivalence</t>
        </is>
      </c>
      <c r="C302" s="13" t="inlineStr">
        <is>
          <t>Ordering Fractions, Decimals and Percentages 1: Unit Fractions (Non-Calculator) [MF8.14]</t>
        </is>
      </c>
      <c r="D302" s="12" t="inlineStr">
        <is>
          <t>This nugget has learning material and questions covering the topic of Ordering Fractions, Decimals &amp; Percentages 1.</t>
        </is>
      </c>
      <c r="E302" s="12" t="inlineStr">
        <is>
          <t>af14a918-5814-46cb-90c3-8ff4647a94fd</t>
        </is>
      </c>
    </row>
    <row r="303" ht="45" customHeight="1">
      <c r="A303" s="12" t="inlineStr">
        <is>
          <t>Fractions, Decimals and Percentages</t>
        </is>
      </c>
      <c r="B303" s="12" t="inlineStr">
        <is>
          <t>FDP Equivalence</t>
        </is>
      </c>
      <c r="C303" s="13" t="inlineStr">
        <is>
          <t>Ordering Fractions, Decimals and Percentages 2: Non-Unit Fractions (Non-Calculator) [MF8.15]</t>
        </is>
      </c>
      <c r="D303" s="12" t="inlineStr">
        <is>
          <t>This nugget has learning material and questions covering the topic of Ordering Fractions, Decimals &amp; Percentages 2.</t>
        </is>
      </c>
      <c r="E303" s="12" t="inlineStr">
        <is>
          <t>d60b8202-9704-4941-8b6a-82742b38aa74</t>
        </is>
      </c>
    </row>
    <row r="304" ht="45" customHeight="1">
      <c r="A304" s="12" t="inlineStr">
        <is>
          <t>Fractions, Decimals and Percentages</t>
        </is>
      </c>
      <c r="B304" s="12" t="inlineStr">
        <is>
          <t>FDP Equivalence</t>
        </is>
      </c>
      <c r="C304" s="13" t="inlineStr">
        <is>
          <t>Ordering Fractions, Decimals and Percentages 3: Numbers Less than 1 (Calculator) [MF8.16]</t>
        </is>
      </c>
      <c r="D304" s="12" t="inlineStr">
        <is>
          <t>This nugget has learning material and questions covering the topic of Ordering Fractions, Decimals &amp; Percentages 3.</t>
        </is>
      </c>
      <c r="E304" s="12" t="inlineStr">
        <is>
          <t>ae6a7f14-ee0f-4c3f-99e3-221ea3afead9</t>
        </is>
      </c>
    </row>
    <row r="305" ht="45" customHeight="1">
      <c r="A305" s="12" t="inlineStr">
        <is>
          <t>Fractions, Decimals and Percentages</t>
        </is>
      </c>
      <c r="B305" s="12" t="inlineStr">
        <is>
          <t>FDP Equivalence</t>
        </is>
      </c>
      <c r="C305" s="13" t="inlineStr">
        <is>
          <t>Ordering Fractions, Decimals and Percentages 4: Numbers More than 1 (Calculator) [MF8.17]</t>
        </is>
      </c>
      <c r="D305" s="12" t="inlineStr">
        <is>
          <t>This nugget has learning material and questions covering the topic of Ordering Fractions, Decimals and Percentages 4.</t>
        </is>
      </c>
      <c r="E305" s="12" t="inlineStr">
        <is>
          <t>aa30d91d-eed5-4556-a6f4-f4bf1f3dee61</t>
        </is>
      </c>
    </row>
    <row r="306" ht="45" customHeight="1">
      <c r="A306" s="12" t="inlineStr">
        <is>
          <t>Fractions, Decimals and Percentages</t>
        </is>
      </c>
      <c r="B306" s="12" t="inlineStr">
        <is>
          <t>FDP Equivalence</t>
        </is>
      </c>
      <c r="C306" s="13" t="inlineStr">
        <is>
          <t>Converting Percentage (Less than 1%) [MF8.18]</t>
        </is>
      </c>
      <c r="D306" s="12" t="inlineStr">
        <is>
          <t>This nugget has learning material and questions covering the topic of Converting Percentage (Less than 1%).</t>
        </is>
      </c>
      <c r="E306" s="12" t="inlineStr">
        <is>
          <t>50e19428-bae2-4342-84df-efb4e9c84c35</t>
        </is>
      </c>
    </row>
    <row r="307" ht="45" customHeight="1">
      <c r="A307" s="12" t="inlineStr">
        <is>
          <t>Fractions, Decimals and Percentages</t>
        </is>
      </c>
      <c r="B307" s="12" t="inlineStr">
        <is>
          <t>FDP Equivalence</t>
        </is>
      </c>
      <c r="C307" s="13" t="inlineStr">
        <is>
          <t>Converting Percentage (Greater than 100%) [MF8.19]</t>
        </is>
      </c>
      <c r="D307" s="12" t="inlineStr">
        <is>
          <t>This nugget has learning material and questions covering the topic of Converting Percentage (Greater than 100%).</t>
        </is>
      </c>
      <c r="E307" s="12" t="inlineStr">
        <is>
          <t>a9b254ed-b1d4-4027-afe6-57fc73dfd6f9</t>
        </is>
      </c>
    </row>
    <row r="308" ht="45" customHeight="1">
      <c r="A308" s="12" t="inlineStr">
        <is>
          <t>Fractions, Decimals and Percentages</t>
        </is>
      </c>
      <c r="B308" s="12" t="inlineStr">
        <is>
          <t>Recurring Decimals</t>
        </is>
      </c>
      <c r="C308" s="13" t="inlineStr">
        <is>
          <t>Diagnostic: Recurring Decimals [MH00.03]</t>
        </is>
      </c>
      <c r="D308" s="12" t="inlineStr">
        <is>
          <t>This is a short diagnostic with questions on the topic of Recurring Decimals.</t>
        </is>
      </c>
      <c r="E308" s="12" t="inlineStr">
        <is>
          <t>2380564b-53f1-4532-b5b2-a85d11faf34f</t>
        </is>
      </c>
    </row>
    <row r="309" ht="45" customHeight="1">
      <c r="A309" s="12" t="inlineStr">
        <is>
          <t>Fractions, Decimals and Percentages</t>
        </is>
      </c>
      <c r="B309" s="12" t="inlineStr">
        <is>
          <t>Recurring Decimals</t>
        </is>
      </c>
      <c r="C309" s="13" t="inlineStr">
        <is>
          <t>Fractions to Recurring Decimals 1: Special Cases [MH51.01]</t>
        </is>
      </c>
      <c r="D309" s="12" t="inlineStr">
        <is>
          <t>This nugget has learning material and questions covering the topic of Fractions to Decimals 3.</t>
        </is>
      </c>
      <c r="E309" s="12" t="inlineStr">
        <is>
          <t>52eb485e-8007-43c1-9686-eb05a9de894d</t>
        </is>
      </c>
    </row>
    <row r="310" ht="45" customHeight="1">
      <c r="A310" s="12" t="inlineStr">
        <is>
          <t>Fractions, Decimals and Percentages</t>
        </is>
      </c>
      <c r="B310" s="12" t="inlineStr">
        <is>
          <t>Recurring Decimals</t>
        </is>
      </c>
      <c r="C310" s="13" t="inlineStr">
        <is>
          <t>Fractions to Recurring Decimals 2: Long Division [MH51.02]</t>
        </is>
      </c>
      <c r="D310" s="12" t="inlineStr">
        <is>
          <t>This nugget has learning material and questions covering the topic of Fractions to Decimals 4.</t>
        </is>
      </c>
      <c r="E310" s="12" t="inlineStr">
        <is>
          <t>79446190-0955-436a-b74f-93e876fe9c0a</t>
        </is>
      </c>
    </row>
    <row r="311" ht="45" customHeight="1">
      <c r="A311" s="12" t="inlineStr">
        <is>
          <t>Fractions, Decimals and Percentages</t>
        </is>
      </c>
      <c r="B311" s="12" t="inlineStr">
        <is>
          <t>Recurring Decimals</t>
        </is>
      </c>
      <c r="C311" s="13" t="inlineStr">
        <is>
          <t>Fractions to Recurring Decimals 3: Long Division (Numbers &gt; 1) [MH51.03]</t>
        </is>
      </c>
      <c r="D311" s="12" t="inlineStr">
        <is>
          <t>This nugget has learning material and questions covering the topic of Fractions to Decimals 5.</t>
        </is>
      </c>
      <c r="E311" s="12" t="inlineStr">
        <is>
          <t>2ea3b33b-bdd9-43fe-be84-0dc32a597063</t>
        </is>
      </c>
    </row>
    <row r="312" ht="45" customHeight="1">
      <c r="A312" s="12" t="inlineStr">
        <is>
          <t>Fractions, Decimals and Percentages</t>
        </is>
      </c>
      <c r="B312" s="12" t="inlineStr">
        <is>
          <t>Recurring Decimals</t>
        </is>
      </c>
      <c r="C312" s="13" t="inlineStr">
        <is>
          <t>Recurring Decimals 1: 1–2 Digits [MH51.04]</t>
        </is>
      </c>
      <c r="D312" s="12" t="inlineStr">
        <is>
          <t>This nugget has learning material and questions covering the topic of Recurring Decimals 1: 1–2 Digits.</t>
        </is>
      </c>
      <c r="E312" s="12" t="inlineStr">
        <is>
          <t>32f0eed0-c078-4592-93e8-d20218adae10</t>
        </is>
      </c>
    </row>
    <row r="313" ht="45" customHeight="1">
      <c r="A313" s="12" t="inlineStr">
        <is>
          <t>Fractions, Decimals and Percentages</t>
        </is>
      </c>
      <c r="B313" s="12" t="inlineStr">
        <is>
          <t>Recurring Decimals</t>
        </is>
      </c>
      <c r="C313" s="13" t="inlineStr">
        <is>
          <t>Recurring Decimals 2: 2–4 Digits [MH51.05]</t>
        </is>
      </c>
      <c r="D313" s="12" t="inlineStr">
        <is>
          <t>This nugget has learning material and questions covering the topic of Recurring Decimals 2: 2–4 Digits.</t>
        </is>
      </c>
      <c r="E313" s="12" t="inlineStr">
        <is>
          <t>af82b40f-6770-4725-9fc4-371ee6d8c93d</t>
        </is>
      </c>
    </row>
    <row r="314" ht="45" customHeight="1">
      <c r="A314" s="12" t="inlineStr">
        <is>
          <t>Fractions, Decimals and Percentages</t>
        </is>
      </c>
      <c r="B314" s="12" t="inlineStr">
        <is>
          <t>Recurring Decimals</t>
        </is>
      </c>
      <c r="C314" s="13" t="inlineStr">
        <is>
          <t>Recurring Decimals 3: Non-Recurring and Recurring Digits [MH51.06]</t>
        </is>
      </c>
      <c r="D314" s="12" t="inlineStr">
        <is>
          <t>This nugget has learning material and questions covering the topic of Recurring Decimals 3: Non-Recurring and Recurring Digits.</t>
        </is>
      </c>
      <c r="E314" s="12" t="inlineStr">
        <is>
          <t>cfe5bdec-91f8-47fc-bc06-25a6a20ff72a</t>
        </is>
      </c>
    </row>
    <row r="315" ht="45" customHeight="1">
      <c r="A315" s="12" t="inlineStr">
        <is>
          <t>Fractions, Decimals and Percentages</t>
        </is>
      </c>
      <c r="B315" s="12" t="inlineStr">
        <is>
          <t>Recurring Decimals</t>
        </is>
      </c>
      <c r="C315" s="13" t="inlineStr">
        <is>
          <t>Recurring Decimals 4: Special Cases [MH51.07]</t>
        </is>
      </c>
      <c r="D315" s="12" t="inlineStr">
        <is>
          <t>This nugget has learning material and questions covering the topic of Recurring Decimals 4: Special Cases.</t>
        </is>
      </c>
      <c r="E315" s="12" t="inlineStr">
        <is>
          <t>aef7240b-8b8e-4a4a-b60e-111224f7da7a</t>
        </is>
      </c>
    </row>
    <row r="316" ht="45" customHeight="1">
      <c r="A316" s="12" t="inlineStr">
        <is>
          <t>Fractions, Decimals and Percentages</t>
        </is>
      </c>
      <c r="B316" s="12" t="inlineStr">
        <is>
          <t>Recurring Decimals</t>
        </is>
      </c>
      <c r="C316" s="13" t="inlineStr">
        <is>
          <t>Recurring Decimals 5: Calculations [MH51.08]</t>
        </is>
      </c>
      <c r="D316" s="12" t="inlineStr">
        <is>
          <t>This nugget has learning material and questions covering the topic of Recurring Decimals 5: Calculations.</t>
        </is>
      </c>
      <c r="E316" s="12" t="inlineStr">
        <is>
          <t>4d09111e-028a-4f82-b77a-942888fd3499</t>
        </is>
      </c>
    </row>
    <row r="317" ht="45" customHeight="1">
      <c r="A317" s="12" t="inlineStr">
        <is>
          <t>Ratio and Proportion</t>
        </is>
      </c>
      <c r="B317" s="12" t="inlineStr">
        <is>
          <t>Ratio</t>
        </is>
      </c>
      <c r="C317" s="13" t="inlineStr">
        <is>
          <t>Diagnostic: Ratio [MF00.21]</t>
        </is>
      </c>
      <c r="D317" s="12" t="inlineStr">
        <is>
          <t>This is a short diagnostic with questions on the topic of Ratio.</t>
        </is>
      </c>
      <c r="E317" s="12" t="inlineStr">
        <is>
          <t>79089c5d-3116-4c1c-83bd-6185236120b4</t>
        </is>
      </c>
    </row>
    <row r="318" ht="45" customHeight="1">
      <c r="A318" s="12" t="inlineStr">
        <is>
          <t>Ratio and Proportion</t>
        </is>
      </c>
      <c r="B318" s="12" t="inlineStr">
        <is>
          <t>Ratio</t>
        </is>
      </c>
      <c r="C318" s="13" t="inlineStr">
        <is>
          <t>Introduction to Ratio [MF15.01]</t>
        </is>
      </c>
      <c r="D318" s="12" t="inlineStr">
        <is>
          <t>This nugget has learning material and questions covering the topic of an Introduction to Ratio.</t>
        </is>
      </c>
      <c r="E318" s="12" t="inlineStr">
        <is>
          <t>a54c1392-c308-43a2-82d3-c0494a6c9436</t>
        </is>
      </c>
    </row>
    <row r="319" ht="45" customHeight="1">
      <c r="A319" s="12" t="inlineStr">
        <is>
          <t>Ratio and Proportion</t>
        </is>
      </c>
      <c r="B319" s="12" t="inlineStr">
        <is>
          <t>Ratio</t>
        </is>
      </c>
      <c r="C319" s="13" t="inlineStr">
        <is>
          <t>Simplifying Ratios [MF15.02]</t>
        </is>
      </c>
      <c r="D319" s="12" t="inlineStr">
        <is>
          <t>This nugget has learning material and questions covering the topic of Simplifying Ratios.</t>
        </is>
      </c>
      <c r="E319" s="12" t="inlineStr">
        <is>
          <t>39f4ac58-dba5-4ae1-b9a3-6a89c10f42f5</t>
        </is>
      </c>
    </row>
    <row r="320" ht="45" customHeight="1">
      <c r="A320" s="12" t="inlineStr">
        <is>
          <t>Ratio and Proportion</t>
        </is>
      </c>
      <c r="B320" s="12" t="inlineStr">
        <is>
          <t>Ratio</t>
        </is>
      </c>
      <c r="C320" s="13" t="inlineStr">
        <is>
          <t>Converting Ratios into the Form 1:n [MF15.03]</t>
        </is>
      </c>
      <c r="D320" s="12" t="inlineStr">
        <is>
          <t>This nugget has learning material and questions covering the topic of Converting Ratios into the Form 1:n.</t>
        </is>
      </c>
      <c r="E320" s="12" t="inlineStr">
        <is>
          <t>17860a51-c886-48f1-b469-851869e282ab</t>
        </is>
      </c>
    </row>
    <row r="321" ht="45" customHeight="1">
      <c r="A321" s="12" t="inlineStr">
        <is>
          <t>Ratio and Proportion</t>
        </is>
      </c>
      <c r="B321" s="12" t="inlineStr">
        <is>
          <t>Ratio</t>
        </is>
      </c>
      <c r="C321" s="13" t="inlineStr">
        <is>
          <t>Converting Ratios into the Form n:1 [MF15.04]</t>
        </is>
      </c>
      <c r="D321" s="12" t="inlineStr">
        <is>
          <t>This nugget has learning material and questions covering the topic of converting ratios into the form n:1.</t>
        </is>
      </c>
      <c r="E321" s="12" t="inlineStr">
        <is>
          <t>1badc253-9465-4095-95cd-68fc12648dd1</t>
        </is>
      </c>
    </row>
    <row r="322" ht="45" customHeight="1">
      <c r="A322" s="12" t="inlineStr">
        <is>
          <t>Ratio and Proportion</t>
        </is>
      </c>
      <c r="B322" s="12" t="inlineStr">
        <is>
          <t>Ratio</t>
        </is>
      </c>
      <c r="C322" s="13" t="inlineStr">
        <is>
          <t>3 Part Ratios [MF15.05]</t>
        </is>
      </c>
      <c r="D322" s="12" t="inlineStr">
        <is>
          <t>This nugget has learning material and questions covering the topic of 3 Part Ratios.</t>
        </is>
      </c>
      <c r="E322" s="12" t="inlineStr">
        <is>
          <t>f20c4580-8420-4607-bcf4-592072726aad</t>
        </is>
      </c>
    </row>
    <row r="323" ht="45" customHeight="1">
      <c r="A323" s="12" t="inlineStr">
        <is>
          <t>Ratio and Proportion</t>
        </is>
      </c>
      <c r="B323" s="12" t="inlineStr">
        <is>
          <t>Ratio</t>
        </is>
      </c>
      <c r="C323" s="13" t="inlineStr">
        <is>
          <t>Simplifying Ratios with Units [MF15.06]</t>
        </is>
      </c>
      <c r="D323" s="12" t="inlineStr">
        <is>
          <t>This nugget has learning material and questions covering the topic of Simplifying Ratios with Units.</t>
        </is>
      </c>
      <c r="E323" s="12" t="inlineStr">
        <is>
          <t>dcb4b144-8764-4bd4-9c5d-18ffd70451ab</t>
        </is>
      </c>
    </row>
    <row r="324" ht="45" customHeight="1">
      <c r="A324" s="12" t="inlineStr">
        <is>
          <t>Ratio and Proportion</t>
        </is>
      </c>
      <c r="B324" s="12" t="inlineStr">
        <is>
          <t>Ratio</t>
        </is>
      </c>
      <c r="C324" s="13" t="inlineStr">
        <is>
          <t>Converting Ratios into Fractions [MF15.11]</t>
        </is>
      </c>
      <c r="D324" s="12" t="inlineStr">
        <is>
          <t>This nugget has learning material and questions covering the topic of Converting Ratios into Fractions.</t>
        </is>
      </c>
      <c r="E324" s="12" t="inlineStr">
        <is>
          <t>907919ea-8fac-44c8-bcd9-456608e7040c</t>
        </is>
      </c>
    </row>
    <row r="325" ht="45" customHeight="1">
      <c r="A325" s="12" t="inlineStr">
        <is>
          <t>Ratio and Proportion</t>
        </is>
      </c>
      <c r="B325" s="12" t="inlineStr">
        <is>
          <t>Ratio</t>
        </is>
      </c>
      <c r="C325" s="13" t="inlineStr">
        <is>
          <t>Converting Fractions into Ratios [MF15.12]</t>
        </is>
      </c>
      <c r="D325" s="12" t="inlineStr">
        <is>
          <t>This nugget has learning material and questions covering the topic of converting fractions into ratios.</t>
        </is>
      </c>
      <c r="E325" s="12" t="inlineStr">
        <is>
          <t>3dd802c2-6e1b-436d-bfc1-fea0371a3e24</t>
        </is>
      </c>
    </row>
    <row r="326" ht="45" customHeight="1">
      <c r="A326" s="12" t="inlineStr">
        <is>
          <t>Ratio and Proportion</t>
        </is>
      </c>
      <c r="B326" s="12" t="inlineStr">
        <is>
          <t>Ratio</t>
        </is>
      </c>
      <c r="C326" s="13" t="inlineStr">
        <is>
          <t>Diagnostic: Ratio (Sharing) [MF00.22]</t>
        </is>
      </c>
      <c r="D326" s="12" t="inlineStr">
        <is>
          <t>This is a short diagnostic with questions on the topic of Ratio: Sharing 1.</t>
        </is>
      </c>
      <c r="E326" s="12" t="inlineStr">
        <is>
          <t>784c1c0e-2fa4-4594-ae7c-b368a28883b7</t>
        </is>
      </c>
    </row>
    <row r="327" ht="45" customHeight="1">
      <c r="A327" s="12" t="inlineStr">
        <is>
          <t>Ratio and Proportion</t>
        </is>
      </c>
      <c r="B327" s="12" t="inlineStr">
        <is>
          <t>Ratio</t>
        </is>
      </c>
      <c r="C327" s="13" t="inlineStr">
        <is>
          <t>Sharing with a Given Ratio: Modelling [MF15.15]</t>
        </is>
      </c>
      <c r="D327" s="12" t="inlineStr">
        <is>
          <t>This nugget has learning material and questions covering the topic of modelling sharing with a given ratio using bar models.</t>
        </is>
      </c>
      <c r="E327" s="12" t="inlineStr">
        <is>
          <t>e39538e6-4a8c-4263-81ec-7961de6f27f1</t>
        </is>
      </c>
    </row>
    <row r="328" ht="45" customHeight="1">
      <c r="A328" s="12" t="inlineStr">
        <is>
          <t>Ratio and Proportion</t>
        </is>
      </c>
      <c r="B328" s="12" t="inlineStr">
        <is>
          <t>Ratio</t>
        </is>
      </c>
      <c r="C328" s="13" t="inlineStr">
        <is>
          <t>Ratio Fluency: Modelling [MF15.16]</t>
        </is>
      </c>
      <c r="D328" s="12" t="inlineStr">
        <is>
          <t>This nugget has learning material and questions covering the topic of ratio, whilst promoting fluency using bar models.</t>
        </is>
      </c>
      <c r="E328" s="12" t="inlineStr">
        <is>
          <t>051b4de1-9bde-4431-990a-efc2557d1c6b</t>
        </is>
      </c>
    </row>
    <row r="329" ht="45" customHeight="1">
      <c r="A329" s="12" t="inlineStr">
        <is>
          <t>Ratio and Proportion</t>
        </is>
      </c>
      <c r="B329" s="12" t="inlineStr">
        <is>
          <t>Ratio</t>
        </is>
      </c>
      <c r="C329" s="13" t="inlineStr">
        <is>
          <t>Sharing with a Given Ratio 1 [MH15.07]</t>
        </is>
      </c>
      <c r="D329" s="12" t="inlineStr">
        <is>
          <t>This nugget has learning material and questions covering the topic of Sharing with a Given Ratio 1.</t>
        </is>
      </c>
      <c r="E329" s="12" t="inlineStr">
        <is>
          <t>9238c5f9-b96d-4dd6-96c6-c3bd18028d29</t>
        </is>
      </c>
    </row>
    <row r="330" ht="45" customHeight="1">
      <c r="A330" s="12" t="inlineStr">
        <is>
          <t>Ratio and Proportion</t>
        </is>
      </c>
      <c r="B330" s="12" t="inlineStr">
        <is>
          <t>Ratio</t>
        </is>
      </c>
      <c r="C330" s="13" t="inlineStr">
        <is>
          <t>Sharing with a Given Ratio 2 (Calculator) [MF15.08]</t>
        </is>
      </c>
      <c r="D330" s="12" t="inlineStr">
        <is>
          <t>This nugget has learning material and questions covering the topic of Sharing with a Given Ratio 2 (Calculator).</t>
        </is>
      </c>
      <c r="E330" s="12" t="inlineStr">
        <is>
          <t>95c120a8-a747-4395-9d1c-aaaa07ac198e</t>
        </is>
      </c>
    </row>
    <row r="331" ht="45" customHeight="1">
      <c r="A331" s="12" t="inlineStr">
        <is>
          <t>Ratio and Proportion</t>
        </is>
      </c>
      <c r="B331" s="12" t="inlineStr">
        <is>
          <t>Ratio</t>
        </is>
      </c>
      <c r="C331" s="13" t="inlineStr">
        <is>
          <t>Sharing with a Given Ratio 3 (Calculator): Working Backwards [MF15.09]</t>
        </is>
      </c>
      <c r="D331" s="12" t="inlineStr">
        <is>
          <t>This nugget has learning material and questions covering the topic of Sharing with a Given Ratio 3 (Calculator).</t>
        </is>
      </c>
      <c r="E331" s="12" t="inlineStr">
        <is>
          <t>47267077-7f79-4c73-8ba5-f89490c5e553</t>
        </is>
      </c>
    </row>
    <row r="332" ht="45" customHeight="1">
      <c r="A332" s="12" t="inlineStr">
        <is>
          <t>Ratio and Proportion</t>
        </is>
      </c>
      <c r="B332" s="12" t="inlineStr">
        <is>
          <t>Ratio</t>
        </is>
      </c>
      <c r="C332" s="13" t="inlineStr">
        <is>
          <t>Sharing with a Given Ratio 4 (Calculator): 3 Part Ratios [MF15.10]</t>
        </is>
      </c>
      <c r="D332" s="12" t="inlineStr">
        <is>
          <t>This nugget has learning material and questions covering the topic of Sharing with a Given Ratio 4 (Calculator).</t>
        </is>
      </c>
      <c r="E332" s="12" t="inlineStr">
        <is>
          <t>ba2b628b-6d41-47b6-a866-3caeb477321f</t>
        </is>
      </c>
    </row>
    <row r="333" ht="45" customHeight="1">
      <c r="A333" s="12" t="inlineStr">
        <is>
          <t>Ratio and Proportion</t>
        </is>
      </c>
      <c r="B333" s="12" t="inlineStr">
        <is>
          <t>Ratio</t>
        </is>
      </c>
      <c r="C333" s="13" t="inlineStr">
        <is>
          <t>Part of a Ratio to the Whole [MF15.13]</t>
        </is>
      </c>
      <c r="D333" s="12" t="inlineStr">
        <is>
          <t>This nugget has learning material and questions covering the topic of Part of a Ratio to the Whole.</t>
        </is>
      </c>
      <c r="E333" s="12" t="inlineStr">
        <is>
          <t>04964732-461a-4c1a-8f82-5e00b92f69d7</t>
        </is>
      </c>
    </row>
    <row r="334" ht="45" customHeight="1">
      <c r="A334" s="12" t="inlineStr">
        <is>
          <t>Ratio and Proportion</t>
        </is>
      </c>
      <c r="B334" s="12" t="inlineStr">
        <is>
          <t>Ratio</t>
        </is>
      </c>
      <c r="C334" s="13" t="inlineStr">
        <is>
          <t>Ratio and Algebra [MF15.14]</t>
        </is>
      </c>
      <c r="D334" s="12" t="inlineStr">
        <is>
          <t>This nugget has learning material and questions covering the topic of Ratio and Algebra.</t>
        </is>
      </c>
      <c r="E334" s="12" t="inlineStr">
        <is>
          <t>9691cee3-0cf7-4167-bcb5-8dfac76416e3</t>
        </is>
      </c>
    </row>
    <row r="335" ht="45" customHeight="1">
      <c r="A335" s="12" t="inlineStr">
        <is>
          <t>Ratio and Proportion</t>
        </is>
      </c>
      <c r="B335" s="12" t="inlineStr">
        <is>
          <t>Ratio</t>
        </is>
      </c>
      <c r="C335" s="13" t="inlineStr">
        <is>
          <t>Ratio: Problem Solving [MF15.17]</t>
        </is>
      </c>
      <c r="D335" s="12" t="inlineStr">
        <is>
          <t xml:space="preserve">This nugget has learning material and questions covering the topic of problem solving with ratios, for example finding a total when given one part of a ratio and applying ratio to profit and loss problems. </t>
        </is>
      </c>
      <c r="E335" s="12" t="inlineStr">
        <is>
          <t>95cee56f-fd54-4c32-a64a-7a9c1981e76e</t>
        </is>
      </c>
    </row>
    <row r="336" ht="45" customHeight="1">
      <c r="A336" s="12" t="inlineStr">
        <is>
          <t>Ratio and Proportion</t>
        </is>
      </c>
      <c r="B336" s="12" t="inlineStr">
        <is>
          <t>Ratio</t>
        </is>
      </c>
      <c r="C336" s="13" t="inlineStr">
        <is>
          <t>Ratio: Two Ratios [MF15.18]</t>
        </is>
      </c>
      <c r="D336" s="12" t="inlineStr">
        <is>
          <t>This nugget has learning material and questions covering the topic of two ratios. The problems each contain two or more ratios that have shared elements.</t>
        </is>
      </c>
      <c r="E336" s="12" t="inlineStr">
        <is>
          <t>c676b455-f4d3-4c38-95d2-5f692879275b</t>
        </is>
      </c>
    </row>
    <row r="337" ht="45" customHeight="1">
      <c r="A337" s="12" t="inlineStr">
        <is>
          <t>Ratio and Proportion</t>
        </is>
      </c>
      <c r="B337" s="12" t="inlineStr">
        <is>
          <t>Ratio</t>
        </is>
      </c>
      <c r="C337" s="13" t="inlineStr">
        <is>
          <t>Ratio: Angles [MF15.19]</t>
        </is>
      </c>
      <c r="D337" s="12" t="inlineStr">
        <is>
          <t>This nugget has learning material and questions covering the topic of ratio within the context of angle rules, such as the sum of angles on a straight line and the sum of angles in a triangle.</t>
        </is>
      </c>
      <c r="E337" s="12" t="inlineStr">
        <is>
          <t>e412a6f3-c994-4fa1-b226-cdf589aebfbf</t>
        </is>
      </c>
    </row>
    <row r="338" ht="45" customHeight="1">
      <c r="A338" s="12" t="inlineStr">
        <is>
          <t>Ratio and Proportion</t>
        </is>
      </c>
      <c r="B338" s="12" t="inlineStr">
        <is>
          <t>Ratio</t>
        </is>
      </c>
      <c r="C338" s="13" t="inlineStr">
        <is>
          <t>Ratio: Applied [MF15.20]</t>
        </is>
      </c>
      <c r="D338" s="12" t="inlineStr">
        <is>
          <t>This nugget has learning material and questions covering the application of ratio to other branches of mathematics, such as geometry, standard form and percentages.</t>
        </is>
      </c>
      <c r="E338" s="12" t="inlineStr">
        <is>
          <t>29e7830d-3b02-428e-98f7-80d60767573c</t>
        </is>
      </c>
    </row>
    <row r="339" ht="45" customHeight="1">
      <c r="A339" s="12" t="inlineStr">
        <is>
          <t>Ratio and Proportion</t>
        </is>
      </c>
      <c r="B339" s="12" t="inlineStr">
        <is>
          <t>Ratio</t>
        </is>
      </c>
      <c r="C339" s="13" t="inlineStr">
        <is>
          <t>Ratio: Applied (Advanced) [MH15.21]</t>
        </is>
      </c>
      <c r="D339" s="12" t="inlineStr">
        <is>
          <t>This nugget has learning material and questions covering the application of ratio to other branches of mathematics from the higher tier, such as trigonometry, vectors, compound measures and similar solids.</t>
        </is>
      </c>
      <c r="E339" s="12" t="inlineStr">
        <is>
          <t>13307e0c-fff7-4d2e-a3fe-3f6e4884cfa8</t>
        </is>
      </c>
    </row>
    <row r="340" ht="45" customHeight="1">
      <c r="A340" s="12" t="inlineStr">
        <is>
          <t>Ratio and Proportion</t>
        </is>
      </c>
      <c r="B340" s="12" t="inlineStr">
        <is>
          <t>Ratio</t>
        </is>
      </c>
      <c r="C340" s="13" t="inlineStr">
        <is>
          <t>Ratio: Changing Ratios [MH15.22]</t>
        </is>
      </c>
      <c r="D340" s="12" t="inlineStr">
        <is>
          <t>This nugget has learning material and questions covering the topic of Ratio: Changing Ratios. The problems contain scenarios where an initial ratio is given, then elements are added or taken away to give a new ratio.</t>
        </is>
      </c>
      <c r="E340" s="12" t="inlineStr">
        <is>
          <t>11d6fd25-db06-4189-a530-a85863d9a942</t>
        </is>
      </c>
    </row>
    <row r="341" ht="45" customHeight="1">
      <c r="A341" s="12" t="inlineStr">
        <is>
          <t>Ratio and Proportion</t>
        </is>
      </c>
      <c r="B341" s="12" t="inlineStr">
        <is>
          <t>Ratio</t>
        </is>
      </c>
      <c r="C341" s="13" t="inlineStr">
        <is>
          <t>Ratio and Rate Problems 1: Testing for Equivalence [MF16.10]</t>
        </is>
      </c>
      <c r="D341" s="12" t="inlineStr">
        <is>
          <t>This nugget has learning material and questions covering the topic of Ratio and Rate Problems 1</t>
        </is>
      </c>
      <c r="E341" s="12" t="inlineStr">
        <is>
          <t>357e4da3-4727-4720-85d8-f3369f768498</t>
        </is>
      </c>
    </row>
    <row r="342" ht="45" customHeight="1">
      <c r="A342" s="12" t="inlineStr">
        <is>
          <t>Ratio and Proportion</t>
        </is>
      </c>
      <c r="B342" s="12" t="inlineStr">
        <is>
          <t>Proportion</t>
        </is>
      </c>
      <c r="C342" s="13" t="inlineStr">
        <is>
          <t>Diagnostic: Proportion [MF00.23]</t>
        </is>
      </c>
      <c r="D342" s="12" t="inlineStr">
        <is>
          <t>This is a short diagnostic with questions on the topic of Proportion.</t>
        </is>
      </c>
      <c r="E342" s="12" t="inlineStr">
        <is>
          <t>5ad460b2-d9ea-4f80-93d1-f36dfdd5480b</t>
        </is>
      </c>
    </row>
    <row r="343" ht="45" customHeight="1">
      <c r="A343" s="12" t="inlineStr">
        <is>
          <t>Ratio and Proportion</t>
        </is>
      </c>
      <c r="B343" s="12" t="inlineStr">
        <is>
          <t>Proportion</t>
        </is>
      </c>
      <c r="C343" s="13" t="inlineStr">
        <is>
          <t>Introduction to Proportion [MF16.01]</t>
        </is>
      </c>
      <c r="D343" s="12" t="inlineStr">
        <is>
          <t>This nugget has learning material and questions covering the topic of an Introduction to Proportion.</t>
        </is>
      </c>
      <c r="E343" s="12" t="inlineStr">
        <is>
          <t>be7223b9-5117-4da2-b82b-a75df633f805</t>
        </is>
      </c>
    </row>
    <row r="344" ht="45" customHeight="1">
      <c r="A344" s="12" t="inlineStr">
        <is>
          <t>Ratio and Proportion</t>
        </is>
      </c>
      <c r="B344" s="12" t="inlineStr">
        <is>
          <t>Proportion</t>
        </is>
      </c>
      <c r="C344" s="13" t="inlineStr">
        <is>
          <t>Recipe Ratio 1: Find Amount of Ingredients [MF16.02]</t>
        </is>
      </c>
      <c r="D344" s="12" t="inlineStr">
        <is>
          <t>This nugget has learning material and questions covering the topic of Recipe Ratio 1.</t>
        </is>
      </c>
      <c r="E344" s="12" t="inlineStr">
        <is>
          <t>e1397022-c8be-4126-8274-f13340077b8d</t>
        </is>
      </c>
    </row>
    <row r="345" ht="45" customHeight="1">
      <c r="A345" s="12" t="inlineStr">
        <is>
          <t>Ratio and Proportion</t>
        </is>
      </c>
      <c r="B345" s="12" t="inlineStr">
        <is>
          <t>Proportion</t>
        </is>
      </c>
      <c r="C345" s="13" t="inlineStr">
        <is>
          <t>Recipe Ratio 2: Find the Number of People [MF16.03]</t>
        </is>
      </c>
      <c r="D345" s="12" t="inlineStr">
        <is>
          <t>This nugget has learning material and questions covering the topic of Recipe Ratio 2.</t>
        </is>
      </c>
      <c r="E345" s="12" t="inlineStr">
        <is>
          <t>25e5d754-6601-49ab-a52f-54dbcd555e6c</t>
        </is>
      </c>
    </row>
    <row r="346" ht="45" customHeight="1">
      <c r="A346" s="12" t="inlineStr">
        <is>
          <t>Ratio and Proportion</t>
        </is>
      </c>
      <c r="B346" s="12" t="inlineStr">
        <is>
          <t>Proportion</t>
        </is>
      </c>
      <c r="C346" s="13" t="inlineStr">
        <is>
          <t>Recipe Ratio 3: Maximum That Can Be Made [MF16.17]</t>
        </is>
      </c>
      <c r="D34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46" s="12" t="inlineStr">
        <is>
          <t>ccfa0222-185a-4a2d-92c3-1fb3d1deacef</t>
        </is>
      </c>
    </row>
    <row r="347" ht="45" customHeight="1">
      <c r="A347" s="12" t="inlineStr">
        <is>
          <t>Ratio and Proportion</t>
        </is>
      </c>
      <c r="B347" s="12" t="inlineStr">
        <is>
          <t>Proportion</t>
        </is>
      </c>
      <c r="C347" s="13" t="inlineStr">
        <is>
          <t>Better Value [MF16.04]</t>
        </is>
      </c>
      <c r="D347" s="12" t="inlineStr">
        <is>
          <t>This nugget has learning material and questions covering the topic of Better Value.</t>
        </is>
      </c>
      <c r="E347" s="12" t="inlineStr">
        <is>
          <t>80b7c475-17b5-4ed9-b6ab-86c9e22642b3</t>
        </is>
      </c>
    </row>
    <row r="348" ht="45" customHeight="1">
      <c r="A348" s="12" t="inlineStr">
        <is>
          <t>Ratio and Proportion</t>
        </is>
      </c>
      <c r="B348" s="12" t="inlineStr">
        <is>
          <t>Conversions</t>
        </is>
      </c>
      <c r="C348" s="13" t="inlineStr">
        <is>
          <t>Diagnostic: Conversions [MF00.62]</t>
        </is>
      </c>
      <c r="D348" s="12" t="inlineStr">
        <is>
          <t>This is a short diagnostic with questions on the topic of Conversions.</t>
        </is>
      </c>
      <c r="E348" s="12" t="inlineStr">
        <is>
          <t>1028a7ad-b4ca-47b2-aa2f-95bd8a701f14</t>
        </is>
      </c>
    </row>
    <row r="349" ht="45" customHeight="1">
      <c r="A349" s="12" t="inlineStr">
        <is>
          <t>Ratio and Proportion</t>
        </is>
      </c>
      <c r="B349" s="12" t="inlineStr">
        <is>
          <t>Conversions</t>
        </is>
      </c>
      <c r="C349" s="13" t="inlineStr">
        <is>
          <t>Conversion Graphs: Drawing [MF36.20]</t>
        </is>
      </c>
      <c r="D349" s="12" t="inlineStr">
        <is>
          <t>This nugget has learning material and questions covering the topic of Conversion Graphs: Drawing.</t>
        </is>
      </c>
      <c r="E349" s="12" t="inlineStr">
        <is>
          <t>bb9d29df-ca9c-4348-bf30-adf2d55183b2</t>
        </is>
      </c>
    </row>
    <row r="350" ht="45" customHeight="1">
      <c r="A350" s="12" t="inlineStr">
        <is>
          <t>Ratio and Proportion</t>
        </is>
      </c>
      <c r="B350" s="12" t="inlineStr">
        <is>
          <t>Conversions</t>
        </is>
      </c>
      <c r="C350" s="13" t="inlineStr">
        <is>
          <t>Conversion Graphs: Interpreting [MF36.21]</t>
        </is>
      </c>
      <c r="D350" s="12" t="inlineStr">
        <is>
          <t>This nugget has learning material and questions covering the topic of Conversion Graphs: Interpreting.</t>
        </is>
      </c>
      <c r="E350" s="12" t="inlineStr">
        <is>
          <t>34227100-bc1a-403a-ad64-33826a0fe9d8</t>
        </is>
      </c>
    </row>
    <row r="351" ht="45" customHeight="1">
      <c r="A351" s="12" t="inlineStr">
        <is>
          <t>Ratio and Proportion</t>
        </is>
      </c>
      <c r="B351" s="12" t="inlineStr">
        <is>
          <t>Conversions</t>
        </is>
      </c>
      <c r="C351" s="13" t="inlineStr">
        <is>
          <t>Conversion Graphs: Units of Measure [MF36.22]</t>
        </is>
      </c>
      <c r="D351" s="12" t="inlineStr">
        <is>
          <t>This nugget has learning material and questions on using conversion graphs to convert between metric and imperial units of measure.</t>
        </is>
      </c>
      <c r="E351" s="12" t="inlineStr">
        <is>
          <t>7e783eb9-12f2-4bce-aeb5-c837888f2924</t>
        </is>
      </c>
    </row>
    <row r="352" ht="45" customHeight="1">
      <c r="A352" s="12" t="inlineStr">
        <is>
          <t>Ratio and Proportion</t>
        </is>
      </c>
      <c r="B352" s="12" t="inlineStr">
        <is>
          <t>Conversions</t>
        </is>
      </c>
      <c r="C352" s="13" t="inlineStr">
        <is>
          <t>Converting Currency 1 [MF37.10]</t>
        </is>
      </c>
      <c r="D352" s="12" t="inlineStr">
        <is>
          <t>This nugget has learning material and questions covering the topic of Converting Currency 1.</t>
        </is>
      </c>
      <c r="E352" s="12" t="inlineStr">
        <is>
          <t>e6d356ad-b3c6-49a4-a37f-9e38f73f89f0</t>
        </is>
      </c>
    </row>
    <row r="353" ht="45" customHeight="1">
      <c r="A353" s="12" t="inlineStr">
        <is>
          <t>Ratio and Proportion</t>
        </is>
      </c>
      <c r="B353" s="12" t="inlineStr">
        <is>
          <t>Conversions</t>
        </is>
      </c>
      <c r="C353" s="13" t="inlineStr">
        <is>
          <t>Converting Currency 2: Double Conversions [MF37.11]</t>
        </is>
      </c>
      <c r="D353" s="12" t="inlineStr">
        <is>
          <t>This nugget has learning material and questions covering the topic of Converting Currency 2.</t>
        </is>
      </c>
      <c r="E353" s="12" t="inlineStr">
        <is>
          <t>ab6476f4-d958-4361-a22b-c1f237410dc8</t>
        </is>
      </c>
    </row>
    <row r="354" ht="45" customHeight="1">
      <c r="A354" s="12" t="inlineStr">
        <is>
          <t>Ratio and Proportion</t>
        </is>
      </c>
      <c r="B354" s="12" t="inlineStr">
        <is>
          <t>Conversions</t>
        </is>
      </c>
      <c r="C354" s="13" t="inlineStr">
        <is>
          <t>Converting Currency: Mixed Problems [MF37.12]</t>
        </is>
      </c>
      <c r="D354" s="12" t="inlineStr">
        <is>
          <t>This nugget has learning material and questions covering the topic of Converting Currency: Mixed Problems.</t>
        </is>
      </c>
      <c r="E354" s="12" t="inlineStr">
        <is>
          <t>ec0ba345-7c8f-420d-83e6-d7b8537ad574</t>
        </is>
      </c>
    </row>
    <row r="355" ht="45" customHeight="1">
      <c r="A355" s="12" t="inlineStr">
        <is>
          <t>Ratio and Proportion</t>
        </is>
      </c>
      <c r="B355" s="12" t="inlineStr">
        <is>
          <t>Direct and Inverse Proportion</t>
        </is>
      </c>
      <c r="C355" s="13" t="inlineStr">
        <is>
          <t>Diagnostic: Direct and Inverse Proportion [MF00.24]</t>
        </is>
      </c>
      <c r="D355" s="12" t="inlineStr">
        <is>
          <t>This is a short diagnostic with questions on the topic of Direct and Inverse Proportion 1.</t>
        </is>
      </c>
      <c r="E355" s="12" t="inlineStr">
        <is>
          <t>0263a3fd-42dd-47b6-9a8e-0061b23de071</t>
        </is>
      </c>
    </row>
    <row r="356" ht="45" customHeight="1">
      <c r="A356" s="12" t="inlineStr">
        <is>
          <t>Ratio and Proportion</t>
        </is>
      </c>
      <c r="B356" s="12" t="inlineStr">
        <is>
          <t>Direct and Inverse Proportion</t>
        </is>
      </c>
      <c r="C356" s="13" t="inlineStr">
        <is>
          <t>Direct Proportion 1: Conversions [MF16.05]</t>
        </is>
      </c>
      <c r="D356" s="12" t="inlineStr">
        <is>
          <t>This nugget has learning material and questions covering the topic of Direct Proportion 1.</t>
        </is>
      </c>
      <c r="E356" s="12" t="inlineStr">
        <is>
          <t>5d2a4e1e-b9c6-4347-ae98-5df436cc17fe</t>
        </is>
      </c>
    </row>
    <row r="357" ht="45" customHeight="1">
      <c r="A357" s="12" t="inlineStr">
        <is>
          <t>Ratio and Proportion</t>
        </is>
      </c>
      <c r="B357" s="12" t="inlineStr">
        <is>
          <t>Direct and Inverse Proportion</t>
        </is>
      </c>
      <c r="C357" s="13" t="inlineStr">
        <is>
          <t>Direct Proportion 2: y = kx [MF16.06]</t>
        </is>
      </c>
      <c r="D357" s="12" t="inlineStr">
        <is>
          <t>This nugget has learning material and questions covering the topic of Direct Proportion 2.</t>
        </is>
      </c>
      <c r="E357" s="12" t="inlineStr">
        <is>
          <t>8967bb02-0d74-40c4-a86d-1d4d40bf685f</t>
        </is>
      </c>
    </row>
    <row r="358" ht="45" customHeight="1">
      <c r="A358" s="12" t="inlineStr">
        <is>
          <t>Ratio and Proportion</t>
        </is>
      </c>
      <c r="B358" s="12" t="inlineStr">
        <is>
          <t>Direct and Inverse Proportion</t>
        </is>
      </c>
      <c r="C358" s="13" t="inlineStr">
        <is>
          <t>Inverse Proportion 1: Introduction [MF16.07]</t>
        </is>
      </c>
      <c r="D358" s="12" t="inlineStr">
        <is>
          <t>This nugget has learning material and questions covering the topic of Inverse Proportion 1.</t>
        </is>
      </c>
      <c r="E358" s="12" t="inlineStr">
        <is>
          <t>5108bf50-b27a-4234-94b4-1bd0412836ee</t>
        </is>
      </c>
    </row>
    <row r="359" ht="45" customHeight="1">
      <c r="A359" s="12" t="inlineStr">
        <is>
          <t>Ratio and Proportion</t>
        </is>
      </c>
      <c r="B359" s="12" t="inlineStr">
        <is>
          <t>Direct and Inverse Proportion</t>
        </is>
      </c>
      <c r="C359" s="13" t="inlineStr">
        <is>
          <t>Inverse Proportion 2: y = k/x [MF16.08]</t>
        </is>
      </c>
      <c r="D359" s="12" t="inlineStr">
        <is>
          <t>This nugget has learning material and questions covering the topic of Inverse Proportion 2.</t>
        </is>
      </c>
      <c r="E359" s="12" t="inlineStr">
        <is>
          <t>e7494c03-b051-43ee-a5ca-4cdc1a4861e1</t>
        </is>
      </c>
    </row>
    <row r="360" ht="45" customHeight="1">
      <c r="A360" s="12" t="inlineStr">
        <is>
          <t>Ratio and Proportion</t>
        </is>
      </c>
      <c r="B360" s="12" t="inlineStr">
        <is>
          <t>Direct and Inverse Proportion</t>
        </is>
      </c>
      <c r="C360" s="13" t="inlineStr">
        <is>
          <t>Proportions on a Graph [MF16.09]</t>
        </is>
      </c>
      <c r="D360" s="12" t="inlineStr">
        <is>
          <t>This nugget has learning material and questions covering the topic of Proportions on a Graph.</t>
        </is>
      </c>
      <c r="E360" s="12" t="inlineStr">
        <is>
          <t>8a9953b5-e03e-4963-9121-7a83966bfd77</t>
        </is>
      </c>
    </row>
    <row r="361" ht="45" customHeight="1">
      <c r="A361" s="12" t="inlineStr">
        <is>
          <t>Ratio and Proportion</t>
        </is>
      </c>
      <c r="B361" s="12" t="inlineStr">
        <is>
          <t>Direct and Inverse Proportion</t>
        </is>
      </c>
      <c r="C361" s="13" t="inlineStr">
        <is>
          <t>Points on a Proportional Graph [MF16.16]</t>
        </is>
      </c>
      <c r="D361" s="12" t="inlineStr">
        <is>
          <t xml:space="preserve">This nugget contains information on the key features of a directly proportional relationship; how to interpret the origin; how to find the unit rate; and the relationship between the unit rate and the constant of proportionality. </t>
        </is>
      </c>
      <c r="E361" s="12" t="inlineStr">
        <is>
          <t>b29e384e-da76-4243-9f2b-11c494f087bf</t>
        </is>
      </c>
    </row>
    <row r="362" ht="45" customHeight="1">
      <c r="A362" s="12" t="inlineStr">
        <is>
          <t>Ratio and Proportion</t>
        </is>
      </c>
      <c r="B362" s="12" t="inlineStr">
        <is>
          <t>Direct and Inverse Proportion</t>
        </is>
      </c>
      <c r="C362" s="13" t="inlineStr">
        <is>
          <t>Diagnostic: Direct and Inverse Proportion (with Powers and Roots) [MH00.11]</t>
        </is>
      </c>
      <c r="D362" s="12" t="inlineStr">
        <is>
          <t>This is a short diagnostic with questions on the topic of Direct and Inverse Proportion 2.</t>
        </is>
      </c>
      <c r="E362" s="12" t="inlineStr">
        <is>
          <t>5a8492e0-d281-4923-9d91-b6cd3a3852b8</t>
        </is>
      </c>
    </row>
    <row r="363" ht="45" customHeight="1">
      <c r="A363" s="12" t="inlineStr">
        <is>
          <t>Ratio and Proportion</t>
        </is>
      </c>
      <c r="B363" s="12" t="inlineStr">
        <is>
          <t>Direct and Inverse Proportion</t>
        </is>
      </c>
      <c r="C363" s="13" t="inlineStr">
        <is>
          <t>Direct Proportion 3: y = kxª and y = k√x [MH16.10]</t>
        </is>
      </c>
      <c r="D363" s="12" t="inlineStr">
        <is>
          <t>This nugget has learning material and questions covering the topic of Direct Proportion 3.</t>
        </is>
      </c>
      <c r="E363" s="12" t="inlineStr">
        <is>
          <t>29400065-57c0-4d4d-91c6-9779b87568f4</t>
        </is>
      </c>
    </row>
    <row r="364" ht="45" customHeight="1">
      <c r="A364" s="12" t="inlineStr">
        <is>
          <t>Ratio and Proportion</t>
        </is>
      </c>
      <c r="B364" s="12" t="inlineStr">
        <is>
          <t>Direct and Inverse Proportion</t>
        </is>
      </c>
      <c r="C364" s="13" t="inlineStr">
        <is>
          <t>Inverse Proportion 3: y = k/xª and y = k/√x [MH16.11]</t>
        </is>
      </c>
      <c r="D364" s="12" t="inlineStr">
        <is>
          <t>This nugget has learning material and questions covering the topic of Inverse Proportion 3.</t>
        </is>
      </c>
      <c r="E364" s="12" t="inlineStr">
        <is>
          <t>c283414f-cafd-4f9b-8073-71ae8946fc06</t>
        </is>
      </c>
    </row>
    <row r="365" ht="45" customHeight="1">
      <c r="A365" s="12" t="inlineStr">
        <is>
          <t>Ratio and Proportion</t>
        </is>
      </c>
      <c r="B365" s="12" t="inlineStr">
        <is>
          <t>Direct and Inverse Proportion</t>
        </is>
      </c>
      <c r="C365" s="13" t="inlineStr">
        <is>
          <t>Interpreting Direct and Inverse Proportion 1: y = kx and y = k/xª [MH16.12]</t>
        </is>
      </c>
      <c r="D365" s="12" t="inlineStr">
        <is>
          <t>This nugget has learning material and questions covering the topic of Interpreting Direct and Inverse Proportion 1.</t>
        </is>
      </c>
      <c r="E365" s="12" t="inlineStr">
        <is>
          <t>f8b4ef67-0227-4950-b515-4978c45376e2</t>
        </is>
      </c>
    </row>
    <row r="366" ht="45" customHeight="1">
      <c r="A366" s="12" t="inlineStr">
        <is>
          <t>Ratio and Proportion</t>
        </is>
      </c>
      <c r="B366" s="12" t="inlineStr">
        <is>
          <t>Direct and Inverse Proportion</t>
        </is>
      </c>
      <c r="C366" s="13" t="inlineStr">
        <is>
          <t>Interpreting Direct and Inverse Proportion 2: Problem Solving [MH16.13]</t>
        </is>
      </c>
      <c r="D366" s="12" t="inlineStr">
        <is>
          <t>This nugget has learning material and questions covering the topic of Interpreting Direct and Inverse Proportion 2.</t>
        </is>
      </c>
      <c r="E366" s="12" t="inlineStr">
        <is>
          <t>93976a59-d858-493f-b4d5-071712281552</t>
        </is>
      </c>
    </row>
    <row r="367" ht="45" customHeight="1">
      <c r="A367" s="12" t="inlineStr">
        <is>
          <t>Ratio and Proportion</t>
        </is>
      </c>
      <c r="B367" s="12" t="inlineStr">
        <is>
          <t>Direct and Inverse Proportion</t>
        </is>
      </c>
      <c r="C367" s="13" t="inlineStr">
        <is>
          <t>Proportions on a Graph 2: Linear, Quadratic, Cubic and Root [MH16.14]</t>
        </is>
      </c>
      <c r="D367" s="12" t="inlineStr">
        <is>
          <t>This nugget has learning material and questions covering the topic of Proportions on a Graph 2.</t>
        </is>
      </c>
      <c r="E367" s="12" t="inlineStr">
        <is>
          <t>c840388c-00cb-471c-b914-de697a2a2d75</t>
        </is>
      </c>
    </row>
    <row r="368" ht="45" customHeight="1">
      <c r="A368" s="12" t="inlineStr">
        <is>
          <t>Ratio and Proportion</t>
        </is>
      </c>
      <c r="B368" s="12" t="inlineStr">
        <is>
          <t>Direct and Inverse Proportion</t>
        </is>
      </c>
      <c r="C368" s="13" t="inlineStr">
        <is>
          <t>Two Step Direct and Inverse Proportion [MH16.15]</t>
        </is>
      </c>
      <c r="D368" s="12" t="inlineStr">
        <is>
          <t>This nugget has learning material and questions covering the topic of two-step direct and inverse proportion.</t>
        </is>
      </c>
      <c r="E368" s="12" t="inlineStr">
        <is>
          <t>2c819656-c85a-4177-bad7-a5e7156f0d29</t>
        </is>
      </c>
    </row>
    <row r="369" ht="45" customHeight="1">
      <c r="A369" s="12" t="inlineStr">
        <is>
          <t>Algebraic Manipulation</t>
        </is>
      </c>
      <c r="B369" s="12" t="inlineStr">
        <is>
          <t>Algebraic Expressions</t>
        </is>
      </c>
      <c r="C369" s="13" t="inlineStr">
        <is>
          <t>Diagnostic: Algebraic Expressions [MF00.25]</t>
        </is>
      </c>
      <c r="D369" s="12" t="inlineStr">
        <is>
          <t>This is a short diagnostic with questions on the topic of Simple Algebra.</t>
        </is>
      </c>
      <c r="E369" s="12" t="inlineStr">
        <is>
          <t>e2a2a1c6-56ad-48b6-9e35-4e4e1c736f93</t>
        </is>
      </c>
    </row>
    <row r="370" ht="45" customHeight="1">
      <c r="A370" s="12" t="inlineStr">
        <is>
          <t>Algebraic Manipulation</t>
        </is>
      </c>
      <c r="B370" s="12" t="inlineStr">
        <is>
          <t>Algebraic Expressions</t>
        </is>
      </c>
      <c r="C370" s="13" t="inlineStr">
        <is>
          <t>Forming Algebraic Expressions: One Step [MF17.01]</t>
        </is>
      </c>
      <c r="D370" s="12" t="inlineStr">
        <is>
          <t>This nugget has learning material and questions covering the topic of Forming Algebraic Expressions 1.</t>
        </is>
      </c>
      <c r="E370" s="12" t="inlineStr">
        <is>
          <t>ebe5b969-d6a3-4b59-961c-8e1ad9fed014</t>
        </is>
      </c>
    </row>
    <row r="371" ht="45" customHeight="1">
      <c r="A371" s="12" t="inlineStr">
        <is>
          <t>Algebraic Manipulation</t>
        </is>
      </c>
      <c r="B371" s="12" t="inlineStr">
        <is>
          <t>Algebraic Expressions</t>
        </is>
      </c>
      <c r="C371" s="13" t="inlineStr">
        <is>
          <t>Forming Algebraic Expressions: Two Step [MF17.02]</t>
        </is>
      </c>
      <c r="D371" s="12" t="inlineStr">
        <is>
          <t>This nugget has learning material and questions covering the topic of Forming Algebraic Expressions 2.</t>
        </is>
      </c>
      <c r="E371" s="12" t="inlineStr">
        <is>
          <t>7ed00b06-35f4-4150-861b-e926492694a5</t>
        </is>
      </c>
    </row>
    <row r="372" ht="45" customHeight="1">
      <c r="A372" s="12" t="inlineStr">
        <is>
          <t>Algebraic Manipulation</t>
        </is>
      </c>
      <c r="B372" s="12" t="inlineStr">
        <is>
          <t>Algebraic Expressions</t>
        </is>
      </c>
      <c r="C372" s="13" t="inlineStr">
        <is>
          <t>Forming Algebraic Expressions: Worded Problems [MF17.17]</t>
        </is>
      </c>
      <c r="D372" s="12" t="inlineStr">
        <is>
          <t xml:space="preserve">This nugget covers how to form expressions in one or two variables in a given real-life context. </t>
        </is>
      </c>
      <c r="E372" s="12" t="inlineStr">
        <is>
          <t>b28075f3-f5f1-425b-bf43-b9db44e1f6af</t>
        </is>
      </c>
    </row>
    <row r="373" ht="45" customHeight="1">
      <c r="A373" s="12" t="inlineStr">
        <is>
          <t>Algebraic Manipulation</t>
        </is>
      </c>
      <c r="B373" s="12" t="inlineStr">
        <is>
          <t>Algebraic Expressions</t>
        </is>
      </c>
      <c r="C373" s="13" t="inlineStr">
        <is>
          <t>Algebraic Terminology [MF17.03]</t>
        </is>
      </c>
      <c r="D373" s="12" t="inlineStr">
        <is>
          <t>This nugget has learning material and questions covering the topic of Algebraic Terminology.</t>
        </is>
      </c>
      <c r="E373" s="12" t="inlineStr">
        <is>
          <t>f2256c8a-79d1-45ee-9077-66d68555cc6a</t>
        </is>
      </c>
    </row>
    <row r="374" ht="45" customHeight="1">
      <c r="A374" s="12" t="inlineStr">
        <is>
          <t>Algebraic Manipulation</t>
        </is>
      </c>
      <c r="B374" s="12" t="inlineStr">
        <is>
          <t>Algebraic Expressions</t>
        </is>
      </c>
      <c r="C374" s="13" t="inlineStr">
        <is>
          <t>Collecting Like Terms 1: Add and Subtract [MF17.04]</t>
        </is>
      </c>
      <c r="D374" s="12" t="inlineStr">
        <is>
          <t>This nugget has learning material and questions covering the topic of Collecting Like Terms 1.</t>
        </is>
      </c>
      <c r="E374" s="12" t="inlineStr">
        <is>
          <t>cabadc20-809d-4494-b86b-da1a8ef77d1a</t>
        </is>
      </c>
    </row>
    <row r="375" ht="45" customHeight="1">
      <c r="A375" s="12" t="inlineStr">
        <is>
          <t>Algebraic Manipulation</t>
        </is>
      </c>
      <c r="B375" s="12" t="inlineStr">
        <is>
          <t>Algebraic Expressions</t>
        </is>
      </c>
      <c r="C375" s="13" t="inlineStr">
        <is>
          <t>Collecting Like Terms 2: Add and Subtract (Including Squared/Cubed Variables) [MF17.05]</t>
        </is>
      </c>
      <c r="D375" s="12" t="inlineStr">
        <is>
          <t>This nugget has learning material and questions covering the topic of Collecting Like Terms 2.</t>
        </is>
      </c>
      <c r="E375" s="12" t="inlineStr">
        <is>
          <t>5dedcbfd-7a88-4845-beea-ad20f63f0928</t>
        </is>
      </c>
    </row>
    <row r="376" ht="45" customHeight="1">
      <c r="A376" s="12" t="inlineStr">
        <is>
          <t>Algebraic Manipulation</t>
        </is>
      </c>
      <c r="B376" s="12" t="inlineStr">
        <is>
          <t>Algebraic Expressions</t>
        </is>
      </c>
      <c r="C376" s="13" t="inlineStr">
        <is>
          <t>Collecting Like Terms 3: In Context (Perimeter) [MF17.06]</t>
        </is>
      </c>
      <c r="D376" s="12" t="inlineStr">
        <is>
          <t>This nugget has learning material and questions covering the topic of Collecting Like Terms 3.</t>
        </is>
      </c>
      <c r="E376" s="12" t="inlineStr">
        <is>
          <t>a8f3bd90-e44f-4de6-9fb1-23c90e38ab18</t>
        </is>
      </c>
    </row>
    <row r="377" ht="45" customHeight="1">
      <c r="A377" s="12" t="inlineStr">
        <is>
          <t>Algebraic Manipulation</t>
        </is>
      </c>
      <c r="B377" s="12" t="inlineStr">
        <is>
          <t>Algebraic Expressions</t>
        </is>
      </c>
      <c r="C377" s="13" t="inlineStr">
        <is>
          <t>Index Laws with Algebra: Multiplication [MF17.19]</t>
        </is>
      </c>
      <c r="D377" s="12" t="inlineStr">
        <is>
          <t xml:space="preserve">This nugget covers the multiplication law for indices, where all the index numbers are positive integers. All of the base terms are single algebraic terms. </t>
        </is>
      </c>
      <c r="E377" s="12" t="inlineStr">
        <is>
          <t>be21205f-dd80-43df-a7f4-7f31d205ade7</t>
        </is>
      </c>
    </row>
    <row r="378" ht="45" customHeight="1">
      <c r="A378" s="12" t="inlineStr">
        <is>
          <t>Algebraic Manipulation</t>
        </is>
      </c>
      <c r="B378" s="12" t="inlineStr">
        <is>
          <t>Algebraic Expressions</t>
        </is>
      </c>
      <c r="C378" s="13" t="inlineStr">
        <is>
          <t>Index Laws with Algebra: Division [MF17.20]</t>
        </is>
      </c>
      <c r="D378" s="12" t="inlineStr">
        <is>
          <t xml:space="preserve">This nugget covers the division law for indices, where all the index numbers are positive integers. All of the base terms are single algebraic terms. </t>
        </is>
      </c>
      <c r="E378" s="12" t="inlineStr">
        <is>
          <t>9c646752-ffd1-409a-b07c-d76cfcb1d93c</t>
        </is>
      </c>
    </row>
    <row r="379" ht="45" customHeight="1">
      <c r="A379" s="12" t="inlineStr">
        <is>
          <t>Algebraic Manipulation</t>
        </is>
      </c>
      <c r="B379" s="12" t="inlineStr">
        <is>
          <t>Algebraic Expressions</t>
        </is>
      </c>
      <c r="C379" s="13" t="inlineStr">
        <is>
          <t>Index Laws with Algebra: Powers [MF17.21]</t>
        </is>
      </c>
      <c r="D379" s="12" t="inlineStr">
        <is>
          <t xml:space="preserve">This nugget covers the power law for indices, where all the index numbers are positive integers. All of the base terms are single algebraic terms. </t>
        </is>
      </c>
      <c r="E379" s="12" t="inlineStr">
        <is>
          <t>a7d9ba0a-30aa-43e3-bd9f-c4af7f426d56</t>
        </is>
      </c>
    </row>
    <row r="380" ht="45" customHeight="1">
      <c r="A380" s="12" t="inlineStr">
        <is>
          <t>Algebraic Manipulation</t>
        </is>
      </c>
      <c r="B380" s="12" t="inlineStr">
        <is>
          <t>Algebraic Expressions</t>
        </is>
      </c>
      <c r="C380" s="13" t="inlineStr">
        <is>
          <t>Simplifying Expressions 1: Multiplication [MF17.07]</t>
        </is>
      </c>
      <c r="D380" s="12" t="inlineStr">
        <is>
          <t>This nugget has learning material and questions covering the topic of Simplifying: Multiplication 1.</t>
        </is>
      </c>
      <c r="E380" s="12" t="inlineStr">
        <is>
          <t>8f559204-197b-4beb-9a5c-671ff6f0dfb4</t>
        </is>
      </c>
    </row>
    <row r="381" ht="45" customHeight="1">
      <c r="A381" s="12" t="inlineStr">
        <is>
          <t>Algebraic Manipulation</t>
        </is>
      </c>
      <c r="B381" s="12" t="inlineStr">
        <is>
          <t>Algebraic Expressions</t>
        </is>
      </c>
      <c r="C381" s="13" t="inlineStr">
        <is>
          <t>Simplifying Expressions 2: Multiplication (In Context) [MF17.08]</t>
        </is>
      </c>
      <c r="D381" s="12" t="inlineStr">
        <is>
          <t>This nugget has learning material and questions covering the topic of Simplifying: Multiplication 2.</t>
        </is>
      </c>
      <c r="E381" s="12" t="inlineStr">
        <is>
          <t>792043da-12ce-4051-91c0-5e017ab0b1db</t>
        </is>
      </c>
    </row>
    <row r="382" ht="45" customHeight="1">
      <c r="A382" s="12" t="inlineStr">
        <is>
          <t>Algebraic Manipulation</t>
        </is>
      </c>
      <c r="B382" s="12" t="inlineStr">
        <is>
          <t>Algebraic Expressions</t>
        </is>
      </c>
      <c r="C382" s="13" t="inlineStr">
        <is>
          <t>Simplifying Expressions 3: Cancelling [MF17.09]</t>
        </is>
      </c>
      <c r="D382" s="12" t="inlineStr">
        <is>
          <t>This nugget has learning material and questions covering the topic of Simplifying: Division 1.</t>
        </is>
      </c>
      <c r="E382" s="12" t="inlineStr">
        <is>
          <t>bae14dd7-cb32-4b71-a5a1-071bc831a773</t>
        </is>
      </c>
    </row>
    <row r="383" ht="45" customHeight="1">
      <c r="A383" s="12" t="inlineStr">
        <is>
          <t>Algebraic Manipulation</t>
        </is>
      </c>
      <c r="B383" s="12" t="inlineStr">
        <is>
          <t>Algebraic Expressions</t>
        </is>
      </c>
      <c r="C383" s="13" t="inlineStr">
        <is>
          <t>Simplifying Expressions 4: Division [MF17.10]</t>
        </is>
      </c>
      <c r="D383" s="12" t="inlineStr">
        <is>
          <t>This nugget has learning material and questions covering the topic of Simplifying: Division 2.</t>
        </is>
      </c>
      <c r="E383" s="12" t="inlineStr">
        <is>
          <t>19c6097a-fed7-4b24-aab7-45723906d69f</t>
        </is>
      </c>
    </row>
    <row r="384" ht="45" customHeight="1">
      <c r="A384" s="12" t="inlineStr">
        <is>
          <t>Algebraic Manipulation</t>
        </is>
      </c>
      <c r="B384" s="12" t="inlineStr">
        <is>
          <t>Algebraic Expressions</t>
        </is>
      </c>
      <c r="C384" s="13" t="inlineStr">
        <is>
          <t>Simplifying Expressions 5: Multiplication and Division [MF17.11]</t>
        </is>
      </c>
      <c r="D384" s="12" t="inlineStr">
        <is>
          <t>This nugget has learning material and questions covering the topic of Simplifying: Mixed.</t>
        </is>
      </c>
      <c r="E384" s="12" t="inlineStr">
        <is>
          <t>6dad78ad-8b40-46c7-b165-541b8e1a6727</t>
        </is>
      </c>
    </row>
    <row r="385" ht="45" customHeight="1">
      <c r="A385" s="12" t="inlineStr">
        <is>
          <t>Algebraic Manipulation</t>
        </is>
      </c>
      <c r="B385" s="12" t="inlineStr">
        <is>
          <t>Algebraic Expressions</t>
        </is>
      </c>
      <c r="C385" s="13" t="inlineStr">
        <is>
          <t>Simplifying Expressions 6: Index Laws [MH17.17]</t>
        </is>
      </c>
      <c r="D385" s="12" t="inlineStr">
        <is>
          <t>This nugget has learning material and questions covering the topic of Simplifying: Laws of Indices 1.</t>
        </is>
      </c>
      <c r="E385" s="12" t="inlineStr">
        <is>
          <t>938c69f2-6130-4bce-8c80-e6eeda5f498d</t>
        </is>
      </c>
    </row>
    <row r="386" ht="45" customHeight="1">
      <c r="A386" s="12" t="inlineStr">
        <is>
          <t>Algebraic Manipulation</t>
        </is>
      </c>
      <c r="B386" s="12" t="inlineStr">
        <is>
          <t>Algebraic Expressions</t>
        </is>
      </c>
      <c r="C386" s="13" t="inlineStr">
        <is>
          <t>Simplifying Expressions 7: Index Laws [MH17.18]</t>
        </is>
      </c>
      <c r="D386" s="12" t="inlineStr">
        <is>
          <t>This nugget has learning material and questions covering the topic of Simplifying: Laws of Indices 2.</t>
        </is>
      </c>
      <c r="E386" s="12" t="inlineStr">
        <is>
          <t>e156fa00-01ee-42ae-bc61-faa15cd454b6</t>
        </is>
      </c>
    </row>
    <row r="387" ht="45" customHeight="1">
      <c r="A387" s="12" t="inlineStr">
        <is>
          <t>Algebraic Manipulation</t>
        </is>
      </c>
      <c r="B387" s="12" t="inlineStr">
        <is>
          <t>Algebraic Expressions</t>
        </is>
      </c>
      <c r="C387" s="13" t="inlineStr">
        <is>
          <t>Function Machines [MF17.12]</t>
        </is>
      </c>
      <c r="D387" s="12" t="inlineStr">
        <is>
          <t>This nugget has learning material and questions covering the topic of Function Machines.</t>
        </is>
      </c>
      <c r="E387" s="12" t="inlineStr">
        <is>
          <t>bbcc69c8-24af-4a63-ac22-a08ff6af565e</t>
        </is>
      </c>
    </row>
    <row r="388" ht="45" customHeight="1">
      <c r="A388" s="12" t="inlineStr">
        <is>
          <t>Algebraic Manipulation</t>
        </is>
      </c>
      <c r="B388" s="12" t="inlineStr">
        <is>
          <t>Algebraic Expressions</t>
        </is>
      </c>
      <c r="C388" s="13" t="inlineStr">
        <is>
          <t>Function Machines with Algebra [MF17.23]</t>
        </is>
      </c>
      <c r="D388" s="12" t="inlineStr">
        <is>
          <t>This nugget covers one- and two-step function machines where the input or operations contain algebraic terms. Questions asks for the output, input or a missing operation.</t>
        </is>
      </c>
      <c r="E388" s="12" t="inlineStr">
        <is>
          <t>83058318-9cca-4f0c-9a41-610cdd0e97d7</t>
        </is>
      </c>
    </row>
    <row r="389" ht="45" customHeight="1">
      <c r="A389" s="12" t="inlineStr">
        <is>
          <t>Algebraic Manipulation</t>
        </is>
      </c>
      <c r="B389" s="12" t="inlineStr">
        <is>
          <t>Algebraic Expressions</t>
        </is>
      </c>
      <c r="C389" s="13" t="inlineStr">
        <is>
          <t>Introduction to Substitution [MF17.13]</t>
        </is>
      </c>
      <c r="D389" s="12" t="inlineStr">
        <is>
          <t>This nugget has learning material and questions on substituting a positive or negative value into a single algebraic term that contains only one variable.</t>
        </is>
      </c>
      <c r="E389" s="12" t="inlineStr">
        <is>
          <t>3e36f715-07c2-4c4a-9b13-e55add17f9c0</t>
        </is>
      </c>
    </row>
    <row r="390" ht="45" customHeight="1">
      <c r="A390" s="12" t="inlineStr">
        <is>
          <t>Algebraic Manipulation</t>
        </is>
      </c>
      <c r="B390" s="12" t="inlineStr">
        <is>
          <t>Algebraic Expressions</t>
        </is>
      </c>
      <c r="C390" s="13" t="inlineStr">
        <is>
          <t>Substituting into Expressions 1 [MF17.22]</t>
        </is>
      </c>
      <c r="D390" s="12" t="inlineStr">
        <is>
          <t>This nugget covers substitution of positive integers into one-step and two-step expressions.</t>
        </is>
      </c>
      <c r="E390" s="12" t="inlineStr">
        <is>
          <t>1d3bb25c-452c-43c6-bbf7-b4d0201cc576</t>
        </is>
      </c>
    </row>
    <row r="391" ht="45" customHeight="1">
      <c r="A391" s="12" t="inlineStr">
        <is>
          <t>Algebraic Manipulation</t>
        </is>
      </c>
      <c r="B391" s="12" t="inlineStr">
        <is>
          <t>Algebraic Expressions</t>
        </is>
      </c>
      <c r="C391" s="13" t="inlineStr">
        <is>
          <t>Substitution into Expressions 2: Two Terms [MF17.14]</t>
        </is>
      </c>
      <c r="D391" s="12" t="inlineStr">
        <is>
          <t>This nugget has learning material and questions covering the topic of Substitution into Expressions 2.</t>
        </is>
      </c>
      <c r="E391" s="12" t="inlineStr">
        <is>
          <t>9d274e9a-b568-431f-88a3-32c4db198924</t>
        </is>
      </c>
    </row>
    <row r="392" ht="45" customHeight="1">
      <c r="A392" s="12" t="inlineStr">
        <is>
          <t>Algebraic Manipulation</t>
        </is>
      </c>
      <c r="B392" s="12" t="inlineStr">
        <is>
          <t>Algebraic Expressions</t>
        </is>
      </c>
      <c r="C392" s="13" t="inlineStr">
        <is>
          <t>Substitution into Expressions 3: Two Terms incl. Squares [MF17.15]</t>
        </is>
      </c>
      <c r="D392" s="12" t="inlineStr">
        <is>
          <t>This nugget has learning material and questions covering the topic of Substitution into Expressions 3.</t>
        </is>
      </c>
      <c r="E392" s="12" t="inlineStr">
        <is>
          <t>d6732310-1b59-45c5-b3e4-354b29cd73a7</t>
        </is>
      </c>
    </row>
    <row r="393" ht="45" customHeight="1">
      <c r="A393" s="12" t="inlineStr">
        <is>
          <t>Algebraic Manipulation</t>
        </is>
      </c>
      <c r="B393" s="12" t="inlineStr">
        <is>
          <t>Algebraic Expressions</t>
        </is>
      </c>
      <c r="C393" s="13" t="inlineStr">
        <is>
          <t>Substitution into Expressions 4: Calculator [MF17.16]</t>
        </is>
      </c>
      <c r="D393" s="12" t="inlineStr">
        <is>
          <t>This nugget has learning material and questions covering the topic of Substitution into Expressions 4.</t>
        </is>
      </c>
      <c r="E393" s="12" t="inlineStr">
        <is>
          <t>686c27bf-74d9-4d12-8d5f-d094f69aab14</t>
        </is>
      </c>
    </row>
    <row r="394" ht="45" customHeight="1">
      <c r="A394" s="12" t="inlineStr">
        <is>
          <t>Algebraic Manipulation</t>
        </is>
      </c>
      <c r="B394" s="12" t="inlineStr">
        <is>
          <t>Expanding and Factorising</t>
        </is>
      </c>
      <c r="C394" s="13" t="inlineStr">
        <is>
          <t>Diagnostic: Expanding and Factorising Single Brackets [MF00.26]</t>
        </is>
      </c>
      <c r="D394" s="12" t="inlineStr">
        <is>
          <t>This is a short diagnostic with questions on the topic of Expanding and Factorising Single Brackets.</t>
        </is>
      </c>
      <c r="E394" s="12" t="inlineStr">
        <is>
          <t>7fb77793-dda0-44ff-81b1-c3e1019aeb49</t>
        </is>
      </c>
    </row>
    <row r="395" ht="45" customHeight="1">
      <c r="A395" s="12" t="inlineStr">
        <is>
          <t>Algebraic Manipulation</t>
        </is>
      </c>
      <c r="B395" s="12" t="inlineStr">
        <is>
          <t>Expanding and Factorising</t>
        </is>
      </c>
      <c r="C395" s="13" t="inlineStr">
        <is>
          <t>Expanding Single Brackets: Introduction [MF18.25]</t>
        </is>
      </c>
      <c r="D395" s="12" t="inlineStr">
        <is>
          <t>This nugget has learning material and questions covering the topic of introduction to expanding brackets, featuring pictorial methods of expanding brackets.</t>
        </is>
      </c>
      <c r="E395" s="12" t="inlineStr">
        <is>
          <t>48b3c433-ac89-4e9b-b7a3-014c97e9c122</t>
        </is>
      </c>
    </row>
    <row r="396" ht="45" customHeight="1">
      <c r="A396" s="12" t="inlineStr">
        <is>
          <t>Algebraic Manipulation</t>
        </is>
      </c>
      <c r="B396" s="12" t="inlineStr">
        <is>
          <t>Expanding and Factorising</t>
        </is>
      </c>
      <c r="C396" s="13" t="inlineStr">
        <is>
          <t>Expanding Single Brackets 1: a(x ± b) [MF18.01]</t>
        </is>
      </c>
      <c r="D396" s="12" t="inlineStr">
        <is>
          <t>This nugget has learning material and questions covering the topic of Expanding 1.</t>
        </is>
      </c>
      <c r="E396" s="12" t="inlineStr">
        <is>
          <t>7750f059-ad98-45f7-bb63-f2404c00320e</t>
        </is>
      </c>
    </row>
    <row r="397" ht="45" customHeight="1">
      <c r="A397" s="12" t="inlineStr">
        <is>
          <t>Algebraic Manipulation</t>
        </is>
      </c>
      <c r="B397" s="12" t="inlineStr">
        <is>
          <t>Expanding and Factorising</t>
        </is>
      </c>
      <c r="C397" s="13" t="inlineStr">
        <is>
          <t>Expanding Single Brackets 2: ±a(x ± b) [MF18.02]</t>
        </is>
      </c>
      <c r="D397" s="12" t="inlineStr">
        <is>
          <t>This nugget has learning material and questions covering the topic of Expanding 2.</t>
        </is>
      </c>
      <c r="E397" s="12" t="inlineStr">
        <is>
          <t>2339f8c1-a512-4d63-b197-aaf64eafe2c1</t>
        </is>
      </c>
    </row>
    <row r="398" ht="45" customHeight="1">
      <c r="A398" s="12" t="inlineStr">
        <is>
          <t>Algebraic Manipulation</t>
        </is>
      </c>
      <c r="B398" s="12" t="inlineStr">
        <is>
          <t>Expanding and Factorising</t>
        </is>
      </c>
      <c r="C398" s="13" t="inlineStr">
        <is>
          <t>Expanding Single Brackets 3: ±a(±bx ± cy) [MF18.03]</t>
        </is>
      </c>
      <c r="D398" s="12" t="inlineStr">
        <is>
          <t>This nugget has learning material and questions covering the topic of Expanding 3.</t>
        </is>
      </c>
      <c r="E398" s="12" t="inlineStr">
        <is>
          <t>ad0449d5-fcbc-44f8-9b40-5777e8af6ee4</t>
        </is>
      </c>
    </row>
    <row r="399" ht="45" customHeight="1">
      <c r="A399" s="12" t="inlineStr">
        <is>
          <t>Algebraic Manipulation</t>
        </is>
      </c>
      <c r="B399" s="12" t="inlineStr">
        <is>
          <t>Expanding and Factorising</t>
        </is>
      </c>
      <c r="C399" s="13" t="inlineStr">
        <is>
          <t>Expanding Single Brackets 4: ±x(±y ± a) [MF18.04]</t>
        </is>
      </c>
      <c r="D399" s="12" t="inlineStr">
        <is>
          <t>This nugget has learning material and questions covering the topic of Expanding 4.</t>
        </is>
      </c>
      <c r="E399" s="12" t="inlineStr">
        <is>
          <t>a5a141e6-b63d-4f28-851c-0ab0bdb686b0</t>
        </is>
      </c>
    </row>
    <row r="400" ht="45" customHeight="1">
      <c r="A400" s="12" t="inlineStr">
        <is>
          <t>Algebraic Manipulation</t>
        </is>
      </c>
      <c r="B400" s="12" t="inlineStr">
        <is>
          <t>Expanding and Factorising</t>
        </is>
      </c>
      <c r="C400" s="13" t="inlineStr">
        <is>
          <t>Expanding Single Brackets 5: Mixed [MF18.05]</t>
        </is>
      </c>
      <c r="D400" s="12" t="inlineStr">
        <is>
          <t>This nugget has learning material and questions covering the topic of Expanding 5.</t>
        </is>
      </c>
      <c r="E400" s="12" t="inlineStr">
        <is>
          <t>a36f0eeb-d64a-4a1c-b7a6-ff0d2a8e5079</t>
        </is>
      </c>
    </row>
    <row r="401" ht="45" customHeight="1">
      <c r="A401" s="12" t="inlineStr">
        <is>
          <t>Algebraic Manipulation</t>
        </is>
      </c>
      <c r="B401" s="12" t="inlineStr">
        <is>
          <t>Expanding and Factorising</t>
        </is>
      </c>
      <c r="C401" s="13" t="inlineStr">
        <is>
          <t>Expanding and Simplifying [MF18.06]</t>
        </is>
      </c>
      <c r="D401" s="12" t="inlineStr">
        <is>
          <t>This nugget has learning material and questions covering the topic of Expanding and Simplifying.</t>
        </is>
      </c>
      <c r="E401" s="12" t="inlineStr">
        <is>
          <t>1245a266-75eb-4685-9b2c-7ede7e9e65bf</t>
        </is>
      </c>
    </row>
    <row r="402" ht="45" customHeight="1">
      <c r="A402" s="12" t="inlineStr">
        <is>
          <t>Algebraic Manipulation</t>
        </is>
      </c>
      <c r="B402" s="12" t="inlineStr">
        <is>
          <t>Expanding and Factorising</t>
        </is>
      </c>
      <c r="C402" s="13" t="inlineStr">
        <is>
          <t>Factorising into a Single Bracket 1: x ± a or a ± x [MF18.07]</t>
        </is>
      </c>
      <c r="D402" s="12" t="inlineStr">
        <is>
          <t>This nugget has learning material and questions covering the topic of Factorising 1.</t>
        </is>
      </c>
      <c r="E402" s="12" t="inlineStr">
        <is>
          <t>34ff7e1a-7753-46a7-be91-51b52523f4a6</t>
        </is>
      </c>
    </row>
    <row r="403" ht="45" customHeight="1">
      <c r="A403" s="12" t="inlineStr">
        <is>
          <t>Algebraic Manipulation</t>
        </is>
      </c>
      <c r="B403" s="12" t="inlineStr">
        <is>
          <t>Expanding and Factorising</t>
        </is>
      </c>
      <c r="C403" s="13" t="inlineStr">
        <is>
          <t>Factorising into a Single Bracket 2: ax ± bx [MF18.08]</t>
        </is>
      </c>
      <c r="D403" s="12" t="inlineStr">
        <is>
          <t>This nugget has learning material and questions covering the topic of Factorising 2.</t>
        </is>
      </c>
      <c r="E403" s="12" t="inlineStr">
        <is>
          <t>057fab40-fadf-41e5-98eb-dfda52da5546</t>
        </is>
      </c>
    </row>
    <row r="404" ht="45" customHeight="1">
      <c r="A404" s="12" t="inlineStr">
        <is>
          <t>Algebraic Manipulation</t>
        </is>
      </c>
      <c r="B404" s="12" t="inlineStr">
        <is>
          <t>Expanding and Factorising</t>
        </is>
      </c>
      <c r="C404" s="13" t="inlineStr">
        <is>
          <t>Factorising into a Single Bracket 3: axy(bx² ± cx ± d) [MF18.09]</t>
        </is>
      </c>
      <c r="D404" s="12" t="inlineStr">
        <is>
          <t>This nugget has learning material and questions covering the topic of Factorising 3.</t>
        </is>
      </c>
      <c r="E404" s="12" t="inlineStr">
        <is>
          <t>b1db51b6-2b21-483d-bfe1-bbcee8e0f31e</t>
        </is>
      </c>
    </row>
    <row r="405" ht="45" customHeight="1">
      <c r="A405" s="12" t="inlineStr">
        <is>
          <t>Algebraic Manipulation</t>
        </is>
      </c>
      <c r="B405" s="12" t="inlineStr">
        <is>
          <t>Expanding and Factorising</t>
        </is>
      </c>
      <c r="C405" s="13" t="inlineStr">
        <is>
          <t>Diagnostic: Expanding and Factorising Double Brackets [MF00.27]</t>
        </is>
      </c>
      <c r="D405" s="12" t="inlineStr">
        <is>
          <t>This is a short diagnostic with questions on the topic of Expanding and Factorising Double Brackets.</t>
        </is>
      </c>
      <c r="E405" s="12" t="inlineStr">
        <is>
          <t>484c8213-2aa1-4007-b19f-db3ff13215f8</t>
        </is>
      </c>
    </row>
    <row r="406" ht="45" customHeight="1">
      <c r="A406" s="12" t="inlineStr">
        <is>
          <t>Algebraic Manipulation</t>
        </is>
      </c>
      <c r="B406" s="12" t="inlineStr">
        <is>
          <t>Expanding and Factorising</t>
        </is>
      </c>
      <c r="C406" s="13" t="inlineStr">
        <is>
          <t>Expanding Double Brackets 1: (x ± a)(x ± b) [MF18.10]</t>
        </is>
      </c>
      <c r="D406" s="12" t="inlineStr">
        <is>
          <t>This nugget has learning material and questions covering the topic of Expanding Double Brackets 1.</t>
        </is>
      </c>
      <c r="E406" s="12" t="inlineStr">
        <is>
          <t>5f33d400-1bc8-43bd-8b1f-97db1d17307e</t>
        </is>
      </c>
    </row>
    <row r="407" ht="45" customHeight="1">
      <c r="A407" s="12" t="inlineStr">
        <is>
          <t>Algebraic Manipulation</t>
        </is>
      </c>
      <c r="B407" s="12" t="inlineStr">
        <is>
          <t>Expanding and Factorising</t>
        </is>
      </c>
      <c r="C407" s="13" t="inlineStr">
        <is>
          <t>Expanding Double Brackets 2: (ax ± b)(cx ± d) [MF18.11]</t>
        </is>
      </c>
      <c r="D407" s="12" t="inlineStr">
        <is>
          <t>This nugget has learning material and questions covering the topic of Expanding Double Brackets 2.</t>
        </is>
      </c>
      <c r="E407" s="12" t="inlineStr">
        <is>
          <t>70e80195-eca5-4b8a-878f-a0ede0287ecb</t>
        </is>
      </c>
    </row>
    <row r="408" ht="45" customHeight="1">
      <c r="A408" s="12" t="inlineStr">
        <is>
          <t>Algebraic Manipulation</t>
        </is>
      </c>
      <c r="B408" s="12" t="inlineStr">
        <is>
          <t>Expanding and Factorising</t>
        </is>
      </c>
      <c r="C408" s="13" t="inlineStr">
        <is>
          <t>Expanding Double Brackets 3: (x ± a)² [MF18.12]</t>
        </is>
      </c>
      <c r="D408" s="12" t="inlineStr">
        <is>
          <t>This nugget has learning material and questions covering the topic of Expanding Double Brackets: Squares.</t>
        </is>
      </c>
      <c r="E408" s="12" t="inlineStr">
        <is>
          <t>434ecbe2-d014-4dfb-8ef3-70bc827d9a28</t>
        </is>
      </c>
    </row>
    <row r="409" ht="45" customHeight="1">
      <c r="A409" s="12" t="inlineStr">
        <is>
          <t>Algebraic Manipulation</t>
        </is>
      </c>
      <c r="B409" s="12" t="inlineStr">
        <is>
          <t>Expanding and Factorising</t>
        </is>
      </c>
      <c r="C409" s="13" t="inlineStr">
        <is>
          <t>Expanding Double Brackets 4: a(bx ± c)(dx ± e) [MF18.13]</t>
        </is>
      </c>
      <c r="D409" s="12" t="inlineStr">
        <is>
          <t>This nugget has learning material and questions covering the topic of Expanding Double Brackets 3.</t>
        </is>
      </c>
      <c r="E409" s="12" t="inlineStr">
        <is>
          <t>bf77a267-544f-478c-9537-0eea3dd97c78</t>
        </is>
      </c>
    </row>
    <row r="410" ht="45" customHeight="1">
      <c r="A410" s="12" t="inlineStr">
        <is>
          <t>Algebraic Manipulation</t>
        </is>
      </c>
      <c r="B410" s="12" t="inlineStr">
        <is>
          <t>Expanding and Factorising</t>
        </is>
      </c>
      <c r="C410" s="13" t="inlineStr">
        <is>
          <t>Expanding Double Brackets 5: a(bx ± c)² [MF18.14]</t>
        </is>
      </c>
      <c r="D410" s="12" t="inlineStr">
        <is>
          <t>This nugget has learning material and questions covering the topic of Expanding Double Brackets 4.</t>
        </is>
      </c>
      <c r="E410" s="12" t="inlineStr">
        <is>
          <t>c7754754-540f-4a07-aa77-3c09893871c7</t>
        </is>
      </c>
    </row>
    <row r="411" ht="45" customHeight="1">
      <c r="A411" s="12" t="inlineStr">
        <is>
          <t>Algebraic Manipulation</t>
        </is>
      </c>
      <c r="B411" s="12" t="inlineStr">
        <is>
          <t>Expanding and Factorising</t>
        </is>
      </c>
      <c r="C411" s="13" t="inlineStr">
        <is>
          <t>Expanding Double Brackets 6: (ax ± b)(cy ± d) [MH18.18]</t>
        </is>
      </c>
      <c r="D411" s="12" t="inlineStr">
        <is>
          <t>This nugget has learning material and questions covering the topic of Expanding Double Brackets 5.</t>
        </is>
      </c>
      <c r="E411" s="12" t="inlineStr">
        <is>
          <t>5026ca4a-ad02-4f0b-9f5e-676595240ed0</t>
        </is>
      </c>
    </row>
    <row r="412" ht="45" customHeight="1">
      <c r="A412" s="12" t="inlineStr">
        <is>
          <t>Algebraic Manipulation</t>
        </is>
      </c>
      <c r="B412" s="12" t="inlineStr">
        <is>
          <t>Expanding and Factorising</t>
        </is>
      </c>
      <c r="C412" s="13" t="inlineStr">
        <is>
          <t>Expanding More Brackets [MH18.19]</t>
        </is>
      </c>
      <c r="D412" s="12" t="inlineStr">
        <is>
          <t>This nugget has learning material and questions covering the topic of Expanding More Brackets.</t>
        </is>
      </c>
      <c r="E412" s="12" t="inlineStr">
        <is>
          <t>7a0b3c75-cf73-4e50-804b-42f0cadf59e9</t>
        </is>
      </c>
    </row>
    <row r="413" ht="45" customHeight="1">
      <c r="A413" s="12" t="inlineStr">
        <is>
          <t>Algebraic Manipulation</t>
        </is>
      </c>
      <c r="B413" s="12" t="inlineStr">
        <is>
          <t>Expanding and Factorising</t>
        </is>
      </c>
      <c r="C413" s="13" t="inlineStr">
        <is>
          <t>Factorising Quadratics 1: (x + a)(x + b) [MF18.15]</t>
        </is>
      </c>
      <c r="D413" s="12" t="inlineStr">
        <is>
          <t>This nugget has learning material and questions covering the topic of Factorising Quadratics 1.</t>
        </is>
      </c>
      <c r="E413" s="12" t="inlineStr">
        <is>
          <t>e2ced03d-2243-4287-b903-b3f6182498be</t>
        </is>
      </c>
    </row>
    <row r="414" ht="45" customHeight="1">
      <c r="A414" s="12" t="inlineStr">
        <is>
          <t>Algebraic Manipulation</t>
        </is>
      </c>
      <c r="B414" s="12" t="inlineStr">
        <is>
          <t>Expanding and Factorising</t>
        </is>
      </c>
      <c r="C414" s="13" t="inlineStr">
        <is>
          <t>Factorising Quadratics 2: (x ± a)(x ± b) [MF18.16]</t>
        </is>
      </c>
      <c r="D414" s="12" t="inlineStr">
        <is>
          <t>This nugget has learning material and questions covering the topic of Factorising Quadratics 2.</t>
        </is>
      </c>
      <c r="E414" s="12" t="inlineStr">
        <is>
          <t>454bccc4-5e16-4b17-81ed-ad265936e506</t>
        </is>
      </c>
    </row>
    <row r="415" ht="45" customHeight="1">
      <c r="A415" s="12" t="inlineStr">
        <is>
          <t>Algebraic Manipulation</t>
        </is>
      </c>
      <c r="B415" s="12" t="inlineStr">
        <is>
          <t>Expanding and Factorising</t>
        </is>
      </c>
      <c r="C415" s="13" t="inlineStr">
        <is>
          <t>The Difference of Two Squares [MF18.17]</t>
        </is>
      </c>
      <c r="D415" s="12" t="inlineStr">
        <is>
          <t>This nugget has learning material and questions covering the topic of The Difference of Two Squares.</t>
        </is>
      </c>
      <c r="E415" s="12" t="inlineStr">
        <is>
          <t>16e51bdc-b818-4eea-8bd3-249859e74f12</t>
        </is>
      </c>
    </row>
    <row r="416" ht="45" customHeight="1">
      <c r="A416" s="12" t="inlineStr">
        <is>
          <t>Algebraic Manipulation</t>
        </is>
      </c>
      <c r="B416" s="12" t="inlineStr">
        <is>
          <t>Expanding and Factorising</t>
        </is>
      </c>
      <c r="C416" s="13" t="inlineStr">
        <is>
          <t>Diagnostic: Factorising Quadratics (a&gt;1) [MH00.12]</t>
        </is>
      </c>
      <c r="D416" s="12" t="inlineStr">
        <is>
          <t>This is a short diagnostic with questions on the topic of Factorising Non-monic Quadratics.</t>
        </is>
      </c>
      <c r="E416" s="12" t="inlineStr">
        <is>
          <t>aa499eca-5ccb-4814-8ffc-5c6332847004</t>
        </is>
      </c>
    </row>
    <row r="417" ht="45" customHeight="1">
      <c r="A417" s="12" t="inlineStr">
        <is>
          <t>Algebraic Manipulation</t>
        </is>
      </c>
      <c r="B417" s="12" t="inlineStr">
        <is>
          <t>Expanding and Factorising</t>
        </is>
      </c>
      <c r="C417" s="13" t="inlineStr">
        <is>
          <t>Factorising Quadratics 3: (ax ± b)(x ± c) [MH18.20]</t>
        </is>
      </c>
      <c r="D417" s="12" t="inlineStr">
        <is>
          <t>This nugget has learning material and questions covering the topic of Factorising Quadratics 3.</t>
        </is>
      </c>
      <c r="E417" s="12" t="inlineStr">
        <is>
          <t>43969bf8-ba3a-4948-9811-16d0fe7448f6</t>
        </is>
      </c>
    </row>
    <row r="418" ht="45" customHeight="1">
      <c r="A418" s="12" t="inlineStr">
        <is>
          <t>Algebraic Manipulation</t>
        </is>
      </c>
      <c r="B418" s="12" t="inlineStr">
        <is>
          <t>Expanding and Factorising</t>
        </is>
      </c>
      <c r="C418" s="13" t="inlineStr">
        <is>
          <t>Factorising Quadratics 4: (ax ± b)(x ± c) [MH18.21]</t>
        </is>
      </c>
      <c r="D418" s="12" t="inlineStr">
        <is>
          <t>This nugget has learning material and questions covering the topic of Factorising Quadratics 4.</t>
        </is>
      </c>
      <c r="E418" s="12" t="inlineStr">
        <is>
          <t>39072e19-74da-4c47-b027-ad8cc502808d</t>
        </is>
      </c>
    </row>
    <row r="419" ht="45" customHeight="1">
      <c r="A419" s="12" t="inlineStr">
        <is>
          <t>Algebraic Manipulation</t>
        </is>
      </c>
      <c r="B419" s="12" t="inlineStr">
        <is>
          <t>Expanding and Factorising</t>
        </is>
      </c>
      <c r="C419" s="13" t="inlineStr">
        <is>
          <t>Factorising Quadratics 5: (ax ± b)(x ± c) [MH18.22]</t>
        </is>
      </c>
      <c r="D419" s="12" t="inlineStr">
        <is>
          <t>This nugget has learning material and questions covering the topic of Factorising Quadratics 5.</t>
        </is>
      </c>
      <c r="E419" s="12" t="inlineStr">
        <is>
          <t>c490cf9e-8bab-4cd0-8c55-10a28fe32315</t>
        </is>
      </c>
    </row>
    <row r="420" ht="45" customHeight="1">
      <c r="A420" s="12" t="inlineStr">
        <is>
          <t>Algebraic Manipulation</t>
        </is>
      </c>
      <c r="B420" s="12" t="inlineStr">
        <is>
          <t>Expanding and Factorising</t>
        </is>
      </c>
      <c r="C420" s="13" t="inlineStr">
        <is>
          <t>Factorising Quadratics 6: (ax ± b)(cx ± d) [MH18.23]</t>
        </is>
      </c>
      <c r="D420" s="12" t="inlineStr">
        <is>
          <t>This nugget has learning material and questions covering the topic of Factorising Quadratics 6.</t>
        </is>
      </c>
      <c r="E420" s="12" t="inlineStr">
        <is>
          <t>fb688ca7-77b7-4ea4-a45d-ccf14d7db69b</t>
        </is>
      </c>
    </row>
    <row r="421" ht="45" customHeight="1">
      <c r="A421" s="12" t="inlineStr">
        <is>
          <t>Algebraic Manipulation</t>
        </is>
      </c>
      <c r="B421" s="12" t="inlineStr">
        <is>
          <t>Expanding and Factorising</t>
        </is>
      </c>
      <c r="C421" s="13" t="inlineStr">
        <is>
          <t>Factorising Quadratics 7: (ax ± b)(cx ± d) [MH18.24]</t>
        </is>
      </c>
      <c r="D421" s="12" t="inlineStr">
        <is>
          <t>This nugget has learning material and questions covering the topic of Factorising Quadratics 7.</t>
        </is>
      </c>
      <c r="E421" s="12" t="inlineStr">
        <is>
          <t>926d8299-2212-4592-a991-442f41a2a26e</t>
        </is>
      </c>
    </row>
    <row r="422" ht="45" customHeight="1">
      <c r="A422" s="12" t="inlineStr">
        <is>
          <t>Algebraic Manipulation</t>
        </is>
      </c>
      <c r="B422" s="12" t="inlineStr">
        <is>
          <t>Algebraic Fractions</t>
        </is>
      </c>
      <c r="C422" s="13" t="inlineStr">
        <is>
          <t>Diagnostic: Algebraic Fractions [MH00.17]</t>
        </is>
      </c>
      <c r="D422" s="12" t="inlineStr">
        <is>
          <t>This is a short diagnostic with questions on the topic of Algebraic Fractions.</t>
        </is>
      </c>
      <c r="E422" s="12" t="inlineStr">
        <is>
          <t>502f8b2d-352d-48ca-9b71-a4da8c7b66f6</t>
        </is>
      </c>
    </row>
    <row r="423" ht="45" customHeight="1">
      <c r="A423" s="12" t="inlineStr">
        <is>
          <t>Algebraic Manipulation</t>
        </is>
      </c>
      <c r="B423" s="12" t="inlineStr">
        <is>
          <t>Algebraic Fractions</t>
        </is>
      </c>
      <c r="C423" s="13" t="inlineStr">
        <is>
          <t>Algebraic Fractions 1: Simplify (Monomial Factors) [MH54.01]</t>
        </is>
      </c>
      <c r="D423" s="12" t="inlineStr">
        <is>
          <t>This nugget has learning material and questions covering the topic of Algebraic Fractions 1: Simplify.</t>
        </is>
      </c>
      <c r="E423" s="12" t="inlineStr">
        <is>
          <t>a7d69102-02fa-4f07-848e-dcfe04ee00f5</t>
        </is>
      </c>
    </row>
    <row r="424" ht="45" customHeight="1">
      <c r="A424" s="12" t="inlineStr">
        <is>
          <t>Algebraic Manipulation</t>
        </is>
      </c>
      <c r="B424" s="12" t="inlineStr">
        <is>
          <t>Algebraic Fractions</t>
        </is>
      </c>
      <c r="C424" s="13" t="inlineStr">
        <is>
          <t>Algebraic Fractions 2: Simplify (Monomial Factors incl. Negatives) [MH54.02]</t>
        </is>
      </c>
      <c r="D424" s="12" t="inlineStr">
        <is>
          <t>This nugget has learning material and questions covering the topic of Algebraic Fractions 2: Simplify.</t>
        </is>
      </c>
      <c r="E424" s="12" t="inlineStr">
        <is>
          <t>aae2fe7c-40fe-4c50-9de4-e8e5426690f9</t>
        </is>
      </c>
    </row>
    <row r="425" ht="45" customHeight="1">
      <c r="A425" s="12" t="inlineStr">
        <is>
          <t>Algebraic Manipulation</t>
        </is>
      </c>
      <c r="B425" s="12" t="inlineStr">
        <is>
          <t>Algebraic Fractions</t>
        </is>
      </c>
      <c r="C425" s="13" t="inlineStr">
        <is>
          <t>Algebraic Fractions 3: Simplify (Binomial Factors) [MH54.03]</t>
        </is>
      </c>
      <c r="D425" s="12" t="inlineStr">
        <is>
          <t>This nugget has learning material and questions covering the topic of Algebraic Fractions 3: Simplify.</t>
        </is>
      </c>
      <c r="E425" s="12" t="inlineStr">
        <is>
          <t>5b6dd524-231b-4c18-9895-538a950b9090</t>
        </is>
      </c>
    </row>
    <row r="426" ht="45" customHeight="1">
      <c r="A426" s="12" t="inlineStr">
        <is>
          <t>Algebraic Manipulation</t>
        </is>
      </c>
      <c r="B426" s="12" t="inlineStr">
        <is>
          <t>Algebraic Fractions</t>
        </is>
      </c>
      <c r="C426" s="13" t="inlineStr">
        <is>
          <t>Algebraic Fractions 4: Simplify (Binomial Factors) [MH54.04]</t>
        </is>
      </c>
      <c r="D426" s="12" t="inlineStr">
        <is>
          <t>This nugget has learning material and questions covering the topic of Algebraic Fractions 4: Simplify.</t>
        </is>
      </c>
      <c r="E426" s="12" t="inlineStr">
        <is>
          <t>25e64b80-4ba9-484e-a3e0-54c4c81b9cc5</t>
        </is>
      </c>
    </row>
    <row r="427" ht="45" customHeight="1">
      <c r="A427" s="12" t="inlineStr">
        <is>
          <t>Algebraic Manipulation</t>
        </is>
      </c>
      <c r="B427" s="12" t="inlineStr">
        <is>
          <t>Algebraic Fractions</t>
        </is>
      </c>
      <c r="C427" s="13" t="inlineStr">
        <is>
          <t>Algebraic Fractions 5: Add and Subtract (Constant as Denominator) [MH54.05]</t>
        </is>
      </c>
      <c r="D427" s="12" t="inlineStr">
        <is>
          <t>This nugget has learning material and questions covering the topic of Algebraic Fractions 5: Add and Subtract.</t>
        </is>
      </c>
      <c r="E427" s="12" t="inlineStr">
        <is>
          <t>9e00e3df-2b2d-4d7f-9e6a-b32928658e7b</t>
        </is>
      </c>
    </row>
    <row r="428" ht="45" customHeight="1">
      <c r="A428" s="12" t="inlineStr">
        <is>
          <t>Algebraic Manipulation</t>
        </is>
      </c>
      <c r="B428" s="12" t="inlineStr">
        <is>
          <t>Algebraic Fractions</t>
        </is>
      </c>
      <c r="C428" s="13" t="inlineStr">
        <is>
          <t>Algebraic Fractions 6: Add and Subtract (Monomial as Denominator) [MH54.06]</t>
        </is>
      </c>
      <c r="D428" s="12" t="inlineStr">
        <is>
          <t>This nugget has learning material and questions covering the topic of Algebraic Fractions 6: Add and Subtract.</t>
        </is>
      </c>
      <c r="E428" s="12" t="inlineStr">
        <is>
          <t>4a63859c-4442-4a75-8107-44f10c4ea543</t>
        </is>
      </c>
    </row>
    <row r="429" ht="45" customHeight="1">
      <c r="A429" s="12" t="inlineStr">
        <is>
          <t>Algebraic Manipulation</t>
        </is>
      </c>
      <c r="B429" s="12" t="inlineStr">
        <is>
          <t>Algebraic Fractions</t>
        </is>
      </c>
      <c r="C429" s="13" t="inlineStr">
        <is>
          <t>Algebraic Fractions 7: Add and Subtract (Binomial as Denominator) [MH54.07]</t>
        </is>
      </c>
      <c r="D429" s="12" t="inlineStr">
        <is>
          <t>This nugget has learning material and questions covering the topic of Algebraic Fractions 7: Add and Subtract.</t>
        </is>
      </c>
      <c r="E429" s="12" t="inlineStr">
        <is>
          <t>fe9fa8e1-b909-448b-873c-53986808bb19</t>
        </is>
      </c>
    </row>
    <row r="430" ht="45" customHeight="1">
      <c r="A430" s="12" t="inlineStr">
        <is>
          <t>Algebraic Manipulation</t>
        </is>
      </c>
      <c r="B430" s="12" t="inlineStr">
        <is>
          <t>Algebraic Fractions</t>
        </is>
      </c>
      <c r="C430" s="13" t="inlineStr">
        <is>
          <t>Algebraic Fractions 8: Multiply [MH54.08]</t>
        </is>
      </c>
      <c r="D430" s="12" t="inlineStr">
        <is>
          <t>This nugget has learning material and questions covering the topic of Algebraic Fractions 8: Multiply.</t>
        </is>
      </c>
      <c r="E430" s="12" t="inlineStr">
        <is>
          <t>b91ff1ab-208e-49ed-98ea-bf0b8ceb643d</t>
        </is>
      </c>
    </row>
    <row r="431" ht="45" customHeight="1">
      <c r="A431" s="12" t="inlineStr">
        <is>
          <t>Algebraic Manipulation</t>
        </is>
      </c>
      <c r="B431" s="12" t="inlineStr">
        <is>
          <t>Algebraic Fractions</t>
        </is>
      </c>
      <c r="C431" s="13" t="inlineStr">
        <is>
          <t>Algebraic Fractions 9: Multiply [MH54.09]</t>
        </is>
      </c>
      <c r="D431" s="12" t="inlineStr">
        <is>
          <t>This nugget has learning material and questions covering the topic of Algebraic Fractions 9: Multiply.</t>
        </is>
      </c>
      <c r="E431" s="12" t="inlineStr">
        <is>
          <t>89ade498-f336-4804-b6b8-562ec8c2b576</t>
        </is>
      </c>
    </row>
    <row r="432" ht="45" customHeight="1">
      <c r="A432" s="12" t="inlineStr">
        <is>
          <t>Algebraic Manipulation</t>
        </is>
      </c>
      <c r="B432" s="12" t="inlineStr">
        <is>
          <t>Algebraic Fractions</t>
        </is>
      </c>
      <c r="C432" s="13" t="inlineStr">
        <is>
          <t>Algebraic Fractions 10: Factorise then Multiply [MH54.10]</t>
        </is>
      </c>
      <c r="D432" s="12" t="inlineStr">
        <is>
          <t>This nugget has learning material and questions covering the topic of Algebraic Fractions 10: Quadratics.</t>
        </is>
      </c>
      <c r="E432" s="12" t="inlineStr">
        <is>
          <t>1793adcd-a242-4855-930e-8fb75feb4d93</t>
        </is>
      </c>
    </row>
    <row r="433" ht="45" customHeight="1">
      <c r="A433" s="12" t="inlineStr">
        <is>
          <t>Algebraic Manipulation</t>
        </is>
      </c>
      <c r="B433" s="12" t="inlineStr">
        <is>
          <t>Algebraic Fractions</t>
        </is>
      </c>
      <c r="C433" s="13" t="inlineStr">
        <is>
          <t>Algebraic Fractions 11: Divide [MH54.11]</t>
        </is>
      </c>
      <c r="D433" s="12" t="inlineStr">
        <is>
          <t>This nugget has learning material and questions covering the topic of Algebraic Fractions 11: Divide.</t>
        </is>
      </c>
      <c r="E433" s="12" t="inlineStr">
        <is>
          <t>aef2a0e3-204d-4ee3-ac0e-caed4553750d</t>
        </is>
      </c>
    </row>
    <row r="434" ht="45" customHeight="1">
      <c r="A434" s="12" t="inlineStr">
        <is>
          <t>Algebraic Manipulation</t>
        </is>
      </c>
      <c r="B434" s="12" t="inlineStr">
        <is>
          <t>Algebraic Fractions</t>
        </is>
      </c>
      <c r="C434" s="13" t="inlineStr">
        <is>
          <t>Algebraic Fractions 12: Solve [MH54.12]</t>
        </is>
      </c>
      <c r="D434" s="12" t="inlineStr">
        <is>
          <t>This nugget has learning material and questions covering the topic of Algebraic Fractions 12: Solve.</t>
        </is>
      </c>
      <c r="E434" s="12" t="inlineStr">
        <is>
          <t>040fdede-238d-4c57-a126-43a1dd572dca</t>
        </is>
      </c>
    </row>
    <row r="435" ht="45" customHeight="1">
      <c r="A435" s="12" t="inlineStr">
        <is>
          <t>Algebraic Manipulation</t>
        </is>
      </c>
      <c r="B435" s="12" t="inlineStr">
        <is>
          <t>Algebraic Fractions</t>
        </is>
      </c>
      <c r="C435" s="13" t="inlineStr">
        <is>
          <t>Algebraic Fractions 13: Problem Solving [MH54.13]</t>
        </is>
      </c>
      <c r="D435" s="12" t="inlineStr">
        <is>
          <t>This nugget has learning material and questions covering the topic of Algebraic Fractions 13: Problem Solving.</t>
        </is>
      </c>
      <c r="E435" s="12" t="inlineStr">
        <is>
          <t>eaca683b-f5d4-4232-81f7-ee96c43e0357</t>
        </is>
      </c>
    </row>
    <row r="436" ht="45" customHeight="1">
      <c r="A436" s="12" t="inlineStr">
        <is>
          <t>Algebraic Manipulation</t>
        </is>
      </c>
      <c r="B436" s="12" t="inlineStr">
        <is>
          <t>Formulae</t>
        </is>
      </c>
      <c r="C436" s="13" t="inlineStr">
        <is>
          <t>Diagnostic: Using and Rearranging Formulae [MF00.78]</t>
        </is>
      </c>
      <c r="D436" s="12" t="inlineStr">
        <is>
          <t>This is a short diagnostic with questions on the topic of Formulae.</t>
        </is>
      </c>
      <c r="E436" s="12" t="inlineStr">
        <is>
          <t>1a0d2951-1419-4e42-a9d8-20f9e2b6ad74</t>
        </is>
      </c>
    </row>
    <row r="437" ht="45" customHeight="1">
      <c r="A437" s="12" t="inlineStr">
        <is>
          <t>Algebraic Manipulation</t>
        </is>
      </c>
      <c r="B437" s="12" t="inlineStr">
        <is>
          <t>Formulae</t>
        </is>
      </c>
      <c r="C437" s="13" t="inlineStr">
        <is>
          <t>Generating Formulae [MF21.01]</t>
        </is>
      </c>
      <c r="D437" s="12" t="inlineStr">
        <is>
          <t>This nugget has learning material and questions covering the topic of Generating Formulae.</t>
        </is>
      </c>
      <c r="E437" s="12" t="inlineStr">
        <is>
          <t>b060d564-ac33-4400-997f-1f0987a8c046</t>
        </is>
      </c>
    </row>
    <row r="438" ht="45" customHeight="1">
      <c r="A438" s="12" t="inlineStr">
        <is>
          <t>Algebraic Manipulation</t>
        </is>
      </c>
      <c r="B438" s="12" t="inlineStr">
        <is>
          <t>Formulae</t>
        </is>
      </c>
      <c r="C438" s="13" t="inlineStr">
        <is>
          <t>Substituting into a Formula [MF21.02]</t>
        </is>
      </c>
      <c r="D438" s="12" t="inlineStr">
        <is>
          <t>This nugget has learning material and questions covering the topic of Substituting into a Formula.</t>
        </is>
      </c>
      <c r="E438" s="12" t="inlineStr">
        <is>
          <t>21cb7259-64cd-4bef-af6f-8e1207411f1d</t>
        </is>
      </c>
    </row>
    <row r="439" ht="45" customHeight="1">
      <c r="A439" s="12" t="inlineStr">
        <is>
          <t>Algebraic Manipulation</t>
        </is>
      </c>
      <c r="B439" s="12" t="inlineStr">
        <is>
          <t>Formulae</t>
        </is>
      </c>
      <c r="C439" s="13" t="inlineStr">
        <is>
          <t>Using Kinematics [MF21.03]</t>
        </is>
      </c>
      <c r="D439" s="12" t="inlineStr">
        <is>
          <t>This nugget has learning material and questions covering the topic of Using Kinematics.</t>
        </is>
      </c>
      <c r="E439" s="12" t="inlineStr">
        <is>
          <t>ca8beff4-24f7-4599-b1a1-9bf70e2c881d</t>
        </is>
      </c>
    </row>
    <row r="440" ht="45" customHeight="1">
      <c r="A440" s="12" t="inlineStr">
        <is>
          <t>Algebraic Manipulation</t>
        </is>
      </c>
      <c r="B440" s="12" t="inlineStr">
        <is>
          <t>Formulae</t>
        </is>
      </c>
      <c r="C440" s="13" t="inlineStr">
        <is>
          <t>Recalling and Using Formulae 1 [MF21.04]</t>
        </is>
      </c>
      <c r="D440" s="12" t="inlineStr">
        <is>
          <t>This nugget has learning material and questions covering the topic of Recalling and Using Formulae 1.</t>
        </is>
      </c>
      <c r="E440" s="12" t="inlineStr">
        <is>
          <t>4b21db30-4e09-4532-a39c-f73f02ed212e</t>
        </is>
      </c>
    </row>
    <row r="441" ht="45" customHeight="1">
      <c r="A441" s="12" t="inlineStr">
        <is>
          <t>Algebraic Manipulation</t>
        </is>
      </c>
      <c r="B441" s="12" t="inlineStr">
        <is>
          <t>Formulae</t>
        </is>
      </c>
      <c r="C441" s="13" t="inlineStr">
        <is>
          <t>Recalling and Using Formulae 2 [MH21.11]</t>
        </is>
      </c>
      <c r="D441" s="12" t="inlineStr">
        <is>
          <t>This nugget has learning material and questions covering the topic of Recalling and Using Formulae 2.</t>
        </is>
      </c>
      <c r="E441" s="12" t="inlineStr">
        <is>
          <t>28a3a404-6ed7-4467-986c-8a71fcf5b0c4</t>
        </is>
      </c>
    </row>
    <row r="442" ht="45" customHeight="1">
      <c r="A442" s="12" t="inlineStr">
        <is>
          <t>Algebraic Manipulation</t>
        </is>
      </c>
      <c r="B442" s="12" t="inlineStr">
        <is>
          <t>Formulae</t>
        </is>
      </c>
      <c r="C442" s="13" t="inlineStr">
        <is>
          <t>Rearranging Formulae: One Step [MF21.05]</t>
        </is>
      </c>
      <c r="D442" s="12" t="inlineStr">
        <is>
          <t>This nugget has learning material and questions covering the topic of Rearranging Formulae: One Step.</t>
        </is>
      </c>
      <c r="E442" s="12" t="inlineStr">
        <is>
          <t>94b75f85-9641-4bff-871b-f5b0ae581bd0</t>
        </is>
      </c>
    </row>
    <row r="443" ht="45" customHeight="1">
      <c r="A443" s="12" t="inlineStr">
        <is>
          <t>Algebraic Manipulation</t>
        </is>
      </c>
      <c r="B443" s="12" t="inlineStr">
        <is>
          <t>Formulae</t>
        </is>
      </c>
      <c r="C443" s="13" t="inlineStr">
        <is>
          <t>Rearranging Formulae: Two Step [MF21.06]</t>
        </is>
      </c>
      <c r="D443" s="12" t="inlineStr">
        <is>
          <t>This nugget has learning material and questions covering the topic of Rearranging Formulae: Two Step.</t>
        </is>
      </c>
      <c r="E443" s="12" t="inlineStr">
        <is>
          <t>e7d4a305-dc53-4073-ae97-db2a79dd9710</t>
        </is>
      </c>
    </row>
    <row r="444" ht="45" customHeight="1">
      <c r="A444" s="12" t="inlineStr">
        <is>
          <t>Algebraic Manipulation</t>
        </is>
      </c>
      <c r="B444" s="12" t="inlineStr">
        <is>
          <t>Formulae</t>
        </is>
      </c>
      <c r="C444" s="13" t="inlineStr">
        <is>
          <t>Rearranging Formulae: Negative Subject [MF21.07]</t>
        </is>
      </c>
      <c r="D444" s="12" t="inlineStr">
        <is>
          <t>This nugget has learning material and questions covering the topic of Rearranging Formulae: Negative Subject.</t>
        </is>
      </c>
      <c r="E444" s="12" t="inlineStr">
        <is>
          <t>7548c5d0-82d4-4b09-a329-ef7ca7cf3e6d</t>
        </is>
      </c>
    </row>
    <row r="445" ht="45" customHeight="1">
      <c r="A445" s="12" t="inlineStr">
        <is>
          <t>Algebraic Manipulation</t>
        </is>
      </c>
      <c r="B445" s="12" t="inlineStr">
        <is>
          <t>Formulae</t>
        </is>
      </c>
      <c r="C445" s="13" t="inlineStr">
        <is>
          <t>Rearranging Formulae: Unknown in Denominator [MF21.08]</t>
        </is>
      </c>
      <c r="D445" s="12" t="inlineStr">
        <is>
          <t>This nugget has learning material and questions covering the topic of Rearranging Formulae: Unknown in Denominator.</t>
        </is>
      </c>
      <c r="E445" s="12" t="inlineStr">
        <is>
          <t>0d265cfc-2f67-4a7b-8654-e51429c6135e</t>
        </is>
      </c>
    </row>
    <row r="446" ht="45" customHeight="1">
      <c r="A446" s="12" t="inlineStr">
        <is>
          <t>Algebraic Manipulation</t>
        </is>
      </c>
      <c r="B446" s="12" t="inlineStr">
        <is>
          <t>Formulae</t>
        </is>
      </c>
      <c r="C446" s="13" t="inlineStr">
        <is>
          <t>Rearranging Formulae: With Powers [MF21.09]</t>
        </is>
      </c>
      <c r="D446" s="12" t="inlineStr">
        <is>
          <t>This nugget has learning material and questions covering the topic of Rearranging Formulae: With Powers.</t>
        </is>
      </c>
      <c r="E446" s="12" t="inlineStr">
        <is>
          <t>9f88c255-ae46-43ca-9433-34ca98fb2e68</t>
        </is>
      </c>
    </row>
    <row r="447" ht="45" customHeight="1">
      <c r="A447" s="12" t="inlineStr">
        <is>
          <t>Algebraic Manipulation</t>
        </is>
      </c>
      <c r="B447" s="12" t="inlineStr">
        <is>
          <t>Formulae</t>
        </is>
      </c>
      <c r="C447" s="13" t="inlineStr">
        <is>
          <t>Rearranging Formulae: Unknown on Both Sides [MF21.10]</t>
        </is>
      </c>
      <c r="D447" s="12" t="inlineStr">
        <is>
          <t>This nugget has learning material and questions covering the topic of Rearranging Formulae: Unknown on Both Sides.</t>
        </is>
      </c>
      <c r="E447" s="12" t="inlineStr">
        <is>
          <t>5dd9dfe1-5edd-4d0c-941f-ce6c9033331d</t>
        </is>
      </c>
    </row>
    <row r="448" ht="45" customHeight="1">
      <c r="A448" s="12" t="inlineStr">
        <is>
          <t>Algebraic Manipulation</t>
        </is>
      </c>
      <c r="B448" s="12" t="inlineStr">
        <is>
          <t>Algebraic Proof</t>
        </is>
      </c>
      <c r="C448" s="13" t="inlineStr">
        <is>
          <t>Diagnostic: Algebraic Proof [MH00.18]</t>
        </is>
      </c>
      <c r="D448" s="12" t="inlineStr">
        <is>
          <t>This is a short diagnostic with questions on the topic of Algebraic Proof.</t>
        </is>
      </c>
      <c r="E448" s="12" t="inlineStr">
        <is>
          <t>911b3070-73d9-474f-9e5a-08ddbab21338</t>
        </is>
      </c>
    </row>
    <row r="449" ht="45" customHeight="1">
      <c r="A449" s="12" t="inlineStr">
        <is>
          <t>Algebraic Manipulation</t>
        </is>
      </c>
      <c r="B449" s="12" t="inlineStr">
        <is>
          <t>Algebraic Proof</t>
        </is>
      </c>
      <c r="C449" s="13" t="inlineStr">
        <is>
          <t>Introduction to Algebraic Proof [MH55.01]</t>
        </is>
      </c>
      <c r="D449" s="12" t="inlineStr">
        <is>
          <t>This nugget has learning material and questions covering the topic of Introduction to Algebraic Proof.</t>
        </is>
      </c>
      <c r="E449" s="12" t="inlineStr">
        <is>
          <t>edffd18a-c387-4922-9b91-cedc636596b8</t>
        </is>
      </c>
    </row>
    <row r="450" ht="45" customHeight="1">
      <c r="A450" s="12" t="inlineStr">
        <is>
          <t>Algebraic Manipulation</t>
        </is>
      </c>
      <c r="B450" s="12" t="inlineStr">
        <is>
          <t>Algebraic Proof</t>
        </is>
      </c>
      <c r="C450" s="13" t="inlineStr">
        <is>
          <t>Algebraic Proof 1: Complete the Proof [MH55.02]</t>
        </is>
      </c>
      <c r="D450" s="12" t="inlineStr">
        <is>
          <t>This nugget has learning material and questions covering the topic of Algebraic Proof 1.</t>
        </is>
      </c>
      <c r="E450" s="12" t="inlineStr">
        <is>
          <t>0cc9dc73-0d35-4ac5-a5ae-10bcd685406e</t>
        </is>
      </c>
    </row>
    <row r="451" ht="45" customHeight="1">
      <c r="A451" s="12" t="inlineStr">
        <is>
          <t>Algebraic Manipulation</t>
        </is>
      </c>
      <c r="B451" s="12" t="inlineStr">
        <is>
          <t>Algebraic Proof</t>
        </is>
      </c>
      <c r="C451" s="13" t="inlineStr">
        <is>
          <t>Algebraic Proof 2 [MH55.03]</t>
        </is>
      </c>
      <c r="D451" s="12" t="inlineStr">
        <is>
          <t>This nugget has learning material and questions covering the topic of Algebraic Proof 2.</t>
        </is>
      </c>
      <c r="E451" s="12" t="inlineStr">
        <is>
          <t>96fe559f-2e8b-4b2f-9386-be3053122bbf</t>
        </is>
      </c>
    </row>
    <row r="452" ht="45" customHeight="1">
      <c r="A452" s="12" t="inlineStr">
        <is>
          <t>Algebraic Manipulation</t>
        </is>
      </c>
      <c r="B452" s="12" t="inlineStr">
        <is>
          <t>Algebraic Proof</t>
        </is>
      </c>
      <c r="C452" s="13" t="inlineStr">
        <is>
          <t>Algebraic Proof: Disproving by Example [MH55.04]</t>
        </is>
      </c>
      <c r="D452" s="12" t="inlineStr">
        <is>
          <t>This nugget has learning material and questions covering the topic of Algebraic Proof: Disproving by Example.</t>
        </is>
      </c>
      <c r="E452" s="12" t="inlineStr">
        <is>
          <t>e0e71adc-a188-4c33-a0ab-2f3a13d393aa</t>
        </is>
      </c>
    </row>
    <row r="453" ht="45" customHeight="1">
      <c r="A453" s="12" t="inlineStr">
        <is>
          <t>Algebraic Manipulation</t>
        </is>
      </c>
      <c r="B453" s="12" t="inlineStr">
        <is>
          <t>Functions</t>
        </is>
      </c>
      <c r="C453" s="13" t="inlineStr">
        <is>
          <t>Diagnostic: Functions [MH00.19]</t>
        </is>
      </c>
      <c r="D453" s="12" t="inlineStr">
        <is>
          <t>This is a short diagnostic with questions on the topic of Functions.</t>
        </is>
      </c>
      <c r="E453" s="12" t="inlineStr">
        <is>
          <t>141271ba-f2d0-4e26-9705-5491896517e0</t>
        </is>
      </c>
    </row>
    <row r="454" ht="45" customHeight="1">
      <c r="A454" s="12" t="inlineStr">
        <is>
          <t>Algebraic Manipulation</t>
        </is>
      </c>
      <c r="B454" s="12" t="inlineStr">
        <is>
          <t>Functions</t>
        </is>
      </c>
      <c r="C454" s="13" t="inlineStr">
        <is>
          <t>Functions: Key Concept [MH56.01]</t>
        </is>
      </c>
      <c r="D454" s="12" t="inlineStr">
        <is>
          <t>This nugget has learning material and questions covering the topic of Functions: Key Concept.</t>
        </is>
      </c>
      <c r="E454" s="12" t="inlineStr">
        <is>
          <t>af3fee2a-d69a-4291-afbe-68e9c0344175</t>
        </is>
      </c>
    </row>
    <row r="455" ht="45" customHeight="1">
      <c r="A455" s="12" t="inlineStr">
        <is>
          <t>Algebraic Manipulation</t>
        </is>
      </c>
      <c r="B455" s="12" t="inlineStr">
        <is>
          <t>Functions</t>
        </is>
      </c>
      <c r="C455" s="13" t="inlineStr">
        <is>
          <t>Functions: Domain [MI56.18]</t>
        </is>
      </c>
      <c r="D455" s="12" t="inlineStr">
        <is>
          <t>This nugget has learning material and questions covering the topic of Functions: Domain.</t>
        </is>
      </c>
      <c r="E455" s="12" t="inlineStr">
        <is>
          <t>72837a54-d5e4-4ed3-b079-c5264046a4b7</t>
        </is>
      </c>
    </row>
    <row r="456" ht="45" customHeight="1">
      <c r="A456" s="12" t="inlineStr">
        <is>
          <t>Algebraic Manipulation</t>
        </is>
      </c>
      <c r="B456" s="12" t="inlineStr">
        <is>
          <t>Functions</t>
        </is>
      </c>
      <c r="C456" s="13" t="inlineStr">
        <is>
          <t>Functions: Range [MI56.19]</t>
        </is>
      </c>
      <c r="D456" s="12" t="inlineStr">
        <is>
          <t>This nugget has learning material and questions covering the topic of Functions: Range.</t>
        </is>
      </c>
      <c r="E456" s="12" t="inlineStr">
        <is>
          <t>94bcd405-b126-4bc8-a8c8-f39cfcb6b6e5</t>
        </is>
      </c>
    </row>
    <row r="457" ht="45" customHeight="1">
      <c r="A457" s="12" t="inlineStr">
        <is>
          <t>Algebraic Manipulation</t>
        </is>
      </c>
      <c r="B457" s="12" t="inlineStr">
        <is>
          <t>Functions</t>
        </is>
      </c>
      <c r="C457" s="13" t="inlineStr">
        <is>
          <t>Functions: Substitution 1 (Linear Functions) [MH56.02]</t>
        </is>
      </c>
      <c r="D457" s="12" t="inlineStr">
        <is>
          <t>This nugget has learning material and questions covering the topic of Functions: Substitution 1.</t>
        </is>
      </c>
      <c r="E457" s="12" t="inlineStr">
        <is>
          <t>42103b40-e1ee-4ac3-a993-d20fc76f4db6</t>
        </is>
      </c>
    </row>
    <row r="458" ht="45" customHeight="1">
      <c r="A458" s="12" t="inlineStr">
        <is>
          <t>Algebraic Manipulation</t>
        </is>
      </c>
      <c r="B458" s="12" t="inlineStr">
        <is>
          <t>Functions</t>
        </is>
      </c>
      <c r="C458" s="13" t="inlineStr">
        <is>
          <t>Functions: Substitution 2 (Quadratic Functions) [MH56.03]</t>
        </is>
      </c>
      <c r="D458" s="12" t="inlineStr">
        <is>
          <t>This nugget has learning material and questions covering the topic of Functions: Substitution 2.</t>
        </is>
      </c>
      <c r="E458" s="12" t="inlineStr">
        <is>
          <t>3f63b1b7-c039-40d2-b2f4-6483a36d1267</t>
        </is>
      </c>
    </row>
    <row r="459" ht="45" customHeight="1">
      <c r="A459" s="12" t="inlineStr">
        <is>
          <t>Algebraic Manipulation</t>
        </is>
      </c>
      <c r="B459" s="12" t="inlineStr">
        <is>
          <t>Functions</t>
        </is>
      </c>
      <c r="C459" s="13" t="inlineStr">
        <is>
          <t>Functions: Substitution 3 (Challenge) [MH56.04]</t>
        </is>
      </c>
      <c r="D459" s="12" t="inlineStr">
        <is>
          <t>This nugget has learning material and questions covering the topic of Functions: Substitution 3.</t>
        </is>
      </c>
      <c r="E459" s="12" t="inlineStr">
        <is>
          <t>adc91f8f-97b8-4ba5-ab9d-32eac786b003</t>
        </is>
      </c>
    </row>
    <row r="460" ht="45" customHeight="1">
      <c r="A460" s="12" t="inlineStr">
        <is>
          <t>Algebraic Manipulation</t>
        </is>
      </c>
      <c r="B460" s="12" t="inlineStr">
        <is>
          <t>Functions</t>
        </is>
      </c>
      <c r="C460" s="13" t="inlineStr">
        <is>
          <t>Functions: Solving [MH56.05]</t>
        </is>
      </c>
      <c r="D460" s="12" t="inlineStr">
        <is>
          <t>This nugget has learning material and questions covering the topic of Functions: Solving.</t>
        </is>
      </c>
      <c r="E460" s="12" t="inlineStr">
        <is>
          <t>4149406a-721b-4687-a56c-f098c42a7230</t>
        </is>
      </c>
    </row>
    <row r="461" ht="45" customHeight="1">
      <c r="A461" s="12" t="inlineStr">
        <is>
          <t>Algebraic Manipulation</t>
        </is>
      </c>
      <c r="B461" s="12" t="inlineStr">
        <is>
          <t>Functions</t>
        </is>
      </c>
      <c r="C461" s="13" t="inlineStr">
        <is>
          <t>Functions: Algebraic Substitution 1 [MH56.06]</t>
        </is>
      </c>
      <c r="D461" s="12" t="inlineStr">
        <is>
          <t>This nugget has learning material and questions covering the topic of Functions: Algebraic.</t>
        </is>
      </c>
      <c r="E461" s="12" t="inlineStr">
        <is>
          <t>73b98da7-a883-4554-87eb-9dd3d3ee54fb</t>
        </is>
      </c>
    </row>
    <row r="462" ht="45" customHeight="1">
      <c r="A462" s="12" t="inlineStr">
        <is>
          <t>Algebraic Manipulation</t>
        </is>
      </c>
      <c r="B462" s="12" t="inlineStr">
        <is>
          <t>Functions</t>
        </is>
      </c>
      <c r="C462" s="13" t="inlineStr">
        <is>
          <t>Diagnostic: Composite Functions [MH00.20]</t>
        </is>
      </c>
      <c r="D462" s="12" t="inlineStr">
        <is>
          <t>This is a short diagnostic with questions on the topic of Composite Functions.</t>
        </is>
      </c>
      <c r="E462" s="12" t="inlineStr">
        <is>
          <t>e3deabe9-f0f6-40c1-bfce-8d2846e220ae</t>
        </is>
      </c>
    </row>
    <row r="463" ht="45" customHeight="1">
      <c r="A463" s="12" t="inlineStr">
        <is>
          <t>Algebraic Manipulation</t>
        </is>
      </c>
      <c r="B463" s="12" t="inlineStr">
        <is>
          <t>Functions</t>
        </is>
      </c>
      <c r="C463" s="13" t="inlineStr">
        <is>
          <t>Composite Functions: Substitution 1 (2 Linear Functions) [MH56.07]</t>
        </is>
      </c>
      <c r="D463" s="12" t="inlineStr">
        <is>
          <t>This nugget has learning material and questions covering the topic of Composite Functions: Substitution 1.</t>
        </is>
      </c>
      <c r="E463" s="12" t="inlineStr">
        <is>
          <t>a2e03519-4d53-44ee-9e70-2cd9f4370c56</t>
        </is>
      </c>
    </row>
    <row r="464" ht="45" customHeight="1">
      <c r="A464" s="12" t="inlineStr">
        <is>
          <t>Algebraic Manipulation</t>
        </is>
      </c>
      <c r="B464" s="12" t="inlineStr">
        <is>
          <t>Functions</t>
        </is>
      </c>
      <c r="C464" s="13" t="inlineStr">
        <is>
          <t>Composite Functions: Substitution 2 (2 Non-Linear Functions) [MH56.08]</t>
        </is>
      </c>
      <c r="D464" s="12" t="inlineStr">
        <is>
          <t>This nugget has learning material and questions covering the topic of Composite Functions: Substitution 2.</t>
        </is>
      </c>
      <c r="E464" s="12" t="inlineStr">
        <is>
          <t>d7a2c6ad-233c-4d9c-b59f-d324eddef6fc</t>
        </is>
      </c>
    </row>
    <row r="465" ht="45" customHeight="1">
      <c r="A465" s="12" t="inlineStr">
        <is>
          <t>Algebraic Manipulation</t>
        </is>
      </c>
      <c r="B465" s="12" t="inlineStr">
        <is>
          <t>Functions</t>
        </is>
      </c>
      <c r="C465" s="13" t="inlineStr">
        <is>
          <t>Composite Functions: Substitution 3 (3 Functions) [MH56.09]</t>
        </is>
      </c>
      <c r="D465" s="12" t="inlineStr">
        <is>
          <t>This nugget has learning material and questions covering the topic of Composite Functions: Substitution 3.</t>
        </is>
      </c>
      <c r="E465" s="12" t="inlineStr">
        <is>
          <t>badadfbc-7265-4211-9c25-735580dbd287</t>
        </is>
      </c>
    </row>
    <row r="466" ht="45" customHeight="1">
      <c r="A466" s="12" t="inlineStr">
        <is>
          <t>Algebraic Manipulation</t>
        </is>
      </c>
      <c r="B466" s="12" t="inlineStr">
        <is>
          <t>Functions</t>
        </is>
      </c>
      <c r="C466" s="13" t="inlineStr">
        <is>
          <t>Composite Functions: Substitution 4 (Quadratic Functions) [MH56.10]</t>
        </is>
      </c>
      <c r="D466" s="12" t="inlineStr">
        <is>
          <t>This nugget has learning material and questions covering the topic of Composite Functions: Substitution 4.</t>
        </is>
      </c>
      <c r="E466" s="12" t="inlineStr">
        <is>
          <t>f9bc0afb-7356-48fa-b091-473bd93871d0</t>
        </is>
      </c>
    </row>
    <row r="467" ht="45" customHeight="1">
      <c r="A467" s="12" t="inlineStr">
        <is>
          <t>Algebraic Manipulation</t>
        </is>
      </c>
      <c r="B467" s="12" t="inlineStr">
        <is>
          <t>Functions</t>
        </is>
      </c>
      <c r="C467" s="13" t="inlineStr">
        <is>
          <t>Composite Functions: Solving [MH56.11]</t>
        </is>
      </c>
      <c r="D467" s="12" t="inlineStr">
        <is>
          <t>This nugget has learning material and questions covering the topic of Composite Functions: Solving.</t>
        </is>
      </c>
      <c r="E467" s="12" t="inlineStr">
        <is>
          <t>8fc63d3c-7caf-412f-97ba-64fdae098579</t>
        </is>
      </c>
    </row>
    <row r="468" ht="45" customHeight="1">
      <c r="A468" s="12" t="inlineStr">
        <is>
          <t>Algebraic Manipulation</t>
        </is>
      </c>
      <c r="B468" s="12" t="inlineStr">
        <is>
          <t>Functions</t>
        </is>
      </c>
      <c r="C468" s="13" t="inlineStr">
        <is>
          <t>Composite Functions: Algebraic [MH56.12]</t>
        </is>
      </c>
      <c r="D468" s="12" t="inlineStr">
        <is>
          <t>This nugget has learning material and questions covering the topic of Composite Functions: Algebraic.</t>
        </is>
      </c>
      <c r="E468" s="12" t="inlineStr">
        <is>
          <t>ee30e64b-b43f-4209-9070-4f81fcfe3100</t>
        </is>
      </c>
    </row>
    <row r="469" ht="45" customHeight="1">
      <c r="A469" s="12" t="inlineStr">
        <is>
          <t>Algebraic Manipulation</t>
        </is>
      </c>
      <c r="B469" s="12" t="inlineStr">
        <is>
          <t>Functions</t>
        </is>
      </c>
      <c r="C469" s="13" t="inlineStr">
        <is>
          <t>Diagnostic: Inverse Functions [MH00.21]</t>
        </is>
      </c>
      <c r="D469" s="12" t="inlineStr">
        <is>
          <t>This is a short diagnostic with questions on the topic of Inverse Functions.</t>
        </is>
      </c>
      <c r="E469" s="12" t="inlineStr">
        <is>
          <t>0759d465-7809-4b35-856b-8793da11e209</t>
        </is>
      </c>
    </row>
    <row r="470" ht="45" customHeight="1">
      <c r="A470" s="12" t="inlineStr">
        <is>
          <t>Algebraic Manipulation</t>
        </is>
      </c>
      <c r="B470" s="12" t="inlineStr">
        <is>
          <t>Functions</t>
        </is>
      </c>
      <c r="C470" s="13" t="inlineStr">
        <is>
          <t>Inverse Functions 1: Linear [MH56.13]</t>
        </is>
      </c>
      <c r="D470" s="12" t="inlineStr">
        <is>
          <t>This nugget has learning material and questions covering the topic of Inverse Functions 1.</t>
        </is>
      </c>
      <c r="E470" s="12" t="inlineStr">
        <is>
          <t>02ab1d49-9986-403a-bb10-0f33a84fc5d8</t>
        </is>
      </c>
    </row>
    <row r="471" ht="45" customHeight="1">
      <c r="A471" s="12" t="inlineStr">
        <is>
          <t>Algebraic Manipulation</t>
        </is>
      </c>
      <c r="B471" s="12" t="inlineStr">
        <is>
          <t>Functions</t>
        </is>
      </c>
      <c r="C471" s="13" t="inlineStr">
        <is>
          <t>Inverse Functions 2: Non-Linear [MH56.14]</t>
        </is>
      </c>
      <c r="D471" s="12" t="inlineStr">
        <is>
          <t>This nugget has learning material and questions covering the topic of Inverse Functions 2.</t>
        </is>
      </c>
      <c r="E471" s="12" t="inlineStr">
        <is>
          <t>e47f720d-137e-4dfa-8fc1-c5a35dc90abf</t>
        </is>
      </c>
    </row>
    <row r="472" ht="45" customHeight="1">
      <c r="A472" s="12" t="inlineStr">
        <is>
          <t>Algebraic Manipulation</t>
        </is>
      </c>
      <c r="B472" s="12" t="inlineStr">
        <is>
          <t>Functions</t>
        </is>
      </c>
      <c r="C472" s="13" t="inlineStr">
        <is>
          <t>Inverse Functions: Substitution [MH56.15]</t>
        </is>
      </c>
      <c r="D472" s="12" t="inlineStr">
        <is>
          <t>This nugget has learning material and questions covering the topic of Inverse Functions: Substitution.</t>
        </is>
      </c>
      <c r="E472" s="12" t="inlineStr">
        <is>
          <t>c01c1593-f587-44a4-81f9-b4157f6a5b47</t>
        </is>
      </c>
    </row>
    <row r="473" ht="45" customHeight="1">
      <c r="A473" s="12" t="inlineStr">
        <is>
          <t>Algebraic Manipulation</t>
        </is>
      </c>
      <c r="B473" s="12" t="inlineStr">
        <is>
          <t>Functions</t>
        </is>
      </c>
      <c r="C473" s="13" t="inlineStr">
        <is>
          <t>Inverse Functions: Solving [MH56.16]</t>
        </is>
      </c>
      <c r="D473" s="12" t="inlineStr">
        <is>
          <t>This nugget has learning material and questions covering the topic of Inverse Functions: Solving.</t>
        </is>
      </c>
      <c r="E473" s="12" t="inlineStr">
        <is>
          <t>489665f7-24fc-4eba-bfa9-305a8eb4c34a</t>
        </is>
      </c>
    </row>
    <row r="474" ht="45" customHeight="1">
      <c r="A474" s="12" t="inlineStr">
        <is>
          <t>Algebraic Manipulation</t>
        </is>
      </c>
      <c r="B474" s="12" t="inlineStr">
        <is>
          <t>Functions</t>
        </is>
      </c>
      <c r="C474" s="13" t="inlineStr">
        <is>
          <t>Composite and Inverse Functions [MH56.17]</t>
        </is>
      </c>
      <c r="D474" s="12" t="inlineStr">
        <is>
          <t>This nugget has learning material and questions covering the topic of Composite and Inverse Functions.</t>
        </is>
      </c>
      <c r="E474" s="12" t="inlineStr">
        <is>
          <t>c859a3c4-596b-4e96-bc41-e30ec54ef2ee</t>
        </is>
      </c>
    </row>
    <row r="475" ht="45" customHeight="1">
      <c r="A475" s="12" t="inlineStr">
        <is>
          <t>Equations and Inequalities</t>
        </is>
      </c>
      <c r="B475" s="12" t="inlineStr">
        <is>
          <t>Solving Linear Equations</t>
        </is>
      </c>
      <c r="C475" s="13" t="inlineStr">
        <is>
          <t>Diagnostic: Solving Linear Equations (1 and 2 Step) [MF00.28]</t>
        </is>
      </c>
      <c r="D475" s="12" t="inlineStr">
        <is>
          <t>This is a short diagnostic with questions on the topic of Solving Linear Equations 1.</t>
        </is>
      </c>
      <c r="E475" s="12" t="inlineStr">
        <is>
          <t>40aa8d94-3e57-40b5-b619-e11b89308642</t>
        </is>
      </c>
    </row>
    <row r="476" ht="45" customHeight="1">
      <c r="A476" s="12" t="inlineStr">
        <is>
          <t>Equations and Inequalities</t>
        </is>
      </c>
      <c r="B476" s="12" t="inlineStr">
        <is>
          <t>Solving Linear Equations</t>
        </is>
      </c>
      <c r="C476" s="13" t="inlineStr">
        <is>
          <t>Solving Equations: One Step Modelling (+ –) [MF19.30]</t>
        </is>
      </c>
      <c r="D476" s="12" t="inlineStr">
        <is>
          <t>This nugget has learning material and questions covering the topic of one step addition and subtraction equations by modelling using bar models.</t>
        </is>
      </c>
      <c r="E476" s="12" t="inlineStr">
        <is>
          <t>98eab281-59e0-49d3-92e1-320c55bbcbae</t>
        </is>
      </c>
    </row>
    <row r="477" ht="45" customHeight="1">
      <c r="A477" s="12" t="inlineStr">
        <is>
          <t>Equations and Inequalities</t>
        </is>
      </c>
      <c r="B477" s="12" t="inlineStr">
        <is>
          <t>Solving Linear Equations</t>
        </is>
      </c>
      <c r="C477" s="13" t="inlineStr">
        <is>
          <t>Solving Equations: One Step (+ –) [MF19.01]</t>
        </is>
      </c>
      <c r="D477" s="12" t="inlineStr">
        <is>
          <t>This nugget has learning material and questions covering the topic of a One Step Equation: Addition and Subtraction.</t>
        </is>
      </c>
      <c r="E477" s="12" t="inlineStr">
        <is>
          <t>a1b1ae43-815d-4cd6-a96e-53b5e06c7417</t>
        </is>
      </c>
    </row>
    <row r="478" ht="45" customHeight="1">
      <c r="A478" s="12" t="inlineStr">
        <is>
          <t>Equations and Inequalities</t>
        </is>
      </c>
      <c r="B478" s="12" t="inlineStr">
        <is>
          <t>Solving Linear Equations</t>
        </is>
      </c>
      <c r="C478" s="13" t="inlineStr">
        <is>
          <t>Solving Equations: One Step Modelling (× ÷) [MF19.31]</t>
        </is>
      </c>
      <c r="D478" s="12" t="inlineStr">
        <is>
          <t>This nugget has learning material and questions covering the topic of one step multiplication and division equations by modelling using bar models.</t>
        </is>
      </c>
      <c r="E478" s="12" t="inlineStr">
        <is>
          <t>4a1052b8-9349-40d0-b555-3a20478f1a68</t>
        </is>
      </c>
    </row>
    <row r="479" ht="45" customHeight="1">
      <c r="A479" s="12" t="inlineStr">
        <is>
          <t>Equations and Inequalities</t>
        </is>
      </c>
      <c r="B479" s="12" t="inlineStr">
        <is>
          <t>Solving Linear Equations</t>
        </is>
      </c>
      <c r="C479" s="13" t="inlineStr">
        <is>
          <t>Solving Equations: One Step (×) [MF19.02]</t>
        </is>
      </c>
      <c r="D479" s="12" t="inlineStr">
        <is>
          <t>This nugget has learning material and questions covering the topic of a One Step Equation: Multiplication.</t>
        </is>
      </c>
      <c r="E479" s="12" t="inlineStr">
        <is>
          <t>c886d223-e693-46f7-9978-df25038b520b</t>
        </is>
      </c>
    </row>
    <row r="480" ht="45" customHeight="1">
      <c r="A480" s="12" t="inlineStr">
        <is>
          <t>Equations and Inequalities</t>
        </is>
      </c>
      <c r="B480" s="12" t="inlineStr">
        <is>
          <t>Solving Linear Equations</t>
        </is>
      </c>
      <c r="C480" s="13" t="inlineStr">
        <is>
          <t>Solving Equations: One Step (÷) [MF19.03]</t>
        </is>
      </c>
      <c r="D480" s="12" t="inlineStr">
        <is>
          <t>This nugget has learning material and questions covering the topic of a  One Step Equation: Division.</t>
        </is>
      </c>
      <c r="E480" s="12" t="inlineStr">
        <is>
          <t>f598624b-02fb-442a-b8f1-431ce86601dd</t>
        </is>
      </c>
    </row>
    <row r="481" ht="45" customHeight="1">
      <c r="A481" s="12" t="inlineStr">
        <is>
          <t>Equations and Inequalities</t>
        </is>
      </c>
      <c r="B481" s="12" t="inlineStr">
        <is>
          <t>Solving Linear Equations</t>
        </is>
      </c>
      <c r="C481" s="13" t="inlineStr">
        <is>
          <t>Solving Equations: One Step (+ – × ÷) [MF19.04]</t>
        </is>
      </c>
      <c r="D481" s="12" t="inlineStr">
        <is>
          <t>This nugget has learning material and questions covering the topic of Solving One Step Equations: mixed.</t>
        </is>
      </c>
      <c r="E481" s="12" t="inlineStr">
        <is>
          <t>814b0108-5ba5-4351-a6d8-f3b43ec5679a</t>
        </is>
      </c>
    </row>
    <row r="482" ht="45" customHeight="1">
      <c r="A482" s="12" t="inlineStr">
        <is>
          <t>Equations and Inequalities</t>
        </is>
      </c>
      <c r="B482" s="12" t="inlineStr">
        <is>
          <t>Solving Linear Equations</t>
        </is>
      </c>
      <c r="C482" s="13" t="inlineStr">
        <is>
          <t>Solving Equations: Two Steps Modelling (×) [MF19.32]</t>
        </is>
      </c>
      <c r="D482" s="12" t="inlineStr">
        <is>
          <t>This nugget has learning material and questions covering the topic of two step equations by modelling using bar models.</t>
        </is>
      </c>
      <c r="E482" s="12" t="inlineStr">
        <is>
          <t>9da30eac-d022-43ba-b1b2-b8a0facbf451</t>
        </is>
      </c>
    </row>
    <row r="483" ht="45" customHeight="1">
      <c r="A483" s="12" t="inlineStr">
        <is>
          <t>Equations and Inequalities</t>
        </is>
      </c>
      <c r="B483" s="12" t="inlineStr">
        <is>
          <t>Solving Linear Equations</t>
        </is>
      </c>
      <c r="C483" s="13" t="inlineStr">
        <is>
          <t>Solving Equations: Two Steps Modelling (÷) [MF19.33]</t>
        </is>
      </c>
      <c r="D483" s="12" t="inlineStr">
        <is>
          <t>This nugget has learning material and questions covering the topic of two step equations by modelling using bar models.</t>
        </is>
      </c>
      <c r="E483" s="12" t="inlineStr">
        <is>
          <t>d928df5e-87a1-4078-9f68-84338a6eb422</t>
        </is>
      </c>
    </row>
    <row r="484" ht="45" customHeight="1">
      <c r="A484" s="12" t="inlineStr">
        <is>
          <t>Equations and Inequalities</t>
        </is>
      </c>
      <c r="B484" s="12" t="inlineStr">
        <is>
          <t>Solving Linear Equations</t>
        </is>
      </c>
      <c r="C484" s="13" t="inlineStr">
        <is>
          <t>Solving Equations: Two Steps (× ÷) [MF19.05]</t>
        </is>
      </c>
      <c r="D484" s="12" t="inlineStr">
        <is>
          <t>This nugget has learning material and questions covering the topic of a Two Step Equation: Multiplication and Division.</t>
        </is>
      </c>
      <c r="E484" s="12" t="inlineStr">
        <is>
          <t>43234728-b634-4f90-99da-b2ae9db681c5</t>
        </is>
      </c>
    </row>
    <row r="485" ht="45" customHeight="1">
      <c r="A485" s="12" t="inlineStr">
        <is>
          <t>Equations and Inequalities</t>
        </is>
      </c>
      <c r="B485" s="12" t="inlineStr">
        <is>
          <t>Solving Linear Equations</t>
        </is>
      </c>
      <c r="C485" s="13" t="inlineStr">
        <is>
          <t>Solving Equations: Two Steps ax + b = c [MF19.06]</t>
        </is>
      </c>
      <c r="D485" s="12" t="inlineStr">
        <is>
          <t>This nugget has learning material and questions covering the topic of a Two Step Equation: Multiplication 1.</t>
        </is>
      </c>
      <c r="E485" s="12" t="inlineStr">
        <is>
          <t>58b29467-b71d-42c4-8355-4d069016fb2c</t>
        </is>
      </c>
    </row>
    <row r="486" ht="45" customHeight="1">
      <c r="A486" s="12" t="inlineStr">
        <is>
          <t>Equations and Inequalities</t>
        </is>
      </c>
      <c r="B486" s="12" t="inlineStr">
        <is>
          <t>Solving Linear Equations</t>
        </is>
      </c>
      <c r="C486" s="13" t="inlineStr">
        <is>
          <t>Solving Equations: Two Steps ax – b = c [MF19.07]</t>
        </is>
      </c>
      <c r="D486" s="12" t="inlineStr">
        <is>
          <t>This nugget has learning material and questions covering the topic of a Two Step Equation: Multiplication 2.</t>
        </is>
      </c>
      <c r="E486" s="12" t="inlineStr">
        <is>
          <t>c55e34cd-68e9-4411-a267-15baf9aea69d</t>
        </is>
      </c>
    </row>
    <row r="487" ht="45" customHeight="1">
      <c r="A487" s="12" t="inlineStr">
        <is>
          <t>Equations and Inequalities</t>
        </is>
      </c>
      <c r="B487" s="12" t="inlineStr">
        <is>
          <t>Solving Linear Equations</t>
        </is>
      </c>
      <c r="C487" s="13" t="inlineStr">
        <is>
          <t>Solving Equations: Two Steps (x/a) ± b = c [MF19.08]</t>
        </is>
      </c>
      <c r="D487" s="12" t="inlineStr">
        <is>
          <t>This nugget has learning material and questions covering the topic of a Two Step Equation: Division 1.</t>
        </is>
      </c>
      <c r="E487" s="12" t="inlineStr">
        <is>
          <t>f346e0e5-f003-47c0-ad30-5881b01513db</t>
        </is>
      </c>
    </row>
    <row r="488" ht="45" customHeight="1">
      <c r="A488" s="12" t="inlineStr">
        <is>
          <t>Equations and Inequalities</t>
        </is>
      </c>
      <c r="B488" s="12" t="inlineStr">
        <is>
          <t>Solving Linear Equations</t>
        </is>
      </c>
      <c r="C488" s="13" t="inlineStr">
        <is>
          <t>Solving Equations: Two Steps (x ± a)/b = c [MF19.09]</t>
        </is>
      </c>
      <c r="D488" s="12" t="inlineStr">
        <is>
          <t>This nugget has learning material and questions covering the topic of a Two Step Equation: Division 2.</t>
        </is>
      </c>
      <c r="E488" s="12" t="inlineStr">
        <is>
          <t>1b41392d-1aee-4ce6-904d-5ee272a50d5c</t>
        </is>
      </c>
    </row>
    <row r="489" ht="45" customHeight="1">
      <c r="A489" s="12" t="inlineStr">
        <is>
          <t>Equations and Inequalities</t>
        </is>
      </c>
      <c r="B489" s="12" t="inlineStr">
        <is>
          <t>Solving Linear Equations</t>
        </is>
      </c>
      <c r="C489" s="13" t="inlineStr">
        <is>
          <t>Solving Equations: Two Steps (Unknown as Denominator) [MF19.10]</t>
        </is>
      </c>
      <c r="D489" s="12" t="inlineStr">
        <is>
          <t>This nugget has learning material and questions covering the topic of a Two Step Equation: Unknown as Denominator.</t>
        </is>
      </c>
      <c r="E489" s="12" t="inlineStr">
        <is>
          <t>7fecb070-e846-44c6-93fd-5bf038991a00</t>
        </is>
      </c>
    </row>
    <row r="490" ht="45" customHeight="1">
      <c r="A490" s="12" t="inlineStr">
        <is>
          <t>Equations and Inequalities</t>
        </is>
      </c>
      <c r="B490" s="12" t="inlineStr">
        <is>
          <t>Solving Linear Equations</t>
        </is>
      </c>
      <c r="C490" s="13" t="inlineStr">
        <is>
          <t>Solving Equations: Two Steps (Negative Unknown) [MF19.11]</t>
        </is>
      </c>
      <c r="D490" s="12" t="inlineStr">
        <is>
          <t>This nugget has learning material and questions covering the topic of a Two Step Equation: Negative Unknown.</t>
        </is>
      </c>
      <c r="E490" s="12" t="inlineStr">
        <is>
          <t>a968029d-8b6b-42c1-add2-80a3af862f8a</t>
        </is>
      </c>
    </row>
    <row r="491" ht="45" customHeight="1">
      <c r="A491" s="12" t="inlineStr">
        <is>
          <t>Equations and Inequalities</t>
        </is>
      </c>
      <c r="B491" s="12" t="inlineStr">
        <is>
          <t>Solving Linear Equations</t>
        </is>
      </c>
      <c r="C491" s="13" t="inlineStr">
        <is>
          <t>Solving Equations: Two Steps (Mixed Exercise) [MF19.12]</t>
        </is>
      </c>
      <c r="D491" s="12" t="inlineStr">
        <is>
          <t>This nugget has learning material and questions covering the topic of Solving Two Step Equations: mixed.</t>
        </is>
      </c>
      <c r="E491" s="12" t="inlineStr">
        <is>
          <t>36b0da2e-31ec-4447-9156-fc5771181bf2</t>
        </is>
      </c>
    </row>
    <row r="492" ht="45" customHeight="1">
      <c r="A492" s="12" t="inlineStr">
        <is>
          <t>Equations and Inequalities</t>
        </is>
      </c>
      <c r="B492" s="12" t="inlineStr">
        <is>
          <t>Solving Linear Equations</t>
        </is>
      </c>
      <c r="C492" s="13" t="inlineStr">
        <is>
          <t>Diagnostic: Forming and Solving Linear Equations [MF00.29]</t>
        </is>
      </c>
      <c r="D492" s="12" t="inlineStr">
        <is>
          <t>This is a short diagnostic with questions on the topic of Solving Linear Equations 2.</t>
        </is>
      </c>
      <c r="E492" s="12" t="inlineStr">
        <is>
          <t>6251f9ac-eee1-45d5-8c6e-ee4429528b84</t>
        </is>
      </c>
    </row>
    <row r="493" ht="45" customHeight="1">
      <c r="A493" s="12" t="inlineStr">
        <is>
          <t>Equations and Inequalities</t>
        </is>
      </c>
      <c r="B493" s="12" t="inlineStr">
        <is>
          <t>Solving Linear Equations</t>
        </is>
      </c>
      <c r="C493" s="13" t="inlineStr">
        <is>
          <t>Solving Equations: Three Steps (Unknown on One Side) [MF19.13]</t>
        </is>
      </c>
      <c r="D493" s="12" t="inlineStr">
        <is>
          <t>This nugget has learning material and questions covering the topic of a Three Step Equation: Unknown on One Side.</t>
        </is>
      </c>
      <c r="E493" s="12" t="inlineStr">
        <is>
          <t>9f8d3606-1735-4f50-9f74-b09121b9b950</t>
        </is>
      </c>
    </row>
    <row r="494" ht="45" customHeight="1">
      <c r="A494" s="12" t="inlineStr">
        <is>
          <t>Equations and Inequalities</t>
        </is>
      </c>
      <c r="B494" s="12" t="inlineStr">
        <is>
          <t>Solving Linear Equations</t>
        </is>
      </c>
      <c r="C494" s="13" t="inlineStr">
        <is>
          <t>Solving Equations: Three Steps (Including Brackets) [MF19.14]</t>
        </is>
      </c>
      <c r="D494" s="12" t="inlineStr">
        <is>
          <t>This nugget has learning material and questions covering the topic of a Three Step Equation: Involving Expanding.</t>
        </is>
      </c>
      <c r="E494" s="12" t="inlineStr">
        <is>
          <t>ee8a550f-11a7-4652-a367-00d3e5641211</t>
        </is>
      </c>
    </row>
    <row r="495" ht="45" customHeight="1">
      <c r="A495" s="12" t="inlineStr">
        <is>
          <t>Equations and Inequalities</t>
        </is>
      </c>
      <c r="B495" s="12" t="inlineStr">
        <is>
          <t>Solving Linear Equations</t>
        </is>
      </c>
      <c r="C495" s="13" t="inlineStr">
        <is>
          <t>Solving Equations: Three Steps (Unknown on Both Sides) [MF19.15]</t>
        </is>
      </c>
      <c r="D495" s="12" t="inlineStr">
        <is>
          <t>This nugget has learning material and questions covering the topic of a Three Step Equation: Unknown on Both Sides.</t>
        </is>
      </c>
      <c r="E495" s="12" t="inlineStr">
        <is>
          <t>5b4f3e80-6229-4ccd-b85c-22f9117a37ba</t>
        </is>
      </c>
    </row>
    <row r="496" ht="45" customHeight="1">
      <c r="A496" s="12" t="inlineStr">
        <is>
          <t>Equations and Inequalities</t>
        </is>
      </c>
      <c r="B496" s="12" t="inlineStr">
        <is>
          <t>Solving Linear Equations</t>
        </is>
      </c>
      <c r="C496" s="13" t="inlineStr">
        <is>
          <t>Solving Equations: Four Steps (Including Expanding) [MF19.16]</t>
        </is>
      </c>
      <c r="D496" s="12" t="inlineStr">
        <is>
          <t>This nugget has learning material and questions covering the topic of a Four Step Equation: Involving Expanding.</t>
        </is>
      </c>
      <c r="E496" s="12" t="inlineStr">
        <is>
          <t>b1956380-b56f-4480-81f2-41f566eed41e</t>
        </is>
      </c>
    </row>
    <row r="497" ht="45" customHeight="1">
      <c r="A497" s="12" t="inlineStr">
        <is>
          <t>Equations and Inequalities</t>
        </is>
      </c>
      <c r="B497" s="12" t="inlineStr">
        <is>
          <t>Solving Linear Equations</t>
        </is>
      </c>
      <c r="C497" s="13" t="inlineStr">
        <is>
          <t>Solving Equations: Four Steps (Including Fractions) [MF19.17]</t>
        </is>
      </c>
      <c r="D497" s="12" t="inlineStr">
        <is>
          <t>This nugget has learning material and questions covering the topic of a Four Step Equation: Involving Fractions.</t>
        </is>
      </c>
      <c r="E497" s="12" t="inlineStr">
        <is>
          <t>f7d0f01e-f675-4796-a51a-915be746961a</t>
        </is>
      </c>
    </row>
    <row r="498" ht="45" customHeight="1">
      <c r="A498" s="12" t="inlineStr">
        <is>
          <t>Equations and Inequalities</t>
        </is>
      </c>
      <c r="B498" s="12" t="inlineStr">
        <is>
          <t>Solving Linear Equations</t>
        </is>
      </c>
      <c r="C498" s="13" t="inlineStr">
        <is>
          <t>Generating Equations from Words [MF19.18]</t>
        </is>
      </c>
      <c r="D498" s="12" t="inlineStr">
        <is>
          <t>This nugget has learning material and questions covering the topic of Generating Equations from Words.</t>
        </is>
      </c>
      <c r="E498" s="12" t="inlineStr">
        <is>
          <t>34b5edcf-0958-43dd-8ae5-07013d17230b</t>
        </is>
      </c>
    </row>
    <row r="499" ht="45" customHeight="1">
      <c r="A499" s="12" t="inlineStr">
        <is>
          <t>Equations and Inequalities</t>
        </is>
      </c>
      <c r="B499" s="12" t="inlineStr">
        <is>
          <t>Solving Linear Equations</t>
        </is>
      </c>
      <c r="C499" s="13" t="inlineStr">
        <is>
          <t>Generating Equations from Diagrams [MF19.19]</t>
        </is>
      </c>
      <c r="D499" s="12" t="inlineStr">
        <is>
          <t>This nugget has learning material and questions covering the topic of Generating Equations from Diagrams.</t>
        </is>
      </c>
      <c r="E499" s="12" t="inlineStr">
        <is>
          <t>5c44e2f1-5822-41af-9e3c-94118cbda0b2</t>
        </is>
      </c>
    </row>
    <row r="500" ht="45" customHeight="1">
      <c r="A500" s="12" t="inlineStr">
        <is>
          <t>Equations and Inequalities</t>
        </is>
      </c>
      <c r="B500" s="12" t="inlineStr">
        <is>
          <t>Simultaneous Linear Equations</t>
        </is>
      </c>
      <c r="C500" s="13" t="inlineStr">
        <is>
          <t>Diagnostic: Simultaneous Linear Equations [MF00.30]</t>
        </is>
      </c>
      <c r="D500" s="12" t="inlineStr">
        <is>
          <t>This is a short diagnostic with questions on the topic of Solving Simultaneous Linear Equations.</t>
        </is>
      </c>
      <c r="E500" s="12" t="inlineStr">
        <is>
          <t>2bcfd309-0986-4864-8bac-ce4a561a59e8</t>
        </is>
      </c>
    </row>
    <row r="501" ht="45" customHeight="1">
      <c r="A501" s="12" t="inlineStr">
        <is>
          <t>Equations and Inequalities</t>
        </is>
      </c>
      <c r="B501" s="12" t="inlineStr">
        <is>
          <t>Simultaneous Linear Equations</t>
        </is>
      </c>
      <c r="C501" s="13" t="inlineStr">
        <is>
          <t>Simultaneous Equations: Introduction [MF19.20]</t>
        </is>
      </c>
      <c r="D501" s="12" t="inlineStr">
        <is>
          <t>This nugget has learning material and questions covering the topic of Simultaneous Equations: Introduction.</t>
        </is>
      </c>
      <c r="E501" s="12" t="inlineStr">
        <is>
          <t>335f898c-de39-49ba-9140-3cd0b6633f22</t>
        </is>
      </c>
    </row>
    <row r="502" ht="45" customHeight="1">
      <c r="A502" s="12" t="inlineStr">
        <is>
          <t>Equations and Inequalities</t>
        </is>
      </c>
      <c r="B502" s="12" t="inlineStr">
        <is>
          <t>Simultaneous Linear Equations</t>
        </is>
      </c>
      <c r="C502" s="13" t="inlineStr">
        <is>
          <t>Simultaneous Equations 1 [MF19.21]</t>
        </is>
      </c>
      <c r="D502" s="12" t="inlineStr">
        <is>
          <t>This nugget has learning material and questions covering the topic of Simultaneous Equations: 1.</t>
        </is>
      </c>
      <c r="E502" s="12" t="inlineStr">
        <is>
          <t>03e68417-0292-42b1-9a3a-0d9c4015d136</t>
        </is>
      </c>
    </row>
    <row r="503" ht="45" customHeight="1">
      <c r="A503" s="12" t="inlineStr">
        <is>
          <t>Equations and Inequalities</t>
        </is>
      </c>
      <c r="B503" s="12" t="inlineStr">
        <is>
          <t>Simultaneous Linear Equations</t>
        </is>
      </c>
      <c r="C503" s="13" t="inlineStr">
        <is>
          <t>Simultaneous Equations 2: Scale One Equation [MF19.22]</t>
        </is>
      </c>
      <c r="D503" s="12" t="inlineStr">
        <is>
          <t>This nugget has learning material and questions covering the topic of Simultaneous Equations: 2.</t>
        </is>
      </c>
      <c r="E503" s="12" t="inlineStr">
        <is>
          <t>045e42bf-94b4-4995-9e08-9814af2df4e8</t>
        </is>
      </c>
    </row>
    <row r="504" ht="45" customHeight="1">
      <c r="A504" s="12" t="inlineStr">
        <is>
          <t>Equations and Inequalities</t>
        </is>
      </c>
      <c r="B504" s="12" t="inlineStr">
        <is>
          <t>Simultaneous Linear Equations</t>
        </is>
      </c>
      <c r="C504" s="13" t="inlineStr">
        <is>
          <t>Simultaneous Equations 3: Scale Both Equations [MF19.23]</t>
        </is>
      </c>
      <c r="D504" s="12" t="inlineStr">
        <is>
          <t>This nugget has learning material and questions covering the topic of Simultaneous Equations: 3.</t>
        </is>
      </c>
      <c r="E504" s="12" t="inlineStr">
        <is>
          <t>b9a6fbab-8713-41fc-a956-ef34251abe75</t>
        </is>
      </c>
    </row>
    <row r="505" ht="45" customHeight="1">
      <c r="A505" s="12" t="inlineStr">
        <is>
          <t>Equations and Inequalities</t>
        </is>
      </c>
      <c r="B505" s="12" t="inlineStr">
        <is>
          <t>Simultaneous Linear Equations</t>
        </is>
      </c>
      <c r="C505" s="13" t="inlineStr">
        <is>
          <t>Simultaneous Equations 4: Rearranging [MF19.24]</t>
        </is>
      </c>
      <c r="D505" s="12" t="inlineStr">
        <is>
          <t>This nugget has learning material and questions covering the topic of Simultaneous Equations: 4 (With Rearranging).</t>
        </is>
      </c>
      <c r="E505" s="12" t="inlineStr">
        <is>
          <t>1c922919-f3bb-48b7-914c-9150955ebe9a</t>
        </is>
      </c>
    </row>
    <row r="506" ht="45" customHeight="1">
      <c r="A506" s="12" t="inlineStr">
        <is>
          <t>Equations and Inequalities</t>
        </is>
      </c>
      <c r="B506" s="12" t="inlineStr">
        <is>
          <t>Simultaneous Linear Equations</t>
        </is>
      </c>
      <c r="C506" s="13" t="inlineStr">
        <is>
          <t>Simultaneous Equations: Substitution [MF19.25]</t>
        </is>
      </c>
      <c r="D506" s="12" t="inlineStr">
        <is>
          <t>This nugget has learning material and questions covering the topic of Simultaneous Equations: By Substitution.</t>
        </is>
      </c>
      <c r="E506" s="12" t="inlineStr">
        <is>
          <t>01dc31cd-bd8d-46f1-9bc0-50cb92ee3a27</t>
        </is>
      </c>
    </row>
    <row r="507" ht="45" customHeight="1">
      <c r="A507" s="12" t="inlineStr">
        <is>
          <t>Equations and Inequalities</t>
        </is>
      </c>
      <c r="B507" s="12" t="inlineStr">
        <is>
          <t>Simultaneous Linear Equations</t>
        </is>
      </c>
      <c r="C507" s="13" t="inlineStr">
        <is>
          <t>Simultaneous Equations: Worded Questions [MF19.26]</t>
        </is>
      </c>
      <c r="D507" s="12" t="inlineStr">
        <is>
          <t>This nugget has learning material and questions covering the topic of Simultaneous Equations: Worded Questions.</t>
        </is>
      </c>
      <c r="E507" s="12" t="inlineStr">
        <is>
          <t>9402315e-b2d2-4d7a-8f97-9061f3e827b1</t>
        </is>
      </c>
    </row>
    <row r="508" ht="45" customHeight="1">
      <c r="A508" s="12" t="inlineStr">
        <is>
          <t>Equations and Inequalities</t>
        </is>
      </c>
      <c r="B508" s="12" t="inlineStr">
        <is>
          <t>Simultaneous Linear Equations</t>
        </is>
      </c>
      <c r="C508" s="13" t="inlineStr">
        <is>
          <t>Forming Simultaneous Equations in Geometry [MF19.34]</t>
        </is>
      </c>
      <c r="D508" s="12" t="inlineStr">
        <is>
          <t>This nugget covers forming simultaneous equations in geometry, using properties of the sides and angles of triangles and quadrilaterals.</t>
        </is>
      </c>
      <c r="E508" s="12" t="inlineStr">
        <is>
          <t>4e83bc93-2d2a-4272-9e75-c5e5ca0ae2b9</t>
        </is>
      </c>
    </row>
    <row r="509" ht="45" customHeight="1">
      <c r="A509" s="12" t="inlineStr">
        <is>
          <t>Equations and Inequalities</t>
        </is>
      </c>
      <c r="B509" s="12" t="inlineStr">
        <is>
          <t>Solving Quadratic Equations</t>
        </is>
      </c>
      <c r="C509" s="13" t="inlineStr">
        <is>
          <t>Diagnostic: Solving Quadratic Equations [MF00.31]</t>
        </is>
      </c>
      <c r="D509" s="12" t="inlineStr">
        <is>
          <t>This is a short diagnostic with questions on the topic of Solving Quadratic Equations 1.</t>
        </is>
      </c>
      <c r="E509" s="12" t="inlineStr">
        <is>
          <t>5e3308e3-bc19-4e2a-9138-b39e5fc5672a</t>
        </is>
      </c>
    </row>
    <row r="510" ht="45" customHeight="1">
      <c r="A510" s="12" t="inlineStr">
        <is>
          <t>Equations and Inequalities</t>
        </is>
      </c>
      <c r="B510" s="12" t="inlineStr">
        <is>
          <t>Solving Quadratic Equations</t>
        </is>
      </c>
      <c r="C510" s="13" t="inlineStr">
        <is>
          <t>Solving Quadratics 1: x² + b = 0 [MF20.01]</t>
        </is>
      </c>
      <c r="D510" s="12" t="inlineStr">
        <is>
          <t>This nugget has learning material and questions covering the topic of solving quadratics of the form: x^2 + b = 0.</t>
        </is>
      </c>
      <c r="E510" s="12" t="inlineStr">
        <is>
          <t>e809b747-30ea-4580-9c2d-30d18ef09f71</t>
        </is>
      </c>
    </row>
    <row r="511" ht="45" customHeight="1">
      <c r="A511" s="12" t="inlineStr">
        <is>
          <t>Equations and Inequalities</t>
        </is>
      </c>
      <c r="B511" s="12" t="inlineStr">
        <is>
          <t>Solving Quadratic Equations</t>
        </is>
      </c>
      <c r="C511" s="13" t="inlineStr">
        <is>
          <t>Solving Quadratics 2: ax² + bx = 0 [MF20.02]</t>
        </is>
      </c>
      <c r="D511" s="12" t="inlineStr">
        <is>
          <t>This nugget has learning material and questions covering the topic of solving quadratics of the form: ax^2 + bx = 0.</t>
        </is>
      </c>
      <c r="E511" s="12" t="inlineStr">
        <is>
          <t>e36efd6a-a150-4206-af32-28ae984b4825</t>
        </is>
      </c>
    </row>
    <row r="512" ht="45" customHeight="1">
      <c r="A512" s="12" t="inlineStr">
        <is>
          <t>Equations and Inequalities</t>
        </is>
      </c>
      <c r="B512" s="12" t="inlineStr">
        <is>
          <t>Solving Quadratic Equations</t>
        </is>
      </c>
      <c r="C512" s="13" t="inlineStr">
        <is>
          <t>Solving Quadratics 3: x² + bx + c = 0 [MF20.03]</t>
        </is>
      </c>
      <c r="D512" s="12" t="inlineStr">
        <is>
          <t>This nugget has learning material and questions covering the topic of solving quadratics of the form: x^2 + bx + c = 0 (1).</t>
        </is>
      </c>
      <c r="E512" s="12" t="inlineStr">
        <is>
          <t>9b4f826d-c60c-425e-9a00-9fd3b3e7cb42</t>
        </is>
      </c>
    </row>
    <row r="513" ht="45" customHeight="1">
      <c r="A513" s="12" t="inlineStr">
        <is>
          <t>Equations and Inequalities</t>
        </is>
      </c>
      <c r="B513" s="12" t="inlineStr">
        <is>
          <t>Solving Quadratic Equations</t>
        </is>
      </c>
      <c r="C513" s="13" t="inlineStr">
        <is>
          <t>Solving Quadratics 4: x² + bx + c = 0 (incl. Rearranging) [MF20.04]</t>
        </is>
      </c>
      <c r="D513" s="12" t="inlineStr">
        <is>
          <t>This nugget has learning material and questions covering the topic of solving quadratics of the form: x^2 + bx + c = 0 (2).</t>
        </is>
      </c>
      <c r="E513" s="12" t="inlineStr">
        <is>
          <t>e6550b79-8360-4d34-88c7-1af0de4311f6</t>
        </is>
      </c>
    </row>
    <row r="514" ht="45" customHeight="1">
      <c r="A514" s="12" t="inlineStr">
        <is>
          <t>Equations and Inequalities</t>
        </is>
      </c>
      <c r="B514" s="12" t="inlineStr">
        <is>
          <t>Solving Quadratic Equations</t>
        </is>
      </c>
      <c r="C514" s="13" t="inlineStr">
        <is>
          <t>Diagnostic: Solving Quadratic Equations (a&gt;1) [MH00.15]</t>
        </is>
      </c>
      <c r="D514" s="12" t="inlineStr">
        <is>
          <t>This is a short diagnostic with questions on the topic of Solving Quadratic Equations 2.</t>
        </is>
      </c>
      <c r="E514" s="12" t="inlineStr">
        <is>
          <t>dff75612-a7c5-43a9-9e19-fb9e9bb75a47</t>
        </is>
      </c>
    </row>
    <row r="515" ht="45" customHeight="1">
      <c r="A515" s="12" t="inlineStr">
        <is>
          <t>Equations and Inequalities</t>
        </is>
      </c>
      <c r="B515" s="12" t="inlineStr">
        <is>
          <t>Solving Quadratic Equations</t>
        </is>
      </c>
      <c r="C515" s="13" t="inlineStr">
        <is>
          <t>Forming Quadratic Equations in Geometry [MH20.15]</t>
        </is>
      </c>
      <c r="D515" s="12" t="inlineStr">
        <is>
          <t>This nugget covers the skills needed to form quadratic expressions and equations for a geometric problems involving area.</t>
        </is>
      </c>
      <c r="E515" s="12" t="inlineStr">
        <is>
          <t>261f3a66-cefe-4d11-914c-118262945d39</t>
        </is>
      </c>
    </row>
    <row r="516" ht="45" customHeight="1">
      <c r="A516" s="12" t="inlineStr">
        <is>
          <t>Equations and Inequalities</t>
        </is>
      </c>
      <c r="B516" s="12" t="inlineStr">
        <is>
          <t>Solving Quadratic Equations</t>
        </is>
      </c>
      <c r="C516" s="13" t="inlineStr">
        <is>
          <t>Solving Quadratics 5: ax² + bx + c = 0 (a is Prime) [MH20.11]</t>
        </is>
      </c>
      <c r="D516" s="12" t="inlineStr">
        <is>
          <t>This nugget has learning material and questions covering the topic of solving quadratics of the form: ax^2 + bx + c (1).</t>
        </is>
      </c>
      <c r="E516" s="12" t="inlineStr">
        <is>
          <t>6988cc42-468a-4dba-84ee-23d31bf21176</t>
        </is>
      </c>
    </row>
    <row r="517" ht="45" customHeight="1">
      <c r="A517" s="12" t="inlineStr">
        <is>
          <t>Equations and Inequalities</t>
        </is>
      </c>
      <c r="B517" s="12" t="inlineStr">
        <is>
          <t>Solving Quadratic Equations</t>
        </is>
      </c>
      <c r="C517" s="13" t="inlineStr">
        <is>
          <t>Solving Quadratics 6: ax² + bx + c = 0 (a is Not Prime) [MH20.12]</t>
        </is>
      </c>
      <c r="D517" s="12" t="inlineStr">
        <is>
          <t>This nugget has learning material and questions covering the topic of solving quadratics of the form: ax^2 + bx + c (2).</t>
        </is>
      </c>
      <c r="E517" s="12" t="inlineStr">
        <is>
          <t>57d20744-79d4-4952-8f00-4e808bf3f178</t>
        </is>
      </c>
    </row>
    <row r="518" ht="45" customHeight="1">
      <c r="A518" s="12" t="inlineStr">
        <is>
          <t>Equations and Inequalities</t>
        </is>
      </c>
      <c r="B518" s="12" t="inlineStr">
        <is>
          <t>Solving Quadratic Equations</t>
        </is>
      </c>
      <c r="C518" s="13" t="inlineStr">
        <is>
          <t>Solving Quadratics 7: Challenge [MH20.13]</t>
        </is>
      </c>
      <c r="D518" s="12" t="inlineStr">
        <is>
          <t>This nugget has learning material and questions covering the topic of solving quadratics of the form: ax^2 + bx + c (3).</t>
        </is>
      </c>
      <c r="E518" s="12" t="inlineStr">
        <is>
          <t>cd7a4775-af37-41ca-b8db-13a6859aae46</t>
        </is>
      </c>
    </row>
    <row r="519" ht="45" customHeight="1">
      <c r="A519" s="12" t="inlineStr">
        <is>
          <t>Equations and Inequalities</t>
        </is>
      </c>
      <c r="B519" s="12" t="inlineStr">
        <is>
          <t>Solving Quadratic Equations</t>
        </is>
      </c>
      <c r="C519" s="13" t="inlineStr">
        <is>
          <t>Quadratic Simultaneous Equations [MH20.14]</t>
        </is>
      </c>
      <c r="D519" s="12" t="inlineStr">
        <is>
          <t>This nugget has learning material and questions covering the topic of Quadratic Simultaneous Equations 1.</t>
        </is>
      </c>
      <c r="E519" s="12" t="inlineStr">
        <is>
          <t>1954404e-4a0d-4fa0-9896-5ca1df8686ff</t>
        </is>
      </c>
    </row>
    <row r="520" ht="45" customHeight="1">
      <c r="A520" s="12" t="inlineStr">
        <is>
          <t>Equations and Inequalities</t>
        </is>
      </c>
      <c r="B520" s="12" t="inlineStr">
        <is>
          <t>Solving Quadratic Equations</t>
        </is>
      </c>
      <c r="C520" s="13" t="inlineStr">
        <is>
          <t>Simultaneous Equations: Other Curves [MH20.17]</t>
        </is>
      </c>
      <c r="D520" s="12" t="inlineStr">
        <is>
          <t>This nugget covers solving simultaneous equations by substitution where both the x and y terms are squared.</t>
        </is>
      </c>
      <c r="E520" s="12" t="inlineStr">
        <is>
          <t>8a0508b7-90cc-4337-b9ab-9676be7f2d11</t>
        </is>
      </c>
    </row>
    <row r="521" ht="45" customHeight="1">
      <c r="A521" s="12" t="inlineStr">
        <is>
          <t>Equations and Inequalities</t>
        </is>
      </c>
      <c r="B521" s="12" t="inlineStr">
        <is>
          <t>The Quadratic Formula</t>
        </is>
      </c>
      <c r="C521" s="13" t="inlineStr">
        <is>
          <t>Diagnostic: The Quadratic Formula [MH00.14]</t>
        </is>
      </c>
      <c r="D521" s="12" t="inlineStr">
        <is>
          <t>This is a short diagnostic with questions on the topic of The Quadratic Formula.</t>
        </is>
      </c>
      <c r="E521" s="12" t="inlineStr">
        <is>
          <t>9e50487a-4523-49c3-9e05-52a87ebaac70</t>
        </is>
      </c>
    </row>
    <row r="522" ht="45" customHeight="1">
      <c r="A522" s="12" t="inlineStr">
        <is>
          <t>Equations and Inequalities</t>
        </is>
      </c>
      <c r="B522" s="12" t="inlineStr">
        <is>
          <t>The Quadratic Formula</t>
        </is>
      </c>
      <c r="C522" s="13" t="inlineStr">
        <is>
          <t>The Discriminant [MH20.05]</t>
        </is>
      </c>
      <c r="D522" s="12" t="inlineStr">
        <is>
          <t>This nugget has learning material and questions covering the topic of The Discriminant .</t>
        </is>
      </c>
      <c r="E522" s="12" t="inlineStr">
        <is>
          <t>685fbd2b-38d5-4ee2-aa72-3f20556ff64e</t>
        </is>
      </c>
    </row>
    <row r="523" ht="45" customHeight="1">
      <c r="A523" s="12" t="inlineStr">
        <is>
          <t>Equations and Inequalities</t>
        </is>
      </c>
      <c r="B523" s="12" t="inlineStr">
        <is>
          <t>The Quadratic Formula</t>
        </is>
      </c>
      <c r="C523" s="13" t="inlineStr">
        <is>
          <t>Quadratic Formula 1: Identify A, B and C [MH20.06]</t>
        </is>
      </c>
      <c r="D523" s="12" t="inlineStr">
        <is>
          <t>This nugget has learning material and questions covering the topic of Quadratic Formula 1.</t>
        </is>
      </c>
      <c r="E523" s="12" t="inlineStr">
        <is>
          <t>4bf4b1c4-4886-4e06-b137-d6995d4fa3fe</t>
        </is>
      </c>
    </row>
    <row r="524" ht="45" customHeight="1">
      <c r="A524" s="12" t="inlineStr">
        <is>
          <t>Equations and Inequalities</t>
        </is>
      </c>
      <c r="B524" s="12" t="inlineStr">
        <is>
          <t>The Quadratic Formula</t>
        </is>
      </c>
      <c r="C524" s="13" t="inlineStr">
        <is>
          <t>Quadratic Formula 2: Applying the Formula [MH20.07]</t>
        </is>
      </c>
      <c r="D524" s="12" t="inlineStr">
        <is>
          <t>This nugget has learning material and questions covering the topic of Quadratic Formula 2.</t>
        </is>
      </c>
      <c r="E524" s="12" t="inlineStr">
        <is>
          <t>19405f7c-d26d-4033-a579-38e441789a51</t>
        </is>
      </c>
    </row>
    <row r="525" ht="45" customHeight="1">
      <c r="A525" s="12" t="inlineStr">
        <is>
          <t>Equations and Inequalities</t>
        </is>
      </c>
      <c r="B525" s="12" t="inlineStr">
        <is>
          <t>The Quadratic Formula</t>
        </is>
      </c>
      <c r="C525" s="13" t="inlineStr">
        <is>
          <t>Quadratic Formula 3: Applying the Formula [MH20.08]</t>
        </is>
      </c>
      <c r="D525" s="12" t="inlineStr">
        <is>
          <t>This nugget has learning material and questions covering the topic of Quadratic Formula 2.</t>
        </is>
      </c>
      <c r="E525" s="12" t="inlineStr">
        <is>
          <t>2bbfcc19-7fd0-49f8-9b41-fa456510af52</t>
        </is>
      </c>
    </row>
    <row r="526" ht="45" customHeight="1">
      <c r="A526" s="12" t="inlineStr">
        <is>
          <t>Equations and Inequalities</t>
        </is>
      </c>
      <c r="B526" s="12" t="inlineStr">
        <is>
          <t>The Quadratic Formula</t>
        </is>
      </c>
      <c r="C526" s="13" t="inlineStr">
        <is>
          <t>Quadratic Formula 4: Give Answer in Form (p ± √q)/r [MH20.09]</t>
        </is>
      </c>
      <c r="D526" s="12" t="inlineStr">
        <is>
          <t>This nugget has learning material and questions covering the topic of Quadratic Formula 3.</t>
        </is>
      </c>
      <c r="E526" s="12" t="inlineStr">
        <is>
          <t>91cac707-66dd-404b-b103-3d8b0615873c</t>
        </is>
      </c>
    </row>
    <row r="527" ht="45" customHeight="1">
      <c r="A527" s="12" t="inlineStr">
        <is>
          <t>Equations and Inequalities</t>
        </is>
      </c>
      <c r="B527" s="12" t="inlineStr">
        <is>
          <t>The Quadratic Formula</t>
        </is>
      </c>
      <c r="C527" s="13" t="inlineStr">
        <is>
          <t>Quadratic Formula 5: In Context [MH20.10]</t>
        </is>
      </c>
      <c r="D527" s="12" t="inlineStr">
        <is>
          <t>This nugget has learning material and questions covering the topic of Quadratic Formula 4.</t>
        </is>
      </c>
      <c r="E527" s="12" t="inlineStr">
        <is>
          <t>2e727f30-09d6-4890-a27a-6ff8e6819c70</t>
        </is>
      </c>
    </row>
    <row r="528" ht="45" customHeight="1">
      <c r="A528" s="12" t="inlineStr">
        <is>
          <t>Equations and Inequalities</t>
        </is>
      </c>
      <c r="B528" s="12" t="inlineStr">
        <is>
          <t>Completing the Square</t>
        </is>
      </c>
      <c r="C528" s="13" t="inlineStr">
        <is>
          <t>Diagnostic: Completing the Square [MH00.16]</t>
        </is>
      </c>
      <c r="D528" s="12" t="inlineStr">
        <is>
          <t>This is a short diagnostic with questions on the topic of Completing the Square.</t>
        </is>
      </c>
      <c r="E528" s="12" t="inlineStr">
        <is>
          <t>3d2e4795-4b56-4a6f-8551-20c4be73e0cd</t>
        </is>
      </c>
    </row>
    <row r="529" ht="45" customHeight="1">
      <c r="A529" s="12" t="inlineStr">
        <is>
          <t>Equations and Inequalities</t>
        </is>
      </c>
      <c r="B529" s="12" t="inlineStr">
        <is>
          <t>Completing the Square</t>
        </is>
      </c>
      <c r="C529" s="13" t="inlineStr">
        <is>
          <t>Completing the Square 1: (x + q)² + r [MH53.01]</t>
        </is>
      </c>
      <c r="D529" s="12" t="inlineStr">
        <is>
          <t>This nugget has learning material and questions covering the topic of Completing the Square 1.</t>
        </is>
      </c>
      <c r="E529" s="12" t="inlineStr">
        <is>
          <t>3545cfb9-6fca-42bd-aa1f-0e5ddc816c3d</t>
        </is>
      </c>
    </row>
    <row r="530" ht="45" customHeight="1">
      <c r="A530" s="12" t="inlineStr">
        <is>
          <t>Equations and Inequalities</t>
        </is>
      </c>
      <c r="B530" s="12" t="inlineStr">
        <is>
          <t>Completing the Square</t>
        </is>
      </c>
      <c r="C530" s="13" t="inlineStr">
        <is>
          <t>Completing the Square 2: (x + q/2)² + r [MH53.02]</t>
        </is>
      </c>
      <c r="D530" s="12" t="inlineStr">
        <is>
          <t>This nugget has learning material and questions covering the topic of Completing the Square 2.</t>
        </is>
      </c>
      <c r="E530" s="12" t="inlineStr">
        <is>
          <t>80669f64-d968-4323-bd37-fcc9646f9d3d</t>
        </is>
      </c>
    </row>
    <row r="531" ht="45" customHeight="1">
      <c r="A531" s="12" t="inlineStr">
        <is>
          <t>Equations and Inequalities</t>
        </is>
      </c>
      <c r="B531" s="12" t="inlineStr">
        <is>
          <t>Completing the Square</t>
        </is>
      </c>
      <c r="C531" s="13" t="inlineStr">
        <is>
          <t>Completing the Square 3: p(x + q)² + r [MH53.03]</t>
        </is>
      </c>
      <c r="D531" s="12" t="inlineStr">
        <is>
          <t>This nugget has learning material and questions covering the topic of Completing the Square 3.</t>
        </is>
      </c>
      <c r="E531" s="12" t="inlineStr">
        <is>
          <t>6e1b396b-4321-43a6-9c82-b4ffc642f3b0</t>
        </is>
      </c>
    </row>
    <row r="532" ht="45" customHeight="1">
      <c r="A532" s="12" t="inlineStr">
        <is>
          <t>Equations and Inequalities</t>
        </is>
      </c>
      <c r="B532" s="12" t="inlineStr">
        <is>
          <t>Completing the Square</t>
        </is>
      </c>
      <c r="C532" s="13" t="inlineStr">
        <is>
          <t>Completing the Square 4: –p(x + q/2)² + r [MH53.04]</t>
        </is>
      </c>
      <c r="D532" s="12" t="inlineStr">
        <is>
          <t>This nugget has learning material and questions covering the topic of Completing the Square 4.</t>
        </is>
      </c>
      <c r="E532" s="12" t="inlineStr">
        <is>
          <t>5dae9623-25f4-4412-9c6a-2e47f1e18eae</t>
        </is>
      </c>
    </row>
    <row r="533" ht="45" customHeight="1">
      <c r="A533" s="12" t="inlineStr">
        <is>
          <t>Equations and Inequalities</t>
        </is>
      </c>
      <c r="B533" s="12" t="inlineStr">
        <is>
          <t>Completing the Square</t>
        </is>
      </c>
      <c r="C533" s="13" t="inlineStr">
        <is>
          <t>Completing the Square to Solve Equations 1: x² + bx + c [MH53.05]</t>
        </is>
      </c>
      <c r="D533" s="12" t="inlineStr">
        <is>
          <t>This nugget has learning material and questions covering the topic of Completing the Square: Solving 1.</t>
        </is>
      </c>
      <c r="E533" s="12" t="inlineStr">
        <is>
          <t>ae907bd8-91d5-4672-9cd6-fe31759fadb3</t>
        </is>
      </c>
    </row>
    <row r="534" ht="45" customHeight="1">
      <c r="A534" s="12" t="inlineStr">
        <is>
          <t>Equations and Inequalities</t>
        </is>
      </c>
      <c r="B534" s="12" t="inlineStr">
        <is>
          <t>Completing the Square</t>
        </is>
      </c>
      <c r="C534" s="13" t="inlineStr">
        <is>
          <t>Completing the Square to Solve Equations 2: x² + bx + c (Including Fractions) [MH53.06]</t>
        </is>
      </c>
      <c r="D534" s="12" t="inlineStr">
        <is>
          <t>This nugget has learning material and questions covering the topic of Completing the Square: Solving 3.</t>
        </is>
      </c>
      <c r="E534" s="12" t="inlineStr">
        <is>
          <t>3e6e3307-56e5-4f28-a1dc-c9c3a04e7242</t>
        </is>
      </c>
    </row>
    <row r="535" ht="45" customHeight="1">
      <c r="A535" s="12" t="inlineStr">
        <is>
          <t>Equations and Inequalities</t>
        </is>
      </c>
      <c r="B535" s="12" t="inlineStr">
        <is>
          <t>Completing the Square</t>
        </is>
      </c>
      <c r="C535" s="13" t="inlineStr">
        <is>
          <t>Completing the Square to Solve Equations 3: ax² + bx + c [MH53.07]</t>
        </is>
      </c>
      <c r="D535" s="12" t="inlineStr">
        <is>
          <t>This nugget has learning material and questions covering the topic of Completing the Square: Solving 2.</t>
        </is>
      </c>
      <c r="E535" s="12" t="inlineStr">
        <is>
          <t>63cf7bda-8f03-4d50-acd6-af6b5332d297</t>
        </is>
      </c>
    </row>
    <row r="536" ht="45" customHeight="1">
      <c r="A536" s="12" t="inlineStr">
        <is>
          <t>Equations and Inequalities</t>
        </is>
      </c>
      <c r="B536" s="12" t="inlineStr">
        <is>
          <t>Completing the Square</t>
        </is>
      </c>
      <c r="C536" s="13" t="inlineStr">
        <is>
          <t>Completing the Square to Solve Equations 4: Mixed Exercise [MH53.08]</t>
        </is>
      </c>
      <c r="D536" s="12" t="inlineStr">
        <is>
          <t>This nugget has learning material and questions covering the topic of Completing the Square: Solving 4.</t>
        </is>
      </c>
      <c r="E536" s="12" t="inlineStr">
        <is>
          <t>614f9f9a-1e62-4a18-b40f-01857c0504fb</t>
        </is>
      </c>
    </row>
    <row r="537" ht="45" customHeight="1">
      <c r="A537" s="12" t="inlineStr">
        <is>
          <t>Equations and Inequalities</t>
        </is>
      </c>
      <c r="B537" s="12" t="inlineStr">
        <is>
          <t>Completing the Square</t>
        </is>
      </c>
      <c r="C537" s="13" t="inlineStr">
        <is>
          <t>Completing the Square: Turning Points [MH53.09]</t>
        </is>
      </c>
      <c r="D537" s="12" t="inlineStr">
        <is>
          <t>This nugget has learning material and questions covering the topic of Completing the Square: Turning Points.</t>
        </is>
      </c>
      <c r="E537" s="12" t="inlineStr">
        <is>
          <t>77385f9c-681b-4267-b62e-d99c9adb7e1e</t>
        </is>
      </c>
    </row>
    <row r="538" ht="45" customHeight="1">
      <c r="A538" s="12" t="inlineStr">
        <is>
          <t>Equations and Inequalities</t>
        </is>
      </c>
      <c r="B538" s="12" t="inlineStr">
        <is>
          <t>Completing the Square</t>
        </is>
      </c>
      <c r="C538" s="13" t="inlineStr">
        <is>
          <t>Quadratic Graphs: Turning Point from Completing Square 1: y = (x + q)² + r Given [MH24.13]</t>
        </is>
      </c>
      <c r="D538" s="12" t="inlineStr">
        <is>
          <t>This nugget has learning material and questions covering the topic of Quadratic Graphs: Turning Point from Completing Square 1.</t>
        </is>
      </c>
      <c r="E538" s="12" t="inlineStr">
        <is>
          <t>3bf97c14-8a1e-4540-b697-2f325d946dc6</t>
        </is>
      </c>
    </row>
    <row r="539" ht="45" customHeight="1">
      <c r="A539" s="12" t="inlineStr">
        <is>
          <t>Equations and Inequalities</t>
        </is>
      </c>
      <c r="B539" s="12" t="inlineStr">
        <is>
          <t>Completing the Square</t>
        </is>
      </c>
      <c r="C539" s="13" t="inlineStr">
        <is>
          <t>Quadratic Graphs: Turning Point from Completing Square 2: y = (x + q)² + r Not Given [MH24.14]</t>
        </is>
      </c>
      <c r="D539" s="12" t="inlineStr">
        <is>
          <t>This nugget has learning material and questions covering the topic of Quadratic Graphs: Turning Point from Completing Square 2.</t>
        </is>
      </c>
      <c r="E539" s="12" t="inlineStr">
        <is>
          <t>5e084468-c139-42bd-af91-4b09a6608f8e</t>
        </is>
      </c>
    </row>
    <row r="540" ht="45" customHeight="1">
      <c r="A540" s="12" t="inlineStr">
        <is>
          <t>Equations and Inequalities</t>
        </is>
      </c>
      <c r="B540" s="12" t="inlineStr">
        <is>
          <t>Completing the Square</t>
        </is>
      </c>
      <c r="C540" s="13" t="inlineStr">
        <is>
          <t>Quadratic Graphs: Turning Point from Completing Square 3: y = ±p(x + q)² + r Not Given [MH24.15]</t>
        </is>
      </c>
      <c r="D540" s="12" t="inlineStr">
        <is>
          <t>This nugget has learning material and questions covering the topic of Quadratic Graphs: Turning Point from Completing Square 3.</t>
        </is>
      </c>
      <c r="E540" s="12" t="inlineStr">
        <is>
          <t>95bf5fe4-c600-493a-bea2-bb07a99c16d4</t>
        </is>
      </c>
    </row>
    <row r="541" ht="45" customHeight="1">
      <c r="A541" s="12" t="inlineStr">
        <is>
          <t>Equations and Inequalities</t>
        </is>
      </c>
      <c r="B541" s="12" t="inlineStr">
        <is>
          <t>Inequalities</t>
        </is>
      </c>
      <c r="C541" s="13" t="inlineStr">
        <is>
          <t>Diagnostic: Inequalities [MF00.34]</t>
        </is>
      </c>
      <c r="D541" s="12" t="inlineStr">
        <is>
          <t>This is a short diagnostic with questions on the topic of Inequalities.</t>
        </is>
      </c>
      <c r="E541" s="12" t="inlineStr">
        <is>
          <t>37e052ec-2fe1-4372-8b12-236d21552a54</t>
        </is>
      </c>
    </row>
    <row r="542" ht="45" customHeight="1">
      <c r="A542" s="12" t="inlineStr">
        <is>
          <t>Equations and Inequalities</t>
        </is>
      </c>
      <c r="B542" s="12" t="inlineStr">
        <is>
          <t>Inequalities</t>
        </is>
      </c>
      <c r="C542" s="13" t="inlineStr">
        <is>
          <t>Representing Inequalities on a Number Line [MF25.01]</t>
        </is>
      </c>
      <c r="D542" s="12" t="inlineStr">
        <is>
          <t>This nugget has learning material and questions covering the topic of Representing Inequalities on a Number Line.</t>
        </is>
      </c>
      <c r="E542" s="12" t="inlineStr">
        <is>
          <t>256a60bf-d26e-444b-a4c5-1b7d61c9fff8</t>
        </is>
      </c>
    </row>
    <row r="543" ht="45" customHeight="1">
      <c r="A543" s="12" t="inlineStr">
        <is>
          <t>Equations and Inequalities</t>
        </is>
      </c>
      <c r="B543" s="12" t="inlineStr">
        <is>
          <t>Inequalities</t>
        </is>
      </c>
      <c r="C543" s="13" t="inlineStr">
        <is>
          <t>Representing Two Sided Inequalities on a Number Line [MF25.02]</t>
        </is>
      </c>
      <c r="D543" s="12" t="inlineStr">
        <is>
          <t>This nugget has learning material and questions covering the topic of Representing Two Sided Inequalities on a Number Line.</t>
        </is>
      </c>
      <c r="E543" s="12" t="inlineStr">
        <is>
          <t>bdcd69ca-ae95-463e-9aef-ab58d954c395</t>
        </is>
      </c>
    </row>
    <row r="544" ht="45" customHeight="1">
      <c r="A544" s="12" t="inlineStr">
        <is>
          <t>Equations and Inequalities</t>
        </is>
      </c>
      <c r="B544" s="12" t="inlineStr">
        <is>
          <t>Inequalities</t>
        </is>
      </c>
      <c r="C544" s="13" t="inlineStr">
        <is>
          <t>Interpreting Inequalities from a Number Line [MF25.03]</t>
        </is>
      </c>
      <c r="D544" s="12" t="inlineStr">
        <is>
          <t>This nugget has learning material and questions covering the topic of Interpreting Inequalities from a Number Line.</t>
        </is>
      </c>
      <c r="E544" s="12" t="inlineStr">
        <is>
          <t>fd683682-e330-4354-a761-c1bdb67e2316</t>
        </is>
      </c>
    </row>
    <row r="545" ht="45" customHeight="1">
      <c r="A545" s="12" t="inlineStr">
        <is>
          <t>Equations and Inequalities</t>
        </is>
      </c>
      <c r="B545" s="12" t="inlineStr">
        <is>
          <t>Inequalities</t>
        </is>
      </c>
      <c r="C545" s="13" t="inlineStr">
        <is>
          <t>Interpreting Two Sided Inequalities from a Number Line [MF25.04]</t>
        </is>
      </c>
      <c r="D545" s="12" t="inlineStr">
        <is>
          <t>This nugget contains learning material and questions on finding a two sided inequality from the representation on a number line.</t>
        </is>
      </c>
      <c r="E545" s="12" t="inlineStr">
        <is>
          <t>ac1191c2-67fb-4c6b-b992-de95c8343b19</t>
        </is>
      </c>
    </row>
    <row r="546" ht="45" customHeight="1">
      <c r="A546" s="12" t="inlineStr">
        <is>
          <t>Equations and Inequalities</t>
        </is>
      </c>
      <c r="B546" s="12" t="inlineStr">
        <is>
          <t>Inequalities</t>
        </is>
      </c>
      <c r="C546" s="13" t="inlineStr">
        <is>
          <t>Finding Integer Solutions to Inequalities [MF25.05]</t>
        </is>
      </c>
      <c r="D546" s="12" t="inlineStr">
        <is>
          <t>This nugget has learning material and questions covering the topic of Finding Integer Solutions to Inequalities.</t>
        </is>
      </c>
      <c r="E546" s="12" t="inlineStr">
        <is>
          <t>99ebe452-5896-465e-9abb-029fb85bf4e0</t>
        </is>
      </c>
    </row>
    <row r="547" ht="45" customHeight="1">
      <c r="A547" s="12" t="inlineStr">
        <is>
          <t>Equations and Inequalities</t>
        </is>
      </c>
      <c r="B547" s="12" t="inlineStr">
        <is>
          <t>Inequalities</t>
        </is>
      </c>
      <c r="C547" s="13" t="inlineStr">
        <is>
          <t>Forming Inequalities [MF25.24]</t>
        </is>
      </c>
      <c r="D547" s="12" t="inlineStr">
        <is>
          <t xml:space="preserve">This nugget contains material on how to set up an inequality, or set of inequalities from information given in words. </t>
        </is>
      </c>
      <c r="E547" s="12" t="inlineStr">
        <is>
          <t>1c2a006b-19fb-4182-bada-2ac6e1a47ed1</t>
        </is>
      </c>
    </row>
    <row r="548" ht="45" customHeight="1">
      <c r="A548" s="12" t="inlineStr">
        <is>
          <t>Equations and Inequalities</t>
        </is>
      </c>
      <c r="B548" s="12" t="inlineStr">
        <is>
          <t>Inequalities</t>
        </is>
      </c>
      <c r="C548" s="13" t="inlineStr">
        <is>
          <t>Diagnostic: Solving Linear Inequalities [MF00.35]</t>
        </is>
      </c>
      <c r="D548" s="12" t="inlineStr">
        <is>
          <t>This is a short diagnostic with questions on the topic of Solving Inequalities 1.</t>
        </is>
      </c>
      <c r="E548" s="12" t="inlineStr">
        <is>
          <t>a93919db-836f-4605-ae07-dee8c2f5d6a1</t>
        </is>
      </c>
    </row>
    <row r="549" ht="45" customHeight="1">
      <c r="A549" s="12" t="inlineStr">
        <is>
          <t>Equations and Inequalities</t>
        </is>
      </c>
      <c r="B549" s="12" t="inlineStr">
        <is>
          <t>Inequalities</t>
        </is>
      </c>
      <c r="C549" s="13" t="inlineStr">
        <is>
          <t>Solving Inequalities: One Step [MF25.06]</t>
        </is>
      </c>
      <c r="D549" s="12" t="inlineStr">
        <is>
          <t>This nugget has learning material and questions covering the topic of Solving Inequalities: One Step.</t>
        </is>
      </c>
      <c r="E549" s="12" t="inlineStr">
        <is>
          <t>3e702e6b-7173-4f7b-a6ca-b1d3a8776226</t>
        </is>
      </c>
    </row>
    <row r="550" ht="45" customHeight="1">
      <c r="A550" s="12" t="inlineStr">
        <is>
          <t>Equations and Inequalities</t>
        </is>
      </c>
      <c r="B550" s="12" t="inlineStr">
        <is>
          <t>Inequalities</t>
        </is>
      </c>
      <c r="C550" s="13" t="inlineStr">
        <is>
          <t>Solving Inequalities: Negative Variable [MF25.07]</t>
        </is>
      </c>
      <c r="D550" s="12" t="inlineStr">
        <is>
          <t>This nugget has learning material and questions covering the topic of Solving Inequalities: Negative Variable.</t>
        </is>
      </c>
      <c r="E550" s="12" t="inlineStr">
        <is>
          <t>a85eabd3-d748-4844-83de-b390dd206ca0</t>
        </is>
      </c>
    </row>
    <row r="551" ht="45" customHeight="1">
      <c r="A551" s="12" t="inlineStr">
        <is>
          <t>Equations and Inequalities</t>
        </is>
      </c>
      <c r="B551" s="12" t="inlineStr">
        <is>
          <t>Inequalities</t>
        </is>
      </c>
      <c r="C551" s="13" t="inlineStr">
        <is>
          <t>Solving Inequalities: Two Step [MF25.08]</t>
        </is>
      </c>
      <c r="D551" s="12" t="inlineStr">
        <is>
          <t>This nugget has learning material and questions covering the topic of Solving Inequalities: Two Step.</t>
        </is>
      </c>
      <c r="E551" s="12" t="inlineStr">
        <is>
          <t>939b9a09-b2e0-4489-8d21-74b97eb49acc</t>
        </is>
      </c>
    </row>
    <row r="552" ht="45" customHeight="1">
      <c r="A552" s="12" t="inlineStr">
        <is>
          <t>Equations and Inequalities</t>
        </is>
      </c>
      <c r="B552" s="12" t="inlineStr">
        <is>
          <t>Inequalities</t>
        </is>
      </c>
      <c r="C552" s="13" t="inlineStr">
        <is>
          <t>Solving Inequalities: One Step and Two Sided [MF25.09]</t>
        </is>
      </c>
      <c r="D552" s="12" t="inlineStr">
        <is>
          <t>This nugget has learning material and questions covering the topic of Solving Inequalities: One Step and Two Sided.</t>
        </is>
      </c>
      <c r="E552" s="12" t="inlineStr">
        <is>
          <t>41645bce-d67f-4d76-90eb-74c11ac68c5d</t>
        </is>
      </c>
    </row>
    <row r="553" ht="45" customHeight="1">
      <c r="A553" s="12" t="inlineStr">
        <is>
          <t>Equations and Inequalities</t>
        </is>
      </c>
      <c r="B553" s="12" t="inlineStr">
        <is>
          <t>Inequalities</t>
        </is>
      </c>
      <c r="C553" s="13" t="inlineStr">
        <is>
          <t>Solving Inequalities: Multi Step and Two Sided [MF25.10]</t>
        </is>
      </c>
      <c r="D553" s="12" t="inlineStr">
        <is>
          <t>This nugget has learning material and questions covering the topic of Solving Inequalities: Multi Step and Two Sided.</t>
        </is>
      </c>
      <c r="E553" s="12" t="inlineStr">
        <is>
          <t>bddc9ca8-304a-48c1-81ed-205cccf0a6f5</t>
        </is>
      </c>
    </row>
    <row r="554" ht="45" customHeight="1">
      <c r="A554" s="12" t="inlineStr">
        <is>
          <t>Equations and Inequalities</t>
        </is>
      </c>
      <c r="B554" s="12" t="inlineStr">
        <is>
          <t>Inequalities</t>
        </is>
      </c>
      <c r="C554" s="13" t="inlineStr">
        <is>
          <t>Solving Inequalities: Finding Integer Solutions with Two Sides [MF25.11]</t>
        </is>
      </c>
      <c r="D554" s="12" t="inlineStr">
        <is>
          <t>This nugget has learning material and questions covering the topic of Solving Inequalities: Finding Integer Solutions with Two Sides.</t>
        </is>
      </c>
      <c r="E554" s="12" t="inlineStr">
        <is>
          <t>77e20768-bba3-4635-aa98-3a648d14b5c2</t>
        </is>
      </c>
    </row>
    <row r="555" ht="45" customHeight="1">
      <c r="A555" s="12" t="inlineStr">
        <is>
          <t>Equations and Inequalities</t>
        </is>
      </c>
      <c r="B555" s="12" t="inlineStr">
        <is>
          <t>Inequalities</t>
        </is>
      </c>
      <c r="C555" s="13" t="inlineStr">
        <is>
          <t>Solving Inequalities: Expressing Solutions on a Number Line [MF25.12]</t>
        </is>
      </c>
      <c r="D555" s="12" t="inlineStr">
        <is>
          <t>This nugget has learning material and questions covering the topic of Solving Inequalities: Expressing Solutions on a Number Line.</t>
        </is>
      </c>
      <c r="E555" s="12" t="inlineStr">
        <is>
          <t>a41fe688-88ef-4448-90d7-0a7d79eb5f38</t>
        </is>
      </c>
    </row>
    <row r="556" ht="45" customHeight="1">
      <c r="A556" s="12" t="inlineStr">
        <is>
          <t>Equations and Inequalities</t>
        </is>
      </c>
      <c r="B556" s="12" t="inlineStr">
        <is>
          <t>Inequalities</t>
        </is>
      </c>
      <c r="C556" s="13" t="inlineStr">
        <is>
          <t>Diagnostic: Solving Quadratic Inequalities [MH00.23]</t>
        </is>
      </c>
      <c r="D556" s="12" t="inlineStr">
        <is>
          <t>This is a short diagnostic with questions on the topic of Solving Inequalities 2.</t>
        </is>
      </c>
      <c r="E556" s="12" t="inlineStr">
        <is>
          <t>e54b5b37-43b7-4d8d-b367-ac76a66dad70</t>
        </is>
      </c>
    </row>
    <row r="557" ht="45" customHeight="1">
      <c r="A557" s="12" t="inlineStr">
        <is>
          <t>Equations and Inequalities</t>
        </is>
      </c>
      <c r="B557" s="12" t="inlineStr">
        <is>
          <t>Inequalities</t>
        </is>
      </c>
      <c r="C557" s="13" t="inlineStr">
        <is>
          <t>Solving Inequalities: Quadratics 1 [MH25.14]</t>
        </is>
      </c>
      <c r="D557" s="12" t="inlineStr">
        <is>
          <t>This nugget has learning material and questions covering the topic of Solving Inequalities: Quadratic Inequalities in One Variable 1.</t>
        </is>
      </c>
      <c r="E557" s="12" t="inlineStr">
        <is>
          <t>9563b389-65d3-42f5-8dd4-589ebcfe1447</t>
        </is>
      </c>
    </row>
    <row r="558" ht="45" customHeight="1">
      <c r="A558" s="12" t="inlineStr">
        <is>
          <t>Equations and Inequalities</t>
        </is>
      </c>
      <c r="B558" s="12" t="inlineStr">
        <is>
          <t>Inequalities</t>
        </is>
      </c>
      <c r="C558" s="13" t="inlineStr">
        <is>
          <t>Solving Inequalities: Quadratics 2 (Rearranging) [MH25.15]</t>
        </is>
      </c>
      <c r="D558" s="12" t="inlineStr">
        <is>
          <t>This nugget has learning material and questions covering the topic of Solving Inequalities: Quadratic Inequalities in One Variable 2.</t>
        </is>
      </c>
      <c r="E558" s="12" t="inlineStr">
        <is>
          <t>35303343-7fd7-4f3e-8f1e-d529fe0e1aa5</t>
        </is>
      </c>
    </row>
    <row r="559" ht="45" customHeight="1">
      <c r="A559" s="12" t="inlineStr">
        <is>
          <t>Equations and Inequalities</t>
        </is>
      </c>
      <c r="B559" s="12" t="inlineStr">
        <is>
          <t>Inequalities</t>
        </is>
      </c>
      <c r="C559" s="13" t="inlineStr">
        <is>
          <t>Solving Inequalities: Quadratics 3 (Factorising) [MH25.16]</t>
        </is>
      </c>
      <c r="D559" s="12" t="inlineStr">
        <is>
          <t>This nugget has learning material and questions covering the topic of Solving Inequalities: Quadratic Inequalities in One Variable 3.</t>
        </is>
      </c>
      <c r="E559" s="12" t="inlineStr">
        <is>
          <t>177b25cf-cf9d-4594-8eaf-d3fa754f9df9</t>
        </is>
      </c>
    </row>
    <row r="560" ht="45" customHeight="1">
      <c r="A560" s="12" t="inlineStr">
        <is>
          <t>Equations and Inequalities</t>
        </is>
      </c>
      <c r="B560" s="12" t="inlineStr">
        <is>
          <t>Inequalities</t>
        </is>
      </c>
      <c r="C560" s="13" t="inlineStr">
        <is>
          <t>Solving Multiple Linear Inequalities [MH25.17]</t>
        </is>
      </c>
      <c r="D560" s="12" t="inlineStr">
        <is>
          <t>This nugget has learning material and questions covering the topic of Solving Multiple Linear Inequalities.</t>
        </is>
      </c>
      <c r="E560" s="12" t="inlineStr">
        <is>
          <t>1e11b8fb-3d5f-40b2-8699-18d53aa3f2b8</t>
        </is>
      </c>
    </row>
    <row r="561" ht="45" customHeight="1">
      <c r="A561" s="12" t="inlineStr">
        <is>
          <t>Equations and Inequalities</t>
        </is>
      </c>
      <c r="B561" s="12" t="inlineStr">
        <is>
          <t>Inequalities</t>
        </is>
      </c>
      <c r="C561" s="13" t="inlineStr">
        <is>
          <t>Solving Quadratic Inequalities Graphically [MH25.13]</t>
        </is>
      </c>
      <c r="D561" s="12" t="inlineStr">
        <is>
          <t>This nugget has learning material and questions covering the topic of Solving Quadratic Inequalities Graphically.</t>
        </is>
      </c>
      <c r="E561" s="12" t="inlineStr">
        <is>
          <t>9e5b52ba-f722-453c-8cf1-939ca0c4333b</t>
        </is>
      </c>
    </row>
    <row r="562" ht="45" customHeight="1">
      <c r="A562" s="12" t="inlineStr">
        <is>
          <t>Equations and Inequalities</t>
        </is>
      </c>
      <c r="B562" s="12" t="inlineStr">
        <is>
          <t>Inequalities</t>
        </is>
      </c>
      <c r="C562" s="13" t="inlineStr">
        <is>
          <t>Diagnostic: Inequality Regions [MH00.25]</t>
        </is>
      </c>
      <c r="D562" s="12" t="inlineStr">
        <is>
          <t>This is a short diagnostic with questions on the topic of Inequality Regions.</t>
        </is>
      </c>
      <c r="E562" s="12" t="inlineStr">
        <is>
          <t>256a5303-1672-4de1-af48-6790937c6810</t>
        </is>
      </c>
    </row>
    <row r="563" ht="45" customHeight="1">
      <c r="A563" s="12" t="inlineStr">
        <is>
          <t>Equations and Inequalities</t>
        </is>
      </c>
      <c r="B563" s="12" t="inlineStr">
        <is>
          <t>Inequalities</t>
        </is>
      </c>
      <c r="C563" s="13" t="inlineStr">
        <is>
          <t>Regions 1: One Vertical/Horizontal Line [MH25.18]</t>
        </is>
      </c>
      <c r="D563" s="12" t="inlineStr">
        <is>
          <t>This nugget has learning material and questions covering the topic of Regions 1.</t>
        </is>
      </c>
      <c r="E563" s="12" t="inlineStr">
        <is>
          <t>7526c0be-74aa-44f7-83ee-50b58792b30b</t>
        </is>
      </c>
    </row>
    <row r="564" ht="45" customHeight="1">
      <c r="A564" s="12" t="inlineStr">
        <is>
          <t>Equations and Inequalities</t>
        </is>
      </c>
      <c r="B564" s="12" t="inlineStr">
        <is>
          <t>Inequalities</t>
        </is>
      </c>
      <c r="C564" s="13" t="inlineStr">
        <is>
          <t>Regions 2: One Line of Form y = mx + c [MH25.19]</t>
        </is>
      </c>
      <c r="D564" s="12" t="inlineStr">
        <is>
          <t>This nugget has learning material and questions covering the topic of Regions 2.</t>
        </is>
      </c>
      <c r="E564" s="12" t="inlineStr">
        <is>
          <t>11356860-ad29-4857-9638-8be048138b40</t>
        </is>
      </c>
    </row>
    <row r="565" ht="45" customHeight="1">
      <c r="A565" s="12" t="inlineStr">
        <is>
          <t>Equations and Inequalities</t>
        </is>
      </c>
      <c r="B565" s="12" t="inlineStr">
        <is>
          <t>Inequalities</t>
        </is>
      </c>
      <c r="C565" s="13" t="inlineStr">
        <is>
          <t>Regions 3: Multiple Vertical/Horizontal Lines [MH25.20]</t>
        </is>
      </c>
      <c r="D565" s="12" t="inlineStr">
        <is>
          <t>This nugget has learning material and questions covering the topic of Regions 3.</t>
        </is>
      </c>
      <c r="E565" s="12" t="inlineStr">
        <is>
          <t>04a561cd-a431-4ac3-9060-8a78b1c94622</t>
        </is>
      </c>
    </row>
    <row r="566" ht="45" customHeight="1">
      <c r="A566" s="12" t="inlineStr">
        <is>
          <t>Equations and Inequalities</t>
        </is>
      </c>
      <c r="B566" s="12" t="inlineStr">
        <is>
          <t>Inequalities</t>
        </is>
      </c>
      <c r="C566" s="13" t="inlineStr">
        <is>
          <t>Regions 4: Multiple Lines of Form y = mx + c [MH25.21]</t>
        </is>
      </c>
      <c r="D566" s="12" t="inlineStr">
        <is>
          <t>This nugget has learning material and questions covering the topic of Regions 4.</t>
        </is>
      </c>
      <c r="E566" s="12" t="inlineStr">
        <is>
          <t>c9c8b113-9a5e-417b-aab7-243b64c378fd</t>
        </is>
      </c>
    </row>
    <row r="567" ht="45" customHeight="1">
      <c r="A567" s="12" t="inlineStr">
        <is>
          <t>Graphs and Sequences</t>
        </is>
      </c>
      <c r="B567" s="12" t="inlineStr">
        <is>
          <t>Coordinates</t>
        </is>
      </c>
      <c r="C567" s="13" t="inlineStr">
        <is>
          <t>Diagnostic: Coordinates [MF00.36]</t>
        </is>
      </c>
      <c r="D567" s="12" t="inlineStr">
        <is>
          <t>This is a short diagnostic with questions on the topic of Coordinates.</t>
        </is>
      </c>
      <c r="E567" s="12" t="inlineStr">
        <is>
          <t>15401b3f-0ea3-4eff-ab41-844c4140d5d7</t>
        </is>
      </c>
    </row>
    <row r="568" ht="45" customHeight="1">
      <c r="A568" s="12" t="inlineStr">
        <is>
          <t>Graphs and Sequences</t>
        </is>
      </c>
      <c r="B568" s="12" t="inlineStr">
        <is>
          <t>Coordinates</t>
        </is>
      </c>
      <c r="C568" s="13" t="inlineStr">
        <is>
          <t>Understanding Coordinates: 1st Quadrant [MF23.01]</t>
        </is>
      </c>
      <c r="D568" s="12" t="inlineStr">
        <is>
          <t>This nugget has learning material and questions covering the topic of Understanding Coordinates: 1st Quadrant.</t>
        </is>
      </c>
      <c r="E568" s="12" t="inlineStr">
        <is>
          <t>c403ab47-3547-4d3b-8228-6e7a87d6f43f</t>
        </is>
      </c>
    </row>
    <row r="569" ht="45" customHeight="1">
      <c r="A569" s="12" t="inlineStr">
        <is>
          <t>Graphs and Sequences</t>
        </is>
      </c>
      <c r="B569" s="12" t="inlineStr">
        <is>
          <t>Coordinates</t>
        </is>
      </c>
      <c r="C569" s="13" t="inlineStr">
        <is>
          <t>Understanding Coordinates: 4 Quadrants [MF23.02]</t>
        </is>
      </c>
      <c r="D569" s="12" t="inlineStr">
        <is>
          <t>This nugget has learning material and questions covering the topic of Understanding Coordinates: 4 Quadrants.</t>
        </is>
      </c>
      <c r="E569" s="12" t="inlineStr">
        <is>
          <t>5b991c24-3817-46b9-93da-98a0e9ad9d1e</t>
        </is>
      </c>
    </row>
    <row r="570" ht="45" customHeight="1">
      <c r="A570" s="12" t="inlineStr">
        <is>
          <t>Graphs and Sequences</t>
        </is>
      </c>
      <c r="B570" s="12" t="inlineStr">
        <is>
          <t>Coordinates</t>
        </is>
      </c>
      <c r="C570" s="13" t="inlineStr">
        <is>
          <t>Coordinates and 2D Shapes [MF23.26]</t>
        </is>
      </c>
      <c r="D570" s="12" t="inlineStr">
        <is>
          <t>This nugget has learning material and questions covering the topic of Coordinates and 2D Shapes.</t>
        </is>
      </c>
      <c r="E570" s="12" t="inlineStr">
        <is>
          <t>c50604b4-7244-4aa4-ba46-8a46443d01a9</t>
        </is>
      </c>
    </row>
    <row r="571" ht="45" customHeight="1">
      <c r="A571" s="12" t="inlineStr">
        <is>
          <t>Graphs and Sequences</t>
        </is>
      </c>
      <c r="B571" s="12" t="inlineStr">
        <is>
          <t>Coordinates</t>
        </is>
      </c>
      <c r="C571" s="13" t="inlineStr">
        <is>
          <t>Midpoint of a Line Segment [MF23.03]</t>
        </is>
      </c>
      <c r="D571" s="12" t="inlineStr">
        <is>
          <t>This nugget has learning material and questions covering the topic of Midpoint of a Line Segment.</t>
        </is>
      </c>
      <c r="E571" s="12" t="inlineStr">
        <is>
          <t>fb84870a-fb43-4c0b-ac28-99c3a02d0fe9</t>
        </is>
      </c>
    </row>
    <row r="572" ht="45" customHeight="1">
      <c r="A572" s="12" t="inlineStr">
        <is>
          <t>Graphs and Sequences</t>
        </is>
      </c>
      <c r="B572" s="12" t="inlineStr">
        <is>
          <t>Coordinates</t>
        </is>
      </c>
      <c r="C572" s="13" t="inlineStr">
        <is>
          <t>Coordinates and Ratios [MH23.20]</t>
        </is>
      </c>
      <c r="D572" s="12" t="inlineStr">
        <is>
          <t>This nugget has learning material and questions covering the topic of Coordinates and Ratios.</t>
        </is>
      </c>
      <c r="E572" s="12" t="inlineStr">
        <is>
          <t>d2b540a9-8665-4c8e-a612-ce0db302b85b</t>
        </is>
      </c>
    </row>
    <row r="573" ht="45" customHeight="1">
      <c r="A573" s="12" t="inlineStr">
        <is>
          <t>Graphs and Sequences</t>
        </is>
      </c>
      <c r="B573" s="12" t="inlineStr">
        <is>
          <t>Straight Line Graphs</t>
        </is>
      </c>
      <c r="C573" s="13" t="inlineStr">
        <is>
          <t>Diagnostic: Straight Line Graphs [MF00.37]</t>
        </is>
      </c>
      <c r="D573" s="12" t="inlineStr">
        <is>
          <t>This is a short diagnostic with questions on the topic of Straight Line Graphs 1.</t>
        </is>
      </c>
      <c r="E573" s="12" t="inlineStr">
        <is>
          <t>753fb7de-aa6b-45d5-ac92-79e1b94f96e4</t>
        </is>
      </c>
    </row>
    <row r="574" ht="45" customHeight="1">
      <c r="A574" s="12" t="inlineStr">
        <is>
          <t>Graphs and Sequences</t>
        </is>
      </c>
      <c r="B574" s="12" t="inlineStr">
        <is>
          <t>Straight Line Graphs</t>
        </is>
      </c>
      <c r="C574" s="13" t="inlineStr">
        <is>
          <t>Horizontal and Vertical Graphs [MF23.04]</t>
        </is>
      </c>
      <c r="D574" s="12" t="inlineStr">
        <is>
          <t>This nugget has learning material and questions covering the topic of Horizontal and Vertical Graphs.</t>
        </is>
      </c>
      <c r="E574" s="12" t="inlineStr">
        <is>
          <t>a3a38e73-56c9-4bf8-b130-5642d21467e2</t>
        </is>
      </c>
    </row>
    <row r="575" ht="45" customHeight="1">
      <c r="A575" s="12" t="inlineStr">
        <is>
          <t>Graphs and Sequences</t>
        </is>
      </c>
      <c r="B575" s="12" t="inlineStr">
        <is>
          <t>Straight Line Graphs</t>
        </is>
      </c>
      <c r="C575" s="13" t="inlineStr">
        <is>
          <t>Other Important Linear Graphs [MF23.05]</t>
        </is>
      </c>
      <c r="D575" s="12" t="inlineStr">
        <is>
          <t>This nugget has learning material and questions covering the topic of Other Important Linear Graphs.</t>
        </is>
      </c>
      <c r="E575" s="12" t="inlineStr">
        <is>
          <t>60127b6f-a592-454c-8574-0d6b3ebd918f</t>
        </is>
      </c>
    </row>
    <row r="576" ht="45" customHeight="1">
      <c r="A576" s="12" t="inlineStr">
        <is>
          <t>Graphs and Sequences</t>
        </is>
      </c>
      <c r="B576" s="12" t="inlineStr">
        <is>
          <t>Straight Line Graphs</t>
        </is>
      </c>
      <c r="C576" s="13" t="inlineStr">
        <is>
          <t>Plotting Straight Line Graphs: Table of Values [MF23.30]</t>
        </is>
      </c>
      <c r="D576" s="12" t="inlineStr">
        <is>
          <t>This nugget covers how to fill in a table of values to aid with plotting a straight line graph. Equations for the graphs are given in the form y = mx ± c, y = c ± mx and ax ± by = d.</t>
        </is>
      </c>
      <c r="E576" s="12" t="inlineStr">
        <is>
          <t>e7fc0aad-9e75-49da-849a-c7d90faf4bb7</t>
        </is>
      </c>
    </row>
    <row r="577" ht="45" customHeight="1">
      <c r="A577" s="12" t="inlineStr">
        <is>
          <t>Graphs and Sequences</t>
        </is>
      </c>
      <c r="B577" s="12" t="inlineStr">
        <is>
          <t>Straight Line Graphs</t>
        </is>
      </c>
      <c r="C577" s="13" t="inlineStr">
        <is>
          <t>Plotting Straight Line Graphs: 1st Quadrant [MF23.06]</t>
        </is>
      </c>
      <c r="D577" s="12" t="inlineStr">
        <is>
          <t>This nugget has learning material and questions covering the topic of Plotting Straight Line Graphs: 1st Quadrant</t>
        </is>
      </c>
      <c r="E577" s="12" t="inlineStr">
        <is>
          <t>1671fb9e-2415-4a9f-9edc-90d7d2507d38</t>
        </is>
      </c>
    </row>
    <row r="578" ht="45" customHeight="1">
      <c r="A578" s="12" t="inlineStr">
        <is>
          <t>Graphs and Sequences</t>
        </is>
      </c>
      <c r="B578" s="12" t="inlineStr">
        <is>
          <t>Straight Line Graphs</t>
        </is>
      </c>
      <c r="C578" s="13" t="inlineStr">
        <is>
          <t>Plotting Straight Line Graphs: 4 Quadrants [MF23.07]</t>
        </is>
      </c>
      <c r="D578" s="12" t="inlineStr">
        <is>
          <t>This nugget has learning material and questions covering the topic of Plotting Straight Line Graphs: 4 Quadrants.</t>
        </is>
      </c>
      <c r="E578" s="12" t="inlineStr">
        <is>
          <t>0cde5f87-63db-44d9-9a80-8392640961da</t>
        </is>
      </c>
    </row>
    <row r="579" ht="45" customHeight="1">
      <c r="A579" s="12" t="inlineStr">
        <is>
          <t>Graphs and Sequences</t>
        </is>
      </c>
      <c r="B579" s="12" t="inlineStr">
        <is>
          <t>Straight Line Graphs</t>
        </is>
      </c>
      <c r="C579" s="13" t="inlineStr">
        <is>
          <t>Finding the Gradient of a Line Segment: Using the Graph [MF23.08]</t>
        </is>
      </c>
      <c r="D579" s="12" t="inlineStr">
        <is>
          <t>This nugget has learning material and questions covering the topic of Finding the Gradient of a Line Segment: Using the Graph.</t>
        </is>
      </c>
      <c r="E579" s="12" t="inlineStr">
        <is>
          <t>b539239e-ac53-4d0a-b6a0-0514dc5aa5b2</t>
        </is>
      </c>
    </row>
    <row r="580" ht="45" customHeight="1">
      <c r="A580" s="12" t="inlineStr">
        <is>
          <t>Graphs and Sequences</t>
        </is>
      </c>
      <c r="B580" s="12" t="inlineStr">
        <is>
          <t>Straight Line Graphs</t>
        </is>
      </c>
      <c r="C580" s="13" t="inlineStr">
        <is>
          <t>Finding the Gradient of a Line Segment: Using the Formula [MF23.09]</t>
        </is>
      </c>
      <c r="D580" s="12" t="inlineStr">
        <is>
          <t>This nugget has learning material and questions covering the topic of Finding the Gradient of a Line Segment: Using the Formula.</t>
        </is>
      </c>
      <c r="E580" s="12" t="inlineStr">
        <is>
          <t>2846c87d-9f3b-4d62-877a-d1d123249545</t>
        </is>
      </c>
    </row>
    <row r="581" ht="45" customHeight="1">
      <c r="A581" s="12" t="inlineStr">
        <is>
          <t>Graphs and Sequences</t>
        </is>
      </c>
      <c r="B581" s="12" t="inlineStr">
        <is>
          <t>Straight Line Graphs</t>
        </is>
      </c>
      <c r="C581" s="13" t="inlineStr">
        <is>
          <t>Understanding y = mx + c [MF23.10]</t>
        </is>
      </c>
      <c r="D581" s="12" t="inlineStr">
        <is>
          <t>This nugget has learning material and questions covering the topic of Understanding y=mx+c.</t>
        </is>
      </c>
      <c r="E581" s="12" t="inlineStr">
        <is>
          <t>45108fb2-0ddc-4dcf-b7f7-89b31e8d2944</t>
        </is>
      </c>
    </row>
    <row r="582" ht="45" customHeight="1">
      <c r="A582" s="12" t="inlineStr">
        <is>
          <t>Graphs and Sequences</t>
        </is>
      </c>
      <c r="B582" s="12" t="inlineStr">
        <is>
          <t>Straight Line Graphs</t>
        </is>
      </c>
      <c r="C582" s="13" t="inlineStr">
        <is>
          <t>Graphing y = mx + c (1) [MF23.11]</t>
        </is>
      </c>
      <c r="D582" s="12" t="inlineStr">
        <is>
          <t>This nugget has learning material and questions covering the topic of Other Important Linear Graphs.</t>
        </is>
      </c>
      <c r="E582" s="12" t="inlineStr">
        <is>
          <t>26cef172-4c28-421a-a457-5a092266073c</t>
        </is>
      </c>
    </row>
    <row r="583" ht="45" customHeight="1">
      <c r="A583" s="12" t="inlineStr">
        <is>
          <t>Graphs and Sequences</t>
        </is>
      </c>
      <c r="B583" s="12" t="inlineStr">
        <is>
          <t>Straight Line Graphs</t>
        </is>
      </c>
      <c r="C583" s="13" t="inlineStr">
        <is>
          <t>Graphing y = mx + c (2) [MF23.12]</t>
        </is>
      </c>
      <c r="D583" s="12" t="inlineStr">
        <is>
          <t>This nugget has learning material and questions covering the topic of Graphing y=mx+c 2.</t>
        </is>
      </c>
      <c r="E583" s="12" t="inlineStr">
        <is>
          <t>a232cfff-59ed-4997-bdbc-5c5ba69f8327</t>
        </is>
      </c>
    </row>
    <row r="584" ht="45" customHeight="1">
      <c r="A584" s="12" t="inlineStr">
        <is>
          <t>Graphs and Sequences</t>
        </is>
      </c>
      <c r="B584" s="12" t="inlineStr">
        <is>
          <t>Straight Line Graphs</t>
        </is>
      </c>
      <c r="C584" s="13" t="inlineStr">
        <is>
          <t>Finding y = mx + c from a Gradient and a Point [MF23.13]</t>
        </is>
      </c>
      <c r="D584" s="12" t="inlineStr">
        <is>
          <t>This nugget has learning material and questions covering the topic of Finding y=mx+c from a Gradient and a Point.</t>
        </is>
      </c>
      <c r="E584" s="12" t="inlineStr">
        <is>
          <t>e0e6c0b1-a9c9-4a39-9088-bff70ba66716</t>
        </is>
      </c>
    </row>
    <row r="585" ht="45" customHeight="1">
      <c r="A585" s="12" t="inlineStr">
        <is>
          <t>Graphs and Sequences</t>
        </is>
      </c>
      <c r="B585" s="12" t="inlineStr">
        <is>
          <t>Straight Line Graphs</t>
        </is>
      </c>
      <c r="C585" s="13" t="inlineStr">
        <is>
          <t>Finding y = mx + c from Two Points [MF23.14]</t>
        </is>
      </c>
      <c r="D585" s="12" t="inlineStr">
        <is>
          <t>This nugget has learning material and questions covering the topic of Finding y=mx+c from Two Points.</t>
        </is>
      </c>
      <c r="E585" s="12" t="inlineStr">
        <is>
          <t>bf39f45d-15ce-4054-b64d-0547202a3fe7</t>
        </is>
      </c>
    </row>
    <row r="586" ht="45" customHeight="1">
      <c r="A586" s="12" t="inlineStr">
        <is>
          <t>Graphs and Sequences</t>
        </is>
      </c>
      <c r="B586" s="12" t="inlineStr">
        <is>
          <t>Straight Line Graphs</t>
        </is>
      </c>
      <c r="C586" s="13" t="inlineStr">
        <is>
          <t>Determine if a Point is on a Line Using y = mx + c [MF23.29]</t>
        </is>
      </c>
      <c r="D586" s="12" t="inlineStr">
        <is>
          <t xml:space="preserve">This nugget covers finding out if a point lies on a straight line by substituting in the x coordinate and comparing the result with the given y coordinate. </t>
        </is>
      </c>
      <c r="E586" s="12" t="inlineStr">
        <is>
          <t>1b716836-bc3d-4cfa-9e29-f79faf31900a</t>
        </is>
      </c>
    </row>
    <row r="587" ht="45" customHeight="1">
      <c r="A587" s="12" t="inlineStr">
        <is>
          <t>Graphs and Sequences</t>
        </is>
      </c>
      <c r="B587" s="12" t="inlineStr">
        <is>
          <t>Straight Line Graphs</t>
        </is>
      </c>
      <c r="C587" s="13" t="inlineStr">
        <is>
          <t>Rearranging y = mx + c [MF23.15]</t>
        </is>
      </c>
      <c r="D587" s="12" t="inlineStr">
        <is>
          <t>This nugget has learning material and questions covering the topic of Rearranging y=mx+c.</t>
        </is>
      </c>
      <c r="E587" s="12" t="inlineStr">
        <is>
          <t>de7fcddf-9fd6-446f-bf34-321897f668bf</t>
        </is>
      </c>
    </row>
    <row r="588" ht="45" customHeight="1">
      <c r="A588" s="12" t="inlineStr">
        <is>
          <t>Graphs and Sequences</t>
        </is>
      </c>
      <c r="B588" s="12" t="inlineStr">
        <is>
          <t>Straight Line Graphs</t>
        </is>
      </c>
      <c r="C588" s="13" t="inlineStr">
        <is>
          <t>Finding Parallel Lines [MF23.16]</t>
        </is>
      </c>
      <c r="D588" s="12" t="inlineStr">
        <is>
          <t>This nugget has learning material and questions covering the topic of Finding Parallel Lines.</t>
        </is>
      </c>
      <c r="E588" s="12" t="inlineStr">
        <is>
          <t>c856bc16-419d-4bb2-a601-0c40257288da</t>
        </is>
      </c>
    </row>
    <row r="589" ht="45" customHeight="1">
      <c r="A589" s="12" t="inlineStr">
        <is>
          <t>Graphs and Sequences</t>
        </is>
      </c>
      <c r="B589" s="12" t="inlineStr">
        <is>
          <t>Straight Line Graphs</t>
        </is>
      </c>
      <c r="C589" s="13" t="inlineStr">
        <is>
          <t>Diagnostic: Straight Line Graphs (Perpendicular Lines) [MI00.14]</t>
        </is>
      </c>
      <c r="D589" s="12" t="inlineStr">
        <is>
          <t>This is a short diagnostic with questions on the topic of Straight Line Graphs 2.</t>
        </is>
      </c>
      <c r="E589" s="12" t="inlineStr">
        <is>
          <t>16ad5bf1-676c-42aa-a074-db70370afbae</t>
        </is>
      </c>
    </row>
    <row r="590" ht="45" customHeight="1">
      <c r="A590" s="12" t="inlineStr">
        <is>
          <t>Graphs and Sequences</t>
        </is>
      </c>
      <c r="B590" s="12" t="inlineStr">
        <is>
          <t>Straight Line Graphs</t>
        </is>
      </c>
      <c r="C590" s="13" t="inlineStr">
        <is>
          <t>Finding Perpendicular Lines 1: Gradient [MH23.21]</t>
        </is>
      </c>
      <c r="D590" s="12" t="inlineStr">
        <is>
          <t>This nugget has learning material and questions covering the topic of Finding Perpendicular Lines 1.</t>
        </is>
      </c>
      <c r="E590" s="12" t="inlineStr">
        <is>
          <t>f42edb11-68ea-428b-82b1-f239fba6f3df</t>
        </is>
      </c>
    </row>
    <row r="591" ht="45" customHeight="1">
      <c r="A591" s="12" t="inlineStr">
        <is>
          <t>Graphs and Sequences</t>
        </is>
      </c>
      <c r="B591" s="12" t="inlineStr">
        <is>
          <t>Straight Line Graphs</t>
        </is>
      </c>
      <c r="C591" s="13" t="inlineStr">
        <is>
          <t>Finding Perpendicular Lines 2: Equation [MH23.22]</t>
        </is>
      </c>
      <c r="D591" s="12" t="inlineStr">
        <is>
          <t>This nugget has learning material and questions covering the topic of Finding Perpendicular Lines 2.</t>
        </is>
      </c>
      <c r="E591" s="12" t="inlineStr">
        <is>
          <t>547b6eb1-dbdf-46d6-913f-01eaa915e085</t>
        </is>
      </c>
    </row>
    <row r="592" ht="45" customHeight="1">
      <c r="A592" s="12" t="inlineStr">
        <is>
          <t>Graphs and Sequences</t>
        </is>
      </c>
      <c r="B592" s="12" t="inlineStr">
        <is>
          <t>Straight Line Graphs</t>
        </is>
      </c>
      <c r="C592" s="13" t="inlineStr">
        <is>
          <t>Finding Perpendicular Lines 3: Problem Solving [MH23.23]</t>
        </is>
      </c>
      <c r="D592" s="12" t="inlineStr">
        <is>
          <t>This nugget has learning material and questions covering the topic of Finding Perpendicular Lines 3.</t>
        </is>
      </c>
      <c r="E592" s="12" t="inlineStr">
        <is>
          <t>82771754-8238-4782-9f02-2e532e0a2474</t>
        </is>
      </c>
    </row>
    <row r="593" ht="45" customHeight="1">
      <c r="A593" s="12" t="inlineStr">
        <is>
          <t>Graphs and Sequences</t>
        </is>
      </c>
      <c r="B593" s="12" t="inlineStr">
        <is>
          <t>Straight Line Graphs</t>
        </is>
      </c>
      <c r="C593" s="13" t="inlineStr">
        <is>
          <t>Solving Using Straight Line Graphs [MF23.17]</t>
        </is>
      </c>
      <c r="D593" s="12" t="inlineStr">
        <is>
          <t>This nugget has learning material and questions covering the topic of Solving Using Straight Line Graphs.</t>
        </is>
      </c>
      <c r="E593" s="12" t="inlineStr">
        <is>
          <t>b78e988e-4607-4270-8762-efc2b57f6960</t>
        </is>
      </c>
    </row>
    <row r="594" ht="45" customHeight="1">
      <c r="A594" s="12" t="inlineStr">
        <is>
          <t>Graphs and Sequences</t>
        </is>
      </c>
      <c r="B594" s="12" t="inlineStr">
        <is>
          <t>Straight Line Graphs</t>
        </is>
      </c>
      <c r="C594" s="13" t="inlineStr">
        <is>
          <t>Solving Simultaneous Equations Using Straight Line Graphs 1: Graphs Given [MF23.18]</t>
        </is>
      </c>
      <c r="D594" s="12" t="inlineStr">
        <is>
          <t>This nugget has learning material and questions covering the topic of Solving Simultaneous Equations Using Straight Line Graphs 1.</t>
        </is>
      </c>
      <c r="E594" s="12" t="inlineStr">
        <is>
          <t>9b464865-1509-444d-97f7-31d0b66ee1d6</t>
        </is>
      </c>
    </row>
    <row r="595" ht="45" customHeight="1">
      <c r="A595" s="12" t="inlineStr">
        <is>
          <t>Graphs and Sequences</t>
        </is>
      </c>
      <c r="B595" s="12" t="inlineStr">
        <is>
          <t>Straight Line Graphs</t>
        </is>
      </c>
      <c r="C595" s="13" t="inlineStr">
        <is>
          <t>Solving Simultaneous Equations Using Straight Line Graphs 2: Graphs Not Given [MF23.19]</t>
        </is>
      </c>
      <c r="D595" s="12" t="inlineStr">
        <is>
          <t>This nugget has learning material and questions covering the topic of Solving Simultaneous Equations Using Straight Line Graphs 2.</t>
        </is>
      </c>
      <c r="E595" s="12" t="inlineStr">
        <is>
          <t>51ea12a1-ee43-4c6a-adf3-211ddc2127c4</t>
        </is>
      </c>
    </row>
    <row r="596" ht="45" customHeight="1">
      <c r="A596" s="12" t="inlineStr">
        <is>
          <t>Graphs and Sequences</t>
        </is>
      </c>
      <c r="B596" s="12" t="inlineStr">
        <is>
          <t>Straight Line Graphs</t>
        </is>
      </c>
      <c r="C596" s="13" t="inlineStr">
        <is>
          <t>Mixed Coordinate Geometry [MH24.43]</t>
        </is>
      </c>
      <c r="D596" s="12" t="inlineStr">
        <is>
          <t>This nugget covers the skills needed in common coordinate geometry problems, including: intercept with axes, parallel and perpendicular lines and the intercepts of lines and curves.</t>
        </is>
      </c>
      <c r="E596" s="12" t="inlineStr">
        <is>
          <t>932eeb5b-2d8e-41f0-b515-f4297cd5c06a</t>
        </is>
      </c>
    </row>
    <row r="597" ht="45" customHeight="1">
      <c r="A597" s="12" t="inlineStr">
        <is>
          <t>Graphs and Sequences</t>
        </is>
      </c>
      <c r="B597" s="12" t="inlineStr">
        <is>
          <t>Quadratic and Other Graphs</t>
        </is>
      </c>
      <c r="C597" s="13" t="inlineStr">
        <is>
          <t>Diagnostic: Quadratic Graphs [MF00.38]</t>
        </is>
      </c>
      <c r="D597" s="12" t="inlineStr">
        <is>
          <t>This is a short diagnostic with questions on the topic of Quadratic Graphs 1.</t>
        </is>
      </c>
      <c r="E597" s="12" t="inlineStr">
        <is>
          <t>e5001adc-da68-4f58-9b9f-3d95a24f8f0c</t>
        </is>
      </c>
    </row>
    <row r="598" ht="45" customHeight="1">
      <c r="A598" s="12" t="inlineStr">
        <is>
          <t>Graphs and Sequences</t>
        </is>
      </c>
      <c r="B598" s="12" t="inlineStr">
        <is>
          <t>Quadratic and Other Graphs</t>
        </is>
      </c>
      <c r="C598" s="13" t="inlineStr">
        <is>
          <t>Plotting Simple Quadratic Graphs 1: y = ax² + c [MF24.01]</t>
        </is>
      </c>
      <c r="D598" s="12" t="inlineStr">
        <is>
          <t>This nugget has learning material and questions covering the topic of Plotting Simple Quadratic Graphs 1.</t>
        </is>
      </c>
      <c r="E598" s="12" t="inlineStr">
        <is>
          <t>e2a768aa-4a2a-4716-a804-f985a2ee1fbe</t>
        </is>
      </c>
    </row>
    <row r="599" ht="45" customHeight="1">
      <c r="A599" s="12" t="inlineStr">
        <is>
          <t>Graphs and Sequences</t>
        </is>
      </c>
      <c r="B599" s="12" t="inlineStr">
        <is>
          <t>Quadratic and Other Graphs</t>
        </is>
      </c>
      <c r="C599" s="13" t="inlineStr">
        <is>
          <t>Plotting Simple Quadratic Graphs 2: y = ax² + bx + c [MF24.02]</t>
        </is>
      </c>
      <c r="D599" s="12" t="inlineStr">
        <is>
          <t>This nugget has learning material and questions covering the topic of Plotting Simple Quadratic Graphs 2.</t>
        </is>
      </c>
      <c r="E599" s="12" t="inlineStr">
        <is>
          <t>f774a3dd-442f-4ec7-8f6b-253c30e6dcc9</t>
        </is>
      </c>
    </row>
    <row r="600" ht="45" customHeight="1">
      <c r="A600" s="12" t="inlineStr">
        <is>
          <t>Graphs and Sequences</t>
        </is>
      </c>
      <c r="B600" s="12" t="inlineStr">
        <is>
          <t>Quadratic and Other Graphs</t>
        </is>
      </c>
      <c r="C600" s="13" t="inlineStr">
        <is>
          <t>Quadratic Graphs: Finding the y-intercept [MF24.03]</t>
        </is>
      </c>
      <c r="D600" s="12" t="inlineStr">
        <is>
          <t>This nugget has learning material and questions covering the topic of Quadratic Graphs: Finding the y-intercept.</t>
        </is>
      </c>
      <c r="E600" s="12" t="inlineStr">
        <is>
          <t>95f9a652-8312-4611-84e8-8a305b0412f7</t>
        </is>
      </c>
    </row>
    <row r="601" ht="45" customHeight="1">
      <c r="A601" s="12" t="inlineStr">
        <is>
          <t>Graphs and Sequences</t>
        </is>
      </c>
      <c r="B601" s="12" t="inlineStr">
        <is>
          <t>Quadratic and Other Graphs</t>
        </is>
      </c>
      <c r="C601" s="13" t="inlineStr">
        <is>
          <t>Quadratic Graphs: Finding the Line of Symmetry [MF24.04]</t>
        </is>
      </c>
      <c r="D601" s="12" t="inlineStr">
        <is>
          <t>This nugget has learning material and questions covering the topic of Quadratic Graphs: Finding the Line of Symmetry.</t>
        </is>
      </c>
      <c r="E601" s="12" t="inlineStr">
        <is>
          <t>af9d0b91-9ee0-493b-9801-613fbe839e75</t>
        </is>
      </c>
    </row>
    <row r="602" ht="45" customHeight="1">
      <c r="A602" s="12" t="inlineStr">
        <is>
          <t>Graphs and Sequences</t>
        </is>
      </c>
      <c r="B602" s="12" t="inlineStr">
        <is>
          <t>Quadratic and Other Graphs</t>
        </is>
      </c>
      <c r="C602" s="13" t="inlineStr">
        <is>
          <t>Quadratic Graphs: Finding the Turning Point [MF24.05]</t>
        </is>
      </c>
      <c r="D602" s="12" t="inlineStr">
        <is>
          <t>This nugget has learning material and questions covering the topic of Quadratic Graphs: Finding the Turning Point.</t>
        </is>
      </c>
      <c r="E602" s="12" t="inlineStr">
        <is>
          <t>434f1813-cf5b-46d0-bba9-962ed980f817</t>
        </is>
      </c>
    </row>
    <row r="603" ht="45" customHeight="1">
      <c r="A603" s="12" t="inlineStr">
        <is>
          <t>Graphs and Sequences</t>
        </is>
      </c>
      <c r="B603" s="12" t="inlineStr">
        <is>
          <t>Quadratic and Other Graphs</t>
        </is>
      </c>
      <c r="C603" s="13" t="inlineStr">
        <is>
          <t>Quadratic Graphs: Finding the Roots [MF24.06]</t>
        </is>
      </c>
      <c r="D603" s="12" t="inlineStr">
        <is>
          <t>This nugget has learning material and questions covering the topic of Quadratic Graphs: Finding the Roots.</t>
        </is>
      </c>
      <c r="E603" s="12" t="inlineStr">
        <is>
          <t>015b471e-d355-4ed4-b382-1aa69a73605f</t>
        </is>
      </c>
    </row>
    <row r="604" ht="45" customHeight="1">
      <c r="A604" s="12" t="inlineStr">
        <is>
          <t>Graphs and Sequences</t>
        </is>
      </c>
      <c r="B604" s="12" t="inlineStr">
        <is>
          <t>Quadratic and Other Graphs</t>
        </is>
      </c>
      <c r="C604" s="13" t="inlineStr">
        <is>
          <t>Approximate Solutions Using a Graph [MF24.10]</t>
        </is>
      </c>
      <c r="D604" s="12" t="inlineStr">
        <is>
          <t>This nugget has learning material and questions covering the topic of Approximate Solutions Using a Graph.</t>
        </is>
      </c>
      <c r="E604" s="12" t="inlineStr">
        <is>
          <t>542a5328-845a-4e18-a14e-f70c33a617a6</t>
        </is>
      </c>
    </row>
    <row r="605" ht="45" customHeight="1">
      <c r="A605" s="12" t="inlineStr">
        <is>
          <t>Graphs and Sequences</t>
        </is>
      </c>
      <c r="B605" s="12" t="inlineStr">
        <is>
          <t>Quadratic and Other Graphs</t>
        </is>
      </c>
      <c r="C605" s="13" t="inlineStr">
        <is>
          <t>Solving with Quadratic Graphs: y = a [MF24.41]</t>
        </is>
      </c>
      <c r="D605"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05" s="12" t="inlineStr">
        <is>
          <t>81366de8-52c1-43ab-abf4-66225e07cd79</t>
        </is>
      </c>
    </row>
    <row r="606" ht="45" customHeight="1">
      <c r="A606" s="12" t="inlineStr">
        <is>
          <t>Graphs and Sequences</t>
        </is>
      </c>
      <c r="B606" s="12" t="inlineStr">
        <is>
          <t>Quadratic and Other Graphs</t>
        </is>
      </c>
      <c r="C606" s="13" t="inlineStr">
        <is>
          <t>Solving with Quadratic Graphs: y = mx + c [MF24.42]</t>
        </is>
      </c>
      <c r="D606"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06" s="12" t="inlineStr">
        <is>
          <t>83cdf2af-b3d1-4731-b901-bfcd9a5f67d9</t>
        </is>
      </c>
    </row>
    <row r="607" ht="45" customHeight="1">
      <c r="A607" s="12" t="inlineStr">
        <is>
          <t>Graphs and Sequences</t>
        </is>
      </c>
      <c r="B607" s="12" t="inlineStr">
        <is>
          <t>Quadratic and Other Graphs</t>
        </is>
      </c>
      <c r="C607" s="13" t="inlineStr">
        <is>
          <t>Recognising Key Graphs [MF24.09]</t>
        </is>
      </c>
      <c r="D607" s="12" t="inlineStr">
        <is>
          <t>This nugget has learning material and questions covering the topic of Recognising Key Graphs.</t>
        </is>
      </c>
      <c r="E607" s="12" t="inlineStr">
        <is>
          <t>a373cce8-876b-4b02-bff5-b3e5fcba81d3</t>
        </is>
      </c>
    </row>
    <row r="608" ht="45" customHeight="1">
      <c r="A608" s="12" t="inlineStr">
        <is>
          <t>Graphs and Sequences</t>
        </is>
      </c>
      <c r="B608" s="12" t="inlineStr">
        <is>
          <t>Quadratic and Other Graphs</t>
        </is>
      </c>
      <c r="C608" s="13" t="inlineStr">
        <is>
          <t>Plotting Other Polynomial Graphs [MF24.07]</t>
        </is>
      </c>
      <c r="D608" s="12" t="inlineStr">
        <is>
          <t>This nugget has learning material and questions covering plotting of polynomial graphs up to quartics.</t>
        </is>
      </c>
      <c r="E608" s="12" t="inlineStr">
        <is>
          <t>95ab46c7-ae5d-449f-9bf9-e0cb2182a1e8</t>
        </is>
      </c>
    </row>
    <row r="609" ht="45" customHeight="1">
      <c r="A609" s="12" t="inlineStr">
        <is>
          <t>Graphs and Sequences</t>
        </is>
      </c>
      <c r="B609" s="12" t="inlineStr">
        <is>
          <t>Quadratic and Other Graphs</t>
        </is>
      </c>
      <c r="C609" s="13" t="inlineStr">
        <is>
          <t>Quadratic Simultaneous Equations Graphically [MH24.35]</t>
        </is>
      </c>
      <c r="D609" s="12" t="inlineStr">
        <is>
          <t>This nugget has learning material and questions covering the topic of Quadratic Simultaneous Equations Graphically.</t>
        </is>
      </c>
      <c r="E609" s="12" t="inlineStr">
        <is>
          <t>ca2820d1-813e-4cec-9881-17be16a76c6a</t>
        </is>
      </c>
    </row>
    <row r="610" ht="45" customHeight="1">
      <c r="A610" s="12" t="inlineStr">
        <is>
          <t>Graphs and Sequences</t>
        </is>
      </c>
      <c r="B610" s="12" t="inlineStr">
        <is>
          <t>Quadratic and Other Graphs</t>
        </is>
      </c>
      <c r="C610" s="13" t="inlineStr">
        <is>
          <t>Polynomial Simultaneous Equations Graphically [MI24.37]</t>
        </is>
      </c>
      <c r="D610" s="12" t="inlineStr">
        <is>
          <t>This nugget has learning material and questions covering the topic of Polynomial Simultaneous Equations Graphically. This IGCSE version does not require students to draw a circle from its equation.</t>
        </is>
      </c>
      <c r="E610" s="12" t="inlineStr">
        <is>
          <t>85da3f85-e9ec-48e2-be6f-3539dc0c7d24</t>
        </is>
      </c>
    </row>
    <row r="611" ht="45" customHeight="1">
      <c r="A611" s="12" t="inlineStr">
        <is>
          <t>Graphs and Sequences</t>
        </is>
      </c>
      <c r="B611" s="12" t="inlineStr">
        <is>
          <t>Quadratic and Other Graphs</t>
        </is>
      </c>
      <c r="C611" s="13" t="inlineStr">
        <is>
          <t>Diagnostic: Trigonometric Graphs [MH00.28]</t>
        </is>
      </c>
      <c r="D611" s="12" t="inlineStr">
        <is>
          <t>This is a short diagnostic with questions on the topic of Trigonometric Graphs.</t>
        </is>
      </c>
      <c r="E611" s="12" t="inlineStr">
        <is>
          <t>57acab2e-85b8-4fdc-81cb-cb8748f11a68</t>
        </is>
      </c>
    </row>
    <row r="612" ht="45" customHeight="1">
      <c r="A612" s="12" t="inlineStr">
        <is>
          <t>Graphs and Sequences</t>
        </is>
      </c>
      <c r="B612" s="12" t="inlineStr">
        <is>
          <t>Quadratic and Other Graphs</t>
        </is>
      </c>
      <c r="C612" s="13" t="inlineStr">
        <is>
          <t>Trigonometric Functions: Sin Graph [MH24.18]</t>
        </is>
      </c>
      <c r="D612" s="12" t="inlineStr">
        <is>
          <t>This nugget has learning material and questions covering the topic of Trigonometric Functions: Sin Graph.</t>
        </is>
      </c>
      <c r="E612" s="12" t="inlineStr">
        <is>
          <t>761c05e9-baae-475f-876f-b61b28dbc796</t>
        </is>
      </c>
    </row>
    <row r="613" ht="45" customHeight="1">
      <c r="A613" s="12" t="inlineStr">
        <is>
          <t>Graphs and Sequences</t>
        </is>
      </c>
      <c r="B613" s="12" t="inlineStr">
        <is>
          <t>Quadratic and Other Graphs</t>
        </is>
      </c>
      <c r="C613" s="13" t="inlineStr">
        <is>
          <t>Trigonometric Functions: Cos Graph [MH24.19]</t>
        </is>
      </c>
      <c r="D613" s="12" t="inlineStr">
        <is>
          <t>This nugget has learning material and questions covering the topic of Trigonometric Functions: Cos Graph.</t>
        </is>
      </c>
      <c r="E613" s="12" t="inlineStr">
        <is>
          <t>25966660-42e0-485a-b3b5-fcd22ec24ef2</t>
        </is>
      </c>
    </row>
    <row r="614" ht="45" customHeight="1">
      <c r="A614" s="12" t="inlineStr">
        <is>
          <t>Graphs and Sequences</t>
        </is>
      </c>
      <c r="B614" s="12" t="inlineStr">
        <is>
          <t>Quadratic and Other Graphs</t>
        </is>
      </c>
      <c r="C614" s="13" t="inlineStr">
        <is>
          <t>Trigonometric Functions: Tan Graph [MH24.20]</t>
        </is>
      </c>
      <c r="D614" s="12" t="inlineStr">
        <is>
          <t>This nugget has learning material and questions covering the topic of Trigonometric Functions: Tan Graph.</t>
        </is>
      </c>
      <c r="E614" s="12" t="inlineStr">
        <is>
          <t>b02b00da-2d11-402d-9bc4-0ccfdd8a39a6</t>
        </is>
      </c>
    </row>
    <row r="615" ht="45" customHeight="1">
      <c r="A615" s="12" t="inlineStr">
        <is>
          <t>Graphs and Sequences</t>
        </is>
      </c>
      <c r="B615" s="12" t="inlineStr">
        <is>
          <t>Quadratic and Other Graphs</t>
        </is>
      </c>
      <c r="C615" s="13" t="inlineStr">
        <is>
          <t>Trigonometric Functions: Mixed [MH24.37]</t>
        </is>
      </c>
      <c r="D615" s="12" t="inlineStr">
        <is>
          <t>This nugget tests understanding of the sine, cosine and tangent graphs including their key features, symmetry and asymptotes.</t>
        </is>
      </c>
      <c r="E615" s="12" t="inlineStr">
        <is>
          <t>d069c7c1-f953-4974-b436-4d438b22a977</t>
        </is>
      </c>
    </row>
    <row r="616" ht="45" customHeight="1">
      <c r="A616" s="12" t="inlineStr">
        <is>
          <t>Graphs and Sequences</t>
        </is>
      </c>
      <c r="B616" s="12" t="inlineStr">
        <is>
          <t>Quadratic and Other Graphs</t>
        </is>
      </c>
      <c r="C616" s="13" t="inlineStr">
        <is>
          <t>Estimating Gradients [MH24.16]</t>
        </is>
      </c>
      <c r="D616" s="12" t="inlineStr">
        <is>
          <t>This nugget has learning material and questions covering the topic of Estimating Gradients.</t>
        </is>
      </c>
      <c r="E616" s="12" t="inlineStr">
        <is>
          <t>9ab3d7fd-2af0-497d-84d6-5fe309340a61</t>
        </is>
      </c>
    </row>
    <row r="617" ht="45" customHeight="1">
      <c r="A617" s="12" t="inlineStr">
        <is>
          <t>Graphs and Sequences</t>
        </is>
      </c>
      <c r="B617" s="12" t="inlineStr">
        <is>
          <t>Quadratic and Other Graphs</t>
        </is>
      </c>
      <c r="C617" s="13" t="inlineStr">
        <is>
          <t>Plotting Reciprocal Graphs [MF24.08]</t>
        </is>
      </c>
      <c r="D617" s="12" t="inlineStr">
        <is>
          <t>This nugget has learning material and questions covering the topic of Plotting Reciprocal Graphs.</t>
        </is>
      </c>
      <c r="E617" s="12" t="inlineStr">
        <is>
          <t>452b5cac-ca80-4c9b-83dc-71578f3f3c98</t>
        </is>
      </c>
    </row>
    <row r="618" ht="45" customHeight="1">
      <c r="A618" s="12" t="inlineStr">
        <is>
          <t>Graphs and Sequences</t>
        </is>
      </c>
      <c r="B618" s="12" t="inlineStr">
        <is>
          <t>Quadratic and Other Graphs</t>
        </is>
      </c>
      <c r="C618" s="13" t="inlineStr">
        <is>
          <t>Real Life Graphs: Plotting [MF24.11]</t>
        </is>
      </c>
      <c r="D618" s="12" t="inlineStr">
        <is>
          <t>This nugget has learning material and questions covering the topic of Real Life Graphs: Plotting.</t>
        </is>
      </c>
      <c r="E618" s="12" t="inlineStr">
        <is>
          <t>b0ee20a8-50db-41b3-be5f-9a0a513b4cb2</t>
        </is>
      </c>
    </row>
    <row r="619" ht="45" customHeight="1">
      <c r="A619" s="12" t="inlineStr">
        <is>
          <t>Graphs and Sequences</t>
        </is>
      </c>
      <c r="B619" s="12" t="inlineStr">
        <is>
          <t>Quadratic and Other Graphs</t>
        </is>
      </c>
      <c r="C619" s="13" t="inlineStr">
        <is>
          <t>Real Life Graphs: Interpreting [MF24.12]</t>
        </is>
      </c>
      <c r="D619" s="12" t="inlineStr">
        <is>
          <t>This nugget has learning material and questions covering the topic of Real Life Graphs: Interpreting .</t>
        </is>
      </c>
      <c r="E619" s="12" t="inlineStr">
        <is>
          <t>b8d70c65-8d84-47ff-a725-2f88848122dd</t>
        </is>
      </c>
    </row>
    <row r="620" ht="45" customHeight="1">
      <c r="A620" s="12" t="inlineStr">
        <is>
          <t>Graphs and Sequences</t>
        </is>
      </c>
      <c r="B620" s="12" t="inlineStr">
        <is>
          <t>Quadratic and Other Graphs</t>
        </is>
      </c>
      <c r="C620" s="13" t="inlineStr">
        <is>
          <t>Real Life Graphs: Interpreting 2 [MF24.40]</t>
        </is>
      </c>
      <c r="D62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20" s="12" t="inlineStr">
        <is>
          <t>bfb62453-b525-4384-a094-b5de4d83b27f</t>
        </is>
      </c>
    </row>
    <row r="621" ht="45" customHeight="1">
      <c r="A621" s="12" t="inlineStr">
        <is>
          <t>Graphs and Sequences</t>
        </is>
      </c>
      <c r="B621" s="12" t="inlineStr">
        <is>
          <t>Graph Transformations</t>
        </is>
      </c>
      <c r="C621" s="13" t="inlineStr">
        <is>
          <t>Diagnostic: Graph Transformations [MH00.29]</t>
        </is>
      </c>
      <c r="D621" s="12" t="inlineStr">
        <is>
          <t>This is a short diagnostic with questions on the topic of Graph Transformations.</t>
        </is>
      </c>
      <c r="E621" s="12" t="inlineStr">
        <is>
          <t>98cc6f5a-13c4-46d1-afef-f73bd484d0d9</t>
        </is>
      </c>
    </row>
    <row r="622" ht="45" customHeight="1">
      <c r="A622" s="12" t="inlineStr">
        <is>
          <t>Graphs and Sequences</t>
        </is>
      </c>
      <c r="B622" s="12" t="inlineStr">
        <is>
          <t>Graph Transformations</t>
        </is>
      </c>
      <c r="C622" s="13" t="inlineStr">
        <is>
          <t>Transforming Graphs: Translating Vertical [MH24.24]</t>
        </is>
      </c>
      <c r="D622" s="12" t="inlineStr">
        <is>
          <t>This nugget has learning material and questions covering the topic of Transforming Graphs: Translating Vertical.</t>
        </is>
      </c>
      <c r="E622" s="12" t="inlineStr">
        <is>
          <t>89c8277d-29d9-4f2d-8696-126e5a88fe21</t>
        </is>
      </c>
    </row>
    <row r="623" ht="45" customHeight="1">
      <c r="A623" s="12" t="inlineStr">
        <is>
          <t>Graphs and Sequences</t>
        </is>
      </c>
      <c r="B623" s="12" t="inlineStr">
        <is>
          <t>Graph Transformations</t>
        </is>
      </c>
      <c r="C623" s="13" t="inlineStr">
        <is>
          <t>Transforming Graphs: Translating Horizontal [MH24.25]</t>
        </is>
      </c>
      <c r="D623" s="12" t="inlineStr">
        <is>
          <t>This nugget has learning material and questions covering the topic of Transforming Graphs: Translating Horizontal.</t>
        </is>
      </c>
      <c r="E623" s="12" t="inlineStr">
        <is>
          <t>c17adbc6-d023-4437-9d0e-e96b728b000b</t>
        </is>
      </c>
    </row>
    <row r="624" ht="45" customHeight="1">
      <c r="A624" s="12" t="inlineStr">
        <is>
          <t>Graphs and Sequences</t>
        </is>
      </c>
      <c r="B624" s="12" t="inlineStr">
        <is>
          <t>Graph Transformations</t>
        </is>
      </c>
      <c r="C624" s="13" t="inlineStr">
        <is>
          <t>Transforming Graphs: Reflections [MH24.26]</t>
        </is>
      </c>
      <c r="D624" s="12" t="inlineStr">
        <is>
          <t>This nugget has learning material and questions covering the topic of Transforming Graphs: Reflections.</t>
        </is>
      </c>
      <c r="E624" s="12" t="inlineStr">
        <is>
          <t>2a8f5fcb-a518-476e-b2cc-12d0217c8a30</t>
        </is>
      </c>
    </row>
    <row r="625" ht="45" customHeight="1">
      <c r="A625" s="12" t="inlineStr">
        <is>
          <t>Graphs and Sequences</t>
        </is>
      </c>
      <c r="B625" s="12" t="inlineStr">
        <is>
          <t>Graph Transformations</t>
        </is>
      </c>
      <c r="C625" s="13" t="inlineStr">
        <is>
          <t>Transforming Graphs: Stretching y-direction [MH24.27]</t>
        </is>
      </c>
      <c r="D625" s="12" t="inlineStr">
        <is>
          <t>This nugget has learning material and questions covering the topic of Transforming Graphs: Stretching y-direction.</t>
        </is>
      </c>
      <c r="E625" s="12" t="inlineStr">
        <is>
          <t>83dba513-e488-4c97-a8b2-82c6909e8197</t>
        </is>
      </c>
    </row>
    <row r="626" ht="45" customHeight="1">
      <c r="A626" s="12" t="inlineStr">
        <is>
          <t>Graphs and Sequences</t>
        </is>
      </c>
      <c r="B626" s="12" t="inlineStr">
        <is>
          <t>Graph Transformations</t>
        </is>
      </c>
      <c r="C626" s="13" t="inlineStr">
        <is>
          <t>Transforming Graphs: Stretching x-direction [MH24.28]</t>
        </is>
      </c>
      <c r="D626" s="12" t="inlineStr">
        <is>
          <t>This nugget has learning material and questions covering the topic of Transforming Graphs: Stretching x-direction.</t>
        </is>
      </c>
      <c r="E626" s="12" t="inlineStr">
        <is>
          <t>b4d8f509-75aa-4d9c-a6ab-d16e520e57dd</t>
        </is>
      </c>
    </row>
    <row r="627" ht="45" customHeight="1">
      <c r="A627" s="12" t="inlineStr">
        <is>
          <t>Graphs and Sequences</t>
        </is>
      </c>
      <c r="B627" s="12" t="inlineStr">
        <is>
          <t>Graph Transformations</t>
        </is>
      </c>
      <c r="C627" s="13" t="inlineStr">
        <is>
          <t>Transforming Graphs: Mixed Translations [MH24.29]</t>
        </is>
      </c>
      <c r="D627" s="12" t="inlineStr">
        <is>
          <t>This nugget has learning material and questions covering the topic of Transforming Graphs: Mixed stretches.</t>
        </is>
      </c>
      <c r="E627" s="12" t="inlineStr">
        <is>
          <t>be4779f4-c3b1-48de-8df5-dcee41f9d746</t>
        </is>
      </c>
    </row>
    <row r="628" ht="45" customHeight="1">
      <c r="A628" s="12" t="inlineStr">
        <is>
          <t>Graphs and Sequences</t>
        </is>
      </c>
      <c r="B628" s="12" t="inlineStr">
        <is>
          <t>Graph Transformations</t>
        </is>
      </c>
      <c r="C628" s="13" t="inlineStr">
        <is>
          <t>Transforming Graphs: Mixed Stretches [MH24.30]</t>
        </is>
      </c>
      <c r="D628" s="12" t="inlineStr">
        <is>
          <t>This graph has learning material and questions covering the topic of Transforming Graphs: Mixed Stretches.</t>
        </is>
      </c>
      <c r="E628" s="12" t="inlineStr">
        <is>
          <t>d14f30f7-93cc-4447-b8ef-b5c4544f4d2b</t>
        </is>
      </c>
    </row>
    <row r="629" ht="45" customHeight="1">
      <c r="A629" s="12" t="inlineStr">
        <is>
          <t>Graphs and Sequences</t>
        </is>
      </c>
      <c r="B629" s="12" t="inlineStr">
        <is>
          <t>Graph Transformations</t>
        </is>
      </c>
      <c r="C629" s="13" t="inlineStr">
        <is>
          <t>Transforming Graphs: Mixed [MH24.31]</t>
        </is>
      </c>
      <c r="D629" s="12" t="inlineStr">
        <is>
          <t>This nugget has learning material and questions covering the topic of Transforming Graphs: Mixed.</t>
        </is>
      </c>
      <c r="E629" s="12" t="inlineStr">
        <is>
          <t>6da24883-821d-4e81-b5df-7076c1ebf100</t>
        </is>
      </c>
    </row>
    <row r="630" ht="45" customHeight="1">
      <c r="A630" s="12" t="inlineStr">
        <is>
          <t>Graphs and Sequences</t>
        </is>
      </c>
      <c r="B630" s="12" t="inlineStr">
        <is>
          <t>Graph Transformations</t>
        </is>
      </c>
      <c r="C630" s="13" t="inlineStr">
        <is>
          <t>Transforming Graphs: Mixed (Trig Functions) [MH24.21]</t>
        </is>
      </c>
      <c r="D630" s="12" t="inlineStr">
        <is>
          <t>This nugget has learning material and questions covering the topic of Trigonometric Functions: Combined.</t>
        </is>
      </c>
      <c r="E630" s="12" t="inlineStr">
        <is>
          <t>98356130-6e57-4aa5-a966-a17f7f22cf53</t>
        </is>
      </c>
    </row>
    <row r="631" ht="45" customHeight="1">
      <c r="A631" s="12" t="inlineStr">
        <is>
          <t>Graphs and Sequences</t>
        </is>
      </c>
      <c r="B631" s="12" t="inlineStr">
        <is>
          <t>Graph Transformations</t>
        </is>
      </c>
      <c r="C631" s="13" t="inlineStr">
        <is>
          <t>Transforming Graphs: Combined 1 [MH24.32]</t>
        </is>
      </c>
      <c r="D631" s="12" t="inlineStr">
        <is>
          <t>This nugget has learning material and questions covering the topic of Transforming Graphs: Combined 1.</t>
        </is>
      </c>
      <c r="E631" s="12" t="inlineStr">
        <is>
          <t>220d6b76-32ad-41b5-84a9-efb764f5c820</t>
        </is>
      </c>
    </row>
    <row r="632" ht="45" customHeight="1">
      <c r="A632" s="12" t="inlineStr">
        <is>
          <t>Graphs and Sequences</t>
        </is>
      </c>
      <c r="B632" s="12" t="inlineStr">
        <is>
          <t>Graph Transformations</t>
        </is>
      </c>
      <c r="C632" s="13" t="inlineStr">
        <is>
          <t>Transforming Graphs: Combined 2 [MH24.33]</t>
        </is>
      </c>
      <c r="D632" s="12" t="inlineStr">
        <is>
          <t>This nugget has learning material and questions covering the topic of Transforming Graphs: Combined 2.</t>
        </is>
      </c>
      <c r="E632" s="12" t="inlineStr">
        <is>
          <t>fd269cab-01db-4810-aa50-b3c75f219127</t>
        </is>
      </c>
    </row>
    <row r="633" ht="45" customHeight="1">
      <c r="A633" s="12" t="inlineStr">
        <is>
          <t>Graphs and Sequences</t>
        </is>
      </c>
      <c r="B633" s="12" t="inlineStr">
        <is>
          <t>Sequences</t>
        </is>
      </c>
      <c r="C633" s="13" t="inlineStr">
        <is>
          <t>Diagnostic: Sequences [MF00.33]</t>
        </is>
      </c>
      <c r="D633" s="12" t="inlineStr">
        <is>
          <t>This is a short diagnostic with questions on the topic of Sequences.</t>
        </is>
      </c>
      <c r="E633" s="12" t="inlineStr">
        <is>
          <t>c2fdbba8-3f46-47c6-baa0-3549aa734232</t>
        </is>
      </c>
    </row>
    <row r="634" ht="45" customHeight="1">
      <c r="A634" s="12" t="inlineStr">
        <is>
          <t>Graphs and Sequences</t>
        </is>
      </c>
      <c r="B634" s="12" t="inlineStr">
        <is>
          <t>Sequences</t>
        </is>
      </c>
      <c r="C634" s="13" t="inlineStr">
        <is>
          <t>Continuing Sequences [MF22.01]</t>
        </is>
      </c>
      <c r="D634" s="12" t="inlineStr">
        <is>
          <t>This nugget has learning material and questions covering the topic of Continuing Sequences.</t>
        </is>
      </c>
      <c r="E634" s="12" t="inlineStr">
        <is>
          <t>4320dbd0-40a9-47ee-8613-37460c3f8d0a</t>
        </is>
      </c>
    </row>
    <row r="635" ht="45" customHeight="1">
      <c r="A635" s="12" t="inlineStr">
        <is>
          <t>Graphs and Sequences</t>
        </is>
      </c>
      <c r="B635" s="12" t="inlineStr">
        <is>
          <t>Sequences</t>
        </is>
      </c>
      <c r="C635" s="13" t="inlineStr">
        <is>
          <t>Linear Sequences: Finding the Term-to-Term Rule [MF22.02]</t>
        </is>
      </c>
      <c r="D635" s="12" t="inlineStr">
        <is>
          <t>This nugget has learning material and questions covering the topic of Sequences: Finding the Term-to-Term Rule.</t>
        </is>
      </c>
      <c r="E635" s="12" t="inlineStr">
        <is>
          <t>d685208d-0906-46e2-b431-1af590f31a7c</t>
        </is>
      </c>
    </row>
    <row r="636" ht="45" customHeight="1">
      <c r="A636" s="12" t="inlineStr">
        <is>
          <t>Graphs and Sequences</t>
        </is>
      </c>
      <c r="B636" s="12" t="inlineStr">
        <is>
          <t>Sequences</t>
        </is>
      </c>
      <c r="C636" s="13" t="inlineStr">
        <is>
          <t>Linear Sequences: Using the Term-to-Term Rule [MF22.03]</t>
        </is>
      </c>
      <c r="D636" s="12" t="inlineStr">
        <is>
          <t>This nugget has learning material and questions covering the topic of Sequences: Using the Term-to-Term Rule.</t>
        </is>
      </c>
      <c r="E636" s="12" t="inlineStr">
        <is>
          <t>5f998444-d83c-46d3-b743-a1c815145dc2</t>
        </is>
      </c>
    </row>
    <row r="637" ht="45" customHeight="1">
      <c r="A637" s="12" t="inlineStr">
        <is>
          <t>Graphs and Sequences</t>
        </is>
      </c>
      <c r="B637" s="12" t="inlineStr">
        <is>
          <t>Sequences</t>
        </is>
      </c>
      <c r="C637" s="13" t="inlineStr">
        <is>
          <t>Linear Sequences with Diagrams 1: Term-to-Term Rule [MF22.04]</t>
        </is>
      </c>
      <c r="D637" s="12" t="inlineStr">
        <is>
          <t>This nugget has learning material and questions covering the topic of Sequences: Diagrams 1.</t>
        </is>
      </c>
      <c r="E637" s="12" t="inlineStr">
        <is>
          <t>9881336e-9cb5-49a2-9bce-64870d65f35b</t>
        </is>
      </c>
    </row>
    <row r="638" ht="45" customHeight="1">
      <c r="A638" s="12" t="inlineStr">
        <is>
          <t>Graphs and Sequences</t>
        </is>
      </c>
      <c r="B638" s="12" t="inlineStr">
        <is>
          <t>Sequences</t>
        </is>
      </c>
      <c r="C638" s="13" t="inlineStr">
        <is>
          <t>Linear Sequences: Using the nth Term 1 (Substitute) [MF22.05]</t>
        </is>
      </c>
      <c r="D638" s="12" t="inlineStr">
        <is>
          <t>This nugget has learning material and questions covering the topic of Sequences: Using the nth Term (Linear).</t>
        </is>
      </c>
      <c r="E638" s="12" t="inlineStr">
        <is>
          <t>eac44e49-9d7d-40f5-ac9d-4458ee857d0d</t>
        </is>
      </c>
    </row>
    <row r="639" ht="45" customHeight="1">
      <c r="A639" s="12" t="inlineStr">
        <is>
          <t>Graphs and Sequences</t>
        </is>
      </c>
      <c r="B639" s="12" t="inlineStr">
        <is>
          <t>Sequences</t>
        </is>
      </c>
      <c r="C639" s="13" t="inlineStr">
        <is>
          <t>Linear Sequences: Using the nth Term 2 (Solve) [MF22.06]</t>
        </is>
      </c>
      <c r="D639" s="12" t="inlineStr">
        <is>
          <t>This nugget contains learning material and questions on using the nth term to determine what position a given term appears in a linear sequence.</t>
        </is>
      </c>
      <c r="E639" s="12" t="inlineStr">
        <is>
          <t>f8f99b42-f360-425c-9526-ae15dab48bff</t>
        </is>
      </c>
    </row>
    <row r="640" ht="45" customHeight="1">
      <c r="A640" s="12" t="inlineStr">
        <is>
          <t>Graphs and Sequences</t>
        </is>
      </c>
      <c r="B640" s="12" t="inlineStr">
        <is>
          <t>Sequences</t>
        </is>
      </c>
      <c r="C640" s="13" t="inlineStr">
        <is>
          <t>Sequences: a + (n – 1)d [MI22.20]</t>
        </is>
      </c>
      <c r="D640" s="12" t="inlineStr">
        <is>
          <t>This nugget has learning material and questions covering the topic of Sequences: a + (n – 1)d.</t>
        </is>
      </c>
      <c r="E640" s="12" t="inlineStr">
        <is>
          <t>281539f2-b8cc-4093-b2b2-b13a5fda781b</t>
        </is>
      </c>
    </row>
    <row r="641" ht="45" customHeight="1">
      <c r="A641" s="12" t="inlineStr">
        <is>
          <t>Graphs and Sequences</t>
        </is>
      </c>
      <c r="B641" s="12" t="inlineStr">
        <is>
          <t>Sequences</t>
        </is>
      </c>
      <c r="C641" s="13" t="inlineStr">
        <is>
          <t>Linear Sequences: Finding the nth Term 1 (Increasing) [MF22.07]</t>
        </is>
      </c>
      <c r="D641" s="12" t="inlineStr">
        <is>
          <t>This nugget has learning material and questions covering the topic of Sequences: Finding the nth Term 1 (Linear).</t>
        </is>
      </c>
      <c r="E641" s="12" t="inlineStr">
        <is>
          <t>de0287f9-4f56-4475-8e2b-15a69b93775f</t>
        </is>
      </c>
    </row>
    <row r="642" ht="45" customHeight="1">
      <c r="A642" s="12" t="inlineStr">
        <is>
          <t>Graphs and Sequences</t>
        </is>
      </c>
      <c r="B642" s="12" t="inlineStr">
        <is>
          <t>Sequences</t>
        </is>
      </c>
      <c r="C642" s="13" t="inlineStr">
        <is>
          <t>Linear Sequences: Finding the nth Term 2 (Decreasing) [MF22.08]</t>
        </is>
      </c>
      <c r="D642" s="12" t="inlineStr">
        <is>
          <t>This nugget has learning material and questions covering the topic of Sequences: Finding the nth Term 2 (Linear).</t>
        </is>
      </c>
      <c r="E642" s="12" t="inlineStr">
        <is>
          <t>73292253-cae9-4d27-a0e4-fc327e556978</t>
        </is>
      </c>
    </row>
    <row r="643" ht="45" customHeight="1">
      <c r="A643" s="12" t="inlineStr">
        <is>
          <t>Graphs and Sequences</t>
        </is>
      </c>
      <c r="B643" s="12" t="inlineStr">
        <is>
          <t>Sequences</t>
        </is>
      </c>
      <c r="C643" s="13" t="inlineStr">
        <is>
          <t>Sum of Arithmetic Sequences 1 [MI22.21]</t>
        </is>
      </c>
      <c r="D643" s="12" t="inlineStr">
        <is>
          <t>This nugget has learning material and questions covering the topic of Sum of Arithmetic Sequences 1.</t>
        </is>
      </c>
      <c r="E643" s="12" t="inlineStr">
        <is>
          <t>66e1f5e3-b1b3-4a90-9fd1-25665b43a924</t>
        </is>
      </c>
    </row>
    <row r="644" ht="45" customHeight="1">
      <c r="A644" s="12" t="inlineStr">
        <is>
          <t>Graphs and Sequences</t>
        </is>
      </c>
      <c r="B644" s="12" t="inlineStr">
        <is>
          <t>Sequences</t>
        </is>
      </c>
      <c r="C644" s="13" t="inlineStr">
        <is>
          <t>Sum of Arithmetic Sequences 2: Reverse [MI22.22]</t>
        </is>
      </c>
      <c r="D644" s="12" t="inlineStr">
        <is>
          <t>This nugget has learning material and questions covering the topic of Sum of Arithmetic Sequences 2.</t>
        </is>
      </c>
      <c r="E644" s="12" t="inlineStr">
        <is>
          <t>a2dfd5b5-5054-4a04-a1d8-4a607555188e</t>
        </is>
      </c>
    </row>
    <row r="645" ht="45" customHeight="1">
      <c r="A645" s="12" t="inlineStr">
        <is>
          <t>Graphs and Sequences</t>
        </is>
      </c>
      <c r="B645" s="12" t="inlineStr">
        <is>
          <t>Sequences</t>
        </is>
      </c>
      <c r="C645" s="13" t="inlineStr">
        <is>
          <t>Linear Sequences with Diagrams 2: nth Term [MF22.09]</t>
        </is>
      </c>
      <c r="D645" s="12" t="inlineStr">
        <is>
          <t>This nugget has learning material and questions covering the topic of Sequences: Diagrams 2.</t>
        </is>
      </c>
      <c r="E645" s="12" t="inlineStr">
        <is>
          <t>f8a43636-c958-45bd-8296-bc5aeea4d570</t>
        </is>
      </c>
    </row>
    <row r="646" ht="45" customHeight="1">
      <c r="A646" s="12" t="inlineStr">
        <is>
          <t>Graphs and Sequences</t>
        </is>
      </c>
      <c r="B646" s="12" t="inlineStr">
        <is>
          <t>Sequences</t>
        </is>
      </c>
      <c r="C646" s="13" t="inlineStr">
        <is>
          <t>Important Sequences: Squares, Cubes and Triangular Numbers [MF22.10]</t>
        </is>
      </c>
      <c r="D646" s="12" t="inlineStr">
        <is>
          <t>This nugget has learning material and questions covering the topic of Important Sequences: Squares, Cubes and Triangular Numbers.</t>
        </is>
      </c>
      <c r="E646" s="12" t="inlineStr">
        <is>
          <t>d0747d60-f206-4bf7-a852-3efa3b3b8b04</t>
        </is>
      </c>
    </row>
    <row r="647" ht="45" customHeight="1">
      <c r="A647" s="12" t="inlineStr">
        <is>
          <t>Graphs and Sequences</t>
        </is>
      </c>
      <c r="B647" s="12" t="inlineStr">
        <is>
          <t>Sequences</t>
        </is>
      </c>
      <c r="C647" s="13" t="inlineStr">
        <is>
          <t>Important Sequences: Geometric [MF22.11]</t>
        </is>
      </c>
      <c r="D647" s="12" t="inlineStr">
        <is>
          <t>This nugget has learning material and questions covering the topic of Important Sequences: Geometric.</t>
        </is>
      </c>
      <c r="E647" s="12" t="inlineStr">
        <is>
          <t>9c7b9e77-2787-44e2-8fbc-9963504b3755</t>
        </is>
      </c>
    </row>
    <row r="648" ht="45" customHeight="1">
      <c r="A648" s="12" t="inlineStr">
        <is>
          <t>Graphs and Sequences</t>
        </is>
      </c>
      <c r="B648" s="12" t="inlineStr">
        <is>
          <t>Sequences</t>
        </is>
      </c>
      <c r="C648" s="13" t="inlineStr">
        <is>
          <t>Important Sequences: Fibonacci [MF22.12]</t>
        </is>
      </c>
      <c r="D648" s="12" t="inlineStr">
        <is>
          <t>This nugget has learning material and questions covering the topic of Important Sequences: Fibonacci.</t>
        </is>
      </c>
      <c r="E648" s="12" t="inlineStr">
        <is>
          <t>307a9bf7-accb-4756-8085-d86536cfde01</t>
        </is>
      </c>
    </row>
    <row r="649" ht="45" customHeight="1">
      <c r="A649" s="12" t="inlineStr">
        <is>
          <t>Graphs and Sequences</t>
        </is>
      </c>
      <c r="B649" s="12" t="inlineStr">
        <is>
          <t>Sequences</t>
        </is>
      </c>
      <c r="C649" s="13" t="inlineStr">
        <is>
          <t>Quadratic Sequences: Using the nth Term [MF22.13]</t>
        </is>
      </c>
      <c r="D649" s="12" t="inlineStr">
        <is>
          <t>This nugget contains learning material and questions on finding a given term in a quadratic sequence when the nth term is given.</t>
        </is>
      </c>
      <c r="E649" s="12" t="inlineStr">
        <is>
          <t>270f950f-19cb-47c0-b6e2-14fdd1a7fe68</t>
        </is>
      </c>
    </row>
    <row r="650" ht="45" customHeight="1">
      <c r="A650" s="12" t="inlineStr">
        <is>
          <t>Graphs and Sequences</t>
        </is>
      </c>
      <c r="B650" s="12" t="inlineStr">
        <is>
          <t>Sequences</t>
        </is>
      </c>
      <c r="C650" s="13" t="inlineStr">
        <is>
          <t>Subscript Notation [MH22.14]</t>
        </is>
      </c>
      <c r="D650" s="12" t="inlineStr">
        <is>
          <t>This nugget has learning material and questions covering the topic of Subscript Notation.</t>
        </is>
      </c>
      <c r="E650" s="12" t="inlineStr">
        <is>
          <t>9386b41f-195f-45fd-b4aa-02ae5658e4cd</t>
        </is>
      </c>
    </row>
    <row r="651" ht="45" customHeight="1">
      <c r="A651" s="12" t="inlineStr">
        <is>
          <t>Graphs and Sequences</t>
        </is>
      </c>
      <c r="B651" s="12" t="inlineStr">
        <is>
          <t>Sequences</t>
        </is>
      </c>
      <c r="C651" s="13" t="inlineStr">
        <is>
          <t>Unusual Sequences [MH22.15]</t>
        </is>
      </c>
      <c r="D651" s="12" t="inlineStr">
        <is>
          <t>This nugget has learning material and questions covering the topic of Unusual Sequences.</t>
        </is>
      </c>
      <c r="E651" s="12" t="inlineStr">
        <is>
          <t>058d1507-343b-479c-ac86-854b8c2e60ed</t>
        </is>
      </c>
    </row>
    <row r="652" ht="45" customHeight="1">
      <c r="A652" s="12" t="inlineStr">
        <is>
          <t>Calculus</t>
        </is>
      </c>
      <c r="B652" s="12" t="inlineStr">
        <is>
          <t>Differentiation</t>
        </is>
      </c>
      <c r="C652" s="13" t="inlineStr">
        <is>
          <t>Diagnostic: Calculus [MI0.19]</t>
        </is>
      </c>
      <c r="D652" s="12" t="inlineStr"/>
      <c r="E652" s="12" t="inlineStr">
        <is>
          <t>0f5eaa21-c53e-4322-99c2-671278cec334</t>
        </is>
      </c>
    </row>
    <row r="653" ht="45" customHeight="1">
      <c r="A653" s="12" t="inlineStr">
        <is>
          <t>Calculus</t>
        </is>
      </c>
      <c r="B653" s="12" t="inlineStr">
        <is>
          <t>Differentiation</t>
        </is>
      </c>
      <c r="C653" s="13" t="inlineStr">
        <is>
          <t>Differentiating Functions 1: Single Term [MI62.01]</t>
        </is>
      </c>
      <c r="D653" s="12" t="inlineStr">
        <is>
          <t>This nugget has learning material and questions covering the topic of Differentiating Functions 1: Single Term</t>
        </is>
      </c>
      <c r="E653" s="12" t="inlineStr">
        <is>
          <t>0e563d9d-7d6c-4fc9-bafd-28a265e73890</t>
        </is>
      </c>
    </row>
    <row r="654" ht="45" customHeight="1">
      <c r="A654" s="12" t="inlineStr">
        <is>
          <t>Calculus</t>
        </is>
      </c>
      <c r="B654" s="12" t="inlineStr">
        <is>
          <t>Differentiation</t>
        </is>
      </c>
      <c r="C654" s="13" t="inlineStr">
        <is>
          <t>Differentiating Functions 2: Multiple Terms [MI62.02]</t>
        </is>
      </c>
      <c r="D654" s="12" t="inlineStr">
        <is>
          <t>This nugget has learning material and questions covering the topic of Differentiating Functions 2: Multiple Terms</t>
        </is>
      </c>
      <c r="E654" s="12" t="inlineStr">
        <is>
          <t>3afb066d-ffe0-4a82-878c-7f66de109455</t>
        </is>
      </c>
    </row>
    <row r="655" ht="45" customHeight="1">
      <c r="A655" s="12" t="inlineStr">
        <is>
          <t>Calculus</t>
        </is>
      </c>
      <c r="B655" s="12" t="inlineStr">
        <is>
          <t>Differentiation</t>
        </is>
      </c>
      <c r="C655" s="13" t="inlineStr">
        <is>
          <t>Differentiating Functions 3: Negative Powers [MI62.03]</t>
        </is>
      </c>
      <c r="D655" s="12" t="inlineStr">
        <is>
          <t>This nugget has learning material and questions covering the topic of Differentiating Functions 3: Negative Powers.</t>
        </is>
      </c>
      <c r="E655" s="12" t="inlineStr">
        <is>
          <t>ebc3aa87-d1e4-4ab2-aeaa-8f11b286601c</t>
        </is>
      </c>
    </row>
    <row r="656" ht="45" customHeight="1">
      <c r="A656" s="12" t="inlineStr">
        <is>
          <t>Calculus</t>
        </is>
      </c>
      <c r="B656" s="12" t="inlineStr">
        <is>
          <t>Differentiation</t>
        </is>
      </c>
      <c r="C656" s="13" t="inlineStr">
        <is>
          <t>Differentiating Functions 4: Involving Expanding [MI62.04]</t>
        </is>
      </c>
      <c r="D656" s="12" t="inlineStr">
        <is>
          <t>This nugget has learning material and questions covering the topic of Differentiating Functions 4: Involving Expanding.</t>
        </is>
      </c>
      <c r="E656" s="12" t="inlineStr">
        <is>
          <t>f2e18156-4df2-4994-9036-2c06a0e63369</t>
        </is>
      </c>
    </row>
    <row r="657" ht="45" customHeight="1">
      <c r="A657" s="12" t="inlineStr">
        <is>
          <t>Calculus</t>
        </is>
      </c>
      <c r="B657" s="12" t="inlineStr">
        <is>
          <t>Differentiation</t>
        </is>
      </c>
      <c r="C657" s="13" t="inlineStr">
        <is>
          <t>Differentiating Functions: Gradient at a Point 1 [MI62.05]</t>
        </is>
      </c>
      <c r="D657" s="12" t="inlineStr">
        <is>
          <t>This nugget has learning material and questions covering the topic of Differentiating Functions: Gradient at a Point 1.</t>
        </is>
      </c>
      <c r="E657" s="12" t="inlineStr">
        <is>
          <t>a5ac9558-9963-4132-92f1-2a767260bf10</t>
        </is>
      </c>
    </row>
    <row r="658" ht="45" customHeight="1">
      <c r="A658" s="12" t="inlineStr">
        <is>
          <t>Calculus</t>
        </is>
      </c>
      <c r="B658" s="12" t="inlineStr">
        <is>
          <t>Differentiation</t>
        </is>
      </c>
      <c r="C658" s="13" t="inlineStr">
        <is>
          <t>Differentiating Functions: Gradient at a Point 2 [MI62.06]</t>
        </is>
      </c>
      <c r="D658" s="12" t="inlineStr">
        <is>
          <t>This nugget has learning material and questions covering the topic of Differentiating Functions: Gradient at a Point 2.</t>
        </is>
      </c>
      <c r="E658" s="12" t="inlineStr">
        <is>
          <t>3d529b66-8a94-4c27-8630-92fb3b5c9bab</t>
        </is>
      </c>
    </row>
    <row r="659" ht="45" customHeight="1">
      <c r="A659" s="12" t="inlineStr">
        <is>
          <t>Calculus</t>
        </is>
      </c>
      <c r="B659" s="12" t="inlineStr">
        <is>
          <t>Differentiation</t>
        </is>
      </c>
      <c r="C659" s="13" t="inlineStr">
        <is>
          <t>Differentiating Functions: Turning Points 1 [MI62.07]</t>
        </is>
      </c>
      <c r="D659" s="12" t="inlineStr">
        <is>
          <t>This nugget has learning material and questions covering the topic of Differentiating Functions: Turning Points 1.</t>
        </is>
      </c>
      <c r="E659" s="12" t="inlineStr">
        <is>
          <t>6e79e3af-1fa1-4758-8809-f15b64c4d7ff</t>
        </is>
      </c>
    </row>
    <row r="660" ht="45" customHeight="1">
      <c r="A660" s="12" t="inlineStr">
        <is>
          <t>Calculus</t>
        </is>
      </c>
      <c r="B660" s="12" t="inlineStr">
        <is>
          <t>Differentiation</t>
        </is>
      </c>
      <c r="C660" s="13" t="inlineStr">
        <is>
          <t>Differentiating Functions: Turning Points 2 [MI62.08]</t>
        </is>
      </c>
      <c r="D660" s="12" t="inlineStr">
        <is>
          <t>This nugget has learning material and questions covering the topic of Differentiating Functions: Turning Points 2.</t>
        </is>
      </c>
      <c r="E660" s="12" t="inlineStr">
        <is>
          <t>299ad9fe-f3ab-4769-b562-31e76323c339</t>
        </is>
      </c>
    </row>
    <row r="661" ht="45" customHeight="1">
      <c r="A661" s="12" t="inlineStr">
        <is>
          <t>Calculus</t>
        </is>
      </c>
      <c r="B661" s="12" t="inlineStr">
        <is>
          <t>Differentiation</t>
        </is>
      </c>
      <c r="C661" s="13" t="inlineStr">
        <is>
          <t>Differentiating Functions: Problem Solving [MI62.09]</t>
        </is>
      </c>
      <c r="D661" s="12" t="inlineStr">
        <is>
          <t>This nugget has learning material and questions covering the topic of Differentiating Functions: Problem Solving.</t>
        </is>
      </c>
      <c r="E661" s="12" t="inlineStr">
        <is>
          <t>9af38246-245d-4ae1-bda3-f3cc5169b5c5</t>
        </is>
      </c>
    </row>
    <row r="662" ht="45" customHeight="1">
      <c r="A662" s="12" t="inlineStr">
        <is>
          <t>Calculus</t>
        </is>
      </c>
      <c r="B662" s="12" t="inlineStr">
        <is>
          <t>Differentiation</t>
        </is>
      </c>
      <c r="C662" s="13" t="inlineStr">
        <is>
          <t>Differentiating Functions: Kinematics [MI62.10]</t>
        </is>
      </c>
      <c r="D662" s="12" t="inlineStr">
        <is>
          <t>This nugget has learning material and questions covering the topic of Differentiating Functions: Kinematics.</t>
        </is>
      </c>
      <c r="E662" s="12" t="inlineStr">
        <is>
          <t>83c20255-8b28-4c9a-a5fa-2119e61982b5</t>
        </is>
      </c>
    </row>
    <row r="663" ht="45" customHeight="1">
      <c r="A663" s="12" t="inlineStr">
        <is>
          <t>Measures</t>
        </is>
      </c>
      <c r="B663" s="12" t="inlineStr">
        <is>
          <t>Measures of Time</t>
        </is>
      </c>
      <c r="C663" s="13" t="inlineStr">
        <is>
          <t>Diagnostic: Measures of Time [MF00.61]</t>
        </is>
      </c>
      <c r="D663" s="12" t="inlineStr">
        <is>
          <t>This is a short diagnostic with questions on the topic of Measures of Time.</t>
        </is>
      </c>
      <c r="E663" s="12" t="inlineStr">
        <is>
          <t>09ff1211-4209-4d74-81df-ecfa68a9ded9</t>
        </is>
      </c>
    </row>
    <row r="664" ht="45" customHeight="1">
      <c r="A664" s="12" t="inlineStr">
        <is>
          <t>Measures</t>
        </is>
      </c>
      <c r="B664" s="12" t="inlineStr">
        <is>
          <t>Measures of Time</t>
        </is>
      </c>
      <c r="C664" s="13" t="inlineStr">
        <is>
          <t>Reading a 12-Hour Clock 1: O'Clock and Half Past [MF37.01]</t>
        </is>
      </c>
      <c r="D664" s="12" t="inlineStr">
        <is>
          <t>This nugget involves reading the time from an analogue clock face and choosing the correct time given in words.</t>
        </is>
      </c>
      <c r="E664" s="12" t="inlineStr">
        <is>
          <t>f7f2a8c0-d665-46aa-9cad-481a5ad3fc79</t>
        </is>
      </c>
    </row>
    <row r="665" ht="45" customHeight="1">
      <c r="A665" s="12" t="inlineStr">
        <is>
          <t>Measures</t>
        </is>
      </c>
      <c r="B665" s="12" t="inlineStr">
        <is>
          <t>Measures of Time</t>
        </is>
      </c>
      <c r="C665" s="13" t="inlineStr">
        <is>
          <t>Reading a 12-Hour Clock 2: Multiples of 5 [MF37.02]</t>
        </is>
      </c>
      <c r="D665" s="12" t="inlineStr">
        <is>
          <t>This nugget has learning material and questions covering the topic of Reading a 12-Hour Clock 2: Multiples of 5.</t>
        </is>
      </c>
      <c r="E665" s="12" t="inlineStr">
        <is>
          <t>c4e658ad-f1ac-4cad-9198-20d1094a145f</t>
        </is>
      </c>
    </row>
    <row r="666" ht="45" customHeight="1">
      <c r="A666" s="12" t="inlineStr">
        <is>
          <t>Measures</t>
        </is>
      </c>
      <c r="B666" s="12" t="inlineStr">
        <is>
          <t>Measures of Time</t>
        </is>
      </c>
      <c r="C666" s="13" t="inlineStr">
        <is>
          <t>Reading a 12-Hour Clock 3: Mixed [MF37.03]</t>
        </is>
      </c>
      <c r="D666" s="12" t="inlineStr">
        <is>
          <t>This nugget has learning material and questions covering the topic of Reading a 12-Hour Clock 3: Mixed.</t>
        </is>
      </c>
      <c r="E666" s="12" t="inlineStr">
        <is>
          <t>cc255dfd-ea2a-4a7b-ad49-0465473c4b0a</t>
        </is>
      </c>
    </row>
    <row r="667" ht="45" customHeight="1">
      <c r="A667" s="12" t="inlineStr">
        <is>
          <t>Measures</t>
        </is>
      </c>
      <c r="B667" s="12" t="inlineStr">
        <is>
          <t>Measures of Time</t>
        </is>
      </c>
      <c r="C667" s="13" t="inlineStr">
        <is>
          <t>Converting Time: AM and PM [MF37.04]</t>
        </is>
      </c>
      <c r="D667" s="12" t="inlineStr">
        <is>
          <t>This nugget has learning material and questions covering the topic of Converting Time: AM and PM.</t>
        </is>
      </c>
      <c r="E667" s="12" t="inlineStr">
        <is>
          <t>2a583390-41af-4b32-9d30-da66c98fd1af</t>
        </is>
      </c>
    </row>
    <row r="668" ht="45" customHeight="1">
      <c r="A668" s="12" t="inlineStr">
        <is>
          <t>Measures</t>
        </is>
      </c>
      <c r="B668" s="12" t="inlineStr">
        <is>
          <t>Measures of Time</t>
        </is>
      </c>
      <c r="C668" s="13" t="inlineStr">
        <is>
          <t>Converting Time: Seconds, Minutes and Hours [MF37.05]</t>
        </is>
      </c>
      <c r="D668" s="12" t="inlineStr">
        <is>
          <t>This nugget has learning material and questions covering the topic of Converting Time: Seconds, Minutes and Hours.</t>
        </is>
      </c>
      <c r="E668" s="12" t="inlineStr">
        <is>
          <t>19b3224b-dc1b-487e-865f-e209886d98d0</t>
        </is>
      </c>
    </row>
    <row r="669" ht="45" customHeight="1">
      <c r="A669" s="12" t="inlineStr">
        <is>
          <t>Measures</t>
        </is>
      </c>
      <c r="B669" s="12" t="inlineStr">
        <is>
          <t>Measures of Time</t>
        </is>
      </c>
      <c r="C669" s="13" t="inlineStr">
        <is>
          <t>Converting Time: Days, Weeks and Years [MF37.06]</t>
        </is>
      </c>
      <c r="D669" s="12" t="inlineStr">
        <is>
          <t>This nugget has learning material and questions covering the topic of Converting Time: Days, Weeks and Years.</t>
        </is>
      </c>
      <c r="E669" s="12" t="inlineStr">
        <is>
          <t>630d8d41-4de7-405d-ae9e-4679879394c9</t>
        </is>
      </c>
    </row>
    <row r="670" ht="45" customHeight="1">
      <c r="A670" s="12" t="inlineStr">
        <is>
          <t>Measures</t>
        </is>
      </c>
      <c r="B670" s="12" t="inlineStr">
        <is>
          <t>Measures of Time</t>
        </is>
      </c>
      <c r="C670" s="13" t="inlineStr">
        <is>
          <t>Calendar Months [MF37.07]</t>
        </is>
      </c>
      <c r="D670" s="12" t="inlineStr">
        <is>
          <t>This nugget has learning material and questions covering the topic of Calendar Months.</t>
        </is>
      </c>
      <c r="E670" s="12" t="inlineStr">
        <is>
          <t>ceba81bd-524d-4fb5-877c-7c935f64d395</t>
        </is>
      </c>
    </row>
    <row r="671" ht="45" customHeight="1">
      <c r="A671" s="12" t="inlineStr">
        <is>
          <t>Measures</t>
        </is>
      </c>
      <c r="B671" s="12" t="inlineStr">
        <is>
          <t>Measures of Time</t>
        </is>
      </c>
      <c r="C671" s="13" t="inlineStr">
        <is>
          <t>Converting Time: Mixed Units [MF37.08]</t>
        </is>
      </c>
      <c r="D671" s="12" t="inlineStr">
        <is>
          <t>This nugget has learning material and questions covering the topic of Converting Time: Mixed Units.</t>
        </is>
      </c>
      <c r="E671" s="12" t="inlineStr">
        <is>
          <t>bb0f510e-826f-4f55-b5d9-e6eb67b5f223</t>
        </is>
      </c>
    </row>
    <row r="672" ht="45" customHeight="1">
      <c r="A672" s="12" t="inlineStr">
        <is>
          <t>Measures</t>
        </is>
      </c>
      <c r="B672" s="12" t="inlineStr">
        <is>
          <t>Measures of Time</t>
        </is>
      </c>
      <c r="C672" s="13" t="inlineStr">
        <is>
          <t>Problems with Time [MF37.09]</t>
        </is>
      </c>
      <c r="D672" s="12" t="inlineStr">
        <is>
          <t>This nugget has learning material and questions covering the topic of Problems with Time.</t>
        </is>
      </c>
      <c r="E672" s="12" t="inlineStr">
        <is>
          <t>c99897f8-1adf-4a77-b15c-344cc4423357</t>
        </is>
      </c>
    </row>
    <row r="673" ht="45" customHeight="1">
      <c r="A673" s="12" t="inlineStr">
        <is>
          <t>Measures</t>
        </is>
      </c>
      <c r="B673" s="12" t="inlineStr">
        <is>
          <t>Metric Unit Conversions</t>
        </is>
      </c>
      <c r="C673" s="13" t="inlineStr">
        <is>
          <t>Diagnostic: Converting Metric Measures (Length and Mass) [MF00.59]</t>
        </is>
      </c>
      <c r="D673" s="12" t="inlineStr">
        <is>
          <t>This is a short diagnostic with questions on the topic of Measures 1.</t>
        </is>
      </c>
      <c r="E673" s="12" t="inlineStr">
        <is>
          <t>3b1dc5e7-131a-49fb-9c97-e1607c3625e7</t>
        </is>
      </c>
    </row>
    <row r="674" ht="45" customHeight="1">
      <c r="A674" s="12" t="inlineStr">
        <is>
          <t>Measures</t>
        </is>
      </c>
      <c r="B674" s="12" t="inlineStr">
        <is>
          <t>Metric Unit Conversions</t>
        </is>
      </c>
      <c r="C674" s="13" t="inlineStr">
        <is>
          <t>Reading Scales [MF36.01]</t>
        </is>
      </c>
      <c r="D674" s="12" t="inlineStr">
        <is>
          <t>This nugget has learning material and questions covering the topic of Reading Scales.</t>
        </is>
      </c>
      <c r="E674" s="12" t="inlineStr">
        <is>
          <t>488d469f-5ec1-4a53-b56b-a1b3da7ec705</t>
        </is>
      </c>
    </row>
    <row r="675" ht="45" customHeight="1">
      <c r="A675" s="12" t="inlineStr">
        <is>
          <t>Measures</t>
        </is>
      </c>
      <c r="B675" s="12" t="inlineStr">
        <is>
          <t>Metric Unit Conversions</t>
        </is>
      </c>
      <c r="C675" s="13" t="inlineStr">
        <is>
          <t>Metric Units [MF36.02]</t>
        </is>
      </c>
      <c r="D675" s="12" t="inlineStr">
        <is>
          <t>This nugget has learning material and questions covering the topic of Metric Units.</t>
        </is>
      </c>
      <c r="E675" s="12" t="inlineStr">
        <is>
          <t>2c5e43ab-03b8-4e5f-bc8f-324267ad6227</t>
        </is>
      </c>
    </row>
    <row r="676" ht="45" customHeight="1">
      <c r="A676" s="12" t="inlineStr">
        <is>
          <t>Measures</t>
        </is>
      </c>
      <c r="B676" s="12" t="inlineStr">
        <is>
          <t>Metric Unit Conversions</t>
        </is>
      </c>
      <c r="C676" s="13" t="inlineStr">
        <is>
          <t>Estimating with Metric Units [MF36.03]</t>
        </is>
      </c>
      <c r="D676" s="12" t="inlineStr">
        <is>
          <t>This nugget has learning material and questions covering the topic of Estimating with Metric Units.</t>
        </is>
      </c>
      <c r="E676" s="12" t="inlineStr">
        <is>
          <t>d9565956-ae55-49b8-aa37-3e7c9e2f2e67</t>
        </is>
      </c>
    </row>
    <row r="677" ht="45" customHeight="1">
      <c r="A677" s="12" t="inlineStr">
        <is>
          <t>Measures</t>
        </is>
      </c>
      <c r="B677" s="12" t="inlineStr">
        <is>
          <t>Metric Unit Conversions</t>
        </is>
      </c>
      <c r="C677" s="13" t="inlineStr">
        <is>
          <t>Converting Metric Length (One Step) [MF36.04]</t>
        </is>
      </c>
      <c r="D677" s="12" t="inlineStr">
        <is>
          <t>This nugget has learning material and questions covering the topic of Converting Metric Length (One-Step).</t>
        </is>
      </c>
      <c r="E677" s="12" t="inlineStr">
        <is>
          <t>f6d9a6fe-0bde-472e-ac83-3499b5c09573</t>
        </is>
      </c>
    </row>
    <row r="678" ht="45" customHeight="1">
      <c r="A678" s="12" t="inlineStr">
        <is>
          <t>Measures</t>
        </is>
      </c>
      <c r="B678" s="12" t="inlineStr">
        <is>
          <t>Metric Unit Conversions</t>
        </is>
      </c>
      <c r="C678" s="13" t="inlineStr">
        <is>
          <t>Converting Metric Length (Multi-Step) [MF36.05]</t>
        </is>
      </c>
      <c r="D678" s="12" t="inlineStr">
        <is>
          <t>This nugget has learning material and questions covering the topic of Converting Metric Length (Multi-Step).</t>
        </is>
      </c>
      <c r="E678" s="12" t="inlineStr">
        <is>
          <t>3bfe6b02-02b9-4a3e-b4f0-1aac7e0c8157</t>
        </is>
      </c>
    </row>
    <row r="679" ht="45" customHeight="1">
      <c r="A679" s="12" t="inlineStr">
        <is>
          <t>Measures</t>
        </is>
      </c>
      <c r="B679" s="12" t="inlineStr">
        <is>
          <t>Metric Unit Conversions</t>
        </is>
      </c>
      <c r="C679" s="13" t="inlineStr">
        <is>
          <t>Converting Metric Length: Worded Questions [MF36.06]</t>
        </is>
      </c>
      <c r="D679" s="12" t="inlineStr">
        <is>
          <t>This nugget has learning material and questions covering the topic of Converting Metric Length: Worded Questions.</t>
        </is>
      </c>
      <c r="E679" s="12" t="inlineStr">
        <is>
          <t>f0f426a3-79ec-4963-8489-e065d826ff66</t>
        </is>
      </c>
    </row>
    <row r="680" ht="45" customHeight="1">
      <c r="A680" s="12" t="inlineStr">
        <is>
          <t>Measures</t>
        </is>
      </c>
      <c r="B680" s="12" t="inlineStr">
        <is>
          <t>Metric Unit Conversions</t>
        </is>
      </c>
      <c r="C680" s="13" t="inlineStr">
        <is>
          <t>Converting Metric Mass (One Step) [MF36.07]</t>
        </is>
      </c>
      <c r="D680" s="12" t="inlineStr">
        <is>
          <t>This nugget has learning material and questions covering the topic of Converting Metric Mass (One-Step).</t>
        </is>
      </c>
      <c r="E680" s="12" t="inlineStr">
        <is>
          <t>1e96f84c-31bf-4ba8-ae67-63c693716b57</t>
        </is>
      </c>
    </row>
    <row r="681" ht="45" customHeight="1">
      <c r="A681" s="12" t="inlineStr">
        <is>
          <t>Measures</t>
        </is>
      </c>
      <c r="B681" s="12" t="inlineStr">
        <is>
          <t>Metric Unit Conversions</t>
        </is>
      </c>
      <c r="C681" s="13" t="inlineStr">
        <is>
          <t>Converting Metric Mass (Multi-Step) [MF36.08]</t>
        </is>
      </c>
      <c r="D681" s="12" t="inlineStr">
        <is>
          <t>This nugget has learning material and questions covering the topic of Converting Metric Mass (Multi-Step).</t>
        </is>
      </c>
      <c r="E681" s="12" t="inlineStr">
        <is>
          <t>b8d33d09-f0d0-4230-87b6-70c14e768b22</t>
        </is>
      </c>
    </row>
    <row r="682" ht="45" customHeight="1">
      <c r="A682" s="12" t="inlineStr">
        <is>
          <t>Measures</t>
        </is>
      </c>
      <c r="B682" s="12" t="inlineStr">
        <is>
          <t>Metric Unit Conversions</t>
        </is>
      </c>
      <c r="C682" s="13" t="inlineStr">
        <is>
          <t>Converting Metric Mass: Worded Questions [MF36.09]</t>
        </is>
      </c>
      <c r="D682" s="12" t="inlineStr">
        <is>
          <t>This nugget has learning material and questions covering the topic of Converting Metric Mass: Worded Questions.</t>
        </is>
      </c>
      <c r="E682" s="12" t="inlineStr">
        <is>
          <t>0f56a2b1-70f3-472c-afbf-b11e5c2ac972</t>
        </is>
      </c>
    </row>
    <row r="683" ht="45" customHeight="1">
      <c r="A683" s="12" t="inlineStr">
        <is>
          <t>Measures</t>
        </is>
      </c>
      <c r="B683" s="12" t="inlineStr">
        <is>
          <t>Metric Unit Conversions</t>
        </is>
      </c>
      <c r="C683" s="13" t="inlineStr">
        <is>
          <t>Diagnostic: Converting Metric Measures (Volume and Area) [MI00.17]</t>
        </is>
      </c>
      <c r="D683" s="12" t="inlineStr">
        <is>
          <t>This is a short diagnostic with questions on the topic of Measures 2.</t>
        </is>
      </c>
      <c r="E683" s="12" t="inlineStr">
        <is>
          <t>f0227c84-c844-4d31-8691-ddcf33779dc8</t>
        </is>
      </c>
    </row>
    <row r="684" ht="45" customHeight="1">
      <c r="A684" s="12" t="inlineStr">
        <is>
          <t>Measures</t>
        </is>
      </c>
      <c r="B684" s="12" t="inlineStr">
        <is>
          <t>Metric Unit Conversions</t>
        </is>
      </c>
      <c r="C684" s="13" t="inlineStr">
        <is>
          <t>Converting Metric Capacity [MF36.10]</t>
        </is>
      </c>
      <c r="D684" s="12" t="inlineStr">
        <is>
          <t>This nugget has learning material and questions covering the topic of Converting Metric Capacity.</t>
        </is>
      </c>
      <c r="E684" s="12" t="inlineStr">
        <is>
          <t>86ee886d-4b5d-4e6d-ac6d-4b22bf0624ae</t>
        </is>
      </c>
    </row>
    <row r="685" ht="45" customHeight="1">
      <c r="A685" s="12" t="inlineStr">
        <is>
          <t>Measures</t>
        </is>
      </c>
      <c r="B685" s="12" t="inlineStr">
        <is>
          <t>Metric Unit Conversions</t>
        </is>
      </c>
      <c r="C685" s="13" t="inlineStr">
        <is>
          <t>Converting Metric Volume 1 [MF36.11]</t>
        </is>
      </c>
      <c r="D685" s="12" t="inlineStr">
        <is>
          <t>This nugget has learning material and questions covering the topic of Converting Metric Volume (One-Step).</t>
        </is>
      </c>
      <c r="E685" s="12" t="inlineStr">
        <is>
          <t>85f931a3-c4ed-4fcb-a8b2-980840b35428</t>
        </is>
      </c>
    </row>
    <row r="686" ht="45" customHeight="1">
      <c r="A686" s="12" t="inlineStr">
        <is>
          <t>Measures</t>
        </is>
      </c>
      <c r="B686" s="12" t="inlineStr">
        <is>
          <t>Metric Unit Conversions</t>
        </is>
      </c>
      <c r="C686" s="13" t="inlineStr">
        <is>
          <t>Converting Metric Volume 2 [MF36.12]</t>
        </is>
      </c>
      <c r="D686" s="12" t="inlineStr">
        <is>
          <t>This nugget has learning material and questions covering the topic of Converting Metric Volume: Worded Questions.</t>
        </is>
      </c>
      <c r="E686" s="12" t="inlineStr">
        <is>
          <t>37c888dd-dad7-4c0e-8327-fd1282525790</t>
        </is>
      </c>
    </row>
    <row r="687" ht="45" customHeight="1">
      <c r="A687" s="12" t="inlineStr">
        <is>
          <t>Measures</t>
        </is>
      </c>
      <c r="B687" s="12" t="inlineStr">
        <is>
          <t>Metric Unit Conversions</t>
        </is>
      </c>
      <c r="C687" s="13" t="inlineStr">
        <is>
          <t>Converting Area 2: Unit Conversions [MF36.13]</t>
        </is>
      </c>
      <c r="D687" s="12" t="inlineStr">
        <is>
          <t>This nugget has learning material and questions covering the topic of Converting Area 1.</t>
        </is>
      </c>
      <c r="E687" s="12" t="inlineStr">
        <is>
          <t>146b69b9-8df8-4f77-9e27-da48bcf2928e</t>
        </is>
      </c>
    </row>
    <row r="688" ht="45" customHeight="1">
      <c r="A688" s="12" t="inlineStr">
        <is>
          <t>Measures</t>
        </is>
      </c>
      <c r="B688" s="12" t="inlineStr">
        <is>
          <t>Metric Unit Conversions</t>
        </is>
      </c>
      <c r="C688" s="13" t="inlineStr">
        <is>
          <t>Converting Area 1: Area Model [MF36.14]</t>
        </is>
      </c>
      <c r="D688" s="12" t="inlineStr">
        <is>
          <t>This nugget has learning material and questions covering the topic of Converting Area 2.</t>
        </is>
      </c>
      <c r="E688" s="12" t="inlineStr">
        <is>
          <t>0510901d-874f-4a2a-9f0a-c9d94d65b872</t>
        </is>
      </c>
    </row>
    <row r="689" ht="45" customHeight="1">
      <c r="A689" s="12" t="inlineStr">
        <is>
          <t>Measures</t>
        </is>
      </c>
      <c r="B689" s="12" t="inlineStr">
        <is>
          <t>Metric Unit Conversions</t>
        </is>
      </c>
      <c r="C689" s="13" t="inlineStr">
        <is>
          <t>Converting Volume [MF36.15]</t>
        </is>
      </c>
      <c r="D689" s="12" t="inlineStr">
        <is>
          <t>This nugget has learning material and questions covering the topic of Converting Volume 1.</t>
        </is>
      </c>
      <c r="E689" s="12" t="inlineStr">
        <is>
          <t>9db670c6-de34-4c5c-a60d-0eeb5902a702</t>
        </is>
      </c>
    </row>
    <row r="690" ht="45" customHeight="1">
      <c r="A690" s="12" t="inlineStr">
        <is>
          <t>Measures</t>
        </is>
      </c>
      <c r="B690" s="12" t="inlineStr">
        <is>
          <t>Compound Measure</t>
        </is>
      </c>
      <c r="C690" s="13" t="inlineStr">
        <is>
          <t>Diagnostic: Compound Measures: Speed [MF00.63]</t>
        </is>
      </c>
      <c r="D690" s="12" t="inlineStr">
        <is>
          <t>This is a short diagnostic with questions on the topic of Compound Measures: Speed.</t>
        </is>
      </c>
      <c r="E690" s="12" t="inlineStr">
        <is>
          <t>9497097f-7ee8-481f-a7f0-7a744ee37e42</t>
        </is>
      </c>
    </row>
    <row r="691" ht="45" customHeight="1">
      <c r="A691" s="12" t="inlineStr">
        <is>
          <t>Measures</t>
        </is>
      </c>
      <c r="B691" s="12" t="inlineStr">
        <is>
          <t>Compound Measure</t>
        </is>
      </c>
      <c r="C691" s="13" t="inlineStr">
        <is>
          <t>Finding Speed (SDT) [MF38.01]</t>
        </is>
      </c>
      <c r="D691" s="12" t="inlineStr">
        <is>
          <t>This nugget has learning material and questions covering the topic of Finding Speed (SDT).</t>
        </is>
      </c>
      <c r="E691" s="12" t="inlineStr">
        <is>
          <t>08c841e2-effc-4db9-9cc0-f04e238ce3c8</t>
        </is>
      </c>
    </row>
    <row r="692" ht="45" customHeight="1">
      <c r="A692" s="12" t="inlineStr">
        <is>
          <t>Measures</t>
        </is>
      </c>
      <c r="B692" s="12" t="inlineStr">
        <is>
          <t>Compound Measure</t>
        </is>
      </c>
      <c r="C692" s="13" t="inlineStr">
        <is>
          <t>Finding Speed with Conversions (SDT) [MF38.02]</t>
        </is>
      </c>
      <c r="D692" s="12" t="inlineStr">
        <is>
          <t>This nugget has learning material and questions covering the topic of Finding Speed with Conversions (SDT).</t>
        </is>
      </c>
      <c r="E692" s="12" t="inlineStr">
        <is>
          <t>7901f0a2-0de1-4379-a8d8-99773a12c78d</t>
        </is>
      </c>
    </row>
    <row r="693" ht="45" customHeight="1">
      <c r="A693" s="12" t="inlineStr">
        <is>
          <t>Measures</t>
        </is>
      </c>
      <c r="B693" s="12" t="inlineStr">
        <is>
          <t>Compound Measure</t>
        </is>
      </c>
      <c r="C693" s="13" t="inlineStr">
        <is>
          <t>Finding Distance (SDT) [MF38.03]</t>
        </is>
      </c>
      <c r="D693" s="12" t="inlineStr">
        <is>
          <t>This nugget has learning material and questions covering the topic of Finding Distance (SDT).</t>
        </is>
      </c>
      <c r="E693" s="12" t="inlineStr">
        <is>
          <t>e3de6ed8-85f7-456f-b450-50ee889d58af</t>
        </is>
      </c>
    </row>
    <row r="694" ht="45" customHeight="1">
      <c r="A694" s="12" t="inlineStr">
        <is>
          <t>Measures</t>
        </is>
      </c>
      <c r="B694" s="12" t="inlineStr">
        <is>
          <t>Compound Measure</t>
        </is>
      </c>
      <c r="C694" s="13" t="inlineStr">
        <is>
          <t>Finding Distance with Conversions (SDT) [MF38.04]</t>
        </is>
      </c>
      <c r="D694" s="12" t="inlineStr">
        <is>
          <t>This nugget has learning material and questions covering the topic of Finding Distance with Conversions (SDT).</t>
        </is>
      </c>
      <c r="E694" s="12" t="inlineStr">
        <is>
          <t>d5e78591-fac1-4b07-8957-16f25ab1ee58</t>
        </is>
      </c>
    </row>
    <row r="695" ht="45" customHeight="1">
      <c r="A695" s="12" t="inlineStr">
        <is>
          <t>Measures</t>
        </is>
      </c>
      <c r="B695" s="12" t="inlineStr">
        <is>
          <t>Compound Measure</t>
        </is>
      </c>
      <c r="C695" s="13" t="inlineStr">
        <is>
          <t>Finding Time (SDT) [MF38.05]</t>
        </is>
      </c>
      <c r="D695" s="12" t="inlineStr">
        <is>
          <t>This nugget has learning material and questions covering the topic of Finding Time (SDT).</t>
        </is>
      </c>
      <c r="E695" s="12" t="inlineStr">
        <is>
          <t>be302a9b-fa8b-4c93-b570-8d7315314e35</t>
        </is>
      </c>
    </row>
    <row r="696" ht="45" customHeight="1">
      <c r="A696" s="12" t="inlineStr">
        <is>
          <t>Measures</t>
        </is>
      </c>
      <c r="B696" s="12" t="inlineStr">
        <is>
          <t>Compound Measure</t>
        </is>
      </c>
      <c r="C696" s="13" t="inlineStr">
        <is>
          <t>Finding Time with Conversions (SDT) [MF38.06]</t>
        </is>
      </c>
      <c r="D696" s="12" t="inlineStr">
        <is>
          <t>This nugget has learning material and questions covering the topic of Finding Time with Conversions (SDT).</t>
        </is>
      </c>
      <c r="E696" s="12" t="inlineStr">
        <is>
          <t>6e05156a-c8bc-42b2-ba5b-3d387f9b708f</t>
        </is>
      </c>
    </row>
    <row r="697" ht="45" customHeight="1">
      <c r="A697" s="12" t="inlineStr">
        <is>
          <t>Measures</t>
        </is>
      </c>
      <c r="B697" s="12" t="inlineStr">
        <is>
          <t>Compound Measure</t>
        </is>
      </c>
      <c r="C697" s="13" t="inlineStr">
        <is>
          <t>Speed, Distance and Time: Mixed Questions [MF38.07]</t>
        </is>
      </c>
      <c r="D697" s="12" t="inlineStr">
        <is>
          <t>This nugget has learning material and questions covering the topic of Speed, Distance and Time: Mixed Questions.</t>
        </is>
      </c>
      <c r="E697" s="12" t="inlineStr">
        <is>
          <t>2f6c0860-473a-4837-95bc-1e6643e0fa06</t>
        </is>
      </c>
    </row>
    <row r="698" ht="45" customHeight="1">
      <c r="A698" s="12" t="inlineStr">
        <is>
          <t>Measures</t>
        </is>
      </c>
      <c r="B698" s="12" t="inlineStr">
        <is>
          <t>Compound Measure</t>
        </is>
      </c>
      <c r="C698" s="13" t="inlineStr">
        <is>
          <t>Converting Units with Speed, Distance and Time [MF38.08]</t>
        </is>
      </c>
      <c r="D698" s="12" t="inlineStr">
        <is>
          <t>This nugget has learning material and questions covering the topic of Converting Units with Speed, Distance and Time.</t>
        </is>
      </c>
      <c r="E698" s="12" t="inlineStr">
        <is>
          <t>af1c109f-3203-4cf9-8aac-625de81b26ae</t>
        </is>
      </c>
    </row>
    <row r="699" ht="45" customHeight="1">
      <c r="A699" s="12" t="inlineStr">
        <is>
          <t>Measures</t>
        </is>
      </c>
      <c r="B699" s="12" t="inlineStr">
        <is>
          <t>Compound Measure</t>
        </is>
      </c>
      <c r="C699" s="13" t="inlineStr">
        <is>
          <t>Understanding and converting units (DMV) [MF38.09]</t>
        </is>
      </c>
      <c r="D699" s="12" t="inlineStr">
        <is>
          <t>This nugget has learning material and questions covering the topic of Understanding and converting units (DMV).</t>
        </is>
      </c>
      <c r="E699" s="12" t="inlineStr">
        <is>
          <t>b72777bc-c5b3-4224-861f-5d5e07f69302</t>
        </is>
      </c>
    </row>
    <row r="700" ht="45" customHeight="1">
      <c r="A700" s="12" t="inlineStr">
        <is>
          <t>Measures</t>
        </is>
      </c>
      <c r="B700" s="12" t="inlineStr">
        <is>
          <t>Compound Measure</t>
        </is>
      </c>
      <c r="C700" s="13" t="inlineStr">
        <is>
          <t>Finding Density (DMV) [MF38.10]</t>
        </is>
      </c>
      <c r="D700" s="12" t="inlineStr">
        <is>
          <t>This nugget has learning material and questions covering the topic of Finding Density (DMV).</t>
        </is>
      </c>
      <c r="E700" s="12" t="inlineStr">
        <is>
          <t>a60f779f-f429-4689-bba1-bb0f206947d5</t>
        </is>
      </c>
    </row>
    <row r="701" ht="45" customHeight="1">
      <c r="A701" s="12" t="inlineStr">
        <is>
          <t>Measures</t>
        </is>
      </c>
      <c r="B701" s="12" t="inlineStr">
        <is>
          <t>Compound Measure</t>
        </is>
      </c>
      <c r="C701" s="13" t="inlineStr">
        <is>
          <t>Finding Density with Conversions (DMV) [MF38.11]</t>
        </is>
      </c>
      <c r="D701" s="12" t="inlineStr">
        <is>
          <t>This nugget has learning material and questions covering the topic of Finding Density with Conversions (DMV).</t>
        </is>
      </c>
      <c r="E701" s="12" t="inlineStr">
        <is>
          <t>64d21380-1a5c-4d98-b423-b8767a99ed61</t>
        </is>
      </c>
    </row>
    <row r="702" ht="45" customHeight="1">
      <c r="A702" s="12" t="inlineStr">
        <is>
          <t>Measures</t>
        </is>
      </c>
      <c r="B702" s="12" t="inlineStr">
        <is>
          <t>Compound Measure</t>
        </is>
      </c>
      <c r="C702" s="13" t="inlineStr">
        <is>
          <t>Finding Mass (DMV) [MF38.12]</t>
        </is>
      </c>
      <c r="D702" s="12" t="inlineStr">
        <is>
          <t>This nugget has learning material and questions covering the topic of Finding Mass (DMV).</t>
        </is>
      </c>
      <c r="E702" s="12" t="inlineStr">
        <is>
          <t>57a59fba-00de-4eab-88c5-813584f1d676</t>
        </is>
      </c>
    </row>
    <row r="703" ht="45" customHeight="1">
      <c r="A703" s="12" t="inlineStr">
        <is>
          <t>Measures</t>
        </is>
      </c>
      <c r="B703" s="12" t="inlineStr">
        <is>
          <t>Compound Measure</t>
        </is>
      </c>
      <c r="C703" s="13" t="inlineStr">
        <is>
          <t>Finding Mass with Conversions (DMV) [MF38.13]</t>
        </is>
      </c>
      <c r="D703" s="12" t="inlineStr">
        <is>
          <t>This nugget has learning material and questions covering the topic of Finding Mass with Conversions (DMV).</t>
        </is>
      </c>
      <c r="E703" s="12" t="inlineStr">
        <is>
          <t>df821860-aac8-479d-8b0e-2864b6b3a073</t>
        </is>
      </c>
    </row>
    <row r="704" ht="45" customHeight="1">
      <c r="A704" s="12" t="inlineStr">
        <is>
          <t>Measures</t>
        </is>
      </c>
      <c r="B704" s="12" t="inlineStr">
        <is>
          <t>Compound Measure</t>
        </is>
      </c>
      <c r="C704" s="13" t="inlineStr">
        <is>
          <t>Finding Volume (DMV) [MF38.14]</t>
        </is>
      </c>
      <c r="D704" s="12" t="inlineStr">
        <is>
          <t>This nugget has learning material and questions covering the topic of Finding Volume (DMV).</t>
        </is>
      </c>
      <c r="E704" s="12" t="inlineStr">
        <is>
          <t>025fb679-7a7d-4085-98c3-8eb044804a31</t>
        </is>
      </c>
    </row>
    <row r="705" ht="45" customHeight="1">
      <c r="A705" s="12" t="inlineStr">
        <is>
          <t>Measures</t>
        </is>
      </c>
      <c r="B705" s="12" t="inlineStr">
        <is>
          <t>Compound Measure</t>
        </is>
      </c>
      <c r="C705" s="13" t="inlineStr">
        <is>
          <t>Finding Volume with Conversions (DMV) [MF38.15]</t>
        </is>
      </c>
      <c r="D705" s="12" t="inlineStr">
        <is>
          <t>This nugget has learning material and questions covering the topic of Finding Volume with Conversions (DMV).</t>
        </is>
      </c>
      <c r="E705" s="12" t="inlineStr">
        <is>
          <t>3a9a1dab-c2c8-4d5f-9f02-80bbcf3437a1</t>
        </is>
      </c>
    </row>
    <row r="706" ht="45" customHeight="1">
      <c r="A706" s="12" t="inlineStr">
        <is>
          <t>Measures</t>
        </is>
      </c>
      <c r="B706" s="12" t="inlineStr">
        <is>
          <t>Compound Measure</t>
        </is>
      </c>
      <c r="C706" s="13" t="inlineStr">
        <is>
          <t>Diagnostic: Compound Measures: Density [MF00.64]</t>
        </is>
      </c>
      <c r="D706" s="12" t="inlineStr">
        <is>
          <t>This is a short diagnostic with questions on the topic of Compound Measures: Density.</t>
        </is>
      </c>
      <c r="E706" s="12" t="inlineStr">
        <is>
          <t>ae04cbc0-1376-4983-ba00-88c7221edd61</t>
        </is>
      </c>
    </row>
    <row r="707" ht="45" customHeight="1">
      <c r="A707" s="12" t="inlineStr">
        <is>
          <t>Measures</t>
        </is>
      </c>
      <c r="B707" s="12" t="inlineStr">
        <is>
          <t>Compound Measure</t>
        </is>
      </c>
      <c r="C707" s="13" t="inlineStr">
        <is>
          <t>Density, Mass and Volume: Mixed Questions [MF38.16]</t>
        </is>
      </c>
      <c r="D707" s="12" t="inlineStr">
        <is>
          <t>This nugget has learning material and questions covering the topic of Density, Mass and Volume: Mixed Questions.</t>
        </is>
      </c>
      <c r="E707" s="12" t="inlineStr">
        <is>
          <t>4fadd62c-d97a-4ff5-9f56-fd1a57ed0d28</t>
        </is>
      </c>
    </row>
    <row r="708" ht="45" customHeight="1">
      <c r="A708" s="12" t="inlineStr">
        <is>
          <t>Measures</t>
        </is>
      </c>
      <c r="B708" s="12" t="inlineStr">
        <is>
          <t>Compound Measure</t>
        </is>
      </c>
      <c r="C708" s="13" t="inlineStr">
        <is>
          <t>Converting Units with Density, Mass and Volume [MF38.17]</t>
        </is>
      </c>
      <c r="D708" s="12" t="inlineStr">
        <is>
          <t>This nugget has learning material and questions covering the topic of Converting Units with Density, Mass and Volume.</t>
        </is>
      </c>
      <c r="E708" s="12" t="inlineStr">
        <is>
          <t>4e8bb361-fabf-4284-acfc-c01ec6782d44</t>
        </is>
      </c>
    </row>
    <row r="709" ht="45" customHeight="1">
      <c r="A709" s="12" t="inlineStr">
        <is>
          <t>Measures</t>
        </is>
      </c>
      <c r="B709" s="12" t="inlineStr">
        <is>
          <t>Compound Measure</t>
        </is>
      </c>
      <c r="C709" s="13" t="inlineStr">
        <is>
          <t>Force, Pressure and Area [MF38.18]</t>
        </is>
      </c>
      <c r="D709" s="12" t="inlineStr">
        <is>
          <t>This nugget has learning material and questions covering the topic of Force, Pressure and Area.</t>
        </is>
      </c>
      <c r="E709" s="12" t="inlineStr">
        <is>
          <t>229e8536-be30-4c15-ba59-13ae289c2efb</t>
        </is>
      </c>
    </row>
    <row r="710" ht="45" customHeight="1">
      <c r="A710" s="12" t="inlineStr">
        <is>
          <t>Measures</t>
        </is>
      </c>
      <c r="B710" s="12" t="inlineStr">
        <is>
          <t>Compound Measure</t>
        </is>
      </c>
      <c r="C710" s="13" t="inlineStr">
        <is>
          <t>Distance-Time Graphs: Drawing [MF38.19]</t>
        </is>
      </c>
      <c r="D710" s="12" t="inlineStr">
        <is>
          <t>This nugget has learning material and questions covering the topic of Distance-Time Graphs: Drawing.</t>
        </is>
      </c>
      <c r="E710" s="12" t="inlineStr">
        <is>
          <t>9ed9cf93-c602-4db9-b65c-77a928bdf061</t>
        </is>
      </c>
    </row>
    <row r="711" ht="45" customHeight="1">
      <c r="A711" s="12" t="inlineStr">
        <is>
          <t>Measures</t>
        </is>
      </c>
      <c r="B711" s="12" t="inlineStr">
        <is>
          <t>Compound Measure</t>
        </is>
      </c>
      <c r="C711" s="13" t="inlineStr">
        <is>
          <t>Distance-Time Graphs: Interpreting [MF38.20]</t>
        </is>
      </c>
      <c r="D711" s="12" t="inlineStr">
        <is>
          <t>This nugget has learning material and questions covering the topic of Distance-Time Graphs: Interpreting.</t>
        </is>
      </c>
      <c r="E711" s="12" t="inlineStr">
        <is>
          <t>745447cd-1a26-47ba-9cb0-2e36ca9bcb64</t>
        </is>
      </c>
    </row>
    <row r="712" ht="45" customHeight="1">
      <c r="A712" s="12" t="inlineStr">
        <is>
          <t>Measures</t>
        </is>
      </c>
      <c r="B712" s="12" t="inlineStr">
        <is>
          <t>Compound Measure</t>
        </is>
      </c>
      <c r="C712" s="13" t="inlineStr">
        <is>
          <t>Distance-Time Graphs: Speed [MF38.21]</t>
        </is>
      </c>
      <c r="D712" s="12" t="inlineStr">
        <is>
          <t>This nugget has learning material and questions covering the topic of Distance-Time Graphs: Speed.</t>
        </is>
      </c>
      <c r="E712" s="12" t="inlineStr">
        <is>
          <t>0f5f0da7-7002-4b09-9b6f-ace5a56eb47c</t>
        </is>
      </c>
    </row>
    <row r="713" ht="45" customHeight="1">
      <c r="A713" s="12" t="inlineStr">
        <is>
          <t>Measures</t>
        </is>
      </c>
      <c r="B713" s="12" t="inlineStr">
        <is>
          <t>Compound Measure</t>
        </is>
      </c>
      <c r="C713" s="13" t="inlineStr">
        <is>
          <t>Diagnostic: Velocity-time Graphs [MI00.15]</t>
        </is>
      </c>
      <c r="D713" s="12" t="inlineStr">
        <is>
          <t>This is a short diagnostic with questions on the topic of Velocity-time Graphs.</t>
        </is>
      </c>
      <c r="E713" s="12" t="inlineStr">
        <is>
          <t>56bccdcf-20f7-4337-8850-4d462dc53456</t>
        </is>
      </c>
    </row>
    <row r="714" ht="45" customHeight="1">
      <c r="A714" s="12" t="inlineStr">
        <is>
          <t>Measures</t>
        </is>
      </c>
      <c r="B714" s="12" t="inlineStr">
        <is>
          <t>Compound Measure</t>
        </is>
      </c>
      <c r="C714" s="13" t="inlineStr">
        <is>
          <t>Velocity-Time Graph: Interpreting [MH38.22]</t>
        </is>
      </c>
      <c r="D714" s="12" t="inlineStr">
        <is>
          <t>This nugget has learning material and questions covering the topic of Velocity-Time Graph: Interpreting.</t>
        </is>
      </c>
      <c r="E714" s="12" t="inlineStr">
        <is>
          <t>32d49f7f-9fe3-44a2-b267-6e478d62e5c3</t>
        </is>
      </c>
    </row>
    <row r="715" ht="45" customHeight="1">
      <c r="A715" s="12" t="inlineStr">
        <is>
          <t>Measures</t>
        </is>
      </c>
      <c r="B715" s="12" t="inlineStr">
        <is>
          <t>Compound Measure</t>
        </is>
      </c>
      <c r="C715" s="13" t="inlineStr">
        <is>
          <t>Velocity-Time Graph: Distance [MH38.23]</t>
        </is>
      </c>
      <c r="D715" s="12" t="inlineStr">
        <is>
          <t>This nugget has learning material and questions covering the topic of Velocity-Time Graph: Distance.</t>
        </is>
      </c>
      <c r="E715" s="12" t="inlineStr">
        <is>
          <t>f41a0f4d-1c2b-4414-a774-1f5f5b5b6039</t>
        </is>
      </c>
    </row>
    <row r="716" ht="45" customHeight="1">
      <c r="A716" s="12" t="inlineStr">
        <is>
          <t>Measures</t>
        </is>
      </c>
      <c r="B716" s="12" t="inlineStr">
        <is>
          <t>Compound Measure</t>
        </is>
      </c>
      <c r="C716" s="13" t="inlineStr">
        <is>
          <t>Velocity-Time Graph: Acceleration [MH38.24]</t>
        </is>
      </c>
      <c r="D716" s="12" t="inlineStr">
        <is>
          <t>This nugget has learning material and questions covering the topic of Velocity-Time Graph: Acceleration.</t>
        </is>
      </c>
      <c r="E716" s="12" t="inlineStr">
        <is>
          <t>367f24b6-799b-440b-b0ed-82e4dedd7c3a</t>
        </is>
      </c>
    </row>
    <row r="717" ht="45" customHeight="1">
      <c r="A717" s="12" t="inlineStr">
        <is>
          <t>Measures</t>
        </is>
      </c>
      <c r="B717" s="12" t="inlineStr">
        <is>
          <t>Compound Measure</t>
        </is>
      </c>
      <c r="C717" s="13" t="inlineStr">
        <is>
          <t>Velocity-Time Graph: Problem Solving [MH38.25]</t>
        </is>
      </c>
      <c r="D717" s="12" t="inlineStr">
        <is>
          <t>This nugget has learning material and questions covering the topic of Velocity-Time Graph: Problem Solving.</t>
        </is>
      </c>
      <c r="E717" s="12" t="inlineStr">
        <is>
          <t>302ed4e7-58bb-4681-91e3-e7698280a959</t>
        </is>
      </c>
    </row>
    <row r="718" ht="45" customHeight="1">
      <c r="A718" s="12" t="inlineStr">
        <is>
          <t>Geometry</t>
        </is>
      </c>
      <c r="B718" s="12" t="inlineStr">
        <is>
          <t>2D and 3D Shapes</t>
        </is>
      </c>
      <c r="C718" s="13" t="inlineStr">
        <is>
          <t>Diagnostic: 2D and 3D Shapes [MI00.09]</t>
        </is>
      </c>
      <c r="D718" s="12" t="inlineStr">
        <is>
          <t>This is a short diagnostic with questions on the topic of 2D and 3D Shapes.</t>
        </is>
      </c>
      <c r="E718" s="12" t="inlineStr">
        <is>
          <t>5ba5137d-3cbe-40e8-8dcc-2af4350fdf93</t>
        </is>
      </c>
    </row>
    <row r="719" ht="45" customHeight="1">
      <c r="A719" s="12" t="inlineStr">
        <is>
          <t>Geometry</t>
        </is>
      </c>
      <c r="B719" s="12" t="inlineStr">
        <is>
          <t>2D and 3D Shapes</t>
        </is>
      </c>
      <c r="C719" s="13" t="inlineStr">
        <is>
          <t>Key Terms in 2D Geometry [MF26.01]</t>
        </is>
      </c>
      <c r="D719" s="12" t="inlineStr">
        <is>
          <t>This nugget has learning material and questions covering the topic of Key Terms in 2D Geometry.</t>
        </is>
      </c>
      <c r="E719" s="12" t="inlineStr">
        <is>
          <t>0fa92733-0d18-4ac4-9655-dbf43606634d</t>
        </is>
      </c>
    </row>
    <row r="720" ht="45" customHeight="1">
      <c r="A720" s="12" t="inlineStr">
        <is>
          <t>Geometry</t>
        </is>
      </c>
      <c r="B720" s="12" t="inlineStr">
        <is>
          <t>2D and 3D Shapes</t>
        </is>
      </c>
      <c r="C720" s="13" t="inlineStr">
        <is>
          <t>Faces, Edges and Vertices [MF26.02]</t>
        </is>
      </c>
      <c r="D720" s="12" t="inlineStr">
        <is>
          <t>This nugget has learning material and questions covering the topic of Key Terms in 3D Geometry.</t>
        </is>
      </c>
      <c r="E720" s="12" t="inlineStr">
        <is>
          <t>521c4c8f-c4d6-4626-9e62-4488639ea125</t>
        </is>
      </c>
    </row>
    <row r="721" ht="45" customHeight="1">
      <c r="A721" s="12" t="inlineStr">
        <is>
          <t>Geometry</t>
        </is>
      </c>
      <c r="B721" s="12" t="inlineStr">
        <is>
          <t>2D and 3D Shapes</t>
        </is>
      </c>
      <c r="C721" s="13" t="inlineStr">
        <is>
          <t>Naming 2D Shapes [MF26.06]</t>
        </is>
      </c>
      <c r="D721" s="12" t="inlineStr">
        <is>
          <t>This nugget has learning material and questions covering the topic of Naming 2D Shapes.</t>
        </is>
      </c>
      <c r="E721" s="12" t="inlineStr">
        <is>
          <t>45f41eba-c906-48a4-8184-4093d24fb7a7</t>
        </is>
      </c>
    </row>
    <row r="722" ht="45" customHeight="1">
      <c r="A722" s="12" t="inlineStr">
        <is>
          <t>Geometry</t>
        </is>
      </c>
      <c r="B722" s="12" t="inlineStr">
        <is>
          <t>2D and 3D Shapes</t>
        </is>
      </c>
      <c r="C722" s="13" t="inlineStr">
        <is>
          <t>Types of Triangles 1: Diagrams [MF26.07]</t>
        </is>
      </c>
      <c r="D722" s="12" t="inlineStr">
        <is>
          <t>This nugget has learning material and questions covering the topic of Types of Triangle 1.</t>
        </is>
      </c>
      <c r="E722" s="12" t="inlineStr">
        <is>
          <t>6782fa87-a55b-4109-8dce-2827e2416fd4</t>
        </is>
      </c>
    </row>
    <row r="723" ht="45" customHeight="1">
      <c r="A723" s="12" t="inlineStr">
        <is>
          <t>Geometry</t>
        </is>
      </c>
      <c r="B723" s="12" t="inlineStr">
        <is>
          <t>2D and 3D Shapes</t>
        </is>
      </c>
      <c r="C723" s="13" t="inlineStr">
        <is>
          <t>Types of Triangles 2: Words [MF26.08]</t>
        </is>
      </c>
      <c r="D723" s="12" t="inlineStr">
        <is>
          <t>This nugget has learning material and questions covering the topic of Types of Triangle 2.</t>
        </is>
      </c>
      <c r="E723" s="12" t="inlineStr">
        <is>
          <t>c6f37d99-186c-4aaf-ad2d-5f44d7d71cbf</t>
        </is>
      </c>
    </row>
    <row r="724" ht="45" customHeight="1">
      <c r="A724" s="12" t="inlineStr">
        <is>
          <t>Geometry</t>
        </is>
      </c>
      <c r="B724" s="12" t="inlineStr">
        <is>
          <t>2D and 3D Shapes</t>
        </is>
      </c>
      <c r="C724" s="13" t="inlineStr">
        <is>
          <t>Types of Quadrilateral [MF26.09]</t>
        </is>
      </c>
      <c r="D724" s="12" t="inlineStr">
        <is>
          <t>This nugget has learning material and questions covering the topic of Types of Quadrilateral.</t>
        </is>
      </c>
      <c r="E724" s="12" t="inlineStr">
        <is>
          <t>fadbc8cc-10cb-41e2-b5d6-c655f0bc9125</t>
        </is>
      </c>
    </row>
    <row r="725" ht="45" customHeight="1">
      <c r="A725" s="12" t="inlineStr">
        <is>
          <t>Geometry</t>
        </is>
      </c>
      <c r="B725" s="12" t="inlineStr">
        <is>
          <t>2D and 3D Shapes</t>
        </is>
      </c>
      <c r="C725" s="13" t="inlineStr">
        <is>
          <t>Naming 3D Shapes [MF26.10]</t>
        </is>
      </c>
      <c r="D725" s="12" t="inlineStr">
        <is>
          <t>This nugget has learning material and questions covering the topic of Naming 3D Shapes.</t>
        </is>
      </c>
      <c r="E725" s="12" t="inlineStr">
        <is>
          <t>2541690c-718d-46ea-9896-efc5298db2c7</t>
        </is>
      </c>
    </row>
    <row r="726" ht="45" customHeight="1">
      <c r="A726" s="12" t="inlineStr">
        <is>
          <t>Geometry</t>
        </is>
      </c>
      <c r="B726" s="12" t="inlineStr">
        <is>
          <t>2D and 3D Shapes</t>
        </is>
      </c>
      <c r="C726" s="13" t="inlineStr">
        <is>
          <t>Rotational Symmetry [MF29.01]</t>
        </is>
      </c>
      <c r="D726" s="12" t="inlineStr">
        <is>
          <t>This nugget has learning material and questions covering the topic of Rotational Symmetry.</t>
        </is>
      </c>
      <c r="E726" s="12" t="inlineStr">
        <is>
          <t>36ef36a7-507e-409d-90f6-2d04aef89e58</t>
        </is>
      </c>
    </row>
    <row r="727" ht="45" customHeight="1">
      <c r="A727" s="12" t="inlineStr">
        <is>
          <t>Geometry</t>
        </is>
      </c>
      <c r="B727" s="12" t="inlineStr">
        <is>
          <t>2D and 3D Shapes</t>
        </is>
      </c>
      <c r="C727" s="13" t="inlineStr">
        <is>
          <t>Reflective Symmetry [MF29.02]</t>
        </is>
      </c>
      <c r="D727" s="12" t="inlineStr">
        <is>
          <t>This nugget has learning material and questions covering the topic of Reflective Symmetry.</t>
        </is>
      </c>
      <c r="E727" s="12" t="inlineStr">
        <is>
          <t>8dd48b2f-4d4f-4cd9-a4a8-e42794e9ba72</t>
        </is>
      </c>
    </row>
    <row r="728" ht="45" customHeight="1">
      <c r="A728" s="12" t="inlineStr">
        <is>
          <t>Geometry</t>
        </is>
      </c>
      <c r="B728" s="12" t="inlineStr">
        <is>
          <t>2D and 3D Shapes</t>
        </is>
      </c>
      <c r="C728" s="13" t="inlineStr">
        <is>
          <t>Quadrilateral Facts [MF29.03]</t>
        </is>
      </c>
      <c r="D728" s="12" t="inlineStr">
        <is>
          <t>This nugget has learning material and questions covering the topic of Quadrilateral Facts.</t>
        </is>
      </c>
      <c r="E728" s="12" t="inlineStr">
        <is>
          <t>7074d2e7-ea6b-498d-92c2-0893923d21b7</t>
        </is>
      </c>
    </row>
    <row r="729" ht="45" customHeight="1">
      <c r="A729" s="12" t="inlineStr">
        <is>
          <t>Geometry</t>
        </is>
      </c>
      <c r="B729" s="12" t="inlineStr">
        <is>
          <t>2D and 3D Shapes</t>
        </is>
      </c>
      <c r="C729" s="13" t="inlineStr">
        <is>
          <t>Polygon Facts [MF29.04]</t>
        </is>
      </c>
      <c r="D729" s="12" t="inlineStr">
        <is>
          <t>This nugget has learning material and questions covering the topic of Polygon Facts.</t>
        </is>
      </c>
      <c r="E729" s="12" t="inlineStr">
        <is>
          <t>622e14ab-7785-4128-8fdc-e7d3fd91cb03</t>
        </is>
      </c>
    </row>
    <row r="730" ht="45" customHeight="1">
      <c r="A730" s="12" t="inlineStr">
        <is>
          <t>Geometry</t>
        </is>
      </c>
      <c r="B730" s="12" t="inlineStr">
        <is>
          <t>2D and 3D Shapes</t>
        </is>
      </c>
      <c r="C730" s="13" t="inlineStr">
        <is>
          <t>Naming the Parts of a Circle [MF29.05]</t>
        </is>
      </c>
      <c r="D730" s="12" t="inlineStr">
        <is>
          <t>This nugget has learning material and questions covering the topic of Naming the Parts of a Circle.</t>
        </is>
      </c>
      <c r="E730" s="12" t="inlineStr">
        <is>
          <t>6519dda6-e112-43ff-b0a7-42c9849c5b44</t>
        </is>
      </c>
    </row>
    <row r="731" ht="45" customHeight="1">
      <c r="A731" s="12" t="inlineStr">
        <is>
          <t>Geometry</t>
        </is>
      </c>
      <c r="B731" s="12" t="inlineStr">
        <is>
          <t>2D and 3D Shapes</t>
        </is>
      </c>
      <c r="C731" s="13" t="inlineStr">
        <is>
          <t>Congruence [MF29.06]</t>
        </is>
      </c>
      <c r="D731" s="12" t="inlineStr">
        <is>
          <t>This nugget has learning material and questions covering the topic of Congruence.</t>
        </is>
      </c>
      <c r="E731" s="12" t="inlineStr">
        <is>
          <t>5fdf1ac4-cf5f-423e-9999-af1b3724c7e3</t>
        </is>
      </c>
    </row>
    <row r="732" ht="45" customHeight="1">
      <c r="A732" s="12" t="inlineStr">
        <is>
          <t>Geometry</t>
        </is>
      </c>
      <c r="B732" s="12" t="inlineStr">
        <is>
          <t>2D and 3D Shapes</t>
        </is>
      </c>
      <c r="C732" s="13" t="inlineStr">
        <is>
          <t>Planes of Symmetry [MF33.01]</t>
        </is>
      </c>
      <c r="D732" s="12" t="inlineStr">
        <is>
          <t>This nugget has learning material and questions covering the topic of Planes of Symmetry.</t>
        </is>
      </c>
      <c r="E732" s="12" t="inlineStr">
        <is>
          <t>a4d829bc-5c51-4c39-825d-f1e359d0c756</t>
        </is>
      </c>
    </row>
    <row r="733" ht="45" customHeight="1">
      <c r="A733" s="12" t="inlineStr">
        <is>
          <t>Geometry</t>
        </is>
      </c>
      <c r="B733" s="12" t="inlineStr">
        <is>
          <t>2D and 3D Shapes</t>
        </is>
      </c>
      <c r="C733" s="13" t="inlineStr">
        <is>
          <t>Plane Sections [MF33.06]</t>
        </is>
      </c>
      <c r="D733" s="12" t="inlineStr">
        <is>
          <t>This nugget contains information on plane sections of cones and pyramids, including the similarity of plane sections parallel to the base and the shape of other plane sections.</t>
        </is>
      </c>
      <c r="E733" s="12" t="inlineStr">
        <is>
          <t>71bc3453-fae8-48dd-acc6-4aeb6aaf57c2</t>
        </is>
      </c>
    </row>
    <row r="734" ht="45" customHeight="1">
      <c r="A734" s="12" t="inlineStr">
        <is>
          <t>Geometry</t>
        </is>
      </c>
      <c r="B734" s="12" t="inlineStr">
        <is>
          <t>2D and 3D Shapes</t>
        </is>
      </c>
      <c r="C734" s="13" t="inlineStr">
        <is>
          <t>Nets of Cubes [MF33.02]</t>
        </is>
      </c>
      <c r="D734" s="12" t="inlineStr">
        <is>
          <t>This nugget has learning material and questions covering the topic of Nets of Cubes.</t>
        </is>
      </c>
      <c r="E734" s="12" t="inlineStr">
        <is>
          <t>060d2031-f1bf-49a8-9c12-ba5f83081131</t>
        </is>
      </c>
    </row>
    <row r="735" ht="45" customHeight="1">
      <c r="A735" s="12" t="inlineStr">
        <is>
          <t>Geometry</t>
        </is>
      </c>
      <c r="B735" s="12" t="inlineStr">
        <is>
          <t>2D and 3D Shapes</t>
        </is>
      </c>
      <c r="C735" s="13" t="inlineStr">
        <is>
          <t>Nets of 3D Shapes [MF33.05]</t>
        </is>
      </c>
      <c r="D735" s="12" t="inlineStr">
        <is>
          <t>This nugget shows how different nets fold up to make cuboids, cylinders, cones, pyramids with regular polygons as the base, and prisms.</t>
        </is>
      </c>
      <c r="E735" s="12" t="inlineStr">
        <is>
          <t>988687ba-d781-4e63-828d-f2b585b7e3dc</t>
        </is>
      </c>
    </row>
    <row r="736" ht="45" customHeight="1">
      <c r="A736" s="12" t="inlineStr">
        <is>
          <t>Geometry</t>
        </is>
      </c>
      <c r="B736" s="12" t="inlineStr">
        <is>
          <t>Angles</t>
        </is>
      </c>
      <c r="C736" s="13" t="inlineStr">
        <is>
          <t>Diagnostic: Angles [MF00.76]</t>
        </is>
      </c>
      <c r="D736" s="12" t="inlineStr">
        <is>
          <t>This is a short diagnostic assessment covering the topic of Angles.</t>
        </is>
      </c>
      <c r="E736" s="12" t="inlineStr">
        <is>
          <t>511b120f-973a-4860-9c46-21aab5c5e745</t>
        </is>
      </c>
    </row>
    <row r="737" ht="45" customHeight="1">
      <c r="A737" s="12" t="inlineStr">
        <is>
          <t>Geometry</t>
        </is>
      </c>
      <c r="B737" s="12" t="inlineStr">
        <is>
          <t>Angles</t>
        </is>
      </c>
      <c r="C737" s="13" t="inlineStr">
        <is>
          <t>Types of Angles 1: Diagrams [MF26.03]</t>
        </is>
      </c>
      <c r="D737" s="12" t="inlineStr">
        <is>
          <t>This nugget has learning material and questions covering the topic of Types of Angles 1.</t>
        </is>
      </c>
      <c r="E737" s="12" t="inlineStr">
        <is>
          <t>e1495ed9-57d8-451d-9aa1-81f0d0bab241</t>
        </is>
      </c>
    </row>
    <row r="738" ht="45" customHeight="1">
      <c r="A738" s="12" t="inlineStr">
        <is>
          <t>Geometry</t>
        </is>
      </c>
      <c r="B738" s="12" t="inlineStr">
        <is>
          <t>Angles</t>
        </is>
      </c>
      <c r="C738" s="13" t="inlineStr">
        <is>
          <t>Types of Angles 2: Numbers [MF26.04]</t>
        </is>
      </c>
      <c r="D738" s="12" t="inlineStr">
        <is>
          <t>This nugget has learning material and questions covering the topic of Types of Angles 2.</t>
        </is>
      </c>
      <c r="E738" s="12" t="inlineStr">
        <is>
          <t>b1e6382d-c19b-43de-a199-2909872dc0d8</t>
        </is>
      </c>
    </row>
    <row r="739" ht="45" customHeight="1">
      <c r="A739" s="12" t="inlineStr">
        <is>
          <t>Geometry</t>
        </is>
      </c>
      <c r="B739" s="12" t="inlineStr">
        <is>
          <t>Angles</t>
        </is>
      </c>
      <c r="C739" s="13" t="inlineStr">
        <is>
          <t>Parallel and Perpendicular Lines [MF26.05]</t>
        </is>
      </c>
      <c r="D739" s="12" t="inlineStr">
        <is>
          <t>This nugget has learning material and questions covering the topic of Parallel and Perpendicular Lines.</t>
        </is>
      </c>
      <c r="E739" s="12" t="inlineStr">
        <is>
          <t>d29dbb56-ae38-4ba4-95fa-53554c6dfa09</t>
        </is>
      </c>
    </row>
    <row r="740" ht="45" customHeight="1">
      <c r="A740" s="12" t="inlineStr">
        <is>
          <t>Geometry</t>
        </is>
      </c>
      <c r="B740" s="12" t="inlineStr">
        <is>
          <t>Angles</t>
        </is>
      </c>
      <c r="C740" s="13" t="inlineStr">
        <is>
          <t>Measuring Angles 1: Angles &lt; 180° (horizontal) [MF26.11]</t>
        </is>
      </c>
      <c r="D740" s="12" t="inlineStr">
        <is>
          <t>This nugget has learning material and questions covering the topic of Measuring Angles 1.</t>
        </is>
      </c>
      <c r="E740" s="12" t="inlineStr">
        <is>
          <t>7b392955-40ca-43f8-b8b5-b22e5a6233ee</t>
        </is>
      </c>
    </row>
    <row r="741" ht="45" customHeight="1">
      <c r="A741" s="12" t="inlineStr">
        <is>
          <t>Geometry</t>
        </is>
      </c>
      <c r="B741" s="12" t="inlineStr">
        <is>
          <t>Angles</t>
        </is>
      </c>
      <c r="C741" s="13" t="inlineStr">
        <is>
          <t>Measuring Angles 2: Angles &lt; 180° [MF26.12]</t>
        </is>
      </c>
      <c r="D741" s="12" t="inlineStr">
        <is>
          <t>This nugget has learning material and questions covering the topic of Measuring Angles 2.</t>
        </is>
      </c>
      <c r="E741" s="12" t="inlineStr">
        <is>
          <t>ce18d6d2-1a4f-4a45-93b0-8b37e9a7c234</t>
        </is>
      </c>
    </row>
    <row r="742" ht="45" customHeight="1">
      <c r="A742" s="12" t="inlineStr">
        <is>
          <t>Geometry</t>
        </is>
      </c>
      <c r="B742" s="12" t="inlineStr">
        <is>
          <t>Angles</t>
        </is>
      </c>
      <c r="C742" s="13" t="inlineStr">
        <is>
          <t>Measuring Angles 3: Angles &gt; 180° [MF26.13]</t>
        </is>
      </c>
      <c r="D742" s="12" t="inlineStr">
        <is>
          <t>This nugget has learning material and questions covering the topic of Measuring Angles 3.</t>
        </is>
      </c>
      <c r="E742" s="12" t="inlineStr">
        <is>
          <t>d7e64c44-1780-4ffd-babf-fc159ddad5cf</t>
        </is>
      </c>
    </row>
    <row r="743" ht="45" customHeight="1">
      <c r="A743" s="12" t="inlineStr">
        <is>
          <t>Geometry</t>
        </is>
      </c>
      <c r="B743" s="12" t="inlineStr">
        <is>
          <t>Angles</t>
        </is>
      </c>
      <c r="C743" s="13" t="inlineStr">
        <is>
          <t>Estimating Angles [MF26.14]</t>
        </is>
      </c>
      <c r="D743" s="12" t="inlineStr">
        <is>
          <t>This nugget has learning material and questions covering the topic of Estimating Angles.</t>
        </is>
      </c>
      <c r="E743" s="12" t="inlineStr">
        <is>
          <t>08178cfb-50de-477f-bb6c-0120ba4891d4</t>
        </is>
      </c>
    </row>
    <row r="744" ht="45" customHeight="1">
      <c r="A744" s="12" t="inlineStr">
        <is>
          <t>Geometry</t>
        </is>
      </c>
      <c r="B744" s="12" t="inlineStr">
        <is>
          <t>Angles</t>
        </is>
      </c>
      <c r="C744" s="13" t="inlineStr">
        <is>
          <t>Drawing Angles [MF26.15]</t>
        </is>
      </c>
      <c r="D744" s="12" t="inlineStr">
        <is>
          <t>This nugget has learning material and questions covering the topic of Drawing Angles.</t>
        </is>
      </c>
      <c r="E744" s="12" t="inlineStr">
        <is>
          <t>8be26fd7-fece-4f68-bb88-037377ccd0e0</t>
        </is>
      </c>
    </row>
    <row r="745" ht="45" customHeight="1">
      <c r="A745" s="12" t="inlineStr">
        <is>
          <t>Geometry</t>
        </is>
      </c>
      <c r="B745" s="12" t="inlineStr">
        <is>
          <t>Angles</t>
        </is>
      </c>
      <c r="C745" s="13" t="inlineStr">
        <is>
          <t>Straight Line Angles 1: Multiples of 5° [MF27.01]</t>
        </is>
      </c>
      <c r="D745" s="12" t="inlineStr">
        <is>
          <t>This nugget has learning material and questions covering the topic of Straight Line Angles 1.</t>
        </is>
      </c>
      <c r="E745" s="12" t="inlineStr">
        <is>
          <t>7dc49cb7-df9a-489f-93c6-b32675de0181</t>
        </is>
      </c>
    </row>
    <row r="746" ht="45" customHeight="1">
      <c r="A746" s="12" t="inlineStr">
        <is>
          <t>Geometry</t>
        </is>
      </c>
      <c r="B746" s="12" t="inlineStr">
        <is>
          <t>Angles</t>
        </is>
      </c>
      <c r="C746" s="13" t="inlineStr">
        <is>
          <t>Straight Line Angles 2 [MF27.02]</t>
        </is>
      </c>
      <c r="D746" s="12" t="inlineStr">
        <is>
          <t>This nugget has learning material and questions covering the topic of Straight Line Angles 2.</t>
        </is>
      </c>
      <c r="E746" s="12" t="inlineStr">
        <is>
          <t>38130453-de0e-47f9-8732-72c28940a76b</t>
        </is>
      </c>
    </row>
    <row r="747" ht="45" customHeight="1">
      <c r="A747" s="12" t="inlineStr">
        <is>
          <t>Geometry</t>
        </is>
      </c>
      <c r="B747" s="12" t="inlineStr">
        <is>
          <t>Angles</t>
        </is>
      </c>
      <c r="C747" s="13" t="inlineStr">
        <is>
          <t>Straight Line Angles with Algebra [MF27.03]</t>
        </is>
      </c>
      <c r="D747" s="12" t="inlineStr">
        <is>
          <t>This nugget has learning material and questions covering the topic of Straight Line Angles with Algebra.</t>
        </is>
      </c>
      <c r="E747" s="12" t="inlineStr">
        <is>
          <t>882bc42b-21d8-4d3f-8db0-577148999e1a</t>
        </is>
      </c>
    </row>
    <row r="748" ht="45" customHeight="1">
      <c r="A748" s="12" t="inlineStr">
        <is>
          <t>Geometry</t>
        </is>
      </c>
      <c r="B748" s="12" t="inlineStr">
        <is>
          <t>Angles</t>
        </is>
      </c>
      <c r="C748" s="13" t="inlineStr">
        <is>
          <t>Angles Around a Point 1: Multiples of 5° [MF27.04]</t>
        </is>
      </c>
      <c r="D748" s="12" t="inlineStr">
        <is>
          <t>This nugget has learning material and questions covering the topic of Angles Around a Point 1.</t>
        </is>
      </c>
      <c r="E748" s="12" t="inlineStr">
        <is>
          <t>758fdf66-0977-4cb2-86bd-5ff525592f0d</t>
        </is>
      </c>
    </row>
    <row r="749" ht="45" customHeight="1">
      <c r="A749" s="12" t="inlineStr">
        <is>
          <t>Geometry</t>
        </is>
      </c>
      <c r="B749" s="12" t="inlineStr">
        <is>
          <t>Angles</t>
        </is>
      </c>
      <c r="C749" s="13" t="inlineStr">
        <is>
          <t>Angles Around a Point 2 [MF27.05]</t>
        </is>
      </c>
      <c r="D749" s="12" t="inlineStr">
        <is>
          <t>This nugget has learning material and questions covering the topic of Angles Around a Point 2.</t>
        </is>
      </c>
      <c r="E749" s="12" t="inlineStr">
        <is>
          <t>ae39c12b-72fb-4c61-a244-10b1b7763e3b</t>
        </is>
      </c>
    </row>
    <row r="750" ht="45" customHeight="1">
      <c r="A750" s="12" t="inlineStr">
        <is>
          <t>Geometry</t>
        </is>
      </c>
      <c r="B750" s="12" t="inlineStr">
        <is>
          <t>Angles</t>
        </is>
      </c>
      <c r="C750" s="13" t="inlineStr">
        <is>
          <t>Angles Around a Point with Algebra [MF27.06]</t>
        </is>
      </c>
      <c r="D750" s="12" t="inlineStr">
        <is>
          <t>This nugget has learning material and questions covering the topic of Angles Around a Point with Algebra.</t>
        </is>
      </c>
      <c r="E750" s="12" t="inlineStr">
        <is>
          <t>9355594a-829a-4be1-b9b2-f35f581b5b9b</t>
        </is>
      </c>
    </row>
    <row r="751" ht="45" customHeight="1">
      <c r="A751" s="12" t="inlineStr">
        <is>
          <t>Geometry</t>
        </is>
      </c>
      <c r="B751" s="12" t="inlineStr">
        <is>
          <t>Angles</t>
        </is>
      </c>
      <c r="C751" s="13" t="inlineStr">
        <is>
          <t>Diagnostic: Angles in Parallel Lines [MF00.43]</t>
        </is>
      </c>
      <c r="D751" s="12" t="inlineStr">
        <is>
          <t>This is a short diagnostic with questions on the topic of Angles in Parallel Lines.</t>
        </is>
      </c>
      <c r="E751" s="12" t="inlineStr">
        <is>
          <t>72fce3d6-deff-49ec-b425-2b02e58c113d</t>
        </is>
      </c>
    </row>
    <row r="752" ht="45" customHeight="1">
      <c r="A752" s="12" t="inlineStr">
        <is>
          <t>Geometry</t>
        </is>
      </c>
      <c r="B752" s="12" t="inlineStr">
        <is>
          <t>Angles</t>
        </is>
      </c>
      <c r="C752" s="13" t="inlineStr">
        <is>
          <t>Vertically Opposite Angles [MF27.07]</t>
        </is>
      </c>
      <c r="D752" s="12" t="inlineStr">
        <is>
          <t>This nugget has learning material and questions covering the topic of Vertically Opposite Angles.</t>
        </is>
      </c>
      <c r="E752" s="12" t="inlineStr">
        <is>
          <t>7375a6d7-472e-4809-a529-01072902ed10</t>
        </is>
      </c>
    </row>
    <row r="753" ht="45" customHeight="1">
      <c r="A753" s="12" t="inlineStr">
        <is>
          <t>Geometry</t>
        </is>
      </c>
      <c r="B753" s="12" t="inlineStr">
        <is>
          <t>Angles</t>
        </is>
      </c>
      <c r="C753" s="13" t="inlineStr">
        <is>
          <t>Alternate Angles [MF27.08]</t>
        </is>
      </c>
      <c r="D753" s="12" t="inlineStr">
        <is>
          <t>This nugget has learning material and questions covering the topic of Alternate Angles.</t>
        </is>
      </c>
      <c r="E753" s="12" t="inlineStr">
        <is>
          <t>e6c8f114-146e-47b6-a02e-e75f7a4f10c0</t>
        </is>
      </c>
    </row>
    <row r="754" ht="45" customHeight="1">
      <c r="A754" s="12" t="inlineStr">
        <is>
          <t>Geometry</t>
        </is>
      </c>
      <c r="B754" s="12" t="inlineStr">
        <is>
          <t>Angles</t>
        </is>
      </c>
      <c r="C754" s="13" t="inlineStr">
        <is>
          <t>Corresponding Angles [MF27.09]</t>
        </is>
      </c>
      <c r="D754" s="12" t="inlineStr">
        <is>
          <t>This nugget has learning material and questions covering the topic of Corresponding Angles.</t>
        </is>
      </c>
      <c r="E754" s="12" t="inlineStr">
        <is>
          <t>15d3d54e-77ce-4284-a1c8-1b477523573a</t>
        </is>
      </c>
    </row>
    <row r="755" ht="45" customHeight="1">
      <c r="A755" s="12" t="inlineStr">
        <is>
          <t>Geometry</t>
        </is>
      </c>
      <c r="B755" s="12" t="inlineStr">
        <is>
          <t>Angles</t>
        </is>
      </c>
      <c r="C755" s="13" t="inlineStr">
        <is>
          <t>Co-interior Angles [MF27.10]</t>
        </is>
      </c>
      <c r="D755" s="12" t="inlineStr">
        <is>
          <t>This nugget has learning material and questions covering the topic of Co-interior Angles.</t>
        </is>
      </c>
      <c r="E755" s="12" t="inlineStr">
        <is>
          <t>1b5bb9d5-569d-4e09-8e0b-d31e18469fef</t>
        </is>
      </c>
    </row>
    <row r="756" ht="45" customHeight="1">
      <c r="A756" s="12" t="inlineStr">
        <is>
          <t>Geometry</t>
        </is>
      </c>
      <c r="B756" s="12" t="inlineStr">
        <is>
          <t>Angles</t>
        </is>
      </c>
      <c r="C756" s="13" t="inlineStr">
        <is>
          <t>Angles in Parallel Lines 1 [MF27.11]</t>
        </is>
      </c>
      <c r="D756" s="12" t="inlineStr">
        <is>
          <t>This nugget has learning material and questions covering the topic of Angles in Parallel Lines.</t>
        </is>
      </c>
      <c r="E756" s="12" t="inlineStr">
        <is>
          <t>b387a117-3671-4c7e-8a2b-11b65b40039e</t>
        </is>
      </c>
    </row>
    <row r="757" ht="45" customHeight="1">
      <c r="A757" s="12" t="inlineStr">
        <is>
          <t>Geometry</t>
        </is>
      </c>
      <c r="B757" s="12" t="inlineStr">
        <is>
          <t>Angles</t>
        </is>
      </c>
      <c r="C757" s="13" t="inlineStr">
        <is>
          <t>Angles in Parallel Lines 2 [MF27.12]</t>
        </is>
      </c>
      <c r="D757" s="12" t="inlineStr">
        <is>
          <t>This nugget has learning material and questions covering the topic of Angles in Parallel Lines with Algebra.</t>
        </is>
      </c>
      <c r="E757" s="12" t="inlineStr">
        <is>
          <t>cafa9d8b-f39d-4c4a-84b7-73bc23395f08</t>
        </is>
      </c>
    </row>
    <row r="758" ht="45" customHeight="1">
      <c r="A758" s="12" t="inlineStr">
        <is>
          <t>Geometry</t>
        </is>
      </c>
      <c r="B758" s="12" t="inlineStr">
        <is>
          <t>Angles in Polygons</t>
        </is>
      </c>
      <c r="C758" s="13" t="inlineStr">
        <is>
          <t>Diagnostic: Angles in Polygons [MF00.44]</t>
        </is>
      </c>
      <c r="D758" s="12" t="inlineStr">
        <is>
          <t>This is a short diagnostic with questions on the topic of Angles in Polygons.</t>
        </is>
      </c>
      <c r="E758" s="12" t="inlineStr">
        <is>
          <t>cbbce8c1-bb35-4ad3-8e4d-a4fc59add062</t>
        </is>
      </c>
    </row>
    <row r="759" ht="45" customHeight="1">
      <c r="A759" s="12" t="inlineStr">
        <is>
          <t>Geometry</t>
        </is>
      </c>
      <c r="B759" s="12" t="inlineStr">
        <is>
          <t>Angles in Polygons</t>
        </is>
      </c>
      <c r="C759" s="13" t="inlineStr">
        <is>
          <t>Angles in a Triangle 1 [MF28.01]</t>
        </is>
      </c>
      <c r="D759" s="12" t="inlineStr">
        <is>
          <t>This nugget has learning material and questions covering the topic of Angles in a Triangle 1.</t>
        </is>
      </c>
      <c r="E759" s="12" t="inlineStr">
        <is>
          <t>bfe17c5c-5fbb-44bb-bd2f-3e59eb2ae76f</t>
        </is>
      </c>
    </row>
    <row r="760" ht="45" customHeight="1">
      <c r="A760" s="12" t="inlineStr">
        <is>
          <t>Geometry</t>
        </is>
      </c>
      <c r="B760" s="12" t="inlineStr">
        <is>
          <t>Angles in Polygons</t>
        </is>
      </c>
      <c r="C760" s="13" t="inlineStr">
        <is>
          <t>Angles in a Triangle 2: Isosceles Triangles [MF28.02]</t>
        </is>
      </c>
      <c r="D760" s="12" t="inlineStr">
        <is>
          <t>This nugget has learning material and questions covering the topic of Angles in a Triangle 2.</t>
        </is>
      </c>
      <c r="E760" s="12" t="inlineStr">
        <is>
          <t>29ff1527-a3a6-4d49-b3ec-d14bc9ee327f</t>
        </is>
      </c>
    </row>
    <row r="761" ht="45" customHeight="1">
      <c r="A761" s="12" t="inlineStr">
        <is>
          <t>Geometry</t>
        </is>
      </c>
      <c r="B761" s="12" t="inlineStr">
        <is>
          <t>Angles in Polygons</t>
        </is>
      </c>
      <c r="C761" s="13" t="inlineStr">
        <is>
          <t>Angles in a Triangle 3: Including Angles on a Straight Line [MF28.03]</t>
        </is>
      </c>
      <c r="D761" s="12" t="inlineStr">
        <is>
          <t>This nugget has learning material and questions covering the topic of Angles in a Triangle 3.</t>
        </is>
      </c>
      <c r="E761" s="12" t="inlineStr">
        <is>
          <t>76fea857-985e-42c0-a885-7a2b575d8ff5</t>
        </is>
      </c>
    </row>
    <row r="762" ht="45" customHeight="1">
      <c r="A762" s="12" t="inlineStr">
        <is>
          <t>Geometry</t>
        </is>
      </c>
      <c r="B762" s="12" t="inlineStr">
        <is>
          <t>Angles in Polygons</t>
        </is>
      </c>
      <c r="C762" s="13" t="inlineStr">
        <is>
          <t>Angles in a Triangle 4: Including Angles in Parallel Lines [MF28.04]</t>
        </is>
      </c>
      <c r="D762" s="12" t="inlineStr">
        <is>
          <t>This nugget has learning material and questions covering the topic of Angles in a Triangle 4.</t>
        </is>
      </c>
      <c r="E762" s="12" t="inlineStr">
        <is>
          <t>44843b3c-0c44-4842-9ffe-9b0981d6b4f4</t>
        </is>
      </c>
    </row>
    <row r="763" ht="45" customHeight="1">
      <c r="A763" s="12" t="inlineStr">
        <is>
          <t>Geometry</t>
        </is>
      </c>
      <c r="B763" s="12" t="inlineStr">
        <is>
          <t>Angles in Polygons</t>
        </is>
      </c>
      <c r="C763" s="13" t="inlineStr">
        <is>
          <t>Angles in Quadrilaterals [MF28.05]</t>
        </is>
      </c>
      <c r="D763" s="12" t="inlineStr">
        <is>
          <t>This nugget has learning material and questions covering the topic of Angles in Quadrilaterals.</t>
        </is>
      </c>
      <c r="E763" s="12" t="inlineStr">
        <is>
          <t>bb323893-8b60-49ad-bc1a-70bced6513ea</t>
        </is>
      </c>
    </row>
    <row r="764" ht="45" customHeight="1">
      <c r="A764" s="12" t="inlineStr">
        <is>
          <t>Geometry</t>
        </is>
      </c>
      <c r="B764" s="12" t="inlineStr">
        <is>
          <t>Angles in Polygons</t>
        </is>
      </c>
      <c r="C764" s="13" t="inlineStr">
        <is>
          <t>Introduction to Angles in Polygons [MF28.06]</t>
        </is>
      </c>
      <c r="D764" s="12" t="inlineStr">
        <is>
          <t>This nugget has learning material and questions covering the topic of an Introduction to Angles in Polygons.</t>
        </is>
      </c>
      <c r="E764" s="12" t="inlineStr">
        <is>
          <t>6bd1ce63-2c93-4224-83d9-d0bbb6afb5a9</t>
        </is>
      </c>
    </row>
    <row r="765" ht="45" customHeight="1">
      <c r="A765" s="12" t="inlineStr">
        <is>
          <t>Geometry</t>
        </is>
      </c>
      <c r="B765" s="12" t="inlineStr">
        <is>
          <t>Angles in Polygons</t>
        </is>
      </c>
      <c r="C765" s="13" t="inlineStr">
        <is>
          <t>Interior Angles 1: Sum of Interior Angles [MF28.07]</t>
        </is>
      </c>
      <c r="D765" s="12" t="inlineStr">
        <is>
          <t>This nugget has learning material and questions covering the topic of Interior Angles 1.</t>
        </is>
      </c>
      <c r="E765" s="12" t="inlineStr">
        <is>
          <t>0b0b9a2c-22c6-481e-975d-071af737feb8</t>
        </is>
      </c>
    </row>
    <row r="766" ht="45" customHeight="1">
      <c r="A766" s="12" t="inlineStr">
        <is>
          <t>Geometry</t>
        </is>
      </c>
      <c r="B766" s="12" t="inlineStr">
        <is>
          <t>Angles in Polygons</t>
        </is>
      </c>
      <c r="C766" s="13" t="inlineStr">
        <is>
          <t>Interior Angles 2: Angles in Regular Shapes [MF28.08]</t>
        </is>
      </c>
      <c r="D766" s="12" t="inlineStr">
        <is>
          <t>This nugget has learning material and questions covering the topic of Interior Angles 2.</t>
        </is>
      </c>
      <c r="E766" s="12" t="inlineStr">
        <is>
          <t>9889e9f5-7fe4-402e-85f7-7155156298f3</t>
        </is>
      </c>
    </row>
    <row r="767" ht="45" customHeight="1">
      <c r="A767" s="12" t="inlineStr">
        <is>
          <t>Geometry</t>
        </is>
      </c>
      <c r="B767" s="12" t="inlineStr">
        <is>
          <t>Angles in Polygons</t>
        </is>
      </c>
      <c r="C767" s="13" t="inlineStr">
        <is>
          <t>Interior Angles in Irregular Shapes [MF28.09]</t>
        </is>
      </c>
      <c r="D767" s="12" t="inlineStr">
        <is>
          <t>This nugget has learning material and questions covering the topic of Interior Angles in Irregular Shapes.</t>
        </is>
      </c>
      <c r="E767" s="12" t="inlineStr">
        <is>
          <t>f0194ab2-3f38-4dc6-97be-2b2f1a5e0dbc</t>
        </is>
      </c>
    </row>
    <row r="768" ht="45" customHeight="1">
      <c r="A768" s="12" t="inlineStr">
        <is>
          <t>Geometry</t>
        </is>
      </c>
      <c r="B768" s="12" t="inlineStr">
        <is>
          <t>Angles in Polygons</t>
        </is>
      </c>
      <c r="C768" s="13" t="inlineStr">
        <is>
          <t>Exterior Angles [MF28.10]</t>
        </is>
      </c>
      <c r="D768" s="12" t="inlineStr">
        <is>
          <t>This nugget has learning material and questions covering the topic of Exterior Angles.</t>
        </is>
      </c>
      <c r="E768" s="12" t="inlineStr">
        <is>
          <t>2a35ef08-cec5-4b26-97e8-02622fa38989</t>
        </is>
      </c>
    </row>
    <row r="769" ht="45" customHeight="1">
      <c r="A769" s="12" t="inlineStr">
        <is>
          <t>Geometry</t>
        </is>
      </c>
      <c r="B769" s="12" t="inlineStr">
        <is>
          <t>Angles in Polygons</t>
        </is>
      </c>
      <c r="C769" s="13" t="inlineStr">
        <is>
          <t>Using Multiple Rules with Angles in Polygons [MF28.11]</t>
        </is>
      </c>
      <c r="D769" s="12" t="inlineStr">
        <is>
          <t>This nugget has learning material and questions covering the topic of Using Multiple Rules with Angles in Polygons.</t>
        </is>
      </c>
      <c r="E769" s="12" t="inlineStr">
        <is>
          <t>78524392-5557-4385-b643-a317ad7a7826</t>
        </is>
      </c>
    </row>
    <row r="770" ht="45" customHeight="1">
      <c r="A770" s="12" t="inlineStr">
        <is>
          <t>Geometry</t>
        </is>
      </c>
      <c r="B770" s="12" t="inlineStr">
        <is>
          <t>Angles in Polygons</t>
        </is>
      </c>
      <c r="C770" s="13" t="inlineStr">
        <is>
          <t>Angles in Polygons with Algebra [MF28.13]</t>
        </is>
      </c>
      <c r="D770" s="12" t="inlineStr">
        <is>
          <t xml:space="preserve">This nugget covers methods for how to form and solve equations by using knowledge of the angles in polygons (mainly triangles and quadrilaterals).  </t>
        </is>
      </c>
      <c r="E770" s="12" t="inlineStr">
        <is>
          <t>6b69d20a-22b5-41dd-88a7-dc3a4599d3e2</t>
        </is>
      </c>
    </row>
    <row r="771" ht="45" customHeight="1">
      <c r="A771" s="12" t="inlineStr">
        <is>
          <t>Geometry</t>
        </is>
      </c>
      <c r="B771" s="12" t="inlineStr">
        <is>
          <t>Scale Drawings and Bearings</t>
        </is>
      </c>
      <c r="C771" s="13" t="inlineStr">
        <is>
          <t>Diagnostic: Scale Drawings and Bearings [MF00.58]</t>
        </is>
      </c>
      <c r="D771" s="12" t="inlineStr">
        <is>
          <t>This is a short diagnostic with questions on the topic of Scale Drawings and Bearings.</t>
        </is>
      </c>
      <c r="E771" s="12" t="inlineStr">
        <is>
          <t>d5da039a-bbcd-4f05-b4d9-286ffd5eb6ed</t>
        </is>
      </c>
    </row>
    <row r="772" ht="45" customHeight="1">
      <c r="A772" s="12" t="inlineStr">
        <is>
          <t>Geometry</t>
        </is>
      </c>
      <c r="B772" s="12" t="inlineStr">
        <is>
          <t>Scale Drawings and Bearings</t>
        </is>
      </c>
      <c r="C772" s="13" t="inlineStr">
        <is>
          <t>Using Scales with Units [MF39.01]</t>
        </is>
      </c>
      <c r="D772" s="12" t="inlineStr">
        <is>
          <t>This nugget has learning material and questions covering the topic of Using Scales with Units.</t>
        </is>
      </c>
      <c r="E772" s="12" t="inlineStr">
        <is>
          <t>ef114d44-2ac2-4864-ac0c-ed39567c943b</t>
        </is>
      </c>
    </row>
    <row r="773" ht="45" customHeight="1">
      <c r="A773" s="12" t="inlineStr">
        <is>
          <t>Geometry</t>
        </is>
      </c>
      <c r="B773" s="12" t="inlineStr">
        <is>
          <t>Scale Drawings and Bearings</t>
        </is>
      </c>
      <c r="C773" s="13" t="inlineStr">
        <is>
          <t>Finding Scales with Units [MF39.02]</t>
        </is>
      </c>
      <c r="D773" s="12" t="inlineStr">
        <is>
          <t>This nugget has learning material and questions covering the topic of Finding Scales with Units.</t>
        </is>
      </c>
      <c r="E773" s="12" t="inlineStr">
        <is>
          <t>8664c709-692b-41f5-8da1-9109c2caad81</t>
        </is>
      </c>
    </row>
    <row r="774" ht="45" customHeight="1">
      <c r="A774" s="12" t="inlineStr">
        <is>
          <t>Geometry</t>
        </is>
      </c>
      <c r="B774" s="12" t="inlineStr">
        <is>
          <t>Scale Drawings and Bearings</t>
        </is>
      </c>
      <c r="C774" s="13" t="inlineStr">
        <is>
          <t>Using Scales without Units [MF39.03]</t>
        </is>
      </c>
      <c r="D774" s="12" t="inlineStr">
        <is>
          <t>This nugget has learning material and questions covering the topic of Using Scales without Units.</t>
        </is>
      </c>
      <c r="E774" s="12" t="inlineStr">
        <is>
          <t>e6b12121-5558-4062-9951-573e26bd6185</t>
        </is>
      </c>
    </row>
    <row r="775" ht="45" customHeight="1">
      <c r="A775" s="12" t="inlineStr">
        <is>
          <t>Geometry</t>
        </is>
      </c>
      <c r="B775" s="12" t="inlineStr">
        <is>
          <t>Scale Drawings and Bearings</t>
        </is>
      </c>
      <c r="C775" s="13" t="inlineStr">
        <is>
          <t>Finding Scales without Units [MF39.04]</t>
        </is>
      </c>
      <c r="D775" s="12" t="inlineStr">
        <is>
          <t>This nugget has learning material and questions covering the topic of Finding Scales without Units.</t>
        </is>
      </c>
      <c r="E775" s="12" t="inlineStr">
        <is>
          <t>d3f225e1-8986-4e29-aa31-aa6a59a55268</t>
        </is>
      </c>
    </row>
    <row r="776" ht="45" customHeight="1">
      <c r="A776" s="12" t="inlineStr">
        <is>
          <t>Geometry</t>
        </is>
      </c>
      <c r="B776" s="12" t="inlineStr">
        <is>
          <t>Scale Drawings and Bearings</t>
        </is>
      </c>
      <c r="C776" s="13" t="inlineStr">
        <is>
          <t>Using Scales on a Map [MF39.05]</t>
        </is>
      </c>
      <c r="D776" s="12" t="inlineStr">
        <is>
          <t>This nugget has learning material and questions covering the topic of Using Scales on a Map.</t>
        </is>
      </c>
      <c r="E776" s="12" t="inlineStr">
        <is>
          <t>4b4effde-b718-4621-897a-8c0f70637738</t>
        </is>
      </c>
    </row>
    <row r="777" ht="45" customHeight="1">
      <c r="A777" s="12" t="inlineStr">
        <is>
          <t>Geometry</t>
        </is>
      </c>
      <c r="B777" s="12" t="inlineStr">
        <is>
          <t>Scale Drawings and Bearings</t>
        </is>
      </c>
      <c r="C777" s="13" t="inlineStr">
        <is>
          <t>Creating Scale Diagrams [MF39.10]</t>
        </is>
      </c>
      <c r="D777" s="12" t="inlineStr">
        <is>
          <t>This nugget has learning material and questions covering the topic of Creating Scale Diagrams.</t>
        </is>
      </c>
      <c r="E777" s="12" t="inlineStr">
        <is>
          <t>15aeb1fa-cb5c-47de-88e1-d0ef18382c53</t>
        </is>
      </c>
    </row>
    <row r="778" ht="45" customHeight="1">
      <c r="A778" s="12" t="inlineStr">
        <is>
          <t>Geometry</t>
        </is>
      </c>
      <c r="B778" s="12" t="inlineStr">
        <is>
          <t>Scale Drawings and Bearings</t>
        </is>
      </c>
      <c r="C778" s="13" t="inlineStr">
        <is>
          <t>Introduction to Bearings [MF39.06]</t>
        </is>
      </c>
      <c r="D778" s="12" t="inlineStr">
        <is>
          <t>This nugget has learning material and questions covering the topic of an Introduction to Bearings.</t>
        </is>
      </c>
      <c r="E778" s="12" t="inlineStr">
        <is>
          <t>69e8e436-6b3c-4b10-a412-c74bc5e70cb0</t>
        </is>
      </c>
    </row>
    <row r="779" ht="45" customHeight="1">
      <c r="A779" s="12" t="inlineStr">
        <is>
          <t>Geometry</t>
        </is>
      </c>
      <c r="B779" s="12" t="inlineStr">
        <is>
          <t>Scale Drawings and Bearings</t>
        </is>
      </c>
      <c r="C779" s="13" t="inlineStr">
        <is>
          <t>Bearings from North [MF39.07]</t>
        </is>
      </c>
      <c r="D779" s="12" t="inlineStr">
        <is>
          <t>This nugget has learning material and questions covering the topic of Bearings from North.</t>
        </is>
      </c>
      <c r="E779" s="12" t="inlineStr">
        <is>
          <t>5b5d4f2e-09b4-47c0-9ef0-a37f0a9a8729</t>
        </is>
      </c>
    </row>
    <row r="780" ht="45" customHeight="1">
      <c r="A780" s="12" t="inlineStr">
        <is>
          <t>Geometry</t>
        </is>
      </c>
      <c r="B780" s="12" t="inlineStr">
        <is>
          <t>Scale Drawings and Bearings</t>
        </is>
      </c>
      <c r="C780" s="13" t="inlineStr">
        <is>
          <t>Finding Bearings 1 [MF39.08]</t>
        </is>
      </c>
      <c r="D780" s="12" t="inlineStr">
        <is>
          <t>This nugget has learning material and questions covering the topic of Finding Bearings 1.</t>
        </is>
      </c>
      <c r="E780" s="12" t="inlineStr">
        <is>
          <t>e671444c-7359-4c65-9849-8eba74e6150a</t>
        </is>
      </c>
    </row>
    <row r="781" ht="45" customHeight="1">
      <c r="A781" s="12" t="inlineStr">
        <is>
          <t>Geometry</t>
        </is>
      </c>
      <c r="B781" s="12" t="inlineStr">
        <is>
          <t>Scale Drawings and Bearings</t>
        </is>
      </c>
      <c r="C781" s="13" t="inlineStr">
        <is>
          <t>Finding Bearings 2: Using Co-interior Angles [MF39.09]</t>
        </is>
      </c>
      <c r="D781" s="12" t="inlineStr">
        <is>
          <t>This nugget has learning material and questions covering the topic of Finding Bearings 2.</t>
        </is>
      </c>
      <c r="E781" s="12" t="inlineStr">
        <is>
          <t>a4bc0244-97a0-4e03-93e9-eda39e128037</t>
        </is>
      </c>
    </row>
    <row r="782" ht="45" customHeight="1">
      <c r="A782" s="12" t="inlineStr">
        <is>
          <t>Geometry</t>
        </is>
      </c>
      <c r="B782" s="12" t="inlineStr">
        <is>
          <t>Transformations</t>
        </is>
      </c>
      <c r="C782" s="13" t="inlineStr">
        <is>
          <t>Diagnostic: Reflection, Rotation and Translation [MF00.51]</t>
        </is>
      </c>
      <c r="D782" s="12" t="inlineStr">
        <is>
          <t>This is a short diagnostic with questions on the topic of Reflection, Rotation and Translation.</t>
        </is>
      </c>
      <c r="E782" s="12" t="inlineStr">
        <is>
          <t>0ece46b4-bd85-47a0-a3aa-8f600de7a611</t>
        </is>
      </c>
    </row>
    <row r="783" ht="45" customHeight="1">
      <c r="A783" s="12" t="inlineStr">
        <is>
          <t>Geometry</t>
        </is>
      </c>
      <c r="B783" s="12" t="inlineStr">
        <is>
          <t>Transformations</t>
        </is>
      </c>
      <c r="C783" s="13" t="inlineStr">
        <is>
          <t>Introduction to Reflection [MF40.01]</t>
        </is>
      </c>
      <c r="D783" s="12" t="inlineStr">
        <is>
          <t>This nugget has learning material and questions covering the topic of an Introduction to Reflection.</t>
        </is>
      </c>
      <c r="E783" s="12" t="inlineStr">
        <is>
          <t>7deb4c7f-1dc2-4faf-b433-54560828aaf3</t>
        </is>
      </c>
    </row>
    <row r="784" ht="45" customHeight="1">
      <c r="A784" s="12" t="inlineStr">
        <is>
          <t>Geometry</t>
        </is>
      </c>
      <c r="B784" s="12" t="inlineStr">
        <is>
          <t>Transformations</t>
        </is>
      </c>
      <c r="C784" s="13" t="inlineStr">
        <is>
          <t>Finding the Line of Reflection [MF40.02]</t>
        </is>
      </c>
      <c r="D784" s="12" t="inlineStr">
        <is>
          <t>This nugget has learning material and questions covering the topic of Finding the Line of Reflection.</t>
        </is>
      </c>
      <c r="E784" s="12" t="inlineStr">
        <is>
          <t>bb858068-0d45-4ba9-8f70-ed48e8fa4eb1</t>
        </is>
      </c>
    </row>
    <row r="785" ht="45" customHeight="1">
      <c r="A785" s="12" t="inlineStr">
        <is>
          <t>Geometry</t>
        </is>
      </c>
      <c r="B785" s="12" t="inlineStr">
        <is>
          <t>Transformations</t>
        </is>
      </c>
      <c r="C785" s="13" t="inlineStr">
        <is>
          <t>Coordinates in Reflection [MF40.03]</t>
        </is>
      </c>
      <c r="D785" s="12" t="inlineStr">
        <is>
          <t>This nugget has learning material and questions covering the topic of Coordinates in Reflection.</t>
        </is>
      </c>
      <c r="E785" s="12" t="inlineStr">
        <is>
          <t>a8371cff-887d-43e7-96c0-82af1408418f</t>
        </is>
      </c>
    </row>
    <row r="786" ht="45" customHeight="1">
      <c r="A786" s="12" t="inlineStr">
        <is>
          <t>Geometry</t>
        </is>
      </c>
      <c r="B786" s="12" t="inlineStr">
        <is>
          <t>Transformations</t>
        </is>
      </c>
      <c r="C786" s="13" t="inlineStr">
        <is>
          <t>Translating a Point [MF40.04]</t>
        </is>
      </c>
      <c r="D786" s="12" t="inlineStr">
        <is>
          <t>This nugget has learning material and questions covering the topic of Translating a Point.</t>
        </is>
      </c>
      <c r="E786" s="12" t="inlineStr">
        <is>
          <t>803542b3-940a-4427-84ce-48296b643e67</t>
        </is>
      </c>
    </row>
    <row r="787" ht="45" customHeight="1">
      <c r="A787" s="12" t="inlineStr">
        <is>
          <t>Geometry</t>
        </is>
      </c>
      <c r="B787" s="12" t="inlineStr">
        <is>
          <t>Transformations</t>
        </is>
      </c>
      <c r="C787" s="13" t="inlineStr">
        <is>
          <t>Translating a Shape [MF40.05]</t>
        </is>
      </c>
      <c r="D787" s="12" t="inlineStr">
        <is>
          <t>This nugget has learning material and questions covering the topic of Translating a Shape.</t>
        </is>
      </c>
      <c r="E787" s="12" t="inlineStr">
        <is>
          <t>8a6daad5-f94a-4ff5-95f0-56f797d1c4cf</t>
        </is>
      </c>
    </row>
    <row r="788" ht="45" customHeight="1">
      <c r="A788" s="12" t="inlineStr">
        <is>
          <t>Geometry</t>
        </is>
      </c>
      <c r="B788" s="12" t="inlineStr">
        <is>
          <t>Transformations</t>
        </is>
      </c>
      <c r="C788" s="13" t="inlineStr">
        <is>
          <t>Describing Translations [MF40.06]</t>
        </is>
      </c>
      <c r="D788" s="12" t="inlineStr">
        <is>
          <t>This nugget has learning material and questions covering the topic of Describing Translations.</t>
        </is>
      </c>
      <c r="E788" s="12" t="inlineStr">
        <is>
          <t>a4e54777-54cc-47e2-b694-c2df98dbd58e</t>
        </is>
      </c>
    </row>
    <row r="789" ht="45" customHeight="1">
      <c r="A789" s="12" t="inlineStr">
        <is>
          <t>Geometry</t>
        </is>
      </c>
      <c r="B789" s="12" t="inlineStr">
        <is>
          <t>Transformations</t>
        </is>
      </c>
      <c r="C789" s="13" t="inlineStr">
        <is>
          <t>Rotation with Centre (0,0) [MF40.15]</t>
        </is>
      </c>
      <c r="D789" s="12" t="inlineStr">
        <is>
          <t>This nugget has learning material and questions covering the topic of Rotation with Centre (0,0).</t>
        </is>
      </c>
      <c r="E789" s="12" t="inlineStr">
        <is>
          <t>d956c274-b811-4f73-b25d-120fb3622f55</t>
        </is>
      </c>
    </row>
    <row r="790" ht="45" customHeight="1">
      <c r="A790" s="12" t="inlineStr">
        <is>
          <t>Geometry</t>
        </is>
      </c>
      <c r="B790" s="12" t="inlineStr">
        <is>
          <t>Transformations</t>
        </is>
      </c>
      <c r="C790" s="13" t="inlineStr">
        <is>
          <t>Rotation with Centre (x,y) [MF40.16]</t>
        </is>
      </c>
      <c r="D790" s="12" t="inlineStr">
        <is>
          <t>This nugget has learning material and questions covering the topic of Rotation with Centre (x,y).</t>
        </is>
      </c>
      <c r="E790" s="12" t="inlineStr">
        <is>
          <t>0033d29f-ed61-466d-a8a0-d7c03d192178</t>
        </is>
      </c>
    </row>
    <row r="791" ht="45" customHeight="1">
      <c r="A791" s="12" t="inlineStr">
        <is>
          <t>Geometry</t>
        </is>
      </c>
      <c r="B791" s="12" t="inlineStr">
        <is>
          <t>Transformations</t>
        </is>
      </c>
      <c r="C791" s="13" t="inlineStr">
        <is>
          <t>Describing Rotation [MF40.17]</t>
        </is>
      </c>
      <c r="D791" s="12" t="inlineStr">
        <is>
          <t>This nugget has learning material and questions covering the topic of Describing Rotation.</t>
        </is>
      </c>
      <c r="E791" s="12" t="inlineStr">
        <is>
          <t>00a3ba76-8a7e-46c6-8ac3-8a9e1cd268d5</t>
        </is>
      </c>
    </row>
    <row r="792" ht="45" customHeight="1">
      <c r="A792" s="12" t="inlineStr">
        <is>
          <t>Geometry</t>
        </is>
      </c>
      <c r="B792" s="12" t="inlineStr">
        <is>
          <t>Transformations</t>
        </is>
      </c>
      <c r="C792" s="13" t="inlineStr">
        <is>
          <t>Diagnostic: Enlargements and Mixed Transformations [MF00.52]</t>
        </is>
      </c>
      <c r="D792" s="12" t="inlineStr">
        <is>
          <t>This is a short diagnostic with questions on the topic of Enlargements and Mixed Transformations 1.</t>
        </is>
      </c>
      <c r="E792" s="12" t="inlineStr">
        <is>
          <t>c0b20975-3893-4fc3-94a8-56b0b69af83a</t>
        </is>
      </c>
    </row>
    <row r="793" ht="45" customHeight="1">
      <c r="A793" s="12" t="inlineStr">
        <is>
          <t>Geometry</t>
        </is>
      </c>
      <c r="B793" s="12" t="inlineStr">
        <is>
          <t>Transformations</t>
        </is>
      </c>
      <c r="C793" s="13" t="inlineStr">
        <is>
          <t>Enlarging Shapes [MF40.07]</t>
        </is>
      </c>
      <c r="D793" s="12" t="inlineStr">
        <is>
          <t>This nugget has learning material and questions covering the topic of Enlarging Shapes.</t>
        </is>
      </c>
      <c r="E793" s="12" t="inlineStr">
        <is>
          <t>d62a0534-865a-47db-b1ff-6fde249dda74</t>
        </is>
      </c>
    </row>
    <row r="794" ht="45" customHeight="1">
      <c r="A794" s="12" t="inlineStr">
        <is>
          <t>Geometry</t>
        </is>
      </c>
      <c r="B794" s="12" t="inlineStr">
        <is>
          <t>Transformations</t>
        </is>
      </c>
      <c r="C794" s="13" t="inlineStr">
        <is>
          <t>Enlargements with 0&lt;SF&lt;1 [MF40.08]</t>
        </is>
      </c>
      <c r="D794" s="12" t="inlineStr">
        <is>
          <t>This nugget has learning material and questions covering the topic of Enlargements with 0&lt;SF&lt;1.</t>
        </is>
      </c>
      <c r="E794" s="12" t="inlineStr">
        <is>
          <t>5b926237-00a0-4291-9872-08b429d2a445</t>
        </is>
      </c>
    </row>
    <row r="795" ht="45" customHeight="1">
      <c r="A795" s="12" t="inlineStr">
        <is>
          <t>Geometry</t>
        </is>
      </c>
      <c r="B795" s="12" t="inlineStr">
        <is>
          <t>Transformations</t>
        </is>
      </c>
      <c r="C795" s="13" t="inlineStr">
        <is>
          <t>Enlargement with Centre (0,0) [MF40.09]</t>
        </is>
      </c>
      <c r="D795" s="12" t="inlineStr">
        <is>
          <t>This nugget has learning material and questions covering the topic of Enlargement with Centre (0,0).</t>
        </is>
      </c>
      <c r="E795" s="12" t="inlineStr">
        <is>
          <t>59817b6c-164c-4c10-9a92-674e34d150cb</t>
        </is>
      </c>
    </row>
    <row r="796" ht="45" customHeight="1">
      <c r="A796" s="12" t="inlineStr">
        <is>
          <t>Geometry</t>
        </is>
      </c>
      <c r="B796" s="12" t="inlineStr">
        <is>
          <t>Transformations</t>
        </is>
      </c>
      <c r="C796" s="13" t="inlineStr">
        <is>
          <t>Enlargement with Centre (x,y) [MF40.10]</t>
        </is>
      </c>
      <c r="D796" s="12" t="inlineStr">
        <is>
          <t>This nugget has learning material and questions covering the topic of Enlargement with Centre (x,y).</t>
        </is>
      </c>
      <c r="E796" s="12" t="inlineStr">
        <is>
          <t>0b5c56c9-8ea2-4c85-9cbb-8c5c12835d4d</t>
        </is>
      </c>
    </row>
    <row r="797" ht="45" customHeight="1">
      <c r="A797" s="12" t="inlineStr">
        <is>
          <t>Geometry</t>
        </is>
      </c>
      <c r="B797" s="12" t="inlineStr">
        <is>
          <t>Transformations</t>
        </is>
      </c>
      <c r="C797" s="13" t="inlineStr">
        <is>
          <t>Enlargement with Fractional Scale Factor (0,0) [MF40.11]</t>
        </is>
      </c>
      <c r="D797" s="12" t="inlineStr">
        <is>
          <t>This nugget has learning material and questions covering the topic of Enlargement with Fractional Scale Factor (0,0).</t>
        </is>
      </c>
      <c r="E797" s="12" t="inlineStr">
        <is>
          <t>6d68cd71-1677-4710-b838-720ac1612f12</t>
        </is>
      </c>
    </row>
    <row r="798" ht="45" customHeight="1">
      <c r="A798" s="12" t="inlineStr">
        <is>
          <t>Geometry</t>
        </is>
      </c>
      <c r="B798" s="12" t="inlineStr">
        <is>
          <t>Transformations</t>
        </is>
      </c>
      <c r="C798" s="13" t="inlineStr">
        <is>
          <t>Enlargement with Fractional Scale Factor (x,y) [MF40.12]</t>
        </is>
      </c>
      <c r="D798" s="12" t="inlineStr">
        <is>
          <t>This nugget has learning material and questions covering the topic of Enlargement with Fractional Scale Factor (x,y).</t>
        </is>
      </c>
      <c r="E798" s="12" t="inlineStr">
        <is>
          <t>d4534548-155a-4cd0-8ba8-f0862f452651</t>
        </is>
      </c>
    </row>
    <row r="799" ht="45" customHeight="1">
      <c r="A799" s="12" t="inlineStr">
        <is>
          <t>Geometry</t>
        </is>
      </c>
      <c r="B799" s="12" t="inlineStr">
        <is>
          <t>Transformations</t>
        </is>
      </c>
      <c r="C799" s="13" t="inlineStr">
        <is>
          <t>Describing Enlargements with an Integer Scale Factor [MF40.13]</t>
        </is>
      </c>
      <c r="D799" s="12" t="inlineStr">
        <is>
          <t>This nugget has learning material and questions covering the topic of Describing Enlargements with an Integer Scale Factor.</t>
        </is>
      </c>
      <c r="E799" s="12" t="inlineStr">
        <is>
          <t>9917945f-de60-430d-bc80-2424b6eef3f0</t>
        </is>
      </c>
    </row>
    <row r="800" ht="45" customHeight="1">
      <c r="A800" s="12" t="inlineStr">
        <is>
          <t>Geometry</t>
        </is>
      </c>
      <c r="B800" s="12" t="inlineStr">
        <is>
          <t>Transformations</t>
        </is>
      </c>
      <c r="C800" s="13" t="inlineStr">
        <is>
          <t>Describing Enlargements with a Non-Integer Scale Factor [MF40.14]</t>
        </is>
      </c>
      <c r="D800" s="12" t="inlineStr">
        <is>
          <t>This nugget has learning material and questions covering the topic of Describing Enlargements with a Non-Integer Scale Factor.</t>
        </is>
      </c>
      <c r="E800" s="12" t="inlineStr">
        <is>
          <t>42417f8f-ce22-4f0f-92ac-f194852f594a</t>
        </is>
      </c>
    </row>
    <row r="801" ht="45" customHeight="1">
      <c r="A801" s="12" t="inlineStr">
        <is>
          <t>Geometry</t>
        </is>
      </c>
      <c r="B801" s="12" t="inlineStr">
        <is>
          <t>Transformations</t>
        </is>
      </c>
      <c r="C801" s="13" t="inlineStr">
        <is>
          <t>Describing Transformations [MF40.18]</t>
        </is>
      </c>
      <c r="D801" s="12" t="inlineStr">
        <is>
          <t>This nugget has learning material and questions covering the topic of Describing Transformations 1.</t>
        </is>
      </c>
      <c r="E801" s="12" t="inlineStr">
        <is>
          <t>4d2169c6-fd81-4002-956b-23dea49de085</t>
        </is>
      </c>
    </row>
    <row r="802" ht="45" customHeight="1">
      <c r="A802" s="12" t="inlineStr">
        <is>
          <t>Geometry</t>
        </is>
      </c>
      <c r="B802" s="12" t="inlineStr">
        <is>
          <t>Transformations</t>
        </is>
      </c>
      <c r="C802" s="13" t="inlineStr">
        <is>
          <t>Combination of Transformations 1 [MF40.19]</t>
        </is>
      </c>
      <c r="D802" s="12" t="inlineStr">
        <is>
          <t>This nugget has learning material and questions covering the topic of the Combination of Transformations 1.</t>
        </is>
      </c>
      <c r="E802" s="12" t="inlineStr">
        <is>
          <t>154f80b5-9ebc-4313-b467-af395049e4de</t>
        </is>
      </c>
    </row>
    <row r="803" ht="45" customHeight="1">
      <c r="A803" s="12" t="inlineStr">
        <is>
          <t>Geometry</t>
        </is>
      </c>
      <c r="B803" s="12" t="inlineStr">
        <is>
          <t>Transformations</t>
        </is>
      </c>
      <c r="C803" s="13" t="inlineStr">
        <is>
          <t>Combination of Transformations 2 [MH40.24]</t>
        </is>
      </c>
      <c r="D803" s="12" t="inlineStr">
        <is>
          <t>This nugget has learning material and questions covering the topic of Combination of Transformations 2.</t>
        </is>
      </c>
      <c r="E803" s="12" t="inlineStr">
        <is>
          <t>53f99bde-1c58-46b0-9548-935c3332c209</t>
        </is>
      </c>
    </row>
    <row r="804" ht="45" customHeight="1">
      <c r="A804" s="12" t="inlineStr">
        <is>
          <t>Geometry</t>
        </is>
      </c>
      <c r="B804" s="12" t="inlineStr">
        <is>
          <t>Transformations</t>
        </is>
      </c>
      <c r="C804" s="13" t="inlineStr">
        <is>
          <t>Congruence and Similarity in Transformations [MF40.25]</t>
        </is>
      </c>
      <c r="D804" s="12" t="inlineStr">
        <is>
          <t>This nugget covers the idea that in translation, reflection and rotation the object and image are congruent, but in enlargement the shapes are similar.</t>
        </is>
      </c>
      <c r="E804" s="12" t="inlineStr">
        <is>
          <t>4054f5fb-3bf6-463d-b2d2-57095e7b4d0c</t>
        </is>
      </c>
    </row>
    <row r="805" ht="45" customHeight="1">
      <c r="A805" s="12" t="inlineStr">
        <is>
          <t>Geometry</t>
        </is>
      </c>
      <c r="B805" s="12" t="inlineStr">
        <is>
          <t>Similarity</t>
        </is>
      </c>
      <c r="C805" s="13" t="inlineStr">
        <is>
          <t>Diagnostic: Similarity (Length) [MF00.55]</t>
        </is>
      </c>
      <c r="D805" s="12" t="inlineStr">
        <is>
          <t>This is a short diagnostic with questions on the topic of Similarity 1.</t>
        </is>
      </c>
      <c r="E805" s="12" t="inlineStr">
        <is>
          <t>5826e2e5-3b3e-4a6e-abfd-6e5e92f39fd2</t>
        </is>
      </c>
    </row>
    <row r="806" ht="45" customHeight="1">
      <c r="A806" s="12" t="inlineStr">
        <is>
          <t>Geometry</t>
        </is>
      </c>
      <c r="B806" s="12" t="inlineStr">
        <is>
          <t>Similarity</t>
        </is>
      </c>
      <c r="C806" s="13" t="inlineStr">
        <is>
          <t>Introduction to Similarity [MF43.01]</t>
        </is>
      </c>
      <c r="D806" s="12" t="inlineStr">
        <is>
          <t>This nugget has learning material and questions covering the topic of an Introduction to Similarity.</t>
        </is>
      </c>
      <c r="E806" s="12" t="inlineStr">
        <is>
          <t>3677bf12-5317-41eb-b08b-7ee578cd0743</t>
        </is>
      </c>
    </row>
    <row r="807" ht="45" customHeight="1">
      <c r="A807" s="12" t="inlineStr">
        <is>
          <t>Geometry</t>
        </is>
      </c>
      <c r="B807" s="12" t="inlineStr">
        <is>
          <t>Similarity</t>
        </is>
      </c>
      <c r="C807" s="13" t="inlineStr">
        <is>
          <t>Similar Polygons: Finding the Scale Factor [MF43.02]</t>
        </is>
      </c>
      <c r="D807" s="12" t="inlineStr">
        <is>
          <t>This nugget has learning material and questions covering the topic of Similar Polygons: Finding the Scale Factor.</t>
        </is>
      </c>
      <c r="E807" s="12" t="inlineStr">
        <is>
          <t>0cfd15ed-5da5-4b8c-86e5-4f6272f99e2e</t>
        </is>
      </c>
    </row>
    <row r="808" ht="45" customHeight="1">
      <c r="A808" s="12" t="inlineStr">
        <is>
          <t>Geometry</t>
        </is>
      </c>
      <c r="B808" s="12" t="inlineStr">
        <is>
          <t>Similarity</t>
        </is>
      </c>
      <c r="C808" s="13" t="inlineStr">
        <is>
          <t>Similar Polygons: Missing Sides given Scale Factor [MF43.03]</t>
        </is>
      </c>
      <c r="D808" s="12" t="inlineStr">
        <is>
          <t>This nugget has learning material and questions covering the topic of Similar Polygons: Missing Sides.</t>
        </is>
      </c>
      <c r="E808" s="12" t="inlineStr">
        <is>
          <t>0486b5eb-5f6d-4958-9669-c59025c16ed5</t>
        </is>
      </c>
    </row>
    <row r="809" ht="45" customHeight="1">
      <c r="A809" s="12" t="inlineStr">
        <is>
          <t>Geometry</t>
        </is>
      </c>
      <c r="B809" s="12" t="inlineStr">
        <is>
          <t>Similarity</t>
        </is>
      </c>
      <c r="C809" s="13" t="inlineStr">
        <is>
          <t>Similar Polygons: Missing Sides [MF43.04]</t>
        </is>
      </c>
      <c r="D809" s="12" t="inlineStr">
        <is>
          <t>This nugget has learning material and questions covering the topic of Similar Polygons: Missing Sides</t>
        </is>
      </c>
      <c r="E809" s="12" t="inlineStr">
        <is>
          <t>8e19a273-18fa-4aef-92ee-558213f1b0c9</t>
        </is>
      </c>
    </row>
    <row r="810" ht="45" customHeight="1">
      <c r="A810" s="12" t="inlineStr">
        <is>
          <t>Geometry</t>
        </is>
      </c>
      <c r="B810" s="12" t="inlineStr">
        <is>
          <t>Similarity</t>
        </is>
      </c>
      <c r="C810" s="13" t="inlineStr">
        <is>
          <t>Similar Triangles 1: Same Orientation [MF43.05]</t>
        </is>
      </c>
      <c r="D810" s="12" t="inlineStr">
        <is>
          <t>This nugget has learning material and questions covering the topic of Similar Triangles 1.</t>
        </is>
      </c>
      <c r="E810" s="12" t="inlineStr">
        <is>
          <t>9216f0b5-a6f5-4b0f-a7b5-985e20809b00</t>
        </is>
      </c>
    </row>
    <row r="811" ht="45" customHeight="1">
      <c r="A811" s="12" t="inlineStr">
        <is>
          <t>Geometry</t>
        </is>
      </c>
      <c r="B811" s="12" t="inlineStr">
        <is>
          <t>Similarity</t>
        </is>
      </c>
      <c r="C811" s="13" t="inlineStr">
        <is>
          <t>Similar Triangles 2: Different Orientations [MF43.06]</t>
        </is>
      </c>
      <c r="D811" s="12" t="inlineStr">
        <is>
          <t>This nugget has learning material and questions covering the topic of Similar Triangles 2.</t>
        </is>
      </c>
      <c r="E811" s="12" t="inlineStr">
        <is>
          <t>6867d474-bcd7-49bb-8fa7-aadd757d2011</t>
        </is>
      </c>
    </row>
    <row r="812" ht="45" customHeight="1">
      <c r="A812" s="12" t="inlineStr">
        <is>
          <t>Geometry</t>
        </is>
      </c>
      <c r="B812" s="12" t="inlineStr">
        <is>
          <t>Similarity</t>
        </is>
      </c>
      <c r="C812" s="13" t="inlineStr">
        <is>
          <t>Diagnostic: Similarity (Area and Volume) [MH00.35]</t>
        </is>
      </c>
      <c r="D812" s="12" t="inlineStr">
        <is>
          <t>This is a short diagnostic with questions on the topic of Similarity 2.</t>
        </is>
      </c>
      <c r="E812" s="12" t="inlineStr">
        <is>
          <t>1c2075c3-484a-433e-b238-f663234e2397</t>
        </is>
      </c>
    </row>
    <row r="813" ht="45" customHeight="1">
      <c r="A813" s="12" t="inlineStr">
        <is>
          <t>Geometry</t>
        </is>
      </c>
      <c r="B813" s="12" t="inlineStr">
        <is>
          <t>Similarity</t>
        </is>
      </c>
      <c r="C813" s="13" t="inlineStr">
        <is>
          <t>Similar Area 1 [MH43.07]</t>
        </is>
      </c>
      <c r="D813" s="12" t="inlineStr">
        <is>
          <t>This nugget has learning material and questions covering the topic of Similar Area 1.</t>
        </is>
      </c>
      <c r="E813" s="12" t="inlineStr">
        <is>
          <t>3551c4de-0c26-4801-9dc0-02e1966fb664</t>
        </is>
      </c>
    </row>
    <row r="814" ht="45" customHeight="1">
      <c r="A814" s="12" t="inlineStr">
        <is>
          <t>Geometry</t>
        </is>
      </c>
      <c r="B814" s="12" t="inlineStr">
        <is>
          <t>Similarity</t>
        </is>
      </c>
      <c r="C814" s="13" t="inlineStr">
        <is>
          <t>Similar Area 2: Including Ratio [MH43.08]</t>
        </is>
      </c>
      <c r="D814" s="12" t="inlineStr">
        <is>
          <t>This nugget has learning material and questions covering the topic of Similar Area 2.</t>
        </is>
      </c>
      <c r="E814" s="12" t="inlineStr">
        <is>
          <t>729730b8-e13c-49bc-9321-bfacada8d2d4</t>
        </is>
      </c>
    </row>
    <row r="815" ht="45" customHeight="1">
      <c r="A815" s="12" t="inlineStr">
        <is>
          <t>Geometry</t>
        </is>
      </c>
      <c r="B815" s="12" t="inlineStr">
        <is>
          <t>Similarity</t>
        </is>
      </c>
      <c r="C815" s="13" t="inlineStr">
        <is>
          <t>Similar Volume [MH43.09]</t>
        </is>
      </c>
      <c r="D815" s="12" t="inlineStr">
        <is>
          <t>This nugget has learning material and questions covering the topic of Similar Volume.</t>
        </is>
      </c>
      <c r="E815" s="12" t="inlineStr">
        <is>
          <t>cc4b6fe3-3f9e-4dcd-91d1-21b594cdf632</t>
        </is>
      </c>
    </row>
    <row r="816" ht="45" customHeight="1">
      <c r="A816" s="12" t="inlineStr">
        <is>
          <t>Geometry</t>
        </is>
      </c>
      <c r="B816" s="12" t="inlineStr">
        <is>
          <t>Similarity</t>
        </is>
      </c>
      <c r="C816" s="13" t="inlineStr">
        <is>
          <t>Similar Area and Volume [MH43.10]</t>
        </is>
      </c>
      <c r="D816" s="12" t="inlineStr">
        <is>
          <t>This nugget has learning material and questions covering the topic of Similar Area and Volume.</t>
        </is>
      </c>
      <c r="E816" s="12" t="inlineStr">
        <is>
          <t>b297d09c-1d91-4016-b2e9-5319803a8be9</t>
        </is>
      </c>
    </row>
    <row r="817" ht="45" customHeight="1">
      <c r="A817" s="12" t="inlineStr">
        <is>
          <t>Geometry</t>
        </is>
      </c>
      <c r="B817" s="12" t="inlineStr">
        <is>
          <t>Vectors</t>
        </is>
      </c>
      <c r="C817" s="13" t="inlineStr">
        <is>
          <t>Diagnostic: Vectors [MF00.53]</t>
        </is>
      </c>
      <c r="D817" s="12" t="inlineStr">
        <is>
          <t>This is a short diagnostic with questions on the topic of Vectors.</t>
        </is>
      </c>
      <c r="E817" s="12" t="inlineStr">
        <is>
          <t>fdf61e9b-a2c4-4dbe-a6c7-abf0d93e26da</t>
        </is>
      </c>
    </row>
    <row r="818" ht="45" customHeight="1">
      <c r="A818" s="12" t="inlineStr">
        <is>
          <t>Geometry</t>
        </is>
      </c>
      <c r="B818" s="12" t="inlineStr">
        <is>
          <t>Vectors</t>
        </is>
      </c>
      <c r="C818" s="13" t="inlineStr">
        <is>
          <t>Column Vectors [MF41.01]</t>
        </is>
      </c>
      <c r="D818" s="12" t="inlineStr">
        <is>
          <t>This nugget has learning material and questions covering the topic of Column Vectors.</t>
        </is>
      </c>
      <c r="E818" s="12" t="inlineStr">
        <is>
          <t>6fc80755-d767-4623-be10-dd5605a75be6</t>
        </is>
      </c>
    </row>
    <row r="819" ht="45" customHeight="1">
      <c r="A819" s="12" t="inlineStr">
        <is>
          <t>Geometry</t>
        </is>
      </c>
      <c r="B819" s="12" t="inlineStr">
        <is>
          <t>Vectors</t>
        </is>
      </c>
      <c r="C819" s="13" t="inlineStr">
        <is>
          <t>Column Vectors: Scalar Multiplication [MF41.02]</t>
        </is>
      </c>
      <c r="D819" s="12" t="inlineStr">
        <is>
          <t>This nugget has learning material and questions covering the topic of Column Vectors: Scalar Multiplication.</t>
        </is>
      </c>
      <c r="E819" s="12" t="inlineStr">
        <is>
          <t>0758e228-4fc3-4e52-9b21-741c9ef2dff3</t>
        </is>
      </c>
    </row>
    <row r="820" ht="45" customHeight="1">
      <c r="A820" s="12" t="inlineStr">
        <is>
          <t>Geometry</t>
        </is>
      </c>
      <c r="B820" s="12" t="inlineStr">
        <is>
          <t>Vectors</t>
        </is>
      </c>
      <c r="C820" s="13" t="inlineStr">
        <is>
          <t>Column Vectors: Addition and Subtraction [MF41.03]</t>
        </is>
      </c>
      <c r="D820" s="12" t="inlineStr">
        <is>
          <t>This nugget has learning material and questions covering the topic of Column Vectors: Addition and Subtraction.</t>
        </is>
      </c>
      <c r="E820" s="12" t="inlineStr">
        <is>
          <t>d1c8ee6b-0bf0-447b-894b-f9e3a9fec397</t>
        </is>
      </c>
    </row>
    <row r="821" ht="45" customHeight="1">
      <c r="A821" s="12" t="inlineStr">
        <is>
          <t>Geometry</t>
        </is>
      </c>
      <c r="B821" s="12" t="inlineStr">
        <is>
          <t>Vectors</t>
        </is>
      </c>
      <c r="C821" s="13" t="inlineStr">
        <is>
          <t>Column Vectors: Drawing [MF41.04]</t>
        </is>
      </c>
      <c r="D821" s="12" t="inlineStr">
        <is>
          <t>This nugget has learning material and questions covering the topic of Column Vectors: Drawing.</t>
        </is>
      </c>
      <c r="E821" s="12" t="inlineStr">
        <is>
          <t>8fa8b950-9cf6-4ad4-bec3-d9585dd8f3cc</t>
        </is>
      </c>
    </row>
    <row r="822" ht="45" customHeight="1">
      <c r="A822" s="12" t="inlineStr">
        <is>
          <t>Geometry</t>
        </is>
      </c>
      <c r="B822" s="12" t="inlineStr">
        <is>
          <t>Vectors</t>
        </is>
      </c>
      <c r="C822" s="13" t="inlineStr">
        <is>
          <t>Magnitude of Vectors [MI41.14]</t>
        </is>
      </c>
      <c r="D822" s="12" t="inlineStr">
        <is>
          <t>This nugget has learning material and questions covering the topic of Magnitude of Vectors.</t>
        </is>
      </c>
      <c r="E822" s="12" t="inlineStr">
        <is>
          <t>b00a3378-62cd-4c3c-8a20-92d92ad8eaf7</t>
        </is>
      </c>
    </row>
    <row r="823" ht="45" customHeight="1">
      <c r="A823" s="12" t="inlineStr">
        <is>
          <t>Geometry</t>
        </is>
      </c>
      <c r="B823" s="12" t="inlineStr">
        <is>
          <t>Vectors</t>
        </is>
      </c>
      <c r="C823" s="13" t="inlineStr">
        <is>
          <t>Diagnostic: Geometric Vectors [MH00.34]</t>
        </is>
      </c>
      <c r="D823" s="12" t="inlineStr">
        <is>
          <t>This is a short diagnostic with questions on the topic of Geometric Vectors.</t>
        </is>
      </c>
      <c r="E823" s="12" t="inlineStr">
        <is>
          <t>12cd0d42-806d-4747-8d84-df9fb35e3dfd</t>
        </is>
      </c>
    </row>
    <row r="824" ht="45" customHeight="1">
      <c r="A824" s="12" t="inlineStr">
        <is>
          <t>Geometry</t>
        </is>
      </c>
      <c r="B824" s="12" t="inlineStr">
        <is>
          <t>Vectors</t>
        </is>
      </c>
      <c r="C824" s="13" t="inlineStr">
        <is>
          <t>Geometric Vectors 1: One Term [MF41.05]</t>
        </is>
      </c>
      <c r="D824" s="12" t="inlineStr">
        <is>
          <t>This nugget has learning material and questions covering the topic of Geometric Vectors 1.</t>
        </is>
      </c>
      <c r="E824" s="12" t="inlineStr">
        <is>
          <t>c3eb6942-8428-40de-8099-65b22ef265bd</t>
        </is>
      </c>
    </row>
    <row r="825" ht="45" customHeight="1">
      <c r="A825" s="12" t="inlineStr">
        <is>
          <t>Geometry</t>
        </is>
      </c>
      <c r="B825" s="12" t="inlineStr">
        <is>
          <t>Vectors</t>
        </is>
      </c>
      <c r="C825" s="13" t="inlineStr">
        <is>
          <t>Geometric Vectors 2: Two Terms [MF41.06]</t>
        </is>
      </c>
      <c r="D825" s="12" t="inlineStr">
        <is>
          <t>This nugget has learning material and questions covering the topic of Geometric Vectors 2.</t>
        </is>
      </c>
      <c r="E825" s="12" t="inlineStr">
        <is>
          <t>2d7dab14-b1ed-4771-9c4b-94da81a15637</t>
        </is>
      </c>
    </row>
    <row r="826" ht="45" customHeight="1">
      <c r="A826" s="12" t="inlineStr">
        <is>
          <t>Geometry</t>
        </is>
      </c>
      <c r="B826" s="12" t="inlineStr">
        <is>
          <t>Vectors</t>
        </is>
      </c>
      <c r="C826" s="13" t="inlineStr">
        <is>
          <t>Geometric Vectors 3: Within Shapes [MH41.07]</t>
        </is>
      </c>
      <c r="D826" s="12" t="inlineStr">
        <is>
          <t>This nugget has learning material and questions covering the topic of Geometric Vectors 3: Within Shapes</t>
        </is>
      </c>
      <c r="E826" s="12" t="inlineStr">
        <is>
          <t>172b2309-0730-46ff-b13a-e3918ae7ba01</t>
        </is>
      </c>
    </row>
    <row r="827" ht="45" customHeight="1">
      <c r="A827" s="12" t="inlineStr">
        <is>
          <t>Geometry</t>
        </is>
      </c>
      <c r="B827" s="12" t="inlineStr">
        <is>
          <t>Vectors</t>
        </is>
      </c>
      <c r="C827" s="13" t="inlineStr">
        <is>
          <t>Geometric Vectors 4: Expand and Simplify [MH41.08]</t>
        </is>
      </c>
      <c r="D827" s="12" t="inlineStr">
        <is>
          <t>This nugget has learning material and questions covering the topic of Geometric Vectors 4: Expand and Simplify.</t>
        </is>
      </c>
      <c r="E827" s="12" t="inlineStr">
        <is>
          <t>61c2ea5d-c508-41cc-b1ae-05293252aafa</t>
        </is>
      </c>
    </row>
    <row r="828" ht="45" customHeight="1">
      <c r="A828" s="12" t="inlineStr">
        <is>
          <t>Geometry</t>
        </is>
      </c>
      <c r="B828" s="12" t="inlineStr">
        <is>
          <t>Vectors</t>
        </is>
      </c>
      <c r="C828" s="13" t="inlineStr">
        <is>
          <t>Geometric Vectors 5: Midpoints [MH41.09]</t>
        </is>
      </c>
      <c r="D828" s="12" t="inlineStr">
        <is>
          <t>This nugget has learning material and questions covering the topic of Geometric Vectors 5: Midpoints.</t>
        </is>
      </c>
      <c r="E828" s="12" t="inlineStr">
        <is>
          <t>23c6f70a-47a2-4f0c-b7c2-70777f88a529</t>
        </is>
      </c>
    </row>
    <row r="829" ht="45" customHeight="1">
      <c r="A829" s="12" t="inlineStr">
        <is>
          <t>Geometry</t>
        </is>
      </c>
      <c r="B829" s="12" t="inlineStr">
        <is>
          <t>Vectors</t>
        </is>
      </c>
      <c r="C829" s="13" t="inlineStr">
        <is>
          <t>Geometric Vectors 6: Ratios [MH41.10]</t>
        </is>
      </c>
      <c r="D829" s="12" t="inlineStr">
        <is>
          <t>This nugget has learning material and questions covering the topic of Geometric Vectors 6: Ratios.</t>
        </is>
      </c>
      <c r="E829" s="12" t="inlineStr">
        <is>
          <t>2d6086f9-5332-4230-a1fa-0b48f12b706a</t>
        </is>
      </c>
    </row>
    <row r="830" ht="45" customHeight="1">
      <c r="A830" s="12" t="inlineStr">
        <is>
          <t>Geometry</t>
        </is>
      </c>
      <c r="B830" s="12" t="inlineStr">
        <is>
          <t>Vectors</t>
        </is>
      </c>
      <c r="C830" s="13" t="inlineStr">
        <is>
          <t>Geometric Vectors 7: Fractions and Ratios [MH41.11]</t>
        </is>
      </c>
      <c r="D830" s="12" t="inlineStr">
        <is>
          <t>This nugget has learning material and questions covering the topic of Geometric Vectors 7: Fractions and Ratios.</t>
        </is>
      </c>
      <c r="E830" s="12" t="inlineStr">
        <is>
          <t>878313d7-8a53-4a02-b804-abfd2be7f2d1</t>
        </is>
      </c>
    </row>
    <row r="831" ht="45" customHeight="1">
      <c r="A831" s="12" t="inlineStr">
        <is>
          <t>Geometry</t>
        </is>
      </c>
      <c r="B831" s="12" t="inlineStr">
        <is>
          <t>Vectors</t>
        </is>
      </c>
      <c r="C831" s="13" t="inlineStr">
        <is>
          <t>Geometric Vectors 8: Parallel Vectors [MH41.12]</t>
        </is>
      </c>
      <c r="D831" s="12" t="inlineStr">
        <is>
          <t>This nugget has learning material and questions covering the topic of Geometric Vectors 8: Parallel Vectors.</t>
        </is>
      </c>
      <c r="E831" s="12" t="inlineStr">
        <is>
          <t>e025b51c-e5f7-44fc-b7cf-782781437670</t>
        </is>
      </c>
    </row>
    <row r="832" ht="45" customHeight="1">
      <c r="A832" s="12" t="inlineStr">
        <is>
          <t>Geometry</t>
        </is>
      </c>
      <c r="B832" s="12" t="inlineStr">
        <is>
          <t>Vectors</t>
        </is>
      </c>
      <c r="C832" s="13" t="inlineStr">
        <is>
          <t>Geometric Vectors 9: Proof [MH41.13]</t>
        </is>
      </c>
      <c r="D832" s="12" t="inlineStr">
        <is>
          <t>This nugget has learning material and questions covering the topic of Geometric Vectors 9: Proof.</t>
        </is>
      </c>
      <c r="E832" s="12" t="inlineStr">
        <is>
          <t>7258cd7b-bd02-4437-8310-dd38e4d0084d</t>
        </is>
      </c>
    </row>
    <row r="833" ht="45" customHeight="1">
      <c r="A833" s="12" t="inlineStr">
        <is>
          <t>Geometry</t>
        </is>
      </c>
      <c r="B833" s="12" t="inlineStr">
        <is>
          <t>Construction and Loci</t>
        </is>
      </c>
      <c r="C833" s="13" t="inlineStr">
        <is>
          <t>Diagnostic: Constructions and Loci [MI00.10]</t>
        </is>
      </c>
      <c r="D833" s="12" t="inlineStr">
        <is>
          <t>This is a short diagnostic with questions on the topic of Constructions and Loci.</t>
        </is>
      </c>
      <c r="E833" s="12" t="inlineStr">
        <is>
          <t>2bf7509e-12f7-47e1-b46f-2ec8d6c3dbc4</t>
        </is>
      </c>
    </row>
    <row r="834" ht="45" customHeight="1">
      <c r="A834" s="12" t="inlineStr">
        <is>
          <t>Geometry</t>
        </is>
      </c>
      <c r="B834" s="12" t="inlineStr">
        <is>
          <t>Construction and Loci</t>
        </is>
      </c>
      <c r="C834" s="13" t="inlineStr">
        <is>
          <t>Using a Ruler [MF26.16]</t>
        </is>
      </c>
      <c r="D834" s="12" t="inlineStr">
        <is>
          <t xml:space="preserve">This nugget has questions on reading from a ruler to measure the length of a line segment in cm, to one decimal place. </t>
        </is>
      </c>
      <c r="E834" s="12" t="inlineStr">
        <is>
          <t>47f6e68e-d2d6-4504-88eb-aa6d7098880b</t>
        </is>
      </c>
    </row>
    <row r="835" ht="45" customHeight="1">
      <c r="A835" s="12" t="inlineStr">
        <is>
          <t>Geometry</t>
        </is>
      </c>
      <c r="B835" s="12" t="inlineStr">
        <is>
          <t>Construction and Loci</t>
        </is>
      </c>
      <c r="C835" s="13" t="inlineStr">
        <is>
          <t>Constructing Circles [MF42.01]</t>
        </is>
      </c>
      <c r="D835" s="12" t="inlineStr">
        <is>
          <t>This nugget has learning material and questions covering the topic of Constructing Circles.</t>
        </is>
      </c>
      <c r="E835" s="12" t="inlineStr">
        <is>
          <t>f74cca3b-0d56-4ded-b735-66bf365c30da</t>
        </is>
      </c>
    </row>
    <row r="836" ht="45" customHeight="1">
      <c r="A836" s="12" t="inlineStr">
        <is>
          <t>Geometry</t>
        </is>
      </c>
      <c r="B836" s="12" t="inlineStr">
        <is>
          <t>Construction and Loci</t>
        </is>
      </c>
      <c r="C836" s="13" t="inlineStr">
        <is>
          <t>Constructing an Equilateral Triangle [MF42.02]</t>
        </is>
      </c>
      <c r="D836" s="12" t="inlineStr">
        <is>
          <t>This nugget has learning material and questions covering the topic of Constructing an Equilateral Triangle.</t>
        </is>
      </c>
      <c r="E836" s="12" t="inlineStr">
        <is>
          <t>950e68b5-d00a-43cc-9c77-4eeb8971649b</t>
        </is>
      </c>
    </row>
    <row r="837" ht="45" customHeight="1">
      <c r="A837" s="12" t="inlineStr">
        <is>
          <t>Geometry</t>
        </is>
      </c>
      <c r="B837" s="12" t="inlineStr">
        <is>
          <t>Construction and Loci</t>
        </is>
      </c>
      <c r="C837" s="13" t="inlineStr">
        <is>
          <t>Constructing Triangles [MI42.10]</t>
        </is>
      </c>
      <c r="D837" s="12" t="inlineStr">
        <is>
          <t>This nugget has learning material and questions covering the topic of Constructing Triangles.</t>
        </is>
      </c>
      <c r="E837" s="12" t="inlineStr">
        <is>
          <t>504a424b-324b-4e94-b5bc-c1c0a492e123</t>
        </is>
      </c>
    </row>
    <row r="838" ht="45" customHeight="1">
      <c r="A838" s="12" t="inlineStr">
        <is>
          <t>Geometry</t>
        </is>
      </c>
      <c r="B838" s="12" t="inlineStr">
        <is>
          <t>Construction and Loci</t>
        </is>
      </c>
      <c r="C838" s="13" t="inlineStr">
        <is>
          <t>Perpendicular Bisector [MF42.03]</t>
        </is>
      </c>
      <c r="D838" s="12" t="inlineStr">
        <is>
          <t>This nugget has learning material and questions covering the topic of Perpendicular Bisectors.</t>
        </is>
      </c>
      <c r="E838" s="12" t="inlineStr">
        <is>
          <t>a2234bdd-8f32-486d-bcfa-3a96c1ee914e</t>
        </is>
      </c>
    </row>
    <row r="839" ht="45" customHeight="1">
      <c r="A839" s="12" t="inlineStr">
        <is>
          <t>Geometry</t>
        </is>
      </c>
      <c r="B839" s="12" t="inlineStr">
        <is>
          <t>Construction and Loci</t>
        </is>
      </c>
      <c r="C839" s="13" t="inlineStr">
        <is>
          <t>Angle Bisector [MF42.04]</t>
        </is>
      </c>
      <c r="D839" s="12" t="inlineStr">
        <is>
          <t>This nugget has learning material and questions covering the topic of Angle Bisectors.</t>
        </is>
      </c>
      <c r="E839" s="12" t="inlineStr">
        <is>
          <t>fba8c169-e804-48d0-8f54-cb008f7fcecf</t>
        </is>
      </c>
    </row>
    <row r="840" ht="45" customHeight="1">
      <c r="A840" s="12" t="inlineStr">
        <is>
          <t>Geometry</t>
        </is>
      </c>
      <c r="B840" s="12" t="inlineStr">
        <is>
          <t>Construction and Loci</t>
        </is>
      </c>
      <c r="C840" s="13" t="inlineStr">
        <is>
          <t>Constructing Angles (30°, 45°, 60°, 90°) [MF42.06]</t>
        </is>
      </c>
      <c r="D840" s="12" t="inlineStr">
        <is>
          <t>This nugget has learning material and questions covering the topic of Constructing Angles (30, 45, 60, 90).</t>
        </is>
      </c>
      <c r="E840" s="12" t="inlineStr">
        <is>
          <t>e542cc6b-2f7e-44d5-b919-ea6d30d8e8c7</t>
        </is>
      </c>
    </row>
    <row r="841" ht="45" customHeight="1">
      <c r="A841" s="12" t="inlineStr">
        <is>
          <t>Geometry</t>
        </is>
      </c>
      <c r="B841" s="12" t="inlineStr">
        <is>
          <t>Circle Theorems</t>
        </is>
      </c>
      <c r="C841" s="13" t="inlineStr">
        <is>
          <t>Diagnostic: Circle Theorems [MH00.33]</t>
        </is>
      </c>
      <c r="D841" s="12" t="inlineStr">
        <is>
          <t>This is a short diagnostic with questions on the topic of Circle Theorems.</t>
        </is>
      </c>
      <c r="E841" s="12" t="inlineStr">
        <is>
          <t>56ed0d42-11da-4cdc-952e-c90dc6a37689</t>
        </is>
      </c>
    </row>
    <row r="842" ht="45" customHeight="1">
      <c r="A842" s="12" t="inlineStr">
        <is>
          <t>Geometry</t>
        </is>
      </c>
      <c r="B842" s="12" t="inlineStr">
        <is>
          <t>Circle Theorems</t>
        </is>
      </c>
      <c r="C842" s="13" t="inlineStr">
        <is>
          <t>Angle in a Semicircle and Angle at Tangent [MH57.01]</t>
        </is>
      </c>
      <c r="D842" s="12" t="inlineStr">
        <is>
          <t>This nugget has learning material and questions covering the topic of Angle in a Semicircle and Angle at Tangent.</t>
        </is>
      </c>
      <c r="E842" s="12" t="inlineStr">
        <is>
          <t>e8bc6529-5fb8-4967-8229-5cb993c46bb6</t>
        </is>
      </c>
    </row>
    <row r="843" ht="45" customHeight="1">
      <c r="A843" s="12" t="inlineStr">
        <is>
          <t>Geometry</t>
        </is>
      </c>
      <c r="B843" s="12" t="inlineStr">
        <is>
          <t>Circle Theorems</t>
        </is>
      </c>
      <c r="C843" s="13" t="inlineStr">
        <is>
          <t>Properties of Diameter and Radii [MH57.02]</t>
        </is>
      </c>
      <c r="D843" s="12" t="inlineStr">
        <is>
          <t>This nugget has learning material and questions covering the topic of Properties of Diameters and Radii.</t>
        </is>
      </c>
      <c r="E843" s="12" t="inlineStr">
        <is>
          <t>58b10059-d138-4381-92e8-cb8f10f01b7e</t>
        </is>
      </c>
    </row>
    <row r="844" ht="45" customHeight="1">
      <c r="A844" s="12" t="inlineStr">
        <is>
          <t>Geometry</t>
        </is>
      </c>
      <c r="B844" s="12" t="inlineStr">
        <is>
          <t>Circle Theorems</t>
        </is>
      </c>
      <c r="C844" s="13" t="inlineStr">
        <is>
          <t>Tangents from an External Point [MH57.03]</t>
        </is>
      </c>
      <c r="D844" s="12" t="inlineStr">
        <is>
          <t>This nugget has learning material and questions covering the topic of Tangents from an External Point.</t>
        </is>
      </c>
      <c r="E844" s="12" t="inlineStr">
        <is>
          <t>00cbb462-7798-47d9-9647-678d84eaaea7</t>
        </is>
      </c>
    </row>
    <row r="845" ht="45" customHeight="1">
      <c r="A845" s="12" t="inlineStr">
        <is>
          <t>Geometry</t>
        </is>
      </c>
      <c r="B845" s="12" t="inlineStr">
        <is>
          <t>Circle Theorems</t>
        </is>
      </c>
      <c r="C845" s="13" t="inlineStr">
        <is>
          <t>Angles at the Centre [MH57.04]</t>
        </is>
      </c>
      <c r="D845" s="12" t="inlineStr">
        <is>
          <t>This nugget has learning material and questions covering the topic of Angles at the Centre.</t>
        </is>
      </c>
      <c r="E845" s="12" t="inlineStr">
        <is>
          <t>92fc722b-3532-4fb9-b1bf-3c4167a82b28</t>
        </is>
      </c>
    </row>
    <row r="846" ht="45" customHeight="1">
      <c r="A846" s="12" t="inlineStr">
        <is>
          <t>Geometry</t>
        </is>
      </c>
      <c r="B846" s="12" t="inlineStr">
        <is>
          <t>Circle Theorems</t>
        </is>
      </c>
      <c r="C846" s="13" t="inlineStr">
        <is>
          <t>Angles on the Same Arc [MH57.05]</t>
        </is>
      </c>
      <c r="D846" s="12" t="inlineStr">
        <is>
          <t>This nugget has learning material and questions covering the topic of Angles on the Same Arc.</t>
        </is>
      </c>
      <c r="E846" s="12" t="inlineStr">
        <is>
          <t>9ed57aa1-a64d-45d3-a651-12deff876ce7</t>
        </is>
      </c>
    </row>
    <row r="847" ht="45" customHeight="1">
      <c r="A847" s="12" t="inlineStr">
        <is>
          <t>Geometry</t>
        </is>
      </c>
      <c r="B847" s="12" t="inlineStr">
        <is>
          <t>Circle Theorems</t>
        </is>
      </c>
      <c r="C847" s="13" t="inlineStr">
        <is>
          <t>Angles at the Centre and on the Same Arc [MH57.06]</t>
        </is>
      </c>
      <c r="D847" s="12" t="inlineStr">
        <is>
          <t>This nugget has learning material and questions covering the topic of Angles at the Centre and on the Same Arc.</t>
        </is>
      </c>
      <c r="E847" s="12" t="inlineStr">
        <is>
          <t>ab43b87e-869d-4ea1-8484-c3331ccd0442</t>
        </is>
      </c>
    </row>
    <row r="848" ht="45" customHeight="1">
      <c r="A848" s="12" t="inlineStr">
        <is>
          <t>Geometry</t>
        </is>
      </c>
      <c r="B848" s="12" t="inlineStr">
        <is>
          <t>Circle Theorems</t>
        </is>
      </c>
      <c r="C848" s="13" t="inlineStr">
        <is>
          <t>Cyclic Quadrilaterals [MH57.07]</t>
        </is>
      </c>
      <c r="D848" s="12" t="inlineStr">
        <is>
          <t>This nugget has learning material and questions covering the topic of Cyclic Quadrilaterals.</t>
        </is>
      </c>
      <c r="E848" s="12" t="inlineStr">
        <is>
          <t>2fc74d77-0d76-4e6f-aecf-ac1e4127d498</t>
        </is>
      </c>
    </row>
    <row r="849" ht="45" customHeight="1">
      <c r="A849" s="12" t="inlineStr">
        <is>
          <t>Geometry</t>
        </is>
      </c>
      <c r="B849" s="12" t="inlineStr">
        <is>
          <t>Circle Theorems</t>
        </is>
      </c>
      <c r="C849" s="13" t="inlineStr">
        <is>
          <t>Alternate Segment Theorem [MH57.08]</t>
        </is>
      </c>
      <c r="D849" s="12" t="inlineStr">
        <is>
          <t>This nugget has learning material and questions covering the topic of Alternate Segment Theorem.</t>
        </is>
      </c>
      <c r="E849" s="12" t="inlineStr">
        <is>
          <t>910814c2-9f08-46d4-970d-092bb34d6a16</t>
        </is>
      </c>
    </row>
    <row r="850" ht="45" customHeight="1">
      <c r="A850" s="12" t="inlineStr">
        <is>
          <t>Geometry</t>
        </is>
      </c>
      <c r="B850" s="12" t="inlineStr">
        <is>
          <t>Circle Theorems</t>
        </is>
      </c>
      <c r="C850" s="13" t="inlineStr">
        <is>
          <t>Intersecting Chord Theorem [MI57.13]</t>
        </is>
      </c>
      <c r="D850" s="12" t="inlineStr">
        <is>
          <t>This nugget has learning material and questions covering the topic of Intersecting Chord Theorem.</t>
        </is>
      </c>
      <c r="E850" s="12" t="inlineStr">
        <is>
          <t>6f6ff6fe-3aac-4549-b18c-8fcc4938e781</t>
        </is>
      </c>
    </row>
    <row r="851" ht="45" customHeight="1">
      <c r="A851" s="12" t="inlineStr">
        <is>
          <t>Geometry</t>
        </is>
      </c>
      <c r="B851" s="12" t="inlineStr">
        <is>
          <t>Circle Theorems</t>
        </is>
      </c>
      <c r="C851" s="13" t="inlineStr">
        <is>
          <t>Intersecting Secant Theorem [MI57.14]</t>
        </is>
      </c>
      <c r="D851" s="12" t="inlineStr">
        <is>
          <t>This nugget has learning material and questions covering the topic of Intersecting Secant Theorem.</t>
        </is>
      </c>
      <c r="E851" s="12" t="inlineStr">
        <is>
          <t>276d6f4a-c2a2-42cf-9fce-24a586596695</t>
        </is>
      </c>
    </row>
    <row r="852" ht="45" customHeight="1">
      <c r="A852" s="12" t="inlineStr">
        <is>
          <t>Geometry</t>
        </is>
      </c>
      <c r="B852" s="12" t="inlineStr">
        <is>
          <t>Circle Theorems</t>
        </is>
      </c>
      <c r="C852" s="13" t="inlineStr">
        <is>
          <t>Mixed Circle Theorems 1: Practice [MH57.09]</t>
        </is>
      </c>
      <c r="D852" s="12" t="inlineStr">
        <is>
          <t>This nugget has learning material and questions covering the topic of Mixed Circle Theorems 1.</t>
        </is>
      </c>
      <c r="E852" s="12" t="inlineStr">
        <is>
          <t>71c6b238-c7c7-4903-82fb-c71c0802da1d</t>
        </is>
      </c>
    </row>
    <row r="853" ht="45" customHeight="1">
      <c r="A853" s="12" t="inlineStr">
        <is>
          <t>Geometry</t>
        </is>
      </c>
      <c r="B853" s="12" t="inlineStr">
        <is>
          <t>Circle Theorems</t>
        </is>
      </c>
      <c r="C853" s="13" t="inlineStr">
        <is>
          <t>Mixed Circle Theorems 2: Algebra [MH57.10]</t>
        </is>
      </c>
      <c r="D853" s="12" t="inlineStr">
        <is>
          <t>This nugget has learning material and questions covering the topic of Mixed Circle Theorems 2.</t>
        </is>
      </c>
      <c r="E853" s="12" t="inlineStr">
        <is>
          <t>f747e80f-7f31-4957-954f-d1834c917bf4</t>
        </is>
      </c>
    </row>
    <row r="854" ht="45" customHeight="1">
      <c r="A854" s="12" t="inlineStr">
        <is>
          <t>Geometry</t>
        </is>
      </c>
      <c r="B854" s="12" t="inlineStr">
        <is>
          <t>Circle Theorems</t>
        </is>
      </c>
      <c r="C854" s="13" t="inlineStr">
        <is>
          <t>Mixed Circle Theorems 3: Two Theorems [MH57.11]</t>
        </is>
      </c>
      <c r="D854" s="12" t="inlineStr">
        <is>
          <t>This nugget has learning material and questions covering the topic of Mixed Circle Theorems 3.</t>
        </is>
      </c>
      <c r="E854" s="12" t="inlineStr">
        <is>
          <t>2acabe7b-aeb9-46fd-9524-133f38e09348</t>
        </is>
      </c>
    </row>
    <row r="855" ht="45" customHeight="1">
      <c r="A855" s="12" t="inlineStr">
        <is>
          <t>Geometry</t>
        </is>
      </c>
      <c r="B855" s="12" t="inlineStr">
        <is>
          <t>Circle Theorems</t>
        </is>
      </c>
      <c r="C855" s="13" t="inlineStr">
        <is>
          <t>Mixed Circle Theorems 4: Challenge [MH57.12]</t>
        </is>
      </c>
      <c r="D855" s="12" t="inlineStr">
        <is>
          <t>This nugget has learning material and questions covering the topic of Mixed Circle Theorems 4.</t>
        </is>
      </c>
      <c r="E855" s="12" t="inlineStr">
        <is>
          <t>28972238-b111-4e78-959e-3bad718af26e</t>
        </is>
      </c>
    </row>
    <row r="856" ht="45" customHeight="1">
      <c r="A856" s="12" t="inlineStr">
        <is>
          <t>Geometry</t>
        </is>
      </c>
      <c r="B856" s="12" t="inlineStr">
        <is>
          <t>Circle Theorems</t>
        </is>
      </c>
      <c r="C856" s="13" t="inlineStr">
        <is>
          <t>Mixed Circle Theorems 5: Including Chord and Secant Theorems [MI57.15]</t>
        </is>
      </c>
      <c r="D856" s="12" t="inlineStr">
        <is>
          <t>This nugget has learning material and questions covering the topic of Mixed Circle Theorems 5.</t>
        </is>
      </c>
      <c r="E856" s="12" t="inlineStr">
        <is>
          <t>64167e79-d3b4-478c-8eff-f1149692473c</t>
        </is>
      </c>
    </row>
    <row r="857" ht="45" customHeight="1">
      <c r="A857" s="12" t="inlineStr">
        <is>
          <t>Geometry</t>
        </is>
      </c>
      <c r="B857" s="12" t="inlineStr">
        <is>
          <t>Circle Theorems</t>
        </is>
      </c>
      <c r="C857" s="13" t="inlineStr">
        <is>
          <t>Mixed Circle Theorems 6: Challenge incl. Chord and Secant Theorems [MI57.16]</t>
        </is>
      </c>
      <c r="D857" s="12" t="inlineStr">
        <is>
          <t>This nugget has learning material and questions covering the topic of Mixed Circle Theorems 6.</t>
        </is>
      </c>
      <c r="E857" s="12" t="inlineStr">
        <is>
          <t>8d83d007-6820-46ee-ac37-985cdc2834c6</t>
        </is>
      </c>
    </row>
    <row r="858" ht="45" customHeight="1">
      <c r="A858" s="12" t="inlineStr">
        <is>
          <t>Area, Perimeter and Volume</t>
        </is>
      </c>
      <c r="B858" s="12" t="inlineStr">
        <is>
          <t>Area and Perimeter</t>
        </is>
      </c>
      <c r="C858" s="13" t="inlineStr">
        <is>
          <t>Diagnostic: Perimeter [MF00.45]</t>
        </is>
      </c>
      <c r="D858" s="12" t="inlineStr">
        <is>
          <t>This is a short diagnostic with questions on the topic of Perimeter.</t>
        </is>
      </c>
      <c r="E858" s="12" t="inlineStr">
        <is>
          <t>669fdbe4-a56e-4da1-a23b-34a78a5df3fd</t>
        </is>
      </c>
    </row>
    <row r="859" ht="45" customHeight="1">
      <c r="A859" s="12" t="inlineStr">
        <is>
          <t>Area, Perimeter and Volume</t>
        </is>
      </c>
      <c r="B859" s="12" t="inlineStr">
        <is>
          <t>Area and Perimeter</t>
        </is>
      </c>
      <c r="C859" s="13" t="inlineStr">
        <is>
          <t>Perimeter by Counting [MF30.01]</t>
        </is>
      </c>
      <c r="D859" s="12" t="inlineStr">
        <is>
          <t>This nugget has learning material and questions covering the topic of Perimeter by Counting.</t>
        </is>
      </c>
      <c r="E859" s="12" t="inlineStr">
        <is>
          <t>3ac009c6-1f67-4465-bb62-0978b4b1e64a</t>
        </is>
      </c>
    </row>
    <row r="860" ht="45" customHeight="1">
      <c r="A860" s="12" t="inlineStr">
        <is>
          <t>Area, Perimeter and Volume</t>
        </is>
      </c>
      <c r="B860" s="12" t="inlineStr">
        <is>
          <t>Area and Perimeter</t>
        </is>
      </c>
      <c r="C860" s="13" t="inlineStr">
        <is>
          <t>Perimeter of Regular Shapes 1: Calculate Perimeter [MF30.02]</t>
        </is>
      </c>
      <c r="D860" s="12" t="inlineStr">
        <is>
          <t>This nugget has learning material and questions covering the topic of the Perimeter of Regular Shapes 1.</t>
        </is>
      </c>
      <c r="E860" s="12" t="inlineStr">
        <is>
          <t>0305e05b-c8aa-4289-87ee-7df4de44fb7c</t>
        </is>
      </c>
    </row>
    <row r="861" ht="45" customHeight="1">
      <c r="A861" s="12" t="inlineStr">
        <is>
          <t>Area, Perimeter and Volume</t>
        </is>
      </c>
      <c r="B861" s="12" t="inlineStr">
        <is>
          <t>Area and Perimeter</t>
        </is>
      </c>
      <c r="C861" s="13" t="inlineStr">
        <is>
          <t>Perimeter of Regular Shapes 2: Calculate Side Length [MF30.03]</t>
        </is>
      </c>
      <c r="D861" s="12" t="inlineStr">
        <is>
          <t>This nugget has learning material and questions covering the topic of the Perimeter of Regular Shapes 2.</t>
        </is>
      </c>
      <c r="E861" s="12" t="inlineStr">
        <is>
          <t>2c943e26-9638-4168-9432-ee78860c9b23</t>
        </is>
      </c>
    </row>
    <row r="862" ht="45" customHeight="1">
      <c r="A862" s="12" t="inlineStr">
        <is>
          <t>Area, Perimeter and Volume</t>
        </is>
      </c>
      <c r="B862" s="12" t="inlineStr">
        <is>
          <t>Area and Perimeter</t>
        </is>
      </c>
      <c r="C862" s="13" t="inlineStr">
        <is>
          <t>Perimeter of Composite Shapes 1 [MF30.04]</t>
        </is>
      </c>
      <c r="D862" s="12" t="inlineStr">
        <is>
          <t>This nugget has learning material and questions covering the topic of the Perimeter of Composite Shapes 1.</t>
        </is>
      </c>
      <c r="E862" s="12" t="inlineStr">
        <is>
          <t>6876f02b-ab8a-4c71-84d3-945620b78dc6</t>
        </is>
      </c>
    </row>
    <row r="863" ht="45" customHeight="1">
      <c r="A863" s="12" t="inlineStr">
        <is>
          <t>Area, Perimeter and Volume</t>
        </is>
      </c>
      <c r="B863" s="12" t="inlineStr">
        <is>
          <t>Area and Perimeter</t>
        </is>
      </c>
      <c r="C863" s="13" t="inlineStr">
        <is>
          <t>Perimeter of Composite Shapes 2: Worded Context [MF30.05]</t>
        </is>
      </c>
      <c r="D86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63" s="12" t="inlineStr">
        <is>
          <t>8e8a2814-b2c5-481d-aaf1-e4e6fe866bcc</t>
        </is>
      </c>
    </row>
    <row r="864" ht="45" customHeight="1">
      <c r="A864" s="12" t="inlineStr">
        <is>
          <t>Area, Perimeter and Volume</t>
        </is>
      </c>
      <c r="B864" s="12" t="inlineStr">
        <is>
          <t>Area and Perimeter</t>
        </is>
      </c>
      <c r="C864" s="13" t="inlineStr">
        <is>
          <t>Perimeter and Algebra [MF30.06]</t>
        </is>
      </c>
      <c r="D864" s="12" t="inlineStr">
        <is>
          <t>This nugget has learning material and questions covering the topic of the Perimeter and Algebra.</t>
        </is>
      </c>
      <c r="E864" s="12" t="inlineStr">
        <is>
          <t>f109fc17-dc38-4d1b-aafe-0ce0f0047ec1</t>
        </is>
      </c>
    </row>
    <row r="865" ht="45" customHeight="1">
      <c r="A865" s="12" t="inlineStr">
        <is>
          <t>Area, Perimeter and Volume</t>
        </is>
      </c>
      <c r="B865" s="12" t="inlineStr">
        <is>
          <t>Area and Perimeter</t>
        </is>
      </c>
      <c r="C865" s="13" t="inlineStr">
        <is>
          <t>Diagnostic: Area [MF00.46]</t>
        </is>
      </c>
      <c r="D865" s="12" t="inlineStr">
        <is>
          <t>This is a short diagnostic with questions on the topic of Area.</t>
        </is>
      </c>
      <c r="E865" s="12" t="inlineStr">
        <is>
          <t>a27ed883-e413-49af-ada6-dad01fa1ce8f</t>
        </is>
      </c>
    </row>
    <row r="866" ht="45" customHeight="1">
      <c r="A866" s="12" t="inlineStr">
        <is>
          <t>Area, Perimeter and Volume</t>
        </is>
      </c>
      <c r="B866" s="12" t="inlineStr">
        <is>
          <t>Area and Perimeter</t>
        </is>
      </c>
      <c r="C866" s="13" t="inlineStr">
        <is>
          <t>Area by Counting Squares [MF31.01]</t>
        </is>
      </c>
      <c r="D866" s="12" t="inlineStr">
        <is>
          <t>This nugget has learning material and questions covering the topic of Areas by Counting Squares.</t>
        </is>
      </c>
      <c r="E866" s="12" t="inlineStr">
        <is>
          <t>3d8b3373-5eba-474f-9af0-40f978588a70</t>
        </is>
      </c>
    </row>
    <row r="867" ht="45" customHeight="1">
      <c r="A867" s="12" t="inlineStr">
        <is>
          <t>Area, Perimeter and Volume</t>
        </is>
      </c>
      <c r="B867" s="12" t="inlineStr">
        <is>
          <t>Area and Perimeter</t>
        </is>
      </c>
      <c r="C867" s="13" t="inlineStr">
        <is>
          <t>Estimating Area [MF31.02]</t>
        </is>
      </c>
      <c r="D867" s="12" t="inlineStr">
        <is>
          <t>This nugget has learning material and questions covering the topic of Estimating Area.</t>
        </is>
      </c>
      <c r="E867" s="12" t="inlineStr">
        <is>
          <t>27dd2dc1-b2fa-4717-b535-508070f8ea1b</t>
        </is>
      </c>
    </row>
    <row r="868" ht="45" customHeight="1">
      <c r="A868" s="12" t="inlineStr">
        <is>
          <t>Area, Perimeter and Volume</t>
        </is>
      </c>
      <c r="B868" s="12" t="inlineStr">
        <is>
          <t>Area and Perimeter</t>
        </is>
      </c>
      <c r="C868" s="13" t="inlineStr">
        <is>
          <t>Area of Squares, Rectangles and Parallelograms [MF31.03]</t>
        </is>
      </c>
      <c r="D868" s="12" t="inlineStr">
        <is>
          <t>This nugget has learning material and questions covering the topic of the Area of Squares, Rectangles and Parallelograms.</t>
        </is>
      </c>
      <c r="E868" s="12" t="inlineStr">
        <is>
          <t>b730043c-6004-43d2-b60d-00ae3e7e70bf</t>
        </is>
      </c>
    </row>
    <row r="869" ht="45" customHeight="1">
      <c r="A869" s="12" t="inlineStr">
        <is>
          <t>Area, Perimeter and Volume</t>
        </is>
      </c>
      <c r="B869" s="12" t="inlineStr">
        <is>
          <t>Area and Perimeter</t>
        </is>
      </c>
      <c r="C869" s="13" t="inlineStr">
        <is>
          <t>Area of Right Angled Triangles [MF31.04]</t>
        </is>
      </c>
      <c r="D869" s="12" t="inlineStr">
        <is>
          <t>This nugget has learning material and questions covering the topic of the Area of Right Angled Triangles.</t>
        </is>
      </c>
      <c r="E869" s="12" t="inlineStr">
        <is>
          <t>1c206425-6f75-4780-9524-da958f6f9acd</t>
        </is>
      </c>
    </row>
    <row r="870" ht="45" customHeight="1">
      <c r="A870" s="12" t="inlineStr">
        <is>
          <t>Area, Perimeter and Volume</t>
        </is>
      </c>
      <c r="B870" s="12" t="inlineStr">
        <is>
          <t>Area and Perimeter</t>
        </is>
      </c>
      <c r="C870" s="13" t="inlineStr">
        <is>
          <t>Area of Triangles [MF31.05]</t>
        </is>
      </c>
      <c r="D870" s="12" t="inlineStr">
        <is>
          <t>This nugget has learning material and questions covering the topic of the Area of Triangles.</t>
        </is>
      </c>
      <c r="E870" s="12" t="inlineStr">
        <is>
          <t>6a1e573c-8343-4d84-88b7-da829a119cd9</t>
        </is>
      </c>
    </row>
    <row r="871" ht="45" customHeight="1">
      <c r="A871" s="12" t="inlineStr">
        <is>
          <t>Area, Perimeter and Volume</t>
        </is>
      </c>
      <c r="B871" s="12" t="inlineStr">
        <is>
          <t>Area and Perimeter</t>
        </is>
      </c>
      <c r="C871" s="13" t="inlineStr">
        <is>
          <t>Area of Composite Shapes 1: Adding [MF31.06]</t>
        </is>
      </c>
      <c r="D871" s="12" t="inlineStr">
        <is>
          <t>This nugget has learning material and questions covering the topic of the Area of Composite Shapes 1.</t>
        </is>
      </c>
      <c r="E871" s="12" t="inlineStr">
        <is>
          <t>7c3e4b1e-2cfa-4260-a339-9bf868a41d30</t>
        </is>
      </c>
    </row>
    <row r="872" ht="45" customHeight="1">
      <c r="A872" s="12" t="inlineStr">
        <is>
          <t>Area, Perimeter and Volume</t>
        </is>
      </c>
      <c r="B872" s="12" t="inlineStr">
        <is>
          <t>Area and Perimeter</t>
        </is>
      </c>
      <c r="C872" s="13" t="inlineStr">
        <is>
          <t>Area of Trapeziums [MF31.07]</t>
        </is>
      </c>
      <c r="D872" s="12" t="inlineStr">
        <is>
          <t>This nugget has learning material and questions covering the topic of the Area of Trapeziums.</t>
        </is>
      </c>
      <c r="E872" s="12" t="inlineStr">
        <is>
          <t>3ad082e0-8ab4-42f4-a141-7856d05a6ef1</t>
        </is>
      </c>
    </row>
    <row r="873" ht="45" customHeight="1">
      <c r="A873" s="12" t="inlineStr">
        <is>
          <t>Area, Perimeter and Volume</t>
        </is>
      </c>
      <c r="B873" s="12" t="inlineStr">
        <is>
          <t>Area and Perimeter</t>
        </is>
      </c>
      <c r="C873" s="13" t="inlineStr">
        <is>
          <t>Area of Composite Shapes 2: Subtracting [MF31.08]</t>
        </is>
      </c>
      <c r="D873" s="12" t="inlineStr">
        <is>
          <t>This nugget has learning material and questions covering the topic of the Area of Composite Shapes 2.</t>
        </is>
      </c>
      <c r="E873" s="12" t="inlineStr">
        <is>
          <t>41eee480-2c78-45b1-ad41-42ee3e316589</t>
        </is>
      </c>
    </row>
    <row r="874" ht="45" customHeight="1">
      <c r="A874" s="12" t="inlineStr">
        <is>
          <t>Area, Perimeter and Volume</t>
        </is>
      </c>
      <c r="B874" s="12" t="inlineStr">
        <is>
          <t>Area and Perimeter</t>
        </is>
      </c>
      <c r="C874" s="13" t="inlineStr">
        <is>
          <t>Area and Algebra [MF31.09]</t>
        </is>
      </c>
      <c r="D874" s="12" t="inlineStr">
        <is>
          <t>This nugget has learning material and questions covering the topic of Area and Algebra.</t>
        </is>
      </c>
      <c r="E874" s="12" t="inlineStr">
        <is>
          <t>42eb911c-7910-4c4f-aaa6-4a9d5cf21d42</t>
        </is>
      </c>
    </row>
    <row r="875" ht="45" customHeight="1">
      <c r="A875" s="12" t="inlineStr">
        <is>
          <t>Area, Perimeter and Volume</t>
        </is>
      </c>
      <c r="B875" s="12" t="inlineStr">
        <is>
          <t>Area and Perimeter</t>
        </is>
      </c>
      <c r="C875" s="13" t="inlineStr">
        <is>
          <t>Area Problem Solving [MF31.10]</t>
        </is>
      </c>
      <c r="D875" s="12" t="inlineStr">
        <is>
          <t>This nugget covers how to approach multi-stage problem solving questions using area for triangles, rectangles, squares, trapeziums and parallelograms.</t>
        </is>
      </c>
      <c r="E875" s="12" t="inlineStr">
        <is>
          <t>7f01b502-160a-4c59-a527-8281979fd464</t>
        </is>
      </c>
    </row>
    <row r="876" ht="45" customHeight="1">
      <c r="A876" s="12" t="inlineStr">
        <is>
          <t>Area, Perimeter and Volume</t>
        </is>
      </c>
      <c r="B876" s="12" t="inlineStr">
        <is>
          <t>Circles</t>
        </is>
      </c>
      <c r="C876" s="13" t="inlineStr">
        <is>
          <t>Diagnostic: Circles (Circumference) [MF00.47]</t>
        </is>
      </c>
      <c r="D876" s="12" t="inlineStr">
        <is>
          <t>This is a short diagnostic with questions on the topic of Circles: Circumference.</t>
        </is>
      </c>
      <c r="E876" s="12" t="inlineStr">
        <is>
          <t>c3d6b5fc-e57a-4df3-8cc4-29769706ba8c</t>
        </is>
      </c>
    </row>
    <row r="877" ht="45" customHeight="1">
      <c r="A877" s="12" t="inlineStr">
        <is>
          <t>Area, Perimeter and Volume</t>
        </is>
      </c>
      <c r="B877" s="12" t="inlineStr">
        <is>
          <t>Circles</t>
        </is>
      </c>
      <c r="C877" s="13" t="inlineStr">
        <is>
          <t>Circumference: From Diameter [MF32.02]</t>
        </is>
      </c>
      <c r="D877" s="12" t="inlineStr">
        <is>
          <t>This nugget has learning material and questions covering the topic of Circumference: From Diameter.</t>
        </is>
      </c>
      <c r="E877" s="12" t="inlineStr">
        <is>
          <t>d238e444-f413-40b3-8170-821683a42f97</t>
        </is>
      </c>
    </row>
    <row r="878" ht="45" customHeight="1">
      <c r="A878" s="12" t="inlineStr">
        <is>
          <t>Area, Perimeter and Volume</t>
        </is>
      </c>
      <c r="B878" s="12" t="inlineStr">
        <is>
          <t>Circles</t>
        </is>
      </c>
      <c r="C878" s="13" t="inlineStr">
        <is>
          <t>Circumference: From Radius [MF32.01]</t>
        </is>
      </c>
      <c r="D878" s="12" t="inlineStr">
        <is>
          <t>This nugget contains questions on finding the circumference given the radius of a circle. Some questions ask for the exact value in terms of π and some questions require the use of a calculator and the answer to be rounded to one decimal place.</t>
        </is>
      </c>
      <c r="E878" s="12" t="inlineStr">
        <is>
          <t>26dc1114-b3cd-4d71-9b02-ced946b0a972</t>
        </is>
      </c>
    </row>
    <row r="879" ht="45" customHeight="1">
      <c r="A879" s="12" t="inlineStr">
        <is>
          <t>Area, Perimeter and Volume</t>
        </is>
      </c>
      <c r="B879" s="12" t="inlineStr">
        <is>
          <t>Circles</t>
        </is>
      </c>
      <c r="C879" s="13" t="inlineStr">
        <is>
          <t>Circumference [MF32.03]</t>
        </is>
      </c>
      <c r="D879" s="12" t="inlineStr">
        <is>
          <t>This nugget has learning material and questions covering the topic of Circumference.</t>
        </is>
      </c>
      <c r="E879" s="12" t="inlineStr">
        <is>
          <t>b64320e2-7bc8-4411-ab5d-c22b3417d009</t>
        </is>
      </c>
    </row>
    <row r="880" ht="45" customHeight="1">
      <c r="A880" s="12" t="inlineStr">
        <is>
          <t>Area, Perimeter and Volume</t>
        </is>
      </c>
      <c r="B880" s="12" t="inlineStr">
        <is>
          <t>Circles</t>
        </is>
      </c>
      <c r="C880" s="13" t="inlineStr">
        <is>
          <t>Using the Circumference to find the Radius or Diameter [MF32.04]</t>
        </is>
      </c>
      <c r="D880" s="12" t="inlineStr">
        <is>
          <t>This nugget has learning material and questions covering the topic of Using the Circumference to find the Radius or Diameter.</t>
        </is>
      </c>
      <c r="E880" s="12" t="inlineStr">
        <is>
          <t>d4ff50c4-c343-41e0-8070-9c4ca06be97b</t>
        </is>
      </c>
    </row>
    <row r="881" ht="45" customHeight="1">
      <c r="A881" s="12" t="inlineStr">
        <is>
          <t>Area, Perimeter and Volume</t>
        </is>
      </c>
      <c r="B881" s="12" t="inlineStr">
        <is>
          <t>Circles</t>
        </is>
      </c>
      <c r="C881" s="13" t="inlineStr">
        <is>
          <t>Perimeter of Part Circles [MF32.05]</t>
        </is>
      </c>
      <c r="D881" s="12" t="inlineStr">
        <is>
          <t>This nugget has learning material and questions covering the topic of the Perimeter of Part Circles.</t>
        </is>
      </c>
      <c r="E881" s="12" t="inlineStr">
        <is>
          <t>3672821d-32c2-4480-ab28-1e9ecd2d1a29</t>
        </is>
      </c>
    </row>
    <row r="882" ht="45" customHeight="1">
      <c r="A882" s="12" t="inlineStr">
        <is>
          <t>Area, Perimeter and Volume</t>
        </is>
      </c>
      <c r="B882" s="12" t="inlineStr">
        <is>
          <t>Circles</t>
        </is>
      </c>
      <c r="C882" s="13" t="inlineStr">
        <is>
          <t>Perimeter of Composite Shapes with Part Circles [MF32.06]</t>
        </is>
      </c>
      <c r="D882" s="12" t="inlineStr">
        <is>
          <t>This nugget has learning material and questions covering the topic of  the Perimeter of Composite Shapes with Part Circles.</t>
        </is>
      </c>
      <c r="E882" s="12" t="inlineStr">
        <is>
          <t>7d420ea2-f68b-49f2-875f-7d1e451942d7</t>
        </is>
      </c>
    </row>
    <row r="883" ht="45" customHeight="1">
      <c r="A883" s="12" t="inlineStr">
        <is>
          <t>Area, Perimeter and Volume</t>
        </is>
      </c>
      <c r="B883" s="12" t="inlineStr">
        <is>
          <t>Circles</t>
        </is>
      </c>
      <c r="C883" s="13" t="inlineStr">
        <is>
          <t>Arc Length 1: Fractions [MF32.13]</t>
        </is>
      </c>
      <c r="D883" s="12" t="inlineStr">
        <is>
          <t>This nugget has learning material and questions covering the topic of Arc Length 1.</t>
        </is>
      </c>
      <c r="E883" s="12" t="inlineStr">
        <is>
          <t>86ad5ccd-920b-43d7-af85-618320af440e</t>
        </is>
      </c>
    </row>
    <row r="884" ht="45" customHeight="1">
      <c r="A884" s="12" t="inlineStr">
        <is>
          <t>Area, Perimeter and Volume</t>
        </is>
      </c>
      <c r="B884" s="12" t="inlineStr">
        <is>
          <t>Circles</t>
        </is>
      </c>
      <c r="C884" s="13" t="inlineStr">
        <is>
          <t>Arc Length 2: Degrees [MF32.14]</t>
        </is>
      </c>
      <c r="D884" s="12" t="inlineStr">
        <is>
          <t>This nugget has learning material and questions covering the topic of Arc Length 2.</t>
        </is>
      </c>
      <c r="E884" s="12" t="inlineStr">
        <is>
          <t>17de59ff-8fc5-475e-96b9-ad1892d17f2a</t>
        </is>
      </c>
    </row>
    <row r="885" ht="45" customHeight="1">
      <c r="A885" s="12" t="inlineStr">
        <is>
          <t>Area, Perimeter and Volume</t>
        </is>
      </c>
      <c r="B885" s="12" t="inlineStr">
        <is>
          <t>Circles</t>
        </is>
      </c>
      <c r="C885" s="13" t="inlineStr">
        <is>
          <t>Diagnostic: Circles (Area) [MF00.48]</t>
        </is>
      </c>
      <c r="D885" s="12" t="inlineStr">
        <is>
          <t>This is a short diagnostic with questions on the topic of Circles: Area.</t>
        </is>
      </c>
      <c r="E885" s="12" t="inlineStr">
        <is>
          <t>eaa124b2-c5ac-4461-aafe-0fa990f0bfcf</t>
        </is>
      </c>
    </row>
    <row r="886" ht="45" customHeight="1">
      <c r="A886" s="12" t="inlineStr">
        <is>
          <t>Area, Perimeter and Volume</t>
        </is>
      </c>
      <c r="B886" s="12" t="inlineStr">
        <is>
          <t>Circles</t>
        </is>
      </c>
      <c r="C886" s="13" t="inlineStr">
        <is>
          <t>Area of a Circle: From Radius [MF32.07]</t>
        </is>
      </c>
      <c r="D886" s="12" t="inlineStr">
        <is>
          <t>This nugget has learning material and questions covering the topic of Area of a Circle: From Radius.</t>
        </is>
      </c>
      <c r="E886" s="12" t="inlineStr">
        <is>
          <t>f686e547-81a7-4793-ba81-d14c3ae963dc</t>
        </is>
      </c>
    </row>
    <row r="887" ht="45" customHeight="1">
      <c r="A887" s="12" t="inlineStr">
        <is>
          <t>Area, Perimeter and Volume</t>
        </is>
      </c>
      <c r="B887" s="12" t="inlineStr">
        <is>
          <t>Circles</t>
        </is>
      </c>
      <c r="C887" s="13" t="inlineStr">
        <is>
          <t>Area of a Circle: From Diameter [MF32.08]</t>
        </is>
      </c>
      <c r="D887" s="12" t="inlineStr">
        <is>
          <t>This nugget has learning material and questions covering the topic of Area of a Circle: From Diameter.</t>
        </is>
      </c>
      <c r="E887" s="12" t="inlineStr">
        <is>
          <t>112233e2-48e3-4821-b52d-9341a113736b</t>
        </is>
      </c>
    </row>
    <row r="888" ht="45" customHeight="1">
      <c r="A888" s="12" t="inlineStr">
        <is>
          <t>Area, Perimeter and Volume</t>
        </is>
      </c>
      <c r="B888" s="12" t="inlineStr">
        <is>
          <t>Circles</t>
        </is>
      </c>
      <c r="C888" s="13" t="inlineStr">
        <is>
          <t>Area of a Circle [MF32.09]</t>
        </is>
      </c>
      <c r="D888" s="12" t="inlineStr">
        <is>
          <t>This nugget has learning material and questions covering the topic of Area of a Circle.</t>
        </is>
      </c>
      <c r="E888" s="12" t="inlineStr">
        <is>
          <t>e2491cbb-155d-4b19-b72c-3029ddc474a6</t>
        </is>
      </c>
    </row>
    <row r="889" ht="45" customHeight="1">
      <c r="A889" s="12" t="inlineStr">
        <is>
          <t>Area, Perimeter and Volume</t>
        </is>
      </c>
      <c r="B889" s="12" t="inlineStr">
        <is>
          <t>Circles</t>
        </is>
      </c>
      <c r="C889" s="13" t="inlineStr">
        <is>
          <t>Using the Area of a Circle to find the Radius or Diameter [MF32.10]</t>
        </is>
      </c>
      <c r="D889" s="12" t="inlineStr">
        <is>
          <t>This nugget has learning material and questions covering the topic of Using the Area of a Circle to find the Radius of Diameter.</t>
        </is>
      </c>
      <c r="E889" s="12" t="inlineStr">
        <is>
          <t>9a2884fd-a59b-4b53-b904-86a8ec63bbe4</t>
        </is>
      </c>
    </row>
    <row r="890" ht="45" customHeight="1">
      <c r="A890" s="12" t="inlineStr">
        <is>
          <t>Area, Perimeter and Volume</t>
        </is>
      </c>
      <c r="B890" s="12" t="inlineStr">
        <is>
          <t>Circles</t>
        </is>
      </c>
      <c r="C890" s="13" t="inlineStr">
        <is>
          <t>Areas of Part Circles [MF32.11]</t>
        </is>
      </c>
      <c r="D890" s="12" t="inlineStr">
        <is>
          <t>This nugget has learning material and questions covering the topic of the Area of Part Circles.</t>
        </is>
      </c>
      <c r="E890" s="12" t="inlineStr">
        <is>
          <t>b8014363-7fc0-440b-b9f8-af4156913f54</t>
        </is>
      </c>
    </row>
    <row r="891" ht="45" customHeight="1">
      <c r="A891" s="12" t="inlineStr">
        <is>
          <t>Area, Perimeter and Volume</t>
        </is>
      </c>
      <c r="B891" s="12" t="inlineStr">
        <is>
          <t>Circles</t>
        </is>
      </c>
      <c r="C891" s="13" t="inlineStr">
        <is>
          <t>Areas of Composite Shapes with Part Circles [MF32.12]</t>
        </is>
      </c>
      <c r="D891" s="12" t="inlineStr">
        <is>
          <t>This nugget contains learning material and questions on finding areas of composite shapes with part circles.</t>
        </is>
      </c>
      <c r="E891" s="12" t="inlineStr">
        <is>
          <t>82bd6c91-c5de-47d7-a46f-685fbd8aa7c1</t>
        </is>
      </c>
    </row>
    <row r="892" ht="45" customHeight="1">
      <c r="A892" s="12" t="inlineStr">
        <is>
          <t>Area, Perimeter and Volume</t>
        </is>
      </c>
      <c r="B892" s="12" t="inlineStr">
        <is>
          <t>Circles</t>
        </is>
      </c>
      <c r="C892" s="13" t="inlineStr">
        <is>
          <t>Area of a Sector 1 [MF32.15]</t>
        </is>
      </c>
      <c r="D892" s="12" t="inlineStr">
        <is>
          <t>This nugget has learning material and questions covering the topic of Area of a Sector 1</t>
        </is>
      </c>
      <c r="E892" s="12" t="inlineStr">
        <is>
          <t>8d8b5c62-8fed-45c7-8dcf-68f9bab15838</t>
        </is>
      </c>
    </row>
    <row r="893" ht="45" customHeight="1">
      <c r="A893" s="12" t="inlineStr">
        <is>
          <t>Area, Perimeter and Volume</t>
        </is>
      </c>
      <c r="B893" s="12" t="inlineStr">
        <is>
          <t>Circles</t>
        </is>
      </c>
      <c r="C893" s="13" t="inlineStr">
        <is>
          <t>Area and Perimeter of Composite Shapes with Sectors 1 [MF32.16]</t>
        </is>
      </c>
      <c r="D893" s="12" t="inlineStr">
        <is>
          <t>This nugget has learning material and questions covering the topic of Area and Perimeter of Composite Shapes with Sectors.</t>
        </is>
      </c>
      <c r="E893" s="12" t="inlineStr">
        <is>
          <t>83ef04e7-e5ce-4cb4-9388-e8a960065786</t>
        </is>
      </c>
    </row>
    <row r="894" ht="45" customHeight="1">
      <c r="A894" s="12" t="inlineStr">
        <is>
          <t>Area, Perimeter and Volume</t>
        </is>
      </c>
      <c r="B894" s="12" t="inlineStr">
        <is>
          <t>Circles</t>
        </is>
      </c>
      <c r="C894" s="13" t="inlineStr">
        <is>
          <t>Diagnostic: Circles: (Arcs and Sectors) [MH00.30]</t>
        </is>
      </c>
      <c r="D894" s="12" t="inlineStr">
        <is>
          <t>This is a short diagnostic with questions on the topic of Circles: Arcs and Sectors.</t>
        </is>
      </c>
      <c r="E894" s="12" t="inlineStr">
        <is>
          <t>fb7ec8f0-43d8-4b9a-915c-9e82acbeff94</t>
        </is>
      </c>
    </row>
    <row r="895" ht="45" customHeight="1">
      <c r="A895" s="12" t="inlineStr">
        <is>
          <t>Area, Perimeter and Volume</t>
        </is>
      </c>
      <c r="B895" s="12" t="inlineStr">
        <is>
          <t>Circles</t>
        </is>
      </c>
      <c r="C895" s="13" t="inlineStr">
        <is>
          <t>Arc Length 3: Reverse [MH32.17]</t>
        </is>
      </c>
      <c r="D895" s="12" t="inlineStr">
        <is>
          <t>This nugget has learning material and questions covering the topic of Arc Length 3.</t>
        </is>
      </c>
      <c r="E895" s="12" t="inlineStr">
        <is>
          <t>a3a4bff1-ba56-44df-a2b5-772f68c14c0b</t>
        </is>
      </c>
    </row>
    <row r="896" ht="45" customHeight="1">
      <c r="A896" s="12" t="inlineStr">
        <is>
          <t>Area, Perimeter and Volume</t>
        </is>
      </c>
      <c r="B896" s="12" t="inlineStr">
        <is>
          <t>Circles</t>
        </is>
      </c>
      <c r="C896" s="13" t="inlineStr">
        <is>
          <t>Area of a Sector 2: Reverse [MH32.18]</t>
        </is>
      </c>
      <c r="D896" s="12" t="inlineStr">
        <is>
          <t>This nugget has learning material and questions covering the topic of Area of a Sector 2.</t>
        </is>
      </c>
      <c r="E896" s="12" t="inlineStr">
        <is>
          <t>052f8059-6ea3-4946-947f-1f4145c67bd3</t>
        </is>
      </c>
    </row>
    <row r="897" ht="45" customHeight="1">
      <c r="A897" s="12" t="inlineStr">
        <is>
          <t>Area, Perimeter and Volume</t>
        </is>
      </c>
      <c r="B897" s="12" t="inlineStr">
        <is>
          <t>Circles</t>
        </is>
      </c>
      <c r="C897" s="13" t="inlineStr">
        <is>
          <t>Area and Perimeter of Composite Shapes with Sectors 2: Problem Solving [MH32.19]</t>
        </is>
      </c>
      <c r="D897" s="12" t="inlineStr">
        <is>
          <t>This nugget has learning material and questions covering the topic of Area and Perimeter of Composite Shapes with Sectors 2.</t>
        </is>
      </c>
      <c r="E897" s="12" t="inlineStr">
        <is>
          <t>8ae7462b-571c-4a92-b392-a91136066dad</t>
        </is>
      </c>
    </row>
    <row r="898" ht="45" customHeight="1">
      <c r="A898" s="12" t="inlineStr">
        <is>
          <t>Area, Perimeter and Volume</t>
        </is>
      </c>
      <c r="B898" s="12" t="inlineStr">
        <is>
          <t>Circles</t>
        </is>
      </c>
      <c r="C898" s="13" t="inlineStr">
        <is>
          <t>Area of a Segment [MH32.20]</t>
        </is>
      </c>
      <c r="D898" s="12" t="inlineStr">
        <is>
          <t xml:space="preserve">This nugget covers finding the area of a segment enclosed by a chord and an arc by subtracting the area of the triangle from the area of the sector. The area of the triangle is found using the sine rule for area. </t>
        </is>
      </c>
      <c r="E898" s="12" t="inlineStr">
        <is>
          <t>6865c073-ea1d-4573-997d-3dfb7c38153f</t>
        </is>
      </c>
    </row>
    <row r="899" ht="45" customHeight="1">
      <c r="A899" s="12" t="inlineStr">
        <is>
          <t>Area, Perimeter and Volume</t>
        </is>
      </c>
      <c r="B899" s="12" t="inlineStr">
        <is>
          <t>Volume</t>
        </is>
      </c>
      <c r="C899" s="13" t="inlineStr">
        <is>
          <t>Diagnostic: Volume [MF00.49]</t>
        </is>
      </c>
      <c r="D899" s="12" t="inlineStr">
        <is>
          <t>This is a short diagnostic with questions on the topic of Volume 1.</t>
        </is>
      </c>
      <c r="E899" s="12" t="inlineStr">
        <is>
          <t>01a56c39-ac2e-4109-beae-c6e8d5375d8e</t>
        </is>
      </c>
    </row>
    <row r="900" ht="45" customHeight="1">
      <c r="A900" s="12" t="inlineStr">
        <is>
          <t>Area, Perimeter and Volume</t>
        </is>
      </c>
      <c r="B900" s="12" t="inlineStr">
        <is>
          <t>Volume</t>
        </is>
      </c>
      <c r="C900" s="13" t="inlineStr">
        <is>
          <t>Counting Cubes [MF34.01]</t>
        </is>
      </c>
      <c r="D900" s="12" t="inlineStr">
        <is>
          <t>This nugget has learning material and questions covering the topic of Counting Cubes.</t>
        </is>
      </c>
      <c r="E900" s="12" t="inlineStr">
        <is>
          <t>cdabbed5-4d39-4d4d-b121-f292f9195208</t>
        </is>
      </c>
    </row>
    <row r="901" ht="45" customHeight="1">
      <c r="A901" s="12" t="inlineStr">
        <is>
          <t>Area, Perimeter and Volume</t>
        </is>
      </c>
      <c r="B901" s="12" t="inlineStr">
        <is>
          <t>Volume</t>
        </is>
      </c>
      <c r="C901" s="13" t="inlineStr">
        <is>
          <t>Volume of Cubes and Cuboids [MF34.02]</t>
        </is>
      </c>
      <c r="D901" s="12" t="inlineStr">
        <is>
          <t>This nugget has learning material and questions covering the topic of the Volume of Cubes and Cuboids.</t>
        </is>
      </c>
      <c r="E901" s="12" t="inlineStr">
        <is>
          <t>620abbcb-221f-4760-9d90-1df267223a20</t>
        </is>
      </c>
    </row>
    <row r="902" ht="45" customHeight="1">
      <c r="A902" s="12" t="inlineStr">
        <is>
          <t>Area, Perimeter and Volume</t>
        </is>
      </c>
      <c r="B902" s="12" t="inlineStr">
        <is>
          <t>Volume</t>
        </is>
      </c>
      <c r="C902" s="13" t="inlineStr">
        <is>
          <t>Volume of Cubes and Cuboids with Missing Side(s) [MF34.03]</t>
        </is>
      </c>
      <c r="D902" s="12" t="inlineStr">
        <is>
          <t>This nugget has learning material and questions covering the topic of the Volume of Cubes and Cuboids with Missing Side(s).</t>
        </is>
      </c>
      <c r="E902" s="12" t="inlineStr">
        <is>
          <t>76261676-fbcb-40e9-846c-a7161d7cdd4c</t>
        </is>
      </c>
    </row>
    <row r="903" ht="45" customHeight="1">
      <c r="A903" s="12" t="inlineStr">
        <is>
          <t>Area, Perimeter and Volume</t>
        </is>
      </c>
      <c r="B903" s="12" t="inlineStr">
        <is>
          <t>Volume</t>
        </is>
      </c>
      <c r="C903" s="13" t="inlineStr">
        <is>
          <t>Volume of Prisms 1: Given Area [MF34.04]</t>
        </is>
      </c>
      <c r="D903" s="12" t="inlineStr">
        <is>
          <t>This nugget has learning material and questions covering the topic of the Volume of Prisms 1.</t>
        </is>
      </c>
      <c r="E903" s="12" t="inlineStr">
        <is>
          <t>324c3310-d24d-48df-ae2d-b9f01cefb0d2</t>
        </is>
      </c>
    </row>
    <row r="904" ht="45" customHeight="1">
      <c r="A904" s="12" t="inlineStr">
        <is>
          <t>Area, Perimeter and Volume</t>
        </is>
      </c>
      <c r="B904" s="12" t="inlineStr">
        <is>
          <t>Volume</t>
        </is>
      </c>
      <c r="C904" s="13" t="inlineStr">
        <is>
          <t>Volume of Prisms 2: Triangular Prisms [MF34.05]</t>
        </is>
      </c>
      <c r="D904" s="12" t="inlineStr">
        <is>
          <t>This nugget has learning material and questions covering the topic of the Volume of Prisms 2.</t>
        </is>
      </c>
      <c r="E904" s="12" t="inlineStr">
        <is>
          <t>87bfca45-ca6e-410d-8cea-1038aac08509</t>
        </is>
      </c>
    </row>
    <row r="905" ht="45" customHeight="1">
      <c r="A905" s="12" t="inlineStr">
        <is>
          <t>Area, Perimeter and Volume</t>
        </is>
      </c>
      <c r="B905" s="12" t="inlineStr">
        <is>
          <t>Volume</t>
        </is>
      </c>
      <c r="C905" s="13" t="inlineStr">
        <is>
          <t>Volume of Prisms 3: Mixed Exercise [MF34.06]</t>
        </is>
      </c>
      <c r="D905" s="12" t="inlineStr">
        <is>
          <t>This nugget has learning material and questions covering the topic of the Volume of Prisms 3.</t>
        </is>
      </c>
      <c r="E905" s="12" t="inlineStr">
        <is>
          <t>0cb1e700-a918-4c52-af0d-f47897431a6c</t>
        </is>
      </c>
    </row>
    <row r="906" ht="45" customHeight="1">
      <c r="A906" s="12" t="inlineStr">
        <is>
          <t>Area, Perimeter and Volume</t>
        </is>
      </c>
      <c r="B906" s="12" t="inlineStr">
        <is>
          <t>Volume</t>
        </is>
      </c>
      <c r="C906" s="13" t="inlineStr">
        <is>
          <t>Volume of Cylinders [MF34.07]</t>
        </is>
      </c>
      <c r="D906" s="12" t="inlineStr">
        <is>
          <t>This nugget has learning material and questions covering the topic of the Volume of Cylinders.</t>
        </is>
      </c>
      <c r="E906" s="12" t="inlineStr">
        <is>
          <t>b020e9c2-9e79-4185-b6a9-75f5857b71d6</t>
        </is>
      </c>
    </row>
    <row r="907" ht="45" customHeight="1">
      <c r="A907" s="12" t="inlineStr">
        <is>
          <t>Area, Perimeter and Volume</t>
        </is>
      </c>
      <c r="B907" s="12" t="inlineStr">
        <is>
          <t>Volume</t>
        </is>
      </c>
      <c r="C907" s="13" t="inlineStr">
        <is>
          <t>Volume of Cylinders with a Missing Value [MF34.08]</t>
        </is>
      </c>
      <c r="D907" s="12" t="inlineStr">
        <is>
          <t>This nugget has learning material and questions covering the topic of the Volume of Cylinders with a Missing Value.</t>
        </is>
      </c>
      <c r="E907" s="12" t="inlineStr">
        <is>
          <t>9b1d1973-c3d5-443e-9a61-076636cd42cc</t>
        </is>
      </c>
    </row>
    <row r="908" ht="45" customHeight="1">
      <c r="A908" s="12" t="inlineStr">
        <is>
          <t>Area, Perimeter and Volume</t>
        </is>
      </c>
      <c r="B908" s="12" t="inlineStr">
        <is>
          <t>Volume</t>
        </is>
      </c>
      <c r="C908" s="13" t="inlineStr">
        <is>
          <t>Volume of Part Cylinders [MF34.09]</t>
        </is>
      </c>
      <c r="D908" s="12" t="inlineStr">
        <is>
          <t>This nugget has learning material and questions covering the topic of the Volume of Part Cylinders.</t>
        </is>
      </c>
      <c r="E908" s="12" t="inlineStr">
        <is>
          <t>aab39a97-fb65-4aed-aa3e-b78fb65835b2</t>
        </is>
      </c>
    </row>
    <row r="909" ht="45" customHeight="1">
      <c r="A909" s="12" t="inlineStr">
        <is>
          <t>Area, Perimeter and Volume</t>
        </is>
      </c>
      <c r="B909" s="12" t="inlineStr">
        <is>
          <t>Volume</t>
        </is>
      </c>
      <c r="C909" s="13" t="inlineStr">
        <is>
          <t>Volume of a Sphere [MF34.10]</t>
        </is>
      </c>
      <c r="D909" s="12" t="inlineStr">
        <is>
          <t>This nugget has learning material and questions covering the topic of the Volume of a Sphere.</t>
        </is>
      </c>
      <c r="E909" s="12" t="inlineStr">
        <is>
          <t>0ee2b510-12c9-45fe-a6c5-9279223146c3</t>
        </is>
      </c>
    </row>
    <row r="910" ht="45" customHeight="1">
      <c r="A910" s="12" t="inlineStr">
        <is>
          <t>Area, Perimeter and Volume</t>
        </is>
      </c>
      <c r="B910" s="12" t="inlineStr">
        <is>
          <t>Volume</t>
        </is>
      </c>
      <c r="C910" s="13" t="inlineStr">
        <is>
          <t>Volume of a Sphere with the Radius Missing [MF34.11]</t>
        </is>
      </c>
      <c r="D910" s="12" t="inlineStr">
        <is>
          <t>This nugget has learning material and questions covering the topic of the Volume of a Sphere with the Radius Missing.</t>
        </is>
      </c>
      <c r="E910" s="12" t="inlineStr">
        <is>
          <t>41083e73-03d9-443c-90e2-f3a66beafa23</t>
        </is>
      </c>
    </row>
    <row r="911" ht="45" customHeight="1">
      <c r="A911" s="12" t="inlineStr">
        <is>
          <t>Area, Perimeter and Volume</t>
        </is>
      </c>
      <c r="B911" s="12" t="inlineStr">
        <is>
          <t>Volume</t>
        </is>
      </c>
      <c r="C911" s="13" t="inlineStr">
        <is>
          <t>Volume of a Cone [MF34.12]</t>
        </is>
      </c>
      <c r="D911" s="12" t="inlineStr">
        <is>
          <t>This nugget has learning material and questions covering the topic of the Volume of a Cone.</t>
        </is>
      </c>
      <c r="E911" s="12" t="inlineStr">
        <is>
          <t>e6c9b02b-5ced-4228-b3bf-35510710a166</t>
        </is>
      </c>
    </row>
    <row r="912" ht="45" customHeight="1">
      <c r="A912" s="12" t="inlineStr">
        <is>
          <t>Area, Perimeter and Volume</t>
        </is>
      </c>
      <c r="B912" s="12" t="inlineStr">
        <is>
          <t>Volume</t>
        </is>
      </c>
      <c r="C912" s="13" t="inlineStr">
        <is>
          <t>Volume of a Cone with the Radius Missing [MF34.13]</t>
        </is>
      </c>
      <c r="D912" s="12" t="inlineStr">
        <is>
          <t>This nugget has learning material and questions covering the topic of the Volume of a Cone with the Radius Missing.</t>
        </is>
      </c>
      <c r="E912" s="12" t="inlineStr">
        <is>
          <t>8413e6fa-cb7d-4e41-9942-34c68081e910</t>
        </is>
      </c>
    </row>
    <row r="913" ht="45" customHeight="1">
      <c r="A913" s="12" t="inlineStr">
        <is>
          <t>Area, Perimeter and Volume</t>
        </is>
      </c>
      <c r="B913" s="12" t="inlineStr">
        <is>
          <t>Volume</t>
        </is>
      </c>
      <c r="C913" s="13" t="inlineStr">
        <is>
          <t>Volume of a Hemisphere [MF34.14]</t>
        </is>
      </c>
      <c r="D913" s="12" t="inlineStr">
        <is>
          <t>This nugget has learning material and questions covering the topic of the Volume of a Hemisphere.</t>
        </is>
      </c>
      <c r="E913" s="12" t="inlineStr">
        <is>
          <t>429bd9ad-f8f1-4193-84df-cf5bf85b26d4</t>
        </is>
      </c>
    </row>
    <row r="914" ht="45" customHeight="1">
      <c r="A914" s="12" t="inlineStr">
        <is>
          <t>Area, Perimeter and Volume</t>
        </is>
      </c>
      <c r="B914" s="12" t="inlineStr">
        <is>
          <t>Volume</t>
        </is>
      </c>
      <c r="C914" s="13" t="inlineStr">
        <is>
          <t>Volume of Pyramids [MF34.15]</t>
        </is>
      </c>
      <c r="D914" s="12" t="inlineStr">
        <is>
          <t>This nugget has learning material and questions covering the topic of the Volume of Pyramids.</t>
        </is>
      </c>
      <c r="E914" s="12" t="inlineStr">
        <is>
          <t>d832715b-6d92-44ff-8e15-c16385ce8d84</t>
        </is>
      </c>
    </row>
    <row r="915" ht="45" customHeight="1">
      <c r="A915" s="12" t="inlineStr">
        <is>
          <t>Area, Perimeter and Volume</t>
        </is>
      </c>
      <c r="B915" s="12" t="inlineStr">
        <is>
          <t>Volume</t>
        </is>
      </c>
      <c r="C915" s="13" t="inlineStr">
        <is>
          <t>Volume of Composite Solids [MF34.16]</t>
        </is>
      </c>
      <c r="D915" s="12" t="inlineStr">
        <is>
          <t>This nugget has learning material and questions covering the topic of the Volume of Composite Solids.</t>
        </is>
      </c>
      <c r="E915" s="12" t="inlineStr">
        <is>
          <t>b7276b06-79dc-42b0-8c35-1470226e91d7</t>
        </is>
      </c>
    </row>
    <row r="916" ht="45" customHeight="1">
      <c r="A916" s="12" t="inlineStr">
        <is>
          <t>Area, Perimeter and Volume</t>
        </is>
      </c>
      <c r="B916" s="12" t="inlineStr">
        <is>
          <t>Volume</t>
        </is>
      </c>
      <c r="C916" s="13" t="inlineStr">
        <is>
          <t>Problem Solving with Volume [MH34.17]</t>
        </is>
      </c>
      <c r="D916" s="12" t="inlineStr">
        <is>
          <t>This nugget has learning material and questions covering the topic of Problem Solving with Volume.</t>
        </is>
      </c>
      <c r="E916" s="12" t="inlineStr">
        <is>
          <t>7fcc584f-0e6d-489f-890e-4bdd0c87425f</t>
        </is>
      </c>
    </row>
    <row r="917" ht="45" customHeight="1">
      <c r="A917" s="12" t="inlineStr">
        <is>
          <t>Area, Perimeter and Volume</t>
        </is>
      </c>
      <c r="B917" s="12" t="inlineStr">
        <is>
          <t>Volume</t>
        </is>
      </c>
      <c r="C917" s="13" t="inlineStr">
        <is>
          <t>Volume of Frustums [MH34.18]</t>
        </is>
      </c>
      <c r="D917" s="12" t="inlineStr">
        <is>
          <t>This nugget has learning material and questions covering the topic of Volume of Frustums.</t>
        </is>
      </c>
      <c r="E917" s="12" t="inlineStr">
        <is>
          <t>1c4ede60-c80b-4251-83c2-b182c7742280</t>
        </is>
      </c>
    </row>
    <row r="918" ht="45" customHeight="1">
      <c r="A918" s="12" t="inlineStr">
        <is>
          <t>Area, Perimeter and Volume</t>
        </is>
      </c>
      <c r="B918" s="12" t="inlineStr">
        <is>
          <t>Surface Area</t>
        </is>
      </c>
      <c r="C918" s="13" t="inlineStr">
        <is>
          <t>Diagnostic: Surface Area [MF00.50]</t>
        </is>
      </c>
      <c r="D918" s="12" t="inlineStr">
        <is>
          <t>This is a short diagnostic with questions on the topic of Surface Area.</t>
        </is>
      </c>
      <c r="E918" s="12" t="inlineStr">
        <is>
          <t>5f6039f3-7cac-489b-9c60-0297f6401ac5</t>
        </is>
      </c>
    </row>
    <row r="919" ht="45" customHeight="1">
      <c r="A919" s="12" t="inlineStr">
        <is>
          <t>Area, Perimeter and Volume</t>
        </is>
      </c>
      <c r="B919" s="12" t="inlineStr">
        <is>
          <t>Surface Area</t>
        </is>
      </c>
      <c r="C919" s="13" t="inlineStr">
        <is>
          <t>Surface Area of Cuboids [MF35.01]</t>
        </is>
      </c>
      <c r="D919" s="12" t="inlineStr">
        <is>
          <t>This nugget has learning material and questions covering the topic of the Surface Area of Cuboids.</t>
        </is>
      </c>
      <c r="E919" s="12" t="inlineStr">
        <is>
          <t>a59e44c2-9829-48bc-98d9-32b9ff49968e</t>
        </is>
      </c>
    </row>
    <row r="920" ht="45" customHeight="1">
      <c r="A920" s="12" t="inlineStr">
        <is>
          <t>Area, Perimeter and Volume</t>
        </is>
      </c>
      <c r="B920" s="12" t="inlineStr">
        <is>
          <t>Surface Area</t>
        </is>
      </c>
      <c r="C920" s="13" t="inlineStr">
        <is>
          <t>Surface Area of Prisms [MF35.02]</t>
        </is>
      </c>
      <c r="D920" s="12" t="inlineStr">
        <is>
          <t>This nugget has learning material and questions covering the topic of the Surface Area of Prisms.</t>
        </is>
      </c>
      <c r="E920" s="12" t="inlineStr">
        <is>
          <t>3d548d19-3d13-4d8d-8fec-ae078e598c88</t>
        </is>
      </c>
    </row>
    <row r="921" ht="45" customHeight="1">
      <c r="A921" s="12" t="inlineStr">
        <is>
          <t>Area, Perimeter and Volume</t>
        </is>
      </c>
      <c r="B921" s="12" t="inlineStr">
        <is>
          <t>Surface Area</t>
        </is>
      </c>
      <c r="C921" s="13" t="inlineStr">
        <is>
          <t>Surface Area of Cylinders [MF35.03]</t>
        </is>
      </c>
      <c r="D921" s="12" t="inlineStr">
        <is>
          <t>This nugget has learning material and questions covering the topic of the Surface Area of Cylinders.</t>
        </is>
      </c>
      <c r="E921" s="12" t="inlineStr">
        <is>
          <t>1267f81b-a5fd-4e10-a09b-513f1ae0a736</t>
        </is>
      </c>
    </row>
    <row r="922" ht="45" customHeight="1">
      <c r="A922" s="12" t="inlineStr">
        <is>
          <t>Area, Perimeter and Volume</t>
        </is>
      </c>
      <c r="B922" s="12" t="inlineStr">
        <is>
          <t>Surface Area</t>
        </is>
      </c>
      <c r="C922" s="13" t="inlineStr">
        <is>
          <t>Surface Area of Part Cylinders [MF35.04]</t>
        </is>
      </c>
      <c r="D922" s="12" t="inlineStr">
        <is>
          <t>This nugget has learning material and questions covering the topic of the Surface Area of Part-Cylinders.</t>
        </is>
      </c>
      <c r="E922" s="12" t="inlineStr">
        <is>
          <t>c58f7b52-c474-4390-ba5b-163b10df65d3</t>
        </is>
      </c>
    </row>
    <row r="923" ht="45" customHeight="1">
      <c r="A923" s="12" t="inlineStr">
        <is>
          <t>Area, Perimeter and Volume</t>
        </is>
      </c>
      <c r="B923" s="12" t="inlineStr">
        <is>
          <t>Surface Area</t>
        </is>
      </c>
      <c r="C923" s="13" t="inlineStr">
        <is>
          <t>Surface Area of Spheres [MF35.05]</t>
        </is>
      </c>
      <c r="D923" s="12" t="inlineStr">
        <is>
          <t>This nugget has learning material and questions covering the topic of the Surface Area of Spheres.</t>
        </is>
      </c>
      <c r="E923" s="12" t="inlineStr">
        <is>
          <t>300ca707-56ec-4920-8261-3575b70f1d0d</t>
        </is>
      </c>
    </row>
    <row r="924" ht="45" customHeight="1">
      <c r="A924" s="12" t="inlineStr">
        <is>
          <t>Area, Perimeter and Volume</t>
        </is>
      </c>
      <c r="B924" s="12" t="inlineStr">
        <is>
          <t>Surface Area</t>
        </is>
      </c>
      <c r="C924" s="13" t="inlineStr">
        <is>
          <t>Surface Area of Cones [MF35.06]</t>
        </is>
      </c>
      <c r="D924" s="12" t="inlineStr">
        <is>
          <t>This nugget has learning material and questions covering the topic of the Surface Area of Cones.</t>
        </is>
      </c>
      <c r="E924" s="12" t="inlineStr">
        <is>
          <t>682f9945-27f1-42f4-9903-31591b797835</t>
        </is>
      </c>
    </row>
    <row r="925" ht="45" customHeight="1">
      <c r="A925" s="12" t="inlineStr">
        <is>
          <t>Area, Perimeter and Volume</t>
        </is>
      </c>
      <c r="B925" s="12" t="inlineStr">
        <is>
          <t>Surface Area</t>
        </is>
      </c>
      <c r="C925" s="13" t="inlineStr">
        <is>
          <t>Surface Area of Pyramids [MF35.07]</t>
        </is>
      </c>
      <c r="D925" s="12" t="inlineStr">
        <is>
          <t>This nugget has learning material and questions covering the topic of the Surface Area of Pyramids.</t>
        </is>
      </c>
      <c r="E925" s="12" t="inlineStr">
        <is>
          <t>500895ca-a2f1-471e-9b2b-e710a2204fe9</t>
        </is>
      </c>
    </row>
    <row r="926" ht="45" customHeight="1">
      <c r="A926" s="12" t="inlineStr">
        <is>
          <t>Area, Perimeter and Volume</t>
        </is>
      </c>
      <c r="B926" s="12" t="inlineStr">
        <is>
          <t>Surface Area</t>
        </is>
      </c>
      <c r="C926" s="13" t="inlineStr">
        <is>
          <t>Surface Area of Composite Solids [MF35.08]</t>
        </is>
      </c>
      <c r="D926" s="12" t="inlineStr">
        <is>
          <t>This nugget has learning material and questions covering the topic of the Surface Area of Composite Solids.</t>
        </is>
      </c>
      <c r="E926" s="12" t="inlineStr">
        <is>
          <t>a822691d-54bc-4e7d-8c24-2913a6e662a9</t>
        </is>
      </c>
    </row>
    <row r="927" ht="45" customHeight="1">
      <c r="A927" s="12" t="inlineStr">
        <is>
          <t>Area, Perimeter and Volume</t>
        </is>
      </c>
      <c r="B927" s="12" t="inlineStr">
        <is>
          <t>Surface Area</t>
        </is>
      </c>
      <c r="C927" s="13" t="inlineStr">
        <is>
          <t>Problem Solving with Surface Area [MF35.09]</t>
        </is>
      </c>
      <c r="D927" s="12" t="inlineStr">
        <is>
          <t>This nugget has learning material and questions covering the topic of Problem Solving with Surface Area.</t>
        </is>
      </c>
      <c r="E927" s="12" t="inlineStr">
        <is>
          <t>b5f65d5c-fc3c-4599-a049-40ed0c238bf6</t>
        </is>
      </c>
    </row>
    <row r="928" ht="45" customHeight="1">
      <c r="A928" s="12" t="inlineStr">
        <is>
          <t>Pythagoras and Trigonometry</t>
        </is>
      </c>
      <c r="B928" s="12" t="inlineStr">
        <is>
          <t>Pythagoras' Theorem</t>
        </is>
      </c>
      <c r="C928" s="13" t="inlineStr">
        <is>
          <t>Diagnostic: Pythagoras' Theorem [MF00.56]</t>
        </is>
      </c>
      <c r="D928" s="12" t="inlineStr">
        <is>
          <t>This is a short diagnostic with questions on the topic of Pythagoras' Theorem.</t>
        </is>
      </c>
      <c r="E928" s="12" t="inlineStr">
        <is>
          <t>7584b66f-8b4d-428b-8b4e-6b5eb469edfe</t>
        </is>
      </c>
    </row>
    <row r="929" ht="45" customHeight="1">
      <c r="A929" s="12" t="inlineStr">
        <is>
          <t>Pythagoras and Trigonometry</t>
        </is>
      </c>
      <c r="B929" s="12" t="inlineStr">
        <is>
          <t>Pythagoras' Theorem</t>
        </is>
      </c>
      <c r="C929" s="13" t="inlineStr">
        <is>
          <t>Pythagoras' Theorem [MF44.01]</t>
        </is>
      </c>
      <c r="D929" s="12" t="inlineStr">
        <is>
          <t>This nugget has learning material and questions covering the topic of Pythagoras' Theorem.</t>
        </is>
      </c>
      <c r="E929" s="12" t="inlineStr">
        <is>
          <t>0bb6869a-7a46-44e8-8bb8-e38029185c0d</t>
        </is>
      </c>
    </row>
    <row r="930" ht="45" customHeight="1">
      <c r="A930" s="12" t="inlineStr">
        <is>
          <t>Pythagoras and Trigonometry</t>
        </is>
      </c>
      <c r="B930" s="12" t="inlineStr">
        <is>
          <t>Pythagoras' Theorem</t>
        </is>
      </c>
      <c r="C930" s="13" t="inlineStr">
        <is>
          <t>Pythagorean Triples [MH44.08]</t>
        </is>
      </c>
      <c r="D930" s="12" t="inlineStr">
        <is>
          <t xml:space="preserve">This nugget contains information on Pythagorean triples, including primitive triples and the application to questions using Pythagoras and right-angled trigonometry. </t>
        </is>
      </c>
      <c r="E930" s="12" t="inlineStr">
        <is>
          <t>cc6d0171-3968-4cf2-a0ba-aad6fd28c7f7</t>
        </is>
      </c>
    </row>
    <row r="931" ht="45" customHeight="1">
      <c r="A931" s="12" t="inlineStr">
        <is>
          <t>Pythagoras and Trigonometry</t>
        </is>
      </c>
      <c r="B931" s="12" t="inlineStr">
        <is>
          <t>Pythagoras' Theorem</t>
        </is>
      </c>
      <c r="C931" s="13" t="inlineStr">
        <is>
          <t>Pythagoras: Finding the Hypotenuse [MF44.02]</t>
        </is>
      </c>
      <c r="D931" s="12" t="inlineStr">
        <is>
          <t>This nugget has learning material and questions covering the topic of Pythagoras: Finding the Hypotenuse.</t>
        </is>
      </c>
      <c r="E931" s="12" t="inlineStr">
        <is>
          <t>6f11bb1a-8535-473a-ae16-391fe5fd06d3</t>
        </is>
      </c>
    </row>
    <row r="932" ht="45" customHeight="1">
      <c r="A932" s="12" t="inlineStr">
        <is>
          <t>Pythagoras and Trigonometry</t>
        </is>
      </c>
      <c r="B932" s="12" t="inlineStr">
        <is>
          <t>Pythagoras' Theorem</t>
        </is>
      </c>
      <c r="C932" s="13" t="inlineStr">
        <is>
          <t>Pythagoras: Finding a Short Side [MF44.03]</t>
        </is>
      </c>
      <c r="D932" s="12" t="inlineStr">
        <is>
          <t>This nugget has learning material and questions covering the topic of Pythagoras: Finding a Short Side.</t>
        </is>
      </c>
      <c r="E932" s="12" t="inlineStr">
        <is>
          <t>55874016-6115-4147-8138-4ba06c38e511</t>
        </is>
      </c>
    </row>
    <row r="933" ht="45" customHeight="1">
      <c r="A933" s="12" t="inlineStr">
        <is>
          <t>Pythagoras and Trigonometry</t>
        </is>
      </c>
      <c r="B933" s="12" t="inlineStr">
        <is>
          <t>Pythagoras' Theorem</t>
        </is>
      </c>
      <c r="C933" s="13" t="inlineStr">
        <is>
          <t>Pythagoras: Mixed Sides [MF44.04]</t>
        </is>
      </c>
      <c r="D933" s="12" t="inlineStr">
        <is>
          <t>This nugget has learning material and questions covering the topic of Pythagoras: Mixed Sides.</t>
        </is>
      </c>
      <c r="E933" s="12" t="inlineStr">
        <is>
          <t>67e54b50-54fb-4bb3-9d64-ec5f12a3a35f</t>
        </is>
      </c>
    </row>
    <row r="934" ht="45" customHeight="1">
      <c r="A934" s="12" t="inlineStr">
        <is>
          <t>Pythagoras and Trigonometry</t>
        </is>
      </c>
      <c r="B934" s="12" t="inlineStr">
        <is>
          <t>Pythagoras' Theorem</t>
        </is>
      </c>
      <c r="C934" s="13" t="inlineStr">
        <is>
          <t>Pythagoras: Using Coordinates [MF44.05]</t>
        </is>
      </c>
      <c r="D934" s="12" t="inlineStr">
        <is>
          <t>This nugget has learning material and questions covering the topic of Pythagoras: Using Coordinates.</t>
        </is>
      </c>
      <c r="E934" s="12" t="inlineStr">
        <is>
          <t>de2872c4-dd07-495d-b51a-9cdf5b67b99b</t>
        </is>
      </c>
    </row>
    <row r="935" ht="45" customHeight="1">
      <c r="A935" s="12" t="inlineStr">
        <is>
          <t>Pythagoras and Trigonometry</t>
        </is>
      </c>
      <c r="B935" s="12" t="inlineStr">
        <is>
          <t>Pythagoras' Theorem</t>
        </is>
      </c>
      <c r="C935" s="13" t="inlineStr">
        <is>
          <t>Pythagoras: Worded Questions [MF44.06]</t>
        </is>
      </c>
      <c r="D935" s="12" t="inlineStr">
        <is>
          <t>This nugget has learning material and questions covering the topic of Pythagoras: Worded Questions.</t>
        </is>
      </c>
      <c r="E935" s="12" t="inlineStr">
        <is>
          <t>e089e10d-2037-44c9-aee6-c23ec6e913ff</t>
        </is>
      </c>
    </row>
    <row r="936" ht="45" customHeight="1">
      <c r="A936" s="12" t="inlineStr">
        <is>
          <t>Pythagoras and Trigonometry</t>
        </is>
      </c>
      <c r="B936" s="12" t="inlineStr">
        <is>
          <t>Pythagoras' Theorem</t>
        </is>
      </c>
      <c r="C936" s="13" t="inlineStr">
        <is>
          <t>Pythagoras: Applied Questions [MF44.07]</t>
        </is>
      </c>
      <c r="D936" s="12" t="inlineStr">
        <is>
          <t>This nugget has learning material and questions covering the topic of Pythagoras: Applied Questions.</t>
        </is>
      </c>
      <c r="E936" s="12" t="inlineStr">
        <is>
          <t>e98bbfc1-dc5a-4cae-ba24-cffc59a2a500</t>
        </is>
      </c>
    </row>
    <row r="937" ht="45" customHeight="1">
      <c r="A937" s="12" t="inlineStr">
        <is>
          <t>Pythagoras and Trigonometry</t>
        </is>
      </c>
      <c r="B937" s="12" t="inlineStr">
        <is>
          <t>Right-Angled Trigonometry</t>
        </is>
      </c>
      <c r="C937" s="13" t="inlineStr">
        <is>
          <t>Diagnostic: Right-Angled Trigonometry [MF00.57]</t>
        </is>
      </c>
      <c r="D937" s="12" t="inlineStr">
        <is>
          <t>This is a short diagnostic with questions on the topic of Right-Angled Trigonometry.</t>
        </is>
      </c>
      <c r="E937" s="12" t="inlineStr">
        <is>
          <t>25b7e397-8834-45f1-b3d7-12cb8b0b1da3</t>
        </is>
      </c>
    </row>
    <row r="938" ht="45" customHeight="1">
      <c r="A938" s="12" t="inlineStr">
        <is>
          <t>Pythagoras and Trigonometry</t>
        </is>
      </c>
      <c r="B938" s="12" t="inlineStr">
        <is>
          <t>Right-Angled Trigonometry</t>
        </is>
      </c>
      <c r="C938" s="13" t="inlineStr">
        <is>
          <t>Introduction to SOHCAHTOA [MF45.01]</t>
        </is>
      </c>
      <c r="D938" s="12" t="inlineStr">
        <is>
          <t>This nugget has learning material and questions covering the topic of an Introduction to SOHCAHTOA.</t>
        </is>
      </c>
      <c r="E938" s="12" t="inlineStr">
        <is>
          <t>cb1c4d2d-9dd4-47d9-a1f3-7037ac60035d</t>
        </is>
      </c>
    </row>
    <row r="939" ht="45" customHeight="1">
      <c r="A939" s="12" t="inlineStr">
        <is>
          <t>Pythagoras and Trigonometry</t>
        </is>
      </c>
      <c r="B939" s="12" t="inlineStr">
        <is>
          <t>Right-Angled Trigonometry</t>
        </is>
      </c>
      <c r="C939" s="13" t="inlineStr">
        <is>
          <t>Trigonometry: Using a Calculator [MF45.02]</t>
        </is>
      </c>
      <c r="D939" s="12" t="inlineStr">
        <is>
          <t>This nugget has learning material and questions covering the topic of Trigonometry: Using a Calculator.</t>
        </is>
      </c>
      <c r="E939" s="12" t="inlineStr">
        <is>
          <t>2471c06d-760b-446f-8f03-d5e486986ed0</t>
        </is>
      </c>
    </row>
    <row r="940" ht="45" customHeight="1">
      <c r="A940" s="12" t="inlineStr">
        <is>
          <t>Pythagoras and Trigonometry</t>
        </is>
      </c>
      <c r="B940" s="12" t="inlineStr">
        <is>
          <t>Right-Angled Trigonometry</t>
        </is>
      </c>
      <c r="C940" s="13" t="inlineStr">
        <is>
          <t>Trigonometry: Missing Side 1 (Variable is Numerator) [MF45.03]</t>
        </is>
      </c>
      <c r="D940" s="12" t="inlineStr">
        <is>
          <t>This nugget has learning material and questions covering the topic of Trigonometry: Missing Side 1.</t>
        </is>
      </c>
      <c r="E940" s="12" t="inlineStr">
        <is>
          <t>6ccbd559-5808-44d7-9049-c4eeac256711</t>
        </is>
      </c>
    </row>
    <row r="941" ht="45" customHeight="1">
      <c r="A941" s="12" t="inlineStr">
        <is>
          <t>Pythagoras and Trigonometry</t>
        </is>
      </c>
      <c r="B941" s="12" t="inlineStr">
        <is>
          <t>Right-Angled Trigonometry</t>
        </is>
      </c>
      <c r="C941" s="13" t="inlineStr">
        <is>
          <t>Trigonometry: Missing Side 2 (Variable is Denominator) [MF45.04]</t>
        </is>
      </c>
      <c r="D941" s="12" t="inlineStr">
        <is>
          <t>This nugget has learning material and questions covering the topic of Trigonometry: Missing Side 2.</t>
        </is>
      </c>
      <c r="E941" s="12" t="inlineStr">
        <is>
          <t>f057c31d-4cb4-4b08-9843-cc52617df4aa</t>
        </is>
      </c>
    </row>
    <row r="942" ht="45" customHeight="1">
      <c r="A942" s="12" t="inlineStr">
        <is>
          <t>Pythagoras and Trigonometry</t>
        </is>
      </c>
      <c r="B942" s="12" t="inlineStr">
        <is>
          <t>Right-Angled Trigonometry</t>
        </is>
      </c>
      <c r="C942" s="13" t="inlineStr">
        <is>
          <t>Trigonometry: Missing Angle [MF45.05]</t>
        </is>
      </c>
      <c r="D942" s="12" t="inlineStr">
        <is>
          <t>This nugget has learning material and questions covering the topic of Trigonometry: Missing Angle.</t>
        </is>
      </c>
      <c r="E942" s="12" t="inlineStr">
        <is>
          <t>23a395bc-fffe-4767-bbef-d4f1f970b7a1</t>
        </is>
      </c>
    </row>
    <row r="943" ht="45" customHeight="1">
      <c r="A943" s="12" t="inlineStr">
        <is>
          <t>Pythagoras and Trigonometry</t>
        </is>
      </c>
      <c r="B943" s="12" t="inlineStr">
        <is>
          <t>Right-Angled Trigonometry</t>
        </is>
      </c>
      <c r="C943" s="13" t="inlineStr">
        <is>
          <t>Trigonometry: Worded Questions [MF45.06]</t>
        </is>
      </c>
      <c r="D943" s="12" t="inlineStr">
        <is>
          <t>This nugget has learning material and questions covering the topic of Trigonometry: Worded Questions.</t>
        </is>
      </c>
      <c r="E943" s="12" t="inlineStr">
        <is>
          <t>5ede8497-5aee-4b26-bfe6-a1f1f9af1064</t>
        </is>
      </c>
    </row>
    <row r="944" ht="45" customHeight="1">
      <c r="A944" s="12" t="inlineStr">
        <is>
          <t>Pythagoras and Trigonometry</t>
        </is>
      </c>
      <c r="B944" s="12" t="inlineStr">
        <is>
          <t>Right-Angled Trigonometry</t>
        </is>
      </c>
      <c r="C944" s="13" t="inlineStr">
        <is>
          <t>Angles of Elevation and Depression [MH45.11]</t>
        </is>
      </c>
      <c r="D944" s="12" t="inlineStr">
        <is>
          <t xml:space="preserve">This nugget covers using right-angled trigonometry (SOHCAHTOA) to solve problems with angles of elevation and depression. </t>
        </is>
      </c>
      <c r="E944" s="12" t="inlineStr">
        <is>
          <t>e16d4833-f290-4da0-a4ca-ba5ff06d606c</t>
        </is>
      </c>
    </row>
    <row r="945" ht="45" customHeight="1">
      <c r="A945" s="12" t="inlineStr">
        <is>
          <t>Pythagoras and Trigonometry</t>
        </is>
      </c>
      <c r="B945" s="12" t="inlineStr">
        <is>
          <t>Right-Angled Trigonometry</t>
        </is>
      </c>
      <c r="C945" s="13" t="inlineStr">
        <is>
          <t>Exact Trigonometric Values [MF45.07]</t>
        </is>
      </c>
      <c r="D945" s="12" t="inlineStr">
        <is>
          <t>This nugget has learning material and questions covering the topic of Exact Trigonometric Values.</t>
        </is>
      </c>
      <c r="E945" s="12" t="inlineStr">
        <is>
          <t>5996077f-6b07-4559-81b3-4c45b3aa9537</t>
        </is>
      </c>
    </row>
    <row r="946" ht="45" customHeight="1">
      <c r="A946" s="12" t="inlineStr">
        <is>
          <t>Pythagoras and Trigonometry</t>
        </is>
      </c>
      <c r="B946" s="12" t="inlineStr">
        <is>
          <t>Right-Angled Trigonometry</t>
        </is>
      </c>
      <c r="C946" s="13" t="inlineStr">
        <is>
          <t>Trigonometry and Pythagoras [MF45.08]</t>
        </is>
      </c>
      <c r="D946" s="12" t="inlineStr">
        <is>
          <t>This nugget has learning material and questions covering the topic of Trigonometry and Pythagoras.</t>
        </is>
      </c>
      <c r="E946" s="12" t="inlineStr">
        <is>
          <t>45d5125d-064b-48af-b9d8-072a750a6d75</t>
        </is>
      </c>
    </row>
    <row r="947" ht="45" customHeight="1">
      <c r="A947" s="12" t="inlineStr">
        <is>
          <t>Pythagoras and Trigonometry</t>
        </is>
      </c>
      <c r="B947" s="12" t="inlineStr">
        <is>
          <t>Non Right-Angled Trigonometry</t>
        </is>
      </c>
      <c r="C947" s="13" t="inlineStr">
        <is>
          <t>Diagnostic: Sine and Cosine Rules [MH00.36]</t>
        </is>
      </c>
      <c r="D947" s="12" t="inlineStr">
        <is>
          <t>This is a short diagnostic with questions on the topic of Sine and Cosine Rules.</t>
        </is>
      </c>
      <c r="E947" s="12" t="inlineStr">
        <is>
          <t>cc7bcfe0-cd4d-4947-88fb-a2bcb8994e9b</t>
        </is>
      </c>
    </row>
    <row r="948" ht="45" customHeight="1">
      <c r="A948" s="12" t="inlineStr">
        <is>
          <t>Pythagoras and Trigonometry</t>
        </is>
      </c>
      <c r="B948" s="12" t="inlineStr">
        <is>
          <t>Non Right-Angled Trigonometry</t>
        </is>
      </c>
      <c r="C948" s="13" t="inlineStr">
        <is>
          <t>Area using 1/2(ab)sin(C): Proof [MH58.01]</t>
        </is>
      </c>
      <c r="D948" s="12" t="inlineStr">
        <is>
          <t>This nugget has learning material and questions covering the topic of 1/2(ab)sin(C): Proof.</t>
        </is>
      </c>
      <c r="E948" s="12" t="inlineStr">
        <is>
          <t>a66ad273-ee64-4d6b-893c-d91bed4048e6</t>
        </is>
      </c>
    </row>
    <row r="949" ht="45" customHeight="1">
      <c r="A949" s="12" t="inlineStr">
        <is>
          <t>Pythagoras and Trigonometry</t>
        </is>
      </c>
      <c r="B949" s="12" t="inlineStr">
        <is>
          <t>Non Right-Angled Trigonometry</t>
        </is>
      </c>
      <c r="C949" s="13" t="inlineStr">
        <is>
          <t>1/2(ab)sin(C): Finding the area [MH58.02]</t>
        </is>
      </c>
      <c r="D949" s="12" t="inlineStr">
        <is>
          <t>This nugget has learning material and questions covering the topic of 1/2(ab)sin(C): Finding the area.</t>
        </is>
      </c>
      <c r="E949" s="12" t="inlineStr">
        <is>
          <t>5d2a72a1-998e-4d93-ad30-c769efb89bca</t>
        </is>
      </c>
    </row>
    <row r="950" ht="45" customHeight="1">
      <c r="A950" s="12" t="inlineStr">
        <is>
          <t>Pythagoras and Trigonometry</t>
        </is>
      </c>
      <c r="B950" s="12" t="inlineStr">
        <is>
          <t>Non Right-Angled Trigonometry</t>
        </is>
      </c>
      <c r="C950" s="13" t="inlineStr">
        <is>
          <t>1/2(ab)sin(C): Area with Missing Value [MH58.03]</t>
        </is>
      </c>
      <c r="D950" s="12" t="inlineStr">
        <is>
          <t>This nugget has learning material and questions covering the topic of 1/2(ab)sin(C): Missing Value.</t>
        </is>
      </c>
      <c r="E950" s="12" t="inlineStr">
        <is>
          <t>6ed2bb2d-4fc3-4bd5-b0ed-ef1f8652aca4</t>
        </is>
      </c>
    </row>
    <row r="951" ht="45" customHeight="1">
      <c r="A951" s="12" t="inlineStr">
        <is>
          <t>Pythagoras and Trigonometry</t>
        </is>
      </c>
      <c r="B951" s="12" t="inlineStr">
        <is>
          <t>Non Right-Angled Trigonometry</t>
        </is>
      </c>
      <c r="C951" s="13" t="inlineStr">
        <is>
          <t>1/2(ab)sin(C): Applied [MH58.04]</t>
        </is>
      </c>
      <c r="D951" s="12" t="inlineStr">
        <is>
          <t>This nugget has learning material and questions covering the topic of 1/2(ab)sin(C): Applied.</t>
        </is>
      </c>
      <c r="E951" s="12" t="inlineStr">
        <is>
          <t>c0b2c648-6388-4724-97b9-e63b092dcb24</t>
        </is>
      </c>
    </row>
    <row r="952" ht="45" customHeight="1">
      <c r="A952" s="12" t="inlineStr">
        <is>
          <t>Pythagoras and Trigonometry</t>
        </is>
      </c>
      <c r="B952" s="12" t="inlineStr">
        <is>
          <t>Non Right-Angled Trigonometry</t>
        </is>
      </c>
      <c r="C952" s="13" t="inlineStr">
        <is>
          <t>Sine Rule: Proof [MH58.05]</t>
        </is>
      </c>
      <c r="D952" s="12" t="inlineStr">
        <is>
          <t>This nugget has learning material and questions covering the topic of Sine Rule: Proof.</t>
        </is>
      </c>
      <c r="E952" s="12" t="inlineStr">
        <is>
          <t>d3a0f71a-c242-478b-8364-9db715e8746e</t>
        </is>
      </c>
    </row>
    <row r="953" ht="45" customHeight="1">
      <c r="A953" s="12" t="inlineStr">
        <is>
          <t>Pythagoras and Trigonometry</t>
        </is>
      </c>
      <c r="B953" s="12" t="inlineStr">
        <is>
          <t>Non Right-Angled Trigonometry</t>
        </is>
      </c>
      <c r="C953" s="13" t="inlineStr">
        <is>
          <t>Sine Rule: Sides [MH58.06]</t>
        </is>
      </c>
      <c r="D953" s="12" t="inlineStr">
        <is>
          <t>This nugget has learning material and questions covering the topic of Sine Rule: Sides.</t>
        </is>
      </c>
      <c r="E953" s="12" t="inlineStr">
        <is>
          <t>26fcc815-9bb7-48b1-b2d9-12b0464593fd</t>
        </is>
      </c>
    </row>
    <row r="954" ht="45" customHeight="1">
      <c r="A954" s="12" t="inlineStr">
        <is>
          <t>Pythagoras and Trigonometry</t>
        </is>
      </c>
      <c r="B954" s="12" t="inlineStr">
        <is>
          <t>Non Right-Angled Trigonometry</t>
        </is>
      </c>
      <c r="C954" s="13" t="inlineStr">
        <is>
          <t>Sine Rule: Angles [MH58.07]</t>
        </is>
      </c>
      <c r="D954" s="12" t="inlineStr">
        <is>
          <t>This nugget has learning material and questions covering the topic of Sine Rule: Angles.</t>
        </is>
      </c>
      <c r="E954" s="12" t="inlineStr">
        <is>
          <t>463ae777-c06c-439c-8ff2-0ff464c2fa81</t>
        </is>
      </c>
    </row>
    <row r="955" ht="45" customHeight="1">
      <c r="A955" s="12" t="inlineStr">
        <is>
          <t>Pythagoras and Trigonometry</t>
        </is>
      </c>
      <c r="B955" s="12" t="inlineStr">
        <is>
          <t>Non Right-Angled Trigonometry</t>
        </is>
      </c>
      <c r="C955" s="13" t="inlineStr">
        <is>
          <t>Sine Rule: Applied [MH58.08]</t>
        </is>
      </c>
      <c r="D955" s="12" t="inlineStr">
        <is>
          <t>This nugget has learning material and questions covering the topic of Sine Rule: Applied.</t>
        </is>
      </c>
      <c r="E955" s="12" t="inlineStr">
        <is>
          <t>ef4f51d2-5948-4e93-94a1-45e341396c95</t>
        </is>
      </c>
    </row>
    <row r="956" ht="45" customHeight="1">
      <c r="A956" s="12" t="inlineStr">
        <is>
          <t>Pythagoras and Trigonometry</t>
        </is>
      </c>
      <c r="B956" s="12" t="inlineStr">
        <is>
          <t>Non Right-Angled Trigonometry</t>
        </is>
      </c>
      <c r="C956" s="13" t="inlineStr">
        <is>
          <t>Sine Rule for Obtuse Angles [MH58.19]</t>
        </is>
      </c>
      <c r="D956" s="12" t="inlineStr">
        <is>
          <t xml:space="preserve">This nugget covers the ambiguous case when finding a missing angle in a triangle using the sine rule, given SSA. </t>
        </is>
      </c>
      <c r="E956" s="12" t="inlineStr">
        <is>
          <t>d4a05157-c986-42eb-851d-b90c221b39f6</t>
        </is>
      </c>
    </row>
    <row r="957" ht="45" customHeight="1">
      <c r="A957" s="12" t="inlineStr">
        <is>
          <t>Pythagoras and Trigonometry</t>
        </is>
      </c>
      <c r="B957" s="12" t="inlineStr">
        <is>
          <t>Non Right-Angled Trigonometry</t>
        </is>
      </c>
      <c r="C957" s="13" t="inlineStr">
        <is>
          <t>Cosine Rule: Proof [MH58.09]</t>
        </is>
      </c>
      <c r="D957" s="12" t="inlineStr">
        <is>
          <t>This nugget has learning material and questions covering the topic of Cosine Rule: Proof.</t>
        </is>
      </c>
      <c r="E957" s="12" t="inlineStr">
        <is>
          <t>2184d604-401a-4948-b933-3ae454df1063</t>
        </is>
      </c>
    </row>
    <row r="958" ht="45" customHeight="1">
      <c r="A958" s="12" t="inlineStr">
        <is>
          <t>Pythagoras and Trigonometry</t>
        </is>
      </c>
      <c r="B958" s="12" t="inlineStr">
        <is>
          <t>Non Right-Angled Trigonometry</t>
        </is>
      </c>
      <c r="C958" s="13" t="inlineStr">
        <is>
          <t>Cosine Rule: Finding a [MH58.10]</t>
        </is>
      </c>
      <c r="D958" s="12" t="inlineStr">
        <is>
          <t>This nugget has learning material and questions covering the topic of Cosine Rule: Finding a.</t>
        </is>
      </c>
      <c r="E958" s="12" t="inlineStr">
        <is>
          <t>33bcb5b3-cbb6-4db4-b065-0e8c4a2192ba</t>
        </is>
      </c>
    </row>
    <row r="959" ht="45" customHeight="1">
      <c r="A959" s="12" t="inlineStr">
        <is>
          <t>Pythagoras and Trigonometry</t>
        </is>
      </c>
      <c r="B959" s="12" t="inlineStr">
        <is>
          <t>Non Right-Angled Trigonometry</t>
        </is>
      </c>
      <c r="C959" s="13" t="inlineStr">
        <is>
          <t>Cosine Rule: Finding A [MH58.11]</t>
        </is>
      </c>
      <c r="D959" s="12" t="inlineStr">
        <is>
          <t>This nugget has learning material and questions covering the topic of Cosine Rule: Finding A.</t>
        </is>
      </c>
      <c r="E959" s="12" t="inlineStr">
        <is>
          <t>d65b44a9-d41a-4dc7-941f-53b8bc91c1fd</t>
        </is>
      </c>
    </row>
    <row r="960" ht="45" customHeight="1">
      <c r="A960" s="12" t="inlineStr">
        <is>
          <t>Pythagoras and Trigonometry</t>
        </is>
      </c>
      <c r="B960" s="12" t="inlineStr">
        <is>
          <t>Non Right-Angled Trigonometry</t>
        </is>
      </c>
      <c r="C960" s="13" t="inlineStr">
        <is>
          <t>Cosine Rule: Applied [MH58.12]</t>
        </is>
      </c>
      <c r="D960" s="12" t="inlineStr">
        <is>
          <t>This nugget has learning material and questions covering the topic of Cosine Rule: Applied.</t>
        </is>
      </c>
      <c r="E960" s="12" t="inlineStr">
        <is>
          <t>bd3e9de2-0c1b-4595-b1b8-f58e99bf5222</t>
        </is>
      </c>
    </row>
    <row r="961" ht="45" customHeight="1">
      <c r="A961" s="12" t="inlineStr">
        <is>
          <t>Pythagoras and Trigonometry</t>
        </is>
      </c>
      <c r="B961" s="12" t="inlineStr">
        <is>
          <t>Non Right-Angled Trigonometry</t>
        </is>
      </c>
      <c r="C961" s="13" t="inlineStr">
        <is>
          <t>Diagnostic: Mixed Trigonometry [MH00.37]</t>
        </is>
      </c>
      <c r="D961" s="12" t="inlineStr">
        <is>
          <t>This is a short diagnostic with questions on the topic of Mixed Trigonometry.</t>
        </is>
      </c>
      <c r="E961" s="12" t="inlineStr">
        <is>
          <t>e2027cec-f57c-4625-addb-c82f60d89d0e</t>
        </is>
      </c>
    </row>
    <row r="962" ht="45" customHeight="1">
      <c r="A962" s="12" t="inlineStr">
        <is>
          <t>Pythagoras and Trigonometry</t>
        </is>
      </c>
      <c r="B962" s="12" t="inlineStr">
        <is>
          <t>Non Right-Angled Trigonometry</t>
        </is>
      </c>
      <c r="C962" s="13" t="inlineStr">
        <is>
          <t>Choosing the Correct Trigonometric Rule [MH58.13]</t>
        </is>
      </c>
      <c r="D962" s="12" t="inlineStr">
        <is>
          <t>This nugget has learning material and questions covering the topic of Choosing the Correct Trigonometric Rule.</t>
        </is>
      </c>
      <c r="E962" s="12" t="inlineStr">
        <is>
          <t>63ac363d-19d7-48c8-b60f-f994c0157f05</t>
        </is>
      </c>
    </row>
    <row r="963" ht="45" customHeight="1">
      <c r="A963" s="12" t="inlineStr">
        <is>
          <t>Pythagoras and Trigonometry</t>
        </is>
      </c>
      <c r="B963" s="12" t="inlineStr">
        <is>
          <t>Non Right-Angled Trigonometry</t>
        </is>
      </c>
      <c r="C963" s="13" t="inlineStr">
        <is>
          <t>Mixed Trigonometry 1 [MH58.14]</t>
        </is>
      </c>
      <c r="D963" s="12" t="inlineStr">
        <is>
          <t>This nugget has learning material and questions covering the topic of Mixed Trigonometry 1.</t>
        </is>
      </c>
      <c r="E963" s="12" t="inlineStr">
        <is>
          <t>1aa05f77-08f3-4bee-820c-3467ae2e1c32</t>
        </is>
      </c>
    </row>
    <row r="964" ht="45" customHeight="1">
      <c r="A964" s="12" t="inlineStr">
        <is>
          <t>Pythagoras and Trigonometry</t>
        </is>
      </c>
      <c r="B964" s="12" t="inlineStr">
        <is>
          <t>Non Right-Angled Trigonometry</t>
        </is>
      </c>
      <c r="C964" s="13" t="inlineStr">
        <is>
          <t>Mixed Trigonometry 2: Multi-Step Problems [MH58.15]</t>
        </is>
      </c>
      <c r="D964" s="12" t="inlineStr">
        <is>
          <t>This nugget has learning material and questions covering the topic of Mixed Trigonometry 2.</t>
        </is>
      </c>
      <c r="E964" s="12" t="inlineStr">
        <is>
          <t>8ba13367-30ad-40ee-b2e3-c31290297e42</t>
        </is>
      </c>
    </row>
    <row r="965" ht="45" customHeight="1">
      <c r="A965" s="12" t="inlineStr">
        <is>
          <t>Pythagoras and Trigonometry</t>
        </is>
      </c>
      <c r="B965" s="12" t="inlineStr">
        <is>
          <t>Non Right-Angled Trigonometry</t>
        </is>
      </c>
      <c r="C965" s="13" t="inlineStr">
        <is>
          <t>Mixed Trigonometry 3: Multi-Step Problems [MH58.16]</t>
        </is>
      </c>
      <c r="D965" s="12" t="inlineStr">
        <is>
          <t>This nugget has learning material and questions covering the topic of Mixed Trigonometry 3.</t>
        </is>
      </c>
      <c r="E965" s="12" t="inlineStr">
        <is>
          <t>16a6acb1-f857-40f2-91c4-c9db6b25569e</t>
        </is>
      </c>
    </row>
    <row r="966" ht="45" customHeight="1">
      <c r="A966" s="12" t="inlineStr">
        <is>
          <t>Pythagoras and Trigonometry</t>
        </is>
      </c>
      <c r="B966" s="12" t="inlineStr">
        <is>
          <t>Non Right-Angled Trigonometry</t>
        </is>
      </c>
      <c r="C966" s="13" t="inlineStr">
        <is>
          <t>Mixed Trigonometry 4: Non-Calculator [MH58.17]</t>
        </is>
      </c>
      <c r="D966" s="12" t="inlineStr">
        <is>
          <t>This nugget has learning material and questions covering the topic of Mixed Trigonometry 4 (No Calculator).</t>
        </is>
      </c>
      <c r="E966" s="12" t="inlineStr">
        <is>
          <t>71c7787c-7b20-4d50-9868-9c52f4d5814b</t>
        </is>
      </c>
    </row>
    <row r="967" ht="45" customHeight="1">
      <c r="A967" s="12" t="inlineStr">
        <is>
          <t>Pythagoras and Trigonometry</t>
        </is>
      </c>
      <c r="B967" s="12" t="inlineStr">
        <is>
          <t>Non Right-Angled Trigonometry</t>
        </is>
      </c>
      <c r="C967" s="13" t="inlineStr">
        <is>
          <t>Mixed Trigonometry 5: Bearings [MH58.18]</t>
        </is>
      </c>
      <c r="D967" s="12" t="inlineStr">
        <is>
          <t>This nugget has learning material and questions covering the topic of Mixed Trigonometry 5.</t>
        </is>
      </c>
      <c r="E967" s="12" t="inlineStr">
        <is>
          <t>ca0a1083-871f-43c2-b529-6e30353d7f48</t>
        </is>
      </c>
    </row>
    <row r="968" ht="45" customHeight="1">
      <c r="A968" s="12" t="inlineStr">
        <is>
          <t>Pythagoras and Trigonometry</t>
        </is>
      </c>
      <c r="B968" s="12" t="inlineStr">
        <is>
          <t>3D Pythagoras and Trigonometry</t>
        </is>
      </c>
      <c r="C968" s="13" t="inlineStr">
        <is>
          <t>Diagnostic: 3D Pythagoras and Trigonometry [MH00.38]</t>
        </is>
      </c>
      <c r="D968" s="12" t="inlineStr">
        <is>
          <t>This is a short diagnostic with questions on the topic of 3D Pythagoras and Trigonometry.</t>
        </is>
      </c>
      <c r="E968" s="12" t="inlineStr">
        <is>
          <t>f912a057-b889-4def-9dd3-c1ceeec645ad</t>
        </is>
      </c>
    </row>
    <row r="969" ht="45" customHeight="1">
      <c r="A969" s="12" t="inlineStr">
        <is>
          <t>Pythagoras and Trigonometry</t>
        </is>
      </c>
      <c r="B969" s="12" t="inlineStr">
        <is>
          <t>3D Pythagoras and Trigonometry</t>
        </is>
      </c>
      <c r="C969" s="13" t="inlineStr">
        <is>
          <t>3D Pythagoras 1: Cuboids [MH59.01]</t>
        </is>
      </c>
      <c r="D969" s="12" t="inlineStr">
        <is>
          <t>This nugget has learning material and questions covering the topic of 3D Pythagoras in cuboids.</t>
        </is>
      </c>
      <c r="E969" s="12" t="inlineStr">
        <is>
          <t>e11cb6dc-6e1f-4f44-83e8-63968b8d4f99</t>
        </is>
      </c>
    </row>
    <row r="970" ht="45" customHeight="1">
      <c r="A970" s="12" t="inlineStr">
        <is>
          <t>Pythagoras and Trigonometry</t>
        </is>
      </c>
      <c r="B970" s="12" t="inlineStr">
        <is>
          <t>3D Pythagoras and Trigonometry</t>
        </is>
      </c>
      <c r="C970" s="13" t="inlineStr">
        <is>
          <t>3D Pythagoras 2: Pyramids and Cylinders [MH59.02]</t>
        </is>
      </c>
      <c r="D970" s="12" t="inlineStr">
        <is>
          <t>This nugget has learning material and questions covering the topic of 3D Pythagoras in pyramids and cylinders.</t>
        </is>
      </c>
      <c r="E970" s="12" t="inlineStr">
        <is>
          <t>e96ad80b-bc50-4df1-bc41-aeecab10954b</t>
        </is>
      </c>
    </row>
    <row r="971" ht="45" customHeight="1">
      <c r="A971" s="12" t="inlineStr">
        <is>
          <t>Pythagoras and Trigonometry</t>
        </is>
      </c>
      <c r="B971" s="12" t="inlineStr">
        <is>
          <t>3D Pythagoras and Trigonometry</t>
        </is>
      </c>
      <c r="C971" s="13" t="inlineStr">
        <is>
          <t>3D SOH CAH TOA [MH59.03]</t>
        </is>
      </c>
      <c r="D971" s="12" t="inlineStr">
        <is>
          <t>This nugget has learning material and questions covering the topic of 3D Trigonometry in right-angled triangles.</t>
        </is>
      </c>
      <c r="E971" s="12" t="inlineStr">
        <is>
          <t>2e52c859-045f-41c7-a1c9-185db5427b59</t>
        </is>
      </c>
    </row>
    <row r="972" ht="45" customHeight="1">
      <c r="A972" s="12" t="inlineStr">
        <is>
          <t>Pythagoras and Trigonometry</t>
        </is>
      </c>
      <c r="B972" s="12" t="inlineStr">
        <is>
          <t>3D Pythagoras and Trigonometry</t>
        </is>
      </c>
      <c r="C972" s="13" t="inlineStr">
        <is>
          <t>3D Trigonometry [MH59.04]</t>
        </is>
      </c>
      <c r="D972" s="12" t="inlineStr">
        <is>
          <t>This nugget has learning material and questions covering the topic of 3D Trigonometry in non-right-angled triangles.</t>
        </is>
      </c>
      <c r="E972" s="12" t="inlineStr">
        <is>
          <t>ee282679-f998-4d26-8a1f-47b004684b4a</t>
        </is>
      </c>
    </row>
    <row r="973" ht="45" customHeight="1">
      <c r="A973" s="12" t="inlineStr">
        <is>
          <t>Pythagoras and Trigonometry</t>
        </is>
      </c>
      <c r="B973" s="12" t="inlineStr">
        <is>
          <t>3D Pythagoras and Trigonometry</t>
        </is>
      </c>
      <c r="C973" s="13" t="inlineStr">
        <is>
          <t>3D Trigonometry: Problem Solving [MH59.05]</t>
        </is>
      </c>
      <c r="D973" s="12" t="inlineStr">
        <is>
          <t>This nugget has learning material and questions covering the topic of 3D Trigonometry: Problem Solving.</t>
        </is>
      </c>
      <c r="E973" s="12" t="inlineStr">
        <is>
          <t>905fd852-a2dc-4e15-a350-5c08a8216ffb</t>
        </is>
      </c>
    </row>
    <row r="974" ht="45" customHeight="1">
      <c r="A974" s="12" t="inlineStr">
        <is>
          <t>Probability</t>
        </is>
      </c>
      <c r="B974" s="12" t="inlineStr">
        <is>
          <t>Calculating Probability</t>
        </is>
      </c>
      <c r="C974" s="13" t="inlineStr">
        <is>
          <t>Diagnostic: Calculating Probability [MI00.11]</t>
        </is>
      </c>
      <c r="D974" s="12" t="inlineStr">
        <is>
          <t>This is a short diagnostic with questions on the topic of Probability 1.</t>
        </is>
      </c>
      <c r="E974" s="12" t="inlineStr">
        <is>
          <t>f8ae6968-3afd-4ccf-8a28-fff8fecfab5a</t>
        </is>
      </c>
    </row>
    <row r="975" ht="45" customHeight="1">
      <c r="A975" s="12" t="inlineStr">
        <is>
          <t>Probability</t>
        </is>
      </c>
      <c r="B975" s="12" t="inlineStr">
        <is>
          <t>Calculating Probability</t>
        </is>
      </c>
      <c r="C975" s="13" t="inlineStr">
        <is>
          <t>Probability Scale in Words [MF46.01]</t>
        </is>
      </c>
      <c r="D975" s="12" t="inlineStr">
        <is>
          <t>This nugget has learning material and questions covering the topic of Probability Scale in Words.</t>
        </is>
      </c>
      <c r="E975" s="12" t="inlineStr">
        <is>
          <t>0e35af1f-b210-448c-9ae9-b3c365ebbe92</t>
        </is>
      </c>
    </row>
    <row r="976" ht="45" customHeight="1">
      <c r="A976" s="12" t="inlineStr">
        <is>
          <t>Probability</t>
        </is>
      </c>
      <c r="B976" s="12" t="inlineStr">
        <is>
          <t>Calculating Probability</t>
        </is>
      </c>
      <c r="C976" s="13" t="inlineStr">
        <is>
          <t>Probability Scale in Numbers [MF46.02]</t>
        </is>
      </c>
      <c r="D976" s="12" t="inlineStr">
        <is>
          <t>This nugget has learning material and questions covering the topic of Probability Scale in Numbers.</t>
        </is>
      </c>
      <c r="E976" s="12" t="inlineStr">
        <is>
          <t>0b3d3a0b-790a-4727-b0e3-d3880ab17393</t>
        </is>
      </c>
    </row>
    <row r="977" ht="45" customHeight="1">
      <c r="A977" s="12" t="inlineStr">
        <is>
          <t>Probability</t>
        </is>
      </c>
      <c r="B977" s="12" t="inlineStr">
        <is>
          <t>Calculating Probability</t>
        </is>
      </c>
      <c r="C977" s="13" t="inlineStr">
        <is>
          <t>Calculating Probability [MF46.03]</t>
        </is>
      </c>
      <c r="D977" s="12" t="inlineStr">
        <is>
          <t>This nugget has learning material and questions covering the topic of Calculating Probability.</t>
        </is>
      </c>
      <c r="E977" s="12" t="inlineStr">
        <is>
          <t>481c0879-9d89-4966-b79c-a70e8f602e5e</t>
        </is>
      </c>
    </row>
    <row r="978" ht="45" customHeight="1">
      <c r="A978" s="12" t="inlineStr">
        <is>
          <t>Probability</t>
        </is>
      </c>
      <c r="B978" s="12" t="inlineStr">
        <is>
          <t>Calculating Probability</t>
        </is>
      </c>
      <c r="C978" s="13" t="inlineStr">
        <is>
          <t>Mutually Exclusive Events [MF46.04]</t>
        </is>
      </c>
      <c r="D978" s="12" t="inlineStr">
        <is>
          <t>This nugget has learning material and questions covering the topic of Mutually Exclusive Events.</t>
        </is>
      </c>
      <c r="E978" s="12" t="inlineStr">
        <is>
          <t>9f089909-7216-477e-be92-d371dfadfa4f</t>
        </is>
      </c>
    </row>
    <row r="979" ht="45" customHeight="1">
      <c r="A979" s="12" t="inlineStr">
        <is>
          <t>Probability</t>
        </is>
      </c>
      <c r="B979" s="12" t="inlineStr">
        <is>
          <t>Calculating Probability</t>
        </is>
      </c>
      <c r="C979" s="13" t="inlineStr">
        <is>
          <t>Listing Outcomes [MF46.06]</t>
        </is>
      </c>
      <c r="D979" s="12" t="inlineStr">
        <is>
          <t>This nugget has learning material and questions covering the topic of Listing Outcomes.</t>
        </is>
      </c>
      <c r="E979" s="12" t="inlineStr">
        <is>
          <t>b8d97ce9-060d-4036-b6ee-4fa4cb831d36</t>
        </is>
      </c>
    </row>
    <row r="980" ht="45" customHeight="1">
      <c r="A980" s="12" t="inlineStr">
        <is>
          <t>Probability</t>
        </is>
      </c>
      <c r="B980" s="12" t="inlineStr">
        <is>
          <t>Calculating Probability</t>
        </is>
      </c>
      <c r="C980" s="13" t="inlineStr">
        <is>
          <t>Sample Spaces [MF46.07]</t>
        </is>
      </c>
      <c r="D980" s="12" t="inlineStr">
        <is>
          <t>This nugget has learning material and questions covering the topic of Sample Spaces.</t>
        </is>
      </c>
      <c r="E980" s="12" t="inlineStr">
        <is>
          <t>3e1cec37-9b16-4fe1-8e52-79e7a352a760</t>
        </is>
      </c>
    </row>
    <row r="981" ht="45" customHeight="1">
      <c r="A981" s="12" t="inlineStr">
        <is>
          <t>Probability</t>
        </is>
      </c>
      <c r="B981" s="12" t="inlineStr">
        <is>
          <t>Calculating Probability</t>
        </is>
      </c>
      <c r="C981" s="13" t="inlineStr">
        <is>
          <t>Relative Frequency [MF46.08]</t>
        </is>
      </c>
      <c r="D981" s="12" t="inlineStr">
        <is>
          <t>This nugget has learning material and questions covering the topic of Relative Frequency.</t>
        </is>
      </c>
      <c r="E981" s="12" t="inlineStr">
        <is>
          <t>28dfc1d7-2558-4bcc-a963-855dbb3c2a6d</t>
        </is>
      </c>
    </row>
    <row r="982" ht="45" customHeight="1">
      <c r="A982" s="12" t="inlineStr">
        <is>
          <t>Probability</t>
        </is>
      </c>
      <c r="B982" s="12" t="inlineStr">
        <is>
          <t>Calculating Probability</t>
        </is>
      </c>
      <c r="C982" s="13" t="inlineStr">
        <is>
          <t>Expected Frequency [MF46.09]</t>
        </is>
      </c>
      <c r="D982" s="12" t="inlineStr">
        <is>
          <t>This nugget has learning material and questions covering the topic of Expected Frequency.</t>
        </is>
      </c>
      <c r="E982" s="12" t="inlineStr">
        <is>
          <t>e7553905-e8d6-4eed-807b-8727e0f154cf</t>
        </is>
      </c>
    </row>
    <row r="983" ht="45" customHeight="1">
      <c r="A983" s="12" t="inlineStr">
        <is>
          <t>Probability</t>
        </is>
      </c>
      <c r="B983" s="12" t="inlineStr">
        <is>
          <t>Calculating Probability</t>
        </is>
      </c>
      <c r="C983" s="13" t="inlineStr">
        <is>
          <t>Frequency Trees [MF46.10]</t>
        </is>
      </c>
      <c r="D983" s="12" t="inlineStr">
        <is>
          <t>This nugget has learning material and questions covering the topic of Frequency Trees.</t>
        </is>
      </c>
      <c r="E983" s="12" t="inlineStr">
        <is>
          <t>dfac4ee5-38c8-43d7-b6b0-c8a68142b3b7</t>
        </is>
      </c>
    </row>
    <row r="984" ht="45" customHeight="1">
      <c r="A984" s="12" t="inlineStr">
        <is>
          <t>Probability</t>
        </is>
      </c>
      <c r="B984" s="12" t="inlineStr">
        <is>
          <t>Calculating Probability</t>
        </is>
      </c>
      <c r="C984" s="13" t="inlineStr">
        <is>
          <t>Interpreting Frequency Trees [MF46.11]</t>
        </is>
      </c>
      <c r="D984" s="12" t="inlineStr">
        <is>
          <t>This nugget has learning material and questions covering the topic of Interpreting Frequency Trees.</t>
        </is>
      </c>
      <c r="E984" s="12" t="inlineStr">
        <is>
          <t>ab2aaf76-fd6f-44f9-ad56-ed92c4a9f646</t>
        </is>
      </c>
    </row>
    <row r="985" ht="45" customHeight="1">
      <c r="A985" s="12" t="inlineStr">
        <is>
          <t>Probability</t>
        </is>
      </c>
      <c r="B985" s="12" t="inlineStr">
        <is>
          <t>Calculating Probability</t>
        </is>
      </c>
      <c r="C985" s="13" t="inlineStr">
        <is>
          <t>Multiplication Law of Probability (AND) [MF46.12]</t>
        </is>
      </c>
      <c r="D985" s="12" t="inlineStr">
        <is>
          <t>This nugget has learning material and questions covering the topic of Probability: More than one Event 1.</t>
        </is>
      </c>
      <c r="E985" s="12" t="inlineStr">
        <is>
          <t>bfdaae2e-fd51-4645-ac7f-9fc949616a53</t>
        </is>
      </c>
    </row>
    <row r="986" ht="45" customHeight="1">
      <c r="A986" s="12" t="inlineStr">
        <is>
          <t>Probability</t>
        </is>
      </c>
      <c r="B986" s="12" t="inlineStr">
        <is>
          <t>Calculating Probability</t>
        </is>
      </c>
      <c r="C986" s="13" t="inlineStr">
        <is>
          <t>Addition Law of Probability (OR) [MF46.13]</t>
        </is>
      </c>
      <c r="D986" s="12" t="inlineStr">
        <is>
          <t>This nugget has learning material and questions covering the topic of Probability: More than one Event 2.</t>
        </is>
      </c>
      <c r="E986" s="12" t="inlineStr">
        <is>
          <t>815fcd82-18ed-4a5e-bfcd-240e3fd46d2b</t>
        </is>
      </c>
    </row>
    <row r="987" ht="45" customHeight="1">
      <c r="A987" s="12" t="inlineStr">
        <is>
          <t>Probability</t>
        </is>
      </c>
      <c r="B987" s="12" t="inlineStr">
        <is>
          <t>Calculating Probability</t>
        </is>
      </c>
      <c r="C987" s="13" t="inlineStr">
        <is>
          <t>Addition Law of Probability (General OR) [MH46.19]</t>
        </is>
      </c>
      <c r="D987" s="12" t="inlineStr">
        <is>
          <t>This nugget has learning material and questions covering the topic of Addition Law of Probability (General OR).</t>
        </is>
      </c>
      <c r="E987" s="12" t="inlineStr">
        <is>
          <t>065e0d93-59d9-4d09-977d-0e0f85a249c0</t>
        </is>
      </c>
    </row>
    <row r="988" ht="45" customHeight="1">
      <c r="A988" s="12" t="inlineStr">
        <is>
          <t>Probability</t>
        </is>
      </c>
      <c r="B988" s="12" t="inlineStr">
        <is>
          <t>Calculating Probability</t>
        </is>
      </c>
      <c r="C988" s="13" t="inlineStr">
        <is>
          <t>Combined Events (Dependent Events) [MF46.29]</t>
        </is>
      </c>
      <c r="D988" s="12" t="inlineStr">
        <is>
          <t>This nugget covers calculating the probability of dependent events without using a probability tree.</t>
        </is>
      </c>
      <c r="E988" s="12" t="inlineStr">
        <is>
          <t>ab10a32c-3511-449a-ab98-6d17ae572a7c</t>
        </is>
      </c>
    </row>
    <row r="989" ht="45" customHeight="1">
      <c r="A989" s="12" t="inlineStr">
        <is>
          <t>Probability</t>
        </is>
      </c>
      <c r="B989" s="12" t="inlineStr">
        <is>
          <t>Tree Diagrams</t>
        </is>
      </c>
      <c r="C989" s="13" t="inlineStr">
        <is>
          <t>Diagnostic: Tree Diagrams [MF00.66]</t>
        </is>
      </c>
      <c r="D989" s="12" t="inlineStr">
        <is>
          <t>This is a short diagnostic with questions on the topic of Tree Diagrams 1.</t>
        </is>
      </c>
      <c r="E989" s="12" t="inlineStr">
        <is>
          <t>37bf20a0-2fe0-4975-8bd8-3c34cce5e5a3</t>
        </is>
      </c>
    </row>
    <row r="990" ht="45" customHeight="1">
      <c r="A990" s="12" t="inlineStr">
        <is>
          <t>Probability</t>
        </is>
      </c>
      <c r="B990" s="12" t="inlineStr">
        <is>
          <t>Tree Diagrams</t>
        </is>
      </c>
      <c r="C990" s="13" t="inlineStr">
        <is>
          <t>Tree Diagrams 1: Completing Diagrams [MF46.14]</t>
        </is>
      </c>
      <c r="D990" s="12" t="inlineStr">
        <is>
          <t>This nugget has learning material and questions covering the topic of Tree Diagrams 1.</t>
        </is>
      </c>
      <c r="E990" s="12" t="inlineStr">
        <is>
          <t>adae9613-079c-41b2-a972-38a6d7ca53bb</t>
        </is>
      </c>
    </row>
    <row r="991" ht="45" customHeight="1">
      <c r="A991" s="12" t="inlineStr">
        <is>
          <t>Probability</t>
        </is>
      </c>
      <c r="B991" s="12" t="inlineStr">
        <is>
          <t>Tree Diagrams</t>
        </is>
      </c>
      <c r="C991" s="13" t="inlineStr">
        <is>
          <t>Tree Diagrams 2: Calculating Probability of Single Outcome [MF46.15]</t>
        </is>
      </c>
      <c r="D991" s="12" t="inlineStr">
        <is>
          <t>This nugget has learning material and questions covering the topic of Tree Diagrams 2.</t>
        </is>
      </c>
      <c r="E991" s="12" t="inlineStr">
        <is>
          <t>5a458849-fe68-469a-a4da-edc911e0f91f</t>
        </is>
      </c>
    </row>
    <row r="992" ht="45" customHeight="1">
      <c r="A992" s="12" t="inlineStr">
        <is>
          <t>Probability</t>
        </is>
      </c>
      <c r="B992" s="12" t="inlineStr">
        <is>
          <t>Tree Diagrams</t>
        </is>
      </c>
      <c r="C992" s="13" t="inlineStr">
        <is>
          <t>Tree Diagrams 3: Calculating Probability of Multiple Outcomes [MF46.16]</t>
        </is>
      </c>
      <c r="D992" s="12" t="inlineStr">
        <is>
          <t>This nugget has learning material and questions covering the topic of Tree Diagrams 3.</t>
        </is>
      </c>
      <c r="E992" s="12" t="inlineStr">
        <is>
          <t>42742733-4731-4e89-adea-18d16c18f976</t>
        </is>
      </c>
    </row>
    <row r="993" ht="45" customHeight="1">
      <c r="A993" s="12" t="inlineStr">
        <is>
          <t>Probability</t>
        </is>
      </c>
      <c r="B993" s="12" t="inlineStr">
        <is>
          <t>Tree Diagrams</t>
        </is>
      </c>
      <c r="C993" s="13" t="inlineStr">
        <is>
          <t>Tree Diagrams 4: AND/OR Statements (2 Branch Trees) [MF46.17]</t>
        </is>
      </c>
      <c r="D993" s="12" t="inlineStr">
        <is>
          <t>This nugget has learning material and questions covering the topic of Tree Diagrams 2.</t>
        </is>
      </c>
      <c r="E993" s="12" t="inlineStr">
        <is>
          <t>9c0934ac-6976-4e22-8368-baa52bd68235</t>
        </is>
      </c>
    </row>
    <row r="994" ht="45" customHeight="1">
      <c r="A994" s="12" t="inlineStr">
        <is>
          <t>Probability</t>
        </is>
      </c>
      <c r="B994" s="12" t="inlineStr">
        <is>
          <t>Tree Diagrams</t>
        </is>
      </c>
      <c r="C994" s="13" t="inlineStr">
        <is>
          <t>Diagnostic: Tree Diagrams (Advanced) [MH00.41]</t>
        </is>
      </c>
      <c r="D994" s="12" t="inlineStr">
        <is>
          <t>This is a short diagnostic with questions on the topic of Tree Diagrams 2.</t>
        </is>
      </c>
      <c r="E994" s="12" t="inlineStr">
        <is>
          <t>ec33f2c3-7cd7-465e-853a-e6bbf23feec5</t>
        </is>
      </c>
    </row>
    <row r="995" ht="45" customHeight="1">
      <c r="A995" s="12" t="inlineStr">
        <is>
          <t>Probability</t>
        </is>
      </c>
      <c r="B995" s="12" t="inlineStr">
        <is>
          <t>Tree Diagrams</t>
        </is>
      </c>
      <c r="C995" s="13" t="inlineStr">
        <is>
          <t>Tree Diagrams 5: AND/OR Statements (3 Branch Trees) [MH46.20]</t>
        </is>
      </c>
      <c r="D995" s="12" t="inlineStr">
        <is>
          <t>This nugget has learning material and questions covering the topic of Tree Diagrams 5.</t>
        </is>
      </c>
      <c r="E995" s="12" t="inlineStr">
        <is>
          <t>e214d8db-d9b7-40b4-acfc-e61ce04be7fb</t>
        </is>
      </c>
    </row>
    <row r="996" ht="45" customHeight="1">
      <c r="A996" s="12" t="inlineStr">
        <is>
          <t>Probability</t>
        </is>
      </c>
      <c r="B996" s="12" t="inlineStr">
        <is>
          <t>Tree Diagrams</t>
        </is>
      </c>
      <c r="C996" s="13" t="inlineStr">
        <is>
          <t>Tree Diagrams 6: AND/OR Statements (No Tree Given) [MH46.21]</t>
        </is>
      </c>
      <c r="D996" s="12" t="inlineStr">
        <is>
          <t>This nugget has learning material and questions covering the topic of Tree Diagrams 6.</t>
        </is>
      </c>
      <c r="E996" s="12" t="inlineStr">
        <is>
          <t>e8298d55-bcfa-4e8a-b891-d6c03246194c</t>
        </is>
      </c>
    </row>
    <row r="997" ht="45" customHeight="1">
      <c r="A997" s="12" t="inlineStr">
        <is>
          <t>Probability</t>
        </is>
      </c>
      <c r="B997" s="12" t="inlineStr">
        <is>
          <t>Tree Diagrams</t>
        </is>
      </c>
      <c r="C997" s="13" t="inlineStr">
        <is>
          <t>Tree Diagrams 7: NOT Statements [MH46.22]</t>
        </is>
      </c>
      <c r="D997" s="12" t="inlineStr">
        <is>
          <t>This nugget has learning material and questions covering the topic of Tree Diagrams 7.</t>
        </is>
      </c>
      <c r="E997" s="12" t="inlineStr">
        <is>
          <t>c1881cc1-6dcb-4d97-bdba-745c552925fa</t>
        </is>
      </c>
    </row>
    <row r="998" ht="45" customHeight="1">
      <c r="A998" s="12" t="inlineStr">
        <is>
          <t>Probability</t>
        </is>
      </c>
      <c r="B998" s="12" t="inlineStr">
        <is>
          <t>Tree Diagrams</t>
        </is>
      </c>
      <c r="C998" s="13" t="inlineStr">
        <is>
          <t>Tree Diagrams 8: Reverse [MH46.23]</t>
        </is>
      </c>
      <c r="D998" s="12" t="inlineStr">
        <is>
          <t>This nugget has learning material and questions covering the topic of Tree Diagrams 8.</t>
        </is>
      </c>
      <c r="E998" s="12" t="inlineStr">
        <is>
          <t>772957bc-b786-4c58-a058-6c136ece9b68</t>
        </is>
      </c>
    </row>
    <row r="999" ht="45" customHeight="1">
      <c r="A999" s="12" t="inlineStr">
        <is>
          <t>Probability</t>
        </is>
      </c>
      <c r="B999" s="12" t="inlineStr">
        <is>
          <t>Tree Diagrams</t>
        </is>
      </c>
      <c r="C999" s="13" t="inlineStr">
        <is>
          <t>Tree Diagrams 9: Conditional Probability (Single Outcome) [MH46.24]</t>
        </is>
      </c>
      <c r="D999" s="12" t="inlineStr">
        <is>
          <t>This nugget has learning material and questions covering the topic of Tree Diagrams 9.</t>
        </is>
      </c>
      <c r="E999" s="12" t="inlineStr">
        <is>
          <t>e5335249-3224-4a88-a30f-bad918a18177</t>
        </is>
      </c>
    </row>
    <row r="1000" ht="45" customHeight="1">
      <c r="A1000" s="12" t="inlineStr">
        <is>
          <t>Probability</t>
        </is>
      </c>
      <c r="B1000" s="12" t="inlineStr">
        <is>
          <t>Tree Diagrams</t>
        </is>
      </c>
      <c r="C1000" s="13" t="inlineStr">
        <is>
          <t>Tree Diagrams 10: Conditional Probability (Multiple Outcomes) [MH46.25]</t>
        </is>
      </c>
      <c r="D1000" s="12" t="inlineStr">
        <is>
          <t>This nugget has learning material and questions covering the topic of Tree Diagrams 10.</t>
        </is>
      </c>
      <c r="E1000" s="12" t="inlineStr">
        <is>
          <t>8c47c63e-712c-49f8-ab9d-6135f054ebb8</t>
        </is>
      </c>
    </row>
    <row r="1001" ht="45" customHeight="1">
      <c r="A1001" s="12" t="inlineStr">
        <is>
          <t>Probability</t>
        </is>
      </c>
      <c r="B1001" s="12" t="inlineStr">
        <is>
          <t>Tree Diagrams</t>
        </is>
      </c>
      <c r="C1001" s="13" t="inlineStr">
        <is>
          <t>Tree Diagrams 11: Conditional Probability (Problem Solving) [MH46.26]</t>
        </is>
      </c>
      <c r="D1001" s="12" t="inlineStr">
        <is>
          <t>This nugget has learning material and questions covering the topic of Tree Diagrams 11.</t>
        </is>
      </c>
      <c r="E1001" s="12" t="inlineStr">
        <is>
          <t>a888a7a1-335b-4b88-96be-7c7752972331</t>
        </is>
      </c>
    </row>
    <row r="1002" ht="45" customHeight="1">
      <c r="A1002" s="12" t="inlineStr">
        <is>
          <t>Probability</t>
        </is>
      </c>
      <c r="B1002" s="12" t="inlineStr">
        <is>
          <t>Tree Diagrams</t>
        </is>
      </c>
      <c r="C1002" s="13" t="inlineStr">
        <is>
          <t>Tree Diagrams 12: Algebraic Expressions [MH46.27]</t>
        </is>
      </c>
      <c r="D1002" s="12" t="inlineStr">
        <is>
          <t>This nugget has learning material and questions covering the topic of Tree Diagrams 12.</t>
        </is>
      </c>
      <c r="E1002" s="12" t="inlineStr">
        <is>
          <t>236b2b2f-da6d-4257-becd-35b2da1ed62a</t>
        </is>
      </c>
    </row>
    <row r="1003" ht="45" customHeight="1">
      <c r="A1003" s="12" t="inlineStr">
        <is>
          <t>Probability</t>
        </is>
      </c>
      <c r="B1003" s="12" t="inlineStr">
        <is>
          <t>Tree Diagrams</t>
        </is>
      </c>
      <c r="C1003" s="13" t="inlineStr">
        <is>
          <t>Tree Diagrams 13: Solving Equations [MH46.28]</t>
        </is>
      </c>
      <c r="D1003" s="12" t="inlineStr">
        <is>
          <t>This nugget has learning material and questions covering the topic of Tree Diagrams 13.</t>
        </is>
      </c>
      <c r="E1003" s="12" t="inlineStr">
        <is>
          <t>a0b450e3-76e5-4363-8043-7f917fc65f87</t>
        </is>
      </c>
    </row>
    <row r="1004" ht="45" customHeight="1">
      <c r="A1004" s="12" t="inlineStr">
        <is>
          <t>Probability</t>
        </is>
      </c>
      <c r="B1004" s="12" t="inlineStr">
        <is>
          <t>Sets and Venn Diagrams</t>
        </is>
      </c>
      <c r="C1004" s="13" t="inlineStr">
        <is>
          <t>Diagnostic: Sets and Venn Diagrams [MF00.67]</t>
        </is>
      </c>
      <c r="D1004" s="12" t="inlineStr">
        <is>
          <t>This is a short diagnostic with questions on the topic of Sets and Venn Diagrams 1.</t>
        </is>
      </c>
      <c r="E1004" s="12" t="inlineStr">
        <is>
          <t>fae8b282-09db-41c7-8978-55cd8e686ad8</t>
        </is>
      </c>
    </row>
    <row r="1005" ht="45" customHeight="1">
      <c r="A1005" s="12" t="inlineStr">
        <is>
          <t>Probability</t>
        </is>
      </c>
      <c r="B1005" s="12" t="inlineStr">
        <is>
          <t>Sets and Venn Diagrams</t>
        </is>
      </c>
      <c r="C1005" s="13" t="inlineStr">
        <is>
          <t>Set Notation [MF47.01]</t>
        </is>
      </c>
      <c r="D1005" s="12" t="inlineStr">
        <is>
          <t>This nugget has learning material and questions covering the topic of Set Notation.</t>
        </is>
      </c>
      <c r="E1005" s="12" t="inlineStr">
        <is>
          <t>302a3a47-8ece-4ee3-99cc-b498a7fcf843</t>
        </is>
      </c>
    </row>
    <row r="1006" ht="45" customHeight="1">
      <c r="A1006" s="12" t="inlineStr">
        <is>
          <t>Probability</t>
        </is>
      </c>
      <c r="B1006" s="12" t="inlineStr">
        <is>
          <t>Sets and Venn Diagrams</t>
        </is>
      </c>
      <c r="C1006" s="13" t="inlineStr">
        <is>
          <t>Elements in a Set 1: Identifying Elements [MF47.02]</t>
        </is>
      </c>
      <c r="D1006" s="12" t="inlineStr">
        <is>
          <t>This nugget has learning material and questions covering the topic of Elements in a Set 1.</t>
        </is>
      </c>
      <c r="E1006" s="12" t="inlineStr">
        <is>
          <t>a7a6e177-44df-4a65-a271-94a69ebb3d25</t>
        </is>
      </c>
    </row>
    <row r="1007" ht="45" customHeight="1">
      <c r="A1007" s="12" t="inlineStr">
        <is>
          <t>Probability</t>
        </is>
      </c>
      <c r="B1007" s="12" t="inlineStr">
        <is>
          <t>Sets and Venn Diagrams</t>
        </is>
      </c>
      <c r="C1007" s="13" t="inlineStr">
        <is>
          <t>Elements in a Set 2: Unions and Intersections [MF47.03]</t>
        </is>
      </c>
      <c r="D1007" s="12" t="inlineStr">
        <is>
          <t>This nugget has learning material and questions covering the topic of Elements in a Set 2.</t>
        </is>
      </c>
      <c r="E1007" s="12" t="inlineStr">
        <is>
          <t>a45e6dd4-6d50-4a88-a4e7-97c3e6582f44</t>
        </is>
      </c>
    </row>
    <row r="1008" ht="45" customHeight="1">
      <c r="A1008" s="12" t="inlineStr">
        <is>
          <t>Probability</t>
        </is>
      </c>
      <c r="B1008" s="12" t="inlineStr">
        <is>
          <t>Sets and Venn Diagrams</t>
        </is>
      </c>
      <c r="C1008" s="13" t="inlineStr">
        <is>
          <t>Elements in a Set 3: Complements [MF47.04]</t>
        </is>
      </c>
      <c r="D1008" s="12" t="inlineStr">
        <is>
          <t>This nugget has learning material and questions covering the topic of Elements in a Set 3.</t>
        </is>
      </c>
      <c r="E1008" s="12" t="inlineStr">
        <is>
          <t>f1a33e38-537b-41ce-8ec4-21de27378803</t>
        </is>
      </c>
    </row>
    <row r="1009" ht="45" customHeight="1">
      <c r="A1009" s="12" t="inlineStr">
        <is>
          <t>Probability</t>
        </is>
      </c>
      <c r="B1009" s="12" t="inlineStr">
        <is>
          <t>Sets and Venn Diagrams</t>
        </is>
      </c>
      <c r="C1009" s="13" t="inlineStr">
        <is>
          <t>Subsets: Introduction [MI47.22]</t>
        </is>
      </c>
      <c r="D1009" s="12" t="inlineStr">
        <is>
          <t>This nugget has learning material and questions covering the topic of Subsets: Introduction.</t>
        </is>
      </c>
      <c r="E1009" s="12" t="inlineStr">
        <is>
          <t>07bd54d5-8abe-4fdc-9358-e1c07dc51754</t>
        </is>
      </c>
    </row>
    <row r="1010" ht="45" customHeight="1">
      <c r="A1010" s="12" t="inlineStr">
        <is>
          <t>Probability</t>
        </is>
      </c>
      <c r="B1010" s="12" t="inlineStr">
        <is>
          <t>Sets and Venn Diagrams</t>
        </is>
      </c>
      <c r="C1010" s="13" t="inlineStr">
        <is>
          <t>Subsets: Problem Solving [MI47.24]</t>
        </is>
      </c>
      <c r="D1010" s="12" t="inlineStr">
        <is>
          <t>This nugget has learning material and questions covering the topic of Subsets: Problem Solving.</t>
        </is>
      </c>
      <c r="E1010" s="12" t="inlineStr">
        <is>
          <t>ca3d8d32-8b27-413f-ac29-4ce50905b8a2</t>
        </is>
      </c>
    </row>
    <row r="1011" ht="45" customHeight="1">
      <c r="A1011" s="12" t="inlineStr">
        <is>
          <t>Probability</t>
        </is>
      </c>
      <c r="B1011" s="12" t="inlineStr">
        <is>
          <t>Sets and Venn Diagrams</t>
        </is>
      </c>
      <c r="C1011" s="13" t="inlineStr">
        <is>
          <t>Introduction to Venn Diagrams [MF47.05]</t>
        </is>
      </c>
      <c r="D1011" s="12" t="inlineStr">
        <is>
          <t>This nugget has learning material and questions covering the topic of Introduction to Venn Diagrams.</t>
        </is>
      </c>
      <c r="E1011" s="12" t="inlineStr">
        <is>
          <t>85e37470-1d8a-4b99-a83c-f10ccb699277</t>
        </is>
      </c>
    </row>
    <row r="1012" ht="45" customHeight="1">
      <c r="A1012" s="12" t="inlineStr">
        <is>
          <t>Probability</t>
        </is>
      </c>
      <c r="B1012" s="12" t="inlineStr">
        <is>
          <t>Sets and Venn Diagrams</t>
        </is>
      </c>
      <c r="C1012" s="13" t="inlineStr">
        <is>
          <t>Constructing Venn Diagrams 1: Listing Elements [MF47.06]</t>
        </is>
      </c>
      <c r="D1012" s="12" t="inlineStr">
        <is>
          <t>This nugget has learning material and questions covering the topic of Constructing Venn Diagrams 1.</t>
        </is>
      </c>
      <c r="E1012" s="12" t="inlineStr">
        <is>
          <t>abc7c7a9-fadb-4692-8dbd-06aea241d299</t>
        </is>
      </c>
    </row>
    <row r="1013" ht="45" customHeight="1">
      <c r="A1013" s="12" t="inlineStr">
        <is>
          <t>Probability</t>
        </is>
      </c>
      <c r="B1013" s="12" t="inlineStr">
        <is>
          <t>Sets and Venn Diagrams</t>
        </is>
      </c>
      <c r="C1013" s="13" t="inlineStr">
        <is>
          <t>Constructing Venn Diagrams 2: Writing Values [MF47.07]</t>
        </is>
      </c>
      <c r="D1013" s="12" t="inlineStr">
        <is>
          <t>This nugget has learning material and questions covering the topic of Constructing Venn Diagrams 2.</t>
        </is>
      </c>
      <c r="E1013" s="12" t="inlineStr">
        <is>
          <t>285efa0f-511d-4b4e-9037-9ba6b21bfb59</t>
        </is>
      </c>
    </row>
    <row r="1014" ht="45" customHeight="1">
      <c r="A1014" s="12" t="inlineStr">
        <is>
          <t>Probability</t>
        </is>
      </c>
      <c r="B1014" s="12" t="inlineStr">
        <is>
          <t>Sets and Venn Diagrams</t>
        </is>
      </c>
      <c r="C1014" s="13" t="inlineStr">
        <is>
          <t>Constructing Venn Diagrams 3: 3-Set Diagrams [MH47.12]</t>
        </is>
      </c>
      <c r="D1014" s="12" t="inlineStr">
        <is>
          <t>This nugget has learning material and questions covering the topic of Constructing Venn Diagrams 3.</t>
        </is>
      </c>
      <c r="E1014" s="12" t="inlineStr">
        <is>
          <t>2f2e5df2-5f32-4841-af0b-782c5abeff0d</t>
        </is>
      </c>
    </row>
    <row r="1015" ht="45" customHeight="1">
      <c r="A1015" s="12" t="inlineStr">
        <is>
          <t>Probability</t>
        </is>
      </c>
      <c r="B1015" s="12" t="inlineStr">
        <is>
          <t>Sets and Venn Diagrams</t>
        </is>
      </c>
      <c r="C1015" s="13" t="inlineStr">
        <is>
          <t>Interpreting Venn Diagrams 1: 2-Set Diagrams [MF47.09]</t>
        </is>
      </c>
      <c r="D1015" s="12" t="inlineStr">
        <is>
          <t>This nugget has learning material and questions covering the topic of Interpreting Venn Diagrams.</t>
        </is>
      </c>
      <c r="E1015" s="12" t="inlineStr">
        <is>
          <t>8efd9200-bfe6-4c14-8376-2bfcef03c296</t>
        </is>
      </c>
    </row>
    <row r="1016" ht="45" customHeight="1">
      <c r="A1016" s="12" t="inlineStr">
        <is>
          <t>Probability</t>
        </is>
      </c>
      <c r="B1016" s="12" t="inlineStr">
        <is>
          <t>Sets and Venn Diagrams</t>
        </is>
      </c>
      <c r="C1016" s="13" t="inlineStr">
        <is>
          <t>Diagnostic: Sets and Venn Diagrams (Advanced) [MH00.42]</t>
        </is>
      </c>
      <c r="D1016" s="12" t="inlineStr">
        <is>
          <t>This is a short diagnostic with questions on the topic of Sets and Venn Diagrams 2.</t>
        </is>
      </c>
      <c r="E1016" s="12" t="inlineStr">
        <is>
          <t>b3fb2fb4-63b0-4292-82df-438311a8be75</t>
        </is>
      </c>
    </row>
    <row r="1017" ht="45" customHeight="1">
      <c r="A1017" s="12" t="inlineStr">
        <is>
          <t>Probability</t>
        </is>
      </c>
      <c r="B1017" s="12" t="inlineStr">
        <is>
          <t>Sets and Venn Diagrams</t>
        </is>
      </c>
      <c r="C1017" s="13" t="inlineStr">
        <is>
          <t>Interpreting Venn Diagrams 2: 3-Set Diagrams (From Set Notation) [MH47.13]</t>
        </is>
      </c>
      <c r="D1017" s="12" t="inlineStr">
        <is>
          <t>This nugget has learning material and questions covering the topic of interpreting venn diagrams using set notation where diagrams contain 3 sets.</t>
        </is>
      </c>
      <c r="E1017" s="12" t="inlineStr">
        <is>
          <t>538409cb-14d8-405c-bd9f-15313eb107bf</t>
        </is>
      </c>
    </row>
    <row r="1018" ht="45" customHeight="1">
      <c r="A1018" s="12" t="inlineStr">
        <is>
          <t>Probability</t>
        </is>
      </c>
      <c r="B1018" s="12" t="inlineStr">
        <is>
          <t>Sets and Venn Diagrams</t>
        </is>
      </c>
      <c r="C1018" s="13" t="inlineStr">
        <is>
          <t>Venn Diagrams: Complements [MH47.14]</t>
        </is>
      </c>
      <c r="D1018" s="12" t="inlineStr">
        <is>
          <t>This nugget has learning material and questions covering the topic of Venn Diagrams: Complements.</t>
        </is>
      </c>
      <c r="E1018" s="12" t="inlineStr">
        <is>
          <t>1616bc8a-3f6a-4c14-bc08-3ee2e35616ad</t>
        </is>
      </c>
    </row>
    <row r="1019" ht="45" customHeight="1">
      <c r="A1019" s="12" t="inlineStr">
        <is>
          <t>Probability</t>
        </is>
      </c>
      <c r="B1019" s="12" t="inlineStr">
        <is>
          <t>Sets and Venn Diagrams</t>
        </is>
      </c>
      <c r="C1019" s="13" t="inlineStr">
        <is>
          <t>Venn Diagrams with Algebra [MH47.15]</t>
        </is>
      </c>
      <c r="D1019" s="12" t="inlineStr">
        <is>
          <t>This nugget has learning material and questions covering the topic of Venn Diagrams with Algebra.</t>
        </is>
      </c>
      <c r="E1019" s="12" t="inlineStr">
        <is>
          <t>16c3e41c-14f2-4699-b49b-f1a471435d51</t>
        </is>
      </c>
    </row>
    <row r="1020" ht="45" customHeight="1">
      <c r="A1020" s="12" t="inlineStr">
        <is>
          <t>Probability</t>
        </is>
      </c>
      <c r="B1020" s="12" t="inlineStr">
        <is>
          <t>Sets and Venn Diagrams</t>
        </is>
      </c>
      <c r="C1020" s="13" t="inlineStr">
        <is>
          <t>Probabilities with Venn Diagrams 1: 2-Set Diagrams [MF47.10]</t>
        </is>
      </c>
      <c r="D1020" s="12" t="inlineStr">
        <is>
          <t>This nugget has learning material and questions covering the topic of Probabilities with Venn Diagrams 1.</t>
        </is>
      </c>
      <c r="E1020" s="12" t="inlineStr">
        <is>
          <t>59b9fb45-39fa-4ff2-bea9-e2501788d30b</t>
        </is>
      </c>
    </row>
    <row r="1021" ht="45" customHeight="1">
      <c r="A1021" s="12" t="inlineStr">
        <is>
          <t>Probability</t>
        </is>
      </c>
      <c r="B1021" s="12" t="inlineStr">
        <is>
          <t>Sets and Venn Diagrams</t>
        </is>
      </c>
      <c r="C1021" s="13" t="inlineStr">
        <is>
          <t>Probabilities with Venn Diagrams 2: 2-Set Diagrams (A given B) [MF47.11]</t>
        </is>
      </c>
      <c r="D1021" s="12" t="inlineStr">
        <is>
          <t>This nugget has learning material and questions covering the topic of Probabilities with Venn Diagrams 2.</t>
        </is>
      </c>
      <c r="E1021" s="12" t="inlineStr">
        <is>
          <t>8be52d4b-244a-4ce1-a2c3-7ed8809c7d27</t>
        </is>
      </c>
    </row>
    <row r="1022" ht="45" customHeight="1">
      <c r="A1022" s="12" t="inlineStr">
        <is>
          <t>Probability</t>
        </is>
      </c>
      <c r="B1022" s="12" t="inlineStr">
        <is>
          <t>Sets and Venn Diagrams</t>
        </is>
      </c>
      <c r="C1022" s="13" t="inlineStr">
        <is>
          <t>Probabilities with Venn Diagrams 3: 3-Set Diagrams (From Set Notation) [MH47.16]</t>
        </is>
      </c>
      <c r="D1022" s="12" t="inlineStr">
        <is>
          <t>This nugget has learning material and questions covering the topic of Probabilities with Venn Diagrams 3.</t>
        </is>
      </c>
      <c r="E1022" s="12" t="inlineStr">
        <is>
          <t>7d94e104-1547-49e6-8f9f-912ca3835fe5</t>
        </is>
      </c>
    </row>
    <row r="1023" ht="45" customHeight="1">
      <c r="A1023" s="12" t="inlineStr">
        <is>
          <t>Probability</t>
        </is>
      </c>
      <c r="B1023" s="12" t="inlineStr">
        <is>
          <t>Sets and Venn Diagrams</t>
        </is>
      </c>
      <c r="C1023" s="13" t="inlineStr">
        <is>
          <t>Probabilities with Venn Diagrams 4: 3-Set Diagrams (Constructing) [MH47.17]</t>
        </is>
      </c>
      <c r="D1023" s="12" t="inlineStr">
        <is>
          <t>This nugget has learning material and questions covering the topic of Probabilities with Venn Diagrams 4.</t>
        </is>
      </c>
      <c r="E1023" s="12" t="inlineStr">
        <is>
          <t>4d7d4cd1-ccdf-42a5-b231-ef1cf1190712</t>
        </is>
      </c>
    </row>
    <row r="1024" ht="45" customHeight="1">
      <c r="A1024" s="12" t="inlineStr">
        <is>
          <t>Probability</t>
        </is>
      </c>
      <c r="B1024" s="12" t="inlineStr">
        <is>
          <t>Sets and Venn Diagrams</t>
        </is>
      </c>
      <c r="C1024" s="13" t="inlineStr">
        <is>
          <t>Probabilities with Venn Diagrams 5: 3-Set Diagrams (A given B) [MH47.18]</t>
        </is>
      </c>
      <c r="D1024" s="12" t="inlineStr">
        <is>
          <t>This nugget has learning material and questions covering the topic of Probabilities with Venn Diagrams 5.</t>
        </is>
      </c>
      <c r="E1024" s="12" t="inlineStr">
        <is>
          <t>68c7206d-9e19-486c-8bb2-f58a74f96da3</t>
        </is>
      </c>
    </row>
    <row r="1025" ht="45" customHeight="1">
      <c r="A1025" s="12" t="inlineStr">
        <is>
          <t>Probability</t>
        </is>
      </c>
      <c r="B1025" s="12" t="inlineStr">
        <is>
          <t>Sets and Venn Diagrams</t>
        </is>
      </c>
      <c r="C1025" s="13" t="inlineStr">
        <is>
          <t>Shading Venn Diagrams 1: 2-Set Diagrams (From Words) [MF47.08]</t>
        </is>
      </c>
      <c r="D1025" s="12" t="inlineStr">
        <is>
          <t>This nugget has learning material and questions covering the topic of Shading Venn Diagrams.</t>
        </is>
      </c>
      <c r="E1025" s="12" t="inlineStr">
        <is>
          <t>0b66e9e0-34bb-4b5b-ac91-5fbc7aee703f</t>
        </is>
      </c>
    </row>
    <row r="1026" ht="45" customHeight="1">
      <c r="A1026" s="12" t="inlineStr">
        <is>
          <t>Probability</t>
        </is>
      </c>
      <c r="B1026" s="12" t="inlineStr">
        <is>
          <t>Sets and Venn Diagrams</t>
        </is>
      </c>
      <c r="C1026" s="13" t="inlineStr">
        <is>
          <t>Shading Venn Diagrams 2: 2-Set Diagrams (From Set Notation) [MH47.19]</t>
        </is>
      </c>
      <c r="D1026" s="12" t="inlineStr">
        <is>
          <t>This nugget has learning material and questions covering the topic of Shading Venn Diagrams 2.</t>
        </is>
      </c>
      <c r="E1026" s="12" t="inlineStr">
        <is>
          <t>372d4deb-a730-41b7-ba2f-74b9050e6e7c</t>
        </is>
      </c>
    </row>
    <row r="1027" ht="45" customHeight="1">
      <c r="A1027" s="12" t="inlineStr">
        <is>
          <t>Probability</t>
        </is>
      </c>
      <c r="B1027" s="12" t="inlineStr">
        <is>
          <t>Sets and Venn Diagrams</t>
        </is>
      </c>
      <c r="C1027" s="13" t="inlineStr">
        <is>
          <t>Shading Venn Diagrams 3: 3-Set Diagrams (From Set Notation) [MH47.20]</t>
        </is>
      </c>
      <c r="D1027" s="12" t="inlineStr">
        <is>
          <t>This nugget has learning material and questions covering the topic of Shading Venn Diagrams 3.</t>
        </is>
      </c>
      <c r="E1027" s="12" t="inlineStr">
        <is>
          <t>0f5cea15-fa93-4935-895a-3af8e2e462ee</t>
        </is>
      </c>
    </row>
    <row r="1028" ht="45" customHeight="1">
      <c r="A1028" s="12" t="inlineStr">
        <is>
          <t>Statistics</t>
        </is>
      </c>
      <c r="B1028" s="12" t="inlineStr">
        <is>
          <t>Collecting Data</t>
        </is>
      </c>
      <c r="C1028" s="13" t="inlineStr">
        <is>
          <t>Diagnostic: Collecting Data [MF00.68]</t>
        </is>
      </c>
      <c r="D1028" s="12" t="inlineStr">
        <is>
          <t>This is a short diagnostic with questions on the topic of Collecting Data.</t>
        </is>
      </c>
      <c r="E1028" s="12" t="inlineStr">
        <is>
          <t>c0940f81-9b0b-4eac-8cf3-e6bf4b1f95dd</t>
        </is>
      </c>
    </row>
    <row r="1029" ht="45" customHeight="1">
      <c r="A1029" s="12" t="inlineStr">
        <is>
          <t>Statistics</t>
        </is>
      </c>
      <c r="B1029" s="12" t="inlineStr">
        <is>
          <t>Collecting Data</t>
        </is>
      </c>
      <c r="C1029" s="13" t="inlineStr">
        <is>
          <t>Hypotheses, Primary Data and Secondary Data [MF48.01]</t>
        </is>
      </c>
      <c r="D1029" s="12" t="inlineStr">
        <is>
          <t>This nugget has learning material and questions covering the topic of Primary and Secondary Data.</t>
        </is>
      </c>
      <c r="E1029" s="12" t="inlineStr">
        <is>
          <t>f6ede61c-d392-4984-933a-9790620aaaa5</t>
        </is>
      </c>
    </row>
    <row r="1030" ht="45" customHeight="1">
      <c r="A1030" s="12" t="inlineStr">
        <is>
          <t>Statistics</t>
        </is>
      </c>
      <c r="B1030" s="12" t="inlineStr">
        <is>
          <t>Collecting Data</t>
        </is>
      </c>
      <c r="C1030" s="13" t="inlineStr">
        <is>
          <t>Discrete and Continuous Data [MF48.02]</t>
        </is>
      </c>
      <c r="D1030" s="12" t="inlineStr">
        <is>
          <t>This nugget has learning material and questions covering the topic of Discrete and Continuous Data.</t>
        </is>
      </c>
      <c r="E1030" s="12" t="inlineStr">
        <is>
          <t>e1de590b-460b-419f-9238-2242017e74b4</t>
        </is>
      </c>
    </row>
    <row r="1031" ht="45" customHeight="1">
      <c r="A1031" s="12" t="inlineStr">
        <is>
          <t>Statistics</t>
        </is>
      </c>
      <c r="B1031" s="12" t="inlineStr">
        <is>
          <t>Collecting Data</t>
        </is>
      </c>
      <c r="C1031" s="13" t="inlineStr">
        <is>
          <t>Qualitative and Quantitative Data [MS1.07]</t>
        </is>
      </c>
      <c r="D1031" s="12" t="inlineStr">
        <is>
          <t>This nugget contains information on the definitions of qualitative and quantitative data, with examples.</t>
        </is>
      </c>
      <c r="E1031" s="12" t="inlineStr">
        <is>
          <t>1a0dd932-55bb-41e7-a50f-590de89dfecd</t>
        </is>
      </c>
    </row>
    <row r="1032" ht="45" customHeight="1">
      <c r="A1032" s="12" t="inlineStr">
        <is>
          <t>Statistics</t>
        </is>
      </c>
      <c r="B1032" s="12" t="inlineStr">
        <is>
          <t>Collecting Data</t>
        </is>
      </c>
      <c r="C1032" s="13" t="inlineStr">
        <is>
          <t>Tally Chart [MF48.03]</t>
        </is>
      </c>
      <c r="D1032" s="12" t="inlineStr">
        <is>
          <t>This nugget has learning material and questions covering the topic of Tally Chart.</t>
        </is>
      </c>
      <c r="E1032" s="12" t="inlineStr">
        <is>
          <t>3d56370e-de4e-42fe-b6ac-d8e3e8492612</t>
        </is>
      </c>
    </row>
    <row r="1033" ht="45" customHeight="1">
      <c r="A1033" s="12" t="inlineStr">
        <is>
          <t>Statistics</t>
        </is>
      </c>
      <c r="B1033" s="12" t="inlineStr">
        <is>
          <t>Collecting Data</t>
        </is>
      </c>
      <c r="C1033" s="13" t="inlineStr">
        <is>
          <t>Questionnaires [MF48.04]</t>
        </is>
      </c>
      <c r="D1033" s="12" t="inlineStr">
        <is>
          <t>This nugget has learning material and questions covering the topic of Questionnaires: Creating.</t>
        </is>
      </c>
      <c r="E1033" s="12" t="inlineStr">
        <is>
          <t>f255a183-553d-46e3-846b-64407ddd30e3</t>
        </is>
      </c>
    </row>
    <row r="1034" ht="45" customHeight="1">
      <c r="A1034" s="12" t="inlineStr">
        <is>
          <t>Statistics</t>
        </is>
      </c>
      <c r="B1034" s="12" t="inlineStr">
        <is>
          <t>Collecting Data</t>
        </is>
      </c>
      <c r="C1034" s="13" t="inlineStr">
        <is>
          <t>Types of Random Sampling [MF48.05]</t>
        </is>
      </c>
      <c r="D1034" s="12" t="inlineStr">
        <is>
          <t>This nugget has learning material and questions covering the topic of Types of Random Sampling .</t>
        </is>
      </c>
      <c r="E1034" s="12" t="inlineStr">
        <is>
          <t>e7209077-2784-4594-86c9-84dc03d942ef</t>
        </is>
      </c>
    </row>
    <row r="1035" ht="45" customHeight="1">
      <c r="A1035" s="12" t="inlineStr">
        <is>
          <t>Statistics</t>
        </is>
      </c>
      <c r="B1035" s="12" t="inlineStr">
        <is>
          <t>Collecting Data</t>
        </is>
      </c>
      <c r="C1035" s="13" t="inlineStr">
        <is>
          <t>Fair Samples [MF48.06]</t>
        </is>
      </c>
      <c r="D1035" s="12" t="inlineStr">
        <is>
          <t>This nugget has learning material and questions covering the topic of Fair Samples.</t>
        </is>
      </c>
      <c r="E1035" s="12" t="inlineStr">
        <is>
          <t>8630f496-506f-4120-89fe-460f3dffa4d3</t>
        </is>
      </c>
    </row>
    <row r="1036" ht="45" customHeight="1">
      <c r="A1036" s="12" t="inlineStr">
        <is>
          <t>Statistics</t>
        </is>
      </c>
      <c r="B1036" s="12" t="inlineStr">
        <is>
          <t>Collecting Data</t>
        </is>
      </c>
      <c r="C1036" s="13" t="inlineStr">
        <is>
          <t>Representative Samples [MF48.09]</t>
        </is>
      </c>
      <c r="D1036" s="12" t="inlineStr">
        <is>
          <t xml:space="preserve">This nugget covers the topic of representative samples and how they can be used to make generalisations for a population. </t>
        </is>
      </c>
      <c r="E1036" s="12" t="inlineStr">
        <is>
          <t>b2c79546-2a39-4264-b8e3-d48de8d2dc6a</t>
        </is>
      </c>
    </row>
    <row r="1037" ht="45" customHeight="1">
      <c r="A1037" s="12" t="inlineStr">
        <is>
          <t>Statistics</t>
        </is>
      </c>
      <c r="B1037" s="12" t="inlineStr">
        <is>
          <t>Collecting Data</t>
        </is>
      </c>
      <c r="C1037" s="13" t="inlineStr">
        <is>
          <t>Grouped Tally Charts: Discrete and Continuous [MF48.07]</t>
        </is>
      </c>
      <c r="D1037" s="12" t="inlineStr">
        <is>
          <t>This nugget has learning material and questions covering the topic of Grouped Tally Charts: Discrete and Continuous .</t>
        </is>
      </c>
      <c r="E1037" s="12" t="inlineStr">
        <is>
          <t>c3a5054f-a7d4-4477-b140-bebf8f1062d6</t>
        </is>
      </c>
    </row>
    <row r="1038" ht="45" customHeight="1">
      <c r="A1038" s="12" t="inlineStr">
        <is>
          <t>Statistics</t>
        </is>
      </c>
      <c r="B1038" s="12" t="inlineStr">
        <is>
          <t>Collecting Data</t>
        </is>
      </c>
      <c r="C1038" s="13" t="inlineStr">
        <is>
          <t>Frequency Tables [MF48.11]</t>
        </is>
      </c>
      <c r="D1038" s="12" t="inlineStr">
        <is>
          <t>This nugget covers how to read values from a frequency table based on given criteria, as well as how to calculate totals and find missing values based on a given total.</t>
        </is>
      </c>
      <c r="E1038" s="12" t="inlineStr">
        <is>
          <t>9a9113a1-afeb-4ae4-ad37-5208029f1aec</t>
        </is>
      </c>
    </row>
    <row r="1039" ht="45" customHeight="1">
      <c r="A1039" s="12" t="inlineStr">
        <is>
          <t>Statistics</t>
        </is>
      </c>
      <c r="B1039" s="12" t="inlineStr">
        <is>
          <t>Collecting Data</t>
        </is>
      </c>
      <c r="C1039" s="13" t="inlineStr">
        <is>
          <t>Grouping Data (Equal Class Widths) [MF48.10]</t>
        </is>
      </c>
      <c r="D1039" s="12" t="inlineStr">
        <is>
          <t xml:space="preserve">This nugget contains information on choosing appropriate size class widths, and the use of inequality symbols for continuous data. </t>
        </is>
      </c>
      <c r="E1039" s="12" t="inlineStr">
        <is>
          <t>5fec2e18-8447-4dff-bc05-d79ea9689bb3</t>
        </is>
      </c>
    </row>
    <row r="1040" ht="45" customHeight="1">
      <c r="A1040" s="12" t="inlineStr">
        <is>
          <t>Statistics</t>
        </is>
      </c>
      <c r="B1040" s="12" t="inlineStr">
        <is>
          <t>Displaying Data</t>
        </is>
      </c>
      <c r="C1040" s="13" t="inlineStr">
        <is>
          <t>Diagnostic: Displaying Data [MI00.13]</t>
        </is>
      </c>
      <c r="D1040" s="12" t="inlineStr">
        <is>
          <t>This is a short diagnostic with questions on the topic of Displaying Data.</t>
        </is>
      </c>
      <c r="E1040" s="12" t="inlineStr">
        <is>
          <t>96a38096-bb02-4618-afcc-516e37c0e9dc</t>
        </is>
      </c>
    </row>
    <row r="1041" ht="45" customHeight="1">
      <c r="A1041" s="12" t="inlineStr">
        <is>
          <t>Statistics</t>
        </is>
      </c>
      <c r="B1041" s="12" t="inlineStr">
        <is>
          <t>Displaying Data</t>
        </is>
      </c>
      <c r="C1041" s="13" t="inlineStr">
        <is>
          <t>Pictograms [MF50.03]</t>
        </is>
      </c>
      <c r="D1041" s="12" t="inlineStr">
        <is>
          <t>This nugget has learning material and questions covering the topic of Pictograms.</t>
        </is>
      </c>
      <c r="E1041" s="12" t="inlineStr">
        <is>
          <t>b0094a0b-e0e3-47b8-b40b-1388a747a539</t>
        </is>
      </c>
    </row>
    <row r="1042" ht="45" customHeight="1">
      <c r="A1042" s="12" t="inlineStr">
        <is>
          <t>Statistics</t>
        </is>
      </c>
      <c r="B1042" s="12" t="inlineStr">
        <is>
          <t>Displaying Data</t>
        </is>
      </c>
      <c r="C1042" s="13" t="inlineStr">
        <is>
          <t>Bar Charts [MF50.04]</t>
        </is>
      </c>
      <c r="D1042" s="12" t="inlineStr">
        <is>
          <t>This nugget has learning material and questions covering the topic of Bar Charts.</t>
        </is>
      </c>
      <c r="E1042" s="12" t="inlineStr">
        <is>
          <t>b6c397fc-5a9f-4025-bf48-63a780bce147</t>
        </is>
      </c>
    </row>
    <row r="1043" ht="45" customHeight="1">
      <c r="A1043" s="12" t="inlineStr">
        <is>
          <t>Statistics</t>
        </is>
      </c>
      <c r="B1043" s="12" t="inlineStr">
        <is>
          <t>Displaying Data</t>
        </is>
      </c>
      <c r="C1043" s="13" t="inlineStr">
        <is>
          <t>Multiple and Composite Bar Charts [MF50.05]</t>
        </is>
      </c>
      <c r="D1043" s="12" t="inlineStr">
        <is>
          <t>This nugget has learning material and questions covering the topic of Multiple and Composite Bar Charts.</t>
        </is>
      </c>
      <c r="E1043" s="12" t="inlineStr">
        <is>
          <t>65696649-a9bd-49df-a175-324ae53918a4</t>
        </is>
      </c>
    </row>
    <row r="1044" ht="45" customHeight="1">
      <c r="A1044" s="12" t="inlineStr">
        <is>
          <t>Statistics</t>
        </is>
      </c>
      <c r="B1044" s="12" t="inlineStr">
        <is>
          <t>Displaying Data</t>
        </is>
      </c>
      <c r="C1044" s="13" t="inlineStr">
        <is>
          <t>Vertical Line Graphs [MF50.06]</t>
        </is>
      </c>
      <c r="D1044" s="12" t="inlineStr">
        <is>
          <t>This nugget has learning material and questions covering the topic of Vertical Line Graphs.</t>
        </is>
      </c>
      <c r="E1044" s="12" t="inlineStr">
        <is>
          <t>14417ce4-7ddb-4dde-99b1-2ec73a2b6909</t>
        </is>
      </c>
    </row>
    <row r="1045" ht="45" customHeight="1">
      <c r="A1045" s="12" t="inlineStr">
        <is>
          <t>Statistics</t>
        </is>
      </c>
      <c r="B1045" s="12" t="inlineStr">
        <is>
          <t>Displaying Data</t>
        </is>
      </c>
      <c r="C1045" s="13" t="inlineStr">
        <is>
          <t>Creating Pie Charts (No Calculator) [MF50.09]</t>
        </is>
      </c>
      <c r="D1045" s="12" t="inlineStr">
        <is>
          <t>This nugget has learning material and questions covering the topic of Creating Pie Charts (No Calculator).</t>
        </is>
      </c>
      <c r="E1045" s="12" t="inlineStr">
        <is>
          <t>24d58ba1-7038-4ea6-ad08-afb6dfa7d816</t>
        </is>
      </c>
    </row>
    <row r="1046" ht="45" customHeight="1">
      <c r="A1046" s="12" t="inlineStr">
        <is>
          <t>Statistics</t>
        </is>
      </c>
      <c r="B1046" s="12" t="inlineStr">
        <is>
          <t>Displaying Data</t>
        </is>
      </c>
      <c r="C1046" s="13" t="inlineStr">
        <is>
          <t>Creating Pie Charts (Calculator) [MF50.10]</t>
        </is>
      </c>
      <c r="D1046" s="12" t="inlineStr">
        <is>
          <t>This nugget has learning material and questions covering the topic of Creating Pie Charts (Calculator).</t>
        </is>
      </c>
      <c r="E1046" s="12" t="inlineStr">
        <is>
          <t>b216caf5-1d95-4a20-89ed-a28ea223ecb8</t>
        </is>
      </c>
    </row>
    <row r="1047" ht="45" customHeight="1">
      <c r="A1047" s="12" t="inlineStr">
        <is>
          <t>Statistics</t>
        </is>
      </c>
      <c r="B1047" s="12" t="inlineStr">
        <is>
          <t>Displaying Data</t>
        </is>
      </c>
      <c r="C1047" s="13" t="inlineStr">
        <is>
          <t>Interpreting Pie Charts [MF50.11]</t>
        </is>
      </c>
      <c r="D1047" s="12" t="inlineStr">
        <is>
          <t>This nugget has learning material and questions covering the topic of Interpreting Pie Charts.</t>
        </is>
      </c>
      <c r="E1047" s="12" t="inlineStr">
        <is>
          <t>a5eb6701-0424-4f33-a243-37c62ea28c58</t>
        </is>
      </c>
    </row>
    <row r="1048" ht="45" customHeight="1">
      <c r="A1048" s="12" t="inlineStr">
        <is>
          <t>Statistics</t>
        </is>
      </c>
      <c r="B1048" s="12" t="inlineStr">
        <is>
          <t>Displaying Data</t>
        </is>
      </c>
      <c r="C1048" s="13" t="inlineStr">
        <is>
          <t>Time Series Graphs [MF50.12]</t>
        </is>
      </c>
      <c r="D1048" s="12" t="inlineStr">
        <is>
          <t>This nugget has learning material and questions covering the topic of Time Series Graphs.</t>
        </is>
      </c>
      <c r="E1048" s="12" t="inlineStr">
        <is>
          <t>aa94a668-374f-40dc-b2e0-fae5bb0f82c1</t>
        </is>
      </c>
    </row>
    <row r="1049" ht="45" customHeight="1">
      <c r="A1049" s="12" t="inlineStr">
        <is>
          <t>Statistics</t>
        </is>
      </c>
      <c r="B1049" s="12" t="inlineStr">
        <is>
          <t>Displaying Data</t>
        </is>
      </c>
      <c r="C1049" s="13" t="inlineStr">
        <is>
          <t>Line Graphs [MF50.20]</t>
        </is>
      </c>
      <c r="D1049" s="12" t="inlineStr">
        <is>
          <t xml:space="preserve">This nugget goes through some of the key features of line graphs including reading from the graph, completing calculations, and comparing two data sets. </t>
        </is>
      </c>
      <c r="E1049" s="12" t="inlineStr">
        <is>
          <t>738a54fd-e21e-4ef8-83bc-e8fc4a4fb05e</t>
        </is>
      </c>
    </row>
    <row r="1050" ht="45" customHeight="1">
      <c r="A1050" s="12" t="inlineStr">
        <is>
          <t>Statistics</t>
        </is>
      </c>
      <c r="B1050" s="12" t="inlineStr">
        <is>
          <t>Displaying Data</t>
        </is>
      </c>
      <c r="C1050" s="13" t="inlineStr">
        <is>
          <t>Frequency Polygons: Drawing [MF50.16]</t>
        </is>
      </c>
      <c r="D1050" s="12" t="inlineStr">
        <is>
          <t>This nugget has learning material and questions covering the topic of Frequency Polygons: Drawing.</t>
        </is>
      </c>
      <c r="E1050" s="12" t="inlineStr">
        <is>
          <t>520f0979-b4bc-4f95-b050-af23edbb08db</t>
        </is>
      </c>
    </row>
    <row r="1051" ht="45" customHeight="1">
      <c r="A1051" s="12" t="inlineStr">
        <is>
          <t>Statistics</t>
        </is>
      </c>
      <c r="B1051" s="12" t="inlineStr">
        <is>
          <t>Displaying Data</t>
        </is>
      </c>
      <c r="C1051" s="13" t="inlineStr">
        <is>
          <t>Frequency Polygons: Interpreting [MF50.17]</t>
        </is>
      </c>
      <c r="D1051" s="12" t="inlineStr">
        <is>
          <t>This nugget has learning material and questions covering the topic of Frequency Polygons: Interpreting.</t>
        </is>
      </c>
      <c r="E1051" s="12" t="inlineStr">
        <is>
          <t>7d9e944c-8793-4bec-ae18-ebd07a13d7a1</t>
        </is>
      </c>
    </row>
    <row r="1052" ht="45" customHeight="1">
      <c r="A1052" s="12" t="inlineStr">
        <is>
          <t>Statistics</t>
        </is>
      </c>
      <c r="B1052" s="12" t="inlineStr">
        <is>
          <t>Displaying Data</t>
        </is>
      </c>
      <c r="C1052" s="13" t="inlineStr">
        <is>
          <t>Interpreting Misleading Data Representations [MF50.18]</t>
        </is>
      </c>
      <c r="D1052" s="12" t="inlineStr">
        <is>
          <t>This nugget has learning material and questions covering the topic of Interpreting Data: Misleading Statements and common misconceptions when interpreting graphs.</t>
        </is>
      </c>
      <c r="E1052" s="12" t="inlineStr">
        <is>
          <t>d823d943-e953-48bb-b3c6-fe4a42d01ca2</t>
        </is>
      </c>
    </row>
    <row r="1053" ht="45" customHeight="1">
      <c r="A1053" s="12" t="inlineStr">
        <is>
          <t>Statistics</t>
        </is>
      </c>
      <c r="B1053" s="12" t="inlineStr">
        <is>
          <t>Averages and the Range</t>
        </is>
      </c>
      <c r="C1053" s="13" t="inlineStr">
        <is>
          <t>Diagnostic: Averages and the Range [MF00.70]</t>
        </is>
      </c>
      <c r="D1053" s="12" t="inlineStr">
        <is>
          <t>This is a short diagnostic with questions on the topic of Averages and the Range.</t>
        </is>
      </c>
      <c r="E1053" s="12" t="inlineStr">
        <is>
          <t>413e555d-dca7-44d3-ab82-c004c3f4aabe</t>
        </is>
      </c>
    </row>
    <row r="1054" ht="45" customHeight="1">
      <c r="A1054" s="12" t="inlineStr">
        <is>
          <t>Statistics</t>
        </is>
      </c>
      <c r="B1054" s="12" t="inlineStr">
        <is>
          <t>Averages and the Range</t>
        </is>
      </c>
      <c r="C1054" s="13" t="inlineStr">
        <is>
          <t>Mode [MF49.01]</t>
        </is>
      </c>
      <c r="D1054" s="12" t="inlineStr">
        <is>
          <t>This nugget has learning material and questions covering the topic of Mode.</t>
        </is>
      </c>
      <c r="E1054" s="12" t="inlineStr">
        <is>
          <t>31eaa5b8-8126-439a-86de-aff05e1d515f</t>
        </is>
      </c>
    </row>
    <row r="1055" ht="45" customHeight="1">
      <c r="A1055" s="12" t="inlineStr">
        <is>
          <t>Statistics</t>
        </is>
      </c>
      <c r="B1055" s="12" t="inlineStr">
        <is>
          <t>Averages and the Range</t>
        </is>
      </c>
      <c r="C1055" s="13" t="inlineStr">
        <is>
          <t>Median [MF49.02]</t>
        </is>
      </c>
      <c r="D105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055" s="12" t="inlineStr">
        <is>
          <t>d2d30438-773a-4e5c-ba44-d6ec4d36a624</t>
        </is>
      </c>
    </row>
    <row r="1056" ht="45" customHeight="1">
      <c r="A1056" s="12" t="inlineStr">
        <is>
          <t>Statistics</t>
        </is>
      </c>
      <c r="B1056" s="12" t="inlineStr">
        <is>
          <t>Averages and the Range</t>
        </is>
      </c>
      <c r="C1056" s="13" t="inlineStr">
        <is>
          <t>Mean 1: Positive Integers [MF49.03]</t>
        </is>
      </c>
      <c r="D1056" s="12" t="inlineStr">
        <is>
          <t>This nugget has learning material and questions covering the topic of Mean 1.</t>
        </is>
      </c>
      <c r="E1056" s="12" t="inlineStr">
        <is>
          <t>407bfa05-f281-4ede-ba95-edecac8d9825</t>
        </is>
      </c>
    </row>
    <row r="1057" ht="45" customHeight="1">
      <c r="A1057" s="12" t="inlineStr">
        <is>
          <t>Statistics</t>
        </is>
      </c>
      <c r="B1057" s="12" t="inlineStr">
        <is>
          <t>Averages and the Range</t>
        </is>
      </c>
      <c r="C1057" s="13" t="inlineStr">
        <is>
          <t>Mean 2: Decimals and Negatives [MF49.04]</t>
        </is>
      </c>
      <c r="D1057" s="12" t="inlineStr">
        <is>
          <t>This nugget has learning material and questions covering the topic of Mean 2.</t>
        </is>
      </c>
      <c r="E1057" s="12" t="inlineStr">
        <is>
          <t>3562309c-7c47-466f-b2cb-69607479baa4</t>
        </is>
      </c>
    </row>
    <row r="1058" ht="45" customHeight="1">
      <c r="A1058" s="12" t="inlineStr">
        <is>
          <t>Statistics</t>
        </is>
      </c>
      <c r="B1058" s="12" t="inlineStr">
        <is>
          <t>Averages and the Range</t>
        </is>
      </c>
      <c r="C1058" s="13" t="inlineStr">
        <is>
          <t>Mean 3: Finding Missing Values [MF49.05]</t>
        </is>
      </c>
      <c r="D1058" s="12" t="inlineStr">
        <is>
          <t>This nugget has learning material and questions covering the topic of Mean 3.</t>
        </is>
      </c>
      <c r="E1058" s="12" t="inlineStr">
        <is>
          <t>9d8c2557-a888-4a6b-bf79-06f96eab6df7</t>
        </is>
      </c>
    </row>
    <row r="1059" ht="45" customHeight="1">
      <c r="A1059" s="12" t="inlineStr">
        <is>
          <t>Statistics</t>
        </is>
      </c>
      <c r="B1059" s="12" t="inlineStr">
        <is>
          <t>Averages and the Range</t>
        </is>
      </c>
      <c r="C1059" s="13" t="inlineStr">
        <is>
          <t>Mean 4: Changing Means [MF49.06]</t>
        </is>
      </c>
      <c r="D1059" s="12" t="inlineStr">
        <is>
          <t>This nugget has learning material and questions covering the topic of Mean 4.</t>
        </is>
      </c>
      <c r="E1059" s="12" t="inlineStr">
        <is>
          <t>81d8a488-179f-4a6f-bc14-b811a127327c</t>
        </is>
      </c>
    </row>
    <row r="1060" ht="45" customHeight="1">
      <c r="A1060" s="12" t="inlineStr">
        <is>
          <t>Statistics</t>
        </is>
      </c>
      <c r="B1060" s="12" t="inlineStr">
        <is>
          <t>Averages and the Range</t>
        </is>
      </c>
      <c r="C1060" s="13" t="inlineStr">
        <is>
          <t>Range 1: Positive Integers [MF49.07]</t>
        </is>
      </c>
      <c r="D1060" s="12" t="inlineStr">
        <is>
          <t>This nugget has learning material and questions covering the topic of Range 1.</t>
        </is>
      </c>
      <c r="E1060" s="12" t="inlineStr">
        <is>
          <t>c06ff0a7-34d3-4d8e-8534-c0761c520acc</t>
        </is>
      </c>
    </row>
    <row r="1061" ht="45" customHeight="1">
      <c r="A1061" s="12" t="inlineStr">
        <is>
          <t>Statistics</t>
        </is>
      </c>
      <c r="B1061" s="12" t="inlineStr">
        <is>
          <t>Averages and the Range</t>
        </is>
      </c>
      <c r="C1061" s="13" t="inlineStr">
        <is>
          <t>Range 2: Decimals and Negatives [MF49.08]</t>
        </is>
      </c>
      <c r="D1061" s="12" t="inlineStr">
        <is>
          <t>This nugget has learning material and questions covering the topic of Range 2.</t>
        </is>
      </c>
      <c r="E1061" s="12" t="inlineStr">
        <is>
          <t>6b95fc61-2683-49d8-902c-c5bdb628ad7b</t>
        </is>
      </c>
    </row>
    <row r="1062" ht="45" customHeight="1">
      <c r="A1062" s="12" t="inlineStr">
        <is>
          <t>Statistics</t>
        </is>
      </c>
      <c r="B1062" s="12" t="inlineStr">
        <is>
          <t>Averages and the Range</t>
        </is>
      </c>
      <c r="C1062" s="13" t="inlineStr">
        <is>
          <t>Applying Averages and the Range 1: Raw Data [MF49.09]</t>
        </is>
      </c>
      <c r="D1062" s="12" t="inlineStr">
        <is>
          <t>This nugget has learning material and questions covering the topic of Applying Averages and the Range 1.</t>
        </is>
      </c>
      <c r="E1062" s="12" t="inlineStr">
        <is>
          <t>39c86c54-c616-4dfe-b466-53273c00888e</t>
        </is>
      </c>
    </row>
    <row r="1063" ht="45" customHeight="1">
      <c r="A1063" s="12" t="inlineStr">
        <is>
          <t>Statistics</t>
        </is>
      </c>
      <c r="B1063" s="12" t="inlineStr">
        <is>
          <t>Averages and the Range</t>
        </is>
      </c>
      <c r="C1063" s="13" t="inlineStr">
        <is>
          <t>Using Averages and Range [MF49.20]</t>
        </is>
      </c>
      <c r="D1063" s="12" t="inlineStr">
        <is>
          <t>This nugget has learning material and questions covering the topic of Averages and Range: Understanding.</t>
        </is>
      </c>
      <c r="E1063" s="12" t="inlineStr">
        <is>
          <t>91df0222-2e81-4f0b-80bc-d9e098d54693</t>
        </is>
      </c>
    </row>
    <row r="1064" ht="45" customHeight="1">
      <c r="A1064" s="12" t="inlineStr">
        <is>
          <t>Statistics</t>
        </is>
      </c>
      <c r="B1064" s="12" t="inlineStr">
        <is>
          <t>Averages and the Range</t>
        </is>
      </c>
      <c r="C1064" s="13" t="inlineStr">
        <is>
          <t>Using Averages and Range: Comparing Two Data Sets [MF49.21]</t>
        </is>
      </c>
      <c r="D1064" s="12" t="inlineStr">
        <is>
          <t>This nugget has learning material and questions covering the topic of Comparing 2 Data Sets Using Averages and Range.</t>
        </is>
      </c>
      <c r="E1064" s="12" t="inlineStr">
        <is>
          <t>26bc7d2f-dbc6-457c-a88a-b572cb8a36ca</t>
        </is>
      </c>
    </row>
    <row r="1065" ht="45" customHeight="1">
      <c r="A1065" s="12" t="inlineStr">
        <is>
          <t>Statistics</t>
        </is>
      </c>
      <c r="B1065" s="12" t="inlineStr">
        <is>
          <t>Averages and the Range</t>
        </is>
      </c>
      <c r="C1065" s="13" t="inlineStr">
        <is>
          <t>Diagnostic: Averages and the Range from a Frequency Table [MI00.12]</t>
        </is>
      </c>
      <c r="D1065" s="12" t="inlineStr">
        <is>
          <t>This is a short diagnostic with questions on the topic of Averages and the Range from a Frequency Table.</t>
        </is>
      </c>
      <c r="E1065" s="12" t="inlineStr">
        <is>
          <t>ea7bf30e-ffee-4f36-8d36-b8259d8b743e</t>
        </is>
      </c>
    </row>
    <row r="1066" ht="45" customHeight="1">
      <c r="A1066" s="12" t="inlineStr">
        <is>
          <t>Statistics</t>
        </is>
      </c>
      <c r="B1066" s="12" t="inlineStr">
        <is>
          <t>Averages and the Range</t>
        </is>
      </c>
      <c r="C1066" s="13" t="inlineStr">
        <is>
          <t>Mode from Frequency Table [MF49.10]</t>
        </is>
      </c>
      <c r="D1066" s="12" t="inlineStr">
        <is>
          <t>This nugget has learning material and questions covering the topic of Mode from Frequency Table.</t>
        </is>
      </c>
      <c r="E1066" s="12" t="inlineStr">
        <is>
          <t>62784caa-f070-498c-8784-89d894cbdac4</t>
        </is>
      </c>
    </row>
    <row r="1067" ht="45" customHeight="1">
      <c r="A1067" s="12" t="inlineStr">
        <is>
          <t>Statistics</t>
        </is>
      </c>
      <c r="B1067" s="12" t="inlineStr">
        <is>
          <t>Averages and the Range</t>
        </is>
      </c>
      <c r="C1067" s="13" t="inlineStr">
        <is>
          <t>Median from Frequency Table [MF49.11]</t>
        </is>
      </c>
      <c r="D1067" s="12" t="inlineStr">
        <is>
          <t>This nugget has learning material and questions covering the topic of Median from Frequency Table.</t>
        </is>
      </c>
      <c r="E1067" s="12" t="inlineStr">
        <is>
          <t>33c32bbf-d2cd-4f85-b249-3a1615b200c8</t>
        </is>
      </c>
    </row>
    <row r="1068" ht="45" customHeight="1">
      <c r="A1068" s="12" t="inlineStr">
        <is>
          <t>Statistics</t>
        </is>
      </c>
      <c r="B1068" s="12" t="inlineStr">
        <is>
          <t>Averages and the Range</t>
        </is>
      </c>
      <c r="C1068" s="13" t="inlineStr">
        <is>
          <t>Mean from Frequency Table [MF49.12]</t>
        </is>
      </c>
      <c r="D1068" s="12" t="inlineStr">
        <is>
          <t>This nugget has learning material and questions covering the topic of Mean from Frequency Table.</t>
        </is>
      </c>
      <c r="E1068" s="12" t="inlineStr">
        <is>
          <t>1949a57b-3256-4109-b00c-880acd7c69c7</t>
        </is>
      </c>
    </row>
    <row r="1069" ht="45" customHeight="1">
      <c r="A1069" s="12" t="inlineStr">
        <is>
          <t>Statistics</t>
        </is>
      </c>
      <c r="B1069" s="12" t="inlineStr">
        <is>
          <t>Averages and the Range</t>
        </is>
      </c>
      <c r="C1069" s="13" t="inlineStr">
        <is>
          <t>Range from Frequency Table [MF49.13]</t>
        </is>
      </c>
      <c r="D1069" s="12" t="inlineStr">
        <is>
          <t>This nugget has learning material and questions covering the topic of Range from Frequency Table.</t>
        </is>
      </c>
      <c r="E1069" s="12" t="inlineStr">
        <is>
          <t>d08ea0b1-7d68-4a92-8f84-83864eb79437</t>
        </is>
      </c>
    </row>
    <row r="1070" ht="45" customHeight="1">
      <c r="A1070" s="12" t="inlineStr">
        <is>
          <t>Statistics</t>
        </is>
      </c>
      <c r="B1070" s="12" t="inlineStr">
        <is>
          <t>Averages and the Range</t>
        </is>
      </c>
      <c r="C1070" s="13" t="inlineStr">
        <is>
          <t>Modal Class from Grouped Frequency Table [MF49.14]</t>
        </is>
      </c>
      <c r="D1070" s="12" t="inlineStr">
        <is>
          <t>This nugget has learning material and questions covering the topic of Modal Class from Grouped Frequency Table.</t>
        </is>
      </c>
      <c r="E1070" s="12" t="inlineStr">
        <is>
          <t>5c26cefd-98c6-42fe-ab7c-90f47418a87e</t>
        </is>
      </c>
    </row>
    <row r="1071" ht="45" customHeight="1">
      <c r="A1071" s="12" t="inlineStr">
        <is>
          <t>Statistics</t>
        </is>
      </c>
      <c r="B1071" s="12" t="inlineStr">
        <is>
          <t>Averages and the Range</t>
        </is>
      </c>
      <c r="C1071" s="13" t="inlineStr">
        <is>
          <t>Mean from Grouped Frequency Table 1: Discrete and Continuous Data [MF49.16]</t>
        </is>
      </c>
      <c r="D1071" s="12" t="inlineStr">
        <is>
          <t>This nugget has learning material and questions covering the topic of Mean from Grouped Frequency Table 1.</t>
        </is>
      </c>
      <c r="E1071" s="12" t="inlineStr">
        <is>
          <t>18d59836-3084-4341-b58a-a669fc307011</t>
        </is>
      </c>
    </row>
    <row r="1072" ht="45" customHeight="1">
      <c r="A1072" s="12" t="inlineStr">
        <is>
          <t>Statistics</t>
        </is>
      </c>
      <c r="B1072" s="12" t="inlineStr">
        <is>
          <t>Averages and the Range</t>
        </is>
      </c>
      <c r="C1072" s="13" t="inlineStr">
        <is>
          <t>Mean from Grouped Frequency Table 2: Continuous Data [MF49.17]</t>
        </is>
      </c>
      <c r="D1072" s="12" t="inlineStr">
        <is>
          <t>This nugget has learning material and questions covering the topic of Mean from Grouped Frequency Table 2.</t>
        </is>
      </c>
      <c r="E1072" s="12" t="inlineStr">
        <is>
          <t>c3e6f666-9cfb-4401-b535-b9a6d569bc61</t>
        </is>
      </c>
    </row>
    <row r="1073" ht="45" customHeight="1">
      <c r="A1073" s="12" t="inlineStr">
        <is>
          <t>Statistics</t>
        </is>
      </c>
      <c r="B1073" s="12" t="inlineStr">
        <is>
          <t>Averages and the Range</t>
        </is>
      </c>
      <c r="C1073" s="13" t="inlineStr">
        <is>
          <t>Range from Grouped Frequency Table [MF49.18]</t>
        </is>
      </c>
      <c r="D1073" s="12" t="inlineStr">
        <is>
          <t>This nugget has learning material and questions covering the topic of Range from Grouped Frequency Table.</t>
        </is>
      </c>
      <c r="E1073" s="12" t="inlineStr">
        <is>
          <t>2ca86005-b605-4c23-93d0-a11412a31f6e</t>
        </is>
      </c>
    </row>
    <row r="1074" ht="45" customHeight="1">
      <c r="A1074" s="12" t="inlineStr">
        <is>
          <t>Statistics</t>
        </is>
      </c>
      <c r="B1074" s="12" t="inlineStr">
        <is>
          <t>Averages and the Range</t>
        </is>
      </c>
      <c r="C1074" s="13" t="inlineStr">
        <is>
          <t>Applying Averages and the Range 2: Tables [MF49.19]</t>
        </is>
      </c>
      <c r="D1074" s="12" t="inlineStr">
        <is>
          <t>This nugget has learning material and questions covering the topic of Applying Averages and the Range 2.</t>
        </is>
      </c>
      <c r="E1074" s="12" t="inlineStr">
        <is>
          <t>1fe0a39f-74fb-4c26-8022-6ae53613da79</t>
        </is>
      </c>
    </row>
    <row r="1075" ht="45" customHeight="1">
      <c r="A1075" s="12" t="inlineStr">
        <is>
          <t>Statistics</t>
        </is>
      </c>
      <c r="B1075" s="12" t="inlineStr">
        <is>
          <t>Cumulative Frequency</t>
        </is>
      </c>
      <c r="C1075" s="13" t="inlineStr">
        <is>
          <t>Diagnostic: Cumulative Frequency [MH00.43]</t>
        </is>
      </c>
      <c r="D1075" s="12" t="inlineStr">
        <is>
          <t>This is a short diagnostic with questions on the topic of Cumulative Frequency.</t>
        </is>
      </c>
      <c r="E1075" s="12" t="inlineStr">
        <is>
          <t>7d3fc101-fb50-4d59-9bd0-01b8a5921265</t>
        </is>
      </c>
    </row>
    <row r="1076" ht="45" customHeight="1">
      <c r="A1076" s="12" t="inlineStr">
        <is>
          <t>Statistics</t>
        </is>
      </c>
      <c r="B1076" s="12" t="inlineStr">
        <is>
          <t>Cumulative Frequency</t>
        </is>
      </c>
      <c r="C1076" s="13" t="inlineStr">
        <is>
          <t>Cumulative Frequency 1: Calculating [MH60.01]</t>
        </is>
      </c>
      <c r="D1076" s="12" t="inlineStr">
        <is>
          <t>This nugget has learning material and questions covering the topic of Cumulative Frequency 1: Calculating.</t>
        </is>
      </c>
      <c r="E1076" s="12" t="inlineStr">
        <is>
          <t>8d1a2fc6-db24-440c-8b0d-9c8787232aa1</t>
        </is>
      </c>
    </row>
    <row r="1077" ht="45" customHeight="1">
      <c r="A1077" s="12" t="inlineStr">
        <is>
          <t>Statistics</t>
        </is>
      </c>
      <c r="B1077" s="12" t="inlineStr">
        <is>
          <t>Cumulative Frequency</t>
        </is>
      </c>
      <c r="C1077" s="13" t="inlineStr">
        <is>
          <t>Cumulative Frequency 2: Drawing [MH60.02]</t>
        </is>
      </c>
      <c r="D1077" s="12" t="inlineStr">
        <is>
          <t>This nugget has learning material and questions covering the topic of Cumulative Frequency 2: Drawing.</t>
        </is>
      </c>
      <c r="E1077" s="12" t="inlineStr">
        <is>
          <t>d31ebe97-bf9d-4790-9783-c673eb8b1e78</t>
        </is>
      </c>
    </row>
    <row r="1078" ht="45" customHeight="1">
      <c r="A1078" s="12" t="inlineStr">
        <is>
          <t>Statistics</t>
        </is>
      </c>
      <c r="B1078" s="12" t="inlineStr">
        <is>
          <t>Cumulative Frequency</t>
        </is>
      </c>
      <c r="C1078" s="13" t="inlineStr">
        <is>
          <t>Cumulative Frequency 3: Calculating Frequency [MH60.03]</t>
        </is>
      </c>
      <c r="D1078" s="12" t="inlineStr">
        <is>
          <t>This nugget has learning material and questions covering the topic of Cumulative Frequency 3: Calculating Frequency.</t>
        </is>
      </c>
      <c r="E1078" s="12" t="inlineStr">
        <is>
          <t>4c1c7449-23d6-465a-bbd0-8777c1b42f08</t>
        </is>
      </c>
    </row>
    <row r="1079" ht="45" customHeight="1">
      <c r="A1079" s="12" t="inlineStr">
        <is>
          <t>Statistics</t>
        </is>
      </c>
      <c r="B1079" s="12" t="inlineStr">
        <is>
          <t>Cumulative Frequency</t>
        </is>
      </c>
      <c r="C1079" s="13" t="inlineStr">
        <is>
          <t>Cumulative Frequency 4: Finding Values [MH60.04]</t>
        </is>
      </c>
      <c r="D1079" s="12" t="inlineStr">
        <is>
          <t>This nugget has learning material and questions covering the topic of Cumulative Frequency 4: Finding Values.</t>
        </is>
      </c>
      <c r="E1079" s="12" t="inlineStr">
        <is>
          <t>0dc0bc18-5974-4976-9ae1-8aace7695047</t>
        </is>
      </c>
    </row>
    <row r="1080" ht="45" customHeight="1">
      <c r="A1080" s="12" t="inlineStr">
        <is>
          <t>Statistics</t>
        </is>
      </c>
      <c r="B1080" s="12" t="inlineStr">
        <is>
          <t>Cumulative Frequency</t>
        </is>
      </c>
      <c r="C1080" s="13" t="inlineStr">
        <is>
          <t>Cumulative Frequency 5: Median [MH60.05]</t>
        </is>
      </c>
      <c r="D1080" s="12" t="inlineStr">
        <is>
          <t>This nugget has learning material and questions covering the topic of Cumulative Frequency 5: Median.</t>
        </is>
      </c>
      <c r="E1080" s="12" t="inlineStr">
        <is>
          <t>5961a617-75ad-40f2-ab8a-e7c77d8bee22</t>
        </is>
      </c>
    </row>
    <row r="1081" ht="45" customHeight="1">
      <c r="A1081" s="12" t="inlineStr">
        <is>
          <t>Statistics</t>
        </is>
      </c>
      <c r="B1081" s="12" t="inlineStr">
        <is>
          <t>Cumulative Frequency</t>
        </is>
      </c>
      <c r="C1081" s="13" t="inlineStr">
        <is>
          <t>Cumulative Frequency 6: Quartiles [MH60.06]</t>
        </is>
      </c>
      <c r="D1081" s="12" t="inlineStr">
        <is>
          <t>This nugget has learning material and questions covering the topic of Cumulative Frequency 6: Quartiles.</t>
        </is>
      </c>
      <c r="E1081" s="12" t="inlineStr">
        <is>
          <t>636f5832-b8a7-4dc1-9aa8-9d66a576fd7a</t>
        </is>
      </c>
    </row>
    <row r="1082" ht="45" customHeight="1">
      <c r="A1082" s="12" t="inlineStr">
        <is>
          <t>Statistics</t>
        </is>
      </c>
      <c r="B1082" s="12" t="inlineStr">
        <is>
          <t>Cumulative Frequency</t>
        </is>
      </c>
      <c r="C1082" s="13" t="inlineStr">
        <is>
          <t>Cumulative Frequency 7: Interquartile Range [MH60.07]</t>
        </is>
      </c>
      <c r="D1082" s="12" t="inlineStr">
        <is>
          <t>This nugget has learning material and questions covering the topic of Cumulative Frequency 7: Interquartile Range.</t>
        </is>
      </c>
      <c r="E1082" s="12" t="inlineStr">
        <is>
          <t>8214a2fb-cb23-4225-b238-a3247b8f8747</t>
        </is>
      </c>
    </row>
    <row r="1083" ht="45" customHeight="1">
      <c r="A1083" s="12" t="inlineStr">
        <is>
          <t>Statistics</t>
        </is>
      </c>
      <c r="B1083" s="12" t="inlineStr">
        <is>
          <t>Cumulative Frequency</t>
        </is>
      </c>
      <c r="C1083" s="13" t="inlineStr">
        <is>
          <t>Cumulative Frequency 8: Plot and Evaluate [MH60.08]</t>
        </is>
      </c>
      <c r="D1083" s="12" t="inlineStr">
        <is>
          <t>This nugget has learning material and questions covering the topic of Cumulative Frequency 8: Plot and Evaluate.</t>
        </is>
      </c>
      <c r="E1083" s="12" t="inlineStr">
        <is>
          <t>515abb77-9001-4741-b006-bd476a2aa2b5</t>
        </is>
      </c>
    </row>
    <row r="1084" ht="45" customHeight="1">
      <c r="A1084" s="12" t="inlineStr">
        <is>
          <t>Statistics</t>
        </is>
      </c>
      <c r="B1084" s="12" t="inlineStr">
        <is>
          <t>Histograms</t>
        </is>
      </c>
      <c r="C1084" s="13" t="inlineStr">
        <is>
          <t>Diagnostic: Histograms [MH00.45]</t>
        </is>
      </c>
      <c r="D1084" s="12" t="inlineStr">
        <is>
          <t>This is a short diagnostic with questions on the topic of Histograms.</t>
        </is>
      </c>
      <c r="E1084" s="12" t="inlineStr">
        <is>
          <t>660ac54e-c44c-4e07-a3e9-76e7558588d7</t>
        </is>
      </c>
    </row>
    <row r="1085" ht="45" customHeight="1">
      <c r="A1085" s="12" t="inlineStr">
        <is>
          <t>Statistics</t>
        </is>
      </c>
      <c r="B1085" s="12" t="inlineStr">
        <is>
          <t>Histograms</t>
        </is>
      </c>
      <c r="C1085" s="13" t="inlineStr">
        <is>
          <t>Frequency Density 1: Calculating [MH61.01]</t>
        </is>
      </c>
      <c r="D1085" s="12" t="inlineStr">
        <is>
          <t>This nugget has learning material and questions covering the topic of Frequency Density 1.</t>
        </is>
      </c>
      <c r="E1085" s="12" t="inlineStr">
        <is>
          <t>b4d45ef8-2bbc-4e5e-a55c-bf5fa6ad3fde</t>
        </is>
      </c>
    </row>
    <row r="1086" ht="45" customHeight="1">
      <c r="A1086" s="12" t="inlineStr">
        <is>
          <t>Statistics</t>
        </is>
      </c>
      <c r="B1086" s="12" t="inlineStr">
        <is>
          <t>Histograms</t>
        </is>
      </c>
      <c r="C1086" s="13" t="inlineStr">
        <is>
          <t>Frequency Density 2: Problem Solving [MH61.02]</t>
        </is>
      </c>
      <c r="D1086" s="12" t="inlineStr">
        <is>
          <t>This nugget has learning material and questions covering the topic of Frequency Density 2.</t>
        </is>
      </c>
      <c r="E1086" s="12" t="inlineStr">
        <is>
          <t>c60dfd7e-f4eb-4aa9-8adc-929d0e92dbed</t>
        </is>
      </c>
    </row>
    <row r="1087" ht="45" customHeight="1">
      <c r="A1087" s="12" t="inlineStr">
        <is>
          <t>Statistics</t>
        </is>
      </c>
      <c r="B1087" s="12" t="inlineStr">
        <is>
          <t>Histograms</t>
        </is>
      </c>
      <c r="C1087" s="13" t="inlineStr">
        <is>
          <t>Histograms 1: Choosing Axes [MH61.03]</t>
        </is>
      </c>
      <c r="D1087" s="12" t="inlineStr">
        <is>
          <t>This nugget has learning material and questions covering the topic of Histograms 1.</t>
        </is>
      </c>
      <c r="E1087" s="12" t="inlineStr">
        <is>
          <t>1336ee15-6aec-4113-ad1b-43ab508f23a8</t>
        </is>
      </c>
    </row>
    <row r="1088" ht="45" customHeight="1">
      <c r="A1088" s="12" t="inlineStr">
        <is>
          <t>Statistics</t>
        </is>
      </c>
      <c r="B1088" s="12" t="inlineStr">
        <is>
          <t>Histograms</t>
        </is>
      </c>
      <c r="C1088" s="13" t="inlineStr">
        <is>
          <t>Histograms 2: Plotting [MH61.04]</t>
        </is>
      </c>
      <c r="D1088" s="12" t="inlineStr">
        <is>
          <t>This nugget has learning material and questions covering the topic of Histograms 2.</t>
        </is>
      </c>
      <c r="E1088" s="12" t="inlineStr">
        <is>
          <t>489d11f0-98d2-4a9a-bc8b-422422113f6a</t>
        </is>
      </c>
    </row>
    <row r="1089" ht="45" customHeight="1">
      <c r="A1089" s="12" t="inlineStr">
        <is>
          <t>Statistics</t>
        </is>
      </c>
      <c r="B1089" s="12" t="inlineStr">
        <is>
          <t>Histograms</t>
        </is>
      </c>
      <c r="C1089" s="13" t="inlineStr">
        <is>
          <t>Histograms 3: Calculating Frequency [MH61.05]</t>
        </is>
      </c>
      <c r="D1089" s="12" t="inlineStr">
        <is>
          <t>This nugget has learning material and questions covering the topic of Histograms 3.</t>
        </is>
      </c>
      <c r="E1089" s="12" t="inlineStr">
        <is>
          <t>8749789e-9273-47cc-895a-10e5c1e5f1be</t>
        </is>
      </c>
    </row>
    <row r="1090" ht="45" customHeight="1">
      <c r="A1090" s="12" t="inlineStr">
        <is>
          <t>Statistics</t>
        </is>
      </c>
      <c r="B1090" s="12" t="inlineStr">
        <is>
          <t>Histograms</t>
        </is>
      </c>
      <c r="C1090" s="13" t="inlineStr">
        <is>
          <t>Histograms 4: Calculating Frequency within a Given Range [MH61.06]</t>
        </is>
      </c>
      <c r="D1090" s="12" t="inlineStr">
        <is>
          <t>This nugget has learning material and questions covering the topic of Histograms 4.</t>
        </is>
      </c>
      <c r="E1090" s="12" t="inlineStr">
        <is>
          <t>a98e211d-8b42-491a-9889-874863c2719e</t>
        </is>
      </c>
    </row>
    <row r="1091" ht="45" customHeight="1">
      <c r="A1091" s="12" t="inlineStr">
        <is>
          <t>Statistics</t>
        </is>
      </c>
      <c r="B1091" s="12" t="inlineStr">
        <is>
          <t>Histograms</t>
        </is>
      </c>
      <c r="C1091" s="13" t="inlineStr">
        <is>
          <t>Histograms 5: Mixed Exercise (Consolidates 1-4) [MH61.07]</t>
        </is>
      </c>
      <c r="D1091" s="12" t="inlineStr">
        <is>
          <t>This nugget has learning material and questions covering the topic of Histograms 5.</t>
        </is>
      </c>
      <c r="E1091" s="12" t="inlineStr">
        <is>
          <t>35a2df1f-3670-44ef-a3a3-90331fec059c</t>
        </is>
      </c>
    </row>
    <row r="1092" ht="45" customHeight="1">
      <c r="A1092" s="12" t="inlineStr">
        <is>
          <t>Statistics</t>
        </is>
      </c>
      <c r="B1092" s="12" t="inlineStr">
        <is>
          <t>Histograms</t>
        </is>
      </c>
      <c r="C1092" s="13" t="inlineStr">
        <is>
          <t>Histograms 6: Finding Fractions and Percentages [MH61.08]</t>
        </is>
      </c>
      <c r="D1092" s="12" t="inlineStr">
        <is>
          <t>This nugget has learning material and questions covering the topic of Histograms 6.</t>
        </is>
      </c>
      <c r="E1092" s="12" t="inlineStr">
        <is>
          <t>ed3d2fe2-5868-4524-bd23-455339ba8736</t>
        </is>
      </c>
    </row>
    <row r="1093" ht="45" customHeight="1">
      <c r="A1093" s="12" t="inlineStr">
        <is>
          <t>Statistics</t>
        </is>
      </c>
      <c r="B1093" s="12" t="inlineStr">
        <is>
          <t>Histograms</t>
        </is>
      </c>
      <c r="C1093" s="13" t="inlineStr">
        <is>
          <t>Histograms 7: Finding Proportions [MH61.09]</t>
        </is>
      </c>
      <c r="D1093" s="12" t="inlineStr">
        <is>
          <t>This nugget has learning material and questions covering the topic of Histograms 7.</t>
        </is>
      </c>
      <c r="E1093" s="12" t="inlineStr">
        <is>
          <t>6dbbb47a-4b80-4df7-b676-f197088414a1</t>
        </is>
      </c>
    </row>
    <row r="1094" ht="45" customHeight="1">
      <c r="A1094" s="12" t="inlineStr">
        <is>
          <t>Statistics</t>
        </is>
      </c>
      <c r="B1094" s="12" t="inlineStr">
        <is>
          <t>Histograms</t>
        </is>
      </c>
      <c r="C1094" s="13" t="inlineStr">
        <is>
          <t>Histograms 8: Median [MH61.10]</t>
        </is>
      </c>
      <c r="D1094" s="12" t="inlineStr">
        <is>
          <t>This nugget has learning material and questions covering the topic of Histograms 8.</t>
        </is>
      </c>
      <c r="E1094" s="12" t="inlineStr">
        <is>
          <t>a25a784a-68e3-4061-85a6-556555d08dc1</t>
        </is>
      </c>
    </row>
    <row r="1095" ht="45" customHeight="1">
      <c r="A1095" s="12" t="inlineStr">
        <is>
          <t>Statistics</t>
        </is>
      </c>
      <c r="B1095" s="12" t="inlineStr">
        <is>
          <t>Histograms</t>
        </is>
      </c>
      <c r="C1095" s="13" t="inlineStr">
        <is>
          <t>Histograms 9: Mean [MH61.11]</t>
        </is>
      </c>
      <c r="D1095" s="12" t="inlineStr">
        <is>
          <t>This nugget has learning material and questions covering the topic of Histograms 9.</t>
        </is>
      </c>
      <c r="E1095" s="12" t="inlineStr">
        <is>
          <t>5a5fef84-ad9a-46f6-bbbc-97bd493d574e</t>
        </is>
      </c>
    </row>
    <row r="1096" ht="45" customHeight="1">
      <c r="A1096" s="12" t="inlineStr">
        <is>
          <t>Statistics</t>
        </is>
      </c>
      <c r="B1096" s="12" t="inlineStr">
        <is>
          <t>Histograms</t>
        </is>
      </c>
      <c r="C1096" s="13" t="inlineStr">
        <is>
          <t>Histograms 10: Mixed Exercise (Consolidates 6-9) [MH61.12]</t>
        </is>
      </c>
      <c r="D1096" s="12" t="inlineStr">
        <is>
          <t>This nugget has learning material and questions covering the topic of Histograms 10.</t>
        </is>
      </c>
      <c r="E1096" s="12" t="inlineStr">
        <is>
          <t>80740b94-333b-4472-ae00-47846d9b2123</t>
        </is>
      </c>
    </row>
    <row r="1097" ht="45" customHeight="1">
      <c r="A1097" s="12" t="inlineStr">
        <is>
          <t>Legacy Diagnostics</t>
        </is>
      </c>
      <c r="B1097" s="12" t="inlineStr">
        <is>
          <t>Legacy Diagnostics</t>
        </is>
      </c>
      <c r="C1097" s="13" t="inlineStr">
        <is>
          <t>Diagnostic: Times Tables [MF00.01]</t>
        </is>
      </c>
      <c r="D1097" s="12" t="inlineStr">
        <is>
          <t>This is a short diagnostic with questions on the topic of Times Tables.</t>
        </is>
      </c>
      <c r="E1097" s="12" t="inlineStr">
        <is>
          <t>b5e715ca-f10c-4028-ad32-c6c8fbc7ed90</t>
        </is>
      </c>
    </row>
    <row r="1098" ht="45" customHeight="1">
      <c r="A1098" s="12" t="inlineStr">
        <is>
          <t>Legacy Diagnostics</t>
        </is>
      </c>
      <c r="B1098" s="12" t="inlineStr">
        <is>
          <t>Legacy Diagnostics</t>
        </is>
      </c>
      <c r="C1098" s="13" t="inlineStr">
        <is>
          <t>Diagnostic: Calculations 1 [MF00.02]</t>
        </is>
      </c>
      <c r="D1098" s="12" t="inlineStr">
        <is>
          <t>This is a short diagnostic with questions on the topic of Calculations 1.</t>
        </is>
      </c>
      <c r="E1098" s="12" t="inlineStr">
        <is>
          <t>ea4178c8-bf85-43b9-b7d6-30eac8fec690</t>
        </is>
      </c>
    </row>
    <row r="1099" ht="45" customHeight="1">
      <c r="A1099" s="12" t="inlineStr">
        <is>
          <t>Legacy Diagnostics</t>
        </is>
      </c>
      <c r="B1099" s="12" t="inlineStr">
        <is>
          <t>Legacy Diagnostics</t>
        </is>
      </c>
      <c r="C1099" s="13" t="inlineStr">
        <is>
          <t>Diagnostic: Calculations 2 [MF00.03]</t>
        </is>
      </c>
      <c r="D1099" s="12" t="inlineStr">
        <is>
          <t>This is a short diagnostic with questions on the topic of Calculations 2.</t>
        </is>
      </c>
      <c r="E1099" s="12" t="inlineStr">
        <is>
          <t>c7c2ed83-2219-4b74-bf16-0b72fe74856e</t>
        </is>
      </c>
    </row>
    <row r="1100" ht="45" customHeight="1">
      <c r="A1100" s="12" t="inlineStr">
        <is>
          <t>Legacy Diagnostics</t>
        </is>
      </c>
      <c r="B1100" s="12" t="inlineStr">
        <is>
          <t>Legacy Diagnostics</t>
        </is>
      </c>
      <c r="C1100" s="13" t="inlineStr">
        <is>
          <t>Diagnostic: LCM and HCF 2 [MH00.02]</t>
        </is>
      </c>
      <c r="D1100" s="12" t="inlineStr">
        <is>
          <t>This is a short diagnostic with questions on the topic of LCM and HCF 2.</t>
        </is>
      </c>
      <c r="E1100" s="12" t="inlineStr">
        <is>
          <t>1a74a6b4-6e56-4527-95d1-04eb30b2fda3</t>
        </is>
      </c>
    </row>
    <row r="1101" ht="45" customHeight="1">
      <c r="A1101" s="12" t="inlineStr">
        <is>
          <t>Legacy Diagnostics</t>
        </is>
      </c>
      <c r="B1101" s="12" t="inlineStr">
        <is>
          <t>Legacy Diagnostics</t>
        </is>
      </c>
      <c r="C1101" s="13" t="inlineStr">
        <is>
          <t>Diagnostic: Laws of Indices 2 [MH00.07]</t>
        </is>
      </c>
      <c r="D1101" s="12" t="inlineStr">
        <is>
          <t>This is a short diagnostic with questions on the topic of Laws of Indices 2.</t>
        </is>
      </c>
      <c r="E1101" s="12" t="inlineStr">
        <is>
          <t>718560c2-101c-467d-b4c3-8f0281812ea0</t>
        </is>
      </c>
    </row>
    <row r="1102" ht="45" customHeight="1">
      <c r="A1102" s="12" t="inlineStr">
        <is>
          <t>Legacy Diagnostics</t>
        </is>
      </c>
      <c r="B1102" s="12" t="inlineStr">
        <is>
          <t>Legacy Diagnostics</t>
        </is>
      </c>
      <c r="C1102" s="13" t="inlineStr">
        <is>
          <t>Diagnostic: Ratio: Sharing 2 [MH00.10]</t>
        </is>
      </c>
      <c r="D1102" s="12" t="inlineStr">
        <is>
          <t>This is a short diagnostic with questions on the topic of Ratio: Sharing 2.</t>
        </is>
      </c>
      <c r="E1102" s="12" t="inlineStr">
        <is>
          <t>cba63fc1-0526-4d6d-8c56-3ecd1f4e3875</t>
        </is>
      </c>
    </row>
    <row r="1103" ht="45" customHeight="1">
      <c r="A1103" s="12" t="inlineStr">
        <is>
          <t>Legacy Diagnostics</t>
        </is>
      </c>
      <c r="B1103" s="12" t="inlineStr">
        <is>
          <t>Legacy Diagnostics</t>
        </is>
      </c>
      <c r="C1103" s="13" t="inlineStr">
        <is>
          <t>Diagnostic: Quadratic Graphs 2 [MH00.26]</t>
        </is>
      </c>
      <c r="D1103" s="12" t="inlineStr">
        <is>
          <t>This is a short diagnostic with questions on the topic of Quadratic Graphs 2.</t>
        </is>
      </c>
      <c r="E1103" s="12" t="inlineStr">
        <is>
          <t>12a22baa-3a1a-4056-817a-518b9256716f</t>
        </is>
      </c>
    </row>
    <row r="1104" ht="45" customHeight="1">
      <c r="A1104" s="12" t="inlineStr">
        <is>
          <t>Legacy Diagnostics</t>
        </is>
      </c>
      <c r="B1104" s="12" t="inlineStr">
        <is>
          <t>Legacy Diagnostics</t>
        </is>
      </c>
      <c r="C1104" s="13" t="inlineStr">
        <is>
          <t>Diagnostic: Other Graphs 1 [MF00.39]</t>
        </is>
      </c>
      <c r="D1104" s="12" t="inlineStr">
        <is>
          <t>This is a short diagnostic with questions on the topic of Other Graphs 1.</t>
        </is>
      </c>
      <c r="E1104" s="12" t="inlineStr">
        <is>
          <t>e868f2dc-dd5b-4e2f-bc57-e253c172b4c3</t>
        </is>
      </c>
    </row>
    <row r="1105" ht="45" customHeight="1">
      <c r="A1105" s="12" t="inlineStr">
        <is>
          <t>Legacy Diagnostics</t>
        </is>
      </c>
      <c r="B1105" s="12" t="inlineStr">
        <is>
          <t>Legacy Diagnostics</t>
        </is>
      </c>
      <c r="C1105" s="13" t="inlineStr">
        <is>
          <t>Diagnostic: Other Graphs (Exponentials and Circles) [MI00.16]</t>
        </is>
      </c>
      <c r="D1105" s="12" t="inlineStr">
        <is>
          <t>This is a short diagnostic with questions on the topic of Other Graphs 2.</t>
        </is>
      </c>
      <c r="E1105" s="12" t="inlineStr">
        <is>
          <t>f99f5bf3-a139-421e-8d33-990a892aa91d</t>
        </is>
      </c>
    </row>
    <row r="1106" ht="45" customHeight="1">
      <c r="A1106" s="12" t="inlineStr">
        <is>
          <t>Legacy Diagnostics</t>
        </is>
      </c>
      <c r="B1106" s="12" t="inlineStr">
        <is>
          <t>Legacy Diagnostics</t>
        </is>
      </c>
      <c r="C1106" s="13" t="inlineStr">
        <is>
          <t>Diagnostic: Angle Properties [MF00.41]</t>
        </is>
      </c>
      <c r="D1106" s="12" t="inlineStr">
        <is>
          <t>This is a short diagnostic with questions on the topic of Angles.</t>
        </is>
      </c>
      <c r="E1106" s="12" t="inlineStr">
        <is>
          <t>fbad113f-d0f1-4ead-b9a5-d08da56f406e</t>
        </is>
      </c>
    </row>
    <row r="1107" ht="45" customHeight="1">
      <c r="A1107" s="12" t="inlineStr">
        <is>
          <t>Legacy Diagnostics</t>
        </is>
      </c>
      <c r="B1107" s="12" t="inlineStr">
        <is>
          <t>Legacy Diagnostics</t>
        </is>
      </c>
      <c r="C1107" s="13" t="inlineStr">
        <is>
          <t>Diagnostic: Angle Rules [MF00.42]</t>
        </is>
      </c>
      <c r="D1107" s="12" t="inlineStr">
        <is>
          <t>This is a short diagnostic with questions on the topic of Angle Rules.</t>
        </is>
      </c>
      <c r="E1107" s="12" t="inlineStr">
        <is>
          <t>fdb4ada6-bdcf-4608-b535-d876a799966c</t>
        </is>
      </c>
    </row>
    <row r="1108" ht="45" customHeight="1">
      <c r="A1108" s="12" t="inlineStr">
        <is>
          <t>Legacy Diagnostics</t>
        </is>
      </c>
      <c r="B1108" s="12" t="inlineStr">
        <is>
          <t>Legacy Diagnostics</t>
        </is>
      </c>
      <c r="C1108" s="13" t="inlineStr">
        <is>
          <t>Diagnostic: Volume 2 [MH00.31]</t>
        </is>
      </c>
      <c r="D1108" s="12" t="inlineStr">
        <is>
          <t>This is a short diagnostic with questions on the topic of Volume 2.</t>
        </is>
      </c>
      <c r="E1108" s="12" t="inlineStr">
        <is>
          <t>885c4860-5781-404f-a3fe-de023c1c28f1</t>
        </is>
      </c>
    </row>
    <row r="1109" ht="45" customHeight="1">
      <c r="A1109" s="12" t="inlineStr">
        <is>
          <t>Legacy Diagnostics</t>
        </is>
      </c>
      <c r="B1109" s="12" t="inlineStr">
        <is>
          <t>Legacy Diagnostics</t>
        </is>
      </c>
      <c r="C1109" s="13" t="inlineStr">
        <is>
          <t>Diagnostic: Formulae [MF00.32]</t>
        </is>
      </c>
      <c r="D1109" s="12" t="inlineStr">
        <is>
          <t>This is a short diagnostic with questions on the topic of Formulae.</t>
        </is>
      </c>
      <c r="E1109" s="12" t="inlineStr">
        <is>
          <t>e5bdbb2b-d5b5-4753-a326-fcebf7bc8e3f</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687"/>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3dbf61c2-d4f8-4da7-a2fe-51d71c4c99cf</t>
        </is>
      </c>
    </row>
    <row r="3">
      <c r="A3" s="2" t="inlineStr">
        <is>
          <t>Mathematics International IGCSE: Cambridge (Core)</t>
        </is>
      </c>
      <c r="D3" s="3" t="inlineStr">
        <is>
          <t>Last updated: 13 August 2026</t>
        </is>
      </c>
    </row>
    <row r="4">
      <c r="A4" s="4" t="inlineStr">
        <is>
          <t>13 Topics   ·   48 Subtopics   ·   680 Nuggets   ·   63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Odds and Evens with Addition and Subtraction [MF5.01]</t>
        </is>
      </c>
      <c r="D9" s="12" t="inlineStr">
        <is>
          <t>This nugget contains questions about odd and even numbers, including adding and subtracting with them.</t>
        </is>
      </c>
      <c r="E9" s="12" t="inlineStr">
        <is>
          <t>017d7075-53a3-463e-97a1-e24027b1953c</t>
        </is>
      </c>
    </row>
    <row r="10" ht="45" customHeight="1">
      <c r="A10" s="12" t="inlineStr">
        <is>
          <t>Number</t>
        </is>
      </c>
      <c r="B10" s="12" t="inlineStr">
        <is>
          <t>Number and Place Value</t>
        </is>
      </c>
      <c r="C10" s="13" t="inlineStr">
        <is>
          <t>Odds and Evens with Multiplication [MF5.02]</t>
        </is>
      </c>
      <c r="D10" s="12" t="inlineStr">
        <is>
          <t>This nugget contains questions about odd and even numbers, including multiplying and dividing with them.</t>
        </is>
      </c>
      <c r="E10" s="12" t="inlineStr">
        <is>
          <t>22359e10-c9ca-4191-9b29-bfe754e90aae</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Number and Place Value</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Number and Place Value</t>
        </is>
      </c>
      <c r="C16" s="13" t="inlineStr">
        <is>
          <t>Multiplying by Powers of Ten [MF2.11]</t>
        </is>
      </c>
      <c r="D16" s="12" t="inlineStr">
        <is>
          <t>This nugget contains questions on multiplying by powers of ten with varying digit numbers and decimal numbers.</t>
        </is>
      </c>
      <c r="E16" s="12" t="inlineStr">
        <is>
          <t>af4ad8fa-7eee-4f83-b4e5-8ed3b37f5cff</t>
        </is>
      </c>
    </row>
    <row r="17" ht="45" customHeight="1">
      <c r="A17" s="12" t="inlineStr">
        <is>
          <t>Number</t>
        </is>
      </c>
      <c r="B17" s="12" t="inlineStr">
        <is>
          <t>Number and Place Value</t>
        </is>
      </c>
      <c r="C17" s="13" t="inlineStr">
        <is>
          <t>Dividing by Powers of Ten [MF2.12]</t>
        </is>
      </c>
      <c r="D17" s="12" t="inlineStr">
        <is>
          <t>This nugget contains questions on dividing by powers of ten with varying digit numbers and decimal numbers.</t>
        </is>
      </c>
      <c r="E17" s="12" t="inlineStr">
        <is>
          <t>67633657-12b1-407e-853b-26f81ca42ef0</t>
        </is>
      </c>
    </row>
    <row r="18" ht="45" customHeight="1">
      <c r="A18" s="12" t="inlineStr">
        <is>
          <t>Number</t>
        </is>
      </c>
      <c r="B18" s="12" t="inlineStr">
        <is>
          <t>Four Operations</t>
        </is>
      </c>
      <c r="C18" s="13" t="inlineStr">
        <is>
          <t>Diagnostic: Four Operations [MF00.75]</t>
        </is>
      </c>
      <c r="D18" s="12" t="inlineStr">
        <is>
          <t>This is a short diagnostic assessment covering the topic of Four Operations.</t>
        </is>
      </c>
      <c r="E18" s="12" t="inlineStr">
        <is>
          <t>d801f192-632d-47b2-aaad-a941bb58a535</t>
        </is>
      </c>
    </row>
    <row r="19" ht="45" customHeight="1">
      <c r="A19" s="12" t="inlineStr">
        <is>
          <t>Number</t>
        </is>
      </c>
      <c r="B19" s="12" t="inlineStr">
        <is>
          <t>Four Operations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Four Operations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Four Operations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Four Operations</t>
        </is>
      </c>
      <c r="C22" s="13" t="inlineStr">
        <is>
          <t>Column Multiplication [MF3.07]</t>
        </is>
      </c>
      <c r="D22" s="12" t="inlineStr">
        <is>
          <t>A nugget on using column multiplication.</t>
        </is>
      </c>
      <c r="E22" s="12" t="inlineStr">
        <is>
          <t>dedf697d-0dce-44e2-8d7f-5952c96f8509</t>
        </is>
      </c>
    </row>
    <row r="23" ht="45" customHeight="1">
      <c r="A23" s="12" t="inlineStr">
        <is>
          <t>Number</t>
        </is>
      </c>
      <c r="B23" s="12" t="inlineStr">
        <is>
          <t>Four Operations</t>
        </is>
      </c>
      <c r="C23" s="13" t="inlineStr">
        <is>
          <t>Grid Multiplication [MF3.08]</t>
        </is>
      </c>
      <c r="D23" s="12" t="inlineStr">
        <is>
          <t>This nugget contains questions using grid multiplication with a mixture of one and two digit numbers.</t>
        </is>
      </c>
      <c r="E23" s="12" t="inlineStr">
        <is>
          <t>e5569fa3-adf2-4001-919a-ae5eb6c45fba</t>
        </is>
      </c>
    </row>
    <row r="24" ht="45" customHeight="1">
      <c r="A24" s="12" t="inlineStr">
        <is>
          <t>Number</t>
        </is>
      </c>
      <c r="B24" s="12" t="inlineStr">
        <is>
          <t>Four Operations</t>
        </is>
      </c>
      <c r="C24" s="13" t="inlineStr">
        <is>
          <t>Multiplication with Napier's Bones [MF3.09]</t>
        </is>
      </c>
      <c r="D24" s="12" t="inlineStr">
        <is>
          <t>A nugget on using Napier's Bones to solve multiplication problems.</t>
        </is>
      </c>
      <c r="E24" s="12" t="inlineStr">
        <is>
          <t>dc3b5e97-1082-45b5-8c73-654c0440827b</t>
        </is>
      </c>
    </row>
    <row r="25" ht="45" customHeight="1">
      <c r="A25" s="12" t="inlineStr">
        <is>
          <t>Number</t>
        </is>
      </c>
      <c r="B25" s="12" t="inlineStr">
        <is>
          <t>Four Operations</t>
        </is>
      </c>
      <c r="C25" s="13" t="inlineStr">
        <is>
          <t>Testing for Divisibility [MF3.10]</t>
        </is>
      </c>
      <c r="D25" s="12" t="inlineStr">
        <is>
          <t>This nugget contains questions on testing for divisibility with a focus on the 2, 3, 5 and 10 timestable.</t>
        </is>
      </c>
      <c r="E25" s="12" t="inlineStr">
        <is>
          <t>bde0bdd9-53d4-4519-9269-e64bb7cd742b</t>
        </is>
      </c>
    </row>
    <row r="26" ht="45" customHeight="1">
      <c r="A26" s="12" t="inlineStr">
        <is>
          <t>Number</t>
        </is>
      </c>
      <c r="B26" s="12" t="inlineStr">
        <is>
          <t>Four Operations</t>
        </is>
      </c>
      <c r="C26" s="13" t="inlineStr">
        <is>
          <t>Short Division [MF3.11]</t>
        </is>
      </c>
      <c r="D26" s="12" t="inlineStr">
        <is>
          <t>A nugget on how to use short division.</t>
        </is>
      </c>
      <c r="E26" s="12" t="inlineStr">
        <is>
          <t>1af54528-1a5c-4b6f-b08c-5a1c0cff4e5a</t>
        </is>
      </c>
    </row>
    <row r="27" ht="45" customHeight="1">
      <c r="A27" s="12" t="inlineStr">
        <is>
          <t>Number</t>
        </is>
      </c>
      <c r="B27" s="12" t="inlineStr">
        <is>
          <t>Four Operations</t>
        </is>
      </c>
      <c r="C27" s="13" t="inlineStr">
        <is>
          <t>Dividing by Multi-Digit Numbers [MF3.12]</t>
        </is>
      </c>
      <c r="D27" s="12" t="inlineStr">
        <is>
          <t>This nugget contains questions on dividing by multi-digit numbers (3 and 4) where there are no remainders.</t>
        </is>
      </c>
      <c r="E27" s="12" t="inlineStr">
        <is>
          <t>5772d8bc-c004-464d-a210-0e2c1b9f9a3d</t>
        </is>
      </c>
    </row>
    <row r="28" ht="45" customHeight="1">
      <c r="A28" s="12" t="inlineStr">
        <is>
          <t>Number</t>
        </is>
      </c>
      <c r="B28" s="12" t="inlineStr">
        <is>
          <t>Four Operations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Four Operations</t>
        </is>
      </c>
      <c r="C29" s="13" t="inlineStr">
        <is>
          <t>Mixed Operations: Worded Questions [MF3.20]</t>
        </is>
      </c>
      <c r="D29" s="12" t="inlineStr">
        <is>
          <t>This nugget covers questions using a combination of the four operations to answer worded questions.</t>
        </is>
      </c>
      <c r="E29" s="12" t="inlineStr">
        <is>
          <t>28db196c-a81d-4fe3-a25c-ab1a9fe010c8</t>
        </is>
      </c>
    </row>
    <row r="30" ht="45" customHeight="1">
      <c r="A30" s="12" t="inlineStr">
        <is>
          <t>Number</t>
        </is>
      </c>
      <c r="B30" s="12" t="inlineStr">
        <is>
          <t>Four Operations</t>
        </is>
      </c>
      <c r="C30" s="13" t="inlineStr">
        <is>
          <t>Long Division [MF3.19]</t>
        </is>
      </c>
      <c r="D30" s="12" t="inlineStr">
        <is>
          <t xml:space="preserve">This nugget contains questions on long division where there are answers given in varying forms such as integer, fraction, remainder and decimal. </t>
        </is>
      </c>
      <c r="E30" s="12" t="inlineStr">
        <is>
          <t>dc794e52-8d87-43cb-bdef-ecdef9f4ea06</t>
        </is>
      </c>
    </row>
    <row r="31" ht="45" customHeight="1">
      <c r="A31" s="12" t="inlineStr">
        <is>
          <t>Number</t>
        </is>
      </c>
      <c r="B31" s="12" t="inlineStr">
        <is>
          <t>Negative Numbers</t>
        </is>
      </c>
      <c r="C31" s="13" t="inlineStr">
        <is>
          <t>Diagnostic: Negative Numbers [MF00.04]</t>
        </is>
      </c>
      <c r="D31" s="12" t="inlineStr">
        <is>
          <t>This is a short diagnostic with questions on the topic of Negative Numbers.</t>
        </is>
      </c>
      <c r="E31" s="12" t="inlineStr">
        <is>
          <t>e4c136c2-ab97-4186-a729-373101bf9bdc</t>
        </is>
      </c>
    </row>
    <row r="32" ht="45" customHeight="1">
      <c r="A32" s="12" t="inlineStr">
        <is>
          <t>Number</t>
        </is>
      </c>
      <c r="B32" s="12" t="inlineStr">
        <is>
          <t>Negative Numbers</t>
        </is>
      </c>
      <c r="C32" s="13" t="inlineStr">
        <is>
          <t>Negative Numbers [MF2.03]</t>
        </is>
      </c>
      <c r="D32" s="12" t="inlineStr">
        <is>
          <t>A nugget on negative numbers and subtraction.</t>
        </is>
      </c>
      <c r="E32" s="12" t="inlineStr">
        <is>
          <t>1875755f-2b6f-4718-b465-78d75215dcd2</t>
        </is>
      </c>
    </row>
    <row r="33" ht="45" customHeight="1">
      <c r="A33" s="12" t="inlineStr">
        <is>
          <t>Number</t>
        </is>
      </c>
      <c r="B33" s="12" t="inlineStr">
        <is>
          <t>Negative Numbers</t>
        </is>
      </c>
      <c r="C33" s="13" t="inlineStr">
        <is>
          <t>Symmetrical Subtraction [MF2.04]</t>
        </is>
      </c>
      <c r="D33" s="12" t="inlineStr">
        <is>
          <t>This nugget contains questions on the symmetry of subtraction with 1 digit and 2 digit calculations.</t>
        </is>
      </c>
      <c r="E33" s="12" t="inlineStr">
        <is>
          <t>314ebf2b-1cce-4cb7-a2d8-ee8000b6770e</t>
        </is>
      </c>
    </row>
    <row r="34" ht="45" customHeight="1">
      <c r="A34" s="12" t="inlineStr">
        <is>
          <t>Number</t>
        </is>
      </c>
      <c r="B34" s="12" t="inlineStr">
        <is>
          <t>Negative Numbers</t>
        </is>
      </c>
      <c r="C34" s="13" t="inlineStr">
        <is>
          <t>Zero Pairs [MF2.16]</t>
        </is>
      </c>
      <c r="D34" s="12" t="inlineStr">
        <is>
          <t>This nugget covers using +1 and -1 counters to form zero pairs to aid addition and subtraction calculations with negatives.</t>
        </is>
      </c>
      <c r="E34" s="12" t="inlineStr">
        <is>
          <t>fab110bd-fec8-489b-bb55-5cc293f6aca7</t>
        </is>
      </c>
    </row>
    <row r="35" ht="45" customHeight="1">
      <c r="A35" s="12" t="inlineStr">
        <is>
          <t>Number</t>
        </is>
      </c>
      <c r="B35" s="12" t="inlineStr">
        <is>
          <t>Negative Numbers</t>
        </is>
      </c>
      <c r="C35" s="13" t="inlineStr">
        <is>
          <t>Adding Negatives [MF2.05]</t>
        </is>
      </c>
      <c r="D35" s="12" t="inlineStr">
        <is>
          <t>This nugget contains questions on adding negative numbers where there are multi-step calculations and worded questions.</t>
        </is>
      </c>
      <c r="E35" s="12" t="inlineStr">
        <is>
          <t>72186798-8bcd-4272-b8af-5ceadebe8e45</t>
        </is>
      </c>
    </row>
    <row r="36" ht="45" customHeight="1">
      <c r="A36" s="12" t="inlineStr">
        <is>
          <t>Number</t>
        </is>
      </c>
      <c r="B36" s="12" t="inlineStr">
        <is>
          <t>Negative Numbers</t>
        </is>
      </c>
      <c r="C36" s="13" t="inlineStr">
        <is>
          <t>Subtracting Negatives [MF2.06]</t>
        </is>
      </c>
      <c r="D36" s="12" t="inlineStr">
        <is>
          <t>This nugget contains questions on subtracting negative numbers where there are multi-step calculations and worded questions.</t>
        </is>
      </c>
      <c r="E36" s="12" t="inlineStr">
        <is>
          <t>d65e647d-e4d5-4806-82df-f1462fc87181</t>
        </is>
      </c>
    </row>
    <row r="37" ht="45" customHeight="1">
      <c r="A37" s="12" t="inlineStr">
        <is>
          <t>Number</t>
        </is>
      </c>
      <c r="B37" s="12" t="inlineStr">
        <is>
          <t>Negative Numbers</t>
        </is>
      </c>
      <c r="C37" s="13" t="inlineStr">
        <is>
          <t>Negatives and Positives [MF2.07]</t>
        </is>
      </c>
      <c r="D37" s="12" t="inlineStr">
        <is>
          <t>A nugget on applying the four operations to positive and negative numbers.</t>
        </is>
      </c>
      <c r="E37" s="12" t="inlineStr">
        <is>
          <t>0b51296c-8d7e-4516-93ce-c891ee8616f4</t>
        </is>
      </c>
    </row>
    <row r="38" ht="45" customHeight="1">
      <c r="A38" s="12" t="inlineStr">
        <is>
          <t>Number</t>
        </is>
      </c>
      <c r="B38" s="12" t="inlineStr">
        <is>
          <t>Negative Numbers</t>
        </is>
      </c>
      <c r="C38" s="13" t="inlineStr">
        <is>
          <t>Ordering Negatives [MF2.10]</t>
        </is>
      </c>
      <c r="D38" s="12" t="inlineStr">
        <is>
          <t>A nugget on ordering negative integers</t>
        </is>
      </c>
      <c r="E38" s="12" t="inlineStr">
        <is>
          <t>23f65c13-2e56-4c12-8f26-9d28a6b4982d</t>
        </is>
      </c>
    </row>
    <row r="39" ht="45" customHeight="1">
      <c r="A39" s="12" t="inlineStr">
        <is>
          <t>Number</t>
        </is>
      </c>
      <c r="B39" s="12" t="inlineStr">
        <is>
          <t>Negative Numbers</t>
        </is>
      </c>
      <c r="C39" s="13" t="inlineStr">
        <is>
          <t>Multiplying Negatives [MF3.04]</t>
        </is>
      </c>
      <c r="D39" s="12" t="inlineStr">
        <is>
          <t>This nugget contains questions on multiplying negative numbers with both positive and negative numbers. It includes caclulations multiplying 3 numbers together.</t>
        </is>
      </c>
      <c r="E39" s="12" t="inlineStr">
        <is>
          <t>21266966-e19c-4372-a095-6c213d439533</t>
        </is>
      </c>
    </row>
    <row r="40" ht="45" customHeight="1">
      <c r="A40" s="12" t="inlineStr">
        <is>
          <t>Number</t>
        </is>
      </c>
      <c r="B40" s="12" t="inlineStr">
        <is>
          <t>Negative Numbers</t>
        </is>
      </c>
      <c r="C40" s="13" t="inlineStr">
        <is>
          <t>Dividing Negatives [MF3.05]</t>
        </is>
      </c>
      <c r="D40" s="12" t="inlineStr">
        <is>
          <t>This nugget contains questions on dividing negative numbers with both positive and negative numbers. It includes caclulations on dividing 3 numbers.</t>
        </is>
      </c>
      <c r="E40" s="12" t="inlineStr">
        <is>
          <t>f53ef1db-8fe7-4f2c-b2b9-5634f64739cc</t>
        </is>
      </c>
    </row>
    <row r="41" ht="45" customHeight="1">
      <c r="A41" s="12" t="inlineStr">
        <is>
          <t>Number</t>
        </is>
      </c>
      <c r="B41" s="12" t="inlineStr">
        <is>
          <t>Negative Numbers</t>
        </is>
      </c>
      <c r="C41" s="13" t="inlineStr">
        <is>
          <t>Multiplying and Dividing with Negatives [MF3.06]</t>
        </is>
      </c>
      <c r="D41" s="12" t="inlineStr">
        <is>
          <t>A nugget on how to multiply and divide with negatives.</t>
        </is>
      </c>
      <c r="E41" s="12" t="inlineStr">
        <is>
          <t>5a25dcfb-d9b3-4497-9866-3ea0e781722e</t>
        </is>
      </c>
    </row>
    <row r="42" ht="45" customHeight="1">
      <c r="A42" s="12" t="inlineStr">
        <is>
          <t>Number</t>
        </is>
      </c>
      <c r="B42" s="12" t="inlineStr">
        <is>
          <t>BIDMAS and Using a Calculator</t>
        </is>
      </c>
      <c r="C42" s="13" t="inlineStr">
        <is>
          <t>Diagnostic: BIDMAS and Using a Calculator [MF00.06]</t>
        </is>
      </c>
      <c r="D42" s="12" t="inlineStr">
        <is>
          <t>This is a short diagnostic with questions on the topic of BIDMAS and Using a Calculator.</t>
        </is>
      </c>
      <c r="E42" s="12" t="inlineStr">
        <is>
          <t>454e1d51-7e1c-41bf-aa29-ed876525a0be</t>
        </is>
      </c>
    </row>
    <row r="43" ht="45" customHeight="1">
      <c r="A43" s="12" t="inlineStr">
        <is>
          <t>Number</t>
        </is>
      </c>
      <c r="B43" s="12" t="inlineStr">
        <is>
          <t>BIDMAS and Using a Calculator</t>
        </is>
      </c>
      <c r="C43" s="13" t="inlineStr">
        <is>
          <t>BIDMAS Introduction [MF3.14]</t>
        </is>
      </c>
      <c r="D43" s="12" t="inlineStr">
        <is>
          <t>A nugget introducing the basics of BIDMAS.</t>
        </is>
      </c>
      <c r="E43" s="12" t="inlineStr">
        <is>
          <t>f78e1525-aac5-4a59-bb89-a89c2ca29bca</t>
        </is>
      </c>
    </row>
    <row r="44" ht="45" customHeight="1">
      <c r="A44" s="12" t="inlineStr">
        <is>
          <t>Number</t>
        </is>
      </c>
      <c r="B44" s="12" t="inlineStr">
        <is>
          <t>BIDMAS and Using a Calculator</t>
        </is>
      </c>
      <c r="C44" s="13" t="inlineStr">
        <is>
          <t>BIDMAS Intermediate [MF3.15]</t>
        </is>
      </c>
      <c r="D44" s="12" t="inlineStr">
        <is>
          <t>A nugget on how to answer more difficult BIDMAS questions.</t>
        </is>
      </c>
      <c r="E44" s="12" t="inlineStr">
        <is>
          <t>a4eb818a-c8e8-4a20-8e64-1e22319e042d</t>
        </is>
      </c>
    </row>
    <row r="45" ht="45" customHeight="1">
      <c r="A45" s="12" t="inlineStr">
        <is>
          <t>Number</t>
        </is>
      </c>
      <c r="B45" s="12" t="inlineStr">
        <is>
          <t>BIDMAS and Using a Calculator</t>
        </is>
      </c>
      <c r="C45" s="13" t="inlineStr">
        <is>
          <t>BIDMAS Advanced [MF3.16]</t>
        </is>
      </c>
      <c r="D45" s="12" t="inlineStr">
        <is>
          <t>A nugget on the most difficult concepts in BIDMAS.</t>
        </is>
      </c>
      <c r="E45" s="12" t="inlineStr">
        <is>
          <t>85fd3a0c-5e25-4d3e-9c96-37b52917f0fc</t>
        </is>
      </c>
    </row>
    <row r="46" ht="45" customHeight="1">
      <c r="A46" s="12" t="inlineStr">
        <is>
          <t>Number</t>
        </is>
      </c>
      <c r="B46" s="12" t="inlineStr">
        <is>
          <t>BIDMAS and Using a Calculator</t>
        </is>
      </c>
      <c r="C46" s="13" t="inlineStr">
        <is>
          <t>Using a Scientific Calculator 1: Powers and Roots of a Single Number [MF3.17]</t>
        </is>
      </c>
      <c r="D46" s="12" t="inlineStr">
        <is>
          <t>This nugget contains questions on using a scientific calculator, working with different operations such as powers, roots and fractions. It is based on the Casio calculator fx-83 PLUS.</t>
        </is>
      </c>
      <c r="E46" s="12" t="inlineStr">
        <is>
          <t>b2e98397-2e78-4f11-a73d-8d2c13677f8c</t>
        </is>
      </c>
    </row>
    <row r="47" ht="45" customHeight="1">
      <c r="A47" s="12" t="inlineStr">
        <is>
          <t>Number</t>
        </is>
      </c>
      <c r="B47" s="12" t="inlineStr">
        <is>
          <t>BIDMAS and Using a Calculator</t>
        </is>
      </c>
      <c r="C47" s="13" t="inlineStr">
        <is>
          <t>Using a Calculator 2: Multiple Numbers [MF3.18]</t>
        </is>
      </c>
      <c r="D47" s="12" t="inlineStr">
        <is>
          <t>This nugget contains questions on using a scientific calculator, working with different calculations that have brackets, powers, roots and fractions. It is based on the Casio calculator fx-83 PLUS.</t>
        </is>
      </c>
      <c r="E47" s="12" t="inlineStr">
        <is>
          <t>a768bd32-b74a-4391-9be2-8f711b214912</t>
        </is>
      </c>
    </row>
    <row r="48" ht="45" customHeight="1">
      <c r="A48" s="12" t="inlineStr">
        <is>
          <t>Number</t>
        </is>
      </c>
      <c r="B48" s="12" t="inlineStr">
        <is>
          <t>Rounding and Estimating</t>
        </is>
      </c>
      <c r="C48" s="13" t="inlineStr">
        <is>
          <t>Diagnostic: Rounding and Estimating [MF00.72]</t>
        </is>
      </c>
      <c r="D48" s="12" t="inlineStr">
        <is>
          <t>This is a short diagnostic with questions on the topic of Rounding and Estimating.</t>
        </is>
      </c>
      <c r="E48" s="12" t="inlineStr">
        <is>
          <t>bd1b75c3-2539-4c2c-99cf-89439b0465a8</t>
        </is>
      </c>
    </row>
    <row r="49" ht="45" customHeight="1">
      <c r="A49" s="12" t="inlineStr">
        <is>
          <t>Number</t>
        </is>
      </c>
      <c r="B49" s="12" t="inlineStr">
        <is>
          <t>Rounding and Estimating</t>
        </is>
      </c>
      <c r="C49" s="13" t="inlineStr">
        <is>
          <t>Rounding to the nearest 10, 100 and 1000 [MF2.13]</t>
        </is>
      </c>
      <c r="D49" s="12" t="inlineStr">
        <is>
          <t>This nugget contains questions on rounding numbers to the nearest 10, 100 and 1000. The numbers increase in digits and include questions on rounding with 4, 5 and 6 digits.</t>
        </is>
      </c>
      <c r="E49" s="12" t="inlineStr">
        <is>
          <t>12e060a1-978c-416d-b2d0-a77a57b51f2a</t>
        </is>
      </c>
    </row>
    <row r="50" ht="45" customHeight="1">
      <c r="A50" s="12" t="inlineStr">
        <is>
          <t>Number</t>
        </is>
      </c>
      <c r="B50" s="12" t="inlineStr">
        <is>
          <t>Rounding and Estimating</t>
        </is>
      </c>
      <c r="C50" s="13" t="inlineStr">
        <is>
          <t>Rounding to the Nearest Whole Number [MF9.01]</t>
        </is>
      </c>
      <c r="D50" s="12" t="inlineStr">
        <is>
          <t>This nugget contains questions on rounding numbers to the nearest whole numbers. It also includes basic calculations where the answer is rounded to the nearest whole number.</t>
        </is>
      </c>
      <c r="E50" s="12" t="inlineStr">
        <is>
          <t>30556b27-b89e-4550-b751-1b91ab465e07</t>
        </is>
      </c>
    </row>
    <row r="51" ht="45" customHeight="1">
      <c r="A51" s="12" t="inlineStr">
        <is>
          <t>Number</t>
        </is>
      </c>
      <c r="B51" s="12" t="inlineStr">
        <is>
          <t>Rounding and Estimating</t>
        </is>
      </c>
      <c r="C51" s="13" t="inlineStr">
        <is>
          <t>Rounding to 1 Decimal Place [MF9.02]</t>
        </is>
      </c>
      <c r="D51" s="12" t="inlineStr">
        <is>
          <t>This nugget contains questions on rounding numbers to one decimal place. It also includes basic calculations where the answer is rounded to one decimal place.</t>
        </is>
      </c>
      <c r="E51" s="12" t="inlineStr">
        <is>
          <t>5702321e-200b-42fa-be1d-f9ba43c4869a</t>
        </is>
      </c>
    </row>
    <row r="52" ht="45" customHeight="1">
      <c r="A52" s="12" t="inlineStr">
        <is>
          <t>Number</t>
        </is>
      </c>
      <c r="B52" s="12" t="inlineStr">
        <is>
          <t>Rounding and Estimating</t>
        </is>
      </c>
      <c r="C52" s="13" t="inlineStr">
        <is>
          <t>Rounding to 2 Decimal Places [MF9.03]</t>
        </is>
      </c>
      <c r="D52" s="12" t="inlineStr">
        <is>
          <t>This nugget contains questions on rounding numbers to two decimal places. It also includes basic calculations where the answer is rounded to two decimal places.</t>
        </is>
      </c>
      <c r="E52" s="12" t="inlineStr">
        <is>
          <t>619e1e76-e06b-444f-a416-692888495116</t>
        </is>
      </c>
    </row>
    <row r="53" ht="45" customHeight="1">
      <c r="A53" s="12" t="inlineStr">
        <is>
          <t>Number</t>
        </is>
      </c>
      <c r="B53" s="12" t="inlineStr">
        <is>
          <t>Rounding and Estimating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Number</t>
        </is>
      </c>
      <c r="B54" s="12" t="inlineStr">
        <is>
          <t>Rounding and Estimating</t>
        </is>
      </c>
      <c r="C54" s="13" t="inlineStr">
        <is>
          <t>Rounding to 1 Significant Figure [MF9.05]</t>
        </is>
      </c>
      <c r="D54" s="12" t="inlineStr">
        <is>
          <t>This nugget contains questions on rounding numbers to one significant figure. It also includes basic calculations where the answer is rounded to one significant figure.</t>
        </is>
      </c>
      <c r="E54" s="12" t="inlineStr">
        <is>
          <t>c9cb2f08-3ea2-43cc-a2db-697e46eddc87</t>
        </is>
      </c>
    </row>
    <row r="55" ht="45" customHeight="1">
      <c r="A55" s="12" t="inlineStr">
        <is>
          <t>Number</t>
        </is>
      </c>
      <c r="B55" s="12" t="inlineStr">
        <is>
          <t>Rounding and Estimating</t>
        </is>
      </c>
      <c r="C55" s="13" t="inlineStr">
        <is>
          <t>Rounding to 2 Significant Figures [MF9.06]</t>
        </is>
      </c>
      <c r="D55" s="12" t="inlineStr">
        <is>
          <t>This nugget contains questions on rounding numbers to two significant figures. It also includes basic calculations where the answer is rounded to two significant figures.</t>
        </is>
      </c>
      <c r="E55" s="12" t="inlineStr">
        <is>
          <t>6d520538-99bf-4816-a3c8-b045ff605fe5</t>
        </is>
      </c>
    </row>
    <row r="56" ht="45" customHeight="1">
      <c r="A56" s="12" t="inlineStr">
        <is>
          <t>Number</t>
        </is>
      </c>
      <c r="B56" s="12" t="inlineStr">
        <is>
          <t>Rounding and Estimating</t>
        </is>
      </c>
      <c r="C56" s="13" t="inlineStr">
        <is>
          <t>Rounding to 3 Significant Figures [MF9.07]</t>
        </is>
      </c>
      <c r="D56" s="12" t="inlineStr">
        <is>
          <t>This nugget contains questions on rounding numbers to three significant figures. It also includes basic calculations where the answer is rounded to three significant figures.</t>
        </is>
      </c>
      <c r="E56" s="12" t="inlineStr">
        <is>
          <t>e3c7d160-9504-4ec2-bdc3-eb87dca09f12</t>
        </is>
      </c>
    </row>
    <row r="57" ht="45" customHeight="1">
      <c r="A57" s="12" t="inlineStr">
        <is>
          <t>Number</t>
        </is>
      </c>
      <c r="B57" s="12" t="inlineStr">
        <is>
          <t>Rounding and Estimating</t>
        </is>
      </c>
      <c r="C57" s="13" t="inlineStr">
        <is>
          <t>Rounding to Mixed Significant Figures [MF9.08]</t>
        </is>
      </c>
      <c r="D57" s="12" t="inlineStr">
        <is>
          <t>This nugget contains questions on rounding numbers to a different number of significant figures, including 1, 2, 3 and 4. It also includes basic calculations where the answer is rounded to a different number of significant figures.</t>
        </is>
      </c>
      <c r="E57" s="12" t="inlineStr">
        <is>
          <t>90e46c57-90f1-43ab-bd24-03224cc687c0</t>
        </is>
      </c>
    </row>
    <row r="58" ht="45" customHeight="1">
      <c r="A58" s="12" t="inlineStr">
        <is>
          <t>Number</t>
        </is>
      </c>
      <c r="B58" s="12" t="inlineStr">
        <is>
          <t>Rounding and Estimating</t>
        </is>
      </c>
      <c r="C58" s="13" t="inlineStr">
        <is>
          <t>Mixed Rounding [MF9.09]</t>
        </is>
      </c>
      <c r="D58" s="12" t="inlineStr">
        <is>
          <t xml:space="preserve">This nugget contains questions on mixed rounding problems with decimal places and significant figures. It also contains calculator questions that include fractions, powers and roots. </t>
        </is>
      </c>
      <c r="E58" s="12" t="inlineStr">
        <is>
          <t>0ac916f6-da30-4156-a32e-b31b03d1392d</t>
        </is>
      </c>
    </row>
    <row r="59" ht="45" customHeight="1">
      <c r="A59" s="12" t="inlineStr">
        <is>
          <t>Number</t>
        </is>
      </c>
      <c r="B59" s="12" t="inlineStr">
        <is>
          <t>Rounding and Estimating</t>
        </is>
      </c>
      <c r="C59" s="13" t="inlineStr">
        <is>
          <t>Rounding to Appropriate Degrees of Accuracy [MF9.10]</t>
        </is>
      </c>
      <c r="D59" s="12" t="inlineStr">
        <is>
          <t xml:space="preserve">This nugget contains questions on rounding to an appropriate degree of accuracy based on the question and answer. It also contains calculator questions that include fractions, powers and roots. </t>
        </is>
      </c>
      <c r="E59" s="12" t="inlineStr">
        <is>
          <t>636a39f0-03b2-4f9d-8163-ea55d78a1030</t>
        </is>
      </c>
    </row>
    <row r="60" ht="45" customHeight="1">
      <c r="A60" s="12" t="inlineStr">
        <is>
          <t>Number</t>
        </is>
      </c>
      <c r="B60" s="12" t="inlineStr">
        <is>
          <t>Rounding and Estimating</t>
        </is>
      </c>
      <c r="C60" s="13" t="inlineStr">
        <is>
          <t>Introduction to Estimation [MF9.11]</t>
        </is>
      </c>
      <c r="D60" s="12" t="inlineStr">
        <is>
          <t>This nugget is an introduction to estimation that includes rounding to one significant figure. The questions are basic non-calculator questions.</t>
        </is>
      </c>
      <c r="E60" s="12" t="inlineStr">
        <is>
          <t>ad7a664e-44b2-47ea-9b2d-1159922b5eac</t>
        </is>
      </c>
    </row>
    <row r="61" ht="45" customHeight="1">
      <c r="A61" s="12" t="inlineStr">
        <is>
          <t>Number</t>
        </is>
      </c>
      <c r="B61" s="12" t="inlineStr">
        <is>
          <t>Rounding and Estimating</t>
        </is>
      </c>
      <c r="C61" s="13" t="inlineStr">
        <is>
          <t>Estimation [MF9.12]</t>
        </is>
      </c>
      <c r="D61" s="12" t="inlineStr">
        <is>
          <t xml:space="preserve">This nugget contains questions on estimation where values are rounded to one significant figure. The questions are non-calculator and include powers, fractions and roots with some worded problems as well. </t>
        </is>
      </c>
      <c r="E61" s="12" t="inlineStr">
        <is>
          <t>a0e44be5-8eb7-4244-9697-e6bcb5d28e63</t>
        </is>
      </c>
    </row>
    <row r="62" ht="45" customHeight="1">
      <c r="A62" s="12" t="inlineStr">
        <is>
          <t>Number</t>
        </is>
      </c>
      <c r="B62" s="12" t="inlineStr">
        <is>
          <t>Factors, Multiples and Primes</t>
        </is>
      </c>
      <c r="C62" s="13" t="inlineStr">
        <is>
          <t>Diagnostic: Factors, Multiples and Primes [MF00.11]</t>
        </is>
      </c>
      <c r="D62" s="12" t="inlineStr">
        <is>
          <t>This is a short diagnostic with questions on the topic of Factors, Multiples and Primes.</t>
        </is>
      </c>
      <c r="E62" s="12" t="inlineStr">
        <is>
          <t>8d4838a1-d777-4ad4-8a31-42ee46a8bcc4</t>
        </is>
      </c>
    </row>
    <row r="63" ht="45" customHeight="1">
      <c r="A63" s="12" t="inlineStr">
        <is>
          <t>Number</t>
        </is>
      </c>
      <c r="B63" s="12" t="inlineStr">
        <is>
          <t>Factors, Multiples and Primes</t>
        </is>
      </c>
      <c r="C63" s="13" t="inlineStr">
        <is>
          <t>Primes [MF5.03]</t>
        </is>
      </c>
      <c r="D63" s="12" t="inlineStr">
        <is>
          <t>This nugget contains defining and remembering prime numbers - the prime numbers up until 100 are mentioned. It also investigates conjectures with prime numbers.</t>
        </is>
      </c>
      <c r="E63" s="12" t="inlineStr">
        <is>
          <t>2e051d90-ed3e-421e-ba37-cdf035c7cbaf</t>
        </is>
      </c>
    </row>
    <row r="64" ht="45" customHeight="1">
      <c r="A64" s="12" t="inlineStr">
        <is>
          <t>Number</t>
        </is>
      </c>
      <c r="B64" s="12" t="inlineStr">
        <is>
          <t>Factors, Multiples and Primes</t>
        </is>
      </c>
      <c r="C64" s="13" t="inlineStr">
        <is>
          <t>Multiples [MF5.04]</t>
        </is>
      </c>
      <c r="D64" s="12" t="inlineStr">
        <is>
          <t xml:space="preserve">This nugget contains defining multiples and common multiples. The questions focus on what makes a multiple and what doesn't, also common multiples between different times tables. </t>
        </is>
      </c>
      <c r="E64" s="12" t="inlineStr">
        <is>
          <t>16eeedcf-08c1-44dd-93e5-66b9d6084c47</t>
        </is>
      </c>
    </row>
    <row r="65" ht="45" customHeight="1">
      <c r="A65" s="12" t="inlineStr">
        <is>
          <t>Number</t>
        </is>
      </c>
      <c r="B65" s="12" t="inlineStr">
        <is>
          <t>Factors, Multiples and Primes</t>
        </is>
      </c>
      <c r="C65" s="13" t="inlineStr">
        <is>
          <t>Factors [MF5.05]</t>
        </is>
      </c>
      <c r="D65" s="12" t="inlineStr">
        <is>
          <t xml:space="preserve">This nugget contains defining factors and common factors. The questions focus on what makes a factor and what doesn't, also common factors between different numbers. </t>
        </is>
      </c>
      <c r="E65" s="12" t="inlineStr">
        <is>
          <t>e24ea50f-bdb4-4d3a-a7e1-34922ca6b04a</t>
        </is>
      </c>
    </row>
    <row r="66" ht="45" customHeight="1">
      <c r="A66" s="12" t="inlineStr">
        <is>
          <t>Number</t>
        </is>
      </c>
      <c r="B66" s="12" t="inlineStr">
        <is>
          <t>Factors, Multiples and Primes</t>
        </is>
      </c>
      <c r="C66" s="13" t="inlineStr">
        <is>
          <t>Multiples and Factors [MF5.06]</t>
        </is>
      </c>
      <c r="D66" s="12" t="inlineStr">
        <is>
          <t>This nugget contains questions on the difference between multiples and factors. It also includes common multiples and common factors.</t>
        </is>
      </c>
      <c r="E66" s="12" t="inlineStr">
        <is>
          <t>00839acd-30ae-4ac1-b103-d92d20587a22</t>
        </is>
      </c>
    </row>
    <row r="67" ht="45" customHeight="1">
      <c r="A67" s="12" t="inlineStr">
        <is>
          <t>Number</t>
        </is>
      </c>
      <c r="B67" s="12" t="inlineStr">
        <is>
          <t>Factors, Multiples and Primes</t>
        </is>
      </c>
      <c r="C67" s="13" t="inlineStr">
        <is>
          <t>Diagnostic: LCM and HCF [MF00.12]</t>
        </is>
      </c>
      <c r="D67" s="12" t="inlineStr">
        <is>
          <t>This is a short diagnostic with questions on the topic of LCM and HCF 1.</t>
        </is>
      </c>
      <c r="E67" s="12" t="inlineStr">
        <is>
          <t>c4806e2e-2742-401b-b651-3d59862835e0</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Factors, Multiples and Primes</t>
        </is>
      </c>
      <c r="C70" s="13" t="inlineStr">
        <is>
          <t>Lowest Common Multiple - Listing Technique [MF5.07]</t>
        </is>
      </c>
      <c r="D70" s="12" t="inlineStr">
        <is>
          <t>This nugget contains finding the Lowest Common Multiple (LCM) by listing multiples. The questions include finding the lowest common multiples with up to three different numbers.</t>
        </is>
      </c>
      <c r="E70" s="12" t="inlineStr">
        <is>
          <t>cba45775-17ab-47f4-9bc7-c61f36fdb212</t>
        </is>
      </c>
    </row>
    <row r="71" ht="45" customHeight="1">
      <c r="A71" s="12" t="inlineStr">
        <is>
          <t>Number</t>
        </is>
      </c>
      <c r="B71" s="12" t="inlineStr">
        <is>
          <t>Factors, Multiples and Primes</t>
        </is>
      </c>
      <c r="C71" s="13" t="inlineStr">
        <is>
          <t>Highest Common Factor - Listing Technique [MF5.08]</t>
        </is>
      </c>
      <c r="D71" s="12" t="inlineStr">
        <is>
          <t>This nugget contains finding the Highest Common Factor (HCF) by listing factors. The questions include finding the highest common factors with up to three different numbers.</t>
        </is>
      </c>
      <c r="E71" s="12" t="inlineStr">
        <is>
          <t>7a8d1639-de85-4ee8-bc4f-8000ffc089fb</t>
        </is>
      </c>
    </row>
    <row r="72" ht="45" customHeight="1">
      <c r="A72" s="12" t="inlineStr">
        <is>
          <t>Number</t>
        </is>
      </c>
      <c r="B72" s="12" t="inlineStr">
        <is>
          <t>Factors, Multiples and Primes</t>
        </is>
      </c>
      <c r="C72" s="13" t="inlineStr">
        <is>
          <t>Prime Factorisation 1: Factor Tree Given [MF5.09]</t>
        </is>
      </c>
      <c r="D72" s="12" t="inlineStr">
        <is>
          <t>This nugget contains questions on Prime Factorisiation where the prime factor tree is given. Questions include writing numbers as a product of prime factors.</t>
        </is>
      </c>
      <c r="E72" s="12" t="inlineStr">
        <is>
          <t>4ab4c67d-d052-4246-8859-bcbe662baacb</t>
        </is>
      </c>
    </row>
    <row r="73" ht="45" customHeight="1">
      <c r="A73" s="12" t="inlineStr">
        <is>
          <t>Number</t>
        </is>
      </c>
      <c r="B73" s="12" t="inlineStr">
        <is>
          <t>Factors, Multiples and Primes</t>
        </is>
      </c>
      <c r="C73" s="13" t="inlineStr">
        <is>
          <t>Prime Factorisation 2 [MF5.10]</t>
        </is>
      </c>
      <c r="D73" s="12" t="inlineStr">
        <is>
          <t>This nugget contains questions on Prime Factorisiation where the prime factor tree is given sometimes. Questions include writing numbers as a product of prime factors.</t>
        </is>
      </c>
      <c r="E73" s="12" t="inlineStr">
        <is>
          <t>b0212acc-0593-4beb-b451-46cd6a497b2e</t>
        </is>
      </c>
    </row>
    <row r="74" ht="45" customHeight="1">
      <c r="A74" s="12" t="inlineStr">
        <is>
          <t>Number</t>
        </is>
      </c>
      <c r="B74" s="12" t="inlineStr">
        <is>
          <t>Factors, Multiples and Primes</t>
        </is>
      </c>
      <c r="C74" s="13" t="inlineStr">
        <is>
          <t>Uses of Prime Factorisation [MF5.11]</t>
        </is>
      </c>
      <c r="D74" s="12" t="inlineStr">
        <is>
          <t>This nugget contains questions on Uses of Prime Factorisiation where the prime factors are used to answer other more complex questions with multiplication and division.</t>
        </is>
      </c>
      <c r="E74" s="12" t="inlineStr">
        <is>
          <t>434ccaa8-c1a5-4b11-b018-ed1ed3cbb720</t>
        </is>
      </c>
    </row>
    <row r="75" ht="45" customHeight="1">
      <c r="A75" s="12" t="inlineStr">
        <is>
          <t>Number</t>
        </is>
      </c>
      <c r="B75" s="12" t="inlineStr">
        <is>
          <t>Factors, Multiples and Primes</t>
        </is>
      </c>
      <c r="C75" s="13" t="inlineStr">
        <is>
          <t>HCF Using Prime Factorisation: Venn Diagrams [MF5.12]</t>
        </is>
      </c>
      <c r="D75" s="12" t="inlineStr">
        <is>
          <t>This nugget contains finding the Highest Common Factor (HCF) using prime factorisation. The questions include finding the highest common factors with Venn diagrams.</t>
        </is>
      </c>
      <c r="E75" s="12" t="inlineStr">
        <is>
          <t>d4ca5642-cb5b-4682-9171-b5caf35fe05c</t>
        </is>
      </c>
    </row>
    <row r="76" ht="45" customHeight="1">
      <c r="A76" s="12" t="inlineStr">
        <is>
          <t>Number</t>
        </is>
      </c>
      <c r="B76" s="12" t="inlineStr">
        <is>
          <t>Factors, Multiples and Primes</t>
        </is>
      </c>
      <c r="C76" s="13" t="inlineStr">
        <is>
          <t>HCF Using Prime Factorisation: Product of Prime Factors [MF5.13]</t>
        </is>
      </c>
      <c r="D76" s="12" t="inlineStr">
        <is>
          <t>This nugget contains finding the Highest Common Factor (HCF) using prime factorisation. The questions include finding the highest common factors where nothing is given.</t>
        </is>
      </c>
      <c r="E76" s="12" t="inlineStr">
        <is>
          <t>52b6c0d6-773e-4ae2-881b-a15f7db71fcf</t>
        </is>
      </c>
    </row>
    <row r="77" ht="45" customHeight="1">
      <c r="A77" s="12" t="inlineStr">
        <is>
          <t>Number</t>
        </is>
      </c>
      <c r="B77" s="12" t="inlineStr">
        <is>
          <t>Factors, Multiples and Primes</t>
        </is>
      </c>
      <c r="C77" s="13" t="inlineStr">
        <is>
          <t>LCM Using Prime Factorisation: Venn Diagrams [MF5.14]</t>
        </is>
      </c>
      <c r="D77" s="12" t="inlineStr">
        <is>
          <t>This nugget contains finding the Lowest Common Multiples (LCM) using prime factorisation. The questions include finding the lowest common multiples with Venn diagrams.</t>
        </is>
      </c>
      <c r="E77" s="12" t="inlineStr">
        <is>
          <t>4cc82f44-6dd6-46c4-9b9b-cbe32f969db4</t>
        </is>
      </c>
    </row>
    <row r="78" ht="45" customHeight="1">
      <c r="A78" s="12" t="inlineStr">
        <is>
          <t>Number</t>
        </is>
      </c>
      <c r="B78" s="12" t="inlineStr">
        <is>
          <t>Factors, Multiples and Primes</t>
        </is>
      </c>
      <c r="C78" s="13" t="inlineStr">
        <is>
          <t>LCM Using Prime Factorisation: Product of Prime Factors [MF5.15]</t>
        </is>
      </c>
      <c r="D78" s="12" t="inlineStr">
        <is>
          <t>This nugget contains finding the Lowest Common Multiples (LCM) using prime factorisation. The questions include finding the lowest common multiples where nothing is given.</t>
        </is>
      </c>
      <c r="E78" s="12" t="inlineStr">
        <is>
          <t>6024bcc3-5c6d-41a2-a085-b731ae412daf</t>
        </is>
      </c>
    </row>
    <row r="79" ht="45" customHeight="1">
      <c r="A79" s="12" t="inlineStr">
        <is>
          <t>Number</t>
        </is>
      </c>
      <c r="B79" s="12" t="inlineStr">
        <is>
          <t>Factors, Multiples and Primes</t>
        </is>
      </c>
      <c r="C79" s="13" t="inlineStr">
        <is>
          <t>HCF and LCM with Prime Factorisation [MF5.16]</t>
        </is>
      </c>
      <c r="D79" s="12" t="inlineStr">
        <is>
          <t>This nugget contains finding the Lowest Common Multiples (LCM) and Highest Common Factors (HCF) using prime factorisation. The questions include finding LCM and HCF with Venn diagrams for different sets of numbers.</t>
        </is>
      </c>
      <c r="E79" s="12" t="inlineStr">
        <is>
          <t>af022aba-314b-4ecc-ac02-9410c295c03a</t>
        </is>
      </c>
    </row>
    <row r="80" ht="45" customHeight="1">
      <c r="A80" s="12" t="inlineStr">
        <is>
          <t>Number</t>
        </is>
      </c>
      <c r="B80" s="12" t="inlineStr">
        <is>
          <t>Powers, Roots and Index Laws</t>
        </is>
      </c>
      <c r="C80" s="13" t="inlineStr">
        <is>
          <t>Diagnostic: Powers and Roots [MF00.18]</t>
        </is>
      </c>
      <c r="D80" s="12" t="inlineStr">
        <is>
          <t>This is a short diagnostic with questions on the topic of Powers and Roots.</t>
        </is>
      </c>
      <c r="E80" s="12" t="inlineStr">
        <is>
          <t>59add56f-bd22-47c5-b2e7-522073eece4e</t>
        </is>
      </c>
    </row>
    <row r="81" ht="45" customHeight="1">
      <c r="A81" s="12" t="inlineStr">
        <is>
          <t>Number</t>
        </is>
      </c>
      <c r="B81" s="12" t="inlineStr">
        <is>
          <t>Powers, Roots and Index Laws</t>
        </is>
      </c>
      <c r="C81" s="13" t="inlineStr">
        <is>
          <t>Squares [MF12.01]</t>
        </is>
      </c>
      <c r="D81" s="12" t="inlineStr">
        <is>
          <t>This nugget contains questions on identifying what a square number is and how to work out square numbers.</t>
        </is>
      </c>
      <c r="E81" s="12" t="inlineStr">
        <is>
          <t>dd4f4ce2-7073-48ad-9cad-edd5f67ae492</t>
        </is>
      </c>
    </row>
    <row r="82" ht="45" customHeight="1">
      <c r="A82" s="12" t="inlineStr">
        <is>
          <t>Number</t>
        </is>
      </c>
      <c r="B82" s="12" t="inlineStr">
        <is>
          <t>Powers, Roots and Index Laws</t>
        </is>
      </c>
      <c r="C82" s="13" t="inlineStr">
        <is>
          <t>Cubes [MF12.02]</t>
        </is>
      </c>
      <c r="D82" s="12" t="inlineStr">
        <is>
          <t>This nugget contains questions on identifying what a cube number is and how to work out cube numbers.</t>
        </is>
      </c>
      <c r="E82" s="12" t="inlineStr">
        <is>
          <t>3e91515d-b0bb-4bf4-85d5-37cae8afad56</t>
        </is>
      </c>
    </row>
    <row r="83" ht="45" customHeight="1">
      <c r="A83" s="12" t="inlineStr">
        <is>
          <t>Number</t>
        </is>
      </c>
      <c r="B83" s="12" t="inlineStr">
        <is>
          <t>Powers, Roots and Index Laws</t>
        </is>
      </c>
      <c r="C83" s="13" t="inlineStr">
        <is>
          <t>Squaring and Cubing Negatives [MF12.03]</t>
        </is>
      </c>
      <c r="D83" s="12" t="inlineStr">
        <is>
          <t>This nugget contains questions on squaring and cubing negative numbers. It also looks into whether the result of this is either positive or negative.</t>
        </is>
      </c>
      <c r="E83" s="12" t="inlineStr">
        <is>
          <t>96cee1f4-4344-4f9b-9c1b-c8d9cad8635b</t>
        </is>
      </c>
    </row>
    <row r="84" ht="45" customHeight="1">
      <c r="A84" s="12" t="inlineStr">
        <is>
          <t>Number</t>
        </is>
      </c>
      <c r="B84" s="12" t="inlineStr">
        <is>
          <t>Powers, Roots and Index Laws</t>
        </is>
      </c>
      <c r="C84" s="13" t="inlineStr">
        <is>
          <t>Powers [MF12.04]</t>
        </is>
      </c>
      <c r="D84" s="12" t="inlineStr">
        <is>
          <t>This nugget explores writing multiplication calculations in index form as well as raising numbers to powers as high as 6.</t>
        </is>
      </c>
      <c r="E84" s="12" t="inlineStr">
        <is>
          <t>79038b1f-a046-40dc-b59d-e2cf296dc9c7</t>
        </is>
      </c>
    </row>
    <row r="85" ht="45" customHeight="1">
      <c r="A85" s="12" t="inlineStr">
        <is>
          <t>Number</t>
        </is>
      </c>
      <c r="B85" s="12" t="inlineStr">
        <is>
          <t>Powers, Roots and Index Laws</t>
        </is>
      </c>
      <c r="C85" s="13" t="inlineStr">
        <is>
          <t>Square Roots [MF12.08]</t>
        </is>
      </c>
      <c r="D85" s="12" t="inlineStr">
        <is>
          <t>This nugget covers understanding the square root symbol and knowing the square roots of the first 12 square numbers. Questions also cover estimating square roots using known values.</t>
        </is>
      </c>
      <c r="E85" s="12" t="inlineStr">
        <is>
          <t>6188c137-dd2e-400d-a352-47c5b965950e</t>
        </is>
      </c>
    </row>
    <row r="86" ht="45" customHeight="1">
      <c r="A86" s="12" t="inlineStr">
        <is>
          <t>Number</t>
        </is>
      </c>
      <c r="B86" s="12" t="inlineStr">
        <is>
          <t>Powers, Roots and Index Laws</t>
        </is>
      </c>
      <c r="C86" s="13" t="inlineStr">
        <is>
          <t>Roots of Squares and Cubes [MF12.05]</t>
        </is>
      </c>
      <c r="D86" s="12" t="inlineStr">
        <is>
          <t>This nugget contains learning material and questions on the roots of square and cube numbers up to 10² and 10³.</t>
        </is>
      </c>
      <c r="E86" s="12" t="inlineStr">
        <is>
          <t>75eef0b4-b899-47e7-acdd-c5d8d608cc24</t>
        </is>
      </c>
    </row>
    <row r="87" ht="45" customHeight="1">
      <c r="A87" s="12" t="inlineStr">
        <is>
          <t>Number</t>
        </is>
      </c>
      <c r="B87" s="12" t="inlineStr">
        <is>
          <t>Powers, Roots and Index Laws</t>
        </is>
      </c>
      <c r="C87" s="13" t="inlineStr">
        <is>
          <t>Roots [MF12.06]</t>
        </is>
      </c>
      <c r="D87" s="12" t="inlineStr">
        <is>
          <t>This nugget contains learning material and questions on the roots of square and cube numbers up to 12² and 10³. It also contains questions on calculations with roots.</t>
        </is>
      </c>
      <c r="E87" s="12" t="inlineStr">
        <is>
          <t>6cb54878-0881-47c6-8ab5-a77a2ba2bc74</t>
        </is>
      </c>
    </row>
    <row r="88" ht="45" customHeight="1">
      <c r="A88" s="12" t="inlineStr">
        <is>
          <t>Number</t>
        </is>
      </c>
      <c r="B88" s="12" t="inlineStr">
        <is>
          <t>Powers, Roots and Index Laws</t>
        </is>
      </c>
      <c r="C88" s="13" t="inlineStr">
        <is>
          <t>Squaring Decimals [MF12.09]</t>
        </is>
      </c>
      <c r="D88" s="12" t="inlineStr">
        <is>
          <t>This nugget covers how to use the known value of an integer squared to calculate the square of a decimal that is 10 or 100 times smaller.</t>
        </is>
      </c>
      <c r="E88" s="12" t="inlineStr">
        <is>
          <t>d81ec478-6017-49df-88c2-58432bb5c089</t>
        </is>
      </c>
    </row>
    <row r="89" ht="45" customHeight="1">
      <c r="A89" s="12" t="inlineStr">
        <is>
          <t>Number</t>
        </is>
      </c>
      <c r="B89" s="12" t="inlineStr">
        <is>
          <t>Powers, Roots and Index Laws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Powers, Roots and Index Laws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Powers, Roots and Index Laws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Powers, Roots and Index Laws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Powers, Roots and Index Laws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Powers, Roots and Index Laws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Powers, Roots and Index Laws</t>
        </is>
      </c>
      <c r="C95" s="13" t="inlineStr">
        <is>
          <t>Negative Indices [MF13.06]</t>
        </is>
      </c>
      <c r="D95" s="12" t="inlineStr">
        <is>
          <t>This nugget contains learning material and questions on raising integers and fractions to negative powers.</t>
        </is>
      </c>
      <c r="E95" s="12" t="inlineStr">
        <is>
          <t>c5ff5d26-58d7-4c16-89a8-45e7846b1cf3</t>
        </is>
      </c>
    </row>
    <row r="96" ht="45" customHeight="1">
      <c r="A96" s="12" t="inlineStr">
        <is>
          <t>Number</t>
        </is>
      </c>
      <c r="B96" s="12" t="inlineStr">
        <is>
          <t>Powers, Roots and Index Laws</t>
        </is>
      </c>
      <c r="C96" s="13" t="inlineStr">
        <is>
          <t>Combination of Indices [MF13.07]</t>
        </is>
      </c>
      <c r="D96" s="12" t="inlineStr">
        <is>
          <t>This nugget contains learning material and questions on multiplying and dividing algebra with the same bases raised to powers. These examples include a mix of operations and 3 terms.</t>
        </is>
      </c>
      <c r="E96" s="12" t="inlineStr">
        <is>
          <t>473bcc6b-677a-482b-b814-bb03fbbc61a6</t>
        </is>
      </c>
    </row>
    <row r="97" ht="45" customHeight="1">
      <c r="A97" s="12" t="inlineStr">
        <is>
          <t>Number</t>
        </is>
      </c>
      <c r="B97" s="12" t="inlineStr">
        <is>
          <t>Standard Form</t>
        </is>
      </c>
      <c r="C97" s="13" t="inlineStr">
        <is>
          <t>Diagnostic: Standard Form [MF00.20]</t>
        </is>
      </c>
      <c r="D97" s="12" t="inlineStr">
        <is>
          <t>This is a short diagnostic with questions on the topic of Standard Form.</t>
        </is>
      </c>
      <c r="E97" s="12" t="inlineStr">
        <is>
          <t>ab49248a-fbd9-4327-ae49-ae3d90fb62cb</t>
        </is>
      </c>
    </row>
    <row r="98" ht="45" customHeight="1">
      <c r="A98" s="12" t="inlineStr">
        <is>
          <t>Number</t>
        </is>
      </c>
      <c r="B98" s="12" t="inlineStr">
        <is>
          <t>Standard Form</t>
        </is>
      </c>
      <c r="C98" s="13" t="inlineStr">
        <is>
          <t>The Positive Powers of 10 [MF14.01]</t>
        </is>
      </c>
      <c r="D98" s="12" t="inlineStr">
        <is>
          <t>This nugget has learning material and questions covering the topic of The Positive Powers of 10.</t>
        </is>
      </c>
      <c r="E98" s="12" t="inlineStr">
        <is>
          <t>79a47803-c877-4215-9a45-091c40041d6c</t>
        </is>
      </c>
    </row>
    <row r="99" ht="45" customHeight="1">
      <c r="A99" s="12" t="inlineStr">
        <is>
          <t>Number</t>
        </is>
      </c>
      <c r="B99" s="12" t="inlineStr">
        <is>
          <t>Standard Form</t>
        </is>
      </c>
      <c r="C99" s="13" t="inlineStr">
        <is>
          <t>The Negative Powers of 10 [MF14.02]</t>
        </is>
      </c>
      <c r="D99" s="12" t="inlineStr">
        <is>
          <t>This nugget has learning material and questions covering the topic of The Negative Powers of 10.</t>
        </is>
      </c>
      <c r="E99" s="12" t="inlineStr">
        <is>
          <t>bb8f8ea7-136e-41bd-bde4-d4b4403bde64</t>
        </is>
      </c>
    </row>
    <row r="100" ht="45" customHeight="1">
      <c r="A100" s="12" t="inlineStr">
        <is>
          <t>Number</t>
        </is>
      </c>
      <c r="B100" s="12" t="inlineStr">
        <is>
          <t>Standard Form</t>
        </is>
      </c>
      <c r="C100" s="13" t="inlineStr">
        <is>
          <t>Standard Form to Ordinary [MF14.03]</t>
        </is>
      </c>
      <c r="D100" s="12" t="inlineStr">
        <is>
          <t>This nugget has learning material and questions covering the topic of Standard Form to Ordinary.</t>
        </is>
      </c>
      <c r="E100" s="12" t="inlineStr">
        <is>
          <t>d9ff6a1c-d84e-494d-8806-cd7eaaab2ef4</t>
        </is>
      </c>
    </row>
    <row r="101" ht="45" customHeight="1">
      <c r="A101" s="12" t="inlineStr">
        <is>
          <t>Number</t>
        </is>
      </c>
      <c r="B101" s="12" t="inlineStr">
        <is>
          <t>Standard Form</t>
        </is>
      </c>
      <c r="C101" s="13" t="inlineStr">
        <is>
          <t>Ordinary to Standard Form [MF14.04]</t>
        </is>
      </c>
      <c r="D101" s="12" t="inlineStr">
        <is>
          <t>This nugget has learning material and questions covering the topic of Ordinary to Standard Form.</t>
        </is>
      </c>
      <c r="E101" s="12" t="inlineStr">
        <is>
          <t>921c0f8f-eb17-48cd-aa10-f85cf25d42f7</t>
        </is>
      </c>
    </row>
    <row r="102" ht="45" customHeight="1">
      <c r="A102" s="12" t="inlineStr">
        <is>
          <t>Number</t>
        </is>
      </c>
      <c r="B102" s="12" t="inlineStr">
        <is>
          <t>Standard Form</t>
        </is>
      </c>
      <c r="C102" s="13" t="inlineStr">
        <is>
          <t>Fixing into Standard Form [MF14.05]</t>
        </is>
      </c>
      <c r="D102" s="12" t="inlineStr">
        <is>
          <t>This nugget has learning material and questions covering the topic of Fixing into Standard Form.</t>
        </is>
      </c>
      <c r="E102" s="12" t="inlineStr">
        <is>
          <t>aaa86348-cc3d-448d-beaa-79df797a9577</t>
        </is>
      </c>
    </row>
    <row r="103" ht="45" customHeight="1">
      <c r="A103" s="12" t="inlineStr">
        <is>
          <t>Number</t>
        </is>
      </c>
      <c r="B103" s="12" t="inlineStr">
        <is>
          <t>Standard Form</t>
        </is>
      </c>
      <c r="C103" s="13" t="inlineStr">
        <is>
          <t>Ordering Standard Form [MF14.06]</t>
        </is>
      </c>
      <c r="D103" s="12" t="inlineStr">
        <is>
          <t>This nugget has learning material and questions covering the topic of Ordering Standard Form.</t>
        </is>
      </c>
      <c r="E103" s="12" t="inlineStr">
        <is>
          <t>c47556f2-8d98-45dd-ac84-d2aa487f48ea</t>
        </is>
      </c>
    </row>
    <row r="104" ht="45" customHeight="1">
      <c r="A104" s="12" t="inlineStr">
        <is>
          <t>Number</t>
        </is>
      </c>
      <c r="B104" s="12" t="inlineStr">
        <is>
          <t>Standard Form</t>
        </is>
      </c>
      <c r="C104" s="13" t="inlineStr">
        <is>
          <t>Adding and Subtracting with Standard Form [MF14.07]</t>
        </is>
      </c>
      <c r="D104" s="12" t="inlineStr">
        <is>
          <t>This nugget has learning material and questions covering the topic of Adding and Subtracting with Standard Form.</t>
        </is>
      </c>
      <c r="E104" s="12" t="inlineStr">
        <is>
          <t>6e5da371-899e-4ea7-9a96-590ece15aa57</t>
        </is>
      </c>
    </row>
    <row r="105" ht="45" customHeight="1">
      <c r="A105" s="12" t="inlineStr">
        <is>
          <t>Number</t>
        </is>
      </c>
      <c r="B105" s="12" t="inlineStr">
        <is>
          <t>Standard Form</t>
        </is>
      </c>
      <c r="C105" s="13" t="inlineStr">
        <is>
          <t>Multiplying with Standard Form [MF14.08]</t>
        </is>
      </c>
      <c r="D105" s="12" t="inlineStr">
        <is>
          <t>This nugget has learning material and questions covering the topic of Multiplying with Standard Form.</t>
        </is>
      </c>
      <c r="E105" s="12" t="inlineStr">
        <is>
          <t>44a145ad-6564-486d-8339-764bb8cbe9fc</t>
        </is>
      </c>
    </row>
    <row r="106" ht="45" customHeight="1">
      <c r="A106" s="12" t="inlineStr">
        <is>
          <t>Number</t>
        </is>
      </c>
      <c r="B106" s="12" t="inlineStr">
        <is>
          <t>Standard Form</t>
        </is>
      </c>
      <c r="C106" s="13" t="inlineStr">
        <is>
          <t>Dividing with Standard Form [MF14.09]</t>
        </is>
      </c>
      <c r="D106" s="12" t="inlineStr">
        <is>
          <t>This nugget has learning material and questions covering the topic of Dividing with Standard Form.</t>
        </is>
      </c>
      <c r="E106" s="12" t="inlineStr">
        <is>
          <t>7807adc4-9266-4500-913e-c79c3941e661</t>
        </is>
      </c>
    </row>
    <row r="107" ht="45" customHeight="1">
      <c r="A107" s="12" t="inlineStr">
        <is>
          <t>Number</t>
        </is>
      </c>
      <c r="B107" s="12" t="inlineStr">
        <is>
          <t>Standard Form</t>
        </is>
      </c>
      <c r="C107" s="13" t="inlineStr">
        <is>
          <t>Standard Form: Worded problems with calculator [MF14.10]</t>
        </is>
      </c>
      <c r="D107" s="12" t="inlineStr">
        <is>
          <t>This nugget has learning material and questions covering the topic of solving Standard Form worded problems with a calculator.</t>
        </is>
      </c>
      <c r="E107" s="12" t="inlineStr">
        <is>
          <t>447f52d9-7f65-4a8b-bf13-0f0c6321d98c</t>
        </is>
      </c>
    </row>
    <row r="108" ht="45" customHeight="1">
      <c r="A108" s="12" t="inlineStr">
        <is>
          <t>Fractions, Decimals and Percentages</t>
        </is>
      </c>
      <c r="B108" s="12" t="inlineStr">
        <is>
          <t>Decimals</t>
        </is>
      </c>
      <c r="C108" s="13" t="inlineStr">
        <is>
          <t>Diagnostic: Decimals [MF00.05]</t>
        </is>
      </c>
      <c r="D108" s="12" t="inlineStr">
        <is>
          <t>This is a short diagnostic with questions on the topic of Decimals.</t>
        </is>
      </c>
      <c r="E108" s="12" t="inlineStr">
        <is>
          <t>27b2ac65-6add-4b84-89a0-a338cad7944f</t>
        </is>
      </c>
    </row>
    <row r="109" ht="45" customHeight="1">
      <c r="A109" s="12" t="inlineStr">
        <is>
          <t>Fractions, Decimals and Percentages</t>
        </is>
      </c>
      <c r="B109" s="12" t="inlineStr">
        <is>
          <t>Decimals</t>
        </is>
      </c>
      <c r="C109" s="13" t="inlineStr">
        <is>
          <t>Ordering Decimals [MF2.09]</t>
        </is>
      </c>
      <c r="D109" s="12" t="inlineStr">
        <is>
          <t xml:space="preserve">A nugget on ordering decimals. </t>
        </is>
      </c>
      <c r="E109" s="12" t="inlineStr">
        <is>
          <t>fd6398ca-8fd0-401e-be9c-27117c6768fd</t>
        </is>
      </c>
    </row>
    <row r="110" ht="45" customHeight="1">
      <c r="A110" s="12" t="inlineStr">
        <is>
          <t>Fractions, Decimals and Percentages</t>
        </is>
      </c>
      <c r="B110" s="12" t="inlineStr">
        <is>
          <t>Decimals</t>
        </is>
      </c>
      <c r="C110" s="13" t="inlineStr">
        <is>
          <t>Decimal Place Value [MF6.01]</t>
        </is>
      </c>
      <c r="D110" s="12" t="inlineStr">
        <is>
          <t>This nugget has learning material and questions covering the topic of Decimal place value.</t>
        </is>
      </c>
      <c r="E110" s="12" t="inlineStr">
        <is>
          <t>a7506a55-2b5b-406a-8cbd-5524b913277b</t>
        </is>
      </c>
    </row>
    <row r="111" ht="45" customHeight="1">
      <c r="A111" s="12" t="inlineStr">
        <is>
          <t>Fractions, Decimals and Percentages</t>
        </is>
      </c>
      <c r="B111" s="12" t="inlineStr">
        <is>
          <t>Decimals</t>
        </is>
      </c>
      <c r="C111" s="13" t="inlineStr">
        <is>
          <t>Adding Decimals 1: Calculations [MF6.02]</t>
        </is>
      </c>
      <c r="D111" s="12" t="inlineStr">
        <is>
          <t>This nugget has learning material and questions covering the topic of Adding Decimals 1.</t>
        </is>
      </c>
      <c r="E111" s="12" t="inlineStr">
        <is>
          <t>246f3939-ad20-45d8-8599-87795972be57</t>
        </is>
      </c>
    </row>
    <row r="112" ht="45" customHeight="1">
      <c r="A112" s="12" t="inlineStr">
        <is>
          <t>Fractions, Decimals and Percentages</t>
        </is>
      </c>
      <c r="B112" s="12" t="inlineStr">
        <is>
          <t>Decimals</t>
        </is>
      </c>
      <c r="C112" s="13" t="inlineStr">
        <is>
          <t>Adding Decimals 2: Worded Problems [MF6.03]</t>
        </is>
      </c>
      <c r="D112" s="12" t="inlineStr">
        <is>
          <t>This nugget has learning material and questions covering the topic of Adding Decimals 2 .</t>
        </is>
      </c>
      <c r="E112" s="12" t="inlineStr">
        <is>
          <t>c029a3c7-885b-483d-b938-73e253d1a5ce</t>
        </is>
      </c>
    </row>
    <row r="113" ht="45" customHeight="1">
      <c r="A113" s="12" t="inlineStr">
        <is>
          <t>Fractions, Decimals and Percentages</t>
        </is>
      </c>
      <c r="B113" s="12" t="inlineStr">
        <is>
          <t>Decimals</t>
        </is>
      </c>
      <c r="C113" s="13" t="inlineStr">
        <is>
          <t>Subtracting Decimals 1: Calculations [MF6.04]</t>
        </is>
      </c>
      <c r="D113" s="12" t="inlineStr">
        <is>
          <t>This nugget has learning material and questions covering the topic of Subtracting Decimals 1.</t>
        </is>
      </c>
      <c r="E113" s="12" t="inlineStr">
        <is>
          <t>ff921169-f0a5-46eb-b834-bbe787de8b1f</t>
        </is>
      </c>
    </row>
    <row r="114" ht="45" customHeight="1">
      <c r="A114" s="12" t="inlineStr">
        <is>
          <t>Fractions, Decimals and Percentages</t>
        </is>
      </c>
      <c r="B114" s="12" t="inlineStr">
        <is>
          <t>Decimals</t>
        </is>
      </c>
      <c r="C114" s="13" t="inlineStr">
        <is>
          <t>Subtracting Decimals 2: Worded Problems [MF6.05]</t>
        </is>
      </c>
      <c r="D114" s="12" t="inlineStr">
        <is>
          <t>This nugget has learning material and questions covering the topic of Subtracting Decimals 2.</t>
        </is>
      </c>
      <c r="E114" s="12" t="inlineStr">
        <is>
          <t>9617980c-d488-4eac-8cf0-1820bbf75889</t>
        </is>
      </c>
    </row>
    <row r="115" ht="45" customHeight="1">
      <c r="A115" s="12" t="inlineStr">
        <is>
          <t>Fractions, Decimals and Percentages</t>
        </is>
      </c>
      <c r="B115" s="12" t="inlineStr">
        <is>
          <t>Decimals</t>
        </is>
      </c>
      <c r="C115" s="13" t="inlineStr">
        <is>
          <t>Multiplying Decimals 1 [MF6.06]</t>
        </is>
      </c>
      <c r="D115" s="12" t="inlineStr">
        <is>
          <t>This nugget has learning material and questions covering the topic of Multiplying decimals 1.</t>
        </is>
      </c>
      <c r="E115" s="12" t="inlineStr">
        <is>
          <t>389ae0c6-7e24-4139-84fe-f676ec0257c8</t>
        </is>
      </c>
    </row>
    <row r="116" ht="45" customHeight="1">
      <c r="A116" s="12" t="inlineStr">
        <is>
          <t>Fractions, Decimals and Percentages</t>
        </is>
      </c>
      <c r="B116" s="12" t="inlineStr">
        <is>
          <t>Decimals</t>
        </is>
      </c>
      <c r="C116" s="13" t="inlineStr">
        <is>
          <t>Multiplying Decimals 2 [MF6.07]</t>
        </is>
      </c>
      <c r="D116" s="12" t="inlineStr">
        <is>
          <t>This nugget has learning material and questions covering the topic of Multiplying decimals 2.</t>
        </is>
      </c>
      <c r="E116" s="12" t="inlineStr">
        <is>
          <t>9a30d749-e62e-443a-8d96-adca576d7198</t>
        </is>
      </c>
    </row>
    <row r="117" ht="45" customHeight="1">
      <c r="A117" s="12" t="inlineStr">
        <is>
          <t>Fractions, Decimals and Percentages</t>
        </is>
      </c>
      <c r="B117" s="12" t="inlineStr">
        <is>
          <t>Decimals</t>
        </is>
      </c>
      <c r="C117" s="13" t="inlineStr">
        <is>
          <t>Multiplying Decimals: Worded Questions [MF6.08]</t>
        </is>
      </c>
      <c r="D117" s="12" t="inlineStr">
        <is>
          <t>This nugget has learning material and questions covering the topic of Multiplying decimals - Worded questions.</t>
        </is>
      </c>
      <c r="E117" s="12" t="inlineStr">
        <is>
          <t>14d3c4d1-5c0b-4789-b043-bb5400c8d392</t>
        </is>
      </c>
    </row>
    <row r="118" ht="45" customHeight="1">
      <c r="A118" s="12" t="inlineStr">
        <is>
          <t>Fractions, Decimals and Percentages</t>
        </is>
      </c>
      <c r="B118" s="12" t="inlineStr">
        <is>
          <t>Decimals</t>
        </is>
      </c>
      <c r="C118" s="13" t="inlineStr">
        <is>
          <t>Dividing Decimals [MF6.09]</t>
        </is>
      </c>
      <c r="D118" s="12" t="inlineStr">
        <is>
          <t>This nugget has learning material and questions covering the topic of Dividing decimals.</t>
        </is>
      </c>
      <c r="E118" s="12" t="inlineStr">
        <is>
          <t>1f47021b-ec02-4c36-a6f5-6948875c0418</t>
        </is>
      </c>
    </row>
    <row r="119" ht="45" customHeight="1">
      <c r="A119" s="12" t="inlineStr">
        <is>
          <t>Fractions, Decimals and Percentages</t>
        </is>
      </c>
      <c r="B119" s="12" t="inlineStr">
        <is>
          <t>Decimals</t>
        </is>
      </c>
      <c r="C119" s="13" t="inlineStr">
        <is>
          <t>Dividing Decimals by Decimals [MF6.10]</t>
        </is>
      </c>
      <c r="D119" s="12" t="inlineStr">
        <is>
          <t>This nugget has learning material and questions covering the topic of Dividing Decimals by Decimals.</t>
        </is>
      </c>
      <c r="E119" s="12" t="inlineStr">
        <is>
          <t>a3aa6c04-cf7e-4642-a16b-e55565c132f7</t>
        </is>
      </c>
    </row>
    <row r="120" ht="45" customHeight="1">
      <c r="A120" s="12" t="inlineStr">
        <is>
          <t>Fractions, Decimals and Percentages</t>
        </is>
      </c>
      <c r="B120" s="12" t="inlineStr">
        <is>
          <t>Decimals</t>
        </is>
      </c>
      <c r="C120" s="13" t="inlineStr">
        <is>
          <t>Dividing by Large Numbers [MF6.11]</t>
        </is>
      </c>
      <c r="D120" s="12" t="inlineStr">
        <is>
          <t>This nugget has learning material and questions covering the topic of Dividing by Large Numbers.</t>
        </is>
      </c>
      <c r="E120" s="12" t="inlineStr">
        <is>
          <t>b2572b26-2767-4917-9fa0-b0806f5501c7</t>
        </is>
      </c>
    </row>
    <row r="121" ht="45" customHeight="1">
      <c r="A121" s="12" t="inlineStr">
        <is>
          <t>Fractions, Decimals and Percentages</t>
        </is>
      </c>
      <c r="B121" s="12" t="inlineStr">
        <is>
          <t>Decimals</t>
        </is>
      </c>
      <c r="C121" s="13" t="inlineStr">
        <is>
          <t>Manipulating Decimal Calculations with Multiplication [MF6.12]</t>
        </is>
      </c>
      <c r="D121" s="12" t="inlineStr">
        <is>
          <t>This nugget has learning material and questions covering the topic of Manipulating Decimal Calculations with Multiplication.</t>
        </is>
      </c>
      <c r="E121" s="12" t="inlineStr">
        <is>
          <t>e6c9064b-fa1c-405f-8b8f-39377a28060c</t>
        </is>
      </c>
    </row>
    <row r="122" ht="45" customHeight="1">
      <c r="A122" s="12" t="inlineStr">
        <is>
          <t>Fractions, Decimals and Percentages</t>
        </is>
      </c>
      <c r="B122" s="12" t="inlineStr">
        <is>
          <t>Decimals</t>
        </is>
      </c>
      <c r="C122" s="13" t="inlineStr">
        <is>
          <t>Manipulating Decimal Calculations with Division [MF6.13]</t>
        </is>
      </c>
      <c r="D122" s="12" t="inlineStr">
        <is>
          <t>This nugget has learning material and questions covering the topic of Manipulating Decimal Calculations with Division.</t>
        </is>
      </c>
      <c r="E122" s="12" t="inlineStr">
        <is>
          <t>065421a3-c100-436e-a3e8-b30c7204a358</t>
        </is>
      </c>
    </row>
    <row r="123" ht="45" customHeight="1">
      <c r="A123" s="12" t="inlineStr">
        <is>
          <t>Fractions, Decimals and Percentages</t>
        </is>
      </c>
      <c r="B123" s="12" t="inlineStr">
        <is>
          <t>Decimals</t>
        </is>
      </c>
      <c r="C123" s="13" t="inlineStr">
        <is>
          <t>Multiplying Decimals with Napier's Bones [MF6.14]</t>
        </is>
      </c>
      <c r="D123" s="12" t="inlineStr">
        <is>
          <t>This nugget has learning material and questions covering the topic of Multiplying decimals with Napier's Bones.</t>
        </is>
      </c>
      <c r="E123" s="12" t="inlineStr">
        <is>
          <t>1a8220f5-bd2a-45af-a170-6850dec6ced4</t>
        </is>
      </c>
    </row>
    <row r="124" ht="45" customHeight="1">
      <c r="A124" s="12" t="inlineStr">
        <is>
          <t>Fractions, Decimals and Percentages</t>
        </is>
      </c>
      <c r="B124" s="12" t="inlineStr">
        <is>
          <t>Decimals</t>
        </is>
      </c>
      <c r="C124" s="13" t="inlineStr">
        <is>
          <t>Multiplying by 0.1, 0.01 and 0.001 [MF6.16]</t>
        </is>
      </c>
      <c r="D124" s="12" t="inlineStr">
        <is>
          <t>This nugget covers the equivalent division calculations for multiplying by 0.1, 0.01, etc.
Questions cover writing the equivalent calculations and performing the calculations.</t>
        </is>
      </c>
      <c r="E124" s="12" t="inlineStr">
        <is>
          <t>8d3df9b6-711f-41da-ad7c-8dc0f4b0c1b0</t>
        </is>
      </c>
    </row>
    <row r="125" ht="45" customHeight="1">
      <c r="A125" s="12" t="inlineStr">
        <is>
          <t>Fractions, Decimals and Percentages</t>
        </is>
      </c>
      <c r="B125" s="12" t="inlineStr">
        <is>
          <t>Decimals</t>
        </is>
      </c>
      <c r="C125" s="13" t="inlineStr">
        <is>
          <t>Dividing by 0.1, 0.01 and 0.001 [MF6.17]</t>
        </is>
      </c>
      <c r="D125" s="12" t="inlineStr">
        <is>
          <t>This nugget covers the equivalent multiplication calculations for dividing by 0.1, 0.01, etc.
Questions cover writing the equivalent calculations and performing the calculations.</t>
        </is>
      </c>
      <c r="E125" s="12" t="inlineStr">
        <is>
          <t>660d11ac-b13f-4528-a671-df377f9a2a69</t>
        </is>
      </c>
    </row>
    <row r="126" ht="45" customHeight="1">
      <c r="A126" s="12" t="inlineStr">
        <is>
          <t>Fractions, Decimals and Percentages</t>
        </is>
      </c>
      <c r="B126" s="12" t="inlineStr">
        <is>
          <t>Fractions</t>
        </is>
      </c>
      <c r="C126" s="13" t="inlineStr">
        <is>
          <t>Diagnostic: Fractions [MF00.07]</t>
        </is>
      </c>
      <c r="D126" s="12" t="inlineStr">
        <is>
          <t>This is a short diagnostic with questions on the topic of Fractions.</t>
        </is>
      </c>
      <c r="E126" s="12" t="inlineStr">
        <is>
          <t>9d09ab00-4102-4e47-91e3-aafeda9d41b4</t>
        </is>
      </c>
    </row>
    <row r="127" ht="45" customHeight="1">
      <c r="A127" s="12" t="inlineStr">
        <is>
          <t>Fractions, Decimals and Percentages</t>
        </is>
      </c>
      <c r="B127" s="12" t="inlineStr">
        <is>
          <t>Fractions</t>
        </is>
      </c>
      <c r="C127" s="13" t="inlineStr">
        <is>
          <t>Expressing Fractions [MF4.01]</t>
        </is>
      </c>
      <c r="D127" s="12" t="inlineStr">
        <is>
          <t>This nugget has learning material and questions covering the topic of Expressing Fractions.</t>
        </is>
      </c>
      <c r="E127" s="12" t="inlineStr">
        <is>
          <t>e4a378fb-4522-44ad-9450-e2bf28984dc4</t>
        </is>
      </c>
    </row>
    <row r="128" ht="45" customHeight="1">
      <c r="A128" s="12" t="inlineStr">
        <is>
          <t>Fractions, Decimals and Percentages</t>
        </is>
      </c>
      <c r="B128" s="12" t="inlineStr">
        <is>
          <t>Fractions</t>
        </is>
      </c>
      <c r="C128" s="13" t="inlineStr">
        <is>
          <t>Ordering Fractions [MF4.02]</t>
        </is>
      </c>
      <c r="D128" s="12" t="inlineStr">
        <is>
          <t>This nugget has learning material and questions covering the topic of Ordering fractions.</t>
        </is>
      </c>
      <c r="E128" s="12" t="inlineStr">
        <is>
          <t>99efffa3-9fda-403a-bf72-2539bf441868</t>
        </is>
      </c>
    </row>
    <row r="129" ht="45" customHeight="1">
      <c r="A129" s="12" t="inlineStr">
        <is>
          <t>Fractions, Decimals and Percentages</t>
        </is>
      </c>
      <c r="B129" s="12" t="inlineStr">
        <is>
          <t>Fractions</t>
        </is>
      </c>
      <c r="C129" s="13" t="inlineStr">
        <is>
          <t>Equivalent Fractions [MF4.03]</t>
        </is>
      </c>
      <c r="D129" s="12" t="inlineStr">
        <is>
          <t>This nugget has learning material and questions covering the topic of Equivalent fractions.</t>
        </is>
      </c>
      <c r="E129" s="12" t="inlineStr">
        <is>
          <t>6e76a990-8067-44a9-91ea-14deca80f7da</t>
        </is>
      </c>
    </row>
    <row r="130" ht="45" customHeight="1">
      <c r="A130" s="12" t="inlineStr">
        <is>
          <t>Fractions, Decimals and Percentages</t>
        </is>
      </c>
      <c r="B130" s="12" t="inlineStr">
        <is>
          <t>Fractions</t>
        </is>
      </c>
      <c r="C130" s="13" t="inlineStr">
        <is>
          <t>Simplifying Fractions [MF4.04]</t>
        </is>
      </c>
      <c r="D130" s="12" t="inlineStr">
        <is>
          <t>This nugget has learning material and questions covering the topic of Simplifying fractions.</t>
        </is>
      </c>
      <c r="E130" s="12" t="inlineStr">
        <is>
          <t>2dde069a-2dc1-48b7-a701-eb344f172521</t>
        </is>
      </c>
    </row>
    <row r="131" ht="45" customHeight="1">
      <c r="A131" s="12" t="inlineStr">
        <is>
          <t>Fractions, Decimals and Percentages</t>
        </is>
      </c>
      <c r="B131" s="12" t="inlineStr">
        <is>
          <t>Fractions</t>
        </is>
      </c>
      <c r="C131" s="13" t="inlineStr">
        <is>
          <t>Shading Fractions [MF4.05]</t>
        </is>
      </c>
      <c r="D131" s="12" t="inlineStr">
        <is>
          <t>This nugget has learning material and questions covering the topic of Shading fractions.</t>
        </is>
      </c>
      <c r="E131" s="12" t="inlineStr">
        <is>
          <t>6b8ad1af-592d-49ab-8359-219ec7a9f821</t>
        </is>
      </c>
    </row>
    <row r="132" ht="45" customHeight="1">
      <c r="A132" s="12" t="inlineStr">
        <is>
          <t>Fractions, Decimals and Percentages</t>
        </is>
      </c>
      <c r="B132" s="12" t="inlineStr">
        <is>
          <t>Fractions</t>
        </is>
      </c>
      <c r="C132" s="13" t="inlineStr">
        <is>
          <t>Mixed and Improper Fractions [MF4.06]</t>
        </is>
      </c>
      <c r="D132" s="12" t="inlineStr">
        <is>
          <t>This nugget has learning material and questions covering the topic of Mixed and improper fractions.</t>
        </is>
      </c>
      <c r="E132" s="12" t="inlineStr">
        <is>
          <t>76d06b62-428e-4e30-8eb9-7542dccf22c0</t>
        </is>
      </c>
    </row>
    <row r="133" ht="45" customHeight="1">
      <c r="A133" s="12" t="inlineStr">
        <is>
          <t>Fractions, Decimals and Percentages</t>
        </is>
      </c>
      <c r="B133" s="12" t="inlineStr">
        <is>
          <t>Fractions</t>
        </is>
      </c>
      <c r="C133" s="13" t="inlineStr">
        <is>
          <t>Fractions on a Number Line 1: Between 0 and 1 [MF4.37]</t>
        </is>
      </c>
      <c r="D133" s="12" t="inlineStr">
        <is>
          <t>This nugget has learning material and questions covering the basics of placing fractions on a number line.</t>
        </is>
      </c>
      <c r="E133" s="12" t="inlineStr">
        <is>
          <t>055b25e3-58e3-496f-a340-cbddd2400504</t>
        </is>
      </c>
    </row>
    <row r="134" ht="45" customHeight="1">
      <c r="A134" s="12" t="inlineStr">
        <is>
          <t>Fractions, Decimals and Percentages</t>
        </is>
      </c>
      <c r="B134" s="12" t="inlineStr">
        <is>
          <t>Fractions</t>
        </is>
      </c>
      <c r="C134" s="13" t="inlineStr">
        <is>
          <t>Fractions on a Number Line 2: Beyond 1 [MF4.38]</t>
        </is>
      </c>
      <c r="D134" s="12" t="inlineStr">
        <is>
          <t>This nugget has learning material and questions covering the topic of placing fractions on a number line with some problem solving questions.</t>
        </is>
      </c>
      <c r="E134" s="12" t="inlineStr">
        <is>
          <t>9789b212-2f09-4797-935d-be14915dded5</t>
        </is>
      </c>
    </row>
    <row r="135" ht="45" customHeight="1">
      <c r="A135" s="12" t="inlineStr">
        <is>
          <t>Fractions, Decimals and Percentages</t>
        </is>
      </c>
      <c r="B135" s="12" t="inlineStr">
        <is>
          <t>Fraction Calculations</t>
        </is>
      </c>
      <c r="C135" s="13" t="inlineStr">
        <is>
          <t>Diagnostic: Fractions: Addition and Subtraction [MF00.08]</t>
        </is>
      </c>
      <c r="D135" s="12" t="inlineStr">
        <is>
          <t>This is a short diagnostic with questions on the topic of Fractions: Addition and Subtraction.</t>
        </is>
      </c>
      <c r="E135" s="12" t="inlineStr">
        <is>
          <t>f976d913-7931-4c19-b57f-bc950657b3fa</t>
        </is>
      </c>
    </row>
    <row r="136" ht="45" customHeight="1">
      <c r="A136" s="12" t="inlineStr">
        <is>
          <t>Fractions, Decimals and Percentages</t>
        </is>
      </c>
      <c r="B136" s="12" t="inlineStr">
        <is>
          <t>Fraction Calculations</t>
        </is>
      </c>
      <c r="C136" s="13" t="inlineStr">
        <is>
          <t>Adding Fractions 1: Same Denominator [MF4.07]</t>
        </is>
      </c>
      <c r="D136" s="12" t="inlineStr">
        <is>
          <t>This nugget has learning material and questions covering the topic of Adding Fractions 1.</t>
        </is>
      </c>
      <c r="E136" s="12" t="inlineStr">
        <is>
          <t>1f6a5b6f-b9d7-4c06-8f99-3c51b73e3bc5</t>
        </is>
      </c>
    </row>
    <row r="137" ht="45" customHeight="1">
      <c r="A137" s="12" t="inlineStr">
        <is>
          <t>Fractions, Decimals and Percentages</t>
        </is>
      </c>
      <c r="B137" s="12" t="inlineStr">
        <is>
          <t>Fraction Calculations</t>
        </is>
      </c>
      <c r="C137" s="13" t="inlineStr">
        <is>
          <t>Adding Fractions 2: Convert 1 Denominator [MF4.08]</t>
        </is>
      </c>
      <c r="D137" s="12" t="inlineStr">
        <is>
          <t>This nugget has learning material and questions covering the topic of Adding Fractions 2.</t>
        </is>
      </c>
      <c r="E137" s="12" t="inlineStr">
        <is>
          <t>7ee576e7-85b1-438f-ac80-1069a0f746ac</t>
        </is>
      </c>
    </row>
    <row r="138" ht="45" customHeight="1">
      <c r="A138" s="12" t="inlineStr">
        <is>
          <t>Fractions, Decimals and Percentages</t>
        </is>
      </c>
      <c r="B138" s="12" t="inlineStr">
        <is>
          <t>Fraction Calculations</t>
        </is>
      </c>
      <c r="C138" s="13" t="inlineStr">
        <is>
          <t>Adding Fractions 3: Convert 1 Denominator (Sum &gt;1 ) [MF4.09]</t>
        </is>
      </c>
      <c r="D138" s="12" t="inlineStr">
        <is>
          <t>This nugget has learning material and questions covering the topic of Adding Fractions 3.</t>
        </is>
      </c>
      <c r="E138" s="12" t="inlineStr">
        <is>
          <t>d9cb1af1-e8b2-4899-8bbc-e62eded5a568</t>
        </is>
      </c>
    </row>
    <row r="139" ht="45" customHeight="1">
      <c r="A139" s="12" t="inlineStr">
        <is>
          <t>Fractions, Decimals and Percentages</t>
        </is>
      </c>
      <c r="B139" s="12" t="inlineStr">
        <is>
          <t>Fraction Calculations</t>
        </is>
      </c>
      <c r="C139" s="13" t="inlineStr">
        <is>
          <t>Adding Fractions 4: Convert all Denominators [MF4.10]</t>
        </is>
      </c>
      <c r="D139" s="12" t="inlineStr">
        <is>
          <t>This nugget has learning material and questions covering the topic of Adding Fractions 4.</t>
        </is>
      </c>
      <c r="E139" s="12" t="inlineStr">
        <is>
          <t>5cfa7edb-25b4-4794-99e2-d78811be9e4f</t>
        </is>
      </c>
    </row>
    <row r="140" ht="45" customHeight="1">
      <c r="A140" s="12" t="inlineStr">
        <is>
          <t>Fractions, Decimals and Percentages</t>
        </is>
      </c>
      <c r="B140" s="12" t="inlineStr">
        <is>
          <t>Fraction Calculations</t>
        </is>
      </c>
      <c r="C140" s="13" t="inlineStr">
        <is>
          <t>Fractions: Subtracting from 1 [MF4.36]</t>
        </is>
      </c>
      <c r="D140" s="12" t="inlineStr">
        <is>
          <t>This nugget has learning material and questions covering the topic of subtracting fractions from 1.</t>
        </is>
      </c>
      <c r="E140" s="12" t="inlineStr">
        <is>
          <t>f49af25f-bb98-4120-bc0a-ae137bbcbcf9</t>
        </is>
      </c>
    </row>
    <row r="141" ht="45" customHeight="1">
      <c r="A141" s="12" t="inlineStr">
        <is>
          <t>Fractions, Decimals and Percentages</t>
        </is>
      </c>
      <c r="B141" s="12" t="inlineStr">
        <is>
          <t>Fraction Calculations</t>
        </is>
      </c>
      <c r="C141" s="13" t="inlineStr">
        <is>
          <t>Subtracting Fractions [MF4.11]</t>
        </is>
      </c>
      <c r="D141" s="12" t="inlineStr">
        <is>
          <t>This nugget has learning material and questions covering the topic of Subtracting Fractions.</t>
        </is>
      </c>
      <c r="E141" s="12" t="inlineStr">
        <is>
          <t>c86812ee-889e-4fb1-99f8-5075950f0404</t>
        </is>
      </c>
    </row>
    <row r="142" ht="45" customHeight="1">
      <c r="A142" s="12" t="inlineStr">
        <is>
          <t>Fractions, Decimals and Percentages</t>
        </is>
      </c>
      <c r="B142" s="12" t="inlineStr">
        <is>
          <t>Fraction Calculations</t>
        </is>
      </c>
      <c r="C142" s="13" t="inlineStr">
        <is>
          <t>Adding and Subtracting Fractions [MF4.12]</t>
        </is>
      </c>
      <c r="D142" s="12" t="inlineStr">
        <is>
          <t>This nugget has learning material and questions covering the topic of Adding and Subtracting Fractions.</t>
        </is>
      </c>
      <c r="E142" s="12" t="inlineStr">
        <is>
          <t>5009eb74-fe77-443c-803d-c78ab2c4e3ff</t>
        </is>
      </c>
    </row>
    <row r="143" ht="45" customHeight="1">
      <c r="A143" s="12" t="inlineStr">
        <is>
          <t>Fractions, Decimals and Percentages</t>
        </is>
      </c>
      <c r="B143" s="12" t="inlineStr">
        <is>
          <t>Fraction Calculations</t>
        </is>
      </c>
      <c r="C143" s="13" t="inlineStr">
        <is>
          <t>Adding Improper Fractions [MF4.13]</t>
        </is>
      </c>
      <c r="D143" s="12" t="inlineStr">
        <is>
          <t>This nugget has learning material and questions covering the topic of Adding Improper Fractions.</t>
        </is>
      </c>
      <c r="E143" s="12" t="inlineStr">
        <is>
          <t>37557383-6c5a-427a-8c64-2ac85312ceda</t>
        </is>
      </c>
    </row>
    <row r="144" ht="45" customHeight="1">
      <c r="A144" s="12" t="inlineStr">
        <is>
          <t>Fractions, Decimals and Percentages</t>
        </is>
      </c>
      <c r="B144" s="12" t="inlineStr">
        <is>
          <t>Fraction Calculations</t>
        </is>
      </c>
      <c r="C144" s="13" t="inlineStr">
        <is>
          <t>Adding Mixed Numbers [MF4.14]</t>
        </is>
      </c>
      <c r="D144" s="12" t="inlineStr">
        <is>
          <t>This nugget has learning material and questions covering the topic of Adding Mixed Numbers.</t>
        </is>
      </c>
      <c r="E144" s="12" t="inlineStr">
        <is>
          <t>92823b95-fb29-4e34-86e2-f1683855b952</t>
        </is>
      </c>
    </row>
    <row r="145" ht="45" customHeight="1">
      <c r="A145" s="12" t="inlineStr">
        <is>
          <t>Fractions, Decimals and Percentages</t>
        </is>
      </c>
      <c r="B145" s="12" t="inlineStr">
        <is>
          <t>Fraction Calculations</t>
        </is>
      </c>
      <c r="C145" s="13" t="inlineStr">
        <is>
          <t>Adding Improper Fractions and Mixed Numbers [MF4.15]</t>
        </is>
      </c>
      <c r="D145" s="12" t="inlineStr">
        <is>
          <t>This nugget has learning material and questions covering the topic of Adding Improper Fractions and Mixed Numbers.</t>
        </is>
      </c>
      <c r="E145" s="12" t="inlineStr">
        <is>
          <t>bb62d692-2d40-4c50-9188-3769684a96f6</t>
        </is>
      </c>
    </row>
    <row r="146" ht="45" customHeight="1">
      <c r="A146" s="12" t="inlineStr">
        <is>
          <t>Fractions, Decimals and Percentages</t>
        </is>
      </c>
      <c r="B146" s="12" t="inlineStr">
        <is>
          <t>Fraction Calculations</t>
        </is>
      </c>
      <c r="C146" s="13" t="inlineStr">
        <is>
          <t>Subtracting Improper Fractions [MF4.16]</t>
        </is>
      </c>
      <c r="D146" s="12" t="inlineStr">
        <is>
          <t>This nugget has learning material and questions covering the topic of Subtracting Improper Fractions.</t>
        </is>
      </c>
      <c r="E146" s="12" t="inlineStr">
        <is>
          <t>b4706179-e0b2-4b6d-abb9-9ef69486b323</t>
        </is>
      </c>
    </row>
    <row r="147" ht="45" customHeight="1">
      <c r="A147" s="12" t="inlineStr">
        <is>
          <t>Fractions, Decimals and Percentages</t>
        </is>
      </c>
      <c r="B147" s="12" t="inlineStr">
        <is>
          <t>Fraction Calculations</t>
        </is>
      </c>
      <c r="C147" s="13" t="inlineStr">
        <is>
          <t>Subtracting Mixed Numbers [MF4.17]</t>
        </is>
      </c>
      <c r="D147" s="12" t="inlineStr">
        <is>
          <t>This nugget has learning material and questions covering the topic of Subtracting Mixed Numbers.</t>
        </is>
      </c>
      <c r="E147" s="12" t="inlineStr">
        <is>
          <t>4cf46e52-c90e-4b50-b372-4c87492b24be</t>
        </is>
      </c>
    </row>
    <row r="148" ht="45" customHeight="1">
      <c r="A148" s="12" t="inlineStr">
        <is>
          <t>Fractions, Decimals and Percentages</t>
        </is>
      </c>
      <c r="B148" s="12" t="inlineStr">
        <is>
          <t>Fraction Calculations</t>
        </is>
      </c>
      <c r="C148" s="13" t="inlineStr">
        <is>
          <t>Subtracting Improper Fractions and Mixed Numbers [MF4.18]</t>
        </is>
      </c>
      <c r="D148" s="12" t="inlineStr">
        <is>
          <t>This nugget has learning material and questions covering the topic of Subtracting Improper Fractions and Mixed Numbers.</t>
        </is>
      </c>
      <c r="E148" s="12" t="inlineStr">
        <is>
          <t>1451a6ea-25e6-41d6-9ea3-c40a9ec0beb2</t>
        </is>
      </c>
    </row>
    <row r="149" ht="45" customHeight="1">
      <c r="A149" s="12" t="inlineStr">
        <is>
          <t>Fractions, Decimals and Percentages</t>
        </is>
      </c>
      <c r="B149" s="12" t="inlineStr">
        <is>
          <t>Fraction Calculations</t>
        </is>
      </c>
      <c r="C149" s="13" t="inlineStr">
        <is>
          <t>Adding and Subtracting Improper Fractions [MF4.19]</t>
        </is>
      </c>
      <c r="D149" s="12" t="inlineStr">
        <is>
          <t>This nugget has learning material and questions covering the topic of Adding and Subtracting Improper Fractions.</t>
        </is>
      </c>
      <c r="E149" s="12" t="inlineStr">
        <is>
          <t>4567c26c-fb8b-41cf-af4a-e6a8427d6d7a</t>
        </is>
      </c>
    </row>
    <row r="150" ht="45" customHeight="1">
      <c r="A150" s="12" t="inlineStr">
        <is>
          <t>Fractions, Decimals and Percentages</t>
        </is>
      </c>
      <c r="B150" s="12" t="inlineStr">
        <is>
          <t>Fraction Calculations</t>
        </is>
      </c>
      <c r="C150" s="13" t="inlineStr">
        <is>
          <t>Adding and Subtracting Mixed Numbers [MF4.20]</t>
        </is>
      </c>
      <c r="D150" s="12" t="inlineStr">
        <is>
          <t>This nugget has learning material and questions covering the topic of Adding and Subtracting Mixed Numbers.</t>
        </is>
      </c>
      <c r="E150" s="12" t="inlineStr">
        <is>
          <t>6717fcbe-7e4b-45fc-a0fe-c9b67e80e07f</t>
        </is>
      </c>
    </row>
    <row r="151" ht="45" customHeight="1">
      <c r="A151" s="12" t="inlineStr">
        <is>
          <t>Fractions, Decimals and Percentages</t>
        </is>
      </c>
      <c r="B151" s="12" t="inlineStr">
        <is>
          <t>Fraction Calculations</t>
        </is>
      </c>
      <c r="C151" s="13" t="inlineStr">
        <is>
          <t>Adding and Subtracting Improper Fractions and Mixed Numbers [MF4.21]</t>
        </is>
      </c>
      <c r="D151" s="12" t="inlineStr">
        <is>
          <t>This nugget has learning material and questions covering the topic of Adding and Subtracting Improper Fractions and Mixed Numbers.</t>
        </is>
      </c>
      <c r="E151" s="12" t="inlineStr">
        <is>
          <t>1d568d6f-b36c-4c2e-b019-6f6fa767b281</t>
        </is>
      </c>
    </row>
    <row r="152" ht="45" customHeight="1">
      <c r="A152" s="12" t="inlineStr">
        <is>
          <t>Fractions, Decimals and Percentages</t>
        </is>
      </c>
      <c r="B152" s="12" t="inlineStr">
        <is>
          <t>Fraction Calculations</t>
        </is>
      </c>
      <c r="C152" s="13" t="inlineStr">
        <is>
          <t>Diagnostic: Fractions: Multiplication and Division [MF00.09]</t>
        </is>
      </c>
      <c r="D152" s="12" t="inlineStr">
        <is>
          <t>This is a short diagnostic with questions on the topic of Fractions: Multiplication and Division.</t>
        </is>
      </c>
      <c r="E152" s="12" t="inlineStr">
        <is>
          <t>ab93153f-29a7-4a26-9f02-3439aa24b407</t>
        </is>
      </c>
    </row>
    <row r="153" ht="45" customHeight="1">
      <c r="A153" s="12" t="inlineStr">
        <is>
          <t>Fractions, Decimals and Percentages</t>
        </is>
      </c>
      <c r="B153" s="12" t="inlineStr">
        <is>
          <t>Fraction Calculations</t>
        </is>
      </c>
      <c r="C153" s="13" t="inlineStr">
        <is>
          <t>Reciprocals [MF4.22]</t>
        </is>
      </c>
      <c r="D153" s="12" t="inlineStr">
        <is>
          <t>This nugget has learning material and questions covering the topic of Reciprocals.</t>
        </is>
      </c>
      <c r="E153" s="12" t="inlineStr">
        <is>
          <t>8f292781-74b5-4362-b89c-3b8c960d8475</t>
        </is>
      </c>
    </row>
    <row r="154" ht="45" customHeight="1">
      <c r="A154" s="12" t="inlineStr">
        <is>
          <t>Fractions, Decimals and Percentages</t>
        </is>
      </c>
      <c r="B154" s="12" t="inlineStr">
        <is>
          <t>Fraction Calculations</t>
        </is>
      </c>
      <c r="C154" s="13" t="inlineStr">
        <is>
          <t>Multiplying Fractions 1 [MF4.23]</t>
        </is>
      </c>
      <c r="D154" s="12" t="inlineStr">
        <is>
          <t>This nugget has learning material and questions covering the topic of Multiplying fractions 1.</t>
        </is>
      </c>
      <c r="E154" s="12" t="inlineStr">
        <is>
          <t>408e0e40-7ab4-416f-bf04-973b14c6dbeb</t>
        </is>
      </c>
    </row>
    <row r="155" ht="45" customHeight="1">
      <c r="A155" s="12" t="inlineStr">
        <is>
          <t>Fractions, Decimals and Percentages</t>
        </is>
      </c>
      <c r="B155" s="12" t="inlineStr">
        <is>
          <t>Fraction Calculations</t>
        </is>
      </c>
      <c r="C155" s="13" t="inlineStr">
        <is>
          <t>Multiplying Fractions 2 [MF4.24]</t>
        </is>
      </c>
      <c r="D155" s="12" t="inlineStr">
        <is>
          <t>This nugget has learning material and questions covering the topic of Multiplying fractions 2.</t>
        </is>
      </c>
      <c r="E155" s="12" t="inlineStr">
        <is>
          <t>7a2d6a4f-cde5-43e5-bc6f-f285477c4e50</t>
        </is>
      </c>
    </row>
    <row r="156" ht="45" customHeight="1">
      <c r="A156" s="12" t="inlineStr">
        <is>
          <t>Fractions, Decimals and Percentages</t>
        </is>
      </c>
      <c r="B156" s="12" t="inlineStr">
        <is>
          <t>Fraction Calculations</t>
        </is>
      </c>
      <c r="C156" s="13" t="inlineStr">
        <is>
          <t>Dividing Fractions [MF4.25]</t>
        </is>
      </c>
      <c r="D156" s="12" t="inlineStr">
        <is>
          <t>This nugget has learning material and questions covering the topic of Dividing fractions.</t>
        </is>
      </c>
      <c r="E156" s="12" t="inlineStr">
        <is>
          <t>e6a9b305-3726-4113-8214-578ae6346a6e</t>
        </is>
      </c>
    </row>
    <row r="157" ht="45" customHeight="1">
      <c r="A157" s="12" t="inlineStr">
        <is>
          <t>Fractions, Decimals and Percentages</t>
        </is>
      </c>
      <c r="B157" s="12" t="inlineStr">
        <is>
          <t>Fraction Calculations</t>
        </is>
      </c>
      <c r="C157" s="13" t="inlineStr">
        <is>
          <t>Multiplying and Dividing Mixed Numbers [MF4.26]</t>
        </is>
      </c>
      <c r="D157" s="12" t="inlineStr">
        <is>
          <t>This nugget has learning material and questions covering the topic of Multiplying and Dividing Mixed numbers.</t>
        </is>
      </c>
      <c r="E157" s="12" t="inlineStr">
        <is>
          <t>ddee0d94-84d0-4ede-a5a4-d280dcdc74fd</t>
        </is>
      </c>
    </row>
    <row r="158" ht="45" customHeight="1">
      <c r="A158" s="12" t="inlineStr">
        <is>
          <t>Fractions, Decimals and Percentages</t>
        </is>
      </c>
      <c r="B158" s="12" t="inlineStr">
        <is>
          <t>Fraction Calculations</t>
        </is>
      </c>
      <c r="C158" s="13" t="inlineStr">
        <is>
          <t>Multiplying with Whole Numbers and Fractions [MF4.27]</t>
        </is>
      </c>
      <c r="D158" s="12" t="inlineStr">
        <is>
          <t>This nugget has learning material and questions covering the topic of Multiplying with Whole Numbers and Fractions.</t>
        </is>
      </c>
      <c r="E158" s="12" t="inlineStr">
        <is>
          <t>82a95b4b-2e20-4aed-989e-947dfe89c058</t>
        </is>
      </c>
    </row>
    <row r="159" ht="45" customHeight="1">
      <c r="A159" s="12" t="inlineStr">
        <is>
          <t>Fractions, Decimals and Percentages</t>
        </is>
      </c>
      <c r="B159" s="12" t="inlineStr">
        <is>
          <t>Fraction Calculations</t>
        </is>
      </c>
      <c r="C159" s="13" t="inlineStr">
        <is>
          <t>Dividing with Whole Numbers and Fractions [MF4.28]</t>
        </is>
      </c>
      <c r="D159" s="12" t="inlineStr">
        <is>
          <t>This nugget has learning material and questions covering the topic of Dividing with Whole Numbers and Fractions.</t>
        </is>
      </c>
      <c r="E159" s="12" t="inlineStr">
        <is>
          <t>19f9537e-4b10-4283-bfe5-afdf98a176a3</t>
        </is>
      </c>
    </row>
    <row r="160" ht="45" customHeight="1">
      <c r="A160" s="12" t="inlineStr">
        <is>
          <t>Fractions, Decimals and Percentages</t>
        </is>
      </c>
      <c r="B160" s="12" t="inlineStr">
        <is>
          <t>Fraction Calculations</t>
        </is>
      </c>
      <c r="C160" s="13" t="inlineStr">
        <is>
          <t>Fraction of Amounts: Non-Calculator [MF4.29]</t>
        </is>
      </c>
      <c r="D160" s="12" t="inlineStr">
        <is>
          <t>This nugget has learning material and questions covering the topic of Fractions of Amounts: Non-Calculator.</t>
        </is>
      </c>
      <c r="E160" s="12" t="inlineStr">
        <is>
          <t>9aa6ee68-797f-46ff-93f0-c70fa69fbf1c</t>
        </is>
      </c>
    </row>
    <row r="161" ht="45" customHeight="1">
      <c r="A161" s="12" t="inlineStr">
        <is>
          <t>Fractions, Decimals and Percentages</t>
        </is>
      </c>
      <c r="B161" s="12" t="inlineStr">
        <is>
          <t>Fraction Calculations</t>
        </is>
      </c>
      <c r="C161" s="13" t="inlineStr">
        <is>
          <t>Fraction of Amounts: Calculator [MF4.30]</t>
        </is>
      </c>
      <c r="D161" s="12" t="inlineStr">
        <is>
          <t>This nugget has learning material and questions covering the topic of Fractions of Amounts: Calculator.</t>
        </is>
      </c>
      <c r="E161" s="12" t="inlineStr">
        <is>
          <t>05a6dc1b-8f0b-43f8-8cad-9811c7bf4caf</t>
        </is>
      </c>
    </row>
    <row r="162" ht="45" customHeight="1">
      <c r="A162" s="12" t="inlineStr">
        <is>
          <t>Fractions, Decimals and Percentages</t>
        </is>
      </c>
      <c r="B162" s="12" t="inlineStr">
        <is>
          <t>Fraction Calculations</t>
        </is>
      </c>
      <c r="C162" s="13" t="inlineStr">
        <is>
          <t>Increasing and Decreasing by Fractions [MF4.31]</t>
        </is>
      </c>
      <c r="D162" s="12" t="inlineStr">
        <is>
          <t>This nugget has learning material and questions covering the topic of Increasing and Decreasing by Fractions.</t>
        </is>
      </c>
      <c r="E162" s="12" t="inlineStr">
        <is>
          <t>49ff6680-dfc6-43ed-aa2a-788cc038abeb</t>
        </is>
      </c>
    </row>
    <row r="163" ht="45" customHeight="1">
      <c r="A163" s="12" t="inlineStr">
        <is>
          <t>Fractions, Decimals and Percentages</t>
        </is>
      </c>
      <c r="B163" s="12" t="inlineStr">
        <is>
          <t>Fraction Calculations</t>
        </is>
      </c>
      <c r="C163" s="13" t="inlineStr">
        <is>
          <t>Reverse Fractions [MF4.32]</t>
        </is>
      </c>
      <c r="D163" s="12" t="inlineStr">
        <is>
          <t>This nugget has learning material and questions covering the topic of Reverse Fractions.</t>
        </is>
      </c>
      <c r="E163" s="12" t="inlineStr">
        <is>
          <t>46f797bc-4008-4792-871c-b8e724744f3f</t>
        </is>
      </c>
    </row>
    <row r="164" ht="45" customHeight="1">
      <c r="A164" s="12" t="inlineStr">
        <is>
          <t>Fractions, Decimals and Percentages</t>
        </is>
      </c>
      <c r="B164" s="12" t="inlineStr">
        <is>
          <t>Fraction Calculations</t>
        </is>
      </c>
      <c r="C164" s="13" t="inlineStr">
        <is>
          <t>Reverse Fractions: Worded Questions [MF4.33]</t>
        </is>
      </c>
      <c r="D164" s="12" t="inlineStr">
        <is>
          <t>This nugget has learning material and questions covering the topic of Reverse Fractions: Worded Questions.</t>
        </is>
      </c>
      <c r="E164" s="12" t="inlineStr">
        <is>
          <t>7f68acfd-b97d-40fd-8e22-eb1b5e2f2f43</t>
        </is>
      </c>
    </row>
    <row r="165" ht="45" customHeight="1">
      <c r="A165" s="12" t="inlineStr">
        <is>
          <t>Fractions, Decimals and Percentages</t>
        </is>
      </c>
      <c r="B165" s="12" t="inlineStr">
        <is>
          <t>Fraction Calculations</t>
        </is>
      </c>
      <c r="C165" s="13" t="inlineStr">
        <is>
          <t>Applied Fractions [MH4.34]</t>
        </is>
      </c>
      <c r="D165" s="12" t="inlineStr">
        <is>
          <t>This nugget has learning material and questions covering the topic of Applied Fractions 1.</t>
        </is>
      </c>
      <c r="E165" s="12" t="inlineStr">
        <is>
          <t>f70b4f54-25e4-45f4-9cc1-5953a82f2fb6</t>
        </is>
      </c>
    </row>
    <row r="166" ht="45" customHeight="1">
      <c r="A166" s="12" t="inlineStr">
        <is>
          <t>Fractions, Decimals and Percentages</t>
        </is>
      </c>
      <c r="B166" s="12" t="inlineStr">
        <is>
          <t>Percentage of an Amount</t>
        </is>
      </c>
      <c r="C166" s="13" t="inlineStr">
        <is>
          <t>Diagnostic: Percentage of an Amount [MF00.13]</t>
        </is>
      </c>
      <c r="D166" s="12" t="inlineStr">
        <is>
          <t>This is a short diagnostic with questions on the topic of Percentages.</t>
        </is>
      </c>
      <c r="E166" s="12" t="inlineStr">
        <is>
          <t>196d17c8-b38e-4a8b-bd3c-73915b310f43</t>
        </is>
      </c>
    </row>
    <row r="167" ht="45" customHeight="1">
      <c r="A167" s="12" t="inlineStr">
        <is>
          <t>Fractions, Decimals and Percentages</t>
        </is>
      </c>
      <c r="B167" s="12" t="inlineStr">
        <is>
          <t>Percentage of an Amount</t>
        </is>
      </c>
      <c r="C167" s="13" t="inlineStr">
        <is>
          <t>Understanding Percentages [MF7.01]</t>
        </is>
      </c>
      <c r="D167" s="12" t="inlineStr">
        <is>
          <t>This nugget has learning material and questions covering the topic of Understanding Percentages.</t>
        </is>
      </c>
      <c r="E167" s="12" t="inlineStr">
        <is>
          <t>c5d48b0e-941d-4d3c-8e8f-18a641edf441</t>
        </is>
      </c>
    </row>
    <row r="168" ht="45" customHeight="1">
      <c r="A168" s="12" t="inlineStr">
        <is>
          <t>Fractions, Decimals and Percentages</t>
        </is>
      </c>
      <c r="B168" s="12" t="inlineStr">
        <is>
          <t>Percentage of an Amount</t>
        </is>
      </c>
      <c r="C168" s="13" t="inlineStr">
        <is>
          <t>Finding 50% [MF7.02]</t>
        </is>
      </c>
      <c r="D168" s="12" t="inlineStr">
        <is>
          <t>This nugget has learning material and questions covering the topic of Finding 50%.</t>
        </is>
      </c>
      <c r="E168" s="12" t="inlineStr">
        <is>
          <t>975c074b-d008-4544-a7fe-44745f96bd2b</t>
        </is>
      </c>
    </row>
    <row r="169" ht="45" customHeight="1">
      <c r="A169" s="12" t="inlineStr">
        <is>
          <t>Fractions, Decimals and Percentages</t>
        </is>
      </c>
      <c r="B169" s="12" t="inlineStr">
        <is>
          <t>Percentage of an Amount</t>
        </is>
      </c>
      <c r="C169" s="13" t="inlineStr">
        <is>
          <t>Finding 25% [MF7.03]</t>
        </is>
      </c>
      <c r="D169" s="12" t="inlineStr">
        <is>
          <t>This nugget has learning material and questions covering the topic of Finding 25%.</t>
        </is>
      </c>
      <c r="E169" s="12" t="inlineStr">
        <is>
          <t>5d8ec434-490c-48f1-9c1e-6cfa2129a1f2</t>
        </is>
      </c>
    </row>
    <row r="170" ht="45" customHeight="1">
      <c r="A170" s="12" t="inlineStr">
        <is>
          <t>Fractions, Decimals and Percentages</t>
        </is>
      </c>
      <c r="B170" s="12" t="inlineStr">
        <is>
          <t>Percentage of an Amount</t>
        </is>
      </c>
      <c r="C170" s="13" t="inlineStr">
        <is>
          <t>Finding 10% [MF7.04]</t>
        </is>
      </c>
      <c r="D170" s="12" t="inlineStr">
        <is>
          <t>This nugget has learning material and questions covering the topic of Finding 10%.</t>
        </is>
      </c>
      <c r="E170" s="12" t="inlineStr">
        <is>
          <t>aeb77eac-1b8c-4df4-af61-d2ff29134801</t>
        </is>
      </c>
    </row>
    <row r="171" ht="45" customHeight="1">
      <c r="A171" s="12" t="inlineStr">
        <is>
          <t>Fractions, Decimals and Percentages</t>
        </is>
      </c>
      <c r="B171" s="12" t="inlineStr">
        <is>
          <t>Percentage of an Amount</t>
        </is>
      </c>
      <c r="C171" s="13" t="inlineStr">
        <is>
          <t>Finding 5% [MF7.05]</t>
        </is>
      </c>
      <c r="D171" s="12" t="inlineStr">
        <is>
          <t>This nugget has learning material and questions covering the topic of Finding 5%.</t>
        </is>
      </c>
      <c r="E171" s="12" t="inlineStr">
        <is>
          <t>f9d2e435-87b4-4e0f-b5cd-579ca46bd4c6</t>
        </is>
      </c>
    </row>
    <row r="172" ht="45" customHeight="1">
      <c r="A172" s="12" t="inlineStr">
        <is>
          <t>Fractions, Decimals and Percentages</t>
        </is>
      </c>
      <c r="B172" s="12" t="inlineStr">
        <is>
          <t>Percentage of an Amount</t>
        </is>
      </c>
      <c r="C172" s="13" t="inlineStr">
        <is>
          <t>Finding 1% [MF7.06]</t>
        </is>
      </c>
      <c r="D172" s="12" t="inlineStr">
        <is>
          <t>This nugget has learning material and questions covering the topic of Finding 1%.</t>
        </is>
      </c>
      <c r="E172" s="12" t="inlineStr">
        <is>
          <t>f386ecf6-9d68-49e3-81e5-98810601bafa</t>
        </is>
      </c>
    </row>
    <row r="173" ht="45" customHeight="1">
      <c r="A173" s="12" t="inlineStr">
        <is>
          <t>Fractions, Decimals and Percentages</t>
        </is>
      </c>
      <c r="B173" s="12" t="inlineStr">
        <is>
          <t>Percentage of an Amount</t>
        </is>
      </c>
      <c r="C173" s="13" t="inlineStr">
        <is>
          <t>Finding Multiples of Tens in Percentages [MF7.07]</t>
        </is>
      </c>
      <c r="D173" s="12" t="inlineStr">
        <is>
          <t>This nugget has learning material and questions covering the topic of Finding Multiples of Tens in Percentages.</t>
        </is>
      </c>
      <c r="E173" s="12" t="inlineStr">
        <is>
          <t>0523d96d-f523-4fde-9faa-85d44ad5afa9</t>
        </is>
      </c>
    </row>
    <row r="174" ht="45" customHeight="1">
      <c r="A174" s="12" t="inlineStr">
        <is>
          <t>Fractions, Decimals and Percentages</t>
        </is>
      </c>
      <c r="B174" s="12" t="inlineStr">
        <is>
          <t>Percentage of an Amount</t>
        </is>
      </c>
      <c r="C174" s="13" t="inlineStr">
        <is>
          <t>Percentages of Amounts: Modelling [MF7.15]</t>
        </is>
      </c>
      <c r="D174" s="12" t="inlineStr">
        <is>
          <t>This nugget has learning material and questions covering the topic of percentages of amounts by modelling using bar models.</t>
        </is>
      </c>
      <c r="E174" s="12" t="inlineStr">
        <is>
          <t>8817b4a4-f5b2-4900-8697-2bb1c9f12d4e</t>
        </is>
      </c>
    </row>
    <row r="175" ht="45" customHeight="1">
      <c r="A175" s="12" t="inlineStr">
        <is>
          <t>Fractions, Decimals and Percentages</t>
        </is>
      </c>
      <c r="B175" s="12" t="inlineStr">
        <is>
          <t>Percentage of an Amount</t>
        </is>
      </c>
      <c r="C175" s="13" t="inlineStr">
        <is>
          <t>Finding Percentages of Amounts 1 [MF7.08]</t>
        </is>
      </c>
      <c r="D175" s="12" t="inlineStr">
        <is>
          <t>This nugget has learning material and questions covering the topic of Finding Percentages of Amounts 1.</t>
        </is>
      </c>
      <c r="E175" s="12" t="inlineStr">
        <is>
          <t>7f01816b-e6ec-4cee-a4dc-22433219277e</t>
        </is>
      </c>
    </row>
    <row r="176" ht="45" customHeight="1">
      <c r="A176" s="12" t="inlineStr">
        <is>
          <t>Fractions, Decimals and Percentages</t>
        </is>
      </c>
      <c r="B176" s="12" t="inlineStr">
        <is>
          <t>Percentage of an Amount</t>
        </is>
      </c>
      <c r="C176" s="13" t="inlineStr">
        <is>
          <t>Finding Percentages of Amounts 2 [MF7.09]</t>
        </is>
      </c>
      <c r="D176" s="12" t="inlineStr">
        <is>
          <t>This nugget has learning material and questions covering the topic of Finding Percentages of Amounts 2.</t>
        </is>
      </c>
      <c r="E176" s="12" t="inlineStr">
        <is>
          <t>43c5d5ee-3abe-44af-84c8-3a3e2f1868a3</t>
        </is>
      </c>
    </row>
    <row r="177" ht="45" customHeight="1">
      <c r="A177" s="12" t="inlineStr">
        <is>
          <t>Fractions, Decimals and Percentages</t>
        </is>
      </c>
      <c r="B177" s="12" t="inlineStr">
        <is>
          <t>Percentage of an Amount</t>
        </is>
      </c>
      <c r="C177" s="13" t="inlineStr">
        <is>
          <t>Finding Percentages of Amounts 3 [MF7.10]</t>
        </is>
      </c>
      <c r="D177" s="12" t="inlineStr">
        <is>
          <t>This nugget has learning material and questions covering the topic of Finding Percentages of Amounts 3.</t>
        </is>
      </c>
      <c r="E177" s="12" t="inlineStr">
        <is>
          <t>f2951ca9-c453-4f7b-92b3-3ddb4fe8a800</t>
        </is>
      </c>
    </row>
    <row r="178" ht="45" customHeight="1">
      <c r="A178" s="12" t="inlineStr">
        <is>
          <t>Fractions, Decimals and Percentages</t>
        </is>
      </c>
      <c r="B178" s="12" t="inlineStr">
        <is>
          <t>Percentage of an Amount</t>
        </is>
      </c>
      <c r="C178" s="13" t="inlineStr">
        <is>
          <t>Comparing Percentages 1: Multiples of 5% [MF7.11]</t>
        </is>
      </c>
      <c r="D178" s="12" t="inlineStr">
        <is>
          <t>This nugget has learning material and questions covering the topic of Comparing Percentages 1.</t>
        </is>
      </c>
      <c r="E178" s="12" t="inlineStr">
        <is>
          <t>f27b1e70-557e-4c4c-9cdc-02f243087dce</t>
        </is>
      </c>
    </row>
    <row r="179" ht="45" customHeight="1">
      <c r="A179" s="12" t="inlineStr">
        <is>
          <t>Fractions, Decimals and Percentages</t>
        </is>
      </c>
      <c r="B179" s="12" t="inlineStr">
        <is>
          <t>Percentage of an Amount</t>
        </is>
      </c>
      <c r="C179" s="13" t="inlineStr">
        <is>
          <t>Comparing Percentages 2 [MF7.12]</t>
        </is>
      </c>
      <c r="D179" s="12" t="inlineStr">
        <is>
          <t>This nugget has learning material and questions covering the topic of Comparing Percentages 2.</t>
        </is>
      </c>
      <c r="E179" s="12" t="inlineStr">
        <is>
          <t>aa1ccc69-b11c-458f-82a3-94bb779a8b30</t>
        </is>
      </c>
    </row>
    <row r="180" ht="45" customHeight="1">
      <c r="A180" s="12" t="inlineStr">
        <is>
          <t>Fractions, Decimals and Percentages</t>
        </is>
      </c>
      <c r="B180" s="12" t="inlineStr">
        <is>
          <t>Percentage of an Amount</t>
        </is>
      </c>
      <c r="C180" s="13" t="inlineStr">
        <is>
          <t>Finding Decimal Percentages [MF7.13]</t>
        </is>
      </c>
      <c r="D180" s="12" t="inlineStr">
        <is>
          <t>This nugget has learning material and questions covering the topic of Finding Decimal Percentages.</t>
        </is>
      </c>
      <c r="E180" s="12" t="inlineStr">
        <is>
          <t>d0085822-1145-4eed-ab18-8e17be29d0f5</t>
        </is>
      </c>
    </row>
    <row r="181" ht="45" customHeight="1">
      <c r="A181" s="12" t="inlineStr">
        <is>
          <t>Fractions, Decimals and Percentages</t>
        </is>
      </c>
      <c r="B181" s="12" t="inlineStr">
        <is>
          <t>Percentage of an Amount</t>
        </is>
      </c>
      <c r="C181" s="13" t="inlineStr">
        <is>
          <t>Estimate with Percentages [MF7.14]</t>
        </is>
      </c>
      <c r="D181" s="12" t="inlineStr">
        <is>
          <t>This nugget has learning material and questions covering the topic of estimation with percentages.</t>
        </is>
      </c>
      <c r="E181" s="12" t="inlineStr">
        <is>
          <t>4d3a5765-a42c-4bc9-bb42-d557989df31c</t>
        </is>
      </c>
    </row>
    <row r="182" ht="45" customHeight="1">
      <c r="A182" s="12" t="inlineStr">
        <is>
          <t>Fractions, Decimals and Percentages</t>
        </is>
      </c>
      <c r="B182" s="12" t="inlineStr">
        <is>
          <t>Percentage of an Amount</t>
        </is>
      </c>
      <c r="C182" s="13" t="inlineStr">
        <is>
          <t>Finding Percentages greater than 100 [MF10.04]</t>
        </is>
      </c>
      <c r="D182" s="12" t="inlineStr">
        <is>
          <t>This nugget has learning material and questions covering the topic of Finding Percentages greater than 100 (Non Calc).</t>
        </is>
      </c>
      <c r="E182" s="12" t="inlineStr">
        <is>
          <t>b5ac14cc-6ae0-4495-93b3-2d31bf07324b</t>
        </is>
      </c>
    </row>
    <row r="183" ht="45" customHeight="1">
      <c r="A183" s="12" t="inlineStr">
        <is>
          <t>Fractions, Decimals and Percentages</t>
        </is>
      </c>
      <c r="B183" s="12" t="inlineStr">
        <is>
          <t>Percentage of an Amount</t>
        </is>
      </c>
      <c r="C183" s="13" t="inlineStr">
        <is>
          <t>Decimal Multipliers [MF11.20]</t>
        </is>
      </c>
      <c r="D183" s="12" t="inlineStr">
        <is>
          <t>This nugget covers how to find the decimal multiplier need to find a percentage of an amount, by dividing by 100.</t>
        </is>
      </c>
      <c r="E183" s="12" t="inlineStr">
        <is>
          <t>1df600dd-68f8-407c-b74e-a4d36d42b958</t>
        </is>
      </c>
    </row>
    <row r="184" ht="45" customHeight="1">
      <c r="A184" s="12" t="inlineStr">
        <is>
          <t>Fractions, Decimals and Percentages</t>
        </is>
      </c>
      <c r="B184" s="12" t="inlineStr">
        <is>
          <t>Percentage of an Amount</t>
        </is>
      </c>
      <c r="C184" s="13" t="inlineStr">
        <is>
          <t>Finding Percentages 1: Integer Percentages &lt; 100% (Calculator) [MF11.01]</t>
        </is>
      </c>
      <c r="D184" s="12" t="inlineStr">
        <is>
          <t>This nugget has learning material and questions covering the topic of Finding Percentages 1 (Calculator).</t>
        </is>
      </c>
      <c r="E184" s="12" t="inlineStr">
        <is>
          <t>927c2c40-3798-47be-994b-e27bef019aff</t>
        </is>
      </c>
    </row>
    <row r="185" ht="45" customHeight="1">
      <c r="A185" s="12" t="inlineStr">
        <is>
          <t>Fractions, Decimals and Percentages</t>
        </is>
      </c>
      <c r="B185" s="12" t="inlineStr">
        <is>
          <t>Percentage of an Amount</t>
        </is>
      </c>
      <c r="C185" s="13" t="inlineStr">
        <is>
          <t>Finding Percentages 2: &gt; 100% or Non-Integer Percentages (Calculator) [MF11.02]</t>
        </is>
      </c>
      <c r="D185" s="12" t="inlineStr">
        <is>
          <t>This nugget has learning material and questions covering the topic of Finding Percentages 2 (Calculator).</t>
        </is>
      </c>
      <c r="E185" s="12" t="inlineStr">
        <is>
          <t>4452dfb6-f516-4f8b-8f1c-ba35dbcb56d4</t>
        </is>
      </c>
    </row>
    <row r="186" ht="45" customHeight="1">
      <c r="A186" s="12" t="inlineStr">
        <is>
          <t>Fractions, Decimals and Percentages</t>
        </is>
      </c>
      <c r="B186" s="12" t="inlineStr">
        <is>
          <t>Percentages: Increase, Decrease and Interest</t>
        </is>
      </c>
      <c r="C186" s="13" t="inlineStr">
        <is>
          <t>Diagnostic: Percentages (Increase, Decrease and Interest) [MF00.16]</t>
        </is>
      </c>
      <c r="D186" s="12" t="inlineStr">
        <is>
          <t>This is a short diagnostic with questions on the topic of Percentages: Increase, Decrease and Interest.</t>
        </is>
      </c>
      <c r="E186" s="12" t="inlineStr">
        <is>
          <t>3e3433e0-0cb9-4063-9a7c-6c3fc25ae61b</t>
        </is>
      </c>
    </row>
    <row r="187" ht="45" customHeight="1">
      <c r="A187" s="12" t="inlineStr">
        <is>
          <t>Fractions, Decimals and Percentages</t>
        </is>
      </c>
      <c r="B187" s="12" t="inlineStr">
        <is>
          <t>Percentages: Increase, Decrease and Interest</t>
        </is>
      </c>
      <c r="C187" s="13" t="inlineStr">
        <is>
          <t>Percentage Increase and Decrease: Modelling [MF10.06]</t>
        </is>
      </c>
      <c r="D187" s="12" t="inlineStr">
        <is>
          <t>This nugget has learning material and questions covering the topic of percentage increase and decrease by modelling using bar models.</t>
        </is>
      </c>
      <c r="E187" s="12" t="inlineStr">
        <is>
          <t>3d6d0e8f-eeb8-4c75-a53d-9c834de59464</t>
        </is>
      </c>
    </row>
    <row r="188" ht="45" customHeight="1">
      <c r="A188" s="12" t="inlineStr">
        <is>
          <t>Fractions, Decimals and Percentages</t>
        </is>
      </c>
      <c r="B188" s="12" t="inlineStr">
        <is>
          <t>Percentages: Increase, Decrease and Interest</t>
        </is>
      </c>
      <c r="C188" s="13" t="inlineStr">
        <is>
          <t>Percentage Increase [MF10.01]</t>
        </is>
      </c>
      <c r="D188" s="12" t="inlineStr">
        <is>
          <t>This nugget has learning material and questions covering the topic of Percentage Increase (Non Calc).</t>
        </is>
      </c>
      <c r="E188" s="12" t="inlineStr">
        <is>
          <t>d16959c0-2f8f-4c19-8333-26aa72f552a4</t>
        </is>
      </c>
    </row>
    <row r="189" ht="45" customHeight="1">
      <c r="A189" s="12" t="inlineStr">
        <is>
          <t>Fractions, Decimals and Percentages</t>
        </is>
      </c>
      <c r="B189" s="12" t="inlineStr">
        <is>
          <t>Percentages: Increase, Decrease and Interest</t>
        </is>
      </c>
      <c r="C189" s="13" t="inlineStr">
        <is>
          <t>Percentage Decrease [MF10.02]</t>
        </is>
      </c>
      <c r="D189" s="12" t="inlineStr">
        <is>
          <t>This nugget has learning material and questions covering the topic of Percentage Decrease (Non Calc).</t>
        </is>
      </c>
      <c r="E189" s="12" t="inlineStr">
        <is>
          <t>20771ca7-507f-42e7-b50b-9d4cdd865216</t>
        </is>
      </c>
    </row>
    <row r="190" ht="45" customHeight="1">
      <c r="A190" s="12" t="inlineStr">
        <is>
          <t>Fractions, Decimals and Percentages</t>
        </is>
      </c>
      <c r="B190" s="12" t="inlineStr">
        <is>
          <t>Percentages: Increase, Decrease and Interest</t>
        </is>
      </c>
      <c r="C190" s="13" t="inlineStr">
        <is>
          <t>Percentage Increase and Decrease [MF10.03]</t>
        </is>
      </c>
      <c r="D190" s="12" t="inlineStr">
        <is>
          <t>This nugget has learning material and questions covering the topic of Percentage Increase and Decrease (Non Calc).</t>
        </is>
      </c>
      <c r="E190" s="12" t="inlineStr">
        <is>
          <t>a5639c24-9d50-43c0-9e79-bc81fc00484c</t>
        </is>
      </c>
    </row>
    <row r="191" ht="45" customHeight="1">
      <c r="A191" s="12" t="inlineStr">
        <is>
          <t>Fractions, Decimals and Percentages</t>
        </is>
      </c>
      <c r="B191" s="12" t="inlineStr">
        <is>
          <t>Percentages: Increase, Decrease and Interest</t>
        </is>
      </c>
      <c r="C191" s="13" t="inlineStr">
        <is>
          <t>Simple Interest [MF10.05]</t>
        </is>
      </c>
      <c r="D191" s="12" t="inlineStr">
        <is>
          <t>This nugget has learning material and questions covering the topic of Simple Interest (Non Calc).</t>
        </is>
      </c>
      <c r="E191" s="12" t="inlineStr">
        <is>
          <t>7090d002-0788-41f0-bf72-5b6d8f33ca81</t>
        </is>
      </c>
    </row>
    <row r="192" ht="45" customHeight="1">
      <c r="A192" s="12" t="inlineStr">
        <is>
          <t>Fractions, Decimals and Percentages</t>
        </is>
      </c>
      <c r="B192" s="12" t="inlineStr">
        <is>
          <t>Percentages: Increase, Decrease and Interest</t>
        </is>
      </c>
      <c r="C192" s="13" t="inlineStr">
        <is>
          <t>Percentage Increase and Decrease (Calculator) [MF11.03]</t>
        </is>
      </c>
      <c r="D192" s="12" t="inlineStr">
        <is>
          <t>This nugget has learning material and questions covering the topic of Percentages Increase and Decrease (Calculator).</t>
        </is>
      </c>
      <c r="E192" s="12" t="inlineStr">
        <is>
          <t>688127a4-38fd-4e76-87da-dfe67c9d18ed</t>
        </is>
      </c>
    </row>
    <row r="193" ht="45" customHeight="1">
      <c r="A193" s="12" t="inlineStr">
        <is>
          <t>Fractions, Decimals and Percentages</t>
        </is>
      </c>
      <c r="B193" s="12" t="inlineStr">
        <is>
          <t>Percentages: Increase, Decrease and Interest</t>
        </is>
      </c>
      <c r="C193" s="13" t="inlineStr">
        <is>
          <t>Repeated Percentage Increase and Decrease (Calculator) [MF11.05]</t>
        </is>
      </c>
      <c r="D193" s="12" t="inlineStr">
        <is>
          <t>This nugget has learning material and questions covering the topic of Repeated Percentage Increase and Decrease (Calculator).</t>
        </is>
      </c>
      <c r="E193" s="12" t="inlineStr">
        <is>
          <t>0025156c-c2a0-4ce7-b055-ce84fe9b7f08</t>
        </is>
      </c>
    </row>
    <row r="194" ht="45" customHeight="1">
      <c r="A194" s="12" t="inlineStr">
        <is>
          <t>Fractions, Decimals and Percentages</t>
        </is>
      </c>
      <c r="B194" s="12" t="inlineStr">
        <is>
          <t>Percentages: Increase, Decrease and Interest</t>
        </is>
      </c>
      <c r="C194" s="13" t="inlineStr">
        <is>
          <t>Simple Interest (Calculator) [MF11.06]</t>
        </is>
      </c>
      <c r="D194" s="12" t="inlineStr">
        <is>
          <t>This nugget has learning material and questions covering the topic of Simple Interest (Calculator).</t>
        </is>
      </c>
      <c r="E194" s="12" t="inlineStr">
        <is>
          <t>d4c388b5-dfeb-478f-8e41-fc8493e03084</t>
        </is>
      </c>
    </row>
    <row r="195" ht="45" customHeight="1">
      <c r="A195" s="12" t="inlineStr">
        <is>
          <t>Fractions, Decimals and Percentages</t>
        </is>
      </c>
      <c r="B195" s="12" t="inlineStr">
        <is>
          <t>Percentages: Increase, Decrease and Interest</t>
        </is>
      </c>
      <c r="C195" s="13" t="inlineStr">
        <is>
          <t>Compound Interest (Calculator) [MF11.07]</t>
        </is>
      </c>
      <c r="D195" s="12" t="inlineStr">
        <is>
          <t>This nugget has learning material and questions covering the topic of Compound Interest  (Calculator).</t>
        </is>
      </c>
      <c r="E195" s="12" t="inlineStr">
        <is>
          <t>2f2de45f-d1b6-44cb-a724-8aa056fc2f3c</t>
        </is>
      </c>
    </row>
    <row r="196" ht="45" customHeight="1">
      <c r="A196" s="12" t="inlineStr">
        <is>
          <t>Fractions, Decimals and Percentages</t>
        </is>
      </c>
      <c r="B196" s="12" t="inlineStr">
        <is>
          <t>Percentages: Increase, Decrease and Interest</t>
        </is>
      </c>
      <c r="C196" s="13" t="inlineStr">
        <is>
          <t>Depreciation (Calculator) [MF11.08]</t>
        </is>
      </c>
      <c r="D196" s="12" t="inlineStr">
        <is>
          <t>This nugget has learning material and questions covering the topic of Depreciation (Calculator).</t>
        </is>
      </c>
      <c r="E196" s="12" t="inlineStr">
        <is>
          <t>e188deb2-3742-4dfc-9417-6fd71a92a432</t>
        </is>
      </c>
    </row>
    <row r="197" ht="45" customHeight="1">
      <c r="A197" s="12" t="inlineStr">
        <is>
          <t>Fractions, Decimals and Percentages</t>
        </is>
      </c>
      <c r="B197" s="12" t="inlineStr">
        <is>
          <t>Percentages: Increase, Decrease and Interest</t>
        </is>
      </c>
      <c r="C197" s="13" t="inlineStr">
        <is>
          <t>Compound Interest and Depreciation (Calculator) [MF11.09]</t>
        </is>
      </c>
      <c r="D197" s="12" t="inlineStr">
        <is>
          <t>This nugget has learning material and questions covering the topic of Compound Interest and Depreciation (Calculator).</t>
        </is>
      </c>
      <c r="E197" s="12" t="inlineStr">
        <is>
          <t>dadf798e-bee4-4b5a-9933-3817a83c381a</t>
        </is>
      </c>
    </row>
    <row r="198" ht="45" customHeight="1">
      <c r="A198" s="12" t="inlineStr">
        <is>
          <t>Fractions, Decimals and Percentages</t>
        </is>
      </c>
      <c r="B198" s="12" t="inlineStr">
        <is>
          <t>Percentages: Increase, Decrease and Interest</t>
        </is>
      </c>
      <c r="C198" s="13" t="inlineStr">
        <is>
          <t>Simple and Compound Interest (Calculator) [MF11.10]</t>
        </is>
      </c>
      <c r="D198" s="12" t="inlineStr">
        <is>
          <t>This nugget has learning material and questions covering the topic of Simple and Compound Interest (Calculator).</t>
        </is>
      </c>
      <c r="E198" s="12" t="inlineStr">
        <is>
          <t>a9311ade-7c87-412b-b9bf-047723d068da</t>
        </is>
      </c>
    </row>
    <row r="199" ht="45" customHeight="1">
      <c r="A199" s="12" t="inlineStr">
        <is>
          <t>Fractions, Decimals and Percentages</t>
        </is>
      </c>
      <c r="B199" s="12" t="inlineStr">
        <is>
          <t>Percentages: Increase, Decrease and Interest</t>
        </is>
      </c>
      <c r="C199" s="13" t="inlineStr">
        <is>
          <t>Rates of Pay [MI11.17]</t>
        </is>
      </c>
      <c r="D199" s="12" t="inlineStr">
        <is>
          <t>This nugget has learning material and questions covering the topic of Earnings, Profit and Loss.</t>
        </is>
      </c>
      <c r="E199" s="12" t="inlineStr">
        <is>
          <t>a4aa8e90-6472-4742-bb1b-b4e9f7ec9584</t>
        </is>
      </c>
    </row>
    <row r="200" ht="45" customHeight="1">
      <c r="A200" s="12" t="inlineStr">
        <is>
          <t>Fractions, Decimals and Percentages</t>
        </is>
      </c>
      <c r="B200" s="12" t="inlineStr">
        <is>
          <t>Percentages: Increase, Decrease and Interest</t>
        </is>
      </c>
      <c r="C200" s="13" t="inlineStr">
        <is>
          <t>Percentage Change [MF11.04]</t>
        </is>
      </c>
      <c r="D200" s="12" t="inlineStr">
        <is>
          <t>This nugget has learning material and questions covering the topic of Percentage Change.</t>
        </is>
      </c>
      <c r="E200" s="12" t="inlineStr">
        <is>
          <t>8122234c-5c94-4d06-9793-ee1f015d319b</t>
        </is>
      </c>
    </row>
    <row r="201" ht="45" customHeight="1">
      <c r="A201" s="12" t="inlineStr">
        <is>
          <t>Fractions, Decimals and Percentages</t>
        </is>
      </c>
      <c r="B201" s="12" t="inlineStr">
        <is>
          <t>Percentages: Increase, Decrease and Interest</t>
        </is>
      </c>
      <c r="C201" s="13" t="inlineStr">
        <is>
          <t>Express One Amount as a Percentage of Another [MF11.13]</t>
        </is>
      </c>
      <c r="D201" s="12" t="inlineStr">
        <is>
          <t>This nugget has learning material and questions covering the topic of Express One amount as a percentage of another (Level 2).</t>
        </is>
      </c>
      <c r="E201" s="12" t="inlineStr">
        <is>
          <t>d71e4d9b-8ce1-4f6b-8605-860e2b74d0eb</t>
        </is>
      </c>
    </row>
    <row r="202" ht="45" customHeight="1">
      <c r="A202" s="12" t="inlineStr">
        <is>
          <t>Fractions, Decimals and Percentages</t>
        </is>
      </c>
      <c r="B202" s="12" t="inlineStr">
        <is>
          <t>Percentages: Increase, Decrease and Interest</t>
        </is>
      </c>
      <c r="C202" s="13" t="inlineStr">
        <is>
          <t>Percentage of Amounts: Modelling Finding the Whole [MF11.14]</t>
        </is>
      </c>
      <c r="D202" s="12" t="inlineStr">
        <is>
          <t>This nugget has learning material and questions covering the topic of Percentage problems.</t>
        </is>
      </c>
      <c r="E202" s="12" t="inlineStr">
        <is>
          <t>78bfea7a-3a3a-46a4-9064-af4ecf73ffb2</t>
        </is>
      </c>
    </row>
    <row r="203" ht="45" customHeight="1">
      <c r="A203" s="12" t="inlineStr">
        <is>
          <t>Fractions, Decimals and Percentages</t>
        </is>
      </c>
      <c r="B203" s="12" t="inlineStr">
        <is>
          <t>FDP Equivalence</t>
        </is>
      </c>
      <c r="C203" s="13" t="inlineStr">
        <is>
          <t>Diagnostic: FDP Equivalence [MF00.14]</t>
        </is>
      </c>
      <c r="D203" s="12" t="inlineStr">
        <is>
          <t>This is a short diagnostic with questions on the topic of Fractions, Decimals and Percentages.</t>
        </is>
      </c>
      <c r="E203" s="12" t="inlineStr">
        <is>
          <t>470618f2-d146-4ec6-aa62-147e07746af1</t>
        </is>
      </c>
    </row>
    <row r="204" ht="45" customHeight="1">
      <c r="A204" s="12" t="inlineStr">
        <is>
          <t>Fractions, Decimals and Percentages</t>
        </is>
      </c>
      <c r="B204" s="12" t="inlineStr">
        <is>
          <t>FDP Equivalence</t>
        </is>
      </c>
      <c r="C204" s="13" t="inlineStr">
        <is>
          <t>Introduction to Fractions, Decimals and Percentages [MF8.01]</t>
        </is>
      </c>
      <c r="D204" s="12" t="inlineStr">
        <is>
          <t>This nugget has learning material and questions covering the topic of an Introduction to Fractions, Decimals and Percentages.</t>
        </is>
      </c>
      <c r="E204" s="12" t="inlineStr">
        <is>
          <t>24b73690-28c6-42c3-a1d9-71e6fd16bc23</t>
        </is>
      </c>
    </row>
    <row r="205" ht="45" customHeight="1">
      <c r="A205" s="12" t="inlineStr">
        <is>
          <t>Fractions, Decimals and Percentages</t>
        </is>
      </c>
      <c r="B205" s="12" t="inlineStr">
        <is>
          <t>FDP Equivalence</t>
        </is>
      </c>
      <c r="C205" s="13" t="inlineStr">
        <is>
          <t>Converting Fractions to Denominator 100 [MF8.02]</t>
        </is>
      </c>
      <c r="D205" s="12" t="inlineStr">
        <is>
          <t>This nugget has learning material and questions covering the topic of Converting Fractions to Denominator 100.</t>
        </is>
      </c>
      <c r="E205" s="12" t="inlineStr">
        <is>
          <t>6147faea-d7c5-4fcf-8404-fdf358fa97b3</t>
        </is>
      </c>
    </row>
    <row r="206" ht="45" customHeight="1">
      <c r="A206" s="12" t="inlineStr">
        <is>
          <t>Fractions, Decimals and Percentages</t>
        </is>
      </c>
      <c r="B206" s="12" t="inlineStr">
        <is>
          <t>FDP Equivalence</t>
        </is>
      </c>
      <c r="C206" s="13" t="inlineStr">
        <is>
          <t>Fractions to Percentage [MF8.03]</t>
        </is>
      </c>
      <c r="D206" s="12" t="inlineStr">
        <is>
          <t>This nugget has learning material and questions covering the topic of Fractions to Percentages (Non Calc).</t>
        </is>
      </c>
      <c r="E206" s="12" t="inlineStr">
        <is>
          <t>5a393f14-c8b4-4152-bfcf-f94742ea245e</t>
        </is>
      </c>
    </row>
    <row r="207" ht="45" customHeight="1">
      <c r="A207" s="12" t="inlineStr">
        <is>
          <t>Fractions, Decimals and Percentages</t>
        </is>
      </c>
      <c r="B207" s="12" t="inlineStr">
        <is>
          <t>FDP Equivalence</t>
        </is>
      </c>
      <c r="C207" s="13" t="inlineStr">
        <is>
          <t>Decimals to Percentage [MF8.04]</t>
        </is>
      </c>
      <c r="D207" s="12" t="inlineStr">
        <is>
          <t>This nugget has learning material and questions covering the topic of Decimals to Percentages (Non Calc).</t>
        </is>
      </c>
      <c r="E207" s="12" t="inlineStr">
        <is>
          <t>419e58a3-ffcd-4d2c-81bb-bca46e482863</t>
        </is>
      </c>
    </row>
    <row r="208" ht="45" customHeight="1">
      <c r="A208" s="12" t="inlineStr">
        <is>
          <t>Fractions, Decimals and Percentages</t>
        </is>
      </c>
      <c r="B208" s="12" t="inlineStr">
        <is>
          <t>FDP Equivalence</t>
        </is>
      </c>
      <c r="C208" s="13" t="inlineStr">
        <is>
          <t>Percentage to Decimals [MF8.05]</t>
        </is>
      </c>
      <c r="D208" s="12" t="inlineStr">
        <is>
          <t>This nugget has learning material and questions covering the topic of Percentages to Decimals (Non Calc).</t>
        </is>
      </c>
      <c r="E208" s="12" t="inlineStr">
        <is>
          <t>b5815eb5-019e-4b2f-9e0d-078cddd3c1ce</t>
        </is>
      </c>
    </row>
    <row r="209" ht="45" customHeight="1">
      <c r="A209" s="12" t="inlineStr">
        <is>
          <t>Fractions, Decimals and Percentages</t>
        </is>
      </c>
      <c r="B209" s="12" t="inlineStr">
        <is>
          <t>FDP Equivalence</t>
        </is>
      </c>
      <c r="C209" s="13" t="inlineStr">
        <is>
          <t>Fractions to Decimals 1: Equivalent Fractions [MF8.06]</t>
        </is>
      </c>
      <c r="D209" s="12" t="inlineStr">
        <is>
          <t>This nugget has learning material and questions covering the topic of Fractions to Decimals 1: Equivalent Fractions.</t>
        </is>
      </c>
      <c r="E209" s="12" t="inlineStr">
        <is>
          <t>75e4fb93-b129-478d-8ccb-6841b998fdd5</t>
        </is>
      </c>
    </row>
    <row r="210" ht="45" customHeight="1">
      <c r="A210" s="12" t="inlineStr">
        <is>
          <t>Fractions, Decimals and Percentages</t>
        </is>
      </c>
      <c r="B210" s="12" t="inlineStr">
        <is>
          <t>FDP Equivalence</t>
        </is>
      </c>
      <c r="C210" s="13" t="inlineStr">
        <is>
          <t>Fractions to Decimals 2: Division [MF8.07]</t>
        </is>
      </c>
      <c r="D210" s="12" t="inlineStr">
        <is>
          <t>This nugget has learning material and questions covering the topic of Fractions to Decimals 2: Division.</t>
        </is>
      </c>
      <c r="E210" s="12" t="inlineStr">
        <is>
          <t>307c8036-b917-4099-9099-01fab156cd5f</t>
        </is>
      </c>
    </row>
    <row r="211" ht="45" customHeight="1">
      <c r="A211" s="12" t="inlineStr">
        <is>
          <t>Fractions, Decimals and Percentages</t>
        </is>
      </c>
      <c r="B211" s="12" t="inlineStr">
        <is>
          <t>FDP Equivalence</t>
        </is>
      </c>
      <c r="C211" s="13" t="inlineStr">
        <is>
          <t>Percentage to Fractions [MF8.08]</t>
        </is>
      </c>
      <c r="D211" s="12" t="inlineStr">
        <is>
          <t>This nugget has learning material and questions covering the topic of Percentages to Fractions (Non Calc).</t>
        </is>
      </c>
      <c r="E211" s="12" t="inlineStr">
        <is>
          <t>3faff58f-9654-429f-b207-433cd1518e0c</t>
        </is>
      </c>
    </row>
    <row r="212" ht="45" customHeight="1">
      <c r="A212" s="12" t="inlineStr">
        <is>
          <t>Fractions, Decimals and Percentages</t>
        </is>
      </c>
      <c r="B212" s="12" t="inlineStr">
        <is>
          <t>FDP Equivalence</t>
        </is>
      </c>
      <c r="C212" s="13" t="inlineStr">
        <is>
          <t>Decimals to Fractions [MF8.09]</t>
        </is>
      </c>
      <c r="D212" s="12" t="inlineStr">
        <is>
          <t>This nugget has learning material and questions covering the topic of Decimals to Fractions (Non Calc).</t>
        </is>
      </c>
      <c r="E212" s="12" t="inlineStr">
        <is>
          <t>2cc759fd-a3af-4f85-9853-fda884a8de8e</t>
        </is>
      </c>
    </row>
    <row r="213" ht="45" customHeight="1">
      <c r="A213" s="12" t="inlineStr">
        <is>
          <t>Fractions, Decimals and Percentages</t>
        </is>
      </c>
      <c r="B213" s="12" t="inlineStr">
        <is>
          <t>FDP Equivalence</t>
        </is>
      </c>
      <c r="C213" s="13" t="inlineStr">
        <is>
          <t>Fractions to Decimals (Calculator) [MF8.10]</t>
        </is>
      </c>
      <c r="D213" s="12" t="inlineStr">
        <is>
          <t>This nugget has learning material and questions covering the topic of Fractions to Decimals (Calc).</t>
        </is>
      </c>
      <c r="E213" s="12" t="inlineStr">
        <is>
          <t>010b4a5e-df8b-4693-bb43-d6f2ebea0b7d</t>
        </is>
      </c>
    </row>
    <row r="214" ht="45" customHeight="1">
      <c r="A214" s="12" t="inlineStr">
        <is>
          <t>Fractions, Decimals and Percentages</t>
        </is>
      </c>
      <c r="B214" s="12" t="inlineStr">
        <is>
          <t>FDP Equivalence</t>
        </is>
      </c>
      <c r="C214" s="13" t="inlineStr">
        <is>
          <t>Fractions to Percentages (Calculator) [MF8.11]</t>
        </is>
      </c>
      <c r="D214" s="12" t="inlineStr">
        <is>
          <t>This nugget has learning material and questions covering the topic of Fractions to Percentages (Calc).</t>
        </is>
      </c>
      <c r="E214" s="12" t="inlineStr">
        <is>
          <t>9822b871-178f-46ba-ad66-8aff1202ef6c</t>
        </is>
      </c>
    </row>
    <row r="215" ht="45" customHeight="1">
      <c r="A215" s="12" t="inlineStr">
        <is>
          <t>Fractions, Decimals and Percentages</t>
        </is>
      </c>
      <c r="B215" s="12" t="inlineStr">
        <is>
          <t>FDP Equivalence</t>
        </is>
      </c>
      <c r="C215" s="13" t="inlineStr">
        <is>
          <t>Percentage to Fractions (Calculator) [MF8.12]</t>
        </is>
      </c>
      <c r="D215" s="12" t="inlineStr">
        <is>
          <t>This nugget has learning material and questions covering the topic of Percentages to Fractions (Calc).</t>
        </is>
      </c>
      <c r="E215" s="12" t="inlineStr">
        <is>
          <t>42eb9a42-01e3-4713-b7f3-b0d356b47887</t>
        </is>
      </c>
    </row>
    <row r="216" ht="45" customHeight="1">
      <c r="A216" s="12" t="inlineStr">
        <is>
          <t>Fractions, Decimals and Percentages</t>
        </is>
      </c>
      <c r="B216" s="12" t="inlineStr">
        <is>
          <t>FDP Equivalence</t>
        </is>
      </c>
      <c r="C216" s="13" t="inlineStr">
        <is>
          <t>Decimals to Fractions (Calculator) [MF8.13]</t>
        </is>
      </c>
      <c r="D216" s="12" t="inlineStr">
        <is>
          <t>This nugget has learning material and questions covering the topic of Decimals to Fractions (Calc).</t>
        </is>
      </c>
      <c r="E216" s="12" t="inlineStr">
        <is>
          <t>d8c08c6b-8e93-45e2-b490-54d9c5ac22a6</t>
        </is>
      </c>
    </row>
    <row r="217" ht="45" customHeight="1">
      <c r="A217" s="12" t="inlineStr">
        <is>
          <t>Fractions, Decimals and Percentages</t>
        </is>
      </c>
      <c r="B217" s="12" t="inlineStr">
        <is>
          <t>FDP Equivalence</t>
        </is>
      </c>
      <c r="C217" s="13" t="inlineStr">
        <is>
          <t>Ordering Fractions, Decimals and Percentages 1: Unit Fractions (Non-Calculator) [MF8.14]</t>
        </is>
      </c>
      <c r="D217" s="12" t="inlineStr">
        <is>
          <t>This nugget has learning material and questions covering the topic of Ordering Fractions, Decimals &amp; Percentages 1.</t>
        </is>
      </c>
      <c r="E217" s="12" t="inlineStr">
        <is>
          <t>af14a918-5814-46cb-90c3-8ff4647a94fd</t>
        </is>
      </c>
    </row>
    <row r="218" ht="45" customHeight="1">
      <c r="A218" s="12" t="inlineStr">
        <is>
          <t>Fractions, Decimals and Percentages</t>
        </is>
      </c>
      <c r="B218" s="12" t="inlineStr">
        <is>
          <t>FDP Equivalence</t>
        </is>
      </c>
      <c r="C218" s="13" t="inlineStr">
        <is>
          <t>Ordering Fractions, Decimals and Percentages 2: Non-Unit Fractions (Non-Calculator) [MF8.15]</t>
        </is>
      </c>
      <c r="D218" s="12" t="inlineStr">
        <is>
          <t>This nugget has learning material and questions covering the topic of Ordering Fractions, Decimals &amp; Percentages 2.</t>
        </is>
      </c>
      <c r="E218" s="12" t="inlineStr">
        <is>
          <t>d60b8202-9704-4941-8b6a-82742b38aa74</t>
        </is>
      </c>
    </row>
    <row r="219" ht="45" customHeight="1">
      <c r="A219" s="12" t="inlineStr">
        <is>
          <t>Fractions, Decimals and Percentages</t>
        </is>
      </c>
      <c r="B219" s="12" t="inlineStr">
        <is>
          <t>FDP Equivalence</t>
        </is>
      </c>
      <c r="C219" s="13" t="inlineStr">
        <is>
          <t>Ordering Fractions, Decimals and Percentages 3: Numbers Less than 1 (Calculator) [MF8.16]</t>
        </is>
      </c>
      <c r="D219" s="12" t="inlineStr">
        <is>
          <t>This nugget has learning material and questions covering the topic of Ordering Fractions, Decimals &amp; Percentages 3.</t>
        </is>
      </c>
      <c r="E219" s="12" t="inlineStr">
        <is>
          <t>ae6a7f14-ee0f-4c3f-99e3-221ea3afead9</t>
        </is>
      </c>
    </row>
    <row r="220" ht="45" customHeight="1">
      <c r="A220" s="12" t="inlineStr">
        <is>
          <t>Fractions, Decimals and Percentages</t>
        </is>
      </c>
      <c r="B220" s="12" t="inlineStr">
        <is>
          <t>FDP Equivalence</t>
        </is>
      </c>
      <c r="C220" s="13" t="inlineStr">
        <is>
          <t>Ordering Fractions, Decimals and Percentages 4: Numbers More than 1 (Calculator) [MF8.17]</t>
        </is>
      </c>
      <c r="D220" s="12" t="inlineStr">
        <is>
          <t>This nugget has learning material and questions covering the topic of Ordering Fractions, Decimals and Percentages 4.</t>
        </is>
      </c>
      <c r="E220" s="12" t="inlineStr">
        <is>
          <t>aa30d91d-eed5-4556-a6f4-f4bf1f3dee61</t>
        </is>
      </c>
    </row>
    <row r="221" ht="45" customHeight="1">
      <c r="A221" s="12" t="inlineStr">
        <is>
          <t>Fractions, Decimals and Percentages</t>
        </is>
      </c>
      <c r="B221" s="12" t="inlineStr">
        <is>
          <t>FDP Equivalence</t>
        </is>
      </c>
      <c r="C221" s="13" t="inlineStr">
        <is>
          <t>Converting Percentage (Less than 1%) [MF8.18]</t>
        </is>
      </c>
      <c r="D221" s="12" t="inlineStr">
        <is>
          <t>This nugget has learning material and questions covering the topic of Converting Percentage (Less than 1%).</t>
        </is>
      </c>
      <c r="E221" s="12" t="inlineStr">
        <is>
          <t>50e19428-bae2-4342-84df-efb4e9c84c35</t>
        </is>
      </c>
    </row>
    <row r="222" ht="45" customHeight="1">
      <c r="A222" s="12" t="inlineStr">
        <is>
          <t>Fractions, Decimals and Percentages</t>
        </is>
      </c>
      <c r="B222" s="12" t="inlineStr">
        <is>
          <t>FDP Equivalence</t>
        </is>
      </c>
      <c r="C222" s="13" t="inlineStr">
        <is>
          <t>Converting Percentage (Greater than 100%) [MF8.19]</t>
        </is>
      </c>
      <c r="D222" s="12" t="inlineStr">
        <is>
          <t>This nugget has learning material and questions covering the topic of Converting Percentage (Greater than 100%).</t>
        </is>
      </c>
      <c r="E222" s="12" t="inlineStr">
        <is>
          <t>a9b254ed-b1d4-4027-afe6-57fc73dfd6f9</t>
        </is>
      </c>
    </row>
    <row r="223" ht="45" customHeight="1">
      <c r="A223" s="12" t="inlineStr">
        <is>
          <t>Ratio and Proportion</t>
        </is>
      </c>
      <c r="B223" s="12" t="inlineStr">
        <is>
          <t>Ratio</t>
        </is>
      </c>
      <c r="C223" s="13" t="inlineStr">
        <is>
          <t>Diagnostic: Ratio [MF00.21]</t>
        </is>
      </c>
      <c r="D223" s="12" t="inlineStr">
        <is>
          <t>This is a short diagnostic with questions on the topic of Ratio.</t>
        </is>
      </c>
      <c r="E223" s="12" t="inlineStr">
        <is>
          <t>79089c5d-3116-4c1c-83bd-6185236120b4</t>
        </is>
      </c>
    </row>
    <row r="224" ht="45" customHeight="1">
      <c r="A224" s="12" t="inlineStr">
        <is>
          <t>Ratio and Proportion</t>
        </is>
      </c>
      <c r="B224" s="12" t="inlineStr">
        <is>
          <t>Ratio</t>
        </is>
      </c>
      <c r="C224" s="13" t="inlineStr">
        <is>
          <t>Introduction to Ratio [MF15.01]</t>
        </is>
      </c>
      <c r="D224" s="12" t="inlineStr">
        <is>
          <t>This nugget has learning material and questions covering the topic of an Introduction to Ratio.</t>
        </is>
      </c>
      <c r="E224" s="12" t="inlineStr">
        <is>
          <t>a54c1392-c308-43a2-82d3-c0494a6c9436</t>
        </is>
      </c>
    </row>
    <row r="225" ht="45" customHeight="1">
      <c r="A225" s="12" t="inlineStr">
        <is>
          <t>Ratio and Proportion</t>
        </is>
      </c>
      <c r="B225" s="12" t="inlineStr">
        <is>
          <t>Ratio</t>
        </is>
      </c>
      <c r="C225" s="13" t="inlineStr">
        <is>
          <t>Simplifying Ratios [MF15.02]</t>
        </is>
      </c>
      <c r="D225" s="12" t="inlineStr">
        <is>
          <t>This nugget has learning material and questions covering the topic of Simplifying Ratios.</t>
        </is>
      </c>
      <c r="E225" s="12" t="inlineStr">
        <is>
          <t>39f4ac58-dba5-4ae1-b9a3-6a89c10f42f5</t>
        </is>
      </c>
    </row>
    <row r="226" ht="45" customHeight="1">
      <c r="A226" s="12" t="inlineStr">
        <is>
          <t>Ratio and Proportion</t>
        </is>
      </c>
      <c r="B226" s="12" t="inlineStr">
        <is>
          <t>Ratio</t>
        </is>
      </c>
      <c r="C226" s="13" t="inlineStr">
        <is>
          <t>Converting Ratios into the Form 1:n [MF15.03]</t>
        </is>
      </c>
      <c r="D226" s="12" t="inlineStr">
        <is>
          <t>This nugget has learning material and questions covering the topic of Converting Ratios into the Form 1:n.</t>
        </is>
      </c>
      <c r="E226" s="12" t="inlineStr">
        <is>
          <t>17860a51-c886-48f1-b469-851869e282ab</t>
        </is>
      </c>
    </row>
    <row r="227" ht="45" customHeight="1">
      <c r="A227" s="12" t="inlineStr">
        <is>
          <t>Ratio and Proportion</t>
        </is>
      </c>
      <c r="B227" s="12" t="inlineStr">
        <is>
          <t>Ratio</t>
        </is>
      </c>
      <c r="C227" s="13" t="inlineStr">
        <is>
          <t>Converting Ratios into the Form n:1 [MF15.04]</t>
        </is>
      </c>
      <c r="D227" s="12" t="inlineStr">
        <is>
          <t>This nugget has learning material and questions covering the topic of converting ratios into the form n:1.</t>
        </is>
      </c>
      <c r="E227" s="12" t="inlineStr">
        <is>
          <t>1badc253-9465-4095-95cd-68fc12648dd1</t>
        </is>
      </c>
    </row>
    <row r="228" ht="45" customHeight="1">
      <c r="A228" s="12" t="inlineStr">
        <is>
          <t>Ratio and Proportion</t>
        </is>
      </c>
      <c r="B228" s="12" t="inlineStr">
        <is>
          <t>Ratio</t>
        </is>
      </c>
      <c r="C228" s="13" t="inlineStr">
        <is>
          <t>3 Part Ratios [MF15.05]</t>
        </is>
      </c>
      <c r="D228" s="12" t="inlineStr">
        <is>
          <t>This nugget has learning material and questions covering the topic of 3 Part Ratios.</t>
        </is>
      </c>
      <c r="E228" s="12" t="inlineStr">
        <is>
          <t>f20c4580-8420-4607-bcf4-592072726aad</t>
        </is>
      </c>
    </row>
    <row r="229" ht="45" customHeight="1">
      <c r="A229" s="12" t="inlineStr">
        <is>
          <t>Ratio and Proportion</t>
        </is>
      </c>
      <c r="B229" s="12" t="inlineStr">
        <is>
          <t>Ratio</t>
        </is>
      </c>
      <c r="C229" s="13" t="inlineStr">
        <is>
          <t>Simplifying Ratios with Units [MF15.06]</t>
        </is>
      </c>
      <c r="D229" s="12" t="inlineStr">
        <is>
          <t>This nugget has learning material and questions covering the topic of Simplifying Ratios with Units.</t>
        </is>
      </c>
      <c r="E229" s="12" t="inlineStr">
        <is>
          <t>dcb4b144-8764-4bd4-9c5d-18ffd70451ab</t>
        </is>
      </c>
    </row>
    <row r="230" ht="45" customHeight="1">
      <c r="A230" s="12" t="inlineStr">
        <is>
          <t>Ratio and Proportion</t>
        </is>
      </c>
      <c r="B230" s="12" t="inlineStr">
        <is>
          <t>Ratio</t>
        </is>
      </c>
      <c r="C230" s="13" t="inlineStr">
        <is>
          <t>Diagnostic: Ratio (Sharing) [MF00.22]</t>
        </is>
      </c>
      <c r="D230" s="12" t="inlineStr">
        <is>
          <t>This is a short diagnostic with questions on the topic of Ratio: Sharing 1.</t>
        </is>
      </c>
      <c r="E230" s="12" t="inlineStr">
        <is>
          <t>784c1c0e-2fa4-4594-ae7c-b368a28883b7</t>
        </is>
      </c>
    </row>
    <row r="231" ht="45" customHeight="1">
      <c r="A231" s="12" t="inlineStr">
        <is>
          <t>Ratio and Proportion</t>
        </is>
      </c>
      <c r="B231" s="12" t="inlineStr">
        <is>
          <t>Ratio</t>
        </is>
      </c>
      <c r="C231" s="13" t="inlineStr">
        <is>
          <t>Sharing with a Given Ratio: Modelling [MF15.15]</t>
        </is>
      </c>
      <c r="D231" s="12" t="inlineStr">
        <is>
          <t>This nugget has learning material and questions covering the topic of modelling sharing with a given ratio using bar models.</t>
        </is>
      </c>
      <c r="E231" s="12" t="inlineStr">
        <is>
          <t>e39538e6-4a8c-4263-81ec-7961de6f27f1</t>
        </is>
      </c>
    </row>
    <row r="232" ht="45" customHeight="1">
      <c r="A232" s="12" t="inlineStr">
        <is>
          <t>Ratio and Proportion</t>
        </is>
      </c>
      <c r="B232" s="12" t="inlineStr">
        <is>
          <t>Ratio</t>
        </is>
      </c>
      <c r="C232" s="13" t="inlineStr">
        <is>
          <t>Ratio Fluency: Modelling [MF15.16]</t>
        </is>
      </c>
      <c r="D232" s="12" t="inlineStr">
        <is>
          <t>This nugget has learning material and questions covering the topic of ratio, whilst promoting fluency using bar models.</t>
        </is>
      </c>
      <c r="E232" s="12" t="inlineStr">
        <is>
          <t>051b4de1-9bde-4431-990a-efc2557d1c6b</t>
        </is>
      </c>
    </row>
    <row r="233" ht="45" customHeight="1">
      <c r="A233" s="12" t="inlineStr">
        <is>
          <t>Ratio and Proportion</t>
        </is>
      </c>
      <c r="B233" s="12" t="inlineStr">
        <is>
          <t>Ratio</t>
        </is>
      </c>
      <c r="C233" s="13" t="inlineStr">
        <is>
          <t>Sharing with a Given Ratio 1 [MF15.07]</t>
        </is>
      </c>
      <c r="D233" s="12" t="inlineStr">
        <is>
          <t>This nugget has learning material and questions covering the topic of Sharing with a Given Ratio 1.</t>
        </is>
      </c>
      <c r="E233" s="12" t="inlineStr">
        <is>
          <t>0660c108-05af-459a-8997-0cda70ec17e6</t>
        </is>
      </c>
    </row>
    <row r="234" ht="45" customHeight="1">
      <c r="A234" s="12" t="inlineStr">
        <is>
          <t>Ratio and Proportion</t>
        </is>
      </c>
      <c r="B234" s="12" t="inlineStr">
        <is>
          <t>Ratio</t>
        </is>
      </c>
      <c r="C234" s="13" t="inlineStr">
        <is>
          <t>Sharing with a Given Ratio 2 (Calculator) [MF15.08]</t>
        </is>
      </c>
      <c r="D234" s="12" t="inlineStr">
        <is>
          <t>This nugget has learning material and questions covering the topic of Sharing with a Given Ratio 2 (Calculator).</t>
        </is>
      </c>
      <c r="E234" s="12" t="inlineStr">
        <is>
          <t>95c120a8-a747-4395-9d1c-aaaa07ac198e</t>
        </is>
      </c>
    </row>
    <row r="235" ht="45" customHeight="1">
      <c r="A235" s="12" t="inlineStr">
        <is>
          <t>Ratio and Proportion</t>
        </is>
      </c>
      <c r="B235" s="12" t="inlineStr">
        <is>
          <t>Ratio</t>
        </is>
      </c>
      <c r="C235" s="13" t="inlineStr">
        <is>
          <t>Sharing with a Given Ratio 3 (Calculator): Working Backwards [MF15.09]</t>
        </is>
      </c>
      <c r="D235" s="12" t="inlineStr">
        <is>
          <t>This nugget has learning material and questions covering the topic of Sharing with a Given Ratio 3 (Calculator).</t>
        </is>
      </c>
      <c r="E235" s="12" t="inlineStr">
        <is>
          <t>47267077-7f79-4c73-8ba5-f89490c5e553</t>
        </is>
      </c>
    </row>
    <row r="236" ht="45" customHeight="1">
      <c r="A236" s="12" t="inlineStr">
        <is>
          <t>Ratio and Proportion</t>
        </is>
      </c>
      <c r="B236" s="12" t="inlineStr">
        <is>
          <t>Ratio</t>
        </is>
      </c>
      <c r="C236" s="13" t="inlineStr">
        <is>
          <t>Sharing with a Given Ratio 4 (Calculator): 3 Part Ratios [MF15.10]</t>
        </is>
      </c>
      <c r="D236" s="12" t="inlineStr">
        <is>
          <t>This nugget has learning material and questions covering the topic of Sharing with a Given Ratio 4 (Calculator).</t>
        </is>
      </c>
      <c r="E236" s="12" t="inlineStr">
        <is>
          <t>ba2b628b-6d41-47b6-a866-3caeb477321f</t>
        </is>
      </c>
    </row>
    <row r="237" ht="45" customHeight="1">
      <c r="A237" s="12" t="inlineStr">
        <is>
          <t>Ratio and Proportion</t>
        </is>
      </c>
      <c r="B237" s="12" t="inlineStr">
        <is>
          <t>Ratio</t>
        </is>
      </c>
      <c r="C237" s="13" t="inlineStr">
        <is>
          <t>Converting Ratios into Fractions [MF15.11]</t>
        </is>
      </c>
      <c r="D237" s="12" t="inlineStr">
        <is>
          <t>This nugget has learning material and questions covering the topic of Converting Ratios into Fractions.</t>
        </is>
      </c>
      <c r="E237" s="12" t="inlineStr">
        <is>
          <t>907919ea-8fac-44c8-bcd9-456608e7040c</t>
        </is>
      </c>
    </row>
    <row r="238" ht="45" customHeight="1">
      <c r="A238" s="12" t="inlineStr">
        <is>
          <t>Ratio and Proportion</t>
        </is>
      </c>
      <c r="B238" s="12" t="inlineStr">
        <is>
          <t>Ratio</t>
        </is>
      </c>
      <c r="C238" s="13" t="inlineStr">
        <is>
          <t>Converting Fractions into Ratios [MF15.12]</t>
        </is>
      </c>
      <c r="D238" s="12" t="inlineStr">
        <is>
          <t>This nugget has learning material and questions covering the topic of converting fractions into ratios.</t>
        </is>
      </c>
      <c r="E238" s="12" t="inlineStr">
        <is>
          <t>3dd802c2-6e1b-436d-bfc1-fea0371a3e24</t>
        </is>
      </c>
    </row>
    <row r="239" ht="45" customHeight="1">
      <c r="A239" s="12" t="inlineStr">
        <is>
          <t>Ratio and Proportion</t>
        </is>
      </c>
      <c r="B239" s="12" t="inlineStr">
        <is>
          <t>Ratio</t>
        </is>
      </c>
      <c r="C239" s="13" t="inlineStr">
        <is>
          <t>Part of a Ratio to the Whole [MF15.13]</t>
        </is>
      </c>
      <c r="D239" s="12" t="inlineStr">
        <is>
          <t>This nugget has learning material and questions covering the topic of Part of a Ratio to the Whole.</t>
        </is>
      </c>
      <c r="E239" s="12" t="inlineStr">
        <is>
          <t>04964732-461a-4c1a-8f82-5e00b92f69d7</t>
        </is>
      </c>
    </row>
    <row r="240" ht="45" customHeight="1">
      <c r="A240" s="12" t="inlineStr">
        <is>
          <t>Ratio and Proportion</t>
        </is>
      </c>
      <c r="B240" s="12" t="inlineStr">
        <is>
          <t>Ratio</t>
        </is>
      </c>
      <c r="C240" s="13" t="inlineStr">
        <is>
          <t>Ratio and Algebra [MF15.14]</t>
        </is>
      </c>
      <c r="D240" s="12" t="inlineStr">
        <is>
          <t>This nugget has learning material and questions covering the topic of Ratio and Algebra.</t>
        </is>
      </c>
      <c r="E240" s="12" t="inlineStr">
        <is>
          <t>9691cee3-0cf7-4167-bcb5-8dfac76416e3</t>
        </is>
      </c>
    </row>
    <row r="241" ht="45" customHeight="1">
      <c r="A241" s="12" t="inlineStr">
        <is>
          <t>Ratio and Proportion</t>
        </is>
      </c>
      <c r="B241" s="12" t="inlineStr">
        <is>
          <t>Ratio</t>
        </is>
      </c>
      <c r="C241" s="13" t="inlineStr">
        <is>
          <t>Ratio: Problem Solving [MF15.17]</t>
        </is>
      </c>
      <c r="D241" s="12" t="inlineStr">
        <is>
          <t xml:space="preserve">This nugget has learning material and questions covering the topic of problem solving with ratios, for example finding a total when given one part of a ratio and applying ratio to profit and loss problems. </t>
        </is>
      </c>
      <c r="E241" s="12" t="inlineStr">
        <is>
          <t>95cee56f-fd54-4c32-a64a-7a9c1981e76e</t>
        </is>
      </c>
    </row>
    <row r="242" ht="45" customHeight="1">
      <c r="A242" s="12" t="inlineStr">
        <is>
          <t>Ratio and Proportion</t>
        </is>
      </c>
      <c r="B242" s="12" t="inlineStr">
        <is>
          <t>Ratio</t>
        </is>
      </c>
      <c r="C242" s="13" t="inlineStr">
        <is>
          <t>Ratio: Two Ratios [MF15.18]</t>
        </is>
      </c>
      <c r="D242" s="12" t="inlineStr">
        <is>
          <t>This nugget has learning material and questions covering the topic of two ratios. The problems each contain two or more ratios that have shared elements.</t>
        </is>
      </c>
      <c r="E242" s="12" t="inlineStr">
        <is>
          <t>c676b455-f4d3-4c38-95d2-5f692879275b</t>
        </is>
      </c>
    </row>
    <row r="243" ht="45" customHeight="1">
      <c r="A243" s="12" t="inlineStr">
        <is>
          <t>Ratio and Proportion</t>
        </is>
      </c>
      <c r="B243" s="12" t="inlineStr">
        <is>
          <t>Ratio</t>
        </is>
      </c>
      <c r="C243" s="13" t="inlineStr">
        <is>
          <t>Ratio: Angles [MF15.19]</t>
        </is>
      </c>
      <c r="D243" s="12" t="inlineStr">
        <is>
          <t>This nugget has learning material and questions covering the topic of ratio within the context of angle rules, such as the sum of angles on a straight line and the sum of angles in a triangle.</t>
        </is>
      </c>
      <c r="E243" s="12" t="inlineStr">
        <is>
          <t>e412a6f3-c994-4fa1-b226-cdf589aebfbf</t>
        </is>
      </c>
    </row>
    <row r="244" ht="45" customHeight="1">
      <c r="A244" s="12" t="inlineStr">
        <is>
          <t>Ratio and Proportion</t>
        </is>
      </c>
      <c r="B244" s="12" t="inlineStr">
        <is>
          <t>Ratio</t>
        </is>
      </c>
      <c r="C244" s="13" t="inlineStr">
        <is>
          <t>Ratio: Applied [MF15.20]</t>
        </is>
      </c>
      <c r="D244" s="12" t="inlineStr">
        <is>
          <t>This nugget has learning material and questions covering the application of ratio to other branches of mathematics, such as geometry, standard form and percentages.</t>
        </is>
      </c>
      <c r="E244" s="12" t="inlineStr">
        <is>
          <t>29e7830d-3b02-428e-98f7-80d60767573c</t>
        </is>
      </c>
    </row>
    <row r="245" ht="45" customHeight="1">
      <c r="A245" s="12" t="inlineStr">
        <is>
          <t>Ratio and Proportion</t>
        </is>
      </c>
      <c r="B245" s="12" t="inlineStr">
        <is>
          <t>Ratio</t>
        </is>
      </c>
      <c r="C245" s="13" t="inlineStr">
        <is>
          <t>Ratio and Rate Problems 1: Testing for Equivalence [MF16.10]</t>
        </is>
      </c>
      <c r="D245" s="12" t="inlineStr">
        <is>
          <t>This nugget has learning material and questions covering the topic of Ratio and Rate Problems 1</t>
        </is>
      </c>
      <c r="E245" s="12" t="inlineStr">
        <is>
          <t>357e4da3-4727-4720-85d8-f3369f768498</t>
        </is>
      </c>
    </row>
    <row r="246" ht="45" customHeight="1">
      <c r="A246" s="12" t="inlineStr">
        <is>
          <t>Ratio and Proportion</t>
        </is>
      </c>
      <c r="B246" s="12" t="inlineStr">
        <is>
          <t>Proportion</t>
        </is>
      </c>
      <c r="C246" s="13" t="inlineStr">
        <is>
          <t>Diagnostic: Proportion [MF00.23]</t>
        </is>
      </c>
      <c r="D246" s="12" t="inlineStr">
        <is>
          <t>This is a short diagnostic with questions on the topic of Proportion.</t>
        </is>
      </c>
      <c r="E246" s="12" t="inlineStr">
        <is>
          <t>5ad460b2-d9ea-4f80-93d1-f36dfdd5480b</t>
        </is>
      </c>
    </row>
    <row r="247" ht="45" customHeight="1">
      <c r="A247" s="12" t="inlineStr">
        <is>
          <t>Ratio and Proportion</t>
        </is>
      </c>
      <c r="B247" s="12" t="inlineStr">
        <is>
          <t>Proportion</t>
        </is>
      </c>
      <c r="C247" s="13" t="inlineStr">
        <is>
          <t>Introduction to Proportion [MF16.01]</t>
        </is>
      </c>
      <c r="D247" s="12" t="inlineStr">
        <is>
          <t>This nugget has learning material and questions covering the topic of an Introduction to Proportion.</t>
        </is>
      </c>
      <c r="E247" s="12" t="inlineStr">
        <is>
          <t>be7223b9-5117-4da2-b82b-a75df633f805</t>
        </is>
      </c>
    </row>
    <row r="248" ht="45" customHeight="1">
      <c r="A248" s="12" t="inlineStr">
        <is>
          <t>Ratio and Proportion</t>
        </is>
      </c>
      <c r="B248" s="12" t="inlineStr">
        <is>
          <t>Proportion</t>
        </is>
      </c>
      <c r="C248" s="13" t="inlineStr">
        <is>
          <t>Recipe Ratio 1: Find Amount of Ingredients [MF16.02]</t>
        </is>
      </c>
      <c r="D248" s="12" t="inlineStr">
        <is>
          <t>This nugget has learning material and questions covering the topic of Recipe Ratio 1.</t>
        </is>
      </c>
      <c r="E248" s="12" t="inlineStr">
        <is>
          <t>e1397022-c8be-4126-8274-f13340077b8d</t>
        </is>
      </c>
    </row>
    <row r="249" ht="45" customHeight="1">
      <c r="A249" s="12" t="inlineStr">
        <is>
          <t>Ratio and Proportion</t>
        </is>
      </c>
      <c r="B249" s="12" t="inlineStr">
        <is>
          <t>Proportion</t>
        </is>
      </c>
      <c r="C249" s="13" t="inlineStr">
        <is>
          <t>Recipe Ratio 2: Find the Number of People [MF16.03]</t>
        </is>
      </c>
      <c r="D249" s="12" t="inlineStr">
        <is>
          <t>This nugget has learning material and questions covering the topic of Recipe Ratio 2.</t>
        </is>
      </c>
      <c r="E249" s="12" t="inlineStr">
        <is>
          <t>25e5d754-6601-49ab-a52f-54dbcd555e6c</t>
        </is>
      </c>
    </row>
    <row r="250" ht="45" customHeight="1">
      <c r="A250" s="12" t="inlineStr">
        <is>
          <t>Ratio and Proportion</t>
        </is>
      </c>
      <c r="B250" s="12" t="inlineStr">
        <is>
          <t>Proportion</t>
        </is>
      </c>
      <c r="C250" s="13" t="inlineStr">
        <is>
          <t>Recipe Ratio 3: Maximum That Can Be Made [MF16.17]</t>
        </is>
      </c>
      <c r="D250"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0" s="12" t="inlineStr">
        <is>
          <t>ccfa0222-185a-4a2d-92c3-1fb3d1deacef</t>
        </is>
      </c>
    </row>
    <row r="251" ht="45" customHeight="1">
      <c r="A251" s="12" t="inlineStr">
        <is>
          <t>Ratio and Proportion</t>
        </is>
      </c>
      <c r="B251" s="12" t="inlineStr">
        <is>
          <t>Proportion</t>
        </is>
      </c>
      <c r="C251" s="13" t="inlineStr">
        <is>
          <t>Better Value [MF16.04]</t>
        </is>
      </c>
      <c r="D251" s="12" t="inlineStr">
        <is>
          <t>This nugget has learning material and questions covering the topic of Better Value.</t>
        </is>
      </c>
      <c r="E251" s="12" t="inlineStr">
        <is>
          <t>80b7c475-17b5-4ed9-b6ab-86c9e22642b3</t>
        </is>
      </c>
    </row>
    <row r="252" ht="45" customHeight="1">
      <c r="A252" s="12" t="inlineStr">
        <is>
          <t>Ratio and Proportion</t>
        </is>
      </c>
      <c r="B252" s="12" t="inlineStr">
        <is>
          <t>Proportion</t>
        </is>
      </c>
      <c r="C252" s="13" t="inlineStr">
        <is>
          <t>Direct Proportion 1: Conversions [MF16.05]</t>
        </is>
      </c>
      <c r="D252" s="12" t="inlineStr">
        <is>
          <t>This nugget has learning material and questions covering the topic of Direct Proportion 1.</t>
        </is>
      </c>
      <c r="E252" s="12" t="inlineStr">
        <is>
          <t>5d2a4e1e-b9c6-4347-ae98-5df436cc17fe</t>
        </is>
      </c>
    </row>
    <row r="253" ht="45" customHeight="1">
      <c r="A253" s="12" t="inlineStr">
        <is>
          <t>Ratio and Proportion</t>
        </is>
      </c>
      <c r="B253" s="12" t="inlineStr">
        <is>
          <t>Conversions</t>
        </is>
      </c>
      <c r="C253" s="13" t="inlineStr">
        <is>
          <t>Diagnostic: Conversions [MF00.62]</t>
        </is>
      </c>
      <c r="D253" s="12" t="inlineStr">
        <is>
          <t>This is a short diagnostic with questions on the topic of Conversions.</t>
        </is>
      </c>
      <c r="E253" s="12" t="inlineStr">
        <is>
          <t>1028a7ad-b4ca-47b2-aa2f-95bd8a701f14</t>
        </is>
      </c>
    </row>
    <row r="254" ht="45" customHeight="1">
      <c r="A254" s="12" t="inlineStr">
        <is>
          <t>Ratio and Proportion</t>
        </is>
      </c>
      <c r="B254" s="12" t="inlineStr">
        <is>
          <t>Conversions</t>
        </is>
      </c>
      <c r="C254" s="13" t="inlineStr">
        <is>
          <t>Conversion Graphs: Drawing [MF36.20]</t>
        </is>
      </c>
      <c r="D254" s="12" t="inlineStr">
        <is>
          <t>This nugget has learning material and questions covering the topic of Conversion Graphs: Drawing.</t>
        </is>
      </c>
      <c r="E254" s="12" t="inlineStr">
        <is>
          <t>bb9d29df-ca9c-4348-bf30-adf2d55183b2</t>
        </is>
      </c>
    </row>
    <row r="255" ht="45" customHeight="1">
      <c r="A255" s="12" t="inlineStr">
        <is>
          <t>Ratio and Proportion</t>
        </is>
      </c>
      <c r="B255" s="12" t="inlineStr">
        <is>
          <t>Conversions</t>
        </is>
      </c>
      <c r="C255" s="13" t="inlineStr">
        <is>
          <t>Conversion Graphs: Interpreting [MF36.21]</t>
        </is>
      </c>
      <c r="D255" s="12" t="inlineStr">
        <is>
          <t>This nugget has learning material and questions covering the topic of Conversion Graphs: Interpreting.</t>
        </is>
      </c>
      <c r="E255" s="12" t="inlineStr">
        <is>
          <t>34227100-bc1a-403a-ad64-33826a0fe9d8</t>
        </is>
      </c>
    </row>
    <row r="256" ht="45" customHeight="1">
      <c r="A256" s="12" t="inlineStr">
        <is>
          <t>Ratio and Proportion</t>
        </is>
      </c>
      <c r="B256" s="12" t="inlineStr">
        <is>
          <t>Conversions</t>
        </is>
      </c>
      <c r="C256" s="13" t="inlineStr">
        <is>
          <t>Conversion Graphs: Units of Measure [MF36.22]</t>
        </is>
      </c>
      <c r="D256" s="12" t="inlineStr">
        <is>
          <t>This nugget has learning material and questions on using conversion graphs to convert between metric and imperial units of measure.</t>
        </is>
      </c>
      <c r="E256" s="12" t="inlineStr">
        <is>
          <t>7e783eb9-12f2-4bce-aeb5-c837888f2924</t>
        </is>
      </c>
    </row>
    <row r="257" ht="45" customHeight="1">
      <c r="A257" s="12" t="inlineStr">
        <is>
          <t>Ratio and Proportion</t>
        </is>
      </c>
      <c r="B257" s="12" t="inlineStr">
        <is>
          <t>Conversions</t>
        </is>
      </c>
      <c r="C257" s="13" t="inlineStr">
        <is>
          <t>Converting Currency 1 [MF37.10]</t>
        </is>
      </c>
      <c r="D257" s="12" t="inlineStr">
        <is>
          <t>This nugget has learning material and questions covering the topic of Converting Currency 1.</t>
        </is>
      </c>
      <c r="E257" s="12" t="inlineStr">
        <is>
          <t>e6d356ad-b3c6-49a4-a37f-9e38f73f89f0</t>
        </is>
      </c>
    </row>
    <row r="258" ht="45" customHeight="1">
      <c r="A258" s="12" t="inlineStr">
        <is>
          <t>Ratio and Proportion</t>
        </is>
      </c>
      <c r="B258" s="12" t="inlineStr">
        <is>
          <t>Conversions</t>
        </is>
      </c>
      <c r="C258" s="13" t="inlineStr">
        <is>
          <t>Converting Currency 2: Double Conversions [MF37.11]</t>
        </is>
      </c>
      <c r="D258" s="12" t="inlineStr">
        <is>
          <t>This nugget has learning material and questions covering the topic of Converting Currency 2.</t>
        </is>
      </c>
      <c r="E258" s="12" t="inlineStr">
        <is>
          <t>ab6476f4-d958-4361-a22b-c1f237410dc8</t>
        </is>
      </c>
    </row>
    <row r="259" ht="45" customHeight="1">
      <c r="A259" s="12" t="inlineStr">
        <is>
          <t>Ratio and Proportion</t>
        </is>
      </c>
      <c r="B259" s="12" t="inlineStr">
        <is>
          <t>Conversions</t>
        </is>
      </c>
      <c r="C259" s="13" t="inlineStr">
        <is>
          <t>Converting Currency: Mixed Problems [MF37.12]</t>
        </is>
      </c>
      <c r="D259" s="12" t="inlineStr">
        <is>
          <t>This nugget has learning material and questions covering the topic of Converting Currency: Mixed Problems.</t>
        </is>
      </c>
      <c r="E259" s="12" t="inlineStr">
        <is>
          <t>ec0ba345-7c8f-420d-83e6-d7b8537ad574</t>
        </is>
      </c>
    </row>
    <row r="260" ht="45" customHeight="1">
      <c r="A260" s="12" t="inlineStr">
        <is>
          <t>Algebraic Manipulation</t>
        </is>
      </c>
      <c r="B260" s="12" t="inlineStr">
        <is>
          <t>Algebraic Expressions</t>
        </is>
      </c>
      <c r="C260" s="13" t="inlineStr">
        <is>
          <t>Diagnostic: Algebraic Expressions [MF00.25]</t>
        </is>
      </c>
      <c r="D260" s="12" t="inlineStr">
        <is>
          <t>This is a short diagnostic with questions on the topic of Simple Algebra.</t>
        </is>
      </c>
      <c r="E260" s="12" t="inlineStr">
        <is>
          <t>e2a2a1c6-56ad-48b6-9e35-4e4e1c736f93</t>
        </is>
      </c>
    </row>
    <row r="261" ht="45" customHeight="1">
      <c r="A261" s="12" t="inlineStr">
        <is>
          <t>Algebraic Manipulation</t>
        </is>
      </c>
      <c r="B261" s="12" t="inlineStr">
        <is>
          <t>Algebraic Expressions</t>
        </is>
      </c>
      <c r="C261" s="13" t="inlineStr">
        <is>
          <t>Forming Algebraic Expressions: One Step [MF17.01]</t>
        </is>
      </c>
      <c r="D261" s="12" t="inlineStr">
        <is>
          <t>This nugget has learning material and questions covering the topic of Forming Algebraic Expressions 1.</t>
        </is>
      </c>
      <c r="E261" s="12" t="inlineStr">
        <is>
          <t>ebe5b969-d6a3-4b59-961c-8e1ad9fed014</t>
        </is>
      </c>
    </row>
    <row r="262" ht="45" customHeight="1">
      <c r="A262" s="12" t="inlineStr">
        <is>
          <t>Algebraic Manipulation</t>
        </is>
      </c>
      <c r="B262" s="12" t="inlineStr">
        <is>
          <t>Algebraic Expressions</t>
        </is>
      </c>
      <c r="C262" s="13" t="inlineStr">
        <is>
          <t>Forming Algebraic Expressions: Two Step [MF17.02]</t>
        </is>
      </c>
      <c r="D262" s="12" t="inlineStr">
        <is>
          <t>This nugget has learning material and questions covering the topic of Forming Algebraic Expressions 2.</t>
        </is>
      </c>
      <c r="E262" s="12" t="inlineStr">
        <is>
          <t>7ed00b06-35f4-4150-861b-e926492694a5</t>
        </is>
      </c>
    </row>
    <row r="263" ht="45" customHeight="1">
      <c r="A263" s="12" t="inlineStr">
        <is>
          <t>Algebraic Manipulation</t>
        </is>
      </c>
      <c r="B263" s="12" t="inlineStr">
        <is>
          <t>Algebraic Expressions</t>
        </is>
      </c>
      <c r="C263" s="13" t="inlineStr">
        <is>
          <t>Forming Algebraic Expressions: Worded Problems [MF17.17]</t>
        </is>
      </c>
      <c r="D263" s="12" t="inlineStr">
        <is>
          <t xml:space="preserve">This nugget covers how to form expressions in one or two variables in a given real-life context. </t>
        </is>
      </c>
      <c r="E263" s="12" t="inlineStr">
        <is>
          <t>b28075f3-f5f1-425b-bf43-b9db44e1f6af</t>
        </is>
      </c>
    </row>
    <row r="264" ht="45" customHeight="1">
      <c r="A264" s="12" t="inlineStr">
        <is>
          <t>Algebraic Manipulation</t>
        </is>
      </c>
      <c r="B264" s="12" t="inlineStr">
        <is>
          <t>Algebraic Expressions</t>
        </is>
      </c>
      <c r="C264" s="13" t="inlineStr">
        <is>
          <t>Algebraic Terminology [MF17.03]</t>
        </is>
      </c>
      <c r="D264" s="12" t="inlineStr">
        <is>
          <t>This nugget has learning material and questions covering the topic of Algebraic Terminology.</t>
        </is>
      </c>
      <c r="E264" s="12" t="inlineStr">
        <is>
          <t>f2256c8a-79d1-45ee-9077-66d68555cc6a</t>
        </is>
      </c>
    </row>
    <row r="265" ht="45" customHeight="1">
      <c r="A265" s="12" t="inlineStr">
        <is>
          <t>Algebraic Manipulation</t>
        </is>
      </c>
      <c r="B265" s="12" t="inlineStr">
        <is>
          <t>Algebraic Expressions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Algebraic Manipulation</t>
        </is>
      </c>
      <c r="B266" s="12" t="inlineStr">
        <is>
          <t>Algebraic Expressions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Algebraic Manipulation</t>
        </is>
      </c>
      <c r="B267" s="12" t="inlineStr">
        <is>
          <t>Algebraic Expressions</t>
        </is>
      </c>
      <c r="C267" s="13" t="inlineStr">
        <is>
          <t>Collecting Like Terms 3: In Context (Perimeter) [MF17.06]</t>
        </is>
      </c>
      <c r="D267" s="12" t="inlineStr">
        <is>
          <t>This nugget has learning material and questions covering the topic of Collecting Like Terms 3.</t>
        </is>
      </c>
      <c r="E267" s="12" t="inlineStr">
        <is>
          <t>a8f3bd90-e44f-4de6-9fb1-23c90e38ab18</t>
        </is>
      </c>
    </row>
    <row r="268" ht="45" customHeight="1">
      <c r="A268" s="12" t="inlineStr">
        <is>
          <t>Algebraic Manipulation</t>
        </is>
      </c>
      <c r="B268" s="12" t="inlineStr">
        <is>
          <t>Algebraic Expressions</t>
        </is>
      </c>
      <c r="C268" s="13" t="inlineStr">
        <is>
          <t>Index Laws with Algebra: Multiplication [MF17.19]</t>
        </is>
      </c>
      <c r="D268" s="12" t="inlineStr">
        <is>
          <t xml:space="preserve">This nugget covers the multiplication law for indices, where all the index numbers are positive integers. All of the base terms are single algebraic terms. </t>
        </is>
      </c>
      <c r="E268" s="12" t="inlineStr">
        <is>
          <t>be21205f-dd80-43df-a7f4-7f31d205ade7</t>
        </is>
      </c>
    </row>
    <row r="269" ht="45" customHeight="1">
      <c r="A269" s="12" t="inlineStr">
        <is>
          <t>Algebraic Manipulation</t>
        </is>
      </c>
      <c r="B269" s="12" t="inlineStr">
        <is>
          <t>Algebraic Expressions</t>
        </is>
      </c>
      <c r="C269" s="13" t="inlineStr">
        <is>
          <t>Index Laws with Algebra: Division [MF17.20]</t>
        </is>
      </c>
      <c r="D269" s="12" t="inlineStr">
        <is>
          <t xml:space="preserve">This nugget covers the division law for indices, where all the index numbers are positive integers. All of the base terms are single algebraic terms. </t>
        </is>
      </c>
      <c r="E269" s="12" t="inlineStr">
        <is>
          <t>9c646752-ffd1-409a-b07c-d76cfcb1d93c</t>
        </is>
      </c>
    </row>
    <row r="270" ht="45" customHeight="1">
      <c r="A270" s="12" t="inlineStr">
        <is>
          <t>Algebraic Manipulation</t>
        </is>
      </c>
      <c r="B270" s="12" t="inlineStr">
        <is>
          <t>Algebraic Expressions</t>
        </is>
      </c>
      <c r="C270" s="13" t="inlineStr">
        <is>
          <t>Index Laws with Algebra: Powers [MF17.21]</t>
        </is>
      </c>
      <c r="D270" s="12" t="inlineStr">
        <is>
          <t xml:space="preserve">This nugget covers the power law for indices, where all the index numbers are positive integers. All of the base terms are single algebraic terms. </t>
        </is>
      </c>
      <c r="E270" s="12" t="inlineStr">
        <is>
          <t>a7d9ba0a-30aa-43e3-bd9f-c4af7f426d56</t>
        </is>
      </c>
    </row>
    <row r="271" ht="45" customHeight="1">
      <c r="A271" s="12" t="inlineStr">
        <is>
          <t>Algebraic Manipulation</t>
        </is>
      </c>
      <c r="B271" s="12" t="inlineStr">
        <is>
          <t>Algebraic Expressions</t>
        </is>
      </c>
      <c r="C271" s="13" t="inlineStr">
        <is>
          <t>Simplifying Expressions 1: Multiplication [MF17.07]</t>
        </is>
      </c>
      <c r="D271" s="12" t="inlineStr">
        <is>
          <t>This nugget has learning material and questions covering the topic of Simplifying: Multiplication 1.</t>
        </is>
      </c>
      <c r="E271" s="12" t="inlineStr">
        <is>
          <t>8f559204-197b-4beb-9a5c-671ff6f0dfb4</t>
        </is>
      </c>
    </row>
    <row r="272" ht="45" customHeight="1">
      <c r="A272" s="12" t="inlineStr">
        <is>
          <t>Algebraic Manipulation</t>
        </is>
      </c>
      <c r="B272" s="12" t="inlineStr">
        <is>
          <t>Algebraic Expressions</t>
        </is>
      </c>
      <c r="C272" s="13" t="inlineStr">
        <is>
          <t>Simplifying Expressions 2: Multiplication (In Context) [MF17.08]</t>
        </is>
      </c>
      <c r="D272" s="12" t="inlineStr">
        <is>
          <t>This nugget has learning material and questions covering the topic of Simplifying: Multiplication 2.</t>
        </is>
      </c>
      <c r="E272" s="12" t="inlineStr">
        <is>
          <t>792043da-12ce-4051-91c0-5e017ab0b1db</t>
        </is>
      </c>
    </row>
    <row r="273" ht="45" customHeight="1">
      <c r="A273" s="12" t="inlineStr">
        <is>
          <t>Algebraic Manipulation</t>
        </is>
      </c>
      <c r="B273" s="12" t="inlineStr">
        <is>
          <t>Algebraic Expressions</t>
        </is>
      </c>
      <c r="C273" s="13" t="inlineStr">
        <is>
          <t>Simplifying Expressions 3: Cancelling [MF17.09]</t>
        </is>
      </c>
      <c r="D273" s="12" t="inlineStr">
        <is>
          <t>This nugget has learning material and questions covering the topic of Simplifying: Division 1.</t>
        </is>
      </c>
      <c r="E273" s="12" t="inlineStr">
        <is>
          <t>bae14dd7-cb32-4b71-a5a1-071bc831a773</t>
        </is>
      </c>
    </row>
    <row r="274" ht="45" customHeight="1">
      <c r="A274" s="12" t="inlineStr">
        <is>
          <t>Algebraic Manipulation</t>
        </is>
      </c>
      <c r="B274" s="12" t="inlineStr">
        <is>
          <t>Algebraic Expressions</t>
        </is>
      </c>
      <c r="C274" s="13" t="inlineStr">
        <is>
          <t>Simplifying Expressions 4: Division [MF17.10]</t>
        </is>
      </c>
      <c r="D274" s="12" t="inlineStr">
        <is>
          <t>This nugget has learning material and questions covering the topic of Simplifying: Division 2.</t>
        </is>
      </c>
      <c r="E274" s="12" t="inlineStr">
        <is>
          <t>19c6097a-fed7-4b24-aab7-45723906d69f</t>
        </is>
      </c>
    </row>
    <row r="275" ht="45" customHeight="1">
      <c r="A275" s="12" t="inlineStr">
        <is>
          <t>Algebraic Manipulation</t>
        </is>
      </c>
      <c r="B275" s="12" t="inlineStr">
        <is>
          <t>Algebraic Expressions</t>
        </is>
      </c>
      <c r="C275" s="13" t="inlineStr">
        <is>
          <t>Simplifying Expressions 5: Multiplication and Division [MF17.11]</t>
        </is>
      </c>
      <c r="D275" s="12" t="inlineStr">
        <is>
          <t>This nugget has learning material and questions covering the topic of Simplifying: Mixed.</t>
        </is>
      </c>
      <c r="E275" s="12" t="inlineStr">
        <is>
          <t>6dad78ad-8b40-46c7-b165-541b8e1a6727</t>
        </is>
      </c>
    </row>
    <row r="276" ht="45" customHeight="1">
      <c r="A276" s="12" t="inlineStr">
        <is>
          <t>Algebraic Manipulation</t>
        </is>
      </c>
      <c r="B276" s="12" t="inlineStr">
        <is>
          <t>Algebraic Expressions</t>
        </is>
      </c>
      <c r="C276" s="13" t="inlineStr">
        <is>
          <t>Introduction to Substitution [MF17.13]</t>
        </is>
      </c>
      <c r="D276" s="12" t="inlineStr">
        <is>
          <t>This nugget has learning material and questions on substituting a positive or negative value into a single algebraic term that contains only one variable.</t>
        </is>
      </c>
      <c r="E276" s="12" t="inlineStr">
        <is>
          <t>3e36f715-07c2-4c4a-9b13-e55add17f9c0</t>
        </is>
      </c>
    </row>
    <row r="277" ht="45" customHeight="1">
      <c r="A277" s="12" t="inlineStr">
        <is>
          <t>Algebraic Manipulation</t>
        </is>
      </c>
      <c r="B277" s="12" t="inlineStr">
        <is>
          <t>Algebraic Expressions</t>
        </is>
      </c>
      <c r="C277" s="13" t="inlineStr">
        <is>
          <t>Substituting into Expressions 1 [MF17.22]</t>
        </is>
      </c>
      <c r="D277" s="12" t="inlineStr">
        <is>
          <t>This nugget covers substitution of positive integers into one-step and two-step expressions.</t>
        </is>
      </c>
      <c r="E277" s="12" t="inlineStr">
        <is>
          <t>1d3bb25c-452c-43c6-bbf7-b4d0201cc576</t>
        </is>
      </c>
    </row>
    <row r="278" ht="45" customHeight="1">
      <c r="A278" s="12" t="inlineStr">
        <is>
          <t>Algebraic Manipulation</t>
        </is>
      </c>
      <c r="B278" s="12" t="inlineStr">
        <is>
          <t>Algebraic Expressions</t>
        </is>
      </c>
      <c r="C278" s="13" t="inlineStr">
        <is>
          <t>Substitution into Expressions 2: Two Terms [MF17.14]</t>
        </is>
      </c>
      <c r="D278" s="12" t="inlineStr">
        <is>
          <t>This nugget has learning material and questions covering the topic of Substitution into Expressions 2.</t>
        </is>
      </c>
      <c r="E278" s="12" t="inlineStr">
        <is>
          <t>9d274e9a-b568-431f-88a3-32c4db198924</t>
        </is>
      </c>
    </row>
    <row r="279" ht="45" customHeight="1">
      <c r="A279" s="12" t="inlineStr">
        <is>
          <t>Algebraic Manipulation</t>
        </is>
      </c>
      <c r="B279" s="12" t="inlineStr">
        <is>
          <t>Algebraic Expressions</t>
        </is>
      </c>
      <c r="C279" s="13" t="inlineStr">
        <is>
          <t>Substitution into Expressions 3: Two Terms incl. Squares [MF17.15]</t>
        </is>
      </c>
      <c r="D279" s="12" t="inlineStr">
        <is>
          <t>This nugget has learning material and questions covering the topic of Substitution into Expressions 3.</t>
        </is>
      </c>
      <c r="E279" s="12" t="inlineStr">
        <is>
          <t>d6732310-1b59-45c5-b3e4-354b29cd73a7</t>
        </is>
      </c>
    </row>
    <row r="280" ht="45" customHeight="1">
      <c r="A280" s="12" t="inlineStr">
        <is>
          <t>Algebraic Manipulation</t>
        </is>
      </c>
      <c r="B280" s="12" t="inlineStr">
        <is>
          <t>Algebraic Expressions</t>
        </is>
      </c>
      <c r="C280" s="13" t="inlineStr">
        <is>
          <t>Substitution into Expressions 4: Calculator [MF17.16]</t>
        </is>
      </c>
      <c r="D280" s="12" t="inlineStr">
        <is>
          <t>This nugget has learning material and questions covering the topic of Substitution into Expressions 4.</t>
        </is>
      </c>
      <c r="E280" s="12" t="inlineStr">
        <is>
          <t>686c27bf-74d9-4d12-8d5f-d094f69aab14</t>
        </is>
      </c>
    </row>
    <row r="281" ht="45" customHeight="1">
      <c r="A281" s="12" t="inlineStr">
        <is>
          <t>Algebraic Manipulation</t>
        </is>
      </c>
      <c r="B281" s="12" t="inlineStr">
        <is>
          <t>Algebraic Expressions</t>
        </is>
      </c>
      <c r="C281" s="13" t="inlineStr">
        <is>
          <t>Introduction to Algebraic Proof [MH55.01]</t>
        </is>
      </c>
      <c r="D281" s="12" t="inlineStr">
        <is>
          <t>This nugget has learning material and questions covering the topic of Introduction to Algebraic Proof.</t>
        </is>
      </c>
      <c r="E281" s="12" t="inlineStr">
        <is>
          <t>edffd18a-c387-4922-9b91-cedc636596b8</t>
        </is>
      </c>
    </row>
    <row r="282" ht="45" customHeight="1">
      <c r="A282" s="12" t="inlineStr">
        <is>
          <t>Algebraic Manipulation</t>
        </is>
      </c>
      <c r="B282" s="12" t="inlineStr">
        <is>
          <t>Expanding and Factorising</t>
        </is>
      </c>
      <c r="C282" s="13" t="inlineStr">
        <is>
          <t>Diagnostic: Expanding and Factorising Single Brackets [MF00.26]</t>
        </is>
      </c>
      <c r="D282" s="12" t="inlineStr">
        <is>
          <t>This is a short diagnostic with questions on the topic of Expanding and Factorising Single Brackets.</t>
        </is>
      </c>
      <c r="E282" s="12" t="inlineStr">
        <is>
          <t>7fb77793-dda0-44ff-81b1-c3e1019aeb49</t>
        </is>
      </c>
    </row>
    <row r="283" ht="45" customHeight="1">
      <c r="A283" s="12" t="inlineStr">
        <is>
          <t>Algebraic Manipulation</t>
        </is>
      </c>
      <c r="B283" s="12" t="inlineStr">
        <is>
          <t>Expanding and Factorising</t>
        </is>
      </c>
      <c r="C283" s="13" t="inlineStr">
        <is>
          <t>Expanding Single Brackets: Introduction [MF18.25]</t>
        </is>
      </c>
      <c r="D283" s="12" t="inlineStr">
        <is>
          <t>This nugget has learning material and questions covering the topic of introduction to expanding brackets, featuring pictorial methods of expanding brackets.</t>
        </is>
      </c>
      <c r="E283" s="12" t="inlineStr">
        <is>
          <t>48b3c433-ac89-4e9b-b7a3-014c97e9c122</t>
        </is>
      </c>
    </row>
    <row r="284" ht="45" customHeight="1">
      <c r="A284" s="12" t="inlineStr">
        <is>
          <t>Algebraic Manipulation</t>
        </is>
      </c>
      <c r="B284" s="12" t="inlineStr">
        <is>
          <t>Expanding and Factorising</t>
        </is>
      </c>
      <c r="C284" s="13" t="inlineStr">
        <is>
          <t>Expanding Single Brackets 1: a(x ± b) [MF18.01]</t>
        </is>
      </c>
      <c r="D284" s="12" t="inlineStr">
        <is>
          <t>This nugget has learning material and questions covering the topic of Expanding 1.</t>
        </is>
      </c>
      <c r="E284" s="12" t="inlineStr">
        <is>
          <t>7750f059-ad98-45f7-bb63-f2404c00320e</t>
        </is>
      </c>
    </row>
    <row r="285" ht="45" customHeight="1">
      <c r="A285" s="12" t="inlineStr">
        <is>
          <t>Algebraic Manipulation</t>
        </is>
      </c>
      <c r="B285" s="12" t="inlineStr">
        <is>
          <t>Expanding and Factorising</t>
        </is>
      </c>
      <c r="C285" s="13" t="inlineStr">
        <is>
          <t>Expanding Single Brackets 2: ±a(x ± b) [MF18.02]</t>
        </is>
      </c>
      <c r="D285" s="12" t="inlineStr">
        <is>
          <t>This nugget has learning material and questions covering the topic of Expanding 2.</t>
        </is>
      </c>
      <c r="E285" s="12" t="inlineStr">
        <is>
          <t>2339f8c1-a512-4d63-b197-aaf64eafe2c1</t>
        </is>
      </c>
    </row>
    <row r="286" ht="45" customHeight="1">
      <c r="A286" s="12" t="inlineStr">
        <is>
          <t>Algebraic Manipulation</t>
        </is>
      </c>
      <c r="B286" s="12" t="inlineStr">
        <is>
          <t>Expanding and Factorising</t>
        </is>
      </c>
      <c r="C286" s="13" t="inlineStr">
        <is>
          <t>Expanding Single Brackets 3: ±a(±bx ± cy) [MF18.03]</t>
        </is>
      </c>
      <c r="D286" s="12" t="inlineStr">
        <is>
          <t>This nugget has learning material and questions covering the topic of Expanding 3.</t>
        </is>
      </c>
      <c r="E286" s="12" t="inlineStr">
        <is>
          <t>ad0449d5-fcbc-44f8-9b40-5777e8af6ee4</t>
        </is>
      </c>
    </row>
    <row r="287" ht="45" customHeight="1">
      <c r="A287" s="12" t="inlineStr">
        <is>
          <t>Algebraic Manipulation</t>
        </is>
      </c>
      <c r="B287" s="12" t="inlineStr">
        <is>
          <t>Expanding and Factorising</t>
        </is>
      </c>
      <c r="C287" s="13" t="inlineStr">
        <is>
          <t>Expanding Single Brackets 4: ±x(±y ± a) [MF18.04]</t>
        </is>
      </c>
      <c r="D287" s="12" t="inlineStr">
        <is>
          <t>This nugget has learning material and questions covering the topic of Expanding 4.</t>
        </is>
      </c>
      <c r="E287" s="12" t="inlineStr">
        <is>
          <t>a5a141e6-b63d-4f28-851c-0ab0bdb686b0</t>
        </is>
      </c>
    </row>
    <row r="288" ht="45" customHeight="1">
      <c r="A288" s="12" t="inlineStr">
        <is>
          <t>Algebraic Manipulation</t>
        </is>
      </c>
      <c r="B288" s="12" t="inlineStr">
        <is>
          <t>Expanding and Factorising</t>
        </is>
      </c>
      <c r="C288" s="13" t="inlineStr">
        <is>
          <t>Expanding Single Brackets 5: Mixed [MF18.05]</t>
        </is>
      </c>
      <c r="D288" s="12" t="inlineStr">
        <is>
          <t>This nugget has learning material and questions covering the topic of Expanding 5.</t>
        </is>
      </c>
      <c r="E288" s="12" t="inlineStr">
        <is>
          <t>a36f0eeb-d64a-4a1c-b7a6-ff0d2a8e5079</t>
        </is>
      </c>
    </row>
    <row r="289" ht="45" customHeight="1">
      <c r="A289" s="12" t="inlineStr">
        <is>
          <t>Algebraic Manipulation</t>
        </is>
      </c>
      <c r="B289" s="12" t="inlineStr">
        <is>
          <t>Expanding and Factorising</t>
        </is>
      </c>
      <c r="C289" s="13" t="inlineStr">
        <is>
          <t>Expanding and Simplifying [MF18.06]</t>
        </is>
      </c>
      <c r="D289" s="12" t="inlineStr">
        <is>
          <t>This nugget has learning material and questions covering the topic of Expanding and Simplifying.</t>
        </is>
      </c>
      <c r="E289" s="12" t="inlineStr">
        <is>
          <t>1245a266-75eb-4685-9b2c-7ede7e9e65bf</t>
        </is>
      </c>
    </row>
    <row r="290" ht="45" customHeight="1">
      <c r="A290" s="12" t="inlineStr">
        <is>
          <t>Algebraic Manipulation</t>
        </is>
      </c>
      <c r="B290" s="12" t="inlineStr">
        <is>
          <t>Expanding and Factorising</t>
        </is>
      </c>
      <c r="C290" s="13" t="inlineStr">
        <is>
          <t>Factorising into a Single Bracket 1: x ± a or a ± x [MF18.07]</t>
        </is>
      </c>
      <c r="D290" s="12" t="inlineStr">
        <is>
          <t>This nugget has learning material and questions covering the topic of Factorising 1.</t>
        </is>
      </c>
      <c r="E290" s="12" t="inlineStr">
        <is>
          <t>34ff7e1a-7753-46a7-be91-51b52523f4a6</t>
        </is>
      </c>
    </row>
    <row r="291" ht="45" customHeight="1">
      <c r="A291" s="12" t="inlineStr">
        <is>
          <t>Algebraic Manipulation</t>
        </is>
      </c>
      <c r="B291" s="12" t="inlineStr">
        <is>
          <t>Expanding and Factorising</t>
        </is>
      </c>
      <c r="C291" s="13" t="inlineStr">
        <is>
          <t>Factorising into a Single Bracket 2: ax ± bx [MF18.08]</t>
        </is>
      </c>
      <c r="D291" s="12" t="inlineStr">
        <is>
          <t>This nugget has learning material and questions covering the topic of Factorising 2.</t>
        </is>
      </c>
      <c r="E291" s="12" t="inlineStr">
        <is>
          <t>057fab40-fadf-41e5-98eb-dfda52da5546</t>
        </is>
      </c>
    </row>
    <row r="292" ht="45" customHeight="1">
      <c r="A292" s="12" t="inlineStr">
        <is>
          <t>Algebraic Manipulation</t>
        </is>
      </c>
      <c r="B292" s="12" t="inlineStr">
        <is>
          <t>Expanding and Factorising</t>
        </is>
      </c>
      <c r="C292" s="13" t="inlineStr">
        <is>
          <t>Factorising into a Single Bracket 3: axy(bx² ± cx ± d) [MF18.09]</t>
        </is>
      </c>
      <c r="D292" s="12" t="inlineStr">
        <is>
          <t>This nugget has learning material and questions covering the topic of Factorising 3.</t>
        </is>
      </c>
      <c r="E292" s="12" t="inlineStr">
        <is>
          <t>b1db51b6-2b21-483d-bfe1-bbcee8e0f31e</t>
        </is>
      </c>
    </row>
    <row r="293" ht="45" customHeight="1">
      <c r="A293" s="12" t="inlineStr">
        <is>
          <t>Algebraic Manipulation</t>
        </is>
      </c>
      <c r="B293" s="12" t="inlineStr">
        <is>
          <t>Expanding and Factorising</t>
        </is>
      </c>
      <c r="C293" s="13" t="inlineStr">
        <is>
          <t>Expanding Double Brackets 1: (x ± a)(x ± b) [MF18.10]</t>
        </is>
      </c>
      <c r="D293" s="12" t="inlineStr">
        <is>
          <t>This nugget has learning material and questions covering the topic of Expanding Double Brackets 1.</t>
        </is>
      </c>
      <c r="E293" s="12" t="inlineStr">
        <is>
          <t>5f33d400-1bc8-43bd-8b1f-97db1d17307e</t>
        </is>
      </c>
    </row>
    <row r="294" ht="45" customHeight="1">
      <c r="A294" s="12" t="inlineStr">
        <is>
          <t>Algebraic Manipulation</t>
        </is>
      </c>
      <c r="B294" s="12" t="inlineStr">
        <is>
          <t>Expanding and Factorising</t>
        </is>
      </c>
      <c r="C294" s="13" t="inlineStr">
        <is>
          <t>Expanding Double Brackets 2: (ax ± b)(cx ± d) [MF18.11]</t>
        </is>
      </c>
      <c r="D294" s="12" t="inlineStr">
        <is>
          <t>This nugget has learning material and questions covering the topic of Expanding Double Brackets 2.</t>
        </is>
      </c>
      <c r="E294" s="12" t="inlineStr">
        <is>
          <t>70e80195-eca5-4b8a-878f-a0ede0287ecb</t>
        </is>
      </c>
    </row>
    <row r="295" ht="45" customHeight="1">
      <c r="A295" s="12" t="inlineStr">
        <is>
          <t>Algebraic Manipulation</t>
        </is>
      </c>
      <c r="B295" s="12" t="inlineStr">
        <is>
          <t>Expanding and Factorising</t>
        </is>
      </c>
      <c r="C295" s="13" t="inlineStr">
        <is>
          <t>Expanding Double Brackets 3: (x ± a)² [MF18.12]</t>
        </is>
      </c>
      <c r="D295" s="12" t="inlineStr">
        <is>
          <t>This nugget has learning material and questions covering the topic of Expanding Double Brackets: Squares.</t>
        </is>
      </c>
      <c r="E295" s="12" t="inlineStr">
        <is>
          <t>434ecbe2-d014-4dfb-8ef3-70bc827d9a28</t>
        </is>
      </c>
    </row>
    <row r="296" ht="45" customHeight="1">
      <c r="A296" s="12" t="inlineStr">
        <is>
          <t>Algebraic Manipulation</t>
        </is>
      </c>
      <c r="B296" s="12" t="inlineStr">
        <is>
          <t>Formulae</t>
        </is>
      </c>
      <c r="C296" s="13" t="inlineStr">
        <is>
          <t>Diagnostic: Using and Rearranging Formulae [MI00.29]</t>
        </is>
      </c>
      <c r="D296" s="12" t="inlineStr">
        <is>
          <t>This is a short diagnostic with questions on the topic of Formulae.</t>
        </is>
      </c>
      <c r="E296" s="12" t="inlineStr">
        <is>
          <t>c920fa39-47a6-47ae-8876-5b2c61429013</t>
        </is>
      </c>
    </row>
    <row r="297" ht="45" customHeight="1">
      <c r="A297" s="12" t="inlineStr">
        <is>
          <t>Algebraic Manipulation</t>
        </is>
      </c>
      <c r="B297" s="12" t="inlineStr">
        <is>
          <t>Formulae</t>
        </is>
      </c>
      <c r="C297" s="13" t="inlineStr">
        <is>
          <t>Generating Formulae [MF21.01]</t>
        </is>
      </c>
      <c r="D297" s="12" t="inlineStr">
        <is>
          <t>This nugget has learning material and questions covering the topic of Generating Formulae.</t>
        </is>
      </c>
      <c r="E297" s="12" t="inlineStr">
        <is>
          <t>b060d564-ac33-4400-997f-1f0987a8c046</t>
        </is>
      </c>
    </row>
    <row r="298" ht="45" customHeight="1">
      <c r="A298" s="12" t="inlineStr">
        <is>
          <t>Algebraic Manipulation</t>
        </is>
      </c>
      <c r="B298" s="12" t="inlineStr">
        <is>
          <t>Formulae</t>
        </is>
      </c>
      <c r="C298" s="13" t="inlineStr">
        <is>
          <t>Substituting into a Formula [MF21.02]</t>
        </is>
      </c>
      <c r="D298" s="12" t="inlineStr">
        <is>
          <t>This nugget has learning material and questions covering the topic of Substituting into a Formula.</t>
        </is>
      </c>
      <c r="E298" s="12" t="inlineStr">
        <is>
          <t>21cb7259-64cd-4bef-af6f-8e1207411f1d</t>
        </is>
      </c>
    </row>
    <row r="299" ht="45" customHeight="1">
      <c r="A299" s="12" t="inlineStr">
        <is>
          <t>Algebraic Manipulation</t>
        </is>
      </c>
      <c r="B299" s="12" t="inlineStr">
        <is>
          <t>Formulae</t>
        </is>
      </c>
      <c r="C299" s="13" t="inlineStr">
        <is>
          <t>Using a Worded Formula [MF21.12]</t>
        </is>
      </c>
      <c r="D299" s="12" t="inlineStr">
        <is>
          <t>This nuggets covers substituting into a simple worded formula in a real life context.</t>
        </is>
      </c>
      <c r="E299" s="12" t="inlineStr">
        <is>
          <t>7f32d50d-8712-425f-8fd3-c770ad07aff5</t>
        </is>
      </c>
    </row>
    <row r="300" ht="45" customHeight="1">
      <c r="A300" s="12" t="inlineStr">
        <is>
          <t>Algebraic Manipulation</t>
        </is>
      </c>
      <c r="B300" s="12" t="inlineStr">
        <is>
          <t>Formulae</t>
        </is>
      </c>
      <c r="C300" s="13" t="inlineStr">
        <is>
          <t>Using Kinematics [MF21.03]</t>
        </is>
      </c>
      <c r="D300" s="12" t="inlineStr">
        <is>
          <t>This nugget has learning material and questions covering the topic of Using Kinematics.</t>
        </is>
      </c>
      <c r="E300" s="12" t="inlineStr">
        <is>
          <t>ca8beff4-24f7-4599-b1a1-9bf70e2c881d</t>
        </is>
      </c>
    </row>
    <row r="301" ht="45" customHeight="1">
      <c r="A301" s="12" t="inlineStr">
        <is>
          <t>Algebraic Manipulation</t>
        </is>
      </c>
      <c r="B301" s="12" t="inlineStr">
        <is>
          <t>Formulae</t>
        </is>
      </c>
      <c r="C301" s="13" t="inlineStr">
        <is>
          <t>Recalling and Using Formulae 1 [MF21.04]</t>
        </is>
      </c>
      <c r="D301" s="12" t="inlineStr">
        <is>
          <t>This nugget has learning material and questions covering the topic of Recalling and Using Formulae 1.</t>
        </is>
      </c>
      <c r="E301" s="12" t="inlineStr">
        <is>
          <t>4b21db30-4e09-4532-a39c-f73f02ed212e</t>
        </is>
      </c>
    </row>
    <row r="302" ht="45" customHeight="1">
      <c r="A302" s="12" t="inlineStr">
        <is>
          <t>Algebraic Manipulation</t>
        </is>
      </c>
      <c r="B302" s="12" t="inlineStr">
        <is>
          <t>Formulae</t>
        </is>
      </c>
      <c r="C302" s="13" t="inlineStr">
        <is>
          <t>Rearranging Formulae: One Step [MF21.05]</t>
        </is>
      </c>
      <c r="D302" s="12" t="inlineStr">
        <is>
          <t>This nugget has learning material and questions covering the topic of Rearranging Formulae: One Step.</t>
        </is>
      </c>
      <c r="E302" s="12" t="inlineStr">
        <is>
          <t>94b75f85-9641-4bff-871b-f5b0ae581bd0</t>
        </is>
      </c>
    </row>
    <row r="303" ht="45" customHeight="1">
      <c r="A303" s="12" t="inlineStr">
        <is>
          <t>Algebraic Manipulation</t>
        </is>
      </c>
      <c r="B303" s="12" t="inlineStr">
        <is>
          <t>Formulae</t>
        </is>
      </c>
      <c r="C303" s="13" t="inlineStr">
        <is>
          <t>Rearranging Formulae: Two Step [MF21.06]</t>
        </is>
      </c>
      <c r="D303" s="12" t="inlineStr">
        <is>
          <t>This nugget has learning material and questions covering the topic of Rearranging Formulae: Two Step.</t>
        </is>
      </c>
      <c r="E303" s="12" t="inlineStr">
        <is>
          <t>e7d4a305-dc53-4073-ae97-db2a79dd9710</t>
        </is>
      </c>
    </row>
    <row r="304" ht="45" customHeight="1">
      <c r="A304" s="12" t="inlineStr">
        <is>
          <t>Algebraic Manipulation</t>
        </is>
      </c>
      <c r="B304" s="12" t="inlineStr">
        <is>
          <t>Formulae</t>
        </is>
      </c>
      <c r="C304" s="13" t="inlineStr">
        <is>
          <t>Rearranging Formulae: Negative Subject [MF21.07]</t>
        </is>
      </c>
      <c r="D304" s="12" t="inlineStr">
        <is>
          <t>This nugget has learning material and questions covering the topic of Rearranging Formulae: Negative Subject.</t>
        </is>
      </c>
      <c r="E304" s="12" t="inlineStr">
        <is>
          <t>7548c5d0-82d4-4b09-a329-ef7ca7cf3e6d</t>
        </is>
      </c>
    </row>
    <row r="305" ht="45" customHeight="1">
      <c r="A305" s="12" t="inlineStr">
        <is>
          <t>Algebraic Manipulation</t>
        </is>
      </c>
      <c r="B305" s="12" t="inlineStr">
        <is>
          <t>Formulae</t>
        </is>
      </c>
      <c r="C305" s="13" t="inlineStr">
        <is>
          <t>Rearranging Formulae: Unknown in Denominator [MF21.08]</t>
        </is>
      </c>
      <c r="D305" s="12" t="inlineStr">
        <is>
          <t>This nugget has learning material and questions covering the topic of Rearranging Formulae: Unknown in Denominator.</t>
        </is>
      </c>
      <c r="E305" s="12" t="inlineStr">
        <is>
          <t>0d265cfc-2f67-4a7b-8654-e51429c6135e</t>
        </is>
      </c>
    </row>
    <row r="306" ht="45" customHeight="1">
      <c r="A306" s="12" t="inlineStr">
        <is>
          <t>Equations and Inequalities</t>
        </is>
      </c>
      <c r="B306" s="12" t="inlineStr">
        <is>
          <t>Solving Linear Equations</t>
        </is>
      </c>
      <c r="C306" s="13" t="inlineStr">
        <is>
          <t>Diagnostic: Solving Linear Equations (1 and 2 Step) [MF00.28]</t>
        </is>
      </c>
      <c r="D306" s="12" t="inlineStr">
        <is>
          <t>This is a short diagnostic with questions on the topic of Solving Linear Equations 1.</t>
        </is>
      </c>
      <c r="E306" s="12" t="inlineStr">
        <is>
          <t>40aa8d94-3e57-40b5-b619-e11b89308642</t>
        </is>
      </c>
    </row>
    <row r="307" ht="45" customHeight="1">
      <c r="A307" s="12" t="inlineStr">
        <is>
          <t>Equations and Inequalities</t>
        </is>
      </c>
      <c r="B307" s="12" t="inlineStr">
        <is>
          <t>Solving Linear Equations</t>
        </is>
      </c>
      <c r="C307" s="13" t="inlineStr">
        <is>
          <t>Solving Equations: One Step Modelling (+ –) [MF19.30]</t>
        </is>
      </c>
      <c r="D307" s="12" t="inlineStr">
        <is>
          <t>This nugget has learning material and questions covering the topic of one step addition and subtraction equations by modelling using bar models.</t>
        </is>
      </c>
      <c r="E307" s="12" t="inlineStr">
        <is>
          <t>98eab281-59e0-49d3-92e1-320c55bbcbae</t>
        </is>
      </c>
    </row>
    <row r="308" ht="45" customHeight="1">
      <c r="A308" s="12" t="inlineStr">
        <is>
          <t>Equations and Inequalities</t>
        </is>
      </c>
      <c r="B308" s="12" t="inlineStr">
        <is>
          <t>Solving Linear Equations</t>
        </is>
      </c>
      <c r="C308" s="13" t="inlineStr">
        <is>
          <t>Solving Equations: One Step (+ –) [MF19.01]</t>
        </is>
      </c>
      <c r="D308" s="12" t="inlineStr">
        <is>
          <t>This nugget has learning material and questions covering the topic of a One Step Equation: Addition and Subtraction.</t>
        </is>
      </c>
      <c r="E308" s="12" t="inlineStr">
        <is>
          <t>a1b1ae43-815d-4cd6-a96e-53b5e06c7417</t>
        </is>
      </c>
    </row>
    <row r="309" ht="45" customHeight="1">
      <c r="A309" s="12" t="inlineStr">
        <is>
          <t>Equations and Inequalities</t>
        </is>
      </c>
      <c r="B309" s="12" t="inlineStr">
        <is>
          <t>Solving Linear Equations</t>
        </is>
      </c>
      <c r="C309" s="13" t="inlineStr">
        <is>
          <t>Solving Equations: One Step Modelling (× ÷) [MF19.31]</t>
        </is>
      </c>
      <c r="D309" s="12" t="inlineStr">
        <is>
          <t>This nugget has learning material and questions covering the topic of one step multiplication and division equations by modelling using bar models.</t>
        </is>
      </c>
      <c r="E309" s="12" t="inlineStr">
        <is>
          <t>4a1052b8-9349-40d0-b555-3a20478f1a68</t>
        </is>
      </c>
    </row>
    <row r="310" ht="45" customHeight="1">
      <c r="A310" s="12" t="inlineStr">
        <is>
          <t>Equations and Inequalities</t>
        </is>
      </c>
      <c r="B310" s="12" t="inlineStr">
        <is>
          <t>Solving Linear Equations</t>
        </is>
      </c>
      <c r="C310" s="13" t="inlineStr">
        <is>
          <t>Solving Equations: One Step (×) [MF19.02]</t>
        </is>
      </c>
      <c r="D310" s="12" t="inlineStr">
        <is>
          <t>This nugget has learning material and questions covering the topic of a One Step Equation: Multiplication.</t>
        </is>
      </c>
      <c r="E310" s="12" t="inlineStr">
        <is>
          <t>c886d223-e693-46f7-9978-df25038b520b</t>
        </is>
      </c>
    </row>
    <row r="311" ht="45" customHeight="1">
      <c r="A311" s="12" t="inlineStr">
        <is>
          <t>Equations and Inequalities</t>
        </is>
      </c>
      <c r="B311" s="12" t="inlineStr">
        <is>
          <t>Solving Linear Equations</t>
        </is>
      </c>
      <c r="C311" s="13" t="inlineStr">
        <is>
          <t>Solving Equations: One Step (÷) [MF19.03]</t>
        </is>
      </c>
      <c r="D311" s="12" t="inlineStr">
        <is>
          <t>This nugget has learning material and questions covering the topic of a  One Step Equation: Division.</t>
        </is>
      </c>
      <c r="E311" s="12" t="inlineStr">
        <is>
          <t>f598624b-02fb-442a-b8f1-431ce86601dd</t>
        </is>
      </c>
    </row>
    <row r="312" ht="45" customHeight="1">
      <c r="A312" s="12" t="inlineStr">
        <is>
          <t>Equations and Inequalities</t>
        </is>
      </c>
      <c r="B312" s="12" t="inlineStr">
        <is>
          <t>Solving Linear Equations</t>
        </is>
      </c>
      <c r="C312" s="13" t="inlineStr">
        <is>
          <t>Solving Equations: One Step (+ – × ÷) [MF19.04]</t>
        </is>
      </c>
      <c r="D312" s="12" t="inlineStr">
        <is>
          <t>This nugget has learning material and questions covering the topic of Solving One Step Equations: mixed.</t>
        </is>
      </c>
      <c r="E312" s="12" t="inlineStr">
        <is>
          <t>814b0108-5ba5-4351-a6d8-f3b43ec5679a</t>
        </is>
      </c>
    </row>
    <row r="313" ht="45" customHeight="1">
      <c r="A313" s="12" t="inlineStr">
        <is>
          <t>Equations and Inequalities</t>
        </is>
      </c>
      <c r="B313" s="12" t="inlineStr">
        <is>
          <t>Solving Linear Equations</t>
        </is>
      </c>
      <c r="C313" s="13" t="inlineStr">
        <is>
          <t>Solving Equations: Two Steps Modelling (×) [MF19.32]</t>
        </is>
      </c>
      <c r="D313" s="12" t="inlineStr">
        <is>
          <t>This nugget has learning material and questions covering the topic of two step equations by modelling using bar models.</t>
        </is>
      </c>
      <c r="E313" s="12" t="inlineStr">
        <is>
          <t>9da30eac-d022-43ba-b1b2-b8a0facbf451</t>
        </is>
      </c>
    </row>
    <row r="314" ht="45" customHeight="1">
      <c r="A314" s="12" t="inlineStr">
        <is>
          <t>Equations and Inequalities</t>
        </is>
      </c>
      <c r="B314" s="12" t="inlineStr">
        <is>
          <t>Solving Linear Equations</t>
        </is>
      </c>
      <c r="C314" s="13" t="inlineStr">
        <is>
          <t>Solving Equations: Two Steps Modelling (÷) [MF19.33]</t>
        </is>
      </c>
      <c r="D314" s="12" t="inlineStr">
        <is>
          <t>This nugget has learning material and questions covering the topic of two step equations by modelling using bar models.</t>
        </is>
      </c>
      <c r="E314" s="12" t="inlineStr">
        <is>
          <t>d928df5e-87a1-4078-9f68-84338a6eb422</t>
        </is>
      </c>
    </row>
    <row r="315" ht="45" customHeight="1">
      <c r="A315" s="12" t="inlineStr">
        <is>
          <t>Equations and Inequalities</t>
        </is>
      </c>
      <c r="B315" s="12" t="inlineStr">
        <is>
          <t>Solving Linear Equations</t>
        </is>
      </c>
      <c r="C315" s="13" t="inlineStr">
        <is>
          <t>Solving Equations: Two Steps (× ÷) [MF19.05]</t>
        </is>
      </c>
      <c r="D315" s="12" t="inlineStr">
        <is>
          <t>This nugget has learning material and questions covering the topic of a Two Step Equation: Multiplication and Division.</t>
        </is>
      </c>
      <c r="E315" s="12" t="inlineStr">
        <is>
          <t>43234728-b634-4f90-99da-b2ae9db681c5</t>
        </is>
      </c>
    </row>
    <row r="316" ht="45" customHeight="1">
      <c r="A316" s="12" t="inlineStr">
        <is>
          <t>Equations and Inequalities</t>
        </is>
      </c>
      <c r="B316" s="12" t="inlineStr">
        <is>
          <t>Solving Linear Equations</t>
        </is>
      </c>
      <c r="C316" s="13" t="inlineStr">
        <is>
          <t>Solving Equations: Two Steps ax + b = c [MF19.06]</t>
        </is>
      </c>
      <c r="D316" s="12" t="inlineStr">
        <is>
          <t>This nugget has learning material and questions covering the topic of a Two Step Equation: Multiplication 1.</t>
        </is>
      </c>
      <c r="E316" s="12" t="inlineStr">
        <is>
          <t>58b29467-b71d-42c4-8355-4d069016fb2c</t>
        </is>
      </c>
    </row>
    <row r="317" ht="45" customHeight="1">
      <c r="A317" s="12" t="inlineStr">
        <is>
          <t>Equations and Inequalities</t>
        </is>
      </c>
      <c r="B317" s="12" t="inlineStr">
        <is>
          <t>Solving Linear Equations</t>
        </is>
      </c>
      <c r="C317" s="13" t="inlineStr">
        <is>
          <t>Solving Equations: Two Steps ax – b = c [MF19.07]</t>
        </is>
      </c>
      <c r="D317" s="12" t="inlineStr">
        <is>
          <t>This nugget has learning material and questions covering the topic of a Two Step Equation: Multiplication 2.</t>
        </is>
      </c>
      <c r="E317" s="12" t="inlineStr">
        <is>
          <t>c55e34cd-68e9-4411-a267-15baf9aea69d</t>
        </is>
      </c>
    </row>
    <row r="318" ht="45" customHeight="1">
      <c r="A318" s="12" t="inlineStr">
        <is>
          <t>Equations and Inequalities</t>
        </is>
      </c>
      <c r="B318" s="12" t="inlineStr">
        <is>
          <t>Solving Linear Equations</t>
        </is>
      </c>
      <c r="C318" s="13" t="inlineStr">
        <is>
          <t>Solving Equations: Two Steps (x/a) ± b = c [MF19.08]</t>
        </is>
      </c>
      <c r="D318" s="12" t="inlineStr">
        <is>
          <t>This nugget has learning material and questions covering the topic of a Two Step Equation: Division 1.</t>
        </is>
      </c>
      <c r="E318" s="12" t="inlineStr">
        <is>
          <t>f346e0e5-f003-47c0-ad30-5881b01513db</t>
        </is>
      </c>
    </row>
    <row r="319" ht="45" customHeight="1">
      <c r="A319" s="12" t="inlineStr">
        <is>
          <t>Equations and Inequalities</t>
        </is>
      </c>
      <c r="B319" s="12" t="inlineStr">
        <is>
          <t>Solving Linear Equations</t>
        </is>
      </c>
      <c r="C319" s="13" t="inlineStr">
        <is>
          <t>Solving Equations: Two Steps (x ± a)/b = c [MF19.09]</t>
        </is>
      </c>
      <c r="D319" s="12" t="inlineStr">
        <is>
          <t>This nugget has learning material and questions covering the topic of a Two Step Equation: Division 2.</t>
        </is>
      </c>
      <c r="E319" s="12" t="inlineStr">
        <is>
          <t>1b41392d-1aee-4ce6-904d-5ee272a50d5c</t>
        </is>
      </c>
    </row>
    <row r="320" ht="45" customHeight="1">
      <c r="A320" s="12" t="inlineStr">
        <is>
          <t>Equations and Inequalities</t>
        </is>
      </c>
      <c r="B320" s="12" t="inlineStr">
        <is>
          <t>Solving Linear Equations</t>
        </is>
      </c>
      <c r="C320" s="13" t="inlineStr">
        <is>
          <t>Solving Equations: Two Steps (Unknown as Denominator) [MF19.10]</t>
        </is>
      </c>
      <c r="D320" s="12" t="inlineStr">
        <is>
          <t>This nugget has learning material and questions covering the topic of a Two Step Equation: Unknown as Denominator.</t>
        </is>
      </c>
      <c r="E320" s="12" t="inlineStr">
        <is>
          <t>7fecb070-e846-44c6-93fd-5bf038991a00</t>
        </is>
      </c>
    </row>
    <row r="321" ht="45" customHeight="1">
      <c r="A321" s="12" t="inlineStr">
        <is>
          <t>Equations and Inequalities</t>
        </is>
      </c>
      <c r="B321" s="12" t="inlineStr">
        <is>
          <t>Solving Linear Equations</t>
        </is>
      </c>
      <c r="C321" s="13" t="inlineStr">
        <is>
          <t>Solving Equations: Two Steps (Negative Unknown) [MF19.11]</t>
        </is>
      </c>
      <c r="D321" s="12" t="inlineStr">
        <is>
          <t>This nugget has learning material and questions covering the topic of a Two Step Equation: Negative Unknown.</t>
        </is>
      </c>
      <c r="E321" s="12" t="inlineStr">
        <is>
          <t>a968029d-8b6b-42c1-add2-80a3af862f8a</t>
        </is>
      </c>
    </row>
    <row r="322" ht="45" customHeight="1">
      <c r="A322" s="12" t="inlineStr">
        <is>
          <t>Equations and Inequalities</t>
        </is>
      </c>
      <c r="B322" s="12" t="inlineStr">
        <is>
          <t>Solving Linear Equations</t>
        </is>
      </c>
      <c r="C322" s="13" t="inlineStr">
        <is>
          <t>Solving Equations: Two Steps (Mixed Exercise) [MF19.12]</t>
        </is>
      </c>
      <c r="D322" s="12" t="inlineStr">
        <is>
          <t>This nugget has learning material and questions covering the topic of Solving Two Step Equations: mixed.</t>
        </is>
      </c>
      <c r="E322" s="12" t="inlineStr">
        <is>
          <t>36b0da2e-31ec-4447-9156-fc5771181bf2</t>
        </is>
      </c>
    </row>
    <row r="323" ht="45" customHeight="1">
      <c r="A323" s="12" t="inlineStr">
        <is>
          <t>Equations and Inequalities</t>
        </is>
      </c>
      <c r="B323" s="12" t="inlineStr">
        <is>
          <t>Solving Linear Equations</t>
        </is>
      </c>
      <c r="C323" s="13" t="inlineStr">
        <is>
          <t>Diagnostic: Forming and Solving Linear Equations [MF00.29]</t>
        </is>
      </c>
      <c r="D323" s="12" t="inlineStr">
        <is>
          <t>This is a short diagnostic with questions on the topic of Solving Linear Equations 2.</t>
        </is>
      </c>
      <c r="E323" s="12" t="inlineStr">
        <is>
          <t>6251f9ac-eee1-45d5-8c6e-ee4429528b84</t>
        </is>
      </c>
    </row>
    <row r="324" ht="45" customHeight="1">
      <c r="A324" s="12" t="inlineStr">
        <is>
          <t>Equations and Inequalities</t>
        </is>
      </c>
      <c r="B324" s="12" t="inlineStr">
        <is>
          <t>Solving Linear Equations</t>
        </is>
      </c>
      <c r="C324" s="13" t="inlineStr">
        <is>
          <t>Solving Equations: Three Steps (Unknown on One Side) [MF19.13]</t>
        </is>
      </c>
      <c r="D324" s="12" t="inlineStr">
        <is>
          <t>This nugget has learning material and questions covering the topic of a Three Step Equation: Unknown on One Side.</t>
        </is>
      </c>
      <c r="E324" s="12" t="inlineStr">
        <is>
          <t>9f8d3606-1735-4f50-9f74-b09121b9b950</t>
        </is>
      </c>
    </row>
    <row r="325" ht="45" customHeight="1">
      <c r="A325" s="12" t="inlineStr">
        <is>
          <t>Equations and Inequalities</t>
        </is>
      </c>
      <c r="B325" s="12" t="inlineStr">
        <is>
          <t>Solving Linear Equations</t>
        </is>
      </c>
      <c r="C325" s="13" t="inlineStr">
        <is>
          <t>Solving Equations: Three Steps (Including Brackets) [MF19.14]</t>
        </is>
      </c>
      <c r="D325" s="12" t="inlineStr">
        <is>
          <t>This nugget has learning material and questions covering the topic of a Three Step Equation: Involving Expanding.</t>
        </is>
      </c>
      <c r="E325" s="12" t="inlineStr">
        <is>
          <t>ee8a550f-11a7-4652-a367-00d3e5641211</t>
        </is>
      </c>
    </row>
    <row r="326" ht="45" customHeight="1">
      <c r="A326" s="12" t="inlineStr">
        <is>
          <t>Equations and Inequalities</t>
        </is>
      </c>
      <c r="B326" s="12" t="inlineStr">
        <is>
          <t>Solving Linear Equations</t>
        </is>
      </c>
      <c r="C326" s="13" t="inlineStr">
        <is>
          <t>Solving Equations: Three Steps (Unknown on Both Sides) [MF19.15]</t>
        </is>
      </c>
      <c r="D326" s="12" t="inlineStr">
        <is>
          <t>This nugget has learning material and questions covering the topic of a Three Step Equation: Unknown on Both Sides.</t>
        </is>
      </c>
      <c r="E326" s="12" t="inlineStr">
        <is>
          <t>5b4f3e80-6229-4ccd-b85c-22f9117a37ba</t>
        </is>
      </c>
    </row>
    <row r="327" ht="45" customHeight="1">
      <c r="A327" s="12" t="inlineStr">
        <is>
          <t>Equations and Inequalities</t>
        </is>
      </c>
      <c r="B327" s="12" t="inlineStr">
        <is>
          <t>Solving Linear Equations</t>
        </is>
      </c>
      <c r="C327" s="13" t="inlineStr">
        <is>
          <t>Solving Equations: Four Steps (Including Expanding) [MF19.16]</t>
        </is>
      </c>
      <c r="D327" s="12" t="inlineStr">
        <is>
          <t>This nugget has learning material and questions covering the topic of a Four Step Equation: Involving Expanding.</t>
        </is>
      </c>
      <c r="E327" s="12" t="inlineStr">
        <is>
          <t>b1956380-b56f-4480-81f2-41f566eed41e</t>
        </is>
      </c>
    </row>
    <row r="328" ht="45" customHeight="1">
      <c r="A328" s="12" t="inlineStr">
        <is>
          <t>Equations and Inequalities</t>
        </is>
      </c>
      <c r="B328" s="12" t="inlineStr">
        <is>
          <t>Solving Linear Equations</t>
        </is>
      </c>
      <c r="C328" s="13" t="inlineStr">
        <is>
          <t>Solving Equations: Four Steps (Including Fractions) [MF19.17]</t>
        </is>
      </c>
      <c r="D328" s="12" t="inlineStr">
        <is>
          <t>This nugget has learning material and questions covering the topic of a Four Step Equation: Involving Fractions.</t>
        </is>
      </c>
      <c r="E328" s="12" t="inlineStr">
        <is>
          <t>f7d0f01e-f675-4796-a51a-915be746961a</t>
        </is>
      </c>
    </row>
    <row r="329" ht="45" customHeight="1">
      <c r="A329" s="12" t="inlineStr">
        <is>
          <t>Equations and Inequalities</t>
        </is>
      </c>
      <c r="B329" s="12" t="inlineStr">
        <is>
          <t>Solving Linear Equations</t>
        </is>
      </c>
      <c r="C329" s="13" t="inlineStr">
        <is>
          <t>Generating Equations from Words [MF19.18]</t>
        </is>
      </c>
      <c r="D329" s="12" t="inlineStr">
        <is>
          <t>This nugget has learning material and questions covering the topic of Generating Equations from Words.</t>
        </is>
      </c>
      <c r="E329" s="12" t="inlineStr">
        <is>
          <t>34b5edcf-0958-43dd-8ae5-07013d17230b</t>
        </is>
      </c>
    </row>
    <row r="330" ht="45" customHeight="1">
      <c r="A330" s="12" t="inlineStr">
        <is>
          <t>Equations and Inequalities</t>
        </is>
      </c>
      <c r="B330" s="12" t="inlineStr">
        <is>
          <t>Solving Linear Equations</t>
        </is>
      </c>
      <c r="C330" s="13" t="inlineStr">
        <is>
          <t>Generating Equations from Diagrams [MF19.19]</t>
        </is>
      </c>
      <c r="D330" s="12" t="inlineStr">
        <is>
          <t>This nugget has learning material and questions covering the topic of Generating Equations from Diagrams.</t>
        </is>
      </c>
      <c r="E330" s="12" t="inlineStr">
        <is>
          <t>5c44e2f1-5822-41af-9e3c-94118cbda0b2</t>
        </is>
      </c>
    </row>
    <row r="331" ht="45" customHeight="1">
      <c r="A331" s="12" t="inlineStr">
        <is>
          <t>Equations and Inequalities</t>
        </is>
      </c>
      <c r="B331" s="12" t="inlineStr">
        <is>
          <t>Simultaneous Linear Equations</t>
        </is>
      </c>
      <c r="C331" s="13" t="inlineStr">
        <is>
          <t>Diagnostic: Simultaneous Linear Equations [MF00.30]</t>
        </is>
      </c>
      <c r="D331" s="12" t="inlineStr">
        <is>
          <t>This is a short diagnostic with questions on the topic of Solving Simultaneous Linear Equations.</t>
        </is>
      </c>
      <c r="E331" s="12" t="inlineStr">
        <is>
          <t>2bcfd309-0986-4864-8bac-ce4a561a59e8</t>
        </is>
      </c>
    </row>
    <row r="332" ht="45" customHeight="1">
      <c r="A332" s="12" t="inlineStr">
        <is>
          <t>Equations and Inequalities</t>
        </is>
      </c>
      <c r="B332" s="12" t="inlineStr">
        <is>
          <t>Simultaneous Linear Equations</t>
        </is>
      </c>
      <c r="C332" s="13" t="inlineStr">
        <is>
          <t>Simultaneous Equations: Introduction [MF19.20]</t>
        </is>
      </c>
      <c r="D332" s="12" t="inlineStr">
        <is>
          <t>This nugget has learning material and questions covering the topic of Simultaneous Equations: Introduction.</t>
        </is>
      </c>
      <c r="E332" s="12" t="inlineStr">
        <is>
          <t>335f898c-de39-49ba-9140-3cd0b6633f22</t>
        </is>
      </c>
    </row>
    <row r="333" ht="45" customHeight="1">
      <c r="A333" s="12" t="inlineStr">
        <is>
          <t>Equations and Inequalities</t>
        </is>
      </c>
      <c r="B333" s="12" t="inlineStr">
        <is>
          <t>Simultaneous Linear Equations</t>
        </is>
      </c>
      <c r="C333" s="13" t="inlineStr">
        <is>
          <t>Simultaneous Equations 1 [MF19.21]</t>
        </is>
      </c>
      <c r="D333" s="12" t="inlineStr">
        <is>
          <t>This nugget has learning material and questions covering the topic of Simultaneous Equations: 1.</t>
        </is>
      </c>
      <c r="E333" s="12" t="inlineStr">
        <is>
          <t>03e68417-0292-42b1-9a3a-0d9c4015d136</t>
        </is>
      </c>
    </row>
    <row r="334" ht="45" customHeight="1">
      <c r="A334" s="12" t="inlineStr">
        <is>
          <t>Equations and Inequalities</t>
        </is>
      </c>
      <c r="B334" s="12" t="inlineStr">
        <is>
          <t>Simultaneous Linear Equations</t>
        </is>
      </c>
      <c r="C334" s="13" t="inlineStr">
        <is>
          <t>Simultaneous Equations 2: Scale One Equation [MF19.22]</t>
        </is>
      </c>
      <c r="D334" s="12" t="inlineStr">
        <is>
          <t>This nugget has learning material and questions covering the topic of Simultaneous Equations: 2.</t>
        </is>
      </c>
      <c r="E334" s="12" t="inlineStr">
        <is>
          <t>045e42bf-94b4-4995-9e08-9814af2df4e8</t>
        </is>
      </c>
    </row>
    <row r="335" ht="45" customHeight="1">
      <c r="A335" s="12" t="inlineStr">
        <is>
          <t>Equations and Inequalities</t>
        </is>
      </c>
      <c r="B335" s="12" t="inlineStr">
        <is>
          <t>Simultaneous Linear Equations</t>
        </is>
      </c>
      <c r="C335" s="13" t="inlineStr">
        <is>
          <t>Simultaneous Equations 3: Scale Both Equations [MF19.23]</t>
        </is>
      </c>
      <c r="D335" s="12" t="inlineStr">
        <is>
          <t>This nugget has learning material and questions covering the topic of Simultaneous Equations: 3.</t>
        </is>
      </c>
      <c r="E335" s="12" t="inlineStr">
        <is>
          <t>b9a6fbab-8713-41fc-a956-ef34251abe75</t>
        </is>
      </c>
    </row>
    <row r="336" ht="45" customHeight="1">
      <c r="A336" s="12" t="inlineStr">
        <is>
          <t>Equations and Inequalities</t>
        </is>
      </c>
      <c r="B336" s="12" t="inlineStr">
        <is>
          <t>Simultaneous Linear Equations</t>
        </is>
      </c>
      <c r="C336" s="13" t="inlineStr">
        <is>
          <t>Simultaneous Equations 4: Rearranging [MF19.24]</t>
        </is>
      </c>
      <c r="D336" s="12" t="inlineStr">
        <is>
          <t>This nugget has learning material and questions covering the topic of Simultaneous Equations: 4 (With Rearranging).</t>
        </is>
      </c>
      <c r="E336" s="12" t="inlineStr">
        <is>
          <t>1c922919-f3bb-48b7-914c-9150955ebe9a</t>
        </is>
      </c>
    </row>
    <row r="337" ht="45" customHeight="1">
      <c r="A337" s="12" t="inlineStr">
        <is>
          <t>Equations and Inequalities</t>
        </is>
      </c>
      <c r="B337" s="12" t="inlineStr">
        <is>
          <t>Simultaneous Linear Equations</t>
        </is>
      </c>
      <c r="C337" s="13" t="inlineStr">
        <is>
          <t>Simultaneous Equations: Substitution [MF19.25]</t>
        </is>
      </c>
      <c r="D337" s="12" t="inlineStr">
        <is>
          <t>This nugget has learning material and questions covering the topic of Simultaneous Equations: By Substitution.</t>
        </is>
      </c>
      <c r="E337" s="12" t="inlineStr">
        <is>
          <t>01dc31cd-bd8d-46f1-9bc0-50cb92ee3a27</t>
        </is>
      </c>
    </row>
    <row r="338" ht="45" customHeight="1">
      <c r="A338" s="12" t="inlineStr">
        <is>
          <t>Equations and Inequalities</t>
        </is>
      </c>
      <c r="B338" s="12" t="inlineStr">
        <is>
          <t>Simultaneous Linear Equations</t>
        </is>
      </c>
      <c r="C338" s="13" t="inlineStr">
        <is>
          <t>Simultaneous Equations: Worded Questions [MF19.26]</t>
        </is>
      </c>
      <c r="D338" s="12" t="inlineStr">
        <is>
          <t>This nugget has learning material and questions covering the topic of Simultaneous Equations: Worded Questions.</t>
        </is>
      </c>
      <c r="E338" s="12" t="inlineStr">
        <is>
          <t>9402315e-b2d2-4d7a-8f97-9061f3e827b1</t>
        </is>
      </c>
    </row>
    <row r="339" ht="45" customHeight="1">
      <c r="A339" s="12" t="inlineStr">
        <is>
          <t>Equations and Inequalities</t>
        </is>
      </c>
      <c r="B339" s="12" t="inlineStr">
        <is>
          <t>Simultaneous Linear Equations</t>
        </is>
      </c>
      <c r="C339" s="13" t="inlineStr">
        <is>
          <t>Forming Simultaneous Equations in Geometry [MF19.34]</t>
        </is>
      </c>
      <c r="D339" s="12" t="inlineStr">
        <is>
          <t>This nugget covers forming simultaneous equations in geometry, using properties of the sides and angles of triangles and quadrilaterals.</t>
        </is>
      </c>
      <c r="E339" s="12" t="inlineStr">
        <is>
          <t>4e83bc93-2d2a-4272-9e75-c5e5ca0ae2b9</t>
        </is>
      </c>
    </row>
    <row r="340" ht="45" customHeight="1">
      <c r="A340" s="12" t="inlineStr">
        <is>
          <t>Equations and Inequalities</t>
        </is>
      </c>
      <c r="B340" s="12" t="inlineStr">
        <is>
          <t>Inequalities</t>
        </is>
      </c>
      <c r="C340" s="13" t="inlineStr">
        <is>
          <t>Diagnostic: Inequalities [MF00.34]</t>
        </is>
      </c>
      <c r="D340" s="12" t="inlineStr">
        <is>
          <t>This is a short diagnostic with questions on the topic of Inequalities.</t>
        </is>
      </c>
      <c r="E340" s="12" t="inlineStr">
        <is>
          <t>37e052ec-2fe1-4372-8b12-236d21552a54</t>
        </is>
      </c>
    </row>
    <row r="341" ht="45" customHeight="1">
      <c r="A341" s="12" t="inlineStr">
        <is>
          <t>Equations and Inequalities</t>
        </is>
      </c>
      <c r="B341" s="12" t="inlineStr">
        <is>
          <t>Inequalities</t>
        </is>
      </c>
      <c r="C341" s="13" t="inlineStr">
        <is>
          <t>Representing Inequalities on a Number Line [MF25.01]</t>
        </is>
      </c>
      <c r="D341" s="12" t="inlineStr">
        <is>
          <t>This nugget has learning material and questions covering the topic of Representing Inequalities on a Number Line.</t>
        </is>
      </c>
      <c r="E341" s="12" t="inlineStr">
        <is>
          <t>256a60bf-d26e-444b-a4c5-1b7d61c9fff8</t>
        </is>
      </c>
    </row>
    <row r="342" ht="45" customHeight="1">
      <c r="A342" s="12" t="inlineStr">
        <is>
          <t>Equations and Inequalities</t>
        </is>
      </c>
      <c r="B342" s="12" t="inlineStr">
        <is>
          <t>Inequalities</t>
        </is>
      </c>
      <c r="C342" s="13" t="inlineStr">
        <is>
          <t>Representing Two Sided Inequalities on a Number Line [MF25.02]</t>
        </is>
      </c>
      <c r="D342" s="12" t="inlineStr">
        <is>
          <t>This nugget has learning material and questions covering the topic of Representing Two Sided Inequalities on a Number Line.</t>
        </is>
      </c>
      <c r="E342" s="12" t="inlineStr">
        <is>
          <t>bdcd69ca-ae95-463e-9aef-ab58d954c395</t>
        </is>
      </c>
    </row>
    <row r="343" ht="45" customHeight="1">
      <c r="A343" s="12" t="inlineStr">
        <is>
          <t>Equations and Inequalities</t>
        </is>
      </c>
      <c r="B343" s="12" t="inlineStr">
        <is>
          <t>Inequalities</t>
        </is>
      </c>
      <c r="C343" s="13" t="inlineStr">
        <is>
          <t>Interpreting Inequalities from a Number Line [MF25.03]</t>
        </is>
      </c>
      <c r="D343" s="12" t="inlineStr">
        <is>
          <t>This nugget has learning material and questions covering the topic of Interpreting Inequalities from a Number Line.</t>
        </is>
      </c>
      <c r="E343" s="12" t="inlineStr">
        <is>
          <t>fd683682-e330-4354-a761-c1bdb67e2316</t>
        </is>
      </c>
    </row>
    <row r="344" ht="45" customHeight="1">
      <c r="A344" s="12" t="inlineStr">
        <is>
          <t>Equations and Inequalities</t>
        </is>
      </c>
      <c r="B344" s="12" t="inlineStr">
        <is>
          <t>Inequalities</t>
        </is>
      </c>
      <c r="C344" s="13" t="inlineStr">
        <is>
          <t>Interpreting Two Sided Inequalities from a Number Line [MF25.04]</t>
        </is>
      </c>
      <c r="D344" s="12" t="inlineStr">
        <is>
          <t>This nugget contains learning material and questions on finding a two sided inequality from the representation on a number line.</t>
        </is>
      </c>
      <c r="E344" s="12" t="inlineStr">
        <is>
          <t>ac1191c2-67fb-4c6b-b992-de95c8343b19</t>
        </is>
      </c>
    </row>
    <row r="345" ht="45" customHeight="1">
      <c r="A345" s="12" t="inlineStr">
        <is>
          <t>Graphs and Sequences</t>
        </is>
      </c>
      <c r="B345" s="12" t="inlineStr">
        <is>
          <t>Coordinates</t>
        </is>
      </c>
      <c r="C345" s="13" t="inlineStr">
        <is>
          <t>Diagnostic: Coordinates [MF00.36]</t>
        </is>
      </c>
      <c r="D345" s="12" t="inlineStr">
        <is>
          <t>This is a short diagnostic with questions on the topic of Coordinates.</t>
        </is>
      </c>
      <c r="E345" s="12" t="inlineStr">
        <is>
          <t>15401b3f-0ea3-4eff-ab41-844c4140d5d7</t>
        </is>
      </c>
    </row>
    <row r="346" ht="45" customHeight="1">
      <c r="A346" s="12" t="inlineStr">
        <is>
          <t>Graphs and Sequences</t>
        </is>
      </c>
      <c r="B346" s="12" t="inlineStr">
        <is>
          <t>Coordinates</t>
        </is>
      </c>
      <c r="C346" s="13" t="inlineStr">
        <is>
          <t>Understanding Coordinates: 1st Quadrant [MF23.01]</t>
        </is>
      </c>
      <c r="D346" s="12" t="inlineStr">
        <is>
          <t>This nugget has learning material and questions covering the topic of Understanding Coordinates: 1st Quadrant.</t>
        </is>
      </c>
      <c r="E346" s="12" t="inlineStr">
        <is>
          <t>c403ab47-3547-4d3b-8228-6e7a87d6f43f</t>
        </is>
      </c>
    </row>
    <row r="347" ht="45" customHeight="1">
      <c r="A347" s="12" t="inlineStr">
        <is>
          <t>Graphs and Sequences</t>
        </is>
      </c>
      <c r="B347" s="12" t="inlineStr">
        <is>
          <t>Coordinates</t>
        </is>
      </c>
      <c r="C347" s="13" t="inlineStr">
        <is>
          <t>Understanding Coordinates: 4 Quadrants [MF23.02]</t>
        </is>
      </c>
      <c r="D347" s="12" t="inlineStr">
        <is>
          <t>This nugget has learning material and questions covering the topic of Understanding Coordinates: 4 Quadrants.</t>
        </is>
      </c>
      <c r="E347" s="12" t="inlineStr">
        <is>
          <t>5b991c24-3817-46b9-93da-98a0e9ad9d1e</t>
        </is>
      </c>
    </row>
    <row r="348" ht="45" customHeight="1">
      <c r="A348" s="12" t="inlineStr">
        <is>
          <t>Graphs and Sequences</t>
        </is>
      </c>
      <c r="B348" s="12" t="inlineStr">
        <is>
          <t>Coordinates</t>
        </is>
      </c>
      <c r="C348" s="13" t="inlineStr">
        <is>
          <t>Coordinates and 2D Shapes [MF23.26]</t>
        </is>
      </c>
      <c r="D348" s="12" t="inlineStr">
        <is>
          <t>This nugget has learning material and questions covering the topic of Coordinates and 2D Shapes.</t>
        </is>
      </c>
      <c r="E348" s="12" t="inlineStr">
        <is>
          <t>c50604b4-7244-4aa4-ba46-8a46443d01a9</t>
        </is>
      </c>
    </row>
    <row r="349" ht="45" customHeight="1">
      <c r="A349" s="12" t="inlineStr">
        <is>
          <t>Graphs and Sequences</t>
        </is>
      </c>
      <c r="B349" s="12" t="inlineStr">
        <is>
          <t>Coordinates</t>
        </is>
      </c>
      <c r="C349" s="13" t="inlineStr">
        <is>
          <t>Midpoint of a Line Segment [MF23.03]</t>
        </is>
      </c>
      <c r="D349" s="12" t="inlineStr">
        <is>
          <t>This nugget has learning material and questions covering the topic of Midpoint of a Line Segment.</t>
        </is>
      </c>
      <c r="E349" s="12" t="inlineStr">
        <is>
          <t>fb84870a-fb43-4c0b-ac28-99c3a02d0fe9</t>
        </is>
      </c>
    </row>
    <row r="350" ht="45" customHeight="1">
      <c r="A350" s="12" t="inlineStr">
        <is>
          <t>Graphs and Sequences</t>
        </is>
      </c>
      <c r="B350" s="12" t="inlineStr">
        <is>
          <t>Coordinates</t>
        </is>
      </c>
      <c r="C350" s="13" t="inlineStr">
        <is>
          <t>Coordinates and Ratios [MH23.20]</t>
        </is>
      </c>
      <c r="D350" s="12" t="inlineStr">
        <is>
          <t>This nugget has learning material and questions covering the topic of Coordinates and Ratios.</t>
        </is>
      </c>
      <c r="E350" s="12" t="inlineStr">
        <is>
          <t>d2b540a9-8665-4c8e-a612-ce0db302b85b</t>
        </is>
      </c>
    </row>
    <row r="351" ht="45" customHeight="1">
      <c r="A351" s="12" t="inlineStr">
        <is>
          <t>Graphs and Sequences</t>
        </is>
      </c>
      <c r="B351" s="12" t="inlineStr">
        <is>
          <t>Graphs</t>
        </is>
      </c>
      <c r="C351" s="13" t="inlineStr">
        <is>
          <t>Diagnostic: Straight Line Graphs [MI00.24]</t>
        </is>
      </c>
      <c r="D351" s="12" t="inlineStr">
        <is>
          <t>This is a short diagnostic with questions on the topic of Straight Line Graphs.</t>
        </is>
      </c>
      <c r="E351" s="12" t="inlineStr">
        <is>
          <t>bb334d78-b199-4172-9132-ec92af9a6c6d</t>
        </is>
      </c>
    </row>
    <row r="352" ht="45" customHeight="1">
      <c r="A352" s="12" t="inlineStr">
        <is>
          <t>Graphs and Sequences</t>
        </is>
      </c>
      <c r="B352" s="12" t="inlineStr">
        <is>
          <t>Graphs</t>
        </is>
      </c>
      <c r="C352" s="13" t="inlineStr">
        <is>
          <t>Horizontal and Vertical Graphs [MF23.04]</t>
        </is>
      </c>
      <c r="D352" s="12" t="inlineStr">
        <is>
          <t>This nugget has learning material and questions covering the topic of Horizontal and Vertical Graphs.</t>
        </is>
      </c>
      <c r="E352" s="12" t="inlineStr">
        <is>
          <t>a3a38e73-56c9-4bf8-b130-5642d21467e2</t>
        </is>
      </c>
    </row>
    <row r="353" ht="45" customHeight="1">
      <c r="A353" s="12" t="inlineStr">
        <is>
          <t>Graphs and Sequences</t>
        </is>
      </c>
      <c r="B353" s="12" t="inlineStr">
        <is>
          <t>Graphs</t>
        </is>
      </c>
      <c r="C353" s="13" t="inlineStr">
        <is>
          <t>Other Important Linear Graphs [MF23.05]</t>
        </is>
      </c>
      <c r="D353" s="12" t="inlineStr">
        <is>
          <t>This nugget has learning material and questions covering the topic of Other Important Linear Graphs.</t>
        </is>
      </c>
      <c r="E353" s="12" t="inlineStr">
        <is>
          <t>60127b6f-a592-454c-8574-0d6b3ebd918f</t>
        </is>
      </c>
    </row>
    <row r="354" ht="45" customHeight="1">
      <c r="A354" s="12" t="inlineStr">
        <is>
          <t>Graphs and Sequences</t>
        </is>
      </c>
      <c r="B354" s="12" t="inlineStr">
        <is>
          <t>Graphs</t>
        </is>
      </c>
      <c r="C354" s="13" t="inlineStr">
        <is>
          <t>Finding the Gradient of a Line Segment: Using the Graph [MF23.08]</t>
        </is>
      </c>
      <c r="D354" s="12" t="inlineStr">
        <is>
          <t>This nugget has learning material and questions covering the topic of Finding the Gradient of a Line Segment: Using the Graph.</t>
        </is>
      </c>
      <c r="E354" s="12" t="inlineStr">
        <is>
          <t>b539239e-ac53-4d0a-b6a0-0514dc5aa5b2</t>
        </is>
      </c>
    </row>
    <row r="355" ht="45" customHeight="1">
      <c r="A355" s="12" t="inlineStr">
        <is>
          <t>Graphs and Sequences</t>
        </is>
      </c>
      <c r="B355" s="12" t="inlineStr">
        <is>
          <t>Graphs</t>
        </is>
      </c>
      <c r="C355" s="13" t="inlineStr">
        <is>
          <t>Finding the Gradient of a Line Segment: Using the Formula [MF23.09]</t>
        </is>
      </c>
      <c r="D355" s="12" t="inlineStr">
        <is>
          <t>This nugget has learning material and questions covering the topic of Finding the Gradient of a Line Segment: Using the Formula.</t>
        </is>
      </c>
      <c r="E355" s="12" t="inlineStr">
        <is>
          <t>2846c87d-9f3b-4d62-877a-d1d123249545</t>
        </is>
      </c>
    </row>
    <row r="356" ht="45" customHeight="1">
      <c r="A356" s="12" t="inlineStr">
        <is>
          <t>Graphs and Sequences</t>
        </is>
      </c>
      <c r="B356" s="12" t="inlineStr">
        <is>
          <t>Graphs</t>
        </is>
      </c>
      <c r="C356" s="13" t="inlineStr">
        <is>
          <t>Understanding y = mx + c [MF23.10]</t>
        </is>
      </c>
      <c r="D356" s="12" t="inlineStr">
        <is>
          <t>This nugget has learning material and questions covering the topic of Understanding y=mx+c.</t>
        </is>
      </c>
      <c r="E356" s="12" t="inlineStr">
        <is>
          <t>45108fb2-0ddc-4dcf-b7f7-89b31e8d2944</t>
        </is>
      </c>
    </row>
    <row r="357" ht="45" customHeight="1">
      <c r="A357" s="12" t="inlineStr">
        <is>
          <t>Graphs and Sequences</t>
        </is>
      </c>
      <c r="B357" s="12" t="inlineStr">
        <is>
          <t>Graphs</t>
        </is>
      </c>
      <c r="C357" s="13" t="inlineStr">
        <is>
          <t>Graphing y = mx + c (1) [MF23.11]</t>
        </is>
      </c>
      <c r="D357" s="12" t="inlineStr">
        <is>
          <t>This nugget has learning material and questions covering the topic of Other Important Linear Graphs.</t>
        </is>
      </c>
      <c r="E357" s="12" t="inlineStr">
        <is>
          <t>26cef172-4c28-421a-a457-5a092266073c</t>
        </is>
      </c>
    </row>
    <row r="358" ht="45" customHeight="1">
      <c r="A358" s="12" t="inlineStr">
        <is>
          <t>Graphs and Sequences</t>
        </is>
      </c>
      <c r="B358" s="12" t="inlineStr">
        <is>
          <t>Graphs</t>
        </is>
      </c>
      <c r="C358" s="13" t="inlineStr">
        <is>
          <t>Graphing y = mx + c (2) [MF23.12]</t>
        </is>
      </c>
      <c r="D358" s="12" t="inlineStr">
        <is>
          <t>This nugget has learning material and questions covering the topic of Graphing y=mx+c 2.</t>
        </is>
      </c>
      <c r="E358" s="12" t="inlineStr">
        <is>
          <t>a232cfff-59ed-4997-bdbc-5c5ba69f8327</t>
        </is>
      </c>
    </row>
    <row r="359" ht="45" customHeight="1">
      <c r="A359" s="12" t="inlineStr">
        <is>
          <t>Graphs and Sequences</t>
        </is>
      </c>
      <c r="B359" s="12" t="inlineStr">
        <is>
          <t>Graphs</t>
        </is>
      </c>
      <c r="C359" s="13" t="inlineStr">
        <is>
          <t>Finding y = mx + c from a Gradient and a Point [MF23.13]</t>
        </is>
      </c>
      <c r="D359" s="12" t="inlineStr">
        <is>
          <t>This nugget has learning material and questions covering the topic of Finding y=mx+c from a Gradient and a Point.</t>
        </is>
      </c>
      <c r="E359" s="12" t="inlineStr">
        <is>
          <t>e0e6c0b1-a9c9-4a39-9088-bff70ba66716</t>
        </is>
      </c>
    </row>
    <row r="360" ht="45" customHeight="1">
      <c r="A360" s="12" t="inlineStr">
        <is>
          <t>Graphs and Sequences</t>
        </is>
      </c>
      <c r="B360" s="12" t="inlineStr">
        <is>
          <t>Graphs</t>
        </is>
      </c>
      <c r="C360" s="13" t="inlineStr">
        <is>
          <t>Finding y = mx + c from Two Points [MF23.14]</t>
        </is>
      </c>
      <c r="D360" s="12" t="inlineStr">
        <is>
          <t>This nugget has learning material and questions covering the topic of Finding y=mx+c from Two Points.</t>
        </is>
      </c>
      <c r="E360" s="12" t="inlineStr">
        <is>
          <t>bf39f45d-15ce-4054-b64d-0547202a3fe7</t>
        </is>
      </c>
    </row>
    <row r="361" ht="45" customHeight="1">
      <c r="A361" s="12" t="inlineStr">
        <is>
          <t>Graphs and Sequences</t>
        </is>
      </c>
      <c r="B361" s="12" t="inlineStr">
        <is>
          <t>Graphs</t>
        </is>
      </c>
      <c r="C361" s="13" t="inlineStr">
        <is>
          <t>Finding y = mx + c from a Graph [MF23.27]</t>
        </is>
      </c>
      <c r="D361" s="12" t="inlineStr">
        <is>
          <t xml:space="preserve">This nugget contains questions on writing the equation of a straight line in the form y = mx + c from a line on a squared grid. Gradient are positive, negative, and can be proper or improper fractions. </t>
        </is>
      </c>
      <c r="E361" s="12" t="inlineStr">
        <is>
          <t>80c6e4fa-5267-4059-b9a2-e0342f178285</t>
        </is>
      </c>
    </row>
    <row r="362" ht="45" customHeight="1">
      <c r="A362" s="12" t="inlineStr">
        <is>
          <t>Graphs and Sequences</t>
        </is>
      </c>
      <c r="B362" s="12" t="inlineStr">
        <is>
          <t>Graphs</t>
        </is>
      </c>
      <c r="C362" s="13" t="inlineStr">
        <is>
          <t>Finding Parallel Lines [MF23.16]</t>
        </is>
      </c>
      <c r="D362" s="12" t="inlineStr">
        <is>
          <t>This nugget has learning material and questions covering the topic of Finding Parallel Lines.</t>
        </is>
      </c>
      <c r="E362" s="12" t="inlineStr">
        <is>
          <t>c856bc16-419d-4bb2-a601-0c40257288da</t>
        </is>
      </c>
    </row>
    <row r="363" ht="45" customHeight="1">
      <c r="A363" s="12" t="inlineStr">
        <is>
          <t>Graphs and Sequences</t>
        </is>
      </c>
      <c r="B363" s="12" t="inlineStr">
        <is>
          <t>Graphs</t>
        </is>
      </c>
      <c r="C363" s="13" t="inlineStr">
        <is>
          <t>Functions: Key Concept [MH56.01]</t>
        </is>
      </c>
      <c r="D363" s="12" t="inlineStr">
        <is>
          <t>This nugget has learning material and questions covering the topic of Functions: Key Concept.</t>
        </is>
      </c>
      <c r="E363" s="12" t="inlineStr">
        <is>
          <t>af3fee2a-d69a-4291-afbe-68e9c0344175</t>
        </is>
      </c>
    </row>
    <row r="364" ht="45" customHeight="1">
      <c r="A364" s="12" t="inlineStr">
        <is>
          <t>Graphs and Sequences</t>
        </is>
      </c>
      <c r="B364" s="12" t="inlineStr">
        <is>
          <t>Graphs</t>
        </is>
      </c>
      <c r="C364" s="13" t="inlineStr">
        <is>
          <t>Recognising Key Graphs [MF24.09]</t>
        </is>
      </c>
      <c r="D364" s="12" t="inlineStr">
        <is>
          <t>This nugget has learning material and questions covering the topic of Recognising Key Graphs.</t>
        </is>
      </c>
      <c r="E364" s="12" t="inlineStr">
        <is>
          <t>a373cce8-876b-4b02-bff5-b3e5fcba81d3</t>
        </is>
      </c>
    </row>
    <row r="365" ht="45" customHeight="1">
      <c r="A365" s="12" t="inlineStr">
        <is>
          <t>Graphs and Sequences</t>
        </is>
      </c>
      <c r="B365" s="12" t="inlineStr">
        <is>
          <t>Sequences</t>
        </is>
      </c>
      <c r="C365" s="13" t="inlineStr">
        <is>
          <t>Diagnostic: Sequences [MF00.33]</t>
        </is>
      </c>
      <c r="D365" s="12" t="inlineStr">
        <is>
          <t>This is a short diagnostic with questions on the topic of Sequences.</t>
        </is>
      </c>
      <c r="E365" s="12" t="inlineStr">
        <is>
          <t>c2fdbba8-3f46-47c6-baa0-3549aa734232</t>
        </is>
      </c>
    </row>
    <row r="366" ht="45" customHeight="1">
      <c r="A366" s="12" t="inlineStr">
        <is>
          <t>Graphs and Sequences</t>
        </is>
      </c>
      <c r="B366" s="12" t="inlineStr">
        <is>
          <t>Sequences</t>
        </is>
      </c>
      <c r="C366" s="13" t="inlineStr">
        <is>
          <t>Continuing Sequences [MF22.01]</t>
        </is>
      </c>
      <c r="D366" s="12" t="inlineStr">
        <is>
          <t>This nugget has learning material and questions covering the topic of Continuing Sequences.</t>
        </is>
      </c>
      <c r="E366" s="12" t="inlineStr">
        <is>
          <t>4320dbd0-40a9-47ee-8613-37460c3f8d0a</t>
        </is>
      </c>
    </row>
    <row r="367" ht="45" customHeight="1">
      <c r="A367" s="12" t="inlineStr">
        <is>
          <t>Graphs and Sequences</t>
        </is>
      </c>
      <c r="B367" s="12" t="inlineStr">
        <is>
          <t>Sequences</t>
        </is>
      </c>
      <c r="C367" s="13" t="inlineStr">
        <is>
          <t>Linear Sequences: Finding the Term-to-Term Rule [MF22.02]</t>
        </is>
      </c>
      <c r="D367" s="12" t="inlineStr">
        <is>
          <t>This nugget has learning material and questions covering the topic of Sequences: Finding the Term-to-Term Rule.</t>
        </is>
      </c>
      <c r="E367" s="12" t="inlineStr">
        <is>
          <t>d685208d-0906-46e2-b431-1af590f31a7c</t>
        </is>
      </c>
    </row>
    <row r="368" ht="45" customHeight="1">
      <c r="A368" s="12" t="inlineStr">
        <is>
          <t>Graphs and Sequences</t>
        </is>
      </c>
      <c r="B368" s="12" t="inlineStr">
        <is>
          <t>Sequences</t>
        </is>
      </c>
      <c r="C368" s="13" t="inlineStr">
        <is>
          <t>Linear Sequences: Using the Term-to-Term Rule [MF22.03]</t>
        </is>
      </c>
      <c r="D368" s="12" t="inlineStr">
        <is>
          <t>This nugget has learning material and questions covering the topic of Sequences: Using the Term-to-Term Rule.</t>
        </is>
      </c>
      <c r="E368" s="12" t="inlineStr">
        <is>
          <t>5f998444-d83c-46d3-b743-a1c815145dc2</t>
        </is>
      </c>
    </row>
    <row r="369" ht="45" customHeight="1">
      <c r="A369" s="12" t="inlineStr">
        <is>
          <t>Graphs and Sequences</t>
        </is>
      </c>
      <c r="B369" s="12" t="inlineStr">
        <is>
          <t>Sequences</t>
        </is>
      </c>
      <c r="C369" s="13" t="inlineStr">
        <is>
          <t>Linear Sequences with Diagrams 1: Term-to-Term Rule [MF22.04]</t>
        </is>
      </c>
      <c r="D369" s="12" t="inlineStr">
        <is>
          <t>This nugget has learning material and questions covering the topic of Sequences: Diagrams 1.</t>
        </is>
      </c>
      <c r="E369" s="12" t="inlineStr">
        <is>
          <t>9881336e-9cb5-49a2-9bce-64870d65f35b</t>
        </is>
      </c>
    </row>
    <row r="370" ht="45" customHeight="1">
      <c r="A370" s="12" t="inlineStr">
        <is>
          <t>Graphs and Sequences</t>
        </is>
      </c>
      <c r="B370" s="12" t="inlineStr">
        <is>
          <t>Sequences</t>
        </is>
      </c>
      <c r="C370" s="13" t="inlineStr">
        <is>
          <t>Linear Sequences: Using the nth Term 1 (Substitute) [MF22.05]</t>
        </is>
      </c>
      <c r="D370" s="12" t="inlineStr">
        <is>
          <t>This nugget has learning material and questions covering the topic of Sequences: Using the nth Term (Linear).</t>
        </is>
      </c>
      <c r="E370" s="12" t="inlineStr">
        <is>
          <t>eac44e49-9d7d-40f5-ac9d-4458ee857d0d</t>
        </is>
      </c>
    </row>
    <row r="371" ht="45" customHeight="1">
      <c r="A371" s="12" t="inlineStr">
        <is>
          <t>Graphs and Sequences</t>
        </is>
      </c>
      <c r="B371" s="12" t="inlineStr">
        <is>
          <t>Sequences</t>
        </is>
      </c>
      <c r="C371" s="13" t="inlineStr">
        <is>
          <t>Linear Sequences: Using the nth Term 2 (Solve) [MF22.06]</t>
        </is>
      </c>
      <c r="D371" s="12" t="inlineStr">
        <is>
          <t>This nugget contains learning material and questions on using the nth term to determine what position a given term appears in a linear sequence.</t>
        </is>
      </c>
      <c r="E371" s="12" t="inlineStr">
        <is>
          <t>f8f99b42-f360-425c-9526-ae15dab48bff</t>
        </is>
      </c>
    </row>
    <row r="372" ht="45" customHeight="1">
      <c r="A372" s="12" t="inlineStr">
        <is>
          <t>Graphs and Sequences</t>
        </is>
      </c>
      <c r="B372" s="12" t="inlineStr">
        <is>
          <t>Sequences</t>
        </is>
      </c>
      <c r="C372" s="13" t="inlineStr">
        <is>
          <t>Linear Sequences: Finding the nth Term 1 (Increasing) [MF22.07]</t>
        </is>
      </c>
      <c r="D372" s="12" t="inlineStr">
        <is>
          <t>This nugget has learning material and questions covering the topic of Sequences: Finding the nth Term 1 (Linear).</t>
        </is>
      </c>
      <c r="E372" s="12" t="inlineStr">
        <is>
          <t>de0287f9-4f56-4475-8e2b-15a69b93775f</t>
        </is>
      </c>
    </row>
    <row r="373" ht="45" customHeight="1">
      <c r="A373" s="12" t="inlineStr">
        <is>
          <t>Graphs and Sequences</t>
        </is>
      </c>
      <c r="B373" s="12" t="inlineStr">
        <is>
          <t>Sequences</t>
        </is>
      </c>
      <c r="C373" s="13" t="inlineStr">
        <is>
          <t>Linear Sequences: Finding the nth Term 2 (Decreasing) [MF22.08]</t>
        </is>
      </c>
      <c r="D373" s="12" t="inlineStr">
        <is>
          <t>This nugget has learning material and questions covering the topic of Sequences: Finding the nth Term 2 (Linear).</t>
        </is>
      </c>
      <c r="E373" s="12" t="inlineStr">
        <is>
          <t>73292253-cae9-4d27-a0e4-fc327e556978</t>
        </is>
      </c>
    </row>
    <row r="374" ht="45" customHeight="1">
      <c r="A374" s="12" t="inlineStr">
        <is>
          <t>Graphs and Sequences</t>
        </is>
      </c>
      <c r="B374" s="12" t="inlineStr">
        <is>
          <t>Sequences</t>
        </is>
      </c>
      <c r="C374" s="13" t="inlineStr">
        <is>
          <t>Linear Sequences with Diagrams 2: nth Term [MF22.09]</t>
        </is>
      </c>
      <c r="D374" s="12" t="inlineStr">
        <is>
          <t>This nugget has learning material and questions covering the topic of Sequences: Diagrams 2.</t>
        </is>
      </c>
      <c r="E374" s="12" t="inlineStr">
        <is>
          <t>f8a43636-c958-45bd-8296-bc5aeea4d570</t>
        </is>
      </c>
    </row>
    <row r="375" ht="45" customHeight="1">
      <c r="A375" s="12" t="inlineStr">
        <is>
          <t>Graphs and Sequences</t>
        </is>
      </c>
      <c r="B375" s="12" t="inlineStr">
        <is>
          <t>Sequences</t>
        </is>
      </c>
      <c r="C375" s="13" t="inlineStr">
        <is>
          <t>Important Sequences: Squares, Cubes and Triangular Numbers [MF22.10]</t>
        </is>
      </c>
      <c r="D375" s="12" t="inlineStr">
        <is>
          <t>This nugget has learning material and questions covering the topic of Important Sequences: Squares, Cubes and Triangular Numbers.</t>
        </is>
      </c>
      <c r="E375" s="12" t="inlineStr">
        <is>
          <t>d0747d60-f206-4bf7-a852-3efa3b3b8b04</t>
        </is>
      </c>
    </row>
    <row r="376" ht="45" customHeight="1">
      <c r="A376" s="12" t="inlineStr">
        <is>
          <t>Graphs and Sequences</t>
        </is>
      </c>
      <c r="B376" s="12" t="inlineStr">
        <is>
          <t>Sequences</t>
        </is>
      </c>
      <c r="C376" s="13" t="inlineStr">
        <is>
          <t>Important Sequences: Geometric [MF22.11]</t>
        </is>
      </c>
      <c r="D376" s="12" t="inlineStr">
        <is>
          <t>This nugget has learning material and questions covering the topic of Important Sequences: Geometric.</t>
        </is>
      </c>
      <c r="E376" s="12" t="inlineStr">
        <is>
          <t>9c7b9e77-2787-44e2-8fbc-9963504b3755</t>
        </is>
      </c>
    </row>
    <row r="377" ht="45" customHeight="1">
      <c r="A377" s="12" t="inlineStr">
        <is>
          <t>Graphs and Sequences</t>
        </is>
      </c>
      <c r="B377" s="12" t="inlineStr">
        <is>
          <t>Sequences</t>
        </is>
      </c>
      <c r="C377" s="13" t="inlineStr">
        <is>
          <t>Important Sequences: Fibonacci [MF22.12]</t>
        </is>
      </c>
      <c r="D377" s="12" t="inlineStr">
        <is>
          <t>This nugget has learning material and questions covering the topic of Important Sequences: Fibonacci.</t>
        </is>
      </c>
      <c r="E377" s="12" t="inlineStr">
        <is>
          <t>307a9bf7-accb-4756-8085-d86536cfde01</t>
        </is>
      </c>
    </row>
    <row r="378" ht="45" customHeight="1">
      <c r="A378" s="12" t="inlineStr">
        <is>
          <t>Graphs and Sequences</t>
        </is>
      </c>
      <c r="B378" s="12" t="inlineStr">
        <is>
          <t>Sequences</t>
        </is>
      </c>
      <c r="C378" s="13" t="inlineStr">
        <is>
          <t>Quadratic Sequences: Using the nth Term [MF22.13]</t>
        </is>
      </c>
      <c r="D378" s="12" t="inlineStr">
        <is>
          <t>This nugget contains learning material and questions on finding a given term in a quadratic sequence when the nth term is given.</t>
        </is>
      </c>
      <c r="E378" s="12" t="inlineStr">
        <is>
          <t>270f950f-19cb-47c0-b6e2-14fdd1a7fe68</t>
        </is>
      </c>
    </row>
    <row r="379" ht="45" customHeight="1">
      <c r="A379" s="12" t="inlineStr">
        <is>
          <t>Graphs and Sequences</t>
        </is>
      </c>
      <c r="B379" s="12" t="inlineStr">
        <is>
          <t>Sequences</t>
        </is>
      </c>
      <c r="C379" s="13" t="inlineStr">
        <is>
          <t>Quadratic Sequences 1: n² + c [MH22.16]</t>
        </is>
      </c>
      <c r="D379" s="12" t="inlineStr">
        <is>
          <t>This nugget has learning material and questions covering the topic of Sequences: Quadratic 1.</t>
        </is>
      </c>
      <c r="E379" s="12" t="inlineStr">
        <is>
          <t>52c0406c-be7f-4777-a9ec-c16669dde3ca</t>
        </is>
      </c>
    </row>
    <row r="380" ht="45" customHeight="1">
      <c r="A380" s="12" t="inlineStr">
        <is>
          <t>Graphs and Sequences</t>
        </is>
      </c>
      <c r="B380" s="12" t="inlineStr">
        <is>
          <t>Sequences</t>
        </is>
      </c>
      <c r="C380" s="13" t="inlineStr">
        <is>
          <t>Quadratic Sequences 2: an² + c [MH22.17]</t>
        </is>
      </c>
      <c r="D380" s="12" t="inlineStr">
        <is>
          <t>This nugget has learning material and questions covering the topic of Sequences: Quadratic 2.</t>
        </is>
      </c>
      <c r="E380" s="12" t="inlineStr">
        <is>
          <t>43efb333-19d2-45c7-8206-eed0f1a49c6c</t>
        </is>
      </c>
    </row>
    <row r="381" ht="45" customHeight="1">
      <c r="A381" s="12" t="inlineStr">
        <is>
          <t>Measures</t>
        </is>
      </c>
      <c r="B381" s="12" t="inlineStr">
        <is>
          <t>Time and Money</t>
        </is>
      </c>
      <c r="C381" s="13" t="inlineStr">
        <is>
          <t>Diagnostic: Measures of Time [MF00.61]</t>
        </is>
      </c>
      <c r="D381" s="12" t="inlineStr">
        <is>
          <t>This is a short diagnostic with questions on the topic of Measures of Time.</t>
        </is>
      </c>
      <c r="E381" s="12" t="inlineStr">
        <is>
          <t>09ff1211-4209-4d74-81df-ecfa68a9ded9</t>
        </is>
      </c>
    </row>
    <row r="382" ht="45" customHeight="1">
      <c r="A382" s="12" t="inlineStr">
        <is>
          <t>Measures</t>
        </is>
      </c>
      <c r="B382" s="12" t="inlineStr">
        <is>
          <t>Time and Money</t>
        </is>
      </c>
      <c r="C382" s="13" t="inlineStr">
        <is>
          <t>Reading a 12-Hour Clock 1: O'Clock and Half Past [MF37.01]</t>
        </is>
      </c>
      <c r="D382" s="12" t="inlineStr">
        <is>
          <t>This nugget involves reading the time from an analogue clock face and choosing the correct time given in words.</t>
        </is>
      </c>
      <c r="E382" s="12" t="inlineStr">
        <is>
          <t>f7f2a8c0-d665-46aa-9cad-481a5ad3fc79</t>
        </is>
      </c>
    </row>
    <row r="383" ht="45" customHeight="1">
      <c r="A383" s="12" t="inlineStr">
        <is>
          <t>Measures</t>
        </is>
      </c>
      <c r="B383" s="12" t="inlineStr">
        <is>
          <t>Time and Money</t>
        </is>
      </c>
      <c r="C383" s="13" t="inlineStr">
        <is>
          <t>Reading a 12-Hour Clock 2: Multiples of 5 [MF37.02]</t>
        </is>
      </c>
      <c r="D383" s="12" t="inlineStr">
        <is>
          <t>This nugget has learning material and questions covering the topic of Reading a 12-Hour Clock 2: Multiples of 5.</t>
        </is>
      </c>
      <c r="E383" s="12" t="inlineStr">
        <is>
          <t>c4e658ad-f1ac-4cad-9198-20d1094a145f</t>
        </is>
      </c>
    </row>
    <row r="384" ht="45" customHeight="1">
      <c r="A384" s="12" t="inlineStr">
        <is>
          <t>Measures</t>
        </is>
      </c>
      <c r="B384" s="12" t="inlineStr">
        <is>
          <t>Time and Money</t>
        </is>
      </c>
      <c r="C384" s="13" t="inlineStr">
        <is>
          <t>Reading a 12-Hour Clock 3: Mixed [MF37.03]</t>
        </is>
      </c>
      <c r="D384" s="12" t="inlineStr">
        <is>
          <t>This nugget has learning material and questions covering the topic of Reading a 12-Hour Clock 3: Mixed.</t>
        </is>
      </c>
      <c r="E384" s="12" t="inlineStr">
        <is>
          <t>cc255dfd-ea2a-4a7b-ad49-0465473c4b0a</t>
        </is>
      </c>
    </row>
    <row r="385" ht="45" customHeight="1">
      <c r="A385" s="12" t="inlineStr">
        <is>
          <t>Measures</t>
        </is>
      </c>
      <c r="B385" s="12" t="inlineStr">
        <is>
          <t>Time and Money</t>
        </is>
      </c>
      <c r="C385" s="13" t="inlineStr">
        <is>
          <t>Converting Time: AM and PM [MF37.04]</t>
        </is>
      </c>
      <c r="D385" s="12" t="inlineStr">
        <is>
          <t>This nugget has learning material and questions covering the topic of Converting Time: AM and PM.</t>
        </is>
      </c>
      <c r="E385" s="12" t="inlineStr">
        <is>
          <t>2a583390-41af-4b32-9d30-da66c98fd1af</t>
        </is>
      </c>
    </row>
    <row r="386" ht="45" customHeight="1">
      <c r="A386" s="12" t="inlineStr">
        <is>
          <t>Measures</t>
        </is>
      </c>
      <c r="B386" s="12" t="inlineStr">
        <is>
          <t>Time and Money</t>
        </is>
      </c>
      <c r="C386" s="13" t="inlineStr">
        <is>
          <t>Converting Time: Seconds, Minutes and Hours [MF37.05]</t>
        </is>
      </c>
      <c r="D386" s="12" t="inlineStr">
        <is>
          <t>This nugget has learning material and questions covering the topic of Converting Time: Seconds, Minutes and Hours.</t>
        </is>
      </c>
      <c r="E386" s="12" t="inlineStr">
        <is>
          <t>19b3224b-dc1b-487e-865f-e209886d98d0</t>
        </is>
      </c>
    </row>
    <row r="387" ht="45" customHeight="1">
      <c r="A387" s="12" t="inlineStr">
        <is>
          <t>Measures</t>
        </is>
      </c>
      <c r="B387" s="12" t="inlineStr">
        <is>
          <t>Time and Money</t>
        </is>
      </c>
      <c r="C387" s="13" t="inlineStr">
        <is>
          <t>Converting Time: Days, Weeks and Years [MF37.06]</t>
        </is>
      </c>
      <c r="D387" s="12" t="inlineStr">
        <is>
          <t>This nugget has learning material and questions covering the topic of Converting Time: Days, Weeks and Years.</t>
        </is>
      </c>
      <c r="E387" s="12" t="inlineStr">
        <is>
          <t>630d8d41-4de7-405d-ae9e-4679879394c9</t>
        </is>
      </c>
    </row>
    <row r="388" ht="45" customHeight="1">
      <c r="A388" s="12" t="inlineStr">
        <is>
          <t>Measures</t>
        </is>
      </c>
      <c r="B388" s="12" t="inlineStr">
        <is>
          <t>Time and Money</t>
        </is>
      </c>
      <c r="C388" s="13" t="inlineStr">
        <is>
          <t>Calendar Months [MF37.07]</t>
        </is>
      </c>
      <c r="D388" s="12" t="inlineStr">
        <is>
          <t>This nugget has learning material and questions covering the topic of Calendar Months.</t>
        </is>
      </c>
      <c r="E388" s="12" t="inlineStr">
        <is>
          <t>ceba81bd-524d-4fb5-877c-7c935f64d395</t>
        </is>
      </c>
    </row>
    <row r="389" ht="45" customHeight="1">
      <c r="A389" s="12" t="inlineStr">
        <is>
          <t>Measures</t>
        </is>
      </c>
      <c r="B389" s="12" t="inlineStr">
        <is>
          <t>Time and Money</t>
        </is>
      </c>
      <c r="C389" s="13" t="inlineStr">
        <is>
          <t>Converting Time: Mixed Units [MF37.08]</t>
        </is>
      </c>
      <c r="D389" s="12" t="inlineStr">
        <is>
          <t>This nugget has learning material and questions covering the topic of Converting Time: Mixed Units.</t>
        </is>
      </c>
      <c r="E389" s="12" t="inlineStr">
        <is>
          <t>bb0f510e-826f-4f55-b5d9-e6eb67b5f223</t>
        </is>
      </c>
    </row>
    <row r="390" ht="45" customHeight="1">
      <c r="A390" s="12" t="inlineStr">
        <is>
          <t>Measures</t>
        </is>
      </c>
      <c r="B390" s="12" t="inlineStr">
        <is>
          <t>Time and Money</t>
        </is>
      </c>
      <c r="C390" s="13" t="inlineStr">
        <is>
          <t>Reading from a Timetable [MD13.08]</t>
        </is>
      </c>
      <c r="D390" s="12" t="inlineStr">
        <is>
          <t xml:space="preserve">This nugget covers reading from complex bus and train timetables, including schedules where the train does not stop at every station. </t>
        </is>
      </c>
      <c r="E390" s="12" t="inlineStr">
        <is>
          <t>f9c58183-7366-49e2-ac05-d5becac6ee7b</t>
        </is>
      </c>
    </row>
    <row r="391" ht="45" customHeight="1">
      <c r="A391" s="12" t="inlineStr">
        <is>
          <t>Measures</t>
        </is>
      </c>
      <c r="B391" s="12" t="inlineStr">
        <is>
          <t>Time and Money</t>
        </is>
      </c>
      <c r="C391" s="13" t="inlineStr">
        <is>
          <t>Problems with Time [MF37.09]</t>
        </is>
      </c>
      <c r="D391" s="12" t="inlineStr">
        <is>
          <t>This nugget has learning material and questions covering the topic of Problems with Time.</t>
        </is>
      </c>
      <c r="E391" s="12" t="inlineStr">
        <is>
          <t>c99897f8-1adf-4a77-b15c-344cc4423357</t>
        </is>
      </c>
    </row>
    <row r="392" ht="45" customHeight="1">
      <c r="A392" s="12" t="inlineStr">
        <is>
          <t>Measures</t>
        </is>
      </c>
      <c r="B392" s="12" t="inlineStr">
        <is>
          <t>Time and Money</t>
        </is>
      </c>
      <c r="C392" s="13" t="inlineStr">
        <is>
          <t>Time Zones [PM7.17]</t>
        </is>
      </c>
      <c r="D392" s="12" t="inlineStr">
        <is>
          <t>This nugget has learning material and questions covering the topic of time zones.</t>
        </is>
      </c>
      <c r="E392" s="12" t="inlineStr">
        <is>
          <t>e57bf7cb-0221-4751-924f-4574a1f4031a</t>
        </is>
      </c>
    </row>
    <row r="393" ht="45" customHeight="1">
      <c r="A393" s="12" t="inlineStr">
        <is>
          <t>Measures</t>
        </is>
      </c>
      <c r="B393" s="12" t="inlineStr">
        <is>
          <t>Time and Money</t>
        </is>
      </c>
      <c r="C393" s="13" t="inlineStr">
        <is>
          <t>Wage Calculations [MD7.02]</t>
        </is>
      </c>
      <c r="D393" s="12" t="inlineStr">
        <is>
          <t>This nugget has learning material and questions covering the topic of Wage calculations (Level 1).</t>
        </is>
      </c>
      <c r="E393" s="12" t="inlineStr">
        <is>
          <t>994796c2-2337-4077-abe3-0f27179023df</t>
        </is>
      </c>
    </row>
    <row r="394" ht="45" customHeight="1">
      <c r="A394" s="12" t="inlineStr">
        <is>
          <t>Measures</t>
        </is>
      </c>
      <c r="B394" s="12" t="inlineStr">
        <is>
          <t>Time and Money</t>
        </is>
      </c>
      <c r="C394" s="13" t="inlineStr">
        <is>
          <t>Profit and Loss 1 [MD7.03]</t>
        </is>
      </c>
      <c r="D394" s="12" t="inlineStr">
        <is>
          <t>This nugget has learning material and questions covering the topic of Profit &amp; Loss 1 (Level 1).</t>
        </is>
      </c>
      <c r="E394" s="12" t="inlineStr">
        <is>
          <t>93419462-366f-4257-881d-fbf923ee1185</t>
        </is>
      </c>
    </row>
    <row r="395" ht="45" customHeight="1">
      <c r="A395" s="12" t="inlineStr">
        <is>
          <t>Measures</t>
        </is>
      </c>
      <c r="B395" s="12" t="inlineStr">
        <is>
          <t>Time and Money</t>
        </is>
      </c>
      <c r="C395" s="13" t="inlineStr">
        <is>
          <t>Profit and Loss 2 [MD7.04]</t>
        </is>
      </c>
      <c r="D395" s="12" t="inlineStr">
        <is>
          <t>This nugget has learning material and questions covering the topic of Profit &amp; Loss 2 (Level 1).</t>
        </is>
      </c>
      <c r="E395" s="12" t="inlineStr">
        <is>
          <t>c845e296-3319-4a61-9ac3-8a2fd243cc32</t>
        </is>
      </c>
    </row>
    <row r="396" ht="45" customHeight="1">
      <c r="A396" s="12" t="inlineStr">
        <is>
          <t>Measures</t>
        </is>
      </c>
      <c r="B396" s="12" t="inlineStr">
        <is>
          <t>Metric and Imperial Unit Conversions</t>
        </is>
      </c>
      <c r="C396" s="13" t="inlineStr">
        <is>
          <t>Diagnostic: Metric and Imperial Unit Conversions [MF00.77]</t>
        </is>
      </c>
      <c r="D396" s="12" t="inlineStr">
        <is>
          <t>This is a short diagnostic assessment covering the topic of Metric and Imperial Unit Conversions.</t>
        </is>
      </c>
      <c r="E396" s="12" t="inlineStr">
        <is>
          <t>69b9d4d6-b9f9-4514-ad00-7cd2faa7d53b</t>
        </is>
      </c>
    </row>
    <row r="397" ht="45" customHeight="1">
      <c r="A397" s="12" t="inlineStr">
        <is>
          <t>Measures</t>
        </is>
      </c>
      <c r="B397" s="12" t="inlineStr">
        <is>
          <t>Metric and Imperial Unit Conversions</t>
        </is>
      </c>
      <c r="C397" s="13" t="inlineStr">
        <is>
          <t>Reading Scales [MF36.01]</t>
        </is>
      </c>
      <c r="D397" s="12" t="inlineStr">
        <is>
          <t>This nugget has learning material and questions covering the topic of Reading Scales.</t>
        </is>
      </c>
      <c r="E397" s="12" t="inlineStr">
        <is>
          <t>488d469f-5ec1-4a53-b56b-a1b3da7ec705</t>
        </is>
      </c>
    </row>
    <row r="398" ht="45" customHeight="1">
      <c r="A398" s="12" t="inlineStr">
        <is>
          <t>Measures</t>
        </is>
      </c>
      <c r="B398" s="12" t="inlineStr">
        <is>
          <t>Metric and Imperial Unit Conversions</t>
        </is>
      </c>
      <c r="C398" s="13" t="inlineStr">
        <is>
          <t>Metric Units [MF36.02]</t>
        </is>
      </c>
      <c r="D398" s="12" t="inlineStr">
        <is>
          <t>This nugget has learning material and questions covering the topic of Metric Units.</t>
        </is>
      </c>
      <c r="E398" s="12" t="inlineStr">
        <is>
          <t>2c5e43ab-03b8-4e5f-bc8f-324267ad6227</t>
        </is>
      </c>
    </row>
    <row r="399" ht="45" customHeight="1">
      <c r="A399" s="12" t="inlineStr">
        <is>
          <t>Measures</t>
        </is>
      </c>
      <c r="B399" s="12" t="inlineStr">
        <is>
          <t>Metric and Imperial Unit Conversions</t>
        </is>
      </c>
      <c r="C399" s="13" t="inlineStr">
        <is>
          <t>Estimating with Metric Units [MF36.03]</t>
        </is>
      </c>
      <c r="D399" s="12" t="inlineStr">
        <is>
          <t>This nugget has learning material and questions covering the topic of Estimating with Metric Units.</t>
        </is>
      </c>
      <c r="E399" s="12" t="inlineStr">
        <is>
          <t>d9565956-ae55-49b8-aa37-3e7c9e2f2e67</t>
        </is>
      </c>
    </row>
    <row r="400" ht="45" customHeight="1">
      <c r="A400" s="12" t="inlineStr">
        <is>
          <t>Measures</t>
        </is>
      </c>
      <c r="B400" s="12" t="inlineStr">
        <is>
          <t>Metric and Imperial Unit Conversions</t>
        </is>
      </c>
      <c r="C400" s="13" t="inlineStr">
        <is>
          <t>Converting Metric Length (One Step) [MF36.04]</t>
        </is>
      </c>
      <c r="D400" s="12" t="inlineStr">
        <is>
          <t>This nugget has learning material and questions covering the topic of Converting Metric Length (One-Step).</t>
        </is>
      </c>
      <c r="E400" s="12" t="inlineStr">
        <is>
          <t>f6d9a6fe-0bde-472e-ac83-3499b5c09573</t>
        </is>
      </c>
    </row>
    <row r="401" ht="45" customHeight="1">
      <c r="A401" s="12" t="inlineStr">
        <is>
          <t>Measures</t>
        </is>
      </c>
      <c r="B401" s="12" t="inlineStr">
        <is>
          <t>Metric and Imperial Unit Conversions</t>
        </is>
      </c>
      <c r="C401" s="13" t="inlineStr">
        <is>
          <t>Converting Metric Length (Multi-Step) [MF36.05]</t>
        </is>
      </c>
      <c r="D401" s="12" t="inlineStr">
        <is>
          <t>This nugget has learning material and questions covering the topic of Converting Metric Length (Multi-Step).</t>
        </is>
      </c>
      <c r="E401" s="12" t="inlineStr">
        <is>
          <t>3bfe6b02-02b9-4a3e-b4f0-1aac7e0c8157</t>
        </is>
      </c>
    </row>
    <row r="402" ht="45" customHeight="1">
      <c r="A402" s="12" t="inlineStr">
        <is>
          <t>Measures</t>
        </is>
      </c>
      <c r="B402" s="12" t="inlineStr">
        <is>
          <t>Metric and Imperial Unit Conversions</t>
        </is>
      </c>
      <c r="C402" s="13" t="inlineStr">
        <is>
          <t>Converting Metric Length: Worded Questions [MF36.06]</t>
        </is>
      </c>
      <c r="D402" s="12" t="inlineStr">
        <is>
          <t>This nugget has learning material and questions covering the topic of Converting Metric Length: Worded Questions.</t>
        </is>
      </c>
      <c r="E402" s="12" t="inlineStr">
        <is>
          <t>f0f426a3-79ec-4963-8489-e065d826ff66</t>
        </is>
      </c>
    </row>
    <row r="403" ht="45" customHeight="1">
      <c r="A403" s="12" t="inlineStr">
        <is>
          <t>Measures</t>
        </is>
      </c>
      <c r="B403" s="12" t="inlineStr">
        <is>
          <t>Metric and Imperial Unit Conversions</t>
        </is>
      </c>
      <c r="C403" s="13" t="inlineStr">
        <is>
          <t>Converting Metric Mass (One Step) [MF36.07]</t>
        </is>
      </c>
      <c r="D403" s="12" t="inlineStr">
        <is>
          <t>This nugget has learning material and questions covering the topic of Converting Metric Mass (One-Step).</t>
        </is>
      </c>
      <c r="E403" s="12" t="inlineStr">
        <is>
          <t>1e96f84c-31bf-4ba8-ae67-63c693716b57</t>
        </is>
      </c>
    </row>
    <row r="404" ht="45" customHeight="1">
      <c r="A404" s="12" t="inlineStr">
        <is>
          <t>Measures</t>
        </is>
      </c>
      <c r="B404" s="12" t="inlineStr">
        <is>
          <t>Metric and Imperial Unit Conversions</t>
        </is>
      </c>
      <c r="C404" s="13" t="inlineStr">
        <is>
          <t>Converting Metric Mass (Multi-Step) [MF36.08]</t>
        </is>
      </c>
      <c r="D404" s="12" t="inlineStr">
        <is>
          <t>This nugget has learning material and questions covering the topic of Converting Metric Mass (Multi-Step).</t>
        </is>
      </c>
      <c r="E404" s="12" t="inlineStr">
        <is>
          <t>b8d33d09-f0d0-4230-87b6-70c14e768b22</t>
        </is>
      </c>
    </row>
    <row r="405" ht="45" customHeight="1">
      <c r="A405" s="12" t="inlineStr">
        <is>
          <t>Measures</t>
        </is>
      </c>
      <c r="B405" s="12" t="inlineStr">
        <is>
          <t>Metric and Imperial Unit Conversions</t>
        </is>
      </c>
      <c r="C405" s="13" t="inlineStr">
        <is>
          <t>Converting Metric Mass: Worded Questions [MF36.09]</t>
        </is>
      </c>
      <c r="D405" s="12" t="inlineStr">
        <is>
          <t>This nugget has learning material and questions covering the topic of Converting Metric Mass: Worded Questions.</t>
        </is>
      </c>
      <c r="E405" s="12" t="inlineStr">
        <is>
          <t>0f56a2b1-70f3-472c-afbf-b11e5c2ac972</t>
        </is>
      </c>
    </row>
    <row r="406" ht="45" customHeight="1">
      <c r="A406" s="12" t="inlineStr">
        <is>
          <t>Measures</t>
        </is>
      </c>
      <c r="B406" s="12" t="inlineStr">
        <is>
          <t>Metric and Imperial Unit Conversions</t>
        </is>
      </c>
      <c r="C406" s="13" t="inlineStr">
        <is>
          <t>Converting Metric Capacity [MF36.10]</t>
        </is>
      </c>
      <c r="D406" s="12" t="inlineStr">
        <is>
          <t>This nugget has learning material and questions covering the topic of Converting Metric Capacity.</t>
        </is>
      </c>
      <c r="E406" s="12" t="inlineStr">
        <is>
          <t>86ee886d-4b5d-4e6d-ac6d-4b22bf0624ae</t>
        </is>
      </c>
    </row>
    <row r="407" ht="45" customHeight="1">
      <c r="A407" s="12" t="inlineStr">
        <is>
          <t>Measures</t>
        </is>
      </c>
      <c r="B407" s="12" t="inlineStr">
        <is>
          <t>Metric and Imperial Unit Conversions</t>
        </is>
      </c>
      <c r="C407" s="13" t="inlineStr">
        <is>
          <t>Converting Metric Volume 1 [MF36.11]</t>
        </is>
      </c>
      <c r="D407" s="12" t="inlineStr">
        <is>
          <t>This nugget has learning material and questions covering the topic of Converting Metric Volume (One-Step).</t>
        </is>
      </c>
      <c r="E407" s="12" t="inlineStr">
        <is>
          <t>85f931a3-c4ed-4fcb-a8b2-980840b35428</t>
        </is>
      </c>
    </row>
    <row r="408" ht="45" customHeight="1">
      <c r="A408" s="12" t="inlineStr">
        <is>
          <t>Measures</t>
        </is>
      </c>
      <c r="B408" s="12" t="inlineStr">
        <is>
          <t>Metric and Imperial Unit Conversions</t>
        </is>
      </c>
      <c r="C408" s="13" t="inlineStr">
        <is>
          <t>Converting Metric Volume 2 [MF36.12]</t>
        </is>
      </c>
      <c r="D408" s="12" t="inlineStr">
        <is>
          <t>This nugget has learning material and questions covering the topic of Converting Metric Volume: Worded Questions.</t>
        </is>
      </c>
      <c r="E408" s="12" t="inlineStr">
        <is>
          <t>37c888dd-dad7-4c0e-8327-fd1282525790</t>
        </is>
      </c>
    </row>
    <row r="409" ht="45" customHeight="1">
      <c r="A409" s="12" t="inlineStr">
        <is>
          <t>Measures</t>
        </is>
      </c>
      <c r="B409" s="12" t="inlineStr">
        <is>
          <t>Metric and Imperial Unit Conversions</t>
        </is>
      </c>
      <c r="C409" s="13" t="inlineStr">
        <is>
          <t>Converting Area 2: Unit Conversions [MF36.13]</t>
        </is>
      </c>
      <c r="D409" s="12" t="inlineStr">
        <is>
          <t>This nugget has learning material and questions covering the topic of Converting Area 1.</t>
        </is>
      </c>
      <c r="E409" s="12" t="inlineStr">
        <is>
          <t>146b69b9-8df8-4f77-9e27-da48bcf2928e</t>
        </is>
      </c>
    </row>
    <row r="410" ht="45" customHeight="1">
      <c r="A410" s="12" t="inlineStr">
        <is>
          <t>Measures</t>
        </is>
      </c>
      <c r="B410" s="12" t="inlineStr">
        <is>
          <t>Metric and Imperial Unit Conversions</t>
        </is>
      </c>
      <c r="C410" s="13" t="inlineStr">
        <is>
          <t>Converting Area 1: Area Model [MF36.14]</t>
        </is>
      </c>
      <c r="D410" s="12" t="inlineStr">
        <is>
          <t>This nugget has learning material and questions covering the topic of Converting Area 2.</t>
        </is>
      </c>
      <c r="E410" s="12" t="inlineStr">
        <is>
          <t>0510901d-874f-4a2a-9f0a-c9d94d65b872</t>
        </is>
      </c>
    </row>
    <row r="411" ht="45" customHeight="1">
      <c r="A411" s="12" t="inlineStr">
        <is>
          <t>Measures</t>
        </is>
      </c>
      <c r="B411" s="12" t="inlineStr">
        <is>
          <t>Metric and Imperial Unit Conversions</t>
        </is>
      </c>
      <c r="C411" s="13" t="inlineStr">
        <is>
          <t>Converting Volume [MF36.15]</t>
        </is>
      </c>
      <c r="D411" s="12" t="inlineStr">
        <is>
          <t>This nugget has learning material and questions covering the topic of Converting Volume 1.</t>
        </is>
      </c>
      <c r="E411" s="12" t="inlineStr">
        <is>
          <t>9db670c6-de34-4c5c-a60d-0eeb5902a702</t>
        </is>
      </c>
    </row>
    <row r="412" ht="45" customHeight="1">
      <c r="A412" s="12" t="inlineStr">
        <is>
          <t>Measures</t>
        </is>
      </c>
      <c r="B412" s="12" t="inlineStr">
        <is>
          <t>Metric and Imperial Unit Conversions</t>
        </is>
      </c>
      <c r="C412" s="13" t="inlineStr">
        <is>
          <t>Metric and Imperial Length (No Calculator) [MF36.16]</t>
        </is>
      </c>
      <c r="D412" s="12" t="inlineStr">
        <is>
          <t>This nugget has learning material and questions covering the topic of Metric and Imperial Length (Non Calculator).</t>
        </is>
      </c>
      <c r="E412" s="12" t="inlineStr">
        <is>
          <t>45670b07-4a9a-4944-8c2a-6ea4ac68f426</t>
        </is>
      </c>
    </row>
    <row r="413" ht="45" customHeight="1">
      <c r="A413" s="12" t="inlineStr">
        <is>
          <t>Measures</t>
        </is>
      </c>
      <c r="B413" s="12" t="inlineStr">
        <is>
          <t>Metric and Imperial Unit Conversions</t>
        </is>
      </c>
      <c r="C413" s="13" t="inlineStr">
        <is>
          <t>Metric and Imperial Length (Calculator) [MF36.17]</t>
        </is>
      </c>
      <c r="D413" s="12" t="inlineStr">
        <is>
          <t>This nugget has learning material and questions covering the topic of Metric and Imperial Length (Calculator).</t>
        </is>
      </c>
      <c r="E413" s="12" t="inlineStr">
        <is>
          <t>5371999a-54e1-49d4-b988-c248e95ac210</t>
        </is>
      </c>
    </row>
    <row r="414" ht="45" customHeight="1">
      <c r="A414" s="12" t="inlineStr">
        <is>
          <t>Measures</t>
        </is>
      </c>
      <c r="B414" s="12" t="inlineStr">
        <is>
          <t>Metric and Imperial Unit Conversions</t>
        </is>
      </c>
      <c r="C414" s="13" t="inlineStr">
        <is>
          <t>Metric and Imperial Mass and Volume (No Calculator) [MF36.18]</t>
        </is>
      </c>
      <c r="D414" s="12" t="inlineStr">
        <is>
          <t>This nugget has learning material and questions covering the topic of Metric and Imperial Mass and Volume (Non Calculator).</t>
        </is>
      </c>
      <c r="E414" s="12" t="inlineStr">
        <is>
          <t>4748cad0-36d5-4eaf-9c25-9320500a17e5</t>
        </is>
      </c>
    </row>
    <row r="415" ht="45" customHeight="1">
      <c r="A415" s="12" t="inlineStr">
        <is>
          <t>Measures</t>
        </is>
      </c>
      <c r="B415" s="12" t="inlineStr">
        <is>
          <t>Metric and Imperial Unit Conversions</t>
        </is>
      </c>
      <c r="C415" s="13" t="inlineStr">
        <is>
          <t>Metric and Imperial Mass and Volume (Calculator) [MF36.19]</t>
        </is>
      </c>
      <c r="D415" s="12" t="inlineStr">
        <is>
          <t>This nugget has learning material and questions covering the topic of Metric and Imperial Mass and Volume (Calculator).</t>
        </is>
      </c>
      <c r="E415" s="12" t="inlineStr">
        <is>
          <t>73f47230-8055-4eec-a25f-bf1415e457a5</t>
        </is>
      </c>
    </row>
    <row r="416" ht="45" customHeight="1">
      <c r="A416" s="12" t="inlineStr">
        <is>
          <t>Measures</t>
        </is>
      </c>
      <c r="B416" s="12" t="inlineStr">
        <is>
          <t>Compound Measure</t>
        </is>
      </c>
      <c r="C416" s="13" t="inlineStr">
        <is>
          <t>Diagnostic: Compound Measures: Speed [MI00.26]</t>
        </is>
      </c>
      <c r="D416" s="12" t="inlineStr">
        <is>
          <t>This is a short diagnostic with questions on the topic of Compound Measures: Speed.</t>
        </is>
      </c>
      <c r="E416" s="12" t="inlineStr">
        <is>
          <t>afba5f3a-8544-4a19-87ef-d6dab62e5d71</t>
        </is>
      </c>
    </row>
    <row r="417" ht="45" customHeight="1">
      <c r="A417" s="12" t="inlineStr">
        <is>
          <t>Measures</t>
        </is>
      </c>
      <c r="B417" s="12" t="inlineStr">
        <is>
          <t>Compound Measure</t>
        </is>
      </c>
      <c r="C417" s="13" t="inlineStr">
        <is>
          <t>Finding Speed (SDT) [MF38.01]</t>
        </is>
      </c>
      <c r="D417" s="12" t="inlineStr">
        <is>
          <t>This nugget has learning material and questions covering the topic of Finding Speed (SDT).</t>
        </is>
      </c>
      <c r="E417" s="12" t="inlineStr">
        <is>
          <t>08c841e2-effc-4db9-9cc0-f04e238ce3c8</t>
        </is>
      </c>
    </row>
    <row r="418" ht="45" customHeight="1">
      <c r="A418" s="12" t="inlineStr">
        <is>
          <t>Measures</t>
        </is>
      </c>
      <c r="B418" s="12" t="inlineStr">
        <is>
          <t>Compound Measure</t>
        </is>
      </c>
      <c r="C418" s="13" t="inlineStr">
        <is>
          <t>Finding Speed with Conversions (SDT) [MF38.02]</t>
        </is>
      </c>
      <c r="D418" s="12" t="inlineStr">
        <is>
          <t>This nugget has learning material and questions covering the topic of Finding Speed with Conversions (SDT).</t>
        </is>
      </c>
      <c r="E418" s="12" t="inlineStr">
        <is>
          <t>7901f0a2-0de1-4379-a8d8-99773a12c78d</t>
        </is>
      </c>
    </row>
    <row r="419" ht="45" customHeight="1">
      <c r="A419" s="12" t="inlineStr">
        <is>
          <t>Measures</t>
        </is>
      </c>
      <c r="B419" s="12" t="inlineStr">
        <is>
          <t>Compound Measure</t>
        </is>
      </c>
      <c r="C419" s="13" t="inlineStr">
        <is>
          <t>Finding Distance (SDT) [MF38.03]</t>
        </is>
      </c>
      <c r="D419" s="12" t="inlineStr">
        <is>
          <t>This nugget has learning material and questions covering the topic of Finding Distance (SDT).</t>
        </is>
      </c>
      <c r="E419" s="12" t="inlineStr">
        <is>
          <t>e3de6ed8-85f7-456f-b450-50ee889d58af</t>
        </is>
      </c>
    </row>
    <row r="420" ht="45" customHeight="1">
      <c r="A420" s="12" t="inlineStr">
        <is>
          <t>Measures</t>
        </is>
      </c>
      <c r="B420" s="12" t="inlineStr">
        <is>
          <t>Compound Measure</t>
        </is>
      </c>
      <c r="C420" s="13" t="inlineStr">
        <is>
          <t>Finding Distance with Conversions (SDT) [MF38.04]</t>
        </is>
      </c>
      <c r="D420" s="12" t="inlineStr">
        <is>
          <t>This nugget has learning material and questions covering the topic of Finding Distance with Conversions (SDT).</t>
        </is>
      </c>
      <c r="E420" s="12" t="inlineStr">
        <is>
          <t>d5e78591-fac1-4b07-8957-16f25ab1ee58</t>
        </is>
      </c>
    </row>
    <row r="421" ht="45" customHeight="1">
      <c r="A421" s="12" t="inlineStr">
        <is>
          <t>Measures</t>
        </is>
      </c>
      <c r="B421" s="12" t="inlineStr">
        <is>
          <t>Compound Measure</t>
        </is>
      </c>
      <c r="C421" s="13" t="inlineStr">
        <is>
          <t>Finding Time (SDT) [MF38.05]</t>
        </is>
      </c>
      <c r="D421" s="12" t="inlineStr">
        <is>
          <t>This nugget has learning material and questions covering the topic of Finding Time (SDT).</t>
        </is>
      </c>
      <c r="E421" s="12" t="inlineStr">
        <is>
          <t>be302a9b-fa8b-4c93-b570-8d7315314e35</t>
        </is>
      </c>
    </row>
    <row r="422" ht="45" customHeight="1">
      <c r="A422" s="12" t="inlineStr">
        <is>
          <t>Measures</t>
        </is>
      </c>
      <c r="B422" s="12" t="inlineStr">
        <is>
          <t>Compound Measure</t>
        </is>
      </c>
      <c r="C422" s="13" t="inlineStr">
        <is>
          <t>Finding Time with Conversions (SDT) [MF38.06]</t>
        </is>
      </c>
      <c r="D422" s="12" t="inlineStr">
        <is>
          <t>This nugget has learning material and questions covering the topic of Finding Time with Conversions (SDT).</t>
        </is>
      </c>
      <c r="E422" s="12" t="inlineStr">
        <is>
          <t>6e05156a-c8bc-42b2-ba5b-3d387f9b708f</t>
        </is>
      </c>
    </row>
    <row r="423" ht="45" customHeight="1">
      <c r="A423" s="12" t="inlineStr">
        <is>
          <t>Measures</t>
        </is>
      </c>
      <c r="B423" s="12" t="inlineStr">
        <is>
          <t>Compound Measure</t>
        </is>
      </c>
      <c r="C423" s="13" t="inlineStr">
        <is>
          <t>Speed, Distance and Time: Mixed Questions [MF38.07]</t>
        </is>
      </c>
      <c r="D423" s="12" t="inlineStr">
        <is>
          <t>This nugget has learning material and questions covering the topic of Speed, Distance and Time: Mixed Questions.</t>
        </is>
      </c>
      <c r="E423" s="12" t="inlineStr">
        <is>
          <t>2f6c0860-473a-4837-95bc-1e6643e0fa06</t>
        </is>
      </c>
    </row>
    <row r="424" ht="45" customHeight="1">
      <c r="A424" s="12" t="inlineStr">
        <is>
          <t>Measures</t>
        </is>
      </c>
      <c r="B424" s="12" t="inlineStr">
        <is>
          <t>Compound Measure</t>
        </is>
      </c>
      <c r="C424" s="13" t="inlineStr">
        <is>
          <t>Converting Units with Speed, Distance and Time [MF38.08]</t>
        </is>
      </c>
      <c r="D424" s="12" t="inlineStr">
        <is>
          <t>This nugget has learning material and questions covering the topic of Converting Units with Speed, Distance and Time.</t>
        </is>
      </c>
      <c r="E424" s="12" t="inlineStr">
        <is>
          <t>af1c109f-3203-4cf9-8aac-625de81b26ae</t>
        </is>
      </c>
    </row>
    <row r="425" ht="45" customHeight="1">
      <c r="A425" s="12" t="inlineStr">
        <is>
          <t>Measures</t>
        </is>
      </c>
      <c r="B425" s="12" t="inlineStr">
        <is>
          <t>Compound Measure</t>
        </is>
      </c>
      <c r="C425" s="13" t="inlineStr">
        <is>
          <t>Understanding and converting units (DMV) [MF38.09]</t>
        </is>
      </c>
      <c r="D425" s="12" t="inlineStr">
        <is>
          <t>This nugget has learning material and questions covering the topic of Understanding and converting units (DMV).</t>
        </is>
      </c>
      <c r="E425" s="12" t="inlineStr">
        <is>
          <t>b72777bc-c5b3-4224-861f-5d5e07f69302</t>
        </is>
      </c>
    </row>
    <row r="426" ht="45" customHeight="1">
      <c r="A426" s="12" t="inlineStr">
        <is>
          <t>Measures</t>
        </is>
      </c>
      <c r="B426" s="12" t="inlineStr">
        <is>
          <t>Compound Measure</t>
        </is>
      </c>
      <c r="C426" s="13" t="inlineStr">
        <is>
          <t>Finding Density (DMV) [MF38.10]</t>
        </is>
      </c>
      <c r="D426" s="12" t="inlineStr">
        <is>
          <t>This nugget has learning material and questions covering the topic of Finding Density (DMV).</t>
        </is>
      </c>
      <c r="E426" s="12" t="inlineStr">
        <is>
          <t>a60f779f-f429-4689-bba1-bb0f206947d5</t>
        </is>
      </c>
    </row>
    <row r="427" ht="45" customHeight="1">
      <c r="A427" s="12" t="inlineStr">
        <is>
          <t>Measures</t>
        </is>
      </c>
      <c r="B427" s="12" t="inlineStr">
        <is>
          <t>Compound Measure</t>
        </is>
      </c>
      <c r="C427" s="13" t="inlineStr">
        <is>
          <t>Finding Density with Conversions (DMV) [MF38.11]</t>
        </is>
      </c>
      <c r="D427" s="12" t="inlineStr">
        <is>
          <t>This nugget has learning material and questions covering the topic of Finding Density with Conversions (DMV).</t>
        </is>
      </c>
      <c r="E427" s="12" t="inlineStr">
        <is>
          <t>64d21380-1a5c-4d98-b423-b8767a99ed61</t>
        </is>
      </c>
    </row>
    <row r="428" ht="45" customHeight="1">
      <c r="A428" s="12" t="inlineStr">
        <is>
          <t>Measures</t>
        </is>
      </c>
      <c r="B428" s="12" t="inlineStr">
        <is>
          <t>Compound Measure</t>
        </is>
      </c>
      <c r="C428" s="13" t="inlineStr">
        <is>
          <t>Finding Mass (DMV) [MF38.12]</t>
        </is>
      </c>
      <c r="D428" s="12" t="inlineStr">
        <is>
          <t>This nugget has learning material and questions covering the topic of Finding Mass (DMV).</t>
        </is>
      </c>
      <c r="E428" s="12" t="inlineStr">
        <is>
          <t>57a59fba-00de-4eab-88c5-813584f1d676</t>
        </is>
      </c>
    </row>
    <row r="429" ht="45" customHeight="1">
      <c r="A429" s="12" t="inlineStr">
        <is>
          <t>Measures</t>
        </is>
      </c>
      <c r="B429" s="12" t="inlineStr">
        <is>
          <t>Compound Measure</t>
        </is>
      </c>
      <c r="C429" s="13" t="inlineStr">
        <is>
          <t>Finding Mass with Conversions (DMV) [MF38.13]</t>
        </is>
      </c>
      <c r="D429" s="12" t="inlineStr">
        <is>
          <t>This nugget has learning material and questions covering the topic of Finding Mass with Conversions (DMV).</t>
        </is>
      </c>
      <c r="E429" s="12" t="inlineStr">
        <is>
          <t>df821860-aac8-479d-8b0e-2864b6b3a073</t>
        </is>
      </c>
    </row>
    <row r="430" ht="45" customHeight="1">
      <c r="A430" s="12" t="inlineStr">
        <is>
          <t>Measures</t>
        </is>
      </c>
      <c r="B430" s="12" t="inlineStr">
        <is>
          <t>Compound Measure</t>
        </is>
      </c>
      <c r="C430" s="13" t="inlineStr">
        <is>
          <t>Finding Volume (DMV) [MF38.14]</t>
        </is>
      </c>
      <c r="D430" s="12" t="inlineStr">
        <is>
          <t>This nugget has learning material and questions covering the topic of Finding Volume (DMV).</t>
        </is>
      </c>
      <c r="E430" s="12" t="inlineStr">
        <is>
          <t>025fb679-7a7d-4085-98c3-8eb044804a31</t>
        </is>
      </c>
    </row>
    <row r="431" ht="45" customHeight="1">
      <c r="A431" s="12" t="inlineStr">
        <is>
          <t>Measures</t>
        </is>
      </c>
      <c r="B431" s="12" t="inlineStr">
        <is>
          <t>Compound Measure</t>
        </is>
      </c>
      <c r="C431" s="13" t="inlineStr">
        <is>
          <t>Finding Volume with Conversions (DMV) [MF38.15]</t>
        </is>
      </c>
      <c r="D431" s="12" t="inlineStr">
        <is>
          <t>This nugget has learning material and questions covering the topic of Finding Volume with Conversions (DMV).</t>
        </is>
      </c>
      <c r="E431" s="12" t="inlineStr">
        <is>
          <t>3a9a1dab-c2c8-4d5f-9f02-80bbcf3437a1</t>
        </is>
      </c>
    </row>
    <row r="432" ht="45" customHeight="1">
      <c r="A432" s="12" t="inlineStr">
        <is>
          <t>Measures</t>
        </is>
      </c>
      <c r="B432" s="12" t="inlineStr">
        <is>
          <t>Compound Measure</t>
        </is>
      </c>
      <c r="C432" s="13" t="inlineStr">
        <is>
          <t>Diagnostic: Compound Measures: Density [MF00.64]</t>
        </is>
      </c>
      <c r="D432" s="12" t="inlineStr">
        <is>
          <t>This is a short diagnostic with questions on the topic of Compound Measures: Density.</t>
        </is>
      </c>
      <c r="E432" s="12" t="inlineStr">
        <is>
          <t>ae04cbc0-1376-4983-ba00-88c7221edd61</t>
        </is>
      </c>
    </row>
    <row r="433" ht="45" customHeight="1">
      <c r="A433" s="12" t="inlineStr">
        <is>
          <t>Measures</t>
        </is>
      </c>
      <c r="B433" s="12" t="inlineStr">
        <is>
          <t>Compound Measure</t>
        </is>
      </c>
      <c r="C433" s="13" t="inlineStr">
        <is>
          <t>Density, Mass and Volume: Mixed Questions [MF38.16]</t>
        </is>
      </c>
      <c r="D433" s="12" t="inlineStr">
        <is>
          <t>This nugget has learning material and questions covering the topic of Density, Mass and Volume: Mixed Questions.</t>
        </is>
      </c>
      <c r="E433" s="12" t="inlineStr">
        <is>
          <t>4fadd62c-d97a-4ff5-9f56-fd1a57ed0d28</t>
        </is>
      </c>
    </row>
    <row r="434" ht="45" customHeight="1">
      <c r="A434" s="12" t="inlineStr">
        <is>
          <t>Measures</t>
        </is>
      </c>
      <c r="B434" s="12" t="inlineStr">
        <is>
          <t>Compound Measure</t>
        </is>
      </c>
      <c r="C434" s="13" t="inlineStr">
        <is>
          <t>Converting Units with Density, Mass and Volume [MF38.17]</t>
        </is>
      </c>
      <c r="D434" s="12" t="inlineStr">
        <is>
          <t>This nugget has learning material and questions covering the topic of Converting Units with Density, Mass and Volume.</t>
        </is>
      </c>
      <c r="E434" s="12" t="inlineStr">
        <is>
          <t>4e8bb361-fabf-4284-acfc-c01ec6782d44</t>
        </is>
      </c>
    </row>
    <row r="435" ht="45" customHeight="1">
      <c r="A435" s="12" t="inlineStr">
        <is>
          <t>Measures</t>
        </is>
      </c>
      <c r="B435" s="12" t="inlineStr">
        <is>
          <t>Compound Measure</t>
        </is>
      </c>
      <c r="C435" s="13" t="inlineStr">
        <is>
          <t>Force, Pressure and Area [MF38.18]</t>
        </is>
      </c>
      <c r="D435" s="12" t="inlineStr">
        <is>
          <t>This nugget has learning material and questions covering the topic of Force, Pressure and Area.</t>
        </is>
      </c>
      <c r="E435" s="12" t="inlineStr">
        <is>
          <t>229e8536-be30-4c15-ba59-13ae289c2efb</t>
        </is>
      </c>
    </row>
    <row r="436" ht="45" customHeight="1">
      <c r="A436" s="12" t="inlineStr">
        <is>
          <t>Measures</t>
        </is>
      </c>
      <c r="B436" s="12" t="inlineStr">
        <is>
          <t>Compound Measure</t>
        </is>
      </c>
      <c r="C436" s="13" t="inlineStr">
        <is>
          <t>Compound Measures [MF38.26]</t>
        </is>
      </c>
      <c r="D436" s="12" t="inlineStr">
        <is>
          <t xml:space="preserve">This nugget explains how to form a compound measure from two existing measures using the units given. </t>
        </is>
      </c>
      <c r="E436" s="12" t="inlineStr">
        <is>
          <t>ade95d84-3381-4ce0-9b21-c37335307d57</t>
        </is>
      </c>
    </row>
    <row r="437" ht="45" customHeight="1">
      <c r="A437" s="12" t="inlineStr">
        <is>
          <t>Geometry</t>
        </is>
      </c>
      <c r="B437" s="12" t="inlineStr">
        <is>
          <t>2D and 3D Shapes</t>
        </is>
      </c>
      <c r="C437" s="13" t="inlineStr">
        <is>
          <t>Diagnostic: 2D and 3D Shapes [MI00.09]</t>
        </is>
      </c>
      <c r="D437" s="12" t="inlineStr">
        <is>
          <t>This is a short diagnostic with questions on the topic of 2D and 3D Shapes.</t>
        </is>
      </c>
      <c r="E437" s="12" t="inlineStr">
        <is>
          <t>5ba5137d-3cbe-40e8-8dcc-2af4350fdf93</t>
        </is>
      </c>
    </row>
    <row r="438" ht="45" customHeight="1">
      <c r="A438" s="12" t="inlineStr">
        <is>
          <t>Geometry</t>
        </is>
      </c>
      <c r="B438" s="12" t="inlineStr">
        <is>
          <t>2D and 3D Shapes</t>
        </is>
      </c>
      <c r="C438" s="13" t="inlineStr">
        <is>
          <t>Faces, Edges and Vertices [MF26.02]</t>
        </is>
      </c>
      <c r="D438" s="12" t="inlineStr">
        <is>
          <t>This nugget has learning material and questions covering the topic of Key Terms in 3D Geometry.</t>
        </is>
      </c>
      <c r="E438" s="12" t="inlineStr">
        <is>
          <t>521c4c8f-c4d6-4626-9e62-4488639ea125</t>
        </is>
      </c>
    </row>
    <row r="439" ht="45" customHeight="1">
      <c r="A439" s="12" t="inlineStr">
        <is>
          <t>Geometry</t>
        </is>
      </c>
      <c r="B439" s="12" t="inlineStr">
        <is>
          <t>2D and 3D Shapes</t>
        </is>
      </c>
      <c r="C439" s="13" t="inlineStr">
        <is>
          <t>Naming 2D Shapes [MF26.06]</t>
        </is>
      </c>
      <c r="D439" s="12" t="inlineStr">
        <is>
          <t>This nugget has learning material and questions covering the topic of Naming 2D Shapes.</t>
        </is>
      </c>
      <c r="E439" s="12" t="inlineStr">
        <is>
          <t>45f41eba-c906-48a4-8184-4093d24fb7a7</t>
        </is>
      </c>
    </row>
    <row r="440" ht="45" customHeight="1">
      <c r="A440" s="12" t="inlineStr">
        <is>
          <t>Geometry</t>
        </is>
      </c>
      <c r="B440" s="12" t="inlineStr">
        <is>
          <t>2D and 3D Shapes</t>
        </is>
      </c>
      <c r="C440" s="13" t="inlineStr">
        <is>
          <t>Types of Triangles 1: Diagrams [MF26.07]</t>
        </is>
      </c>
      <c r="D440" s="12" t="inlineStr">
        <is>
          <t>This nugget has learning material and questions covering the topic of Types of Triangle 1.</t>
        </is>
      </c>
      <c r="E440" s="12" t="inlineStr">
        <is>
          <t>6782fa87-a55b-4109-8dce-2827e2416fd4</t>
        </is>
      </c>
    </row>
    <row r="441" ht="45" customHeight="1">
      <c r="A441" s="12" t="inlineStr">
        <is>
          <t>Geometry</t>
        </is>
      </c>
      <c r="B441" s="12" t="inlineStr">
        <is>
          <t>2D and 3D Shapes</t>
        </is>
      </c>
      <c r="C441" s="13" t="inlineStr">
        <is>
          <t>Types of Triangles 2: Words [MF26.08]</t>
        </is>
      </c>
      <c r="D441" s="12" t="inlineStr">
        <is>
          <t>This nugget has learning material and questions covering the topic of Types of Triangle 2.</t>
        </is>
      </c>
      <c r="E441" s="12" t="inlineStr">
        <is>
          <t>c6f37d99-186c-4aaf-ad2d-5f44d7d71cbf</t>
        </is>
      </c>
    </row>
    <row r="442" ht="45" customHeight="1">
      <c r="A442" s="12" t="inlineStr">
        <is>
          <t>Geometry</t>
        </is>
      </c>
      <c r="B442" s="12" t="inlineStr">
        <is>
          <t>2D and 3D Shapes</t>
        </is>
      </c>
      <c r="C442" s="13" t="inlineStr">
        <is>
          <t>Types of Quadrilateral [MF26.09]</t>
        </is>
      </c>
      <c r="D442" s="12" t="inlineStr">
        <is>
          <t>This nugget has learning material and questions covering the topic of Types of Quadrilateral.</t>
        </is>
      </c>
      <c r="E442" s="12" t="inlineStr">
        <is>
          <t>fadbc8cc-10cb-41e2-b5d6-c655f0bc9125</t>
        </is>
      </c>
    </row>
    <row r="443" ht="45" customHeight="1">
      <c r="A443" s="12" t="inlineStr">
        <is>
          <t>Geometry</t>
        </is>
      </c>
      <c r="B443" s="12" t="inlineStr">
        <is>
          <t>2D and 3D Shapes</t>
        </is>
      </c>
      <c r="C443" s="13" t="inlineStr">
        <is>
          <t>Naming 3D Shapes [MF26.10]</t>
        </is>
      </c>
      <c r="D443" s="12" t="inlineStr">
        <is>
          <t>This nugget has learning material and questions covering the topic of Naming 3D Shapes.</t>
        </is>
      </c>
      <c r="E443" s="12" t="inlineStr">
        <is>
          <t>2541690c-718d-46ea-9896-efc5298db2c7</t>
        </is>
      </c>
    </row>
    <row r="444" ht="45" customHeight="1">
      <c r="A444" s="12" t="inlineStr">
        <is>
          <t>Geometry</t>
        </is>
      </c>
      <c r="B444" s="12" t="inlineStr">
        <is>
          <t>2D and 3D Shapes</t>
        </is>
      </c>
      <c r="C444" s="13" t="inlineStr">
        <is>
          <t>Rotational Symmetry [MF29.01]</t>
        </is>
      </c>
      <c r="D444" s="12" t="inlineStr">
        <is>
          <t>This nugget has learning material and questions covering the topic of Rotational Symmetry.</t>
        </is>
      </c>
      <c r="E444" s="12" t="inlineStr">
        <is>
          <t>36ef36a7-507e-409d-90f6-2d04aef89e58</t>
        </is>
      </c>
    </row>
    <row r="445" ht="45" customHeight="1">
      <c r="A445" s="12" t="inlineStr">
        <is>
          <t>Geometry</t>
        </is>
      </c>
      <c r="B445" s="12" t="inlineStr">
        <is>
          <t>2D and 3D Shapes</t>
        </is>
      </c>
      <c r="C445" s="13" t="inlineStr">
        <is>
          <t>Reflective Symmetry [MF29.02]</t>
        </is>
      </c>
      <c r="D445" s="12" t="inlineStr">
        <is>
          <t>This nugget has learning material and questions covering the topic of Reflective Symmetry.</t>
        </is>
      </c>
      <c r="E445" s="12" t="inlineStr">
        <is>
          <t>8dd48b2f-4d4f-4cd9-a4a8-e42794e9ba72</t>
        </is>
      </c>
    </row>
    <row r="446" ht="45" customHeight="1">
      <c r="A446" s="12" t="inlineStr">
        <is>
          <t>Geometry</t>
        </is>
      </c>
      <c r="B446" s="12" t="inlineStr">
        <is>
          <t>2D and 3D Shapes</t>
        </is>
      </c>
      <c r="C446" s="13" t="inlineStr">
        <is>
          <t>Quadrilateral Facts [MF29.03]</t>
        </is>
      </c>
      <c r="D446" s="12" t="inlineStr">
        <is>
          <t>This nugget has learning material and questions covering the topic of Quadrilateral Facts.</t>
        </is>
      </c>
      <c r="E446" s="12" t="inlineStr">
        <is>
          <t>7074d2e7-ea6b-498d-92c2-0893923d21b7</t>
        </is>
      </c>
    </row>
    <row r="447" ht="45" customHeight="1">
      <c r="A447" s="12" t="inlineStr">
        <is>
          <t>Geometry</t>
        </is>
      </c>
      <c r="B447" s="12" t="inlineStr">
        <is>
          <t>2D and 3D Shapes</t>
        </is>
      </c>
      <c r="C447" s="13" t="inlineStr">
        <is>
          <t>Polygon Facts [MF29.04]</t>
        </is>
      </c>
      <c r="D447" s="12" t="inlineStr">
        <is>
          <t>This nugget has learning material and questions covering the topic of Polygon Facts.</t>
        </is>
      </c>
      <c r="E447" s="12" t="inlineStr">
        <is>
          <t>622e14ab-7785-4128-8fdc-e7d3fd91cb03</t>
        </is>
      </c>
    </row>
    <row r="448" ht="45" customHeight="1">
      <c r="A448" s="12" t="inlineStr">
        <is>
          <t>Geometry</t>
        </is>
      </c>
      <c r="B448" s="12" t="inlineStr">
        <is>
          <t>2D and 3D Shapes</t>
        </is>
      </c>
      <c r="C448" s="13" t="inlineStr">
        <is>
          <t>Naming the Parts of a Circle [MF29.05]</t>
        </is>
      </c>
      <c r="D448" s="12" t="inlineStr">
        <is>
          <t>This nugget has learning material and questions covering the topic of Naming the Parts of a Circle.</t>
        </is>
      </c>
      <c r="E448" s="12" t="inlineStr">
        <is>
          <t>6519dda6-e112-43ff-b0a7-42c9849c5b44</t>
        </is>
      </c>
    </row>
    <row r="449" ht="45" customHeight="1">
      <c r="A449" s="12" t="inlineStr">
        <is>
          <t>Geometry</t>
        </is>
      </c>
      <c r="B449" s="12" t="inlineStr">
        <is>
          <t>2D and 3D Shapes</t>
        </is>
      </c>
      <c r="C449" s="13" t="inlineStr">
        <is>
          <t>Congruence [MF29.06]</t>
        </is>
      </c>
      <c r="D449" s="12" t="inlineStr">
        <is>
          <t>This nugget has learning material and questions covering the topic of Congruence.</t>
        </is>
      </c>
      <c r="E449" s="12" t="inlineStr">
        <is>
          <t>5fdf1ac4-cf5f-423e-9999-af1b3724c7e3</t>
        </is>
      </c>
    </row>
    <row r="450" ht="45" customHeight="1">
      <c r="A450" s="12" t="inlineStr">
        <is>
          <t>Geometry</t>
        </is>
      </c>
      <c r="B450" s="12" t="inlineStr">
        <is>
          <t>Angles</t>
        </is>
      </c>
      <c r="C450" s="13" t="inlineStr">
        <is>
          <t>Diagnostic: Angles [MF00.76]</t>
        </is>
      </c>
      <c r="D450" s="12" t="inlineStr">
        <is>
          <t>This is a short diagnostic assessment covering the topic of Angles.</t>
        </is>
      </c>
      <c r="E450" s="12" t="inlineStr">
        <is>
          <t>511b120f-973a-4860-9c46-21aab5c5e745</t>
        </is>
      </c>
    </row>
    <row r="451" ht="45" customHeight="1">
      <c r="A451" s="12" t="inlineStr">
        <is>
          <t>Geometry</t>
        </is>
      </c>
      <c r="B451" s="12" t="inlineStr">
        <is>
          <t>Angles</t>
        </is>
      </c>
      <c r="C451" s="13" t="inlineStr">
        <is>
          <t>Types of Angles 1: Diagrams [MF26.03]</t>
        </is>
      </c>
      <c r="D451" s="12" t="inlineStr">
        <is>
          <t>This nugget has learning material and questions covering the topic of Types of Angles 1.</t>
        </is>
      </c>
      <c r="E451" s="12" t="inlineStr">
        <is>
          <t>e1495ed9-57d8-451d-9aa1-81f0d0bab241</t>
        </is>
      </c>
    </row>
    <row r="452" ht="45" customHeight="1">
      <c r="A452" s="12" t="inlineStr">
        <is>
          <t>Geometry</t>
        </is>
      </c>
      <c r="B452" s="12" t="inlineStr">
        <is>
          <t>Angles</t>
        </is>
      </c>
      <c r="C452" s="13" t="inlineStr">
        <is>
          <t>Types of Angles 2: Numbers [MF26.04]</t>
        </is>
      </c>
      <c r="D452" s="12" t="inlineStr">
        <is>
          <t>This nugget has learning material and questions covering the topic of Types of Angles 2.</t>
        </is>
      </c>
      <c r="E452" s="12" t="inlineStr">
        <is>
          <t>b1e6382d-c19b-43de-a199-2909872dc0d8</t>
        </is>
      </c>
    </row>
    <row r="453" ht="45" customHeight="1">
      <c r="A453" s="12" t="inlineStr">
        <is>
          <t>Geometry</t>
        </is>
      </c>
      <c r="B453" s="12" t="inlineStr">
        <is>
          <t>Angles</t>
        </is>
      </c>
      <c r="C453" s="13" t="inlineStr">
        <is>
          <t>Parallel and Perpendicular Lines [MF26.05]</t>
        </is>
      </c>
      <c r="D453" s="12" t="inlineStr">
        <is>
          <t>This nugget has learning material and questions covering the topic of Parallel and Perpendicular Lines.</t>
        </is>
      </c>
      <c r="E453" s="12" t="inlineStr">
        <is>
          <t>d29dbb56-ae38-4ba4-95fa-53554c6dfa09</t>
        </is>
      </c>
    </row>
    <row r="454" ht="45" customHeight="1">
      <c r="A454" s="12" t="inlineStr">
        <is>
          <t>Geometry</t>
        </is>
      </c>
      <c r="B454" s="12" t="inlineStr">
        <is>
          <t>Angles</t>
        </is>
      </c>
      <c r="C454" s="13" t="inlineStr">
        <is>
          <t>Measuring Angles 1: Angles &lt; 180° (horizontal) [MF26.11]</t>
        </is>
      </c>
      <c r="D454" s="12" t="inlineStr">
        <is>
          <t>This nugget has learning material and questions covering the topic of Measuring Angles 1.</t>
        </is>
      </c>
      <c r="E454" s="12" t="inlineStr">
        <is>
          <t>7b392955-40ca-43f8-b8b5-b22e5a6233ee</t>
        </is>
      </c>
    </row>
    <row r="455" ht="45" customHeight="1">
      <c r="A455" s="12" t="inlineStr">
        <is>
          <t>Geometry</t>
        </is>
      </c>
      <c r="B455" s="12" t="inlineStr">
        <is>
          <t>Angles</t>
        </is>
      </c>
      <c r="C455" s="13" t="inlineStr">
        <is>
          <t>Measuring Angles 2: Angles &lt; 180° [MF26.12]</t>
        </is>
      </c>
      <c r="D455" s="12" t="inlineStr">
        <is>
          <t>This nugget has learning material and questions covering the topic of Measuring Angles 2.</t>
        </is>
      </c>
      <c r="E455" s="12" t="inlineStr">
        <is>
          <t>ce18d6d2-1a4f-4a45-93b0-8b37e9a7c234</t>
        </is>
      </c>
    </row>
    <row r="456" ht="45" customHeight="1">
      <c r="A456" s="12" t="inlineStr">
        <is>
          <t>Geometry</t>
        </is>
      </c>
      <c r="B456" s="12" t="inlineStr">
        <is>
          <t>Angles</t>
        </is>
      </c>
      <c r="C456" s="13" t="inlineStr">
        <is>
          <t>Measuring Angles 3: Angles &gt; 180° [MF26.13]</t>
        </is>
      </c>
      <c r="D456" s="12" t="inlineStr">
        <is>
          <t>This nugget has learning material and questions covering the topic of Measuring Angles 3.</t>
        </is>
      </c>
      <c r="E456" s="12" t="inlineStr">
        <is>
          <t>d7e64c44-1780-4ffd-babf-fc159ddad5cf</t>
        </is>
      </c>
    </row>
    <row r="457" ht="45" customHeight="1">
      <c r="A457" s="12" t="inlineStr">
        <is>
          <t>Geometry</t>
        </is>
      </c>
      <c r="B457" s="12" t="inlineStr">
        <is>
          <t>Angles</t>
        </is>
      </c>
      <c r="C457" s="13" t="inlineStr">
        <is>
          <t>Estimating Angles [MF26.14]</t>
        </is>
      </c>
      <c r="D457" s="12" t="inlineStr">
        <is>
          <t>This nugget has learning material and questions covering the topic of Estimating Angles.</t>
        </is>
      </c>
      <c r="E457" s="12" t="inlineStr">
        <is>
          <t>08178cfb-50de-477f-bb6c-0120ba4891d4</t>
        </is>
      </c>
    </row>
    <row r="458" ht="45" customHeight="1">
      <c r="A458" s="12" t="inlineStr">
        <is>
          <t>Geometry</t>
        </is>
      </c>
      <c r="B458" s="12" t="inlineStr">
        <is>
          <t>Angles</t>
        </is>
      </c>
      <c r="C458" s="13" t="inlineStr">
        <is>
          <t>Drawing Angles [MF26.15]</t>
        </is>
      </c>
      <c r="D458" s="12" t="inlineStr">
        <is>
          <t>This nugget has learning material and questions covering the topic of Drawing Angles.</t>
        </is>
      </c>
      <c r="E458" s="12" t="inlineStr">
        <is>
          <t>8be26fd7-fece-4f68-bb88-037377ccd0e0</t>
        </is>
      </c>
    </row>
    <row r="459" ht="45" customHeight="1">
      <c r="A459" s="12" t="inlineStr">
        <is>
          <t>Geometry</t>
        </is>
      </c>
      <c r="B459" s="12" t="inlineStr">
        <is>
          <t>Angles</t>
        </is>
      </c>
      <c r="C459" s="13" t="inlineStr">
        <is>
          <t>Straight Line Angles 1: Multiples of 5° [MF27.01]</t>
        </is>
      </c>
      <c r="D459" s="12" t="inlineStr">
        <is>
          <t>This nugget has learning material and questions covering the topic of Straight Line Angles 1.</t>
        </is>
      </c>
      <c r="E459" s="12" t="inlineStr">
        <is>
          <t>7dc49cb7-df9a-489f-93c6-b32675de0181</t>
        </is>
      </c>
    </row>
    <row r="460" ht="45" customHeight="1">
      <c r="A460" s="12" t="inlineStr">
        <is>
          <t>Geometry</t>
        </is>
      </c>
      <c r="B460" s="12" t="inlineStr">
        <is>
          <t>Angles</t>
        </is>
      </c>
      <c r="C460" s="13" t="inlineStr">
        <is>
          <t>Straight Line Angles 2 [MF27.02]</t>
        </is>
      </c>
      <c r="D460" s="12" t="inlineStr">
        <is>
          <t>This nugget has learning material and questions covering the topic of Straight Line Angles 2.</t>
        </is>
      </c>
      <c r="E460" s="12" t="inlineStr">
        <is>
          <t>38130453-de0e-47f9-8732-72c28940a76b</t>
        </is>
      </c>
    </row>
    <row r="461" ht="45" customHeight="1">
      <c r="A461" s="12" t="inlineStr">
        <is>
          <t>Geometry</t>
        </is>
      </c>
      <c r="B461" s="12" t="inlineStr">
        <is>
          <t>Angles</t>
        </is>
      </c>
      <c r="C461" s="13" t="inlineStr">
        <is>
          <t>Straight Line Angles with Algebra [MF27.03]</t>
        </is>
      </c>
      <c r="D461" s="12" t="inlineStr">
        <is>
          <t>This nugget has learning material and questions covering the topic of Straight Line Angles with Algebra.</t>
        </is>
      </c>
      <c r="E461" s="12" t="inlineStr">
        <is>
          <t>882bc42b-21d8-4d3f-8db0-577148999e1a</t>
        </is>
      </c>
    </row>
    <row r="462" ht="45" customHeight="1">
      <c r="A462" s="12" t="inlineStr">
        <is>
          <t>Geometry</t>
        </is>
      </c>
      <c r="B462" s="12" t="inlineStr">
        <is>
          <t>Angles</t>
        </is>
      </c>
      <c r="C462" s="13" t="inlineStr">
        <is>
          <t>Angles Around a Point 1: Multiples of 5° [MF27.04]</t>
        </is>
      </c>
      <c r="D462" s="12" t="inlineStr">
        <is>
          <t>This nugget has learning material and questions covering the topic of Angles Around a Point 1.</t>
        </is>
      </c>
      <c r="E462" s="12" t="inlineStr">
        <is>
          <t>758fdf66-0977-4cb2-86bd-5ff525592f0d</t>
        </is>
      </c>
    </row>
    <row r="463" ht="45" customHeight="1">
      <c r="A463" s="12" t="inlineStr">
        <is>
          <t>Geometry</t>
        </is>
      </c>
      <c r="B463" s="12" t="inlineStr">
        <is>
          <t>Angles</t>
        </is>
      </c>
      <c r="C463" s="13" t="inlineStr">
        <is>
          <t>Angles Around a Point 2 [MF27.05]</t>
        </is>
      </c>
      <c r="D463" s="12" t="inlineStr">
        <is>
          <t>This nugget has learning material and questions covering the topic of Angles Around a Point 2.</t>
        </is>
      </c>
      <c r="E463" s="12" t="inlineStr">
        <is>
          <t>ae39c12b-72fb-4c61-a244-10b1b7763e3b</t>
        </is>
      </c>
    </row>
    <row r="464" ht="45" customHeight="1">
      <c r="A464" s="12" t="inlineStr">
        <is>
          <t>Geometry</t>
        </is>
      </c>
      <c r="B464" s="12" t="inlineStr">
        <is>
          <t>Angles</t>
        </is>
      </c>
      <c r="C464" s="13" t="inlineStr">
        <is>
          <t>Angles Around a Point with Algebra [MF27.06]</t>
        </is>
      </c>
      <c r="D464" s="12" t="inlineStr">
        <is>
          <t>This nugget has learning material and questions covering the topic of Angles Around a Point with Algebra.</t>
        </is>
      </c>
      <c r="E464" s="12" t="inlineStr">
        <is>
          <t>9355594a-829a-4be1-b9b2-f35f581b5b9b</t>
        </is>
      </c>
    </row>
    <row r="465" ht="45" customHeight="1">
      <c r="A465" s="12" t="inlineStr">
        <is>
          <t>Geometry</t>
        </is>
      </c>
      <c r="B465" s="12" t="inlineStr">
        <is>
          <t>Angles</t>
        </is>
      </c>
      <c r="C465" s="13" t="inlineStr">
        <is>
          <t>Diagnostic: Angles in Parallel Lines [MF00.43]</t>
        </is>
      </c>
      <c r="D465" s="12" t="inlineStr">
        <is>
          <t>This is a short diagnostic with questions on the topic of Angles in Parallel Lines.</t>
        </is>
      </c>
      <c r="E465" s="12" t="inlineStr">
        <is>
          <t>72fce3d6-deff-49ec-b425-2b02e58c113d</t>
        </is>
      </c>
    </row>
    <row r="466" ht="45" customHeight="1">
      <c r="A466" s="12" t="inlineStr">
        <is>
          <t>Geometry</t>
        </is>
      </c>
      <c r="B466" s="12" t="inlineStr">
        <is>
          <t>Angles</t>
        </is>
      </c>
      <c r="C466" s="13" t="inlineStr">
        <is>
          <t>Vertically Opposite Angles [MF27.07]</t>
        </is>
      </c>
      <c r="D466" s="12" t="inlineStr">
        <is>
          <t>This nugget has learning material and questions covering the topic of Vertically Opposite Angles.</t>
        </is>
      </c>
      <c r="E466" s="12" t="inlineStr">
        <is>
          <t>7375a6d7-472e-4809-a529-01072902ed10</t>
        </is>
      </c>
    </row>
    <row r="467" ht="45" customHeight="1">
      <c r="A467" s="12" t="inlineStr">
        <is>
          <t>Geometry</t>
        </is>
      </c>
      <c r="B467" s="12" t="inlineStr">
        <is>
          <t>Angles</t>
        </is>
      </c>
      <c r="C467" s="13" t="inlineStr">
        <is>
          <t>Alternate Angles [MF27.08]</t>
        </is>
      </c>
      <c r="D467" s="12" t="inlineStr">
        <is>
          <t>This nugget has learning material and questions covering the topic of Alternate Angles.</t>
        </is>
      </c>
      <c r="E467" s="12" t="inlineStr">
        <is>
          <t>e6c8f114-146e-47b6-a02e-e75f7a4f10c0</t>
        </is>
      </c>
    </row>
    <row r="468" ht="45" customHeight="1">
      <c r="A468" s="12" t="inlineStr">
        <is>
          <t>Geometry</t>
        </is>
      </c>
      <c r="B468" s="12" t="inlineStr">
        <is>
          <t>Angles</t>
        </is>
      </c>
      <c r="C468" s="13" t="inlineStr">
        <is>
          <t>Corresponding Angles [MF27.09]</t>
        </is>
      </c>
      <c r="D468" s="12" t="inlineStr">
        <is>
          <t>This nugget has learning material and questions covering the topic of Corresponding Angles.</t>
        </is>
      </c>
      <c r="E468" s="12" t="inlineStr">
        <is>
          <t>15d3d54e-77ce-4284-a1c8-1b477523573a</t>
        </is>
      </c>
    </row>
    <row r="469" ht="45" customHeight="1">
      <c r="A469" s="12" t="inlineStr">
        <is>
          <t>Geometry</t>
        </is>
      </c>
      <c r="B469" s="12" t="inlineStr">
        <is>
          <t>Angles</t>
        </is>
      </c>
      <c r="C469" s="13" t="inlineStr">
        <is>
          <t>Co-interior Angles [MF27.10]</t>
        </is>
      </c>
      <c r="D469" s="12" t="inlineStr">
        <is>
          <t>This nugget has learning material and questions covering the topic of Co-interior Angles.</t>
        </is>
      </c>
      <c r="E469" s="12" t="inlineStr">
        <is>
          <t>1b5bb9d5-569d-4e09-8e0b-d31e18469fef</t>
        </is>
      </c>
    </row>
    <row r="470" ht="45" customHeight="1">
      <c r="A470" s="12" t="inlineStr">
        <is>
          <t>Geometry</t>
        </is>
      </c>
      <c r="B470" s="12" t="inlineStr">
        <is>
          <t>Angles</t>
        </is>
      </c>
      <c r="C470" s="13" t="inlineStr">
        <is>
          <t>Angles in Parallel Lines 1 [MF27.11]</t>
        </is>
      </c>
      <c r="D470" s="12" t="inlineStr">
        <is>
          <t>This nugget has learning material and questions covering the topic of Angles in Parallel Lines.</t>
        </is>
      </c>
      <c r="E470" s="12" t="inlineStr">
        <is>
          <t>b387a117-3671-4c7e-8a2b-11b65b40039e</t>
        </is>
      </c>
    </row>
    <row r="471" ht="45" customHeight="1">
      <c r="A471" s="12" t="inlineStr">
        <is>
          <t>Geometry</t>
        </is>
      </c>
      <c r="B471" s="12" t="inlineStr">
        <is>
          <t>Angles</t>
        </is>
      </c>
      <c r="C471" s="13" t="inlineStr">
        <is>
          <t>Angles in Parallel Lines 2 [MF27.12]</t>
        </is>
      </c>
      <c r="D471" s="12" t="inlineStr">
        <is>
          <t>This nugget has learning material and questions covering the topic of Angles in Parallel Lines with Algebra.</t>
        </is>
      </c>
      <c r="E471" s="12" t="inlineStr">
        <is>
          <t>cafa9d8b-f39d-4c4a-84b7-73bc23395f08</t>
        </is>
      </c>
    </row>
    <row r="472" ht="45" customHeight="1">
      <c r="A472" s="12" t="inlineStr">
        <is>
          <t>Geometry</t>
        </is>
      </c>
      <c r="B472" s="12" t="inlineStr">
        <is>
          <t>Angles</t>
        </is>
      </c>
      <c r="C472" s="13" t="inlineStr">
        <is>
          <t>Angle in a Semicircle and Angle at Tangent [MH57.01]</t>
        </is>
      </c>
      <c r="D472" s="12" t="inlineStr">
        <is>
          <t>This nugget has learning material and questions covering the topic of Angle in a Semicircle and Angle at Tangent.</t>
        </is>
      </c>
      <c r="E472" s="12" t="inlineStr">
        <is>
          <t>e8bc6529-5fb8-4967-8229-5cb993c46bb6</t>
        </is>
      </c>
    </row>
    <row r="473" ht="45" customHeight="1">
      <c r="A473" s="12" t="inlineStr">
        <is>
          <t>Geometry</t>
        </is>
      </c>
      <c r="B473" s="12" t="inlineStr">
        <is>
          <t>Angles</t>
        </is>
      </c>
      <c r="C473" s="13" t="inlineStr">
        <is>
          <t>Tangents from an External Point [MH57.03]</t>
        </is>
      </c>
      <c r="D473" s="12" t="inlineStr">
        <is>
          <t>This nugget has learning material and questions covering the topic of Tangents from an External Point.</t>
        </is>
      </c>
      <c r="E473" s="12" t="inlineStr">
        <is>
          <t>00cbb462-7798-47d9-9647-678d84eaaea7</t>
        </is>
      </c>
    </row>
    <row r="474" ht="45" customHeight="1">
      <c r="A474" s="12" t="inlineStr">
        <is>
          <t>Geometry</t>
        </is>
      </c>
      <c r="B474" s="12" t="inlineStr">
        <is>
          <t>Angles in Polygons</t>
        </is>
      </c>
      <c r="C474" s="13" t="inlineStr">
        <is>
          <t>Diagnostic: Angles in Polygons [MF00.44]</t>
        </is>
      </c>
      <c r="D474" s="12" t="inlineStr">
        <is>
          <t>This is a short diagnostic with questions on the topic of Angles in Polygons.</t>
        </is>
      </c>
      <c r="E474" s="12" t="inlineStr">
        <is>
          <t>cbbce8c1-bb35-4ad3-8e4d-a4fc59add062</t>
        </is>
      </c>
    </row>
    <row r="475" ht="45" customHeight="1">
      <c r="A475" s="12" t="inlineStr">
        <is>
          <t>Geometry</t>
        </is>
      </c>
      <c r="B475" s="12" t="inlineStr">
        <is>
          <t>Angles in Polygons</t>
        </is>
      </c>
      <c r="C475" s="13" t="inlineStr">
        <is>
          <t>Angles in a Triangle 1 [MF28.01]</t>
        </is>
      </c>
      <c r="D475" s="12" t="inlineStr">
        <is>
          <t>This nugget has learning material and questions covering the topic of Angles in a Triangle 1.</t>
        </is>
      </c>
      <c r="E475" s="12" t="inlineStr">
        <is>
          <t>bfe17c5c-5fbb-44bb-bd2f-3e59eb2ae76f</t>
        </is>
      </c>
    </row>
    <row r="476" ht="45" customHeight="1">
      <c r="A476" s="12" t="inlineStr">
        <is>
          <t>Geometry</t>
        </is>
      </c>
      <c r="B476" s="12" t="inlineStr">
        <is>
          <t>Angles in Polygons</t>
        </is>
      </c>
      <c r="C476" s="13" t="inlineStr">
        <is>
          <t>Angles in a Triangle 2: Isosceles Triangles [MF28.02]</t>
        </is>
      </c>
      <c r="D476" s="12" t="inlineStr">
        <is>
          <t>This nugget has learning material and questions covering the topic of Angles in a Triangle 2.</t>
        </is>
      </c>
      <c r="E476" s="12" t="inlineStr">
        <is>
          <t>29ff1527-a3a6-4d49-b3ec-d14bc9ee327f</t>
        </is>
      </c>
    </row>
    <row r="477" ht="45" customHeight="1">
      <c r="A477" s="12" t="inlineStr">
        <is>
          <t>Geometry</t>
        </is>
      </c>
      <c r="B477" s="12" t="inlineStr">
        <is>
          <t>Angles in Polygons</t>
        </is>
      </c>
      <c r="C477" s="13" t="inlineStr">
        <is>
          <t>Angles in a Triangle 3: Including Angles on a Straight Line [MF28.03]</t>
        </is>
      </c>
      <c r="D477" s="12" t="inlineStr">
        <is>
          <t>This nugget has learning material and questions covering the topic of Angles in a Triangle 3.</t>
        </is>
      </c>
      <c r="E477" s="12" t="inlineStr">
        <is>
          <t>76fea857-985e-42c0-a885-7a2b575d8ff5</t>
        </is>
      </c>
    </row>
    <row r="478" ht="45" customHeight="1">
      <c r="A478" s="12" t="inlineStr">
        <is>
          <t>Geometry</t>
        </is>
      </c>
      <c r="B478" s="12" t="inlineStr">
        <is>
          <t>Angles in Polygons</t>
        </is>
      </c>
      <c r="C478" s="13" t="inlineStr">
        <is>
          <t>Angles in a Triangle 4: Including Angles in Parallel Lines [MF28.04]</t>
        </is>
      </c>
      <c r="D478" s="12" t="inlineStr">
        <is>
          <t>This nugget has learning material and questions covering the topic of Angles in a Triangle 4.</t>
        </is>
      </c>
      <c r="E478" s="12" t="inlineStr">
        <is>
          <t>44843b3c-0c44-4842-9ffe-9b0981d6b4f4</t>
        </is>
      </c>
    </row>
    <row r="479" ht="45" customHeight="1">
      <c r="A479" s="12" t="inlineStr">
        <is>
          <t>Geometry</t>
        </is>
      </c>
      <c r="B479" s="12" t="inlineStr">
        <is>
          <t>Angles in Polygons</t>
        </is>
      </c>
      <c r="C479" s="13" t="inlineStr">
        <is>
          <t>Angles in Quadrilaterals [MF28.05]</t>
        </is>
      </c>
      <c r="D479" s="12" t="inlineStr">
        <is>
          <t>This nugget has learning material and questions covering the topic of Angles in Quadrilaterals.</t>
        </is>
      </c>
      <c r="E479" s="12" t="inlineStr">
        <is>
          <t>bb323893-8b60-49ad-bc1a-70bced6513ea</t>
        </is>
      </c>
    </row>
    <row r="480" ht="45" customHeight="1">
      <c r="A480" s="12" t="inlineStr">
        <is>
          <t>Geometry</t>
        </is>
      </c>
      <c r="B480" s="12" t="inlineStr">
        <is>
          <t>Angles in Polygons</t>
        </is>
      </c>
      <c r="C480" s="13" t="inlineStr">
        <is>
          <t>Introduction to Angles in Polygons [MF28.06]</t>
        </is>
      </c>
      <c r="D480" s="12" t="inlineStr">
        <is>
          <t>This nugget has learning material and questions covering the topic of an Introduction to Angles in Polygons.</t>
        </is>
      </c>
      <c r="E480" s="12" t="inlineStr">
        <is>
          <t>6bd1ce63-2c93-4224-83d9-d0bbb6afb5a9</t>
        </is>
      </c>
    </row>
    <row r="481" ht="45" customHeight="1">
      <c r="A481" s="12" t="inlineStr">
        <is>
          <t>Geometry</t>
        </is>
      </c>
      <c r="B481" s="12" t="inlineStr">
        <is>
          <t>Angles in Polygons</t>
        </is>
      </c>
      <c r="C481" s="13" t="inlineStr">
        <is>
          <t>Interior Angles 1: Sum of Interior Angles [MF28.07]</t>
        </is>
      </c>
      <c r="D481" s="12" t="inlineStr">
        <is>
          <t>This nugget has learning material and questions covering the topic of Interior Angles 1.</t>
        </is>
      </c>
      <c r="E481" s="12" t="inlineStr">
        <is>
          <t>0b0b9a2c-22c6-481e-975d-071af737feb8</t>
        </is>
      </c>
    </row>
    <row r="482" ht="45" customHeight="1">
      <c r="A482" s="12" t="inlineStr">
        <is>
          <t>Geometry</t>
        </is>
      </c>
      <c r="B482" s="12" t="inlineStr">
        <is>
          <t>Angles in Polygons</t>
        </is>
      </c>
      <c r="C482" s="13" t="inlineStr">
        <is>
          <t>Interior Angles 2: Angles in Regular Shapes [MF28.08]</t>
        </is>
      </c>
      <c r="D482" s="12" t="inlineStr">
        <is>
          <t>This nugget has learning material and questions covering the topic of Interior Angles 2.</t>
        </is>
      </c>
      <c r="E482" s="12" t="inlineStr">
        <is>
          <t>9889e9f5-7fe4-402e-85f7-7155156298f3</t>
        </is>
      </c>
    </row>
    <row r="483" ht="45" customHeight="1">
      <c r="A483" s="12" t="inlineStr">
        <is>
          <t>Geometry</t>
        </is>
      </c>
      <c r="B483" s="12" t="inlineStr">
        <is>
          <t>Angles in Polygons</t>
        </is>
      </c>
      <c r="C483" s="13" t="inlineStr">
        <is>
          <t>Interior Angles in Irregular Shapes [MF28.09]</t>
        </is>
      </c>
      <c r="D483" s="12" t="inlineStr">
        <is>
          <t>This nugget has learning material and questions covering the topic of Interior Angles in Irregular Shapes.</t>
        </is>
      </c>
      <c r="E483" s="12" t="inlineStr">
        <is>
          <t>f0194ab2-3f38-4dc6-97be-2b2f1a5e0dbc</t>
        </is>
      </c>
    </row>
    <row r="484" ht="45" customHeight="1">
      <c r="A484" s="12" t="inlineStr">
        <is>
          <t>Geometry</t>
        </is>
      </c>
      <c r="B484" s="12" t="inlineStr">
        <is>
          <t>Angles in Polygons</t>
        </is>
      </c>
      <c r="C484" s="13" t="inlineStr">
        <is>
          <t>Exterior Angles [MF28.10]</t>
        </is>
      </c>
      <c r="D484" s="12" t="inlineStr">
        <is>
          <t>This nugget has learning material and questions covering the topic of Exterior Angles.</t>
        </is>
      </c>
      <c r="E484" s="12" t="inlineStr">
        <is>
          <t>2a35ef08-cec5-4b26-97e8-02622fa38989</t>
        </is>
      </c>
    </row>
    <row r="485" ht="45" customHeight="1">
      <c r="A485" s="12" t="inlineStr">
        <is>
          <t>Geometry</t>
        </is>
      </c>
      <c r="B485" s="12" t="inlineStr">
        <is>
          <t>Angles in Polygons</t>
        </is>
      </c>
      <c r="C485" s="13" t="inlineStr">
        <is>
          <t>Using Multiple Rules with Angles in Polygons [MF28.11]</t>
        </is>
      </c>
      <c r="D485" s="12" t="inlineStr">
        <is>
          <t>This nugget has learning material and questions covering the topic of Using Multiple Rules with Angles in Polygons.</t>
        </is>
      </c>
      <c r="E485" s="12" t="inlineStr">
        <is>
          <t>78524392-5557-4385-b643-a317ad7a7826</t>
        </is>
      </c>
    </row>
    <row r="486" ht="45" customHeight="1">
      <c r="A486" s="12" t="inlineStr">
        <is>
          <t>Geometry</t>
        </is>
      </c>
      <c r="B486" s="12" t="inlineStr">
        <is>
          <t>Angles in Polygons</t>
        </is>
      </c>
      <c r="C486" s="13" t="inlineStr">
        <is>
          <t>Angles in Polygons with Algebra [MF28.13]</t>
        </is>
      </c>
      <c r="D486" s="12" t="inlineStr">
        <is>
          <t xml:space="preserve">This nugget covers methods for how to form and solve equations by using knowledge of the angles in polygons (mainly triangles and quadrilaterals).  </t>
        </is>
      </c>
      <c r="E486" s="12" t="inlineStr">
        <is>
          <t>6b69d20a-22b5-41dd-88a7-dc3a4599d3e2</t>
        </is>
      </c>
    </row>
    <row r="487" ht="45" customHeight="1">
      <c r="A487" s="12" t="inlineStr">
        <is>
          <t>Geometry</t>
        </is>
      </c>
      <c r="B487" s="12" t="inlineStr">
        <is>
          <t>Scale Drawings and Bearings</t>
        </is>
      </c>
      <c r="C487" s="13" t="inlineStr">
        <is>
          <t>Diagnostic: Scale Drawings and Bearings [MF00.58]</t>
        </is>
      </c>
      <c r="D487" s="12" t="inlineStr">
        <is>
          <t>This is a short diagnostic with questions on the topic of Scale Drawings and Bearings.</t>
        </is>
      </c>
      <c r="E487" s="12" t="inlineStr">
        <is>
          <t>d5da039a-bbcd-4f05-b4d9-286ffd5eb6ed</t>
        </is>
      </c>
    </row>
    <row r="488" ht="45" customHeight="1">
      <c r="A488" s="12" t="inlineStr">
        <is>
          <t>Geometry</t>
        </is>
      </c>
      <c r="B488" s="12" t="inlineStr">
        <is>
          <t>Scale Drawings and Bearings</t>
        </is>
      </c>
      <c r="C488" s="13" t="inlineStr">
        <is>
          <t>Using a Ruler [MF26.16]</t>
        </is>
      </c>
      <c r="D488" s="12" t="inlineStr">
        <is>
          <t xml:space="preserve">This nugget has questions on reading from a ruler to measure the length of a line segment in cm, to one decimal place. </t>
        </is>
      </c>
      <c r="E488" s="12" t="inlineStr">
        <is>
          <t>47f6e68e-d2d6-4504-88eb-aa6d7098880b</t>
        </is>
      </c>
    </row>
    <row r="489" ht="45" customHeight="1">
      <c r="A489" s="12" t="inlineStr">
        <is>
          <t>Geometry</t>
        </is>
      </c>
      <c r="B489" s="12" t="inlineStr">
        <is>
          <t>Scale Drawings and Bearings</t>
        </is>
      </c>
      <c r="C489" s="13" t="inlineStr">
        <is>
          <t>Using Scales with Units [MF39.01]</t>
        </is>
      </c>
      <c r="D489" s="12" t="inlineStr">
        <is>
          <t>This nugget has learning material and questions covering the topic of Using Scales with Units.</t>
        </is>
      </c>
      <c r="E489" s="12" t="inlineStr">
        <is>
          <t>ef114d44-2ac2-4864-ac0c-ed39567c943b</t>
        </is>
      </c>
    </row>
    <row r="490" ht="45" customHeight="1">
      <c r="A490" s="12" t="inlineStr">
        <is>
          <t>Geometry</t>
        </is>
      </c>
      <c r="B490" s="12" t="inlineStr">
        <is>
          <t>Scale Drawings and Bearings</t>
        </is>
      </c>
      <c r="C490" s="13" t="inlineStr">
        <is>
          <t>Finding Scales with Units [MF39.02]</t>
        </is>
      </c>
      <c r="D490" s="12" t="inlineStr">
        <is>
          <t>This nugget has learning material and questions covering the topic of Finding Scales with Units.</t>
        </is>
      </c>
      <c r="E490" s="12" t="inlineStr">
        <is>
          <t>8664c709-692b-41f5-8da1-9109c2caad81</t>
        </is>
      </c>
    </row>
    <row r="491" ht="45" customHeight="1">
      <c r="A491" s="12" t="inlineStr">
        <is>
          <t>Geometry</t>
        </is>
      </c>
      <c r="B491" s="12" t="inlineStr">
        <is>
          <t>Scale Drawings and Bearings</t>
        </is>
      </c>
      <c r="C491" s="13" t="inlineStr">
        <is>
          <t>Using Scales without Units [MF39.03]</t>
        </is>
      </c>
      <c r="D491" s="12" t="inlineStr">
        <is>
          <t>This nugget has learning material and questions covering the topic of Using Scales without Units.</t>
        </is>
      </c>
      <c r="E491" s="12" t="inlineStr">
        <is>
          <t>e6b12121-5558-4062-9951-573e26bd6185</t>
        </is>
      </c>
    </row>
    <row r="492" ht="45" customHeight="1">
      <c r="A492" s="12" t="inlineStr">
        <is>
          <t>Geometry</t>
        </is>
      </c>
      <c r="B492" s="12" t="inlineStr">
        <is>
          <t>Scale Drawings and Bearings</t>
        </is>
      </c>
      <c r="C492" s="13" t="inlineStr">
        <is>
          <t>Finding Scales without Units [MF39.04]</t>
        </is>
      </c>
      <c r="D492" s="12" t="inlineStr">
        <is>
          <t>This nugget has learning material and questions covering the topic of Finding Scales without Units.</t>
        </is>
      </c>
      <c r="E492" s="12" t="inlineStr">
        <is>
          <t>d3f225e1-8986-4e29-aa31-aa6a59a55268</t>
        </is>
      </c>
    </row>
    <row r="493" ht="45" customHeight="1">
      <c r="A493" s="12" t="inlineStr">
        <is>
          <t>Geometry</t>
        </is>
      </c>
      <c r="B493" s="12" t="inlineStr">
        <is>
          <t>Scale Drawings and Bearings</t>
        </is>
      </c>
      <c r="C493" s="13" t="inlineStr">
        <is>
          <t>Using Scales on a Map [MF39.05]</t>
        </is>
      </c>
      <c r="D493" s="12" t="inlineStr">
        <is>
          <t>This nugget has learning material and questions covering the topic of Using Scales on a Map.</t>
        </is>
      </c>
      <c r="E493" s="12" t="inlineStr">
        <is>
          <t>4b4effde-b718-4621-897a-8c0f70637738</t>
        </is>
      </c>
    </row>
    <row r="494" ht="45" customHeight="1">
      <c r="A494" s="12" t="inlineStr">
        <is>
          <t>Geometry</t>
        </is>
      </c>
      <c r="B494" s="12" t="inlineStr">
        <is>
          <t>Scale Drawings and Bearings</t>
        </is>
      </c>
      <c r="C494" s="13" t="inlineStr">
        <is>
          <t>Creating Scale Diagrams [MF39.10]</t>
        </is>
      </c>
      <c r="D494" s="12" t="inlineStr">
        <is>
          <t>This nugget has learning material and questions covering the topic of Creating Scale Diagrams.</t>
        </is>
      </c>
      <c r="E494" s="12" t="inlineStr">
        <is>
          <t>15aeb1fa-cb5c-47de-88e1-d0ef18382c53</t>
        </is>
      </c>
    </row>
    <row r="495" ht="45" customHeight="1">
      <c r="A495" s="12" t="inlineStr">
        <is>
          <t>Geometry</t>
        </is>
      </c>
      <c r="B495" s="12" t="inlineStr">
        <is>
          <t>Scale Drawings and Bearings</t>
        </is>
      </c>
      <c r="C495" s="13" t="inlineStr">
        <is>
          <t>Introduction to Bearings [MF39.06]</t>
        </is>
      </c>
      <c r="D495" s="12" t="inlineStr">
        <is>
          <t>This nugget has learning material and questions covering the topic of an Introduction to Bearings.</t>
        </is>
      </c>
      <c r="E495" s="12" t="inlineStr">
        <is>
          <t>69e8e436-6b3c-4b10-a412-c74bc5e70cb0</t>
        </is>
      </c>
    </row>
    <row r="496" ht="45" customHeight="1">
      <c r="A496" s="12" t="inlineStr">
        <is>
          <t>Geometry</t>
        </is>
      </c>
      <c r="B496" s="12" t="inlineStr">
        <is>
          <t>Scale Drawings and Bearings</t>
        </is>
      </c>
      <c r="C496" s="13" t="inlineStr">
        <is>
          <t>Bearings from North [MF39.07]</t>
        </is>
      </c>
      <c r="D496" s="12" t="inlineStr">
        <is>
          <t>This nugget has learning material and questions covering the topic of Bearings from North.</t>
        </is>
      </c>
      <c r="E496" s="12" t="inlineStr">
        <is>
          <t>5b5d4f2e-09b4-47c0-9ef0-a37f0a9a8729</t>
        </is>
      </c>
    </row>
    <row r="497" ht="45" customHeight="1">
      <c r="A497" s="12" t="inlineStr">
        <is>
          <t>Geometry</t>
        </is>
      </c>
      <c r="B497" s="12" t="inlineStr">
        <is>
          <t>Scale Drawings and Bearings</t>
        </is>
      </c>
      <c r="C497" s="13" t="inlineStr">
        <is>
          <t>Finding Bearings 1 [MF39.08]</t>
        </is>
      </c>
      <c r="D497" s="12" t="inlineStr">
        <is>
          <t>This nugget has learning material and questions covering the topic of Finding Bearings 1.</t>
        </is>
      </c>
      <c r="E497" s="12" t="inlineStr">
        <is>
          <t>e671444c-7359-4c65-9849-8eba74e6150a</t>
        </is>
      </c>
    </row>
    <row r="498" ht="45" customHeight="1">
      <c r="A498" s="12" t="inlineStr">
        <is>
          <t>Geometry</t>
        </is>
      </c>
      <c r="B498" s="12" t="inlineStr">
        <is>
          <t>Scale Drawings and Bearings</t>
        </is>
      </c>
      <c r="C498" s="13" t="inlineStr">
        <is>
          <t>Finding Bearings 2: Using Co-interior Angles [MF39.09]</t>
        </is>
      </c>
      <c r="D498" s="12" t="inlineStr">
        <is>
          <t>This nugget has learning material and questions covering the topic of Finding Bearings 2.</t>
        </is>
      </c>
      <c r="E498" s="12" t="inlineStr">
        <is>
          <t>a4bc0244-97a0-4e03-93e9-eda39e128037</t>
        </is>
      </c>
    </row>
    <row r="499" ht="45" customHeight="1">
      <c r="A499" s="12" t="inlineStr">
        <is>
          <t>Geometry</t>
        </is>
      </c>
      <c r="B499" s="12" t="inlineStr">
        <is>
          <t>Transformations</t>
        </is>
      </c>
      <c r="C499" s="13" t="inlineStr">
        <is>
          <t>Diagnostic: Reflection, Rotation and Translation [MF00.51]</t>
        </is>
      </c>
      <c r="D499" s="12" t="inlineStr">
        <is>
          <t>This is a short diagnostic with questions on the topic of Reflection, Rotation and Translation.</t>
        </is>
      </c>
      <c r="E499" s="12" t="inlineStr">
        <is>
          <t>0ece46b4-bd85-47a0-a3aa-8f600de7a611</t>
        </is>
      </c>
    </row>
    <row r="500" ht="45" customHeight="1">
      <c r="A500" s="12" t="inlineStr">
        <is>
          <t>Geometry</t>
        </is>
      </c>
      <c r="B500" s="12" t="inlineStr">
        <is>
          <t>Transformations</t>
        </is>
      </c>
      <c r="C500" s="13" t="inlineStr">
        <is>
          <t>Introduction to Reflection [MF40.01]</t>
        </is>
      </c>
      <c r="D500" s="12" t="inlineStr">
        <is>
          <t>This nugget has learning material and questions covering the topic of an Introduction to Reflection.</t>
        </is>
      </c>
      <c r="E500" s="12" t="inlineStr">
        <is>
          <t>7deb4c7f-1dc2-4faf-b433-54560828aaf3</t>
        </is>
      </c>
    </row>
    <row r="501" ht="45" customHeight="1">
      <c r="A501" s="12" t="inlineStr">
        <is>
          <t>Geometry</t>
        </is>
      </c>
      <c r="B501" s="12" t="inlineStr">
        <is>
          <t>Transformations</t>
        </is>
      </c>
      <c r="C501" s="13" t="inlineStr">
        <is>
          <t>Finding the Line of Reflection [MF40.02]</t>
        </is>
      </c>
      <c r="D501" s="12" t="inlineStr">
        <is>
          <t>This nugget has learning material and questions covering the topic of Finding the Line of Reflection.</t>
        </is>
      </c>
      <c r="E501" s="12" t="inlineStr">
        <is>
          <t>bb858068-0d45-4ba9-8f70-ed48e8fa4eb1</t>
        </is>
      </c>
    </row>
    <row r="502" ht="45" customHeight="1">
      <c r="A502" s="12" t="inlineStr">
        <is>
          <t>Geometry</t>
        </is>
      </c>
      <c r="B502" s="12" t="inlineStr">
        <is>
          <t>Transformations</t>
        </is>
      </c>
      <c r="C502" s="13" t="inlineStr">
        <is>
          <t>Coordinates in Reflection [MF40.03]</t>
        </is>
      </c>
      <c r="D502" s="12" t="inlineStr">
        <is>
          <t>This nugget has learning material and questions covering the topic of Coordinates in Reflection.</t>
        </is>
      </c>
      <c r="E502" s="12" t="inlineStr">
        <is>
          <t>a8371cff-887d-43e7-96c0-82af1408418f</t>
        </is>
      </c>
    </row>
    <row r="503" ht="45" customHeight="1">
      <c r="A503" s="12" t="inlineStr">
        <is>
          <t>Geometry</t>
        </is>
      </c>
      <c r="B503" s="12" t="inlineStr">
        <is>
          <t>Transformations</t>
        </is>
      </c>
      <c r="C503" s="13" t="inlineStr">
        <is>
          <t>Translating a Point [MF40.04]</t>
        </is>
      </c>
      <c r="D503" s="12" t="inlineStr">
        <is>
          <t>This nugget has learning material and questions covering the topic of Translating a Point.</t>
        </is>
      </c>
      <c r="E503" s="12" t="inlineStr">
        <is>
          <t>803542b3-940a-4427-84ce-48296b643e67</t>
        </is>
      </c>
    </row>
    <row r="504" ht="45" customHeight="1">
      <c r="A504" s="12" t="inlineStr">
        <is>
          <t>Geometry</t>
        </is>
      </c>
      <c r="B504" s="12" t="inlineStr">
        <is>
          <t>Transformations</t>
        </is>
      </c>
      <c r="C504" s="13" t="inlineStr">
        <is>
          <t>Translating a Shape [MF40.05]</t>
        </is>
      </c>
      <c r="D504" s="12" t="inlineStr">
        <is>
          <t>This nugget has learning material and questions covering the topic of Translating a Shape.</t>
        </is>
      </c>
      <c r="E504" s="12" t="inlineStr">
        <is>
          <t>8a6daad5-f94a-4ff5-95f0-56f797d1c4cf</t>
        </is>
      </c>
    </row>
    <row r="505" ht="45" customHeight="1">
      <c r="A505" s="12" t="inlineStr">
        <is>
          <t>Geometry</t>
        </is>
      </c>
      <c r="B505" s="12" t="inlineStr">
        <is>
          <t>Transformations</t>
        </is>
      </c>
      <c r="C505" s="13" t="inlineStr">
        <is>
          <t>Describing Translations [MF40.06]</t>
        </is>
      </c>
      <c r="D505" s="12" t="inlineStr">
        <is>
          <t>This nugget has learning material and questions covering the topic of Describing Translations.</t>
        </is>
      </c>
      <c r="E505" s="12" t="inlineStr">
        <is>
          <t>a4e54777-54cc-47e2-b694-c2df98dbd58e</t>
        </is>
      </c>
    </row>
    <row r="506" ht="45" customHeight="1">
      <c r="A506" s="12" t="inlineStr">
        <is>
          <t>Geometry</t>
        </is>
      </c>
      <c r="B506" s="12" t="inlineStr">
        <is>
          <t>Transformations</t>
        </is>
      </c>
      <c r="C506" s="13" t="inlineStr">
        <is>
          <t>Diagnostic: Enlargements and Mixed Transformations [MF00.52]</t>
        </is>
      </c>
      <c r="D506" s="12" t="inlineStr">
        <is>
          <t>This is a short diagnostic with questions on the topic of Enlargements and Mixed Transformations 1.</t>
        </is>
      </c>
      <c r="E506" s="12" t="inlineStr">
        <is>
          <t>c0b20975-3893-4fc3-94a8-56b0b69af83a</t>
        </is>
      </c>
    </row>
    <row r="507" ht="45" customHeight="1">
      <c r="A507" s="12" t="inlineStr">
        <is>
          <t>Geometry</t>
        </is>
      </c>
      <c r="B507" s="12" t="inlineStr">
        <is>
          <t>Transformations</t>
        </is>
      </c>
      <c r="C507" s="13" t="inlineStr">
        <is>
          <t>Enlarging Shapes [MF40.07]</t>
        </is>
      </c>
      <c r="D507" s="12" t="inlineStr">
        <is>
          <t>This nugget has learning material and questions covering the topic of Enlarging Shapes.</t>
        </is>
      </c>
      <c r="E507" s="12" t="inlineStr">
        <is>
          <t>d62a0534-865a-47db-b1ff-6fde249dda74</t>
        </is>
      </c>
    </row>
    <row r="508" ht="45" customHeight="1">
      <c r="A508" s="12" t="inlineStr">
        <is>
          <t>Geometry</t>
        </is>
      </c>
      <c r="B508" s="12" t="inlineStr">
        <is>
          <t>Transformations</t>
        </is>
      </c>
      <c r="C508" s="13" t="inlineStr">
        <is>
          <t>Enlargements with 0&lt;SF&lt;1 [MF40.08]</t>
        </is>
      </c>
      <c r="D508" s="12" t="inlineStr">
        <is>
          <t>This nugget has learning material and questions covering the topic of Enlargements with 0&lt;SF&lt;1.</t>
        </is>
      </c>
      <c r="E508" s="12" t="inlineStr">
        <is>
          <t>5b926237-00a0-4291-9872-08b429d2a445</t>
        </is>
      </c>
    </row>
    <row r="509" ht="45" customHeight="1">
      <c r="A509" s="12" t="inlineStr">
        <is>
          <t>Geometry</t>
        </is>
      </c>
      <c r="B509" s="12" t="inlineStr">
        <is>
          <t>Transformations</t>
        </is>
      </c>
      <c r="C509" s="13" t="inlineStr">
        <is>
          <t>Enlargement with Centre (0,0) [MF40.09]</t>
        </is>
      </c>
      <c r="D509" s="12" t="inlineStr">
        <is>
          <t>This nugget has learning material and questions covering the topic of Enlargement with Centre (0,0).</t>
        </is>
      </c>
      <c r="E509" s="12" t="inlineStr">
        <is>
          <t>59817b6c-164c-4c10-9a92-674e34d150cb</t>
        </is>
      </c>
    </row>
    <row r="510" ht="45" customHeight="1">
      <c r="A510" s="12" t="inlineStr">
        <is>
          <t>Geometry</t>
        </is>
      </c>
      <c r="B510" s="12" t="inlineStr">
        <is>
          <t>Transformations</t>
        </is>
      </c>
      <c r="C510" s="13" t="inlineStr">
        <is>
          <t>Enlargement with Centre (x,y) [MF40.10]</t>
        </is>
      </c>
      <c r="D510" s="12" t="inlineStr">
        <is>
          <t>This nugget has learning material and questions covering the topic of Enlargement with Centre (x,y).</t>
        </is>
      </c>
      <c r="E510" s="12" t="inlineStr">
        <is>
          <t>0b5c56c9-8ea2-4c85-9cbb-8c5c12835d4d</t>
        </is>
      </c>
    </row>
    <row r="511" ht="45" customHeight="1">
      <c r="A511" s="12" t="inlineStr">
        <is>
          <t>Geometry</t>
        </is>
      </c>
      <c r="B511" s="12" t="inlineStr">
        <is>
          <t>Transformations</t>
        </is>
      </c>
      <c r="C511" s="13" t="inlineStr">
        <is>
          <t>Enlargement with Fractional Scale Factor (0,0) [MF40.11]</t>
        </is>
      </c>
      <c r="D511" s="12" t="inlineStr">
        <is>
          <t>This nugget has learning material and questions covering the topic of Enlargement with Fractional Scale Factor (0,0).</t>
        </is>
      </c>
      <c r="E511" s="12" t="inlineStr">
        <is>
          <t>6d68cd71-1677-4710-b838-720ac1612f12</t>
        </is>
      </c>
    </row>
    <row r="512" ht="45" customHeight="1">
      <c r="A512" s="12" t="inlineStr">
        <is>
          <t>Geometry</t>
        </is>
      </c>
      <c r="B512" s="12" t="inlineStr">
        <is>
          <t>Transformations</t>
        </is>
      </c>
      <c r="C512" s="13" t="inlineStr">
        <is>
          <t>Enlargement with Fractional Scale Factor (x,y) [MF40.12]</t>
        </is>
      </c>
      <c r="D512" s="12" t="inlineStr">
        <is>
          <t>This nugget has learning material and questions covering the topic of Enlargement with Fractional Scale Factor (x,y).</t>
        </is>
      </c>
      <c r="E512" s="12" t="inlineStr">
        <is>
          <t>d4534548-155a-4cd0-8ba8-f0862f452651</t>
        </is>
      </c>
    </row>
    <row r="513" ht="45" customHeight="1">
      <c r="A513" s="12" t="inlineStr">
        <is>
          <t>Geometry</t>
        </is>
      </c>
      <c r="B513" s="12" t="inlineStr">
        <is>
          <t>Transformations</t>
        </is>
      </c>
      <c r="C513" s="13" t="inlineStr">
        <is>
          <t>Describing Enlargements with an Integer Scale Factor [MF40.13]</t>
        </is>
      </c>
      <c r="D513" s="12" t="inlineStr">
        <is>
          <t>This nugget has learning material and questions covering the topic of Describing Enlargements with an Integer Scale Factor.</t>
        </is>
      </c>
      <c r="E513" s="12" t="inlineStr">
        <is>
          <t>9917945f-de60-430d-bc80-2424b6eef3f0</t>
        </is>
      </c>
    </row>
    <row r="514" ht="45" customHeight="1">
      <c r="A514" s="12" t="inlineStr">
        <is>
          <t>Geometry</t>
        </is>
      </c>
      <c r="B514" s="12" t="inlineStr">
        <is>
          <t>Transformations</t>
        </is>
      </c>
      <c r="C514" s="13" t="inlineStr">
        <is>
          <t>Describing Enlargements with a Non-Integer Scale Factor [MF40.14]</t>
        </is>
      </c>
      <c r="D514" s="12" t="inlineStr">
        <is>
          <t>This nugget has learning material and questions covering the topic of Describing Enlargements with a Non-Integer Scale Factor.</t>
        </is>
      </c>
      <c r="E514" s="12" t="inlineStr">
        <is>
          <t>42417f8f-ce22-4f0f-92ac-f194852f594a</t>
        </is>
      </c>
    </row>
    <row r="515" ht="45" customHeight="1">
      <c r="A515" s="12" t="inlineStr">
        <is>
          <t>Geometry</t>
        </is>
      </c>
      <c r="B515" s="12" t="inlineStr">
        <is>
          <t>Transformations</t>
        </is>
      </c>
      <c r="C515" s="13" t="inlineStr">
        <is>
          <t>Rotation with Centre (0,0) [MF40.15]</t>
        </is>
      </c>
      <c r="D515" s="12" t="inlineStr">
        <is>
          <t>This nugget has learning material and questions covering the topic of Rotation with Centre (0,0).</t>
        </is>
      </c>
      <c r="E515" s="12" t="inlineStr">
        <is>
          <t>d956c274-b811-4f73-b25d-120fb3622f55</t>
        </is>
      </c>
    </row>
    <row r="516" ht="45" customHeight="1">
      <c r="A516" s="12" t="inlineStr">
        <is>
          <t>Geometry</t>
        </is>
      </c>
      <c r="B516" s="12" t="inlineStr">
        <is>
          <t>Transformations</t>
        </is>
      </c>
      <c r="C516" s="13" t="inlineStr">
        <is>
          <t>Rotation with Centre (x,y) [MF40.16]</t>
        </is>
      </c>
      <c r="D516" s="12" t="inlineStr">
        <is>
          <t>This nugget has learning material and questions covering the topic of Rotation with Centre (x,y).</t>
        </is>
      </c>
      <c r="E516" s="12" t="inlineStr">
        <is>
          <t>0033d29f-ed61-466d-a8a0-d7c03d192178</t>
        </is>
      </c>
    </row>
    <row r="517" ht="45" customHeight="1">
      <c r="A517" s="12" t="inlineStr">
        <is>
          <t>Geometry</t>
        </is>
      </c>
      <c r="B517" s="12" t="inlineStr">
        <is>
          <t>Transformations</t>
        </is>
      </c>
      <c r="C517" s="13" t="inlineStr">
        <is>
          <t>Describing Rotation [MF40.17]</t>
        </is>
      </c>
      <c r="D517" s="12" t="inlineStr">
        <is>
          <t>This nugget has learning material and questions covering the topic of Describing Rotation.</t>
        </is>
      </c>
      <c r="E517" s="12" t="inlineStr">
        <is>
          <t>00a3ba76-8a7e-46c6-8ac3-8a9e1cd268d5</t>
        </is>
      </c>
    </row>
    <row r="518" ht="45" customHeight="1">
      <c r="A518" s="12" t="inlineStr">
        <is>
          <t>Geometry</t>
        </is>
      </c>
      <c r="B518" s="12" t="inlineStr">
        <is>
          <t>Transformations</t>
        </is>
      </c>
      <c r="C518" s="13" t="inlineStr">
        <is>
          <t>Describing Transformations [MF40.18]</t>
        </is>
      </c>
      <c r="D518" s="12" t="inlineStr">
        <is>
          <t>This nugget has learning material and questions covering the topic of Describing Transformations 1.</t>
        </is>
      </c>
      <c r="E518" s="12" t="inlineStr">
        <is>
          <t>4d2169c6-fd81-4002-956b-23dea49de085</t>
        </is>
      </c>
    </row>
    <row r="519" ht="45" customHeight="1">
      <c r="A519" s="12" t="inlineStr">
        <is>
          <t>Geometry</t>
        </is>
      </c>
      <c r="B519" s="12" t="inlineStr">
        <is>
          <t>Similarity</t>
        </is>
      </c>
      <c r="C519" s="13" t="inlineStr">
        <is>
          <t>Diagnostic: Similarity (Length) [MF00.55]</t>
        </is>
      </c>
      <c r="D519" s="12" t="inlineStr">
        <is>
          <t>This is a short diagnostic with questions on the topic of Similarity 1.</t>
        </is>
      </c>
      <c r="E519" s="12" t="inlineStr">
        <is>
          <t>5826e2e5-3b3e-4a6e-abfd-6e5e92f39fd2</t>
        </is>
      </c>
    </row>
    <row r="520" ht="45" customHeight="1">
      <c r="A520" s="12" t="inlineStr">
        <is>
          <t>Geometry</t>
        </is>
      </c>
      <c r="B520" s="12" t="inlineStr">
        <is>
          <t>Similarity</t>
        </is>
      </c>
      <c r="C520" s="13" t="inlineStr">
        <is>
          <t>Introduction to Similarity [MF43.01]</t>
        </is>
      </c>
      <c r="D520" s="12" t="inlineStr">
        <is>
          <t>This nugget has learning material and questions covering the topic of an Introduction to Similarity.</t>
        </is>
      </c>
      <c r="E520" s="12" t="inlineStr">
        <is>
          <t>3677bf12-5317-41eb-b08b-7ee578cd0743</t>
        </is>
      </c>
    </row>
    <row r="521" ht="45" customHeight="1">
      <c r="A521" s="12" t="inlineStr">
        <is>
          <t>Geometry</t>
        </is>
      </c>
      <c r="B521" s="12" t="inlineStr">
        <is>
          <t>Similarity</t>
        </is>
      </c>
      <c r="C521" s="13" t="inlineStr">
        <is>
          <t>Similar Polygons: Finding the Scale Factor [MF43.02]</t>
        </is>
      </c>
      <c r="D521" s="12" t="inlineStr">
        <is>
          <t>This nugget has learning material and questions covering the topic of Similar Polygons: Finding the Scale Factor.</t>
        </is>
      </c>
      <c r="E521" s="12" t="inlineStr">
        <is>
          <t>0cfd15ed-5da5-4b8c-86e5-4f6272f99e2e</t>
        </is>
      </c>
    </row>
    <row r="522" ht="45" customHeight="1">
      <c r="A522" s="12" t="inlineStr">
        <is>
          <t>Geometry</t>
        </is>
      </c>
      <c r="B522" s="12" t="inlineStr">
        <is>
          <t>Similarity</t>
        </is>
      </c>
      <c r="C522" s="13" t="inlineStr">
        <is>
          <t>Similar Polygons: Missing Sides given Scale Factor [MF43.03]</t>
        </is>
      </c>
      <c r="D522" s="12" t="inlineStr">
        <is>
          <t>This nugget has learning material and questions covering the topic of Similar Polygons: Missing Sides.</t>
        </is>
      </c>
      <c r="E522" s="12" t="inlineStr">
        <is>
          <t>0486b5eb-5f6d-4958-9669-c59025c16ed5</t>
        </is>
      </c>
    </row>
    <row r="523" ht="45" customHeight="1">
      <c r="A523" s="12" t="inlineStr">
        <is>
          <t>Geometry</t>
        </is>
      </c>
      <c r="B523" s="12" t="inlineStr">
        <is>
          <t>Similarity</t>
        </is>
      </c>
      <c r="C523" s="13" t="inlineStr">
        <is>
          <t>Similar Polygons: Missing Sides [MF43.04]</t>
        </is>
      </c>
      <c r="D523" s="12" t="inlineStr">
        <is>
          <t>This nugget has learning material and questions covering the topic of Similar Polygons: Missing Sides</t>
        </is>
      </c>
      <c r="E523" s="12" t="inlineStr">
        <is>
          <t>8e19a273-18fa-4aef-92ee-558213f1b0c9</t>
        </is>
      </c>
    </row>
    <row r="524" ht="45" customHeight="1">
      <c r="A524" s="12" t="inlineStr">
        <is>
          <t>Geometry</t>
        </is>
      </c>
      <c r="B524" s="12" t="inlineStr">
        <is>
          <t>Similarity</t>
        </is>
      </c>
      <c r="C524" s="13" t="inlineStr">
        <is>
          <t>Similar Triangles 1: Same Orientation [MF43.05]</t>
        </is>
      </c>
      <c r="D524" s="12" t="inlineStr">
        <is>
          <t>This nugget has learning material and questions covering the topic of Similar Triangles 1.</t>
        </is>
      </c>
      <c r="E524" s="12" t="inlineStr">
        <is>
          <t>9216f0b5-a6f5-4b0f-a7b5-985e20809b00</t>
        </is>
      </c>
    </row>
    <row r="525" ht="45" customHeight="1">
      <c r="A525" s="12" t="inlineStr">
        <is>
          <t>Geometry</t>
        </is>
      </c>
      <c r="B525" s="12" t="inlineStr">
        <is>
          <t>Similarity</t>
        </is>
      </c>
      <c r="C525" s="13" t="inlineStr">
        <is>
          <t>Similar Triangles 2: Different Orientations [MF43.06]</t>
        </is>
      </c>
      <c r="D525" s="12" t="inlineStr">
        <is>
          <t>This nugget has learning material and questions covering the topic of Similar Triangles 2.</t>
        </is>
      </c>
      <c r="E525" s="12" t="inlineStr">
        <is>
          <t>6867d474-bcd7-49bb-8fa7-aadd757d2011</t>
        </is>
      </c>
    </row>
    <row r="526" ht="45" customHeight="1">
      <c r="A526" s="12" t="inlineStr">
        <is>
          <t>Area, Perimeter and Volume</t>
        </is>
      </c>
      <c r="B526" s="12" t="inlineStr">
        <is>
          <t>Area and Perimeter</t>
        </is>
      </c>
      <c r="C526" s="13" t="inlineStr">
        <is>
          <t>Diagnostic: Perimeter [MF00.45]</t>
        </is>
      </c>
      <c r="D526" s="12" t="inlineStr">
        <is>
          <t>This is a short diagnostic with questions on the topic of Perimeter.</t>
        </is>
      </c>
      <c r="E526" s="12" t="inlineStr">
        <is>
          <t>669fdbe4-a56e-4da1-a23b-34a78a5df3fd</t>
        </is>
      </c>
    </row>
    <row r="527" ht="45" customHeight="1">
      <c r="A527" s="12" t="inlineStr">
        <is>
          <t>Area, Perimeter and Volume</t>
        </is>
      </c>
      <c r="B527" s="12" t="inlineStr">
        <is>
          <t>Area and Perimeter</t>
        </is>
      </c>
      <c r="C527" s="13" t="inlineStr">
        <is>
          <t>Perimeter by Counting [MF30.01]</t>
        </is>
      </c>
      <c r="D527" s="12" t="inlineStr">
        <is>
          <t>This nugget has learning material and questions covering the topic of Perimeter by Counting.</t>
        </is>
      </c>
      <c r="E527" s="12" t="inlineStr">
        <is>
          <t>3ac009c6-1f67-4465-bb62-0978b4b1e64a</t>
        </is>
      </c>
    </row>
    <row r="528" ht="45" customHeight="1">
      <c r="A528" s="12" t="inlineStr">
        <is>
          <t>Area, Perimeter and Volume</t>
        </is>
      </c>
      <c r="B528" s="12" t="inlineStr">
        <is>
          <t>Area and Perimeter</t>
        </is>
      </c>
      <c r="C528" s="13" t="inlineStr">
        <is>
          <t>Basic Perimeter [MF30.07]</t>
        </is>
      </c>
      <c r="D528" s="12" t="inlineStr">
        <is>
          <t xml:space="preserve">This nugget covers finding the perimeter of squares, rectangles and triangles, either through addition or multiplication. </t>
        </is>
      </c>
      <c r="E528" s="12" t="inlineStr">
        <is>
          <t>eb6c7ec9-da55-47bc-a51a-9947fe4d81d8</t>
        </is>
      </c>
    </row>
    <row r="529" ht="45" customHeight="1">
      <c r="A529" s="12" t="inlineStr">
        <is>
          <t>Area, Perimeter and Volume</t>
        </is>
      </c>
      <c r="B529" s="12" t="inlineStr">
        <is>
          <t>Area and Perimeter</t>
        </is>
      </c>
      <c r="C529" s="13" t="inlineStr">
        <is>
          <t>Perimeter of Regular Shapes 1: Calculate Perimeter [MF30.02]</t>
        </is>
      </c>
      <c r="D529" s="12" t="inlineStr">
        <is>
          <t>This nugget has learning material and questions covering the topic of the Perimeter of Regular Shapes 1.</t>
        </is>
      </c>
      <c r="E529" s="12" t="inlineStr">
        <is>
          <t>0305e05b-c8aa-4289-87ee-7df4de44fb7c</t>
        </is>
      </c>
    </row>
    <row r="530" ht="45" customHeight="1">
      <c r="A530" s="12" t="inlineStr">
        <is>
          <t>Area, Perimeter and Volume</t>
        </is>
      </c>
      <c r="B530" s="12" t="inlineStr">
        <is>
          <t>Area and Perimeter</t>
        </is>
      </c>
      <c r="C530" s="13" t="inlineStr">
        <is>
          <t>Perimeter of Regular Shapes 2: Calculate Side Length [MF30.03]</t>
        </is>
      </c>
      <c r="D530" s="12" t="inlineStr">
        <is>
          <t>This nugget has learning material and questions covering the topic of the Perimeter of Regular Shapes 2.</t>
        </is>
      </c>
      <c r="E530" s="12" t="inlineStr">
        <is>
          <t>2c943e26-9638-4168-9432-ee78860c9b23</t>
        </is>
      </c>
    </row>
    <row r="531" ht="45" customHeight="1">
      <c r="A531" s="12" t="inlineStr">
        <is>
          <t>Area, Perimeter and Volume</t>
        </is>
      </c>
      <c r="B531" s="12" t="inlineStr">
        <is>
          <t>Area and Perimeter</t>
        </is>
      </c>
      <c r="C531" s="13" t="inlineStr">
        <is>
          <t>Perimeter of Composite Shapes 1 [MF30.04]</t>
        </is>
      </c>
      <c r="D531" s="12" t="inlineStr">
        <is>
          <t>This nugget has learning material and questions covering the topic of the Perimeter of Composite Shapes 1.</t>
        </is>
      </c>
      <c r="E531" s="12" t="inlineStr">
        <is>
          <t>6876f02b-ab8a-4c71-84d3-945620b78dc6</t>
        </is>
      </c>
    </row>
    <row r="532" ht="45" customHeight="1">
      <c r="A532" s="12" t="inlineStr">
        <is>
          <t>Area, Perimeter and Volume</t>
        </is>
      </c>
      <c r="B532" s="12" t="inlineStr">
        <is>
          <t>Area and Perimeter</t>
        </is>
      </c>
      <c r="C532" s="13" t="inlineStr">
        <is>
          <t>Perimeter of Composite Shapes 2: Worded Context [MF30.05]</t>
        </is>
      </c>
      <c r="D5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32" s="12" t="inlineStr">
        <is>
          <t>8e8a2814-b2c5-481d-aaf1-e4e6fe866bcc</t>
        </is>
      </c>
    </row>
    <row r="533" ht="45" customHeight="1">
      <c r="A533" s="12" t="inlineStr">
        <is>
          <t>Area, Perimeter and Volume</t>
        </is>
      </c>
      <c r="B533" s="12" t="inlineStr">
        <is>
          <t>Area and Perimeter</t>
        </is>
      </c>
      <c r="C533" s="13" t="inlineStr">
        <is>
          <t>Perimeter and Algebra [MF30.06]</t>
        </is>
      </c>
      <c r="D533" s="12" t="inlineStr">
        <is>
          <t>This nugget has learning material and questions covering the topic of the Perimeter and Algebra.</t>
        </is>
      </c>
      <c r="E533" s="12" t="inlineStr">
        <is>
          <t>f109fc17-dc38-4d1b-aafe-0ce0f0047ec1</t>
        </is>
      </c>
    </row>
    <row r="534" ht="45" customHeight="1">
      <c r="A534" s="12" t="inlineStr">
        <is>
          <t>Area, Perimeter and Volume</t>
        </is>
      </c>
      <c r="B534" s="12" t="inlineStr">
        <is>
          <t>Area and Perimeter</t>
        </is>
      </c>
      <c r="C534" s="13" t="inlineStr">
        <is>
          <t>Diagnostic: Area [MF00.46]</t>
        </is>
      </c>
      <c r="D534" s="12" t="inlineStr">
        <is>
          <t>This is a short diagnostic with questions on the topic of Area.</t>
        </is>
      </c>
      <c r="E534" s="12" t="inlineStr">
        <is>
          <t>a27ed883-e413-49af-ada6-dad01fa1ce8f</t>
        </is>
      </c>
    </row>
    <row r="535" ht="45" customHeight="1">
      <c r="A535" s="12" t="inlineStr">
        <is>
          <t>Area, Perimeter and Volume</t>
        </is>
      </c>
      <c r="B535" s="12" t="inlineStr">
        <is>
          <t>Area and Perimeter</t>
        </is>
      </c>
      <c r="C535" s="13" t="inlineStr">
        <is>
          <t>Area by Counting Squares [MF31.01]</t>
        </is>
      </c>
      <c r="D535" s="12" t="inlineStr">
        <is>
          <t>This nugget has learning material and questions covering the topic of Areas by Counting Squares.</t>
        </is>
      </c>
      <c r="E535" s="12" t="inlineStr">
        <is>
          <t>3d8b3373-5eba-474f-9af0-40f978588a70</t>
        </is>
      </c>
    </row>
    <row r="536" ht="45" customHeight="1">
      <c r="A536" s="12" t="inlineStr">
        <is>
          <t>Area, Perimeter and Volume</t>
        </is>
      </c>
      <c r="B536" s="12" t="inlineStr">
        <is>
          <t>Area and Perimeter</t>
        </is>
      </c>
      <c r="C536" s="13" t="inlineStr">
        <is>
          <t>Estimating Area [MF31.02]</t>
        </is>
      </c>
      <c r="D536" s="12" t="inlineStr">
        <is>
          <t>This nugget has learning material and questions covering the topic of Estimating Area.</t>
        </is>
      </c>
      <c r="E536" s="12" t="inlineStr">
        <is>
          <t>27dd2dc1-b2fa-4717-b535-508070f8ea1b</t>
        </is>
      </c>
    </row>
    <row r="537" ht="45" customHeight="1">
      <c r="A537" s="12" t="inlineStr">
        <is>
          <t>Area, Perimeter and Volume</t>
        </is>
      </c>
      <c r="B537" s="12" t="inlineStr">
        <is>
          <t>Area and Perimeter</t>
        </is>
      </c>
      <c r="C537" s="13" t="inlineStr">
        <is>
          <t>Area of Squares and Rectangles [MF31.11]</t>
        </is>
      </c>
      <c r="D537" s="12" t="inlineStr">
        <is>
          <t>This nugget covers how to find the area of squares and rectangles, using the formula area = length × width.</t>
        </is>
      </c>
      <c r="E537" s="12" t="inlineStr">
        <is>
          <t>d87dde84-524d-4b11-acf1-04b12109c889</t>
        </is>
      </c>
    </row>
    <row r="538" ht="45" customHeight="1">
      <c r="A538" s="12" t="inlineStr">
        <is>
          <t>Area, Perimeter and Volume</t>
        </is>
      </c>
      <c r="B538" s="12" t="inlineStr">
        <is>
          <t>Area and Perimeter</t>
        </is>
      </c>
      <c r="C538" s="13" t="inlineStr">
        <is>
          <t>Area of Squares, Rectangles and Parallelograms [MF31.03]</t>
        </is>
      </c>
      <c r="D538" s="12" t="inlineStr">
        <is>
          <t>This nugget has learning material and questions covering the topic of the Area of Squares, Rectangles and Parallelograms.</t>
        </is>
      </c>
      <c r="E538" s="12" t="inlineStr">
        <is>
          <t>b730043c-6004-43d2-b60d-00ae3e7e70bf</t>
        </is>
      </c>
    </row>
    <row r="539" ht="45" customHeight="1">
      <c r="A539" s="12" t="inlineStr">
        <is>
          <t>Area, Perimeter and Volume</t>
        </is>
      </c>
      <c r="B539" s="12" t="inlineStr">
        <is>
          <t>Area and Perimeter</t>
        </is>
      </c>
      <c r="C539" s="13" t="inlineStr">
        <is>
          <t>Area of Right Angled Triangles [MF31.04]</t>
        </is>
      </c>
      <c r="D539" s="12" t="inlineStr">
        <is>
          <t>This nugget has learning material and questions covering the topic of the Area of Right Angled Triangles.</t>
        </is>
      </c>
      <c r="E539" s="12" t="inlineStr">
        <is>
          <t>1c206425-6f75-4780-9524-da958f6f9acd</t>
        </is>
      </c>
    </row>
    <row r="540" ht="45" customHeight="1">
      <c r="A540" s="12" t="inlineStr">
        <is>
          <t>Area, Perimeter and Volume</t>
        </is>
      </c>
      <c r="B540" s="12" t="inlineStr">
        <is>
          <t>Area and Perimeter</t>
        </is>
      </c>
      <c r="C540" s="13" t="inlineStr">
        <is>
          <t>Area of Triangles [MF31.05]</t>
        </is>
      </c>
      <c r="D540" s="12" t="inlineStr">
        <is>
          <t>This nugget has learning material and questions covering the topic of the Area of Triangles.</t>
        </is>
      </c>
      <c r="E540" s="12" t="inlineStr">
        <is>
          <t>6a1e573c-8343-4d84-88b7-da829a119cd9</t>
        </is>
      </c>
    </row>
    <row r="541" ht="45" customHeight="1">
      <c r="A541" s="12" t="inlineStr">
        <is>
          <t>Area, Perimeter and Volume</t>
        </is>
      </c>
      <c r="B541" s="12" t="inlineStr">
        <is>
          <t>Area and Perimeter</t>
        </is>
      </c>
      <c r="C541" s="13" t="inlineStr">
        <is>
          <t>Area of Composite Shapes 1: Adding [MF31.06]</t>
        </is>
      </c>
      <c r="D541" s="12" t="inlineStr">
        <is>
          <t>This nugget has learning material and questions covering the topic of the Area of Composite Shapes 1.</t>
        </is>
      </c>
      <c r="E541" s="12" t="inlineStr">
        <is>
          <t>7c3e4b1e-2cfa-4260-a339-9bf868a41d30</t>
        </is>
      </c>
    </row>
    <row r="542" ht="45" customHeight="1">
      <c r="A542" s="12" t="inlineStr">
        <is>
          <t>Area, Perimeter and Volume</t>
        </is>
      </c>
      <c r="B542" s="12" t="inlineStr">
        <is>
          <t>Area and Perimeter</t>
        </is>
      </c>
      <c r="C542" s="13" t="inlineStr">
        <is>
          <t>Area of Trapeziums [MF31.07]</t>
        </is>
      </c>
      <c r="D542" s="12" t="inlineStr">
        <is>
          <t>This nugget has learning material and questions covering the topic of the Area of Trapeziums.</t>
        </is>
      </c>
      <c r="E542" s="12" t="inlineStr">
        <is>
          <t>3ad082e0-8ab4-42f4-a141-7856d05a6ef1</t>
        </is>
      </c>
    </row>
    <row r="543" ht="45" customHeight="1">
      <c r="A543" s="12" t="inlineStr">
        <is>
          <t>Area, Perimeter and Volume</t>
        </is>
      </c>
      <c r="B543" s="12" t="inlineStr">
        <is>
          <t>Area and Perimeter</t>
        </is>
      </c>
      <c r="C543" s="13" t="inlineStr">
        <is>
          <t>Area of Composite Shapes 2: Subtracting [MF31.08]</t>
        </is>
      </c>
      <c r="D543" s="12" t="inlineStr">
        <is>
          <t>This nugget has learning material and questions covering the topic of the Area of Composite Shapes 2.</t>
        </is>
      </c>
      <c r="E543" s="12" t="inlineStr">
        <is>
          <t>41eee480-2c78-45b1-ad41-42ee3e316589</t>
        </is>
      </c>
    </row>
    <row r="544" ht="45" customHeight="1">
      <c r="A544" s="12" t="inlineStr">
        <is>
          <t>Area, Perimeter and Volume</t>
        </is>
      </c>
      <c r="B544" s="12" t="inlineStr">
        <is>
          <t>Area and Perimeter</t>
        </is>
      </c>
      <c r="C544" s="13" t="inlineStr">
        <is>
          <t>Area and Algebra [MF31.09]</t>
        </is>
      </c>
      <c r="D544" s="12" t="inlineStr">
        <is>
          <t>This nugget has learning material and questions covering the topic of Area and Algebra.</t>
        </is>
      </c>
      <c r="E544" s="12" t="inlineStr">
        <is>
          <t>42eb911c-7910-4c4f-aaa6-4a9d5cf21d42</t>
        </is>
      </c>
    </row>
    <row r="545" ht="45" customHeight="1">
      <c r="A545" s="12" t="inlineStr">
        <is>
          <t>Area, Perimeter and Volume</t>
        </is>
      </c>
      <c r="B545" s="12" t="inlineStr">
        <is>
          <t>Area and Perimeter</t>
        </is>
      </c>
      <c r="C545" s="13" t="inlineStr">
        <is>
          <t>Area Problem Solving [MF31.10]</t>
        </is>
      </c>
      <c r="D545" s="12" t="inlineStr">
        <is>
          <t>This nugget covers how to approach multi-stage problem solving questions using area for triangles, rectangles, squares, trapeziums and parallelograms.</t>
        </is>
      </c>
      <c r="E545" s="12" t="inlineStr">
        <is>
          <t>7f01b502-160a-4c59-a527-8281979fd464</t>
        </is>
      </c>
    </row>
    <row r="546" ht="45" customHeight="1">
      <c r="A546" s="12" t="inlineStr">
        <is>
          <t>Area, Perimeter and Volume</t>
        </is>
      </c>
      <c r="B546" s="12" t="inlineStr">
        <is>
          <t>Circles</t>
        </is>
      </c>
      <c r="C546" s="13" t="inlineStr">
        <is>
          <t>Diagnostic: Circles (Circumference) [MF00.47]</t>
        </is>
      </c>
      <c r="D546" s="12" t="inlineStr">
        <is>
          <t>This is a short diagnostic with questions on the topic of Circles: Circumference.</t>
        </is>
      </c>
      <c r="E546" s="12" t="inlineStr">
        <is>
          <t>c3d6b5fc-e57a-4df3-8cc4-29769706ba8c</t>
        </is>
      </c>
    </row>
    <row r="547" ht="45" customHeight="1">
      <c r="A547" s="12" t="inlineStr">
        <is>
          <t>Area, Perimeter and Volume</t>
        </is>
      </c>
      <c r="B547" s="12" t="inlineStr">
        <is>
          <t>Circles</t>
        </is>
      </c>
      <c r="C547" s="13" t="inlineStr">
        <is>
          <t>Circumference: From Diameter [MF32.02]</t>
        </is>
      </c>
      <c r="D547" s="12" t="inlineStr">
        <is>
          <t>This nugget has learning material and questions covering the topic of Circumference: From Diameter.</t>
        </is>
      </c>
      <c r="E547" s="12" t="inlineStr">
        <is>
          <t>d238e444-f413-40b3-8170-821683a42f97</t>
        </is>
      </c>
    </row>
    <row r="548" ht="45" customHeight="1">
      <c r="A548" s="12" t="inlineStr">
        <is>
          <t>Area, Perimeter and Volume</t>
        </is>
      </c>
      <c r="B548" s="12" t="inlineStr">
        <is>
          <t>Circles</t>
        </is>
      </c>
      <c r="C548" s="13" t="inlineStr">
        <is>
          <t>Circumference: From Radius [MF32.01]</t>
        </is>
      </c>
      <c r="D548" s="12" t="inlineStr">
        <is>
          <t>This nugget contains questions on finding the circumference given the radius of a circle. Some questions ask for the exact value in terms of π and some questions require the use of a calculator and the answer to be rounded to one decimal place.</t>
        </is>
      </c>
      <c r="E548" s="12" t="inlineStr">
        <is>
          <t>26dc1114-b3cd-4d71-9b02-ced946b0a972</t>
        </is>
      </c>
    </row>
    <row r="549" ht="45" customHeight="1">
      <c r="A549" s="12" t="inlineStr">
        <is>
          <t>Area, Perimeter and Volume</t>
        </is>
      </c>
      <c r="B549" s="12" t="inlineStr">
        <is>
          <t>Circles</t>
        </is>
      </c>
      <c r="C549" s="13" t="inlineStr">
        <is>
          <t>Circumference [MF32.03]</t>
        </is>
      </c>
      <c r="D549" s="12" t="inlineStr">
        <is>
          <t>This nugget has learning material and questions covering the topic of Circumference.</t>
        </is>
      </c>
      <c r="E549" s="12" t="inlineStr">
        <is>
          <t>b64320e2-7bc8-4411-ab5d-c22b3417d009</t>
        </is>
      </c>
    </row>
    <row r="550" ht="45" customHeight="1">
      <c r="A550" s="12" t="inlineStr">
        <is>
          <t>Area, Perimeter and Volume</t>
        </is>
      </c>
      <c r="B550" s="12" t="inlineStr">
        <is>
          <t>Circles</t>
        </is>
      </c>
      <c r="C550" s="13" t="inlineStr">
        <is>
          <t>Using the Circumference to find the Radius or Diameter [MF32.04]</t>
        </is>
      </c>
      <c r="D550" s="12" t="inlineStr">
        <is>
          <t>This nugget has learning material and questions covering the topic of Using the Circumference to find the Radius or Diameter.</t>
        </is>
      </c>
      <c r="E550" s="12" t="inlineStr">
        <is>
          <t>d4ff50c4-c343-41e0-8070-9c4ca06be97b</t>
        </is>
      </c>
    </row>
    <row r="551" ht="45" customHeight="1">
      <c r="A551" s="12" t="inlineStr">
        <is>
          <t>Area, Perimeter and Volume</t>
        </is>
      </c>
      <c r="B551" s="12" t="inlineStr">
        <is>
          <t>Circles</t>
        </is>
      </c>
      <c r="C551" s="13" t="inlineStr">
        <is>
          <t>Perimeter of Part Circles [MF32.05]</t>
        </is>
      </c>
      <c r="D551" s="12" t="inlineStr">
        <is>
          <t>This nugget has learning material and questions covering the topic of the Perimeter of Part Circles.</t>
        </is>
      </c>
      <c r="E551" s="12" t="inlineStr">
        <is>
          <t>3672821d-32c2-4480-ab28-1e9ecd2d1a29</t>
        </is>
      </c>
    </row>
    <row r="552" ht="45" customHeight="1">
      <c r="A552" s="12" t="inlineStr">
        <is>
          <t>Area, Perimeter and Volume</t>
        </is>
      </c>
      <c r="B552" s="12" t="inlineStr">
        <is>
          <t>Circles</t>
        </is>
      </c>
      <c r="C552" s="13" t="inlineStr">
        <is>
          <t>Perimeter of Composite Shapes with Part Circles [MF32.06]</t>
        </is>
      </c>
      <c r="D552" s="12" t="inlineStr">
        <is>
          <t>This nugget has learning material and questions covering the topic of  the Perimeter of Composite Shapes with Part Circles.</t>
        </is>
      </c>
      <c r="E552" s="12" t="inlineStr">
        <is>
          <t>7d420ea2-f68b-49f2-875f-7d1e451942d7</t>
        </is>
      </c>
    </row>
    <row r="553" ht="45" customHeight="1">
      <c r="A553" s="12" t="inlineStr">
        <is>
          <t>Area, Perimeter and Volume</t>
        </is>
      </c>
      <c r="B553" s="12" t="inlineStr">
        <is>
          <t>Circles</t>
        </is>
      </c>
      <c r="C553" s="13" t="inlineStr">
        <is>
          <t>Arc Length 1: Fractions [MF32.13]</t>
        </is>
      </c>
      <c r="D553" s="12" t="inlineStr">
        <is>
          <t>This nugget has learning material and questions covering the topic of Arc Length 1.</t>
        </is>
      </c>
      <c r="E553" s="12" t="inlineStr">
        <is>
          <t>86ad5ccd-920b-43d7-af85-618320af440e</t>
        </is>
      </c>
    </row>
    <row r="554" ht="45" customHeight="1">
      <c r="A554" s="12" t="inlineStr">
        <is>
          <t>Area, Perimeter and Volume</t>
        </is>
      </c>
      <c r="B554" s="12" t="inlineStr">
        <is>
          <t>Circles</t>
        </is>
      </c>
      <c r="C554" s="13" t="inlineStr">
        <is>
          <t>Arc Length 2: Degrees [MF32.14]</t>
        </is>
      </c>
      <c r="D554" s="12" t="inlineStr">
        <is>
          <t>This nugget has learning material and questions covering the topic of Arc Length 2.</t>
        </is>
      </c>
      <c r="E554" s="12" t="inlineStr">
        <is>
          <t>17de59ff-8fc5-475e-96b9-ad1892d17f2a</t>
        </is>
      </c>
    </row>
    <row r="555" ht="45" customHeight="1">
      <c r="A555" s="12" t="inlineStr">
        <is>
          <t>Area, Perimeter and Volume</t>
        </is>
      </c>
      <c r="B555" s="12" t="inlineStr">
        <is>
          <t>Circles</t>
        </is>
      </c>
      <c r="C555" s="13" t="inlineStr">
        <is>
          <t>Diagnostic: Circles (Area) [MF00.48]</t>
        </is>
      </c>
      <c r="D555" s="12" t="inlineStr">
        <is>
          <t>This is a short diagnostic with questions on the topic of Circles: Area.</t>
        </is>
      </c>
      <c r="E555" s="12" t="inlineStr">
        <is>
          <t>eaa124b2-c5ac-4461-aafe-0fa990f0bfcf</t>
        </is>
      </c>
    </row>
    <row r="556" ht="45" customHeight="1">
      <c r="A556" s="12" t="inlineStr">
        <is>
          <t>Area, Perimeter and Volume</t>
        </is>
      </c>
      <c r="B556" s="12" t="inlineStr">
        <is>
          <t>Circles</t>
        </is>
      </c>
      <c r="C556" s="13" t="inlineStr">
        <is>
          <t>Area of a Circle: From Radius [MF32.07]</t>
        </is>
      </c>
      <c r="D556" s="12" t="inlineStr">
        <is>
          <t>This nugget has learning material and questions covering the topic of Area of a Circle: From Radius.</t>
        </is>
      </c>
      <c r="E556" s="12" t="inlineStr">
        <is>
          <t>f686e547-81a7-4793-ba81-d14c3ae963dc</t>
        </is>
      </c>
    </row>
    <row r="557" ht="45" customHeight="1">
      <c r="A557" s="12" t="inlineStr">
        <is>
          <t>Area, Perimeter and Volume</t>
        </is>
      </c>
      <c r="B557" s="12" t="inlineStr">
        <is>
          <t>Circles</t>
        </is>
      </c>
      <c r="C557" s="13" t="inlineStr">
        <is>
          <t>Area of a Circle: From Diameter [MF32.08]</t>
        </is>
      </c>
      <c r="D557" s="12" t="inlineStr">
        <is>
          <t>This nugget has learning material and questions covering the topic of Area of a Circle: From Diameter.</t>
        </is>
      </c>
      <c r="E557" s="12" t="inlineStr">
        <is>
          <t>112233e2-48e3-4821-b52d-9341a113736b</t>
        </is>
      </c>
    </row>
    <row r="558" ht="45" customHeight="1">
      <c r="A558" s="12" t="inlineStr">
        <is>
          <t>Area, Perimeter and Volume</t>
        </is>
      </c>
      <c r="B558" s="12" t="inlineStr">
        <is>
          <t>Circles</t>
        </is>
      </c>
      <c r="C558" s="13" t="inlineStr">
        <is>
          <t>Area of a Circle [MF32.09]</t>
        </is>
      </c>
      <c r="D558" s="12" t="inlineStr">
        <is>
          <t>This nugget has learning material and questions covering the topic of Area of a Circle.</t>
        </is>
      </c>
      <c r="E558" s="12" t="inlineStr">
        <is>
          <t>e2491cbb-155d-4b19-b72c-3029ddc474a6</t>
        </is>
      </c>
    </row>
    <row r="559" ht="45" customHeight="1">
      <c r="A559" s="12" t="inlineStr">
        <is>
          <t>Area, Perimeter and Volume</t>
        </is>
      </c>
      <c r="B559" s="12" t="inlineStr">
        <is>
          <t>Circles</t>
        </is>
      </c>
      <c r="C559" s="13" t="inlineStr">
        <is>
          <t>Using the Area of a Circle to find the Radius or Diameter [MF32.10]</t>
        </is>
      </c>
      <c r="D559" s="12" t="inlineStr">
        <is>
          <t>This nugget has learning material and questions covering the topic of Using the Area of a Circle to find the Radius of Diameter.</t>
        </is>
      </c>
      <c r="E559" s="12" t="inlineStr">
        <is>
          <t>9a2884fd-a59b-4b53-b904-86a8ec63bbe4</t>
        </is>
      </c>
    </row>
    <row r="560" ht="45" customHeight="1">
      <c r="A560" s="12" t="inlineStr">
        <is>
          <t>Area, Perimeter and Volume</t>
        </is>
      </c>
      <c r="B560" s="12" t="inlineStr">
        <is>
          <t>Circles</t>
        </is>
      </c>
      <c r="C560" s="13" t="inlineStr">
        <is>
          <t>Areas of Part Circles [MF32.11]</t>
        </is>
      </c>
      <c r="D560" s="12" t="inlineStr">
        <is>
          <t>This nugget has learning material and questions covering the topic of the Area of Part Circles.</t>
        </is>
      </c>
      <c r="E560" s="12" t="inlineStr">
        <is>
          <t>b8014363-7fc0-440b-b9f8-af4156913f54</t>
        </is>
      </c>
    </row>
    <row r="561" ht="45" customHeight="1">
      <c r="A561" s="12" t="inlineStr">
        <is>
          <t>Area, Perimeter and Volume</t>
        </is>
      </c>
      <c r="B561" s="12" t="inlineStr">
        <is>
          <t>Circles</t>
        </is>
      </c>
      <c r="C561" s="13" t="inlineStr">
        <is>
          <t>Areas of Composite Shapes with Part Circles [MF32.12]</t>
        </is>
      </c>
      <c r="D561" s="12" t="inlineStr">
        <is>
          <t>This nugget contains learning material and questions on finding areas of composite shapes with part circles.</t>
        </is>
      </c>
      <c r="E561" s="12" t="inlineStr">
        <is>
          <t>82bd6c91-c5de-47d7-a46f-685fbd8aa7c1</t>
        </is>
      </c>
    </row>
    <row r="562" ht="45" customHeight="1">
      <c r="A562" s="12" t="inlineStr">
        <is>
          <t>Area, Perimeter and Volume</t>
        </is>
      </c>
      <c r="B562" s="12" t="inlineStr">
        <is>
          <t>Circles</t>
        </is>
      </c>
      <c r="C562" s="13" t="inlineStr">
        <is>
          <t>Area of a Sector 1 [MF32.15]</t>
        </is>
      </c>
      <c r="D562" s="12" t="inlineStr">
        <is>
          <t>This nugget has learning material and questions covering the topic of Area of a Sector 1</t>
        </is>
      </c>
      <c r="E562" s="12" t="inlineStr">
        <is>
          <t>8d8b5c62-8fed-45c7-8dcf-68f9bab15838</t>
        </is>
      </c>
    </row>
    <row r="563" ht="45" customHeight="1">
      <c r="A563" s="12" t="inlineStr">
        <is>
          <t>Area, Perimeter and Volume</t>
        </is>
      </c>
      <c r="B563" s="12" t="inlineStr">
        <is>
          <t>Circles</t>
        </is>
      </c>
      <c r="C563" s="13" t="inlineStr">
        <is>
          <t>Area and Perimeter of Composite Shapes with Sectors 1 [MF32.16]</t>
        </is>
      </c>
      <c r="D563" s="12" t="inlineStr">
        <is>
          <t>This nugget has learning material and questions covering the topic of Area and Perimeter of Composite Shapes with Sectors.</t>
        </is>
      </c>
      <c r="E563" s="12" t="inlineStr">
        <is>
          <t>83ef04e7-e5ce-4cb4-9388-e8a960065786</t>
        </is>
      </c>
    </row>
    <row r="564" ht="45" customHeight="1">
      <c r="A564" s="12" t="inlineStr">
        <is>
          <t>Area, Perimeter and Volume</t>
        </is>
      </c>
      <c r="B564" s="12" t="inlineStr">
        <is>
          <t>Volume</t>
        </is>
      </c>
      <c r="C564" s="13" t="inlineStr">
        <is>
          <t>Diagnostic: Volume [MF00.49]</t>
        </is>
      </c>
      <c r="D564" s="12" t="inlineStr">
        <is>
          <t>This is a short diagnostic with questions on the topic of Volume 1.</t>
        </is>
      </c>
      <c r="E564" s="12" t="inlineStr">
        <is>
          <t>01a56c39-ac2e-4109-beae-c6e8d5375d8e</t>
        </is>
      </c>
    </row>
    <row r="565" ht="45" customHeight="1">
      <c r="A565" s="12" t="inlineStr">
        <is>
          <t>Area, Perimeter and Volume</t>
        </is>
      </c>
      <c r="B565" s="12" t="inlineStr">
        <is>
          <t>Volume</t>
        </is>
      </c>
      <c r="C565" s="13" t="inlineStr">
        <is>
          <t>Counting Cubes [MF34.01]</t>
        </is>
      </c>
      <c r="D565" s="12" t="inlineStr">
        <is>
          <t>This nugget has learning material and questions covering the topic of Counting Cubes.</t>
        </is>
      </c>
      <c r="E565" s="12" t="inlineStr">
        <is>
          <t>cdabbed5-4d39-4d4d-b121-f292f9195208</t>
        </is>
      </c>
    </row>
    <row r="566" ht="45" customHeight="1">
      <c r="A566" s="12" t="inlineStr">
        <is>
          <t>Area, Perimeter and Volume</t>
        </is>
      </c>
      <c r="B566" s="12" t="inlineStr">
        <is>
          <t>Volume</t>
        </is>
      </c>
      <c r="C566" s="13" t="inlineStr">
        <is>
          <t>Volume of Cubes and Cuboids [MF34.02]</t>
        </is>
      </c>
      <c r="D566" s="12" t="inlineStr">
        <is>
          <t>This nugget has learning material and questions covering the topic of the Volume of Cubes and Cuboids.</t>
        </is>
      </c>
      <c r="E566" s="12" t="inlineStr">
        <is>
          <t>620abbcb-221f-4760-9d90-1df267223a20</t>
        </is>
      </c>
    </row>
    <row r="567" ht="45" customHeight="1">
      <c r="A567" s="12" t="inlineStr">
        <is>
          <t>Area, Perimeter and Volume</t>
        </is>
      </c>
      <c r="B567" s="12" t="inlineStr">
        <is>
          <t>Volume</t>
        </is>
      </c>
      <c r="C567" s="13" t="inlineStr">
        <is>
          <t>Volume of Cubes and Cuboids with Missing Side(s) [MF34.03]</t>
        </is>
      </c>
      <c r="D567" s="12" t="inlineStr">
        <is>
          <t>This nugget has learning material and questions covering the topic of the Volume of Cubes and Cuboids with Missing Side(s).</t>
        </is>
      </c>
      <c r="E567" s="12" t="inlineStr">
        <is>
          <t>76261676-fbcb-40e9-846c-a7161d7cdd4c</t>
        </is>
      </c>
    </row>
    <row r="568" ht="45" customHeight="1">
      <c r="A568" s="12" t="inlineStr">
        <is>
          <t>Area, Perimeter and Volume</t>
        </is>
      </c>
      <c r="B568" s="12" t="inlineStr">
        <is>
          <t>Volume</t>
        </is>
      </c>
      <c r="C568" s="13" t="inlineStr">
        <is>
          <t>Volume of Prisms 1: Given Area [MF34.04]</t>
        </is>
      </c>
      <c r="D568" s="12" t="inlineStr">
        <is>
          <t>This nugget has learning material and questions covering the topic of the Volume of Prisms 1.</t>
        </is>
      </c>
      <c r="E568" s="12" t="inlineStr">
        <is>
          <t>324c3310-d24d-48df-ae2d-b9f01cefb0d2</t>
        </is>
      </c>
    </row>
    <row r="569" ht="45" customHeight="1">
      <c r="A569" s="12" t="inlineStr">
        <is>
          <t>Area, Perimeter and Volume</t>
        </is>
      </c>
      <c r="B569" s="12" t="inlineStr">
        <is>
          <t>Volume</t>
        </is>
      </c>
      <c r="C569" s="13" t="inlineStr">
        <is>
          <t>Volume of Prisms 2: Triangular Prisms [MF34.05]</t>
        </is>
      </c>
      <c r="D569" s="12" t="inlineStr">
        <is>
          <t>This nugget has learning material and questions covering the topic of the Volume of Prisms 2.</t>
        </is>
      </c>
      <c r="E569" s="12" t="inlineStr">
        <is>
          <t>87bfca45-ca6e-410d-8cea-1038aac08509</t>
        </is>
      </c>
    </row>
    <row r="570" ht="45" customHeight="1">
      <c r="A570" s="12" t="inlineStr">
        <is>
          <t>Area, Perimeter and Volume</t>
        </is>
      </c>
      <c r="B570" s="12" t="inlineStr">
        <is>
          <t>Volume</t>
        </is>
      </c>
      <c r="C570" s="13" t="inlineStr">
        <is>
          <t>Volume of Prisms 3: Mixed Exercise [MF34.06]</t>
        </is>
      </c>
      <c r="D570" s="12" t="inlineStr">
        <is>
          <t>This nugget has learning material and questions covering the topic of the Volume of Prisms 3.</t>
        </is>
      </c>
      <c r="E570" s="12" t="inlineStr">
        <is>
          <t>0cb1e700-a918-4c52-af0d-f47897431a6c</t>
        </is>
      </c>
    </row>
    <row r="571" ht="45" customHeight="1">
      <c r="A571" s="12" t="inlineStr">
        <is>
          <t>Area, Perimeter and Volume</t>
        </is>
      </c>
      <c r="B571" s="12" t="inlineStr">
        <is>
          <t>Volume</t>
        </is>
      </c>
      <c r="C571" s="13" t="inlineStr">
        <is>
          <t>Volume of Cylinders [MF34.07]</t>
        </is>
      </c>
      <c r="D571" s="12" t="inlineStr">
        <is>
          <t>This nugget has learning material and questions covering the topic of the Volume of Cylinders.</t>
        </is>
      </c>
      <c r="E571" s="12" t="inlineStr">
        <is>
          <t>b020e9c2-9e79-4185-b6a9-75f5857b71d6</t>
        </is>
      </c>
    </row>
    <row r="572" ht="45" customHeight="1">
      <c r="A572" s="12" t="inlineStr">
        <is>
          <t>Area, Perimeter and Volume</t>
        </is>
      </c>
      <c r="B572" s="12" t="inlineStr">
        <is>
          <t>Volume</t>
        </is>
      </c>
      <c r="C572" s="13" t="inlineStr">
        <is>
          <t>Volume of Cylinders with a Missing Value [MF34.08]</t>
        </is>
      </c>
      <c r="D572" s="12" t="inlineStr">
        <is>
          <t>This nugget has learning material and questions covering the topic of the Volume of Cylinders with a Missing Value.</t>
        </is>
      </c>
      <c r="E572" s="12" t="inlineStr">
        <is>
          <t>9b1d1973-c3d5-443e-9a61-076636cd42cc</t>
        </is>
      </c>
    </row>
    <row r="573" ht="45" customHeight="1">
      <c r="A573" s="12" t="inlineStr">
        <is>
          <t>Area, Perimeter and Volume</t>
        </is>
      </c>
      <c r="B573" s="12" t="inlineStr">
        <is>
          <t>Volume</t>
        </is>
      </c>
      <c r="C573" s="13" t="inlineStr">
        <is>
          <t>Volume of Part Cylinders [MF34.09]</t>
        </is>
      </c>
      <c r="D573" s="12" t="inlineStr">
        <is>
          <t>This nugget has learning material and questions covering the topic of the Volume of Part Cylinders.</t>
        </is>
      </c>
      <c r="E573" s="12" t="inlineStr">
        <is>
          <t>aab39a97-fb65-4aed-aa3e-b78fb65835b2</t>
        </is>
      </c>
    </row>
    <row r="574" ht="45" customHeight="1">
      <c r="A574" s="12" t="inlineStr">
        <is>
          <t>Area, Perimeter and Volume</t>
        </is>
      </c>
      <c r="B574" s="12" t="inlineStr">
        <is>
          <t>Volume</t>
        </is>
      </c>
      <c r="C574" s="13" t="inlineStr">
        <is>
          <t>Volume of a Sphere [MF34.10]</t>
        </is>
      </c>
      <c r="D574" s="12" t="inlineStr">
        <is>
          <t>This nugget has learning material and questions covering the topic of the Volume of a Sphere.</t>
        </is>
      </c>
      <c r="E574" s="12" t="inlineStr">
        <is>
          <t>0ee2b510-12c9-45fe-a6c5-9279223146c3</t>
        </is>
      </c>
    </row>
    <row r="575" ht="45" customHeight="1">
      <c r="A575" s="12" t="inlineStr">
        <is>
          <t>Area, Perimeter and Volume</t>
        </is>
      </c>
      <c r="B575" s="12" t="inlineStr">
        <is>
          <t>Volume</t>
        </is>
      </c>
      <c r="C575" s="13" t="inlineStr">
        <is>
          <t>Volume of a Sphere with the Radius Missing [MF34.11]</t>
        </is>
      </c>
      <c r="D575" s="12" t="inlineStr">
        <is>
          <t>This nugget has learning material and questions covering the topic of the Volume of a Sphere with the Radius Missing.</t>
        </is>
      </c>
      <c r="E575" s="12" t="inlineStr">
        <is>
          <t>41083e73-03d9-443c-90e2-f3a66beafa23</t>
        </is>
      </c>
    </row>
    <row r="576" ht="45" customHeight="1">
      <c r="A576" s="12" t="inlineStr">
        <is>
          <t>Area, Perimeter and Volume</t>
        </is>
      </c>
      <c r="B576" s="12" t="inlineStr">
        <is>
          <t>Volume</t>
        </is>
      </c>
      <c r="C576" s="13" t="inlineStr">
        <is>
          <t>Volume of a Cone [MF34.12]</t>
        </is>
      </c>
      <c r="D576" s="12" t="inlineStr">
        <is>
          <t>This nugget has learning material and questions covering the topic of the Volume of a Cone.</t>
        </is>
      </c>
      <c r="E576" s="12" t="inlineStr">
        <is>
          <t>e6c9b02b-5ced-4228-b3bf-35510710a166</t>
        </is>
      </c>
    </row>
    <row r="577" ht="45" customHeight="1">
      <c r="A577" s="12" t="inlineStr">
        <is>
          <t>Area, Perimeter and Volume</t>
        </is>
      </c>
      <c r="B577" s="12" t="inlineStr">
        <is>
          <t>Volume</t>
        </is>
      </c>
      <c r="C577" s="13" t="inlineStr">
        <is>
          <t>Volume of a Cone with the Radius Missing [MF34.13]</t>
        </is>
      </c>
      <c r="D577" s="12" t="inlineStr">
        <is>
          <t>This nugget has learning material and questions covering the topic of the Volume of a Cone with the Radius Missing.</t>
        </is>
      </c>
      <c r="E577" s="12" t="inlineStr">
        <is>
          <t>8413e6fa-cb7d-4e41-9942-34c68081e910</t>
        </is>
      </c>
    </row>
    <row r="578" ht="45" customHeight="1">
      <c r="A578" s="12" t="inlineStr">
        <is>
          <t>Area, Perimeter and Volume</t>
        </is>
      </c>
      <c r="B578" s="12" t="inlineStr">
        <is>
          <t>Volume</t>
        </is>
      </c>
      <c r="C578" s="13" t="inlineStr">
        <is>
          <t>Volume of a Hemisphere [MF34.14]</t>
        </is>
      </c>
      <c r="D578" s="12" t="inlineStr">
        <is>
          <t>This nugget has learning material and questions covering the topic of the Volume of a Hemisphere.</t>
        </is>
      </c>
      <c r="E578" s="12" t="inlineStr">
        <is>
          <t>429bd9ad-f8f1-4193-84df-cf5bf85b26d4</t>
        </is>
      </c>
    </row>
    <row r="579" ht="45" customHeight="1">
      <c r="A579" s="12" t="inlineStr">
        <is>
          <t>Area, Perimeter and Volume</t>
        </is>
      </c>
      <c r="B579" s="12" t="inlineStr">
        <is>
          <t>Volume</t>
        </is>
      </c>
      <c r="C579" s="13" t="inlineStr">
        <is>
          <t>Volume of Pyramids [MF34.15]</t>
        </is>
      </c>
      <c r="D579" s="12" t="inlineStr">
        <is>
          <t>This nugget has learning material and questions covering the topic of the Volume of Pyramids.</t>
        </is>
      </c>
      <c r="E579" s="12" t="inlineStr">
        <is>
          <t>d832715b-6d92-44ff-8e15-c16385ce8d84</t>
        </is>
      </c>
    </row>
    <row r="580" ht="45" customHeight="1">
      <c r="A580" s="12" t="inlineStr">
        <is>
          <t>Area, Perimeter and Volume</t>
        </is>
      </c>
      <c r="B580" s="12" t="inlineStr">
        <is>
          <t>Volume</t>
        </is>
      </c>
      <c r="C580" s="13" t="inlineStr">
        <is>
          <t>Volume of Composite Solids [MF34.16]</t>
        </is>
      </c>
      <c r="D580" s="12" t="inlineStr">
        <is>
          <t>This nugget has learning material and questions covering the topic of the Volume of Composite Solids.</t>
        </is>
      </c>
      <c r="E580" s="12" t="inlineStr">
        <is>
          <t>b7276b06-79dc-42b0-8c35-1470226e91d7</t>
        </is>
      </c>
    </row>
    <row r="581" ht="45" customHeight="1">
      <c r="A581" s="12" t="inlineStr">
        <is>
          <t>Area, Perimeter and Volume</t>
        </is>
      </c>
      <c r="B581" s="12" t="inlineStr">
        <is>
          <t>Surface Area</t>
        </is>
      </c>
      <c r="C581" s="13" t="inlineStr">
        <is>
          <t>Diagnostic: Surface Area [MF00.50]</t>
        </is>
      </c>
      <c r="D581" s="12" t="inlineStr">
        <is>
          <t>This is a short diagnostic with questions on the topic of Surface Area.</t>
        </is>
      </c>
      <c r="E581" s="12" t="inlineStr">
        <is>
          <t>5f6039f3-7cac-489b-9c60-0297f6401ac5</t>
        </is>
      </c>
    </row>
    <row r="582" ht="45" customHeight="1">
      <c r="A582" s="12" t="inlineStr">
        <is>
          <t>Area, Perimeter and Volume</t>
        </is>
      </c>
      <c r="B582" s="12" t="inlineStr">
        <is>
          <t>Surface Area</t>
        </is>
      </c>
      <c r="C582" s="13" t="inlineStr">
        <is>
          <t>Surface Area of Cuboids [MF35.01]</t>
        </is>
      </c>
      <c r="D582" s="12" t="inlineStr">
        <is>
          <t>This nugget has learning material and questions covering the topic of the Surface Area of Cuboids.</t>
        </is>
      </c>
      <c r="E582" s="12" t="inlineStr">
        <is>
          <t>a59e44c2-9829-48bc-98d9-32b9ff49968e</t>
        </is>
      </c>
    </row>
    <row r="583" ht="45" customHeight="1">
      <c r="A583" s="12" t="inlineStr">
        <is>
          <t>Area, Perimeter and Volume</t>
        </is>
      </c>
      <c r="B583" s="12" t="inlineStr">
        <is>
          <t>Surface Area</t>
        </is>
      </c>
      <c r="C583" s="13" t="inlineStr">
        <is>
          <t>Surface Area of Prisms [MF35.02]</t>
        </is>
      </c>
      <c r="D583" s="12" t="inlineStr">
        <is>
          <t>This nugget has learning material and questions covering the topic of the Surface Area of Prisms.</t>
        </is>
      </c>
      <c r="E583" s="12" t="inlineStr">
        <is>
          <t>3d548d19-3d13-4d8d-8fec-ae078e598c88</t>
        </is>
      </c>
    </row>
    <row r="584" ht="45" customHeight="1">
      <c r="A584" s="12" t="inlineStr">
        <is>
          <t>Area, Perimeter and Volume</t>
        </is>
      </c>
      <c r="B584" s="12" t="inlineStr">
        <is>
          <t>Surface Area</t>
        </is>
      </c>
      <c r="C584" s="13" t="inlineStr">
        <is>
          <t>Surface Area of Cylinders [MF35.03]</t>
        </is>
      </c>
      <c r="D584" s="12" t="inlineStr">
        <is>
          <t>This nugget has learning material and questions covering the topic of the Surface Area of Cylinders.</t>
        </is>
      </c>
      <c r="E584" s="12" t="inlineStr">
        <is>
          <t>1267f81b-a5fd-4e10-a09b-513f1ae0a736</t>
        </is>
      </c>
    </row>
    <row r="585" ht="45" customHeight="1">
      <c r="A585" s="12" t="inlineStr">
        <is>
          <t>Area, Perimeter and Volume</t>
        </is>
      </c>
      <c r="B585" s="12" t="inlineStr">
        <is>
          <t>Surface Area</t>
        </is>
      </c>
      <c r="C585" s="13" t="inlineStr">
        <is>
          <t>Surface Area of Part Cylinders [MF35.04]</t>
        </is>
      </c>
      <c r="D585" s="12" t="inlineStr">
        <is>
          <t>This nugget has learning material and questions covering the topic of the Surface Area of Part-Cylinders.</t>
        </is>
      </c>
      <c r="E585" s="12" t="inlineStr">
        <is>
          <t>c58f7b52-c474-4390-ba5b-163b10df65d3</t>
        </is>
      </c>
    </row>
    <row r="586" ht="45" customHeight="1">
      <c r="A586" s="12" t="inlineStr">
        <is>
          <t>Area, Perimeter and Volume</t>
        </is>
      </c>
      <c r="B586" s="12" t="inlineStr">
        <is>
          <t>Surface Area</t>
        </is>
      </c>
      <c r="C586" s="13" t="inlineStr">
        <is>
          <t>Surface Area of Spheres [MF35.05]</t>
        </is>
      </c>
      <c r="D586" s="12" t="inlineStr">
        <is>
          <t>This nugget has learning material and questions covering the topic of the Surface Area of Spheres.</t>
        </is>
      </c>
      <c r="E586" s="12" t="inlineStr">
        <is>
          <t>300ca707-56ec-4920-8261-3575b70f1d0d</t>
        </is>
      </c>
    </row>
    <row r="587" ht="45" customHeight="1">
      <c r="A587" s="12" t="inlineStr">
        <is>
          <t>Area, Perimeter and Volume</t>
        </is>
      </c>
      <c r="B587" s="12" t="inlineStr">
        <is>
          <t>Surface Area</t>
        </is>
      </c>
      <c r="C587" s="13" t="inlineStr">
        <is>
          <t>Surface Area of Cones [MF35.06]</t>
        </is>
      </c>
      <c r="D587" s="12" t="inlineStr">
        <is>
          <t>This nugget has learning material and questions covering the topic of the Surface Area of Cones.</t>
        </is>
      </c>
      <c r="E587" s="12" t="inlineStr">
        <is>
          <t>682f9945-27f1-42f4-9903-31591b797835</t>
        </is>
      </c>
    </row>
    <row r="588" ht="45" customHeight="1">
      <c r="A588" s="12" t="inlineStr">
        <is>
          <t>Area, Perimeter and Volume</t>
        </is>
      </c>
      <c r="B588" s="12" t="inlineStr">
        <is>
          <t>Surface Area</t>
        </is>
      </c>
      <c r="C588" s="13" t="inlineStr">
        <is>
          <t>Surface Area of Pyramids [MF35.07]</t>
        </is>
      </c>
      <c r="D588" s="12" t="inlineStr">
        <is>
          <t>This nugget has learning material and questions covering the topic of the Surface Area of Pyramids.</t>
        </is>
      </c>
      <c r="E588" s="12" t="inlineStr">
        <is>
          <t>500895ca-a2f1-471e-9b2b-e710a2204fe9</t>
        </is>
      </c>
    </row>
    <row r="589" ht="45" customHeight="1">
      <c r="A589" s="12" t="inlineStr">
        <is>
          <t>Area, Perimeter and Volume</t>
        </is>
      </c>
      <c r="B589" s="12" t="inlineStr">
        <is>
          <t>Surface Area</t>
        </is>
      </c>
      <c r="C589" s="13" t="inlineStr">
        <is>
          <t>Surface Area of Composite Solids [MF35.08]</t>
        </is>
      </c>
      <c r="D589" s="12" t="inlineStr">
        <is>
          <t>This nugget has learning material and questions covering the topic of the Surface Area of Composite Solids.</t>
        </is>
      </c>
      <c r="E589" s="12" t="inlineStr">
        <is>
          <t>a822691d-54bc-4e7d-8c24-2913a6e662a9</t>
        </is>
      </c>
    </row>
    <row r="590" ht="45" customHeight="1">
      <c r="A590" s="12" t="inlineStr">
        <is>
          <t>Pythagoras and Trigonometry</t>
        </is>
      </c>
      <c r="B590" s="12" t="inlineStr">
        <is>
          <t>Pythagoras' Theorem</t>
        </is>
      </c>
      <c r="C590" s="13" t="inlineStr">
        <is>
          <t>Diagnostic: Pythagoras' Theorem [MF00.56]</t>
        </is>
      </c>
      <c r="D590" s="12" t="inlineStr">
        <is>
          <t>This is a short diagnostic with questions on the topic of Pythagoras' Theorem.</t>
        </is>
      </c>
      <c r="E590" s="12" t="inlineStr">
        <is>
          <t>7584b66f-8b4d-428b-8b4e-6b5eb469edfe</t>
        </is>
      </c>
    </row>
    <row r="591" ht="45" customHeight="1">
      <c r="A591" s="12" t="inlineStr">
        <is>
          <t>Pythagoras and Trigonometry</t>
        </is>
      </c>
      <c r="B591" s="12" t="inlineStr">
        <is>
          <t>Pythagoras' Theorem</t>
        </is>
      </c>
      <c r="C591" s="13" t="inlineStr">
        <is>
          <t>Pythagoras' Theorem [MF44.01]</t>
        </is>
      </c>
      <c r="D591" s="12" t="inlineStr">
        <is>
          <t>This nugget has learning material and questions covering the topic of Pythagoras' Theorem.</t>
        </is>
      </c>
      <c r="E591" s="12" t="inlineStr">
        <is>
          <t>0bb6869a-7a46-44e8-8bb8-e38029185c0d</t>
        </is>
      </c>
    </row>
    <row r="592" ht="45" customHeight="1">
      <c r="A592" s="12" t="inlineStr">
        <is>
          <t>Pythagoras and Trigonometry</t>
        </is>
      </c>
      <c r="B592" s="12" t="inlineStr">
        <is>
          <t>Pythagoras' Theorem</t>
        </is>
      </c>
      <c r="C592" s="13" t="inlineStr">
        <is>
          <t>Pythagoras: Finding the Hypotenuse [MF44.02]</t>
        </is>
      </c>
      <c r="D592" s="12" t="inlineStr">
        <is>
          <t>This nugget has learning material and questions covering the topic of Pythagoras: Finding the Hypotenuse.</t>
        </is>
      </c>
      <c r="E592" s="12" t="inlineStr">
        <is>
          <t>6f11bb1a-8535-473a-ae16-391fe5fd06d3</t>
        </is>
      </c>
    </row>
    <row r="593" ht="45" customHeight="1">
      <c r="A593" s="12" t="inlineStr">
        <is>
          <t>Pythagoras and Trigonometry</t>
        </is>
      </c>
      <c r="B593" s="12" t="inlineStr">
        <is>
          <t>Pythagoras' Theorem</t>
        </is>
      </c>
      <c r="C593" s="13" t="inlineStr">
        <is>
          <t>Pythagoras: Finding a Short Side [MF44.03]</t>
        </is>
      </c>
      <c r="D593" s="12" t="inlineStr">
        <is>
          <t>This nugget has learning material and questions covering the topic of Pythagoras: Finding a Short Side.</t>
        </is>
      </c>
      <c r="E593" s="12" t="inlineStr">
        <is>
          <t>55874016-6115-4147-8138-4ba06c38e511</t>
        </is>
      </c>
    </row>
    <row r="594" ht="45" customHeight="1">
      <c r="A594" s="12" t="inlineStr">
        <is>
          <t>Pythagoras and Trigonometry</t>
        </is>
      </c>
      <c r="B594" s="12" t="inlineStr">
        <is>
          <t>Pythagoras' Theorem</t>
        </is>
      </c>
      <c r="C594" s="13" t="inlineStr">
        <is>
          <t>Pythagoras: Mixed Sides [MF44.04]</t>
        </is>
      </c>
      <c r="D594" s="12" t="inlineStr">
        <is>
          <t>This nugget has learning material and questions covering the topic of Pythagoras: Mixed Sides.</t>
        </is>
      </c>
      <c r="E594" s="12" t="inlineStr">
        <is>
          <t>67e54b50-54fb-4bb3-9d64-ec5f12a3a35f</t>
        </is>
      </c>
    </row>
    <row r="595" ht="45" customHeight="1">
      <c r="A595" s="12" t="inlineStr">
        <is>
          <t>Pythagoras and Trigonometry</t>
        </is>
      </c>
      <c r="B595" s="12" t="inlineStr">
        <is>
          <t>Pythagoras' Theorem</t>
        </is>
      </c>
      <c r="C595" s="13" t="inlineStr">
        <is>
          <t>Pythagoras: Using Coordinates [MF44.05]</t>
        </is>
      </c>
      <c r="D595" s="12" t="inlineStr">
        <is>
          <t>This nugget has learning material and questions covering the topic of Pythagoras: Using Coordinates.</t>
        </is>
      </c>
      <c r="E595" s="12" t="inlineStr">
        <is>
          <t>de2872c4-dd07-495d-b51a-9cdf5b67b99b</t>
        </is>
      </c>
    </row>
    <row r="596" ht="45" customHeight="1">
      <c r="A596" s="12" t="inlineStr">
        <is>
          <t>Pythagoras and Trigonometry</t>
        </is>
      </c>
      <c r="B596" s="12" t="inlineStr">
        <is>
          <t>Pythagoras' Theorem</t>
        </is>
      </c>
      <c r="C596" s="13" t="inlineStr">
        <is>
          <t>Pythagoras: Worded Questions [MF44.06]</t>
        </is>
      </c>
      <c r="D596" s="12" t="inlineStr">
        <is>
          <t>This nugget has learning material and questions covering the topic of Pythagoras: Worded Questions.</t>
        </is>
      </c>
      <c r="E596" s="12" t="inlineStr">
        <is>
          <t>e089e10d-2037-44c9-aee6-c23ec6e913ff</t>
        </is>
      </c>
    </row>
    <row r="597" ht="45" customHeight="1">
      <c r="A597" s="12" t="inlineStr">
        <is>
          <t>Pythagoras and Trigonometry</t>
        </is>
      </c>
      <c r="B597" s="12" t="inlineStr">
        <is>
          <t>Pythagoras' Theorem</t>
        </is>
      </c>
      <c r="C597" s="13" t="inlineStr">
        <is>
          <t>Pythagoras: Applied Questions [MF44.07]</t>
        </is>
      </c>
      <c r="D597" s="12" t="inlineStr">
        <is>
          <t>This nugget has learning material and questions covering the topic of Pythagoras: Applied Questions.</t>
        </is>
      </c>
      <c r="E597" s="12" t="inlineStr">
        <is>
          <t>e98bbfc1-dc5a-4cae-ba24-cffc59a2a500</t>
        </is>
      </c>
    </row>
    <row r="598" ht="45" customHeight="1">
      <c r="A598" s="12" t="inlineStr">
        <is>
          <t>Pythagoras and Trigonometry</t>
        </is>
      </c>
      <c r="B598" s="12" t="inlineStr">
        <is>
          <t>Right-Angled Trigonometry</t>
        </is>
      </c>
      <c r="C598" s="13" t="inlineStr">
        <is>
          <t>Diagnostic: Right-Angled Trigonometry [MF00.57]</t>
        </is>
      </c>
      <c r="D598" s="12" t="inlineStr">
        <is>
          <t>This is a short diagnostic with questions on the topic of Right-Angled Trigonometry.</t>
        </is>
      </c>
      <c r="E598" s="12" t="inlineStr">
        <is>
          <t>25b7e397-8834-45f1-b3d7-12cb8b0b1da3</t>
        </is>
      </c>
    </row>
    <row r="599" ht="45" customHeight="1">
      <c r="A599" s="12" t="inlineStr">
        <is>
          <t>Pythagoras and Trigonometry</t>
        </is>
      </c>
      <c r="B599" s="12" t="inlineStr">
        <is>
          <t>Right-Angled Trigonometry</t>
        </is>
      </c>
      <c r="C599" s="13" t="inlineStr">
        <is>
          <t>Introduction to SOHCAHTOA [MF45.01]</t>
        </is>
      </c>
      <c r="D599" s="12" t="inlineStr">
        <is>
          <t>This nugget has learning material and questions covering the topic of an Introduction to SOHCAHTOA.</t>
        </is>
      </c>
      <c r="E599" s="12" t="inlineStr">
        <is>
          <t>cb1c4d2d-9dd4-47d9-a1f3-7037ac60035d</t>
        </is>
      </c>
    </row>
    <row r="600" ht="45" customHeight="1">
      <c r="A600" s="12" t="inlineStr">
        <is>
          <t>Pythagoras and Trigonometry</t>
        </is>
      </c>
      <c r="B600" s="12" t="inlineStr">
        <is>
          <t>Right-Angled Trigonometry</t>
        </is>
      </c>
      <c r="C600" s="13" t="inlineStr">
        <is>
          <t>Trigonometry: Using a Calculator [MF45.02]</t>
        </is>
      </c>
      <c r="D600" s="12" t="inlineStr">
        <is>
          <t>This nugget has learning material and questions covering the topic of Trigonometry: Using a Calculator.</t>
        </is>
      </c>
      <c r="E600" s="12" t="inlineStr">
        <is>
          <t>2471c06d-760b-446f-8f03-d5e486986ed0</t>
        </is>
      </c>
    </row>
    <row r="601" ht="45" customHeight="1">
      <c r="A601" s="12" t="inlineStr">
        <is>
          <t>Pythagoras and Trigonometry</t>
        </is>
      </c>
      <c r="B601" s="12" t="inlineStr">
        <is>
          <t>Right-Angled Trigonometry</t>
        </is>
      </c>
      <c r="C601" s="13" t="inlineStr">
        <is>
          <t>Trigonometry: Missing Side 1 (Variable is Numerator) [MF45.03]</t>
        </is>
      </c>
      <c r="D601" s="12" t="inlineStr">
        <is>
          <t>This nugget has learning material and questions covering the topic of Trigonometry: Missing Side 1.</t>
        </is>
      </c>
      <c r="E601" s="12" t="inlineStr">
        <is>
          <t>6ccbd559-5808-44d7-9049-c4eeac256711</t>
        </is>
      </c>
    </row>
    <row r="602" ht="45" customHeight="1">
      <c r="A602" s="12" t="inlineStr">
        <is>
          <t>Pythagoras and Trigonometry</t>
        </is>
      </c>
      <c r="B602" s="12" t="inlineStr">
        <is>
          <t>Right-Angled Trigonometry</t>
        </is>
      </c>
      <c r="C602" s="13" t="inlineStr">
        <is>
          <t>Trigonometry: Missing Side 2 (Variable is Denominator) [MF45.04]</t>
        </is>
      </c>
      <c r="D602" s="12" t="inlineStr">
        <is>
          <t>This nugget has learning material and questions covering the topic of Trigonometry: Missing Side 2.</t>
        </is>
      </c>
      <c r="E602" s="12" t="inlineStr">
        <is>
          <t>f057c31d-4cb4-4b08-9843-cc52617df4aa</t>
        </is>
      </c>
    </row>
    <row r="603" ht="45" customHeight="1">
      <c r="A603" s="12" t="inlineStr">
        <is>
          <t>Pythagoras and Trigonometry</t>
        </is>
      </c>
      <c r="B603" s="12" t="inlineStr">
        <is>
          <t>Right-Angled Trigonometry</t>
        </is>
      </c>
      <c r="C603" s="13" t="inlineStr">
        <is>
          <t>Trigonometry: Missing Angle [MF45.05]</t>
        </is>
      </c>
      <c r="D603" s="12" t="inlineStr">
        <is>
          <t>This nugget has learning material and questions covering the topic of Trigonometry: Missing Angle.</t>
        </is>
      </c>
      <c r="E603" s="12" t="inlineStr">
        <is>
          <t>23a395bc-fffe-4767-bbef-d4f1f970b7a1</t>
        </is>
      </c>
    </row>
    <row r="604" ht="45" customHeight="1">
      <c r="A604" s="12" t="inlineStr">
        <is>
          <t>Pythagoras and Trigonometry</t>
        </is>
      </c>
      <c r="B604" s="12" t="inlineStr">
        <is>
          <t>Right-Angled Trigonometry</t>
        </is>
      </c>
      <c r="C604" s="13" t="inlineStr">
        <is>
          <t>Trigonometry: Worded Questions [MF45.06]</t>
        </is>
      </c>
      <c r="D604" s="12" t="inlineStr">
        <is>
          <t>This nugget has learning material and questions covering the topic of Trigonometry: Worded Questions.</t>
        </is>
      </c>
      <c r="E604" s="12" t="inlineStr">
        <is>
          <t>5ede8497-5aee-4b26-bfe6-a1f1f9af1064</t>
        </is>
      </c>
    </row>
    <row r="605" ht="45" customHeight="1">
      <c r="A605" s="12" t="inlineStr">
        <is>
          <t>Pythagoras and Trigonometry</t>
        </is>
      </c>
      <c r="B605" s="12" t="inlineStr">
        <is>
          <t>Right-Angled Trigonometry</t>
        </is>
      </c>
      <c r="C605" s="13" t="inlineStr">
        <is>
          <t>Trigonometry and Pythagoras [MF45.08]</t>
        </is>
      </c>
      <c r="D605" s="12" t="inlineStr">
        <is>
          <t>This nugget has learning material and questions covering the topic of Trigonometry and Pythagoras.</t>
        </is>
      </c>
      <c r="E605" s="12" t="inlineStr">
        <is>
          <t>45d5125d-064b-48af-b9d8-072a750a6d75</t>
        </is>
      </c>
    </row>
    <row r="606" ht="45" customHeight="1">
      <c r="A606" s="12" t="inlineStr">
        <is>
          <t>Probability</t>
        </is>
      </c>
      <c r="B606" s="12" t="inlineStr">
        <is>
          <t>Calculating Probability</t>
        </is>
      </c>
      <c r="C606" s="13" t="inlineStr">
        <is>
          <t>Diagnostic: Calculating Probability [MI00.20]</t>
        </is>
      </c>
      <c r="D606" s="12" t="inlineStr">
        <is>
          <t>This is a short diagnostic with questions on the topic of Probability 1.</t>
        </is>
      </c>
      <c r="E606" s="12" t="inlineStr">
        <is>
          <t>71f58cef-b2b4-44a3-aad8-994d2ac6be31</t>
        </is>
      </c>
    </row>
    <row r="607" ht="45" customHeight="1">
      <c r="A607" s="12" t="inlineStr">
        <is>
          <t>Probability</t>
        </is>
      </c>
      <c r="B607" s="12" t="inlineStr">
        <is>
          <t>Calculating Probability</t>
        </is>
      </c>
      <c r="C607" s="13" t="inlineStr">
        <is>
          <t>Probability Scale in Words [MF46.01]</t>
        </is>
      </c>
      <c r="D607" s="12" t="inlineStr">
        <is>
          <t>This nugget has learning material and questions covering the topic of Probability Scale in Words.</t>
        </is>
      </c>
      <c r="E607" s="12" t="inlineStr">
        <is>
          <t>0e35af1f-b210-448c-9ae9-b3c365ebbe92</t>
        </is>
      </c>
    </row>
    <row r="608" ht="45" customHeight="1">
      <c r="A608" s="12" t="inlineStr">
        <is>
          <t>Probability</t>
        </is>
      </c>
      <c r="B608" s="12" t="inlineStr">
        <is>
          <t>Calculating Probability</t>
        </is>
      </c>
      <c r="C608" s="13" t="inlineStr">
        <is>
          <t>Probability Scale in Numbers [MF46.02]</t>
        </is>
      </c>
      <c r="D608" s="12" t="inlineStr">
        <is>
          <t>This nugget has learning material and questions covering the topic of Probability Scale in Numbers.</t>
        </is>
      </c>
      <c r="E608" s="12" t="inlineStr">
        <is>
          <t>0b3d3a0b-790a-4727-b0e3-d3880ab17393</t>
        </is>
      </c>
    </row>
    <row r="609" ht="45" customHeight="1">
      <c r="A609" s="12" t="inlineStr">
        <is>
          <t>Probability</t>
        </is>
      </c>
      <c r="B609" s="12" t="inlineStr">
        <is>
          <t>Calculating Probability</t>
        </is>
      </c>
      <c r="C609" s="13" t="inlineStr">
        <is>
          <t>Calculating Probability [MF46.03]</t>
        </is>
      </c>
      <c r="D609" s="12" t="inlineStr">
        <is>
          <t>This nugget has learning material and questions covering the topic of Calculating Probability.</t>
        </is>
      </c>
      <c r="E609" s="12" t="inlineStr">
        <is>
          <t>481c0879-9d89-4966-b79c-a70e8f602e5e</t>
        </is>
      </c>
    </row>
    <row r="610" ht="45" customHeight="1">
      <c r="A610" s="12" t="inlineStr">
        <is>
          <t>Probability</t>
        </is>
      </c>
      <c r="B610" s="12" t="inlineStr">
        <is>
          <t>Calculating Probability</t>
        </is>
      </c>
      <c r="C610" s="13" t="inlineStr">
        <is>
          <t>Mutually Exclusive Events [MF46.04]</t>
        </is>
      </c>
      <c r="D610" s="12" t="inlineStr">
        <is>
          <t>This nugget has learning material and questions covering the topic of Mutually Exclusive Events.</t>
        </is>
      </c>
      <c r="E610" s="12" t="inlineStr">
        <is>
          <t>9f089909-7216-477e-be92-d371dfadfa4f</t>
        </is>
      </c>
    </row>
    <row r="611" ht="45" customHeight="1">
      <c r="A611" s="12" t="inlineStr">
        <is>
          <t>Probability</t>
        </is>
      </c>
      <c r="B611" s="12" t="inlineStr">
        <is>
          <t>Calculating Probability</t>
        </is>
      </c>
      <c r="C611" s="13" t="inlineStr">
        <is>
          <t>Two Way Tables: Probability [MF46.05]</t>
        </is>
      </c>
      <c r="D611" s="12" t="inlineStr">
        <is>
          <t>This nugget has learning material and questions covering the topic of Two Way Tables: Probability.</t>
        </is>
      </c>
      <c r="E611" s="12" t="inlineStr">
        <is>
          <t>eaeb040e-1f99-4d14-af15-f52e91632f0b</t>
        </is>
      </c>
    </row>
    <row r="612" ht="45" customHeight="1">
      <c r="A612" s="12" t="inlineStr">
        <is>
          <t>Probability</t>
        </is>
      </c>
      <c r="B612" s="12" t="inlineStr">
        <is>
          <t>Calculating Probability</t>
        </is>
      </c>
      <c r="C612" s="13" t="inlineStr">
        <is>
          <t>Listing Outcomes [MF46.06]</t>
        </is>
      </c>
      <c r="D612" s="12" t="inlineStr">
        <is>
          <t>This nugget has learning material and questions covering the topic of Listing Outcomes.</t>
        </is>
      </c>
      <c r="E612" s="12" t="inlineStr">
        <is>
          <t>b8d97ce9-060d-4036-b6ee-4fa4cb831d36</t>
        </is>
      </c>
    </row>
    <row r="613" ht="45" customHeight="1">
      <c r="A613" s="12" t="inlineStr">
        <is>
          <t>Probability</t>
        </is>
      </c>
      <c r="B613" s="12" t="inlineStr">
        <is>
          <t>Calculating Probability</t>
        </is>
      </c>
      <c r="C613" s="13" t="inlineStr">
        <is>
          <t>Product Rule for Counting [MH46.18]</t>
        </is>
      </c>
      <c r="D613" s="12" t="inlineStr">
        <is>
          <t>This nugget has learning material and questions covering the topic of Product Rule for Counting.</t>
        </is>
      </c>
      <c r="E613" s="12" t="inlineStr">
        <is>
          <t>3365ec17-3e03-4681-b15e-6cfa50009c75</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Expected Frequency [MF46.09]</t>
        </is>
      </c>
      <c r="D616" s="12" t="inlineStr">
        <is>
          <t>This nugget has learning material and questions covering the topic of Expected Frequency.</t>
        </is>
      </c>
      <c r="E616" s="12" t="inlineStr">
        <is>
          <t>e7553905-e8d6-4eed-807b-8727e0f154cf</t>
        </is>
      </c>
    </row>
    <row r="617" ht="45" customHeight="1">
      <c r="A617" s="12" t="inlineStr">
        <is>
          <t>Probability</t>
        </is>
      </c>
      <c r="B617" s="12" t="inlineStr">
        <is>
          <t>Calculating Probability</t>
        </is>
      </c>
      <c r="C617" s="13" t="inlineStr">
        <is>
          <t>Multiplication Law of Probability (AND) [MF46.12]</t>
        </is>
      </c>
      <c r="D617" s="12" t="inlineStr">
        <is>
          <t>This nugget has learning material and questions covering the topic of Probability: More than one Event 1.</t>
        </is>
      </c>
      <c r="E617" s="12" t="inlineStr">
        <is>
          <t>bfdaae2e-fd51-4645-ac7f-9fc949616a53</t>
        </is>
      </c>
    </row>
    <row r="618" ht="45" customHeight="1">
      <c r="A618" s="12" t="inlineStr">
        <is>
          <t>Probability</t>
        </is>
      </c>
      <c r="B618" s="12" t="inlineStr">
        <is>
          <t>Calculating Probability</t>
        </is>
      </c>
      <c r="C618" s="13" t="inlineStr">
        <is>
          <t>Addition Law of Probability (OR) [MF46.13]</t>
        </is>
      </c>
      <c r="D618" s="12" t="inlineStr">
        <is>
          <t>This nugget has learning material and questions covering the topic of Probability: More than one Event 2.</t>
        </is>
      </c>
      <c r="E618" s="12" t="inlineStr">
        <is>
          <t>815fcd82-18ed-4a5e-bfcd-240e3fd46d2b</t>
        </is>
      </c>
    </row>
    <row r="619" ht="45" customHeight="1">
      <c r="A619" s="12" t="inlineStr">
        <is>
          <t>Probability</t>
        </is>
      </c>
      <c r="B619" s="12" t="inlineStr">
        <is>
          <t>Tree Diagrams</t>
        </is>
      </c>
      <c r="C619" s="13" t="inlineStr">
        <is>
          <t>Diagnostic: Tree Diagrams [MF00.66]</t>
        </is>
      </c>
      <c r="D619" s="12" t="inlineStr">
        <is>
          <t>This is a short diagnostic with questions on the topic of Tree Diagrams 1.</t>
        </is>
      </c>
      <c r="E619" s="12" t="inlineStr">
        <is>
          <t>37bf20a0-2fe0-4975-8bd8-3c34cce5e5a3</t>
        </is>
      </c>
    </row>
    <row r="620" ht="45" customHeight="1">
      <c r="A620" s="12" t="inlineStr">
        <is>
          <t>Probability</t>
        </is>
      </c>
      <c r="B620" s="12" t="inlineStr">
        <is>
          <t>Tree Diagrams</t>
        </is>
      </c>
      <c r="C620" s="13" t="inlineStr">
        <is>
          <t>Tree Diagrams 1: Completing Diagrams [MF46.14]</t>
        </is>
      </c>
      <c r="D620" s="12" t="inlineStr">
        <is>
          <t>This nugget has learning material and questions covering the topic of Tree Diagrams 1.</t>
        </is>
      </c>
      <c r="E620" s="12" t="inlineStr">
        <is>
          <t>adae9613-079c-41b2-a972-38a6d7ca53bb</t>
        </is>
      </c>
    </row>
    <row r="621" ht="45" customHeight="1">
      <c r="A621" s="12" t="inlineStr">
        <is>
          <t>Probability</t>
        </is>
      </c>
      <c r="B621" s="12" t="inlineStr">
        <is>
          <t>Tree Diagrams</t>
        </is>
      </c>
      <c r="C621" s="13" t="inlineStr">
        <is>
          <t>Tree Diagrams 2: Calculating Probability of Single Outcome [MF46.15]</t>
        </is>
      </c>
      <c r="D621" s="12" t="inlineStr">
        <is>
          <t>This nugget has learning material and questions covering the topic of Tree Diagrams 2.</t>
        </is>
      </c>
      <c r="E621" s="12" t="inlineStr">
        <is>
          <t>5a458849-fe68-469a-a4da-edc911e0f91f</t>
        </is>
      </c>
    </row>
    <row r="622" ht="45" customHeight="1">
      <c r="A622" s="12" t="inlineStr">
        <is>
          <t>Probability</t>
        </is>
      </c>
      <c r="B622" s="12" t="inlineStr">
        <is>
          <t>Tree Diagrams</t>
        </is>
      </c>
      <c r="C622" s="13" t="inlineStr">
        <is>
          <t>Tree Diagrams 3: Calculating Probability of Multiple Outcomes [MF46.16]</t>
        </is>
      </c>
      <c r="D622" s="12" t="inlineStr">
        <is>
          <t>This nugget has learning material and questions covering the topic of Tree Diagrams 3.</t>
        </is>
      </c>
      <c r="E622" s="12" t="inlineStr">
        <is>
          <t>42742733-4731-4e89-adea-18d16c18f976</t>
        </is>
      </c>
    </row>
    <row r="623" ht="45" customHeight="1">
      <c r="A623" s="12" t="inlineStr">
        <is>
          <t>Probability</t>
        </is>
      </c>
      <c r="B623" s="12" t="inlineStr">
        <is>
          <t>Tree Diagrams</t>
        </is>
      </c>
      <c r="C623" s="13" t="inlineStr">
        <is>
          <t>Tree Diagrams 4: AND/OR Statements (2 Branch Trees) [MF46.17]</t>
        </is>
      </c>
      <c r="D623" s="12" t="inlineStr">
        <is>
          <t>This nugget has learning material and questions covering the topic of Tree Diagrams 2.</t>
        </is>
      </c>
      <c r="E623" s="12" t="inlineStr">
        <is>
          <t>9c0934ac-6976-4e22-8368-baa52bd68235</t>
        </is>
      </c>
    </row>
    <row r="624" ht="45" customHeight="1">
      <c r="A624" s="12" t="inlineStr">
        <is>
          <t>Probability</t>
        </is>
      </c>
      <c r="B624" s="12" t="inlineStr">
        <is>
          <t>Sets and Venn Diagrams</t>
        </is>
      </c>
      <c r="C624" s="13" t="inlineStr">
        <is>
          <t>Diagnostic: Sets and Venn Diagrams [MF00.67]</t>
        </is>
      </c>
      <c r="D624" s="12" t="inlineStr">
        <is>
          <t>This is a short diagnostic with questions on the topic of Sets and Venn Diagrams 1.</t>
        </is>
      </c>
      <c r="E624" s="12" t="inlineStr">
        <is>
          <t>fae8b282-09db-41c7-8978-55cd8e686ad8</t>
        </is>
      </c>
    </row>
    <row r="625" ht="45" customHeight="1">
      <c r="A625" s="12" t="inlineStr">
        <is>
          <t>Probability</t>
        </is>
      </c>
      <c r="B625" s="12" t="inlineStr">
        <is>
          <t>Sets and Venn Diagrams</t>
        </is>
      </c>
      <c r="C625" s="13" t="inlineStr">
        <is>
          <t>Set Notation [MF47.01]</t>
        </is>
      </c>
      <c r="D625" s="12" t="inlineStr">
        <is>
          <t>This nugget has learning material and questions covering the topic of Set Notation.</t>
        </is>
      </c>
      <c r="E625" s="12" t="inlineStr">
        <is>
          <t>302a3a47-8ece-4ee3-99cc-b498a7fcf843</t>
        </is>
      </c>
    </row>
    <row r="626" ht="45" customHeight="1">
      <c r="A626" s="12" t="inlineStr">
        <is>
          <t>Probability</t>
        </is>
      </c>
      <c r="B626" s="12" t="inlineStr">
        <is>
          <t>Sets and Venn Diagrams</t>
        </is>
      </c>
      <c r="C626" s="13" t="inlineStr">
        <is>
          <t>Rational and Irrational Numbers [MI47.21]</t>
        </is>
      </c>
      <c r="D626" s="12" t="inlineStr">
        <is>
          <t>This nugget has learning material and questions covering the topic of Rational and Irrational Numbers.</t>
        </is>
      </c>
      <c r="E626" s="12" t="inlineStr">
        <is>
          <t>27b87287-b8bf-4a12-8b3f-0432130d66ca</t>
        </is>
      </c>
    </row>
    <row r="627" ht="45" customHeight="1">
      <c r="A627" s="12" t="inlineStr">
        <is>
          <t>Probability</t>
        </is>
      </c>
      <c r="B627" s="12" t="inlineStr">
        <is>
          <t>Sets and Venn Diagrams</t>
        </is>
      </c>
      <c r="C627" s="13" t="inlineStr">
        <is>
          <t>Elements in a Set 1: Identifying Elements [MF47.02]</t>
        </is>
      </c>
      <c r="D627" s="12" t="inlineStr">
        <is>
          <t>This nugget has learning material and questions covering the topic of Elements in a Set 1.</t>
        </is>
      </c>
      <c r="E627" s="12" t="inlineStr">
        <is>
          <t>a7a6e177-44df-4a65-a271-94a69ebb3d25</t>
        </is>
      </c>
    </row>
    <row r="628" ht="45" customHeight="1">
      <c r="A628" s="12" t="inlineStr">
        <is>
          <t>Probability</t>
        </is>
      </c>
      <c r="B628" s="12" t="inlineStr">
        <is>
          <t>Sets and Venn Diagrams</t>
        </is>
      </c>
      <c r="C628" s="13" t="inlineStr">
        <is>
          <t>Elements in a Set 2: Unions and Intersections [MF47.03]</t>
        </is>
      </c>
      <c r="D628" s="12" t="inlineStr">
        <is>
          <t>This nugget has learning material and questions covering the topic of Elements in a Set 2.</t>
        </is>
      </c>
      <c r="E628" s="12" t="inlineStr">
        <is>
          <t>a45e6dd4-6d50-4a88-a4e7-97c3e6582f44</t>
        </is>
      </c>
    </row>
    <row r="629" ht="45" customHeight="1">
      <c r="A629" s="12" t="inlineStr">
        <is>
          <t>Probability</t>
        </is>
      </c>
      <c r="B629" s="12" t="inlineStr">
        <is>
          <t>Sets and Venn Diagrams</t>
        </is>
      </c>
      <c r="C629" s="13" t="inlineStr">
        <is>
          <t>Elements in a Set 3: Complements [MF47.04]</t>
        </is>
      </c>
      <c r="D629" s="12" t="inlineStr">
        <is>
          <t>This nugget has learning material and questions covering the topic of Elements in a Set 3.</t>
        </is>
      </c>
      <c r="E629" s="12" t="inlineStr">
        <is>
          <t>f1a33e38-537b-41ce-8ec4-21de27378803</t>
        </is>
      </c>
    </row>
    <row r="630" ht="45" customHeight="1">
      <c r="A630" s="12" t="inlineStr">
        <is>
          <t>Probability</t>
        </is>
      </c>
      <c r="B630" s="12" t="inlineStr">
        <is>
          <t>Sets and Venn Diagrams</t>
        </is>
      </c>
      <c r="C630" s="13" t="inlineStr">
        <is>
          <t>Introduction to Venn Diagrams [MF47.05]</t>
        </is>
      </c>
      <c r="D630" s="12" t="inlineStr">
        <is>
          <t>This nugget has learning material and questions covering the topic of Introduction to Venn Diagrams.</t>
        </is>
      </c>
      <c r="E630" s="12" t="inlineStr">
        <is>
          <t>85e37470-1d8a-4b99-a83c-f10ccb699277</t>
        </is>
      </c>
    </row>
    <row r="631" ht="45" customHeight="1">
      <c r="A631" s="12" t="inlineStr">
        <is>
          <t>Probability</t>
        </is>
      </c>
      <c r="B631" s="12" t="inlineStr">
        <is>
          <t>Sets and Venn Diagrams</t>
        </is>
      </c>
      <c r="C631" s="13" t="inlineStr">
        <is>
          <t>Constructing Venn Diagrams 1: Listing Elements [MF47.06]</t>
        </is>
      </c>
      <c r="D631" s="12" t="inlineStr">
        <is>
          <t>This nugget has learning material and questions covering the topic of Constructing Venn Diagrams 1.</t>
        </is>
      </c>
      <c r="E631" s="12" t="inlineStr">
        <is>
          <t>abc7c7a9-fadb-4692-8dbd-06aea241d299</t>
        </is>
      </c>
    </row>
    <row r="632" ht="45" customHeight="1">
      <c r="A632" s="12" t="inlineStr">
        <is>
          <t>Probability</t>
        </is>
      </c>
      <c r="B632" s="12" t="inlineStr">
        <is>
          <t>Sets and Venn Diagrams</t>
        </is>
      </c>
      <c r="C632" s="13" t="inlineStr">
        <is>
          <t>Constructing Venn Diagrams 2: Writing Values [MF47.07]</t>
        </is>
      </c>
      <c r="D632" s="12" t="inlineStr">
        <is>
          <t>This nugget has learning material and questions covering the topic of Constructing Venn Diagrams 2.</t>
        </is>
      </c>
      <c r="E632" s="12" t="inlineStr">
        <is>
          <t>285efa0f-511d-4b4e-9037-9ba6b21bfb59</t>
        </is>
      </c>
    </row>
    <row r="633" ht="45" customHeight="1">
      <c r="A633" s="12" t="inlineStr">
        <is>
          <t>Probability</t>
        </is>
      </c>
      <c r="B633" s="12" t="inlineStr">
        <is>
          <t>Sets and Venn Diagrams</t>
        </is>
      </c>
      <c r="C633" s="13" t="inlineStr">
        <is>
          <t>Interpreting Venn Diagrams 1: 2-Set Diagrams [MF47.09]</t>
        </is>
      </c>
      <c r="D633" s="12" t="inlineStr">
        <is>
          <t>This nugget has learning material and questions covering the topic of Interpreting Venn Diagrams.</t>
        </is>
      </c>
      <c r="E633" s="12" t="inlineStr">
        <is>
          <t>8efd9200-bfe6-4c14-8376-2bfcef03c296</t>
        </is>
      </c>
    </row>
    <row r="634" ht="45" customHeight="1">
      <c r="A634" s="12" t="inlineStr">
        <is>
          <t>Probability</t>
        </is>
      </c>
      <c r="B634" s="12" t="inlineStr">
        <is>
          <t>Sets and Venn Diagrams</t>
        </is>
      </c>
      <c r="C634" s="13" t="inlineStr">
        <is>
          <t>Venn Diagrams: Complements [MH47.14]</t>
        </is>
      </c>
      <c r="D634" s="12" t="inlineStr">
        <is>
          <t>This nugget has learning material and questions covering the topic of Venn Diagrams: Complements.</t>
        </is>
      </c>
      <c r="E634" s="12" t="inlineStr">
        <is>
          <t>1616bc8a-3f6a-4c14-bc08-3ee2e35616ad</t>
        </is>
      </c>
    </row>
    <row r="635" ht="45" customHeight="1">
      <c r="A635" s="12" t="inlineStr">
        <is>
          <t>Probability</t>
        </is>
      </c>
      <c r="B635" s="12" t="inlineStr">
        <is>
          <t>Sets and Venn Diagrams</t>
        </is>
      </c>
      <c r="C635" s="13" t="inlineStr">
        <is>
          <t>Probabilities with Venn Diagrams 1: 2-Set Diagrams [MF47.10]</t>
        </is>
      </c>
      <c r="D635" s="12" t="inlineStr">
        <is>
          <t>This nugget has learning material and questions covering the topic of Probabilities with Venn Diagrams 1.</t>
        </is>
      </c>
      <c r="E635" s="12" t="inlineStr">
        <is>
          <t>59b9fb45-39fa-4ff2-bea9-e2501788d30b</t>
        </is>
      </c>
    </row>
    <row r="636" ht="45" customHeight="1">
      <c r="A636" s="12" t="inlineStr">
        <is>
          <t>Probability</t>
        </is>
      </c>
      <c r="B636" s="12" t="inlineStr">
        <is>
          <t>Sets and Venn Diagrams</t>
        </is>
      </c>
      <c r="C636" s="13" t="inlineStr">
        <is>
          <t>Probabilities with Venn Diagrams 2: 2-Set Diagrams (A given B) [MF47.11]</t>
        </is>
      </c>
      <c r="D636" s="12" t="inlineStr">
        <is>
          <t>This nugget has learning material and questions covering the topic of Probabilities with Venn Diagrams 2.</t>
        </is>
      </c>
      <c r="E636" s="12" t="inlineStr">
        <is>
          <t>8be52d4b-244a-4ce1-a2c3-7ed8809c7d27</t>
        </is>
      </c>
    </row>
    <row r="637" ht="45" customHeight="1">
      <c r="A637" s="12" t="inlineStr">
        <is>
          <t>Probability</t>
        </is>
      </c>
      <c r="B637" s="12" t="inlineStr">
        <is>
          <t>Sets and Venn Diagrams</t>
        </is>
      </c>
      <c r="C637" s="13" t="inlineStr">
        <is>
          <t>Shading Venn Diagrams 1: 2-Set Diagrams (From Words) [MF47.08]</t>
        </is>
      </c>
      <c r="D637" s="12" t="inlineStr">
        <is>
          <t>This nugget has learning material and questions covering the topic of Shading Venn Diagrams.</t>
        </is>
      </c>
      <c r="E637" s="12" t="inlineStr">
        <is>
          <t>0b66e9e0-34bb-4b5b-ac91-5fbc7aee703f</t>
        </is>
      </c>
    </row>
    <row r="638" ht="45" customHeight="1">
      <c r="A638" s="12" t="inlineStr">
        <is>
          <t>Probability</t>
        </is>
      </c>
      <c r="B638" s="12" t="inlineStr">
        <is>
          <t>Sets and Venn Diagrams</t>
        </is>
      </c>
      <c r="C638" s="13" t="inlineStr">
        <is>
          <t>Shading Venn Diagrams 2: 2-Set Diagrams (From Set Notation) [MH47.19]</t>
        </is>
      </c>
      <c r="D638" s="12" t="inlineStr">
        <is>
          <t>This nugget has learning material and questions covering the topic of Shading Venn Diagrams 2.</t>
        </is>
      </c>
      <c r="E638" s="12" t="inlineStr">
        <is>
          <t>372d4deb-a730-41b7-ba2f-74b9050e6e7c</t>
        </is>
      </c>
    </row>
    <row r="639" ht="45" customHeight="1">
      <c r="A639" s="12" t="inlineStr">
        <is>
          <t>Statistics</t>
        </is>
      </c>
      <c r="B639" s="12" t="inlineStr">
        <is>
          <t>Collecting Data</t>
        </is>
      </c>
      <c r="C639" s="13" t="inlineStr">
        <is>
          <t>Diagnostic: Collecting Data [MI00.27]</t>
        </is>
      </c>
      <c r="D639" s="12" t="inlineStr">
        <is>
          <t>This is a short diagnostic assessment covering the topic of Collecting Data.</t>
        </is>
      </c>
      <c r="E639" s="12" t="inlineStr">
        <is>
          <t>be417f27-e9ff-43b8-9ed0-fdbba7967b5f</t>
        </is>
      </c>
    </row>
    <row r="640" ht="45" customHeight="1">
      <c r="A640" s="12" t="inlineStr">
        <is>
          <t>Statistics</t>
        </is>
      </c>
      <c r="B640" s="12" t="inlineStr">
        <is>
          <t>Collecting Data</t>
        </is>
      </c>
      <c r="C640" s="13" t="inlineStr">
        <is>
          <t>Discrete and Continuous Data [MF48.02]</t>
        </is>
      </c>
      <c r="D640" s="12" t="inlineStr">
        <is>
          <t>This nugget has learning material and questions covering the topic of Discrete and Continuous Data.</t>
        </is>
      </c>
      <c r="E640" s="12" t="inlineStr">
        <is>
          <t>e1de590b-460b-419f-9238-2242017e74b4</t>
        </is>
      </c>
    </row>
    <row r="641" ht="45" customHeight="1">
      <c r="A641" s="12" t="inlineStr">
        <is>
          <t>Statistics</t>
        </is>
      </c>
      <c r="B641" s="12" t="inlineStr">
        <is>
          <t>Collecting Data</t>
        </is>
      </c>
      <c r="C641" s="13" t="inlineStr">
        <is>
          <t>Tally Chart [MF48.03]</t>
        </is>
      </c>
      <c r="D641" s="12" t="inlineStr">
        <is>
          <t>This nugget has learning material and questions covering the topic of Tally Chart.</t>
        </is>
      </c>
      <c r="E641" s="12" t="inlineStr">
        <is>
          <t>3d56370e-de4e-42fe-b6ac-d8e3e8492612</t>
        </is>
      </c>
    </row>
    <row r="642" ht="45" customHeight="1">
      <c r="A642" s="12" t="inlineStr">
        <is>
          <t>Statistics</t>
        </is>
      </c>
      <c r="B642" s="12" t="inlineStr">
        <is>
          <t>Collecting Data</t>
        </is>
      </c>
      <c r="C642" s="13" t="inlineStr">
        <is>
          <t>Grouped Tally Charts: Discrete and Continuous [MF48.07]</t>
        </is>
      </c>
      <c r="D642" s="12" t="inlineStr">
        <is>
          <t>This nugget has learning material and questions covering the topic of Grouped Tally Charts: Discrete and Continuous .</t>
        </is>
      </c>
      <c r="E642" s="12" t="inlineStr">
        <is>
          <t>c3a5054f-a7d4-4477-b140-bebf8f1062d6</t>
        </is>
      </c>
    </row>
    <row r="643" ht="45" customHeight="1">
      <c r="A643" s="12" t="inlineStr">
        <is>
          <t>Statistics</t>
        </is>
      </c>
      <c r="B643" s="12" t="inlineStr">
        <is>
          <t>Collecting Data</t>
        </is>
      </c>
      <c r="C643" s="13" t="inlineStr">
        <is>
          <t>Frequency Tables [MF48.11]</t>
        </is>
      </c>
      <c r="D643" s="12" t="inlineStr">
        <is>
          <t>This nugget covers how to read values from a frequency table based on given criteria, as well as how to calculate totals and find missing values based on a given total.</t>
        </is>
      </c>
      <c r="E643" s="12" t="inlineStr">
        <is>
          <t>9a9113a1-afeb-4ae4-ad37-5208029f1aec</t>
        </is>
      </c>
    </row>
    <row r="644" ht="45" customHeight="1">
      <c r="A644" s="12" t="inlineStr">
        <is>
          <t>Statistics</t>
        </is>
      </c>
      <c r="B644" s="12" t="inlineStr">
        <is>
          <t>Collecting Data</t>
        </is>
      </c>
      <c r="C644" s="13" t="inlineStr">
        <is>
          <t>Grouping Data (Equal Class Widths) [MF48.10]</t>
        </is>
      </c>
      <c r="D644" s="12" t="inlineStr">
        <is>
          <t xml:space="preserve">This nugget contains information on choosing appropriate size class widths, and the use of inequality symbols for continuous data. </t>
        </is>
      </c>
      <c r="E644" s="12" t="inlineStr">
        <is>
          <t>5fec2e18-8447-4dff-bc05-d79ea9689bb3</t>
        </is>
      </c>
    </row>
    <row r="645" ht="45" customHeight="1">
      <c r="A645" s="12" t="inlineStr">
        <is>
          <t>Statistics</t>
        </is>
      </c>
      <c r="B645" s="12" t="inlineStr">
        <is>
          <t>Displaying Data</t>
        </is>
      </c>
      <c r="C645" s="13" t="inlineStr">
        <is>
          <t>Diagnostic: Displaying Data [MF00.69]</t>
        </is>
      </c>
      <c r="D645" s="12" t="inlineStr">
        <is>
          <t>This is a short diagnostic with questions on the topic of Displaying Data.</t>
        </is>
      </c>
      <c r="E645" s="12" t="inlineStr">
        <is>
          <t>90831eb2-4fad-4bd9-a9b8-4f867dd7f6d2</t>
        </is>
      </c>
    </row>
    <row r="646" ht="45" customHeight="1">
      <c r="A646" s="12" t="inlineStr">
        <is>
          <t>Statistics</t>
        </is>
      </c>
      <c r="B646" s="12" t="inlineStr">
        <is>
          <t>Displaying Data</t>
        </is>
      </c>
      <c r="C646" s="13" t="inlineStr">
        <is>
          <t>Completing Two Way Tables [MF50.01]</t>
        </is>
      </c>
      <c r="D646" s="12" t="inlineStr">
        <is>
          <t>This nugget has learning material and questions covering the topic of Completing Two Way Tables.</t>
        </is>
      </c>
      <c r="E646" s="12" t="inlineStr">
        <is>
          <t>46391b20-817c-4b5d-b757-977fa9d299ea</t>
        </is>
      </c>
    </row>
    <row r="647" ht="45" customHeight="1">
      <c r="A647" s="12" t="inlineStr">
        <is>
          <t>Statistics</t>
        </is>
      </c>
      <c r="B647" s="12" t="inlineStr">
        <is>
          <t>Displaying Data</t>
        </is>
      </c>
      <c r="C647" s="13" t="inlineStr">
        <is>
          <t>Interpreting Two Way Tables [MF50.02]</t>
        </is>
      </c>
      <c r="D647" s="12" t="inlineStr">
        <is>
          <t>This nugget has learning material and questions covering the topic of Interpreting Two Way Tables.</t>
        </is>
      </c>
      <c r="E647" s="12" t="inlineStr">
        <is>
          <t>6bbc09bc-a257-4930-afee-38254b1bf5cc</t>
        </is>
      </c>
    </row>
    <row r="648" ht="45" customHeight="1">
      <c r="A648" s="12" t="inlineStr">
        <is>
          <t>Statistics</t>
        </is>
      </c>
      <c r="B648" s="12" t="inlineStr">
        <is>
          <t>Displaying Data</t>
        </is>
      </c>
      <c r="C648" s="13" t="inlineStr">
        <is>
          <t>Pictograms [MF50.03]</t>
        </is>
      </c>
      <c r="D648" s="12" t="inlineStr">
        <is>
          <t>This nugget has learning material and questions covering the topic of Pictograms.</t>
        </is>
      </c>
      <c r="E648" s="12" t="inlineStr">
        <is>
          <t>b0094a0b-e0e3-47b8-b40b-1388a747a539</t>
        </is>
      </c>
    </row>
    <row r="649" ht="45" customHeight="1">
      <c r="A649" s="12" t="inlineStr">
        <is>
          <t>Statistics</t>
        </is>
      </c>
      <c r="B649" s="12" t="inlineStr">
        <is>
          <t>Displaying Data</t>
        </is>
      </c>
      <c r="C649" s="13" t="inlineStr">
        <is>
          <t>Bar Charts [MF50.04]</t>
        </is>
      </c>
      <c r="D649" s="12" t="inlineStr">
        <is>
          <t>This nugget has learning material and questions covering the topic of Bar Charts.</t>
        </is>
      </c>
      <c r="E649" s="12" t="inlineStr">
        <is>
          <t>b6c397fc-5a9f-4025-bf48-63a780bce147</t>
        </is>
      </c>
    </row>
    <row r="650" ht="45" customHeight="1">
      <c r="A650" s="12" t="inlineStr">
        <is>
          <t>Statistics</t>
        </is>
      </c>
      <c r="B650" s="12" t="inlineStr">
        <is>
          <t>Displaying Data</t>
        </is>
      </c>
      <c r="C650" s="13" t="inlineStr">
        <is>
          <t>Multiple and Composite Bar Charts [MF50.05]</t>
        </is>
      </c>
      <c r="D650" s="12" t="inlineStr">
        <is>
          <t>This nugget has learning material and questions covering the topic of Multiple and Composite Bar Charts.</t>
        </is>
      </c>
      <c r="E650" s="12" t="inlineStr">
        <is>
          <t>65696649-a9bd-49df-a175-324ae53918a4</t>
        </is>
      </c>
    </row>
    <row r="651" ht="45" customHeight="1">
      <c r="A651" s="12" t="inlineStr">
        <is>
          <t>Statistics</t>
        </is>
      </c>
      <c r="B651" s="12" t="inlineStr">
        <is>
          <t>Displaying Data</t>
        </is>
      </c>
      <c r="C651" s="13" t="inlineStr">
        <is>
          <t>Vertical Line Graphs [MF50.06]</t>
        </is>
      </c>
      <c r="D651" s="12" t="inlineStr">
        <is>
          <t>This nugget has learning material and questions covering the topic of Vertical Line Graphs.</t>
        </is>
      </c>
      <c r="E651" s="12" t="inlineStr">
        <is>
          <t>14417ce4-7ddb-4dde-99b1-2ec73a2b6909</t>
        </is>
      </c>
    </row>
    <row r="652" ht="45" customHeight="1">
      <c r="A652" s="12" t="inlineStr">
        <is>
          <t>Statistics</t>
        </is>
      </c>
      <c r="B652" s="12" t="inlineStr">
        <is>
          <t>Displaying Data</t>
        </is>
      </c>
      <c r="C652" s="13" t="inlineStr">
        <is>
          <t>Creating Stem and Leaf Diagrams [MF50.07]</t>
        </is>
      </c>
      <c r="D652" s="12" t="inlineStr">
        <is>
          <t>This nugget has learning material and questions covering the topic of Creating Stem and Leaf Diagrams.</t>
        </is>
      </c>
      <c r="E652" s="12" t="inlineStr">
        <is>
          <t>4a3ea7d2-dc4b-4b95-ad16-b7e617f4ff81</t>
        </is>
      </c>
    </row>
    <row r="653" ht="45" customHeight="1">
      <c r="A653" s="12" t="inlineStr">
        <is>
          <t>Statistics</t>
        </is>
      </c>
      <c r="B653" s="12" t="inlineStr">
        <is>
          <t>Displaying Data</t>
        </is>
      </c>
      <c r="C653" s="13" t="inlineStr">
        <is>
          <t>Interpreting Stem and Leaf Diagrams [MF50.08]</t>
        </is>
      </c>
      <c r="D653" s="12" t="inlineStr">
        <is>
          <t>This nugget has learning material and questions covering the topic of Interpreting Stem and Leaf Diagrams.</t>
        </is>
      </c>
      <c r="E653" s="12" t="inlineStr">
        <is>
          <t>9163e075-fcbc-4f9a-ada2-a7d9f28e45a5</t>
        </is>
      </c>
    </row>
    <row r="654" ht="45" customHeight="1">
      <c r="A654" s="12" t="inlineStr">
        <is>
          <t>Statistics</t>
        </is>
      </c>
      <c r="B654" s="12" t="inlineStr">
        <is>
          <t>Displaying Data</t>
        </is>
      </c>
      <c r="C654" s="13" t="inlineStr">
        <is>
          <t>Creating Pie Charts (No Calculator) [MF50.09]</t>
        </is>
      </c>
      <c r="D654" s="12" t="inlineStr">
        <is>
          <t>This nugget has learning material and questions covering the topic of Creating Pie Charts (No Calculator).</t>
        </is>
      </c>
      <c r="E654" s="12" t="inlineStr">
        <is>
          <t>24d58ba1-7038-4ea6-ad08-afb6dfa7d816</t>
        </is>
      </c>
    </row>
    <row r="655" ht="45" customHeight="1">
      <c r="A655" s="12" t="inlineStr">
        <is>
          <t>Statistics</t>
        </is>
      </c>
      <c r="B655" s="12" t="inlineStr">
        <is>
          <t>Displaying Data</t>
        </is>
      </c>
      <c r="C655" s="13" t="inlineStr">
        <is>
          <t>Creating Pie Charts (Calculator) [MF50.10]</t>
        </is>
      </c>
      <c r="D655" s="12" t="inlineStr">
        <is>
          <t>This nugget has learning material and questions covering the topic of Creating Pie Charts (Calculator).</t>
        </is>
      </c>
      <c r="E655" s="12" t="inlineStr">
        <is>
          <t>b216caf5-1d95-4a20-89ed-a28ea223ecb8</t>
        </is>
      </c>
    </row>
    <row r="656" ht="45" customHeight="1">
      <c r="A656" s="12" t="inlineStr">
        <is>
          <t>Statistics</t>
        </is>
      </c>
      <c r="B656" s="12" t="inlineStr">
        <is>
          <t>Displaying Data</t>
        </is>
      </c>
      <c r="C656" s="13" t="inlineStr">
        <is>
          <t>Interpreting Pie Charts [MF50.11]</t>
        </is>
      </c>
      <c r="D656" s="12" t="inlineStr">
        <is>
          <t>This nugget has learning material and questions covering the topic of Interpreting Pie Charts.</t>
        </is>
      </c>
      <c r="E656" s="12" t="inlineStr">
        <is>
          <t>a5eb6701-0424-4f33-a243-37c62ea28c58</t>
        </is>
      </c>
    </row>
    <row r="657" ht="45" customHeight="1">
      <c r="A657" s="12" t="inlineStr">
        <is>
          <t>Statistics</t>
        </is>
      </c>
      <c r="B657" s="12" t="inlineStr">
        <is>
          <t>Displaying Data</t>
        </is>
      </c>
      <c r="C657" s="13" t="inlineStr">
        <is>
          <t>Time Series Graphs [MF50.12]</t>
        </is>
      </c>
      <c r="D657" s="12" t="inlineStr">
        <is>
          <t>This nugget has learning material and questions covering the topic of Time Series Graphs.</t>
        </is>
      </c>
      <c r="E657" s="12" t="inlineStr">
        <is>
          <t>aa94a668-374f-40dc-b2e0-fae5bb0f82c1</t>
        </is>
      </c>
    </row>
    <row r="658" ht="45" customHeight="1">
      <c r="A658" s="12" t="inlineStr">
        <is>
          <t>Statistics</t>
        </is>
      </c>
      <c r="B658" s="12" t="inlineStr">
        <is>
          <t>Displaying Data</t>
        </is>
      </c>
      <c r="C658" s="13" t="inlineStr">
        <is>
          <t>Line Graphs [MF50.20]</t>
        </is>
      </c>
      <c r="D658" s="12" t="inlineStr">
        <is>
          <t xml:space="preserve">This nugget goes through some of the key features of line graphs including reading from the graph, completing calculations, and comparing two data sets. </t>
        </is>
      </c>
      <c r="E658" s="12" t="inlineStr">
        <is>
          <t>738a54fd-e21e-4ef8-83bc-e8fc4a4fb05e</t>
        </is>
      </c>
    </row>
    <row r="659" ht="45" customHeight="1">
      <c r="A659" s="12" t="inlineStr">
        <is>
          <t>Statistics</t>
        </is>
      </c>
      <c r="B659" s="12" t="inlineStr">
        <is>
          <t>Displaying Data</t>
        </is>
      </c>
      <c r="C659" s="13" t="inlineStr">
        <is>
          <t>Scatter Graphs: Plotting [MF50.13]</t>
        </is>
      </c>
      <c r="D659" s="12" t="inlineStr">
        <is>
          <t>This nugget covers how to correctly draw axes for a scatter graph, including choosing an appropriate scale, using axes breaks and identifying the explanatory (independent) and response (dependent) variables.</t>
        </is>
      </c>
      <c r="E659" s="12" t="inlineStr">
        <is>
          <t>2fb49245-3505-4e92-ad46-436189b97a88</t>
        </is>
      </c>
    </row>
    <row r="660" ht="45" customHeight="1">
      <c r="A660" s="12" t="inlineStr">
        <is>
          <t>Statistics</t>
        </is>
      </c>
      <c r="B660" s="12" t="inlineStr">
        <is>
          <t>Displaying Data</t>
        </is>
      </c>
      <c r="C660" s="13" t="inlineStr">
        <is>
          <t>Scatter Graphs: Interpreting [MF50.14]</t>
        </is>
      </c>
      <c r="D660" s="12" t="inlineStr">
        <is>
          <t>This nugget covers identifying types of correlation from a scatter graph, and correlation and causality. It also covers drawing a line of best fit by eye, and using it to interpolate and extrapolate.</t>
        </is>
      </c>
      <c r="E660" s="12" t="inlineStr">
        <is>
          <t>8e065b06-2f3e-49d4-9061-3c05629fe38f</t>
        </is>
      </c>
    </row>
    <row r="661" ht="45" customHeight="1">
      <c r="A661" s="12" t="inlineStr">
        <is>
          <t>Statistics</t>
        </is>
      </c>
      <c r="B661" s="12" t="inlineStr">
        <is>
          <t>Displaying Data</t>
        </is>
      </c>
      <c r="C661" s="13" t="inlineStr">
        <is>
          <t>Scatter Graphs: Outliers [MF50.15]</t>
        </is>
      </c>
      <c r="D661" s="12" t="inlineStr">
        <is>
          <t>This nugget covers identifying outliers and the possible causes of an outlier on a scatter graph. It also covers what the effect of including an outlier has on the interpretation of correlation and drawing the line of best fit.</t>
        </is>
      </c>
      <c r="E661" s="12" t="inlineStr">
        <is>
          <t>0241e7a7-b962-4ac9-ac61-cd5906fcafa1</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[MI00.05]</t>
        </is>
      </c>
      <c r="D678" s="12" t="inlineStr">
        <is>
          <t>This is a short diagnostic with questions on the topic of Averages and the Range from a Frequency Table.</t>
        </is>
      </c>
      <c r="E678" s="12" t="inlineStr">
        <is>
          <t>21941d2a-b8ad-4caa-9ac2-393dbca82387</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Legacy Diagnostics</t>
        </is>
      </c>
      <c r="B683" s="12" t="inlineStr">
        <is>
          <t>Legacy Diagnostics</t>
        </is>
      </c>
      <c r="C683" s="13" t="inlineStr">
        <is>
          <t>Diagnostic: Calculations 2 [MF00.03]</t>
        </is>
      </c>
      <c r="D683" s="12" t="inlineStr">
        <is>
          <t>This is a short diagnostic with questions on the topic of Calculations 2.</t>
        </is>
      </c>
      <c r="E683" s="12" t="inlineStr">
        <is>
          <t>c7c2ed83-2219-4b74-bf16-0b72fe74856e</t>
        </is>
      </c>
    </row>
    <row r="684" ht="45" customHeight="1">
      <c r="A684" s="12" t="inlineStr">
        <is>
          <t>Legacy Diagnostics</t>
        </is>
      </c>
      <c r="B684" s="12" t="inlineStr">
        <is>
          <t>Legacy Diagnostics</t>
        </is>
      </c>
      <c r="C684" s="13" t="inlineStr">
        <is>
          <t>Diagnostic: Angle Properties [MF00.41]</t>
        </is>
      </c>
      <c r="D684" s="12" t="inlineStr">
        <is>
          <t>This is a short diagnostic with questions on the topic of Angles.</t>
        </is>
      </c>
      <c r="E684" s="12" t="inlineStr">
        <is>
          <t>fbad113f-d0f1-4ead-b9a5-d08da56f406e</t>
        </is>
      </c>
    </row>
    <row r="685" ht="45" customHeight="1">
      <c r="A685" s="12" t="inlineStr">
        <is>
          <t>Legacy Diagnostics</t>
        </is>
      </c>
      <c r="B685" s="12" t="inlineStr">
        <is>
          <t>Legacy Diagnostics</t>
        </is>
      </c>
      <c r="C685" s="13" t="inlineStr">
        <is>
          <t>Diagnostic: Angle Rules [MF00.42]</t>
        </is>
      </c>
      <c r="D685" s="12" t="inlineStr">
        <is>
          <t>This is a short diagnostic with questions on the topic of Angle Rules.</t>
        </is>
      </c>
      <c r="E685" s="12" t="inlineStr">
        <is>
          <t>fdb4ada6-bdcf-4608-b535-d876a799966c</t>
        </is>
      </c>
    </row>
    <row r="686" ht="45" customHeight="1">
      <c r="A686" s="12" t="inlineStr">
        <is>
          <t>Legacy Diagnostics</t>
        </is>
      </c>
      <c r="B686" s="12" t="inlineStr">
        <is>
          <t>Legacy Diagnostics</t>
        </is>
      </c>
      <c r="C686" s="13" t="inlineStr">
        <is>
          <t>Diagnostic: Converting Metric Measures (Length and Mass) [MF00.59]</t>
        </is>
      </c>
      <c r="D686" s="12" t="inlineStr">
        <is>
          <t>This is a short diagnostic with questions on the topic of Measures 1.</t>
        </is>
      </c>
      <c r="E686" s="12" t="inlineStr">
        <is>
          <t>3b1dc5e7-131a-49fb-9c97-e1607c3625e7</t>
        </is>
      </c>
    </row>
    <row r="687" ht="45" customHeight="1">
      <c r="A687" s="12" t="inlineStr">
        <is>
          <t>Legacy Diagnostics</t>
        </is>
      </c>
      <c r="B687" s="12" t="inlineStr">
        <is>
          <t>Legacy Diagnostics</t>
        </is>
      </c>
      <c r="C687" s="13" t="inlineStr">
        <is>
          <t>Diagnostic: Converting Metric and Imperial Measures [MF00.60]</t>
        </is>
      </c>
      <c r="D687" s="12" t="inlineStr">
        <is>
          <t>This is a short diagnostic with questions on the topic of Measures 2.</t>
        </is>
      </c>
      <c r="E687" s="12" t="inlineStr">
        <is>
          <t>436a3290-6b33-4248-bab9-b5641f4f19df</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990"/>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3408c04b-2923-461a-a2ea-335649fdbf99</t>
        </is>
      </c>
    </row>
    <row r="3">
      <c r="A3" s="2" t="inlineStr">
        <is>
          <t>Mathematics International IGCSE: Cambridge (Extended)</t>
        </is>
      </c>
      <c r="D3" s="3" t="inlineStr">
        <is>
          <t>Last updated: 13 August 2026</t>
        </is>
      </c>
    </row>
    <row r="4">
      <c r="A4" s="4" t="inlineStr">
        <is>
          <t>13 Topics   ·   64 Subtopics   ·   983 Nuggets   ·   103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Odds and Evens with Addition and Subtraction [MF5.01]</t>
        </is>
      </c>
      <c r="D9" s="12" t="inlineStr">
        <is>
          <t>This nugget contains questions about odd and even numbers, including adding and subtracting with them.</t>
        </is>
      </c>
      <c r="E9" s="12" t="inlineStr">
        <is>
          <t>017d7075-53a3-463e-97a1-e24027b1953c</t>
        </is>
      </c>
    </row>
    <row r="10" ht="45" customHeight="1">
      <c r="A10" s="12" t="inlineStr">
        <is>
          <t>Number</t>
        </is>
      </c>
      <c r="B10" s="12" t="inlineStr">
        <is>
          <t>Number and Place Value</t>
        </is>
      </c>
      <c r="C10" s="13" t="inlineStr">
        <is>
          <t>Odds and Evens with Multiplication [MF5.02]</t>
        </is>
      </c>
      <c r="D10" s="12" t="inlineStr">
        <is>
          <t>This nugget contains questions about odd and even numbers, including multiplying and dividing with them.</t>
        </is>
      </c>
      <c r="E10" s="12" t="inlineStr">
        <is>
          <t>22359e10-c9ca-4191-9b29-bfe754e90aae</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Number and Place Value</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Number and Place Value</t>
        </is>
      </c>
      <c r="C16" s="13" t="inlineStr">
        <is>
          <t>Multiplying by Powers of Ten [MF2.11]</t>
        </is>
      </c>
      <c r="D16" s="12" t="inlineStr">
        <is>
          <t>This nugget contains questions on multiplying by powers of ten with varying digit numbers and decimal numbers.</t>
        </is>
      </c>
      <c r="E16" s="12" t="inlineStr">
        <is>
          <t>af4ad8fa-7eee-4f83-b4e5-8ed3b37f5cff</t>
        </is>
      </c>
    </row>
    <row r="17" ht="45" customHeight="1">
      <c r="A17" s="12" t="inlineStr">
        <is>
          <t>Number</t>
        </is>
      </c>
      <c r="B17" s="12" t="inlineStr">
        <is>
          <t>Number and Place Value</t>
        </is>
      </c>
      <c r="C17" s="13" t="inlineStr">
        <is>
          <t>Dividing by Powers of Ten [MF2.12]</t>
        </is>
      </c>
      <c r="D17" s="12" t="inlineStr">
        <is>
          <t>This nugget contains questions on dividing by powers of ten with varying digit numbers and decimal numbers.</t>
        </is>
      </c>
      <c r="E17" s="12" t="inlineStr">
        <is>
          <t>67633657-12b1-407e-853b-26f81ca42ef0</t>
        </is>
      </c>
    </row>
    <row r="18" ht="45" customHeight="1">
      <c r="A18" s="12" t="inlineStr">
        <is>
          <t>Number</t>
        </is>
      </c>
      <c r="B18" s="12" t="inlineStr">
        <is>
          <t>Four Operations</t>
        </is>
      </c>
      <c r="C18" s="13" t="inlineStr">
        <is>
          <t>Diagnostic: Four Operations [MF00.75]</t>
        </is>
      </c>
      <c r="D18" s="12" t="inlineStr">
        <is>
          <t>This is a short diagnostic assessment covering the topic of Four Operations.</t>
        </is>
      </c>
      <c r="E18" s="12" t="inlineStr">
        <is>
          <t>d801f192-632d-47b2-aaad-a941bb58a535</t>
        </is>
      </c>
    </row>
    <row r="19" ht="45" customHeight="1">
      <c r="A19" s="12" t="inlineStr">
        <is>
          <t>Number</t>
        </is>
      </c>
      <c r="B19" s="12" t="inlineStr">
        <is>
          <t>Four Operations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Four Operations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Four Operations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Four Operations</t>
        </is>
      </c>
      <c r="C22" s="13" t="inlineStr">
        <is>
          <t>Column Multiplication [MF3.07]</t>
        </is>
      </c>
      <c r="D22" s="12" t="inlineStr">
        <is>
          <t>A nugget on using column multiplication.</t>
        </is>
      </c>
      <c r="E22" s="12" t="inlineStr">
        <is>
          <t>dedf697d-0dce-44e2-8d7f-5952c96f8509</t>
        </is>
      </c>
    </row>
    <row r="23" ht="45" customHeight="1">
      <c r="A23" s="12" t="inlineStr">
        <is>
          <t>Number</t>
        </is>
      </c>
      <c r="B23" s="12" t="inlineStr">
        <is>
          <t>Four Operations</t>
        </is>
      </c>
      <c r="C23" s="13" t="inlineStr">
        <is>
          <t>Grid Multiplication [MF3.08]</t>
        </is>
      </c>
      <c r="D23" s="12" t="inlineStr">
        <is>
          <t>This nugget contains questions using grid multiplication with a mixture of one and two digit numbers.</t>
        </is>
      </c>
      <c r="E23" s="12" t="inlineStr">
        <is>
          <t>e5569fa3-adf2-4001-919a-ae5eb6c45fba</t>
        </is>
      </c>
    </row>
    <row r="24" ht="45" customHeight="1">
      <c r="A24" s="12" t="inlineStr">
        <is>
          <t>Number</t>
        </is>
      </c>
      <c r="B24" s="12" t="inlineStr">
        <is>
          <t>Four Operations</t>
        </is>
      </c>
      <c r="C24" s="13" t="inlineStr">
        <is>
          <t>Multiplication with Napier's Bones [MF3.09]</t>
        </is>
      </c>
      <c r="D24" s="12" t="inlineStr">
        <is>
          <t>A nugget on using Napier's Bones to solve multiplication problems.</t>
        </is>
      </c>
      <c r="E24" s="12" t="inlineStr">
        <is>
          <t>dc3b5e97-1082-45b5-8c73-654c0440827b</t>
        </is>
      </c>
    </row>
    <row r="25" ht="45" customHeight="1">
      <c r="A25" s="12" t="inlineStr">
        <is>
          <t>Number</t>
        </is>
      </c>
      <c r="B25" s="12" t="inlineStr">
        <is>
          <t>Four Operations</t>
        </is>
      </c>
      <c r="C25" s="13" t="inlineStr">
        <is>
          <t>Testing for Divisibility [MF3.10]</t>
        </is>
      </c>
      <c r="D25" s="12" t="inlineStr">
        <is>
          <t>This nugget contains questions on testing for divisibility with a focus on the 2, 3, 5 and 10 timestable.</t>
        </is>
      </c>
      <c r="E25" s="12" t="inlineStr">
        <is>
          <t>bde0bdd9-53d4-4519-9269-e64bb7cd742b</t>
        </is>
      </c>
    </row>
    <row r="26" ht="45" customHeight="1">
      <c r="A26" s="12" t="inlineStr">
        <is>
          <t>Number</t>
        </is>
      </c>
      <c r="B26" s="12" t="inlineStr">
        <is>
          <t>Four Operations</t>
        </is>
      </c>
      <c r="C26" s="13" t="inlineStr">
        <is>
          <t>Short Division [MF3.11]</t>
        </is>
      </c>
      <c r="D26" s="12" t="inlineStr">
        <is>
          <t>A nugget on how to use short division.</t>
        </is>
      </c>
      <c r="E26" s="12" t="inlineStr">
        <is>
          <t>1af54528-1a5c-4b6f-b08c-5a1c0cff4e5a</t>
        </is>
      </c>
    </row>
    <row r="27" ht="45" customHeight="1">
      <c r="A27" s="12" t="inlineStr">
        <is>
          <t>Number</t>
        </is>
      </c>
      <c r="B27" s="12" t="inlineStr">
        <is>
          <t>Four Operations</t>
        </is>
      </c>
      <c r="C27" s="13" t="inlineStr">
        <is>
          <t>Dividing by Multi-Digit Numbers [MF3.12]</t>
        </is>
      </c>
      <c r="D27" s="12" t="inlineStr">
        <is>
          <t>This nugget contains questions on dividing by multi-digit numbers (3 and 4) where there are no remainders.</t>
        </is>
      </c>
      <c r="E27" s="12" t="inlineStr">
        <is>
          <t>5772d8bc-c004-464d-a210-0e2c1b9f9a3d</t>
        </is>
      </c>
    </row>
    <row r="28" ht="45" customHeight="1">
      <c r="A28" s="12" t="inlineStr">
        <is>
          <t>Number</t>
        </is>
      </c>
      <c r="B28" s="12" t="inlineStr">
        <is>
          <t>Four Operations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Four Operations</t>
        </is>
      </c>
      <c r="C29" s="13" t="inlineStr">
        <is>
          <t>Mixed Operations: Worded Questions [MF3.20]</t>
        </is>
      </c>
      <c r="D29" s="12" t="inlineStr">
        <is>
          <t>This nugget covers questions using a combination of the four operations to answer worded questions.</t>
        </is>
      </c>
      <c r="E29" s="12" t="inlineStr">
        <is>
          <t>28db196c-a81d-4fe3-a25c-ab1a9fe010c8</t>
        </is>
      </c>
    </row>
    <row r="30" ht="45" customHeight="1">
      <c r="A30" s="12" t="inlineStr">
        <is>
          <t>Number</t>
        </is>
      </c>
      <c r="B30" s="12" t="inlineStr">
        <is>
          <t>Four Operations</t>
        </is>
      </c>
      <c r="C30" s="13" t="inlineStr">
        <is>
          <t>Long Division [MF3.19]</t>
        </is>
      </c>
      <c r="D30" s="12" t="inlineStr">
        <is>
          <t xml:space="preserve">This nugget contains questions on long division where there are answers given in varying forms such as integer, fraction, remainder and decimal. </t>
        </is>
      </c>
      <c r="E30" s="12" t="inlineStr">
        <is>
          <t>dc794e52-8d87-43cb-bdef-ecdef9f4ea06</t>
        </is>
      </c>
    </row>
    <row r="31" ht="45" customHeight="1">
      <c r="A31" s="12" t="inlineStr">
        <is>
          <t>Number</t>
        </is>
      </c>
      <c r="B31" s="12" t="inlineStr">
        <is>
          <t>Negative Numbers</t>
        </is>
      </c>
      <c r="C31" s="13" t="inlineStr">
        <is>
          <t>Diagnostic: Negative Numbers [MF00.04]</t>
        </is>
      </c>
      <c r="D31" s="12" t="inlineStr">
        <is>
          <t>This is a short diagnostic with questions on the topic of Negative Numbers.</t>
        </is>
      </c>
      <c r="E31" s="12" t="inlineStr">
        <is>
          <t>e4c136c2-ab97-4186-a729-373101bf9bdc</t>
        </is>
      </c>
    </row>
    <row r="32" ht="45" customHeight="1">
      <c r="A32" s="12" t="inlineStr">
        <is>
          <t>Number</t>
        </is>
      </c>
      <c r="B32" s="12" t="inlineStr">
        <is>
          <t>Negative Numbers</t>
        </is>
      </c>
      <c r="C32" s="13" t="inlineStr">
        <is>
          <t>Negative Numbers [MH2.03]</t>
        </is>
      </c>
      <c r="D32" s="12" t="inlineStr">
        <is>
          <t>A nugget on negative numbers and subtraction.</t>
        </is>
      </c>
      <c r="E32" s="12" t="inlineStr">
        <is>
          <t>ee2dc36d-a2c7-4a52-89b5-a5c117957073</t>
        </is>
      </c>
    </row>
    <row r="33" ht="45" customHeight="1">
      <c r="A33" s="12" t="inlineStr">
        <is>
          <t>Number</t>
        </is>
      </c>
      <c r="B33" s="12" t="inlineStr">
        <is>
          <t>Negative Numbers</t>
        </is>
      </c>
      <c r="C33" s="13" t="inlineStr">
        <is>
          <t>Symmetrical Subtraction [MF2.04]</t>
        </is>
      </c>
      <c r="D33" s="12" t="inlineStr">
        <is>
          <t>This nugget contains questions on the symmetry of subtraction with 1 digit and 2 digit calculations.</t>
        </is>
      </c>
      <c r="E33" s="12" t="inlineStr">
        <is>
          <t>314ebf2b-1cce-4cb7-a2d8-ee8000b6770e</t>
        </is>
      </c>
    </row>
    <row r="34" ht="45" customHeight="1">
      <c r="A34" s="12" t="inlineStr">
        <is>
          <t>Number</t>
        </is>
      </c>
      <c r="B34" s="12" t="inlineStr">
        <is>
          <t>Negative Numbers</t>
        </is>
      </c>
      <c r="C34" s="13" t="inlineStr">
        <is>
          <t>Zero Pairs [MF2.16]</t>
        </is>
      </c>
      <c r="D34" s="12" t="inlineStr">
        <is>
          <t>This nugget covers using +1 and -1 counters to form zero pairs to aid addition and subtraction calculations with negatives.</t>
        </is>
      </c>
      <c r="E34" s="12" t="inlineStr">
        <is>
          <t>fab110bd-fec8-489b-bb55-5cc293f6aca7</t>
        </is>
      </c>
    </row>
    <row r="35" ht="45" customHeight="1">
      <c r="A35" s="12" t="inlineStr">
        <is>
          <t>Number</t>
        </is>
      </c>
      <c r="B35" s="12" t="inlineStr">
        <is>
          <t>Negative Numbers</t>
        </is>
      </c>
      <c r="C35" s="13" t="inlineStr">
        <is>
          <t>Adding Negatives [MF2.05]</t>
        </is>
      </c>
      <c r="D35" s="12" t="inlineStr">
        <is>
          <t>This nugget contains questions on adding negative numbers where there are multi-step calculations and worded questions.</t>
        </is>
      </c>
      <c r="E35" s="12" t="inlineStr">
        <is>
          <t>72186798-8bcd-4272-b8af-5ceadebe8e45</t>
        </is>
      </c>
    </row>
    <row r="36" ht="45" customHeight="1">
      <c r="A36" s="12" t="inlineStr">
        <is>
          <t>Number</t>
        </is>
      </c>
      <c r="B36" s="12" t="inlineStr">
        <is>
          <t>Negative Numbers</t>
        </is>
      </c>
      <c r="C36" s="13" t="inlineStr">
        <is>
          <t>Subtracting Negatives [MF2.06]</t>
        </is>
      </c>
      <c r="D36" s="12" t="inlineStr">
        <is>
          <t>This nugget contains questions on subtracting negative numbers where there are multi-step calculations and worded questions.</t>
        </is>
      </c>
      <c r="E36" s="12" t="inlineStr">
        <is>
          <t>d65e647d-e4d5-4806-82df-f1462fc87181</t>
        </is>
      </c>
    </row>
    <row r="37" ht="45" customHeight="1">
      <c r="A37" s="12" t="inlineStr">
        <is>
          <t>Number</t>
        </is>
      </c>
      <c r="B37" s="12" t="inlineStr">
        <is>
          <t>Negative Numbers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t>
        </is>
      </c>
      <c r="B38" s="12" t="inlineStr">
        <is>
          <t>Negative Numbers</t>
        </is>
      </c>
      <c r="C38" s="13" t="inlineStr">
        <is>
          <t>Ordering Negatives [MF2.10]</t>
        </is>
      </c>
      <c r="D38" s="12" t="inlineStr">
        <is>
          <t>A nugget on ordering negative integers</t>
        </is>
      </c>
      <c r="E38" s="12" t="inlineStr">
        <is>
          <t>23f65c13-2e56-4c12-8f26-9d28a6b4982d</t>
        </is>
      </c>
    </row>
    <row r="39" ht="45" customHeight="1">
      <c r="A39" s="12" t="inlineStr">
        <is>
          <t>Number</t>
        </is>
      </c>
      <c r="B39" s="12" t="inlineStr">
        <is>
          <t>Negative Numbers</t>
        </is>
      </c>
      <c r="C39" s="13" t="inlineStr">
        <is>
          <t>Multiplying Negatives [MF3.04]</t>
        </is>
      </c>
      <c r="D39" s="12" t="inlineStr">
        <is>
          <t>This nugget contains questions on multiplying negative numbers with both positive and negative numbers. It includes caclulations multiplying 3 numbers together.</t>
        </is>
      </c>
      <c r="E39" s="12" t="inlineStr">
        <is>
          <t>21266966-e19c-4372-a095-6c213d439533</t>
        </is>
      </c>
    </row>
    <row r="40" ht="45" customHeight="1">
      <c r="A40" s="12" t="inlineStr">
        <is>
          <t>Number</t>
        </is>
      </c>
      <c r="B40" s="12" t="inlineStr">
        <is>
          <t>Negative Numbers</t>
        </is>
      </c>
      <c r="C40" s="13" t="inlineStr">
        <is>
          <t>Dividing Negatives [MF3.05]</t>
        </is>
      </c>
      <c r="D40" s="12" t="inlineStr">
        <is>
          <t>This nugget contains questions on dividing negative numbers with both positive and negative numbers. It includes caclulations on dividing 3 numbers.</t>
        </is>
      </c>
      <c r="E40" s="12" t="inlineStr">
        <is>
          <t>f53ef1db-8fe7-4f2c-b2b9-5634f64739cc</t>
        </is>
      </c>
    </row>
    <row r="41" ht="45" customHeight="1">
      <c r="A41" s="12" t="inlineStr">
        <is>
          <t>Number</t>
        </is>
      </c>
      <c r="B41" s="12" t="inlineStr">
        <is>
          <t>Negative Numbers</t>
        </is>
      </c>
      <c r="C41" s="13" t="inlineStr">
        <is>
          <t>Multiplying and Dividing with Negatives [MF3.06]</t>
        </is>
      </c>
      <c r="D41" s="12" t="inlineStr">
        <is>
          <t>A nugget on how to multiply and divide with negatives.</t>
        </is>
      </c>
      <c r="E41" s="12" t="inlineStr">
        <is>
          <t>5a25dcfb-d9b3-4497-9866-3ea0e781722e</t>
        </is>
      </c>
    </row>
    <row r="42" ht="45" customHeight="1">
      <c r="A42" s="12" t="inlineStr">
        <is>
          <t>Number</t>
        </is>
      </c>
      <c r="B42" s="12" t="inlineStr">
        <is>
          <t>BIDMAS and Using a Calculator</t>
        </is>
      </c>
      <c r="C42" s="13" t="inlineStr">
        <is>
          <t>Diagnostic: BIDMAS and Using a Calculator [MF00.06]</t>
        </is>
      </c>
      <c r="D42" s="12" t="inlineStr">
        <is>
          <t>This is a short diagnostic with questions on the topic of BIDMAS and Using a Calculator.</t>
        </is>
      </c>
      <c r="E42" s="12" t="inlineStr">
        <is>
          <t>454e1d51-7e1c-41bf-aa29-ed876525a0be</t>
        </is>
      </c>
    </row>
    <row r="43" ht="45" customHeight="1">
      <c r="A43" s="12" t="inlineStr">
        <is>
          <t>Number</t>
        </is>
      </c>
      <c r="B43" s="12" t="inlineStr">
        <is>
          <t>BIDMAS and Using a Calculator</t>
        </is>
      </c>
      <c r="C43" s="13" t="inlineStr">
        <is>
          <t>BIDMAS Introduction [MF3.14]</t>
        </is>
      </c>
      <c r="D43" s="12" t="inlineStr">
        <is>
          <t>A nugget introducing the basics of BIDMAS.</t>
        </is>
      </c>
      <c r="E43" s="12" t="inlineStr">
        <is>
          <t>f78e1525-aac5-4a59-bb89-a89c2ca29bca</t>
        </is>
      </c>
    </row>
    <row r="44" ht="45" customHeight="1">
      <c r="A44" s="12" t="inlineStr">
        <is>
          <t>Number</t>
        </is>
      </c>
      <c r="B44" s="12" t="inlineStr">
        <is>
          <t>BIDMAS and Using a Calculator</t>
        </is>
      </c>
      <c r="C44" s="13" t="inlineStr">
        <is>
          <t>BIDMAS Intermediate [MF3.15]</t>
        </is>
      </c>
      <c r="D44" s="12" t="inlineStr">
        <is>
          <t>A nugget on how to answer more difficult BIDMAS questions.</t>
        </is>
      </c>
      <c r="E44" s="12" t="inlineStr">
        <is>
          <t>a4eb818a-c8e8-4a20-8e64-1e22319e042d</t>
        </is>
      </c>
    </row>
    <row r="45" ht="45" customHeight="1">
      <c r="A45" s="12" t="inlineStr">
        <is>
          <t>Number</t>
        </is>
      </c>
      <c r="B45" s="12" t="inlineStr">
        <is>
          <t>BIDMAS and Using a Calculator</t>
        </is>
      </c>
      <c r="C45" s="13" t="inlineStr">
        <is>
          <t>BIDMAS Advanced [MF3.16]</t>
        </is>
      </c>
      <c r="D45" s="12" t="inlineStr">
        <is>
          <t>A nugget on the most difficult concepts in BIDMAS.</t>
        </is>
      </c>
      <c r="E45" s="12" t="inlineStr">
        <is>
          <t>85fd3a0c-5e25-4d3e-9c96-37b52917f0fc</t>
        </is>
      </c>
    </row>
    <row r="46" ht="45" customHeight="1">
      <c r="A46" s="12" t="inlineStr">
        <is>
          <t>Number</t>
        </is>
      </c>
      <c r="B46" s="12" t="inlineStr">
        <is>
          <t>BIDMAS and Using a Calculator</t>
        </is>
      </c>
      <c r="C46" s="13" t="inlineStr">
        <is>
          <t>Using a Scientific Calculator 1: Powers and Roots of a Single Number [MF3.17]</t>
        </is>
      </c>
      <c r="D46" s="12" t="inlineStr">
        <is>
          <t>This nugget contains questions on using a scientific calculator, working with different operations such as powers, roots and fractions. It is based on the Casio calculator fx-83 PLUS.</t>
        </is>
      </c>
      <c r="E46" s="12" t="inlineStr">
        <is>
          <t>b2e98397-2e78-4f11-a73d-8d2c13677f8c</t>
        </is>
      </c>
    </row>
    <row r="47" ht="45" customHeight="1">
      <c r="A47" s="12" t="inlineStr">
        <is>
          <t>Number</t>
        </is>
      </c>
      <c r="B47" s="12" t="inlineStr">
        <is>
          <t>BIDMAS and Using a Calculator</t>
        </is>
      </c>
      <c r="C47" s="13" t="inlineStr">
        <is>
          <t>Using a Calculator 2: Multiple Numbers [MF3.18]</t>
        </is>
      </c>
      <c r="D47" s="12" t="inlineStr">
        <is>
          <t>This nugget contains questions on using a scientific calculator, working with different calculations that have brackets, powers, roots and fractions. It is based on the Casio calculator fx-83 PLUS.</t>
        </is>
      </c>
      <c r="E47" s="12" t="inlineStr">
        <is>
          <t>a768bd32-b74a-4391-9be2-8f711b214912</t>
        </is>
      </c>
    </row>
    <row r="48" ht="45" customHeight="1">
      <c r="A48" s="12" t="inlineStr">
        <is>
          <t>Number</t>
        </is>
      </c>
      <c r="B48" s="12" t="inlineStr">
        <is>
          <t>Rounding and Estimating</t>
        </is>
      </c>
      <c r="C48" s="13" t="inlineStr">
        <is>
          <t>Diagnostic: Rounding and Estimating [MF00.72]</t>
        </is>
      </c>
      <c r="D48" s="12" t="inlineStr">
        <is>
          <t>This is a short diagnostic with questions on the topic of Rounding and Estimating.</t>
        </is>
      </c>
      <c r="E48" s="12" t="inlineStr">
        <is>
          <t>bd1b75c3-2539-4c2c-99cf-89439b0465a8</t>
        </is>
      </c>
    </row>
    <row r="49" ht="45" customHeight="1">
      <c r="A49" s="12" t="inlineStr">
        <is>
          <t>Number</t>
        </is>
      </c>
      <c r="B49" s="12" t="inlineStr">
        <is>
          <t>Rounding and Estimating</t>
        </is>
      </c>
      <c r="C49" s="13" t="inlineStr">
        <is>
          <t>Rounding to the nearest 10, 100 and 1000 [MF2.13]</t>
        </is>
      </c>
      <c r="D49" s="12" t="inlineStr">
        <is>
          <t>This nugget contains questions on rounding numbers to the nearest 10, 100 and 1000. The numbers increase in digits and include questions on rounding with 4, 5 and 6 digits.</t>
        </is>
      </c>
      <c r="E49" s="12" t="inlineStr">
        <is>
          <t>12e060a1-978c-416d-b2d0-a77a57b51f2a</t>
        </is>
      </c>
    </row>
    <row r="50" ht="45" customHeight="1">
      <c r="A50" s="12" t="inlineStr">
        <is>
          <t>Number</t>
        </is>
      </c>
      <c r="B50" s="12" t="inlineStr">
        <is>
          <t>Rounding and Estimating</t>
        </is>
      </c>
      <c r="C50" s="13" t="inlineStr">
        <is>
          <t>Rounding to the Nearest Whole Number [MF9.01]</t>
        </is>
      </c>
      <c r="D50" s="12" t="inlineStr">
        <is>
          <t>This nugget contains questions on rounding numbers to the nearest whole numbers. It also includes basic calculations where the answer is rounded to the nearest whole number.</t>
        </is>
      </c>
      <c r="E50" s="12" t="inlineStr">
        <is>
          <t>30556b27-b89e-4550-b751-1b91ab465e07</t>
        </is>
      </c>
    </row>
    <row r="51" ht="45" customHeight="1">
      <c r="A51" s="12" t="inlineStr">
        <is>
          <t>Number</t>
        </is>
      </c>
      <c r="B51" s="12" t="inlineStr">
        <is>
          <t>Rounding and Estimating</t>
        </is>
      </c>
      <c r="C51" s="13" t="inlineStr">
        <is>
          <t>Rounding to 1 Decimal Place [MF9.02]</t>
        </is>
      </c>
      <c r="D51" s="12" t="inlineStr">
        <is>
          <t>This nugget contains questions on rounding numbers to one decimal place. It also includes basic calculations where the answer is rounded to one decimal place.</t>
        </is>
      </c>
      <c r="E51" s="12" t="inlineStr">
        <is>
          <t>5702321e-200b-42fa-be1d-f9ba43c4869a</t>
        </is>
      </c>
    </row>
    <row r="52" ht="45" customHeight="1">
      <c r="A52" s="12" t="inlineStr">
        <is>
          <t>Number</t>
        </is>
      </c>
      <c r="B52" s="12" t="inlineStr">
        <is>
          <t>Rounding and Estimating</t>
        </is>
      </c>
      <c r="C52" s="13" t="inlineStr">
        <is>
          <t>Rounding to 2 Decimal Places [MF9.03]</t>
        </is>
      </c>
      <c r="D52" s="12" t="inlineStr">
        <is>
          <t>This nugget contains questions on rounding numbers to two decimal places. It also includes basic calculations where the answer is rounded to two decimal places.</t>
        </is>
      </c>
      <c r="E52" s="12" t="inlineStr">
        <is>
          <t>619e1e76-e06b-444f-a416-692888495116</t>
        </is>
      </c>
    </row>
    <row r="53" ht="45" customHeight="1">
      <c r="A53" s="12" t="inlineStr">
        <is>
          <t>Number</t>
        </is>
      </c>
      <c r="B53" s="12" t="inlineStr">
        <is>
          <t>Rounding and Estimating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Number</t>
        </is>
      </c>
      <c r="B54" s="12" t="inlineStr">
        <is>
          <t>Rounding and Estimating</t>
        </is>
      </c>
      <c r="C54" s="13" t="inlineStr">
        <is>
          <t>Rounding to 1 Significant Figure [MF9.05]</t>
        </is>
      </c>
      <c r="D54" s="12" t="inlineStr">
        <is>
          <t>This nugget contains questions on rounding numbers to one significant figure. It also includes basic calculations where the answer is rounded to one significant figure.</t>
        </is>
      </c>
      <c r="E54" s="12" t="inlineStr">
        <is>
          <t>c9cb2f08-3ea2-43cc-a2db-697e46eddc87</t>
        </is>
      </c>
    </row>
    <row r="55" ht="45" customHeight="1">
      <c r="A55" s="12" t="inlineStr">
        <is>
          <t>Number</t>
        </is>
      </c>
      <c r="B55" s="12" t="inlineStr">
        <is>
          <t>Rounding and Estimating</t>
        </is>
      </c>
      <c r="C55" s="13" t="inlineStr">
        <is>
          <t>Rounding to 2 Significant Figures [MF9.06]</t>
        </is>
      </c>
      <c r="D55" s="12" t="inlineStr">
        <is>
          <t>This nugget contains questions on rounding numbers to two significant figures. It also includes basic calculations where the answer is rounded to two significant figures.</t>
        </is>
      </c>
      <c r="E55" s="12" t="inlineStr">
        <is>
          <t>6d520538-99bf-4816-a3c8-b045ff605fe5</t>
        </is>
      </c>
    </row>
    <row r="56" ht="45" customHeight="1">
      <c r="A56" s="12" t="inlineStr">
        <is>
          <t>Number</t>
        </is>
      </c>
      <c r="B56" s="12" t="inlineStr">
        <is>
          <t>Rounding and Estimating</t>
        </is>
      </c>
      <c r="C56" s="13" t="inlineStr">
        <is>
          <t>Rounding to 3 Significant Figures [MF9.07]</t>
        </is>
      </c>
      <c r="D56" s="12" t="inlineStr">
        <is>
          <t>This nugget contains questions on rounding numbers to three significant figures. It also includes basic calculations where the answer is rounded to three significant figures.</t>
        </is>
      </c>
      <c r="E56" s="12" t="inlineStr">
        <is>
          <t>e3c7d160-9504-4ec2-bdc3-eb87dca09f12</t>
        </is>
      </c>
    </row>
    <row r="57" ht="45" customHeight="1">
      <c r="A57" s="12" t="inlineStr">
        <is>
          <t>Number</t>
        </is>
      </c>
      <c r="B57" s="12" t="inlineStr">
        <is>
          <t>Rounding and Estimating</t>
        </is>
      </c>
      <c r="C57" s="13" t="inlineStr">
        <is>
          <t>Rounding to Mixed Significant Figures [MF9.08]</t>
        </is>
      </c>
      <c r="D57" s="12" t="inlineStr">
        <is>
          <t>This nugget contains questions on rounding numbers to a different number of significant figures, including 1, 2, 3 and 4. It also includes basic calculations where the answer is rounded to a different number of significant figures.</t>
        </is>
      </c>
      <c r="E57" s="12" t="inlineStr">
        <is>
          <t>90e46c57-90f1-43ab-bd24-03224cc687c0</t>
        </is>
      </c>
    </row>
    <row r="58" ht="45" customHeight="1">
      <c r="A58" s="12" t="inlineStr">
        <is>
          <t>Number</t>
        </is>
      </c>
      <c r="B58" s="12" t="inlineStr">
        <is>
          <t>Rounding and Estimating</t>
        </is>
      </c>
      <c r="C58" s="13" t="inlineStr">
        <is>
          <t>Mixed Rounding [MF9.09]</t>
        </is>
      </c>
      <c r="D58" s="12" t="inlineStr">
        <is>
          <t xml:space="preserve">This nugget contains questions on mixed rounding problems with decimal places and significant figures. It also contains calculator questions that include fractions, powers and roots. </t>
        </is>
      </c>
      <c r="E58" s="12" t="inlineStr">
        <is>
          <t>0ac916f6-da30-4156-a32e-b31b03d1392d</t>
        </is>
      </c>
    </row>
    <row r="59" ht="45" customHeight="1">
      <c r="A59" s="12" t="inlineStr">
        <is>
          <t>Number</t>
        </is>
      </c>
      <c r="B59" s="12" t="inlineStr">
        <is>
          <t>Rounding and Estimating</t>
        </is>
      </c>
      <c r="C59" s="13" t="inlineStr">
        <is>
          <t>Rounding to Appropriate Degrees of Accuracy [MF9.10]</t>
        </is>
      </c>
      <c r="D59" s="12" t="inlineStr">
        <is>
          <t xml:space="preserve">This nugget contains questions on rounding to an appropriate degree of accuracy based on the question and answer. It also contains calculator questions that include fractions, powers and roots. </t>
        </is>
      </c>
      <c r="E59" s="12" t="inlineStr">
        <is>
          <t>636a39f0-03b2-4f9d-8163-ea55d78a1030</t>
        </is>
      </c>
    </row>
    <row r="60" ht="45" customHeight="1">
      <c r="A60" s="12" t="inlineStr">
        <is>
          <t>Number</t>
        </is>
      </c>
      <c r="B60" s="12" t="inlineStr">
        <is>
          <t>Rounding and Estimating</t>
        </is>
      </c>
      <c r="C60" s="13" t="inlineStr">
        <is>
          <t>Introduction to Estimation [MF9.11]</t>
        </is>
      </c>
      <c r="D60" s="12" t="inlineStr">
        <is>
          <t>This nugget is an introduction to estimation that includes rounding to one significant figure. The questions are basic non-calculator questions.</t>
        </is>
      </c>
      <c r="E60" s="12" t="inlineStr">
        <is>
          <t>ad7a664e-44b2-47ea-9b2d-1159922b5eac</t>
        </is>
      </c>
    </row>
    <row r="61" ht="45" customHeight="1">
      <c r="A61" s="12" t="inlineStr">
        <is>
          <t>Number</t>
        </is>
      </c>
      <c r="B61" s="12" t="inlineStr">
        <is>
          <t>Rounding and Estimating</t>
        </is>
      </c>
      <c r="C61" s="13" t="inlineStr">
        <is>
          <t>Estimation [MF9.12]</t>
        </is>
      </c>
      <c r="D61" s="12" t="inlineStr">
        <is>
          <t xml:space="preserve">This nugget contains questions on estimation where values are rounded to one significant figure. The questions are non-calculator and include powers, fractions and roots with some worded problems as well. </t>
        </is>
      </c>
      <c r="E61" s="12" t="inlineStr">
        <is>
          <t>a0e44be5-8eb7-4244-9697-e6bcb5d28e63</t>
        </is>
      </c>
    </row>
    <row r="62" ht="45" customHeight="1">
      <c r="A62" s="12" t="inlineStr">
        <is>
          <t>Number</t>
        </is>
      </c>
      <c r="B62" s="12" t="inlineStr">
        <is>
          <t>Factors, Multiples and Primes</t>
        </is>
      </c>
      <c r="C62" s="13" t="inlineStr">
        <is>
          <t>Diagnostic: Factors, Multiples and Primes [MF00.11]</t>
        </is>
      </c>
      <c r="D62" s="12" t="inlineStr">
        <is>
          <t>This is a short diagnostic with questions on the topic of Factors, Multiples and Primes.</t>
        </is>
      </c>
      <c r="E62" s="12" t="inlineStr">
        <is>
          <t>8d4838a1-d777-4ad4-8a31-42ee46a8bcc4</t>
        </is>
      </c>
    </row>
    <row r="63" ht="45" customHeight="1">
      <c r="A63" s="12" t="inlineStr">
        <is>
          <t>Number</t>
        </is>
      </c>
      <c r="B63" s="12" t="inlineStr">
        <is>
          <t>Factors, Multiples and Primes</t>
        </is>
      </c>
      <c r="C63" s="13" t="inlineStr">
        <is>
          <t>Primes [MF5.03]</t>
        </is>
      </c>
      <c r="D63" s="12" t="inlineStr">
        <is>
          <t>This nugget contains defining and remembering prime numbers - the prime numbers up until 100 are mentioned. It also investigates conjectures with prime numbers.</t>
        </is>
      </c>
      <c r="E63" s="12" t="inlineStr">
        <is>
          <t>2e051d90-ed3e-421e-ba37-cdf035c7cbaf</t>
        </is>
      </c>
    </row>
    <row r="64" ht="45" customHeight="1">
      <c r="A64" s="12" t="inlineStr">
        <is>
          <t>Number</t>
        </is>
      </c>
      <c r="B64" s="12" t="inlineStr">
        <is>
          <t>Factors, Multiples and Primes</t>
        </is>
      </c>
      <c r="C64" s="13" t="inlineStr">
        <is>
          <t>Multiples [MF5.04]</t>
        </is>
      </c>
      <c r="D64" s="12" t="inlineStr">
        <is>
          <t xml:space="preserve">This nugget contains defining multiples and common multiples. The questions focus on what makes a multiple and what doesn't, also common multiples between different times tables. </t>
        </is>
      </c>
      <c r="E64" s="12" t="inlineStr">
        <is>
          <t>16eeedcf-08c1-44dd-93e5-66b9d6084c47</t>
        </is>
      </c>
    </row>
    <row r="65" ht="45" customHeight="1">
      <c r="A65" s="12" t="inlineStr">
        <is>
          <t>Number</t>
        </is>
      </c>
      <c r="B65" s="12" t="inlineStr">
        <is>
          <t>Factors, Multiples and Primes</t>
        </is>
      </c>
      <c r="C65" s="13" t="inlineStr">
        <is>
          <t>Factors [MF5.05]</t>
        </is>
      </c>
      <c r="D65" s="12" t="inlineStr">
        <is>
          <t xml:space="preserve">This nugget contains defining factors and common factors. The questions focus on what makes a factor and what doesn't, also common factors between different numbers. </t>
        </is>
      </c>
      <c r="E65" s="12" t="inlineStr">
        <is>
          <t>e24ea50f-bdb4-4d3a-a7e1-34922ca6b04a</t>
        </is>
      </c>
    </row>
    <row r="66" ht="45" customHeight="1">
      <c r="A66" s="12" t="inlineStr">
        <is>
          <t>Number</t>
        </is>
      </c>
      <c r="B66" s="12" t="inlineStr">
        <is>
          <t>Factors, Multiples and Primes</t>
        </is>
      </c>
      <c r="C66" s="13" t="inlineStr">
        <is>
          <t>Multiples and Factors [MF5.06]</t>
        </is>
      </c>
      <c r="D66" s="12" t="inlineStr">
        <is>
          <t>This nugget contains questions on the difference between multiples and factors. It also includes common multiples and common factors.</t>
        </is>
      </c>
      <c r="E66" s="12" t="inlineStr">
        <is>
          <t>00839acd-30ae-4ac1-b103-d92d20587a22</t>
        </is>
      </c>
    </row>
    <row r="67" ht="45" customHeight="1">
      <c r="A67" s="12" t="inlineStr">
        <is>
          <t>Number</t>
        </is>
      </c>
      <c r="B67" s="12" t="inlineStr">
        <is>
          <t>Factors, Multiples and Primes</t>
        </is>
      </c>
      <c r="C67" s="13" t="inlineStr">
        <is>
          <t>Diagnostic: LCM and HCF [MF00.12]</t>
        </is>
      </c>
      <c r="D67" s="12" t="inlineStr">
        <is>
          <t>This is a short diagnostic with questions on the topic of LCM and HCF 1.</t>
        </is>
      </c>
      <c r="E67" s="12" t="inlineStr">
        <is>
          <t>c4806e2e-2742-401b-b651-3d59862835e0</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Factors, Multiples and Primes</t>
        </is>
      </c>
      <c r="C70" s="13" t="inlineStr">
        <is>
          <t>Lowest Common Multiple - Listing Technique [MF5.07]</t>
        </is>
      </c>
      <c r="D70" s="12" t="inlineStr">
        <is>
          <t>This nugget contains finding the Lowest Common Multiple (LCM) by listing multiples. The questions include finding the lowest common multiples with up to three different numbers.</t>
        </is>
      </c>
      <c r="E70" s="12" t="inlineStr">
        <is>
          <t>cba45775-17ab-47f4-9bc7-c61f36fdb212</t>
        </is>
      </c>
    </row>
    <row r="71" ht="45" customHeight="1">
      <c r="A71" s="12" t="inlineStr">
        <is>
          <t>Number</t>
        </is>
      </c>
      <c r="B71" s="12" t="inlineStr">
        <is>
          <t>Factors, Multiples and Primes</t>
        </is>
      </c>
      <c r="C71" s="13" t="inlineStr">
        <is>
          <t>Highest Common Factor - Listing Technique [MF5.08]</t>
        </is>
      </c>
      <c r="D71" s="12" t="inlineStr">
        <is>
          <t>This nugget contains finding the Highest Common Factor (HCF) by listing factors. The questions include finding the highest common factors with up to three different numbers.</t>
        </is>
      </c>
      <c r="E71" s="12" t="inlineStr">
        <is>
          <t>7a8d1639-de85-4ee8-bc4f-8000ffc089fb</t>
        </is>
      </c>
    </row>
    <row r="72" ht="45" customHeight="1">
      <c r="A72" s="12" t="inlineStr">
        <is>
          <t>Number</t>
        </is>
      </c>
      <c r="B72" s="12" t="inlineStr">
        <is>
          <t>Factors, Multiples and Primes</t>
        </is>
      </c>
      <c r="C72" s="13" t="inlineStr">
        <is>
          <t>Prime Factorisation 1: Factor Tree Given [MF5.09]</t>
        </is>
      </c>
      <c r="D72" s="12" t="inlineStr">
        <is>
          <t>This nugget contains questions on Prime Factorisiation where the prime factor tree is given. Questions include writing numbers as a product of prime factors.</t>
        </is>
      </c>
      <c r="E72" s="12" t="inlineStr">
        <is>
          <t>4ab4c67d-d052-4246-8859-bcbe662baacb</t>
        </is>
      </c>
    </row>
    <row r="73" ht="45" customHeight="1">
      <c r="A73" s="12" t="inlineStr">
        <is>
          <t>Number</t>
        </is>
      </c>
      <c r="B73" s="12" t="inlineStr">
        <is>
          <t>Factors, Multiples and Primes</t>
        </is>
      </c>
      <c r="C73" s="13" t="inlineStr">
        <is>
          <t>Prime Factorisation 2 [MF5.10]</t>
        </is>
      </c>
      <c r="D73" s="12" t="inlineStr">
        <is>
          <t>This nugget contains questions on Prime Factorisiation where the prime factor tree is given sometimes. Questions include writing numbers as a product of prime factors.</t>
        </is>
      </c>
      <c r="E73" s="12" t="inlineStr">
        <is>
          <t>b0212acc-0593-4beb-b451-46cd6a497b2e</t>
        </is>
      </c>
    </row>
    <row r="74" ht="45" customHeight="1">
      <c r="A74" s="12" t="inlineStr">
        <is>
          <t>Number</t>
        </is>
      </c>
      <c r="B74" s="12" t="inlineStr">
        <is>
          <t>Factors, Multiples and Primes</t>
        </is>
      </c>
      <c r="C74" s="13" t="inlineStr">
        <is>
          <t>Uses of Prime Factorisation [MF5.11]</t>
        </is>
      </c>
      <c r="D74" s="12" t="inlineStr">
        <is>
          <t>This nugget contains questions on Uses of Prime Factorisiation where the prime factors are used to answer other more complex questions with multiplication and division.</t>
        </is>
      </c>
      <c r="E74" s="12" t="inlineStr">
        <is>
          <t>434ccaa8-c1a5-4b11-b018-ed1ed3cbb720</t>
        </is>
      </c>
    </row>
    <row r="75" ht="45" customHeight="1">
      <c r="A75" s="12" t="inlineStr">
        <is>
          <t>Number</t>
        </is>
      </c>
      <c r="B75" s="12" t="inlineStr">
        <is>
          <t>Factors, Multiples and Primes</t>
        </is>
      </c>
      <c r="C75" s="13" t="inlineStr">
        <is>
          <t>HCF Using Prime Factorisation: Venn Diagrams [MF5.12]</t>
        </is>
      </c>
      <c r="D75" s="12" t="inlineStr">
        <is>
          <t>This nugget contains finding the Highest Common Factor (HCF) using prime factorisation. The questions include finding the highest common factors with Venn diagrams.</t>
        </is>
      </c>
      <c r="E75" s="12" t="inlineStr">
        <is>
          <t>d4ca5642-cb5b-4682-9171-b5caf35fe05c</t>
        </is>
      </c>
    </row>
    <row r="76" ht="45" customHeight="1">
      <c r="A76" s="12" t="inlineStr">
        <is>
          <t>Number</t>
        </is>
      </c>
      <c r="B76" s="12" t="inlineStr">
        <is>
          <t>Factors, Multiples and Primes</t>
        </is>
      </c>
      <c r="C76" s="13" t="inlineStr">
        <is>
          <t>HCF Using Prime Factorisation: Product of Prime Factors [MF5.13]</t>
        </is>
      </c>
      <c r="D76" s="12" t="inlineStr">
        <is>
          <t>This nugget contains finding the Highest Common Factor (HCF) using prime factorisation. The questions include finding the highest common factors where nothing is given.</t>
        </is>
      </c>
      <c r="E76" s="12" t="inlineStr">
        <is>
          <t>52b6c0d6-773e-4ae2-881b-a15f7db71fcf</t>
        </is>
      </c>
    </row>
    <row r="77" ht="45" customHeight="1">
      <c r="A77" s="12" t="inlineStr">
        <is>
          <t>Number</t>
        </is>
      </c>
      <c r="B77" s="12" t="inlineStr">
        <is>
          <t>Factors, Multiples and Primes</t>
        </is>
      </c>
      <c r="C77" s="13" t="inlineStr">
        <is>
          <t>LCM Using Prime Factorisation: Venn Diagrams [MF5.14]</t>
        </is>
      </c>
      <c r="D77" s="12" t="inlineStr">
        <is>
          <t>This nugget contains finding the Lowest Common Multiples (LCM) using prime factorisation. The questions include finding the lowest common multiples with Venn diagrams.</t>
        </is>
      </c>
      <c r="E77" s="12" t="inlineStr">
        <is>
          <t>4cc82f44-6dd6-46c4-9b9b-cbe32f969db4</t>
        </is>
      </c>
    </row>
    <row r="78" ht="45" customHeight="1">
      <c r="A78" s="12" t="inlineStr">
        <is>
          <t>Number</t>
        </is>
      </c>
      <c r="B78" s="12" t="inlineStr">
        <is>
          <t>Factors, Multiples and Primes</t>
        </is>
      </c>
      <c r="C78" s="13" t="inlineStr">
        <is>
          <t>LCM Using Prime Factorisation: Product of Prime Factors [MF5.15]</t>
        </is>
      </c>
      <c r="D78" s="12" t="inlineStr">
        <is>
          <t>This nugget contains finding the Lowest Common Multiples (LCM) using prime factorisation. The questions include finding the lowest common multiples where nothing is given.</t>
        </is>
      </c>
      <c r="E78" s="12" t="inlineStr">
        <is>
          <t>6024bcc3-5c6d-41a2-a085-b731ae412daf</t>
        </is>
      </c>
    </row>
    <row r="79" ht="45" customHeight="1">
      <c r="A79" s="12" t="inlineStr">
        <is>
          <t>Number</t>
        </is>
      </c>
      <c r="B79" s="12" t="inlineStr">
        <is>
          <t>Factors, Multiples and Primes</t>
        </is>
      </c>
      <c r="C79" s="13" t="inlineStr">
        <is>
          <t>HCF and LCM with Prime Factorisation [MF5.16]</t>
        </is>
      </c>
      <c r="D79" s="12" t="inlineStr">
        <is>
          <t>This nugget contains finding the Lowest Common Multiples (LCM) and Highest Common Factors (HCF) using prime factorisation. The questions include finding LCM and HCF with Venn diagrams for different sets of numbers.</t>
        </is>
      </c>
      <c r="E79" s="12" t="inlineStr">
        <is>
          <t>af022aba-314b-4ecc-ac02-9410c295c03a</t>
        </is>
      </c>
    </row>
    <row r="80" ht="45" customHeight="1">
      <c r="A80" s="12" t="inlineStr">
        <is>
          <t>Number</t>
        </is>
      </c>
      <c r="B80" s="12" t="inlineStr">
        <is>
          <t>Factors, Multiples and Primes</t>
        </is>
      </c>
      <c r="C80" s="13" t="inlineStr">
        <is>
          <t>Solving Problems with HCF and LCM 1 [MH5.18]</t>
        </is>
      </c>
      <c r="D80" s="12" t="inlineStr">
        <is>
          <t>This nugget contains finding the Lowest Common Multiples (LCM) and Highest Common Factors (HCF) in context. The questions include working with 2 and 3 numbers.</t>
        </is>
      </c>
      <c r="E80" s="12" t="inlineStr">
        <is>
          <t>7c04bd07-0cf9-4c59-a0c7-485cd2e1173d</t>
        </is>
      </c>
    </row>
    <row r="81" ht="45" customHeight="1">
      <c r="A81" s="12" t="inlineStr">
        <is>
          <t>Number</t>
        </is>
      </c>
      <c r="B81" s="12" t="inlineStr">
        <is>
          <t>Factors, Multiples and Primes</t>
        </is>
      </c>
      <c r="C81" s="13" t="inlineStr">
        <is>
          <t>Solving Problems with HCF and LCM 2 [MH5.19]</t>
        </is>
      </c>
      <c r="D81" s="12" t="inlineStr">
        <is>
          <t>This nugget contains finding the Lowest Common Multiples (LCM) and Highest Common Factors (HCF) in context with larger numbers. The questions include working with 2 and 3 numbers.</t>
        </is>
      </c>
      <c r="E81" s="12" t="inlineStr">
        <is>
          <t>5a1f4869-0f9b-466b-a35a-aea7411be178</t>
        </is>
      </c>
    </row>
    <row r="82" ht="45" customHeight="1">
      <c r="A82" s="12" t="inlineStr">
        <is>
          <t>Number</t>
        </is>
      </c>
      <c r="B82" s="12" t="inlineStr">
        <is>
          <t>Factors, Multiples and Primes</t>
        </is>
      </c>
      <c r="C82" s="13" t="inlineStr">
        <is>
          <t>Solving Problems with HCF and LCM 3: Reverse [MH5.20]</t>
        </is>
      </c>
      <c r="D82" s="12" t="inlineStr">
        <is>
          <t>This nugget contains working backwards from the Lowest Common Multiples (LCM) and Highest Common Factors (HCF) given to find sets of numbers.</t>
        </is>
      </c>
      <c r="E82" s="12" t="inlineStr">
        <is>
          <t>099ff219-213b-44d3-a4a7-e4ddf70d6ef2</t>
        </is>
      </c>
    </row>
    <row r="83" ht="45" customHeight="1">
      <c r="A83" s="12" t="inlineStr">
        <is>
          <t>Number</t>
        </is>
      </c>
      <c r="B83" s="12" t="inlineStr">
        <is>
          <t>Powers, Roots and Index Laws</t>
        </is>
      </c>
      <c r="C83" s="13" t="inlineStr">
        <is>
          <t>Diagnostic: Powers and Roots [MF00.18]</t>
        </is>
      </c>
      <c r="D83" s="12" t="inlineStr">
        <is>
          <t>This is a short diagnostic with questions on the topic of Powers and Roots.</t>
        </is>
      </c>
      <c r="E83" s="12" t="inlineStr">
        <is>
          <t>59add56f-bd22-47c5-b2e7-522073eece4e</t>
        </is>
      </c>
    </row>
    <row r="84" ht="45" customHeight="1">
      <c r="A84" s="12" t="inlineStr">
        <is>
          <t>Number</t>
        </is>
      </c>
      <c r="B84" s="12" t="inlineStr">
        <is>
          <t>Powers, Roots and Index Laws</t>
        </is>
      </c>
      <c r="C84" s="13" t="inlineStr">
        <is>
          <t>Squares [MF12.01]</t>
        </is>
      </c>
      <c r="D84" s="12" t="inlineStr">
        <is>
          <t>This nugget contains questions on identifying what a square number is and how to work out square numbers.</t>
        </is>
      </c>
      <c r="E84" s="12" t="inlineStr">
        <is>
          <t>dd4f4ce2-7073-48ad-9cad-edd5f67ae492</t>
        </is>
      </c>
    </row>
    <row r="85" ht="45" customHeight="1">
      <c r="A85" s="12" t="inlineStr">
        <is>
          <t>Number</t>
        </is>
      </c>
      <c r="B85" s="12" t="inlineStr">
        <is>
          <t>Powers, Roots and Index Laws</t>
        </is>
      </c>
      <c r="C85" s="13" t="inlineStr">
        <is>
          <t>Cubes [MF12.02]</t>
        </is>
      </c>
      <c r="D85" s="12" t="inlineStr">
        <is>
          <t>This nugget contains questions on identifying what a cube number is and how to work out cube numbers.</t>
        </is>
      </c>
      <c r="E85" s="12" t="inlineStr">
        <is>
          <t>3e91515d-b0bb-4bf4-85d5-37cae8afad56</t>
        </is>
      </c>
    </row>
    <row r="86" ht="45" customHeight="1">
      <c r="A86" s="12" t="inlineStr">
        <is>
          <t>Number</t>
        </is>
      </c>
      <c r="B86" s="12" t="inlineStr">
        <is>
          <t>Powers, Roots and Index Laws</t>
        </is>
      </c>
      <c r="C86" s="13" t="inlineStr">
        <is>
          <t>Squaring and Cubing Negatives [MF12.03]</t>
        </is>
      </c>
      <c r="D86" s="12" t="inlineStr">
        <is>
          <t>This nugget contains questions on squaring and cubing negative numbers. It also looks into whether the result of this is either positive or negative.</t>
        </is>
      </c>
      <c r="E86" s="12" t="inlineStr">
        <is>
          <t>96cee1f4-4344-4f9b-9c1b-c8d9cad8635b</t>
        </is>
      </c>
    </row>
    <row r="87" ht="45" customHeight="1">
      <c r="A87" s="12" t="inlineStr">
        <is>
          <t>Number</t>
        </is>
      </c>
      <c r="B87" s="12" t="inlineStr">
        <is>
          <t>Powers, Roots and Index Laws</t>
        </is>
      </c>
      <c r="C87" s="13" t="inlineStr">
        <is>
          <t>Powers [MF12.04]</t>
        </is>
      </c>
      <c r="D87" s="12" t="inlineStr">
        <is>
          <t>This nugget explores writing multiplication calculations in index form as well as raising numbers to powers as high as 6.</t>
        </is>
      </c>
      <c r="E87" s="12" t="inlineStr">
        <is>
          <t>79038b1f-a046-40dc-b59d-e2cf296dc9c7</t>
        </is>
      </c>
    </row>
    <row r="88" ht="45" customHeight="1">
      <c r="A88" s="12" t="inlineStr">
        <is>
          <t>Number</t>
        </is>
      </c>
      <c r="B88" s="12" t="inlineStr">
        <is>
          <t>Powers, Roots and Index Laws</t>
        </is>
      </c>
      <c r="C88" s="13" t="inlineStr">
        <is>
          <t>Square Roots [MF12.08]</t>
        </is>
      </c>
      <c r="D88" s="12" t="inlineStr">
        <is>
          <t>This nugget covers understanding the square root symbol and knowing the square roots of the first 12 square numbers. Questions also cover estimating square roots using known values.</t>
        </is>
      </c>
      <c r="E88" s="12" t="inlineStr">
        <is>
          <t>6188c137-dd2e-400d-a352-47c5b965950e</t>
        </is>
      </c>
    </row>
    <row r="89" ht="45" customHeight="1">
      <c r="A89" s="12" t="inlineStr">
        <is>
          <t>Number</t>
        </is>
      </c>
      <c r="B89" s="12" t="inlineStr">
        <is>
          <t>Powers, Roots and Index Laws</t>
        </is>
      </c>
      <c r="C89" s="13" t="inlineStr">
        <is>
          <t>Roots of Squares and Cubes [MF12.05]</t>
        </is>
      </c>
      <c r="D89" s="12" t="inlineStr">
        <is>
          <t>This nugget contains learning material and questions on the roots of square and cube numbers up to 10² and 10³.</t>
        </is>
      </c>
      <c r="E89" s="12" t="inlineStr">
        <is>
          <t>75eef0b4-b899-47e7-acdd-c5d8d608cc24</t>
        </is>
      </c>
    </row>
    <row r="90" ht="45" customHeight="1">
      <c r="A90" s="12" t="inlineStr">
        <is>
          <t>Number</t>
        </is>
      </c>
      <c r="B90" s="12" t="inlineStr">
        <is>
          <t>Powers, Roots and Index Laws</t>
        </is>
      </c>
      <c r="C90" s="13" t="inlineStr">
        <is>
          <t>Roots [MF12.06]</t>
        </is>
      </c>
      <c r="D90" s="12" t="inlineStr">
        <is>
          <t>This nugget contains learning material and questions on the roots of square and cube numbers up to 12² and 10³. It also contains questions on calculations with roots.</t>
        </is>
      </c>
      <c r="E90" s="12" t="inlineStr">
        <is>
          <t>6cb54878-0881-47c6-8ab5-a77a2ba2bc74</t>
        </is>
      </c>
    </row>
    <row r="91" ht="45" customHeight="1">
      <c r="A91" s="12" t="inlineStr">
        <is>
          <t>Number</t>
        </is>
      </c>
      <c r="B91" s="12" t="inlineStr">
        <is>
          <t>Powers, Roots and Index Laws</t>
        </is>
      </c>
      <c r="C91" s="13" t="inlineStr">
        <is>
          <t>Estimating Powers and Roots [MH12.07]</t>
        </is>
      </c>
      <c r="D91" s="12" t="inlineStr">
        <is>
          <t>This nugget contains learning material and questions on estimating powers of decimal numbers (rounded to 1 significant figure) and roots of numbers that are not square.</t>
        </is>
      </c>
      <c r="E91" s="12" t="inlineStr">
        <is>
          <t>d0abd9f4-0fef-43a1-91ca-36d0351b1680</t>
        </is>
      </c>
    </row>
    <row r="92" ht="45" customHeight="1">
      <c r="A92" s="12" t="inlineStr">
        <is>
          <t>Number</t>
        </is>
      </c>
      <c r="B92" s="12" t="inlineStr">
        <is>
          <t>Powers, Roots and Index Laws</t>
        </is>
      </c>
      <c r="C92" s="13" t="inlineStr">
        <is>
          <t>Squaring Decimals [MF12.09]</t>
        </is>
      </c>
      <c r="D92" s="12" t="inlineStr">
        <is>
          <t>This nugget covers how to use the known value of an integer squared to calculate the square of a decimal that is 10 or 100 times smaller.</t>
        </is>
      </c>
      <c r="E92" s="12" t="inlineStr">
        <is>
          <t>d81ec478-6017-49df-88c2-58432bb5c089</t>
        </is>
      </c>
    </row>
    <row r="93" ht="45" customHeight="1">
      <c r="A93" s="12" t="inlineStr">
        <is>
          <t>Number</t>
        </is>
      </c>
      <c r="B93" s="12" t="inlineStr">
        <is>
          <t>Powers, Roots and Index Laws</t>
        </is>
      </c>
      <c r="C93" s="13" t="inlineStr">
        <is>
          <t>Diagnostic: Index Laws [MF00.19]</t>
        </is>
      </c>
      <c r="D93" s="12" t="inlineStr">
        <is>
          <t>This is a short diagnostic with questions on the topic of Laws of Indices 1.</t>
        </is>
      </c>
      <c r="E93" s="12" t="inlineStr">
        <is>
          <t>8165058a-ef2a-4fba-bb9a-8a1c4a746e25</t>
        </is>
      </c>
    </row>
    <row r="94" ht="45" customHeight="1">
      <c r="A94" s="12" t="inlineStr">
        <is>
          <t>Number</t>
        </is>
      </c>
      <c r="B94" s="12" t="inlineStr">
        <is>
          <t>Powers, Roots and Index Laws</t>
        </is>
      </c>
      <c r="C94" s="13" t="inlineStr">
        <is>
          <t>Powers of 0 and 1 [MF13.01]</t>
        </is>
      </c>
      <c r="D94" s="12" t="inlineStr">
        <is>
          <t>This nugget contains learning material and questions on raising numbers to the power of 0 and 1. There are decimal examples used also.</t>
        </is>
      </c>
      <c r="E94" s="12" t="inlineStr">
        <is>
          <t>d9ede2bc-50fe-4c74-9c8e-6bbfe91cfa55</t>
        </is>
      </c>
    </row>
    <row r="95" ht="45" customHeight="1">
      <c r="A95" s="12" t="inlineStr">
        <is>
          <t>Number</t>
        </is>
      </c>
      <c r="B95" s="12" t="inlineStr">
        <is>
          <t>Powers, Roots and Index Laws</t>
        </is>
      </c>
      <c r="C95" s="13" t="inlineStr">
        <is>
          <t>Raising a Fraction to a Power [MF13.02]</t>
        </is>
      </c>
      <c r="D95" s="12" t="inlineStr">
        <is>
          <t>This nugget contains learning material and questions on raising fractions to powers of 2 or 3. There are top heavy fractions used in examples also.</t>
        </is>
      </c>
      <c r="E95" s="12" t="inlineStr">
        <is>
          <t>e7cbef7e-ff4d-4ae1-8e00-d2540dc6f7e2</t>
        </is>
      </c>
    </row>
    <row r="96" ht="45" customHeight="1">
      <c r="A96" s="12" t="inlineStr">
        <is>
          <t>Number</t>
        </is>
      </c>
      <c r="B96" s="12" t="inlineStr">
        <is>
          <t>Powers, Roots and Index Laws</t>
        </is>
      </c>
      <c r="C96" s="13" t="inlineStr">
        <is>
          <t>Multiplying Indices [MF13.03]</t>
        </is>
      </c>
      <c r="D96" s="12" t="inlineStr">
        <is>
          <t>This nugget contains learning material and questions on multiplying numbers with the same bases raised to powers. There are some examples that include negative powers also.</t>
        </is>
      </c>
      <c r="E96" s="12" t="inlineStr">
        <is>
          <t>59cb451b-ae2b-470c-9231-9c19461e1685</t>
        </is>
      </c>
    </row>
    <row r="97" ht="45" customHeight="1">
      <c r="A97" s="12" t="inlineStr">
        <is>
          <t>Number</t>
        </is>
      </c>
      <c r="B97" s="12" t="inlineStr">
        <is>
          <t>Powers, Roots and Index Laws</t>
        </is>
      </c>
      <c r="C97" s="13" t="inlineStr">
        <is>
          <t>Dividing Indices [MF13.04]</t>
        </is>
      </c>
      <c r="D97" s="12" t="inlineStr">
        <is>
          <t>This nugget contains learning material and questions on dividing numbers with the same bases raised to powers. There are some examples that include this respresented as fractions also.</t>
        </is>
      </c>
      <c r="E97" s="12" t="inlineStr">
        <is>
          <t>698883f2-819a-48aa-a2e4-c0501157efbf</t>
        </is>
      </c>
    </row>
    <row r="98" ht="45" customHeight="1">
      <c r="A98" s="12" t="inlineStr">
        <is>
          <t>Number</t>
        </is>
      </c>
      <c r="B98" s="12" t="inlineStr">
        <is>
          <t>Powers, Roots and Index Laws</t>
        </is>
      </c>
      <c r="C98" s="13" t="inlineStr">
        <is>
          <t>Power of a Power [MF13.05]</t>
        </is>
      </c>
      <c r="D98" s="12" t="inlineStr">
        <is>
          <t>This nugget contains learning material and questions on numbers that have a power being raised to another power. There are some examples that include both numbers and variables also.</t>
        </is>
      </c>
      <c r="E98" s="12" t="inlineStr">
        <is>
          <t>5df97f1b-fd16-4990-bc24-669c10a26453</t>
        </is>
      </c>
    </row>
    <row r="99" ht="45" customHeight="1">
      <c r="A99" s="12" t="inlineStr">
        <is>
          <t>Number</t>
        </is>
      </c>
      <c r="B99" s="12" t="inlineStr">
        <is>
          <t>Powers, Roots and Index Laws</t>
        </is>
      </c>
      <c r="C99" s="13" t="inlineStr">
        <is>
          <t>Negative Indices [MF13.06]</t>
        </is>
      </c>
      <c r="D99" s="12" t="inlineStr">
        <is>
          <t>This nugget contains learning material and questions on raising integers and fractions to negative powers.</t>
        </is>
      </c>
      <c r="E99" s="12" t="inlineStr">
        <is>
          <t>c5ff5d26-58d7-4c16-89a8-45e7846b1cf3</t>
        </is>
      </c>
    </row>
    <row r="100" ht="45" customHeight="1">
      <c r="A100" s="12" t="inlineStr">
        <is>
          <t>Number</t>
        </is>
      </c>
      <c r="B100" s="12" t="inlineStr">
        <is>
          <t>Powers, Roots and Index Laws</t>
        </is>
      </c>
      <c r="C100" s="13" t="inlineStr">
        <is>
          <t>Combination of Indices [MF13.07]</t>
        </is>
      </c>
      <c r="D100" s="12" t="inlineStr">
        <is>
          <t>This nugget contains learning material and questions on multiplying and dividing algebra with the same bases raised to powers. These examples include a mix of operations and 3 terms.</t>
        </is>
      </c>
      <c r="E100" s="12" t="inlineStr">
        <is>
          <t>473bcc6b-677a-482b-b814-bb03fbbc61a6</t>
        </is>
      </c>
    </row>
    <row r="101" ht="45" customHeight="1">
      <c r="A101" s="12" t="inlineStr">
        <is>
          <t>Number</t>
        </is>
      </c>
      <c r="B101" s="12" t="inlineStr">
        <is>
          <t>Indices and Exponential Equations</t>
        </is>
      </c>
      <c r="C101" s="13" t="inlineStr">
        <is>
          <t>Diagnostic: Fractional Indices [MH00.08]</t>
        </is>
      </c>
      <c r="D101" s="12" t="inlineStr">
        <is>
          <t>This is a short diagnostic with questions on the topic of Fractional Indices.</t>
        </is>
      </c>
      <c r="E101" s="12" t="inlineStr">
        <is>
          <t>fda0a40b-ef1d-41ce-98ed-fba4db145645</t>
        </is>
      </c>
    </row>
    <row r="102" ht="45" customHeight="1">
      <c r="A102" s="12" t="inlineStr">
        <is>
          <t>Number</t>
        </is>
      </c>
      <c r="B102" s="12" t="inlineStr">
        <is>
          <t>Indices and Exponential Equations</t>
        </is>
      </c>
      <c r="C102" s="13" t="inlineStr">
        <is>
          <t>Fractional Indices 1: Square and Cube Root [MH13.08]</t>
        </is>
      </c>
      <c r="D102" s="12" t="inlineStr">
        <is>
          <t>This nugget contains learning material and questions on raising integers and fractions to unit fractional powers of one half and one third. It contains questions on working with these powers and using the multiplication law.</t>
        </is>
      </c>
      <c r="E102" s="12" t="inlineStr">
        <is>
          <t>492b2e8b-1d2e-4de2-87f1-ec8a9a88b121</t>
        </is>
      </c>
    </row>
    <row r="103" ht="45" customHeight="1">
      <c r="A103" s="12" t="inlineStr">
        <is>
          <t>Number</t>
        </is>
      </c>
      <c r="B103" s="12" t="inlineStr">
        <is>
          <t>Indices and Exponential Equations</t>
        </is>
      </c>
      <c r="C103" s="13" t="inlineStr">
        <is>
          <t>Fractional Indices 2: Non-Unit Fraction [MH13.09]</t>
        </is>
      </c>
      <c r="D103" s="12" t="inlineStr">
        <is>
          <t>This nugget contains learning material and questions on raising integers and fractions to non-unit fractional powers. It contains questions on converting between rational and index form.</t>
        </is>
      </c>
      <c r="E103" s="12" t="inlineStr">
        <is>
          <t>4adaffb7-84de-462d-896a-6016ca9e79dc</t>
        </is>
      </c>
    </row>
    <row r="104" ht="45" customHeight="1">
      <c r="A104" s="12" t="inlineStr">
        <is>
          <t>Number</t>
        </is>
      </c>
      <c r="B104" s="12" t="inlineStr">
        <is>
          <t>Indices and Exponential Equations</t>
        </is>
      </c>
      <c r="C104" s="13" t="inlineStr">
        <is>
          <t>Fractional Indices 3: Negative Unit Fractions [MH13.10]</t>
        </is>
      </c>
      <c r="D104" s="12" t="inlineStr">
        <is>
          <t>This nugget contains learning material and questions on raising integers and fractions to negative unit fractional powers of one half and one third. It contains questions on working with these powers and using the multiplication law.</t>
        </is>
      </c>
      <c r="E104" s="12" t="inlineStr">
        <is>
          <t>b5292ea7-585f-401e-aad1-0f85dd548fb5</t>
        </is>
      </c>
    </row>
    <row r="105" ht="45" customHeight="1">
      <c r="A105" s="12" t="inlineStr">
        <is>
          <t>Number</t>
        </is>
      </c>
      <c r="B105" s="12" t="inlineStr">
        <is>
          <t>Indices and Exponential Equations</t>
        </is>
      </c>
      <c r="C105" s="13" t="inlineStr">
        <is>
          <t>Fractional Indices 4: Negative Non-Unit Fractions [MH13.11]</t>
        </is>
      </c>
      <c r="D105" s="12" t="inlineStr">
        <is>
          <t>This nugget contains learning material and questions on raising integers and fractions to negative non-unit fractional powers. It contains questions on converting between rational and index form.</t>
        </is>
      </c>
      <c r="E105" s="12" t="inlineStr">
        <is>
          <t>fcaf688c-440a-42df-a4dc-e9721f9c6c42</t>
        </is>
      </c>
    </row>
    <row r="106" ht="45" customHeight="1">
      <c r="A106" s="12" t="inlineStr">
        <is>
          <t>Number</t>
        </is>
      </c>
      <c r="B106" s="12" t="inlineStr">
        <is>
          <t>Indices and Exponential Equations</t>
        </is>
      </c>
      <c r="C106" s="13" t="inlineStr">
        <is>
          <t>Fractional Indices 5: Fraction Base [MH13.12]</t>
        </is>
      </c>
      <c r="D106" s="12" t="inlineStr">
        <is>
          <t>This nugget contains learning material and questions on raising fractions to fractional powers. It contains questions on converting between rational and index form.</t>
        </is>
      </c>
      <c r="E106" s="12" t="inlineStr">
        <is>
          <t>36827b98-505b-429d-be5e-f91f14340c9b</t>
        </is>
      </c>
    </row>
    <row r="107" ht="45" customHeight="1">
      <c r="A107" s="12" t="inlineStr">
        <is>
          <t>Number</t>
        </is>
      </c>
      <c r="B107" s="12" t="inlineStr">
        <is>
          <t>Indices and Exponential Equations</t>
        </is>
      </c>
      <c r="C107" s="13" t="inlineStr">
        <is>
          <t>Fractional Indices: Calculator [MH13.13]</t>
        </is>
      </c>
      <c r="D107" s="12" t="inlineStr">
        <is>
          <t>This nugget contains learning material and questions on raising a mixture of numbers to fractional powers. These questions are specific to using a calculator to work out the answer.</t>
        </is>
      </c>
      <c r="E107" s="12" t="inlineStr">
        <is>
          <t>a8c66208-b169-4b2e-84ba-a451ddf27ec5</t>
        </is>
      </c>
    </row>
    <row r="108" ht="45" customHeight="1">
      <c r="A108" s="12" t="inlineStr">
        <is>
          <t>Number</t>
        </is>
      </c>
      <c r="B108" s="12" t="inlineStr">
        <is>
          <t>Indices and Exponential Equations</t>
        </is>
      </c>
      <c r="C108" s="13" t="inlineStr">
        <is>
          <t>Diagnostic: Solving Problems with Indices [MH00.09]</t>
        </is>
      </c>
      <c r="D108" s="12" t="inlineStr">
        <is>
          <t>This is a short diagnostic with questions on the topic of Solving Problems with Indices.</t>
        </is>
      </c>
      <c r="E108" s="12" t="inlineStr">
        <is>
          <t>9c195baa-55dd-4d59-897d-c1f372d44c8f</t>
        </is>
      </c>
    </row>
    <row r="109" ht="45" customHeight="1">
      <c r="A109" s="12" t="inlineStr">
        <is>
          <t>Number</t>
        </is>
      </c>
      <c r="B109" s="12" t="inlineStr">
        <is>
          <t>Indices and Exponential Equations</t>
        </is>
      </c>
      <c r="C109" s="13" t="inlineStr">
        <is>
          <t>Solving Problems with Indices 1: Combination of Rules [MH13.14]</t>
        </is>
      </c>
      <c r="D109" s="12" t="inlineStr">
        <is>
          <t xml:space="preserve">This nugget contains learning material and questions on raising integers with the same bases to different powers and applying a combination of different index laws, specifically multiplication and division. </t>
        </is>
      </c>
      <c r="E109" s="12" t="inlineStr">
        <is>
          <t>78396c8f-3666-4ee0-9159-fce6ae673f56</t>
        </is>
      </c>
    </row>
    <row r="110" ht="45" customHeight="1">
      <c r="A110" s="12" t="inlineStr">
        <is>
          <t>Number</t>
        </is>
      </c>
      <c r="B110" s="12" t="inlineStr">
        <is>
          <t>Indices and Exponential Equations</t>
        </is>
      </c>
      <c r="C110" s="13" t="inlineStr">
        <is>
          <t>Solving Problems with Indices 2: Combination of Rules [MH13.15]</t>
        </is>
      </c>
      <c r="D110" s="12" t="inlineStr">
        <is>
          <t>This nugget contains learning material and questions on raising integers with the same bases to different powers and applying a combination of different index laws, specifically power of power rule.</t>
        </is>
      </c>
      <c r="E110" s="12" t="inlineStr">
        <is>
          <t>4ad7a6d6-8dce-4fd0-b66f-e39ceaa7782d</t>
        </is>
      </c>
    </row>
    <row r="111" ht="45" customHeight="1">
      <c r="A111" s="12" t="inlineStr">
        <is>
          <t>Number</t>
        </is>
      </c>
      <c r="B111" s="12" t="inlineStr">
        <is>
          <t>Indices and Exponential Equations</t>
        </is>
      </c>
      <c r="C111" s="13" t="inlineStr">
        <is>
          <t>Solving Problems with Indices 3: Working Backwards [MH13.16]</t>
        </is>
      </c>
      <c r="D111" s="12" t="inlineStr">
        <is>
          <t>This nugget contains learning material and questions on raising integers and fractions to powers and changing their bases. The questions involve writing answers in index form.</t>
        </is>
      </c>
      <c r="E111" s="12" t="inlineStr">
        <is>
          <t>605b84d0-3dae-44cb-892b-59076cdffc54</t>
        </is>
      </c>
    </row>
    <row r="112" ht="45" customHeight="1">
      <c r="A112" s="12" t="inlineStr">
        <is>
          <t>Number</t>
        </is>
      </c>
      <c r="B112" s="12" t="inlineStr">
        <is>
          <t>Indices and Exponential Equations</t>
        </is>
      </c>
      <c r="C112" s="13" t="inlineStr">
        <is>
          <t>Solving Problems with Indices 4: Solving Equations [MH13.17]</t>
        </is>
      </c>
      <c r="D112" s="12" t="inlineStr">
        <is>
          <t>This nugget contains learning material and questions on working backwards with indices, where you are required to find the power a value is raised to to make the equation correct.</t>
        </is>
      </c>
      <c r="E112" s="12" t="inlineStr">
        <is>
          <t>fdec3aba-313d-4847-ae8d-1454f2b8c048</t>
        </is>
      </c>
    </row>
    <row r="113" ht="45" customHeight="1">
      <c r="A113" s="12" t="inlineStr">
        <is>
          <t>Number</t>
        </is>
      </c>
      <c r="B113" s="12" t="inlineStr">
        <is>
          <t>Indices and Exponential Equations</t>
        </is>
      </c>
      <c r="C113" s="13" t="inlineStr">
        <is>
          <t>Solving Problems with Indices 5: Including Square/Cube Root Form [MH13.18]</t>
        </is>
      </c>
      <c r="D113" s="12" t="inlineStr">
        <is>
          <t xml:space="preserve">This nugget contains learning material and questions on working from rational form to index form, where there are multi-steps and changing of base is required. </t>
        </is>
      </c>
      <c r="E113" s="12" t="inlineStr">
        <is>
          <t>72a39ed2-41fc-4a62-8792-4b261e19da76</t>
        </is>
      </c>
    </row>
    <row r="114" ht="45" customHeight="1">
      <c r="A114" s="12" t="inlineStr">
        <is>
          <t>Number</t>
        </is>
      </c>
      <c r="B114" s="12" t="inlineStr">
        <is>
          <t>Indices and Exponential Equations</t>
        </is>
      </c>
      <c r="C114" s="13" t="inlineStr">
        <is>
          <t>Solving Problems with Indices 6: Challenge [MH13.19]</t>
        </is>
      </c>
      <c r="D114" s="12" t="inlineStr">
        <is>
          <t>This nugget contains learning material and questions on working from rational form to index form, where there are multi-steps and changing of base is required. This is of a hard level.</t>
        </is>
      </c>
      <c r="E114" s="12" t="inlineStr">
        <is>
          <t>8ed64aa0-deb6-4bb3-8cd4-fc468129c186</t>
        </is>
      </c>
    </row>
    <row r="115" ht="45" customHeight="1">
      <c r="A115" s="12" t="inlineStr">
        <is>
          <t>Number</t>
        </is>
      </c>
      <c r="B115" s="12" t="inlineStr">
        <is>
          <t>Indices and Exponential Equations</t>
        </is>
      </c>
      <c r="C115" s="13" t="inlineStr">
        <is>
          <t>Solving Problems with Indices 7: Challenge [MH13.20]</t>
        </is>
      </c>
      <c r="D115" s="12" t="inlineStr">
        <is>
          <t xml:space="preserve"> This nugget contains learning material and questions on working backwards with indices, where you are required to find the power a value is raised to to make the equation correct. This is fractional and negative indices based.</t>
        </is>
      </c>
      <c r="E115" s="12" t="inlineStr">
        <is>
          <t>72aeef50-825b-4878-b9a3-cb0ea47c8af9</t>
        </is>
      </c>
    </row>
    <row r="116" ht="45" customHeight="1">
      <c r="A116" s="12" t="inlineStr">
        <is>
          <t>Number</t>
        </is>
      </c>
      <c r="B116" s="12" t="inlineStr">
        <is>
          <t>Indices and Exponential Equations</t>
        </is>
      </c>
      <c r="C116" s="13" t="inlineStr">
        <is>
          <t>Exponential Equations 1: Introduction [MH13.21]</t>
        </is>
      </c>
      <c r="D116" s="12" t="inlineStr">
        <is>
          <t>This nugget has learning material and questions covering the topic of Exponential Equations 1.</t>
        </is>
      </c>
      <c r="E116" s="12" t="inlineStr">
        <is>
          <t>4a97fe28-e4cd-46f9-8b56-5e179ab31a6b</t>
        </is>
      </c>
    </row>
    <row r="117" ht="45" customHeight="1">
      <c r="A117" s="12" t="inlineStr">
        <is>
          <t>Number</t>
        </is>
      </c>
      <c r="B117" s="12" t="inlineStr">
        <is>
          <t>Indices and Exponential Equations</t>
        </is>
      </c>
      <c r="C117" s="13" t="inlineStr">
        <is>
          <t>Exponential Equations 2: Quadratics (Changing One Base) [MH13.22]</t>
        </is>
      </c>
      <c r="D117" s="12" t="inlineStr">
        <is>
          <t>This nugget has learning material and questions covering the topic of Exponential Equations 2.</t>
        </is>
      </c>
      <c r="E117" s="12" t="inlineStr">
        <is>
          <t>66ad5a8e-6fba-4349-87db-6cf5ec66fc1b</t>
        </is>
      </c>
    </row>
    <row r="118" ht="45" customHeight="1">
      <c r="A118" s="12" t="inlineStr">
        <is>
          <t>Number</t>
        </is>
      </c>
      <c r="B118" s="12" t="inlineStr">
        <is>
          <t>Indices and Exponential Equations</t>
        </is>
      </c>
      <c r="C118" s="13" t="inlineStr">
        <is>
          <t>Exponential Equations 3: Quadratics (Changing Multiple Bases) [MH13.23]</t>
        </is>
      </c>
      <c r="D118" s="12" t="inlineStr">
        <is>
          <t>This nugget has learning material and questions covering the topic of Exponential Equations 3.</t>
        </is>
      </c>
      <c r="E118" s="12" t="inlineStr">
        <is>
          <t>755f8baf-4d6e-46d8-98eb-9411b5c09b66</t>
        </is>
      </c>
    </row>
    <row r="119" ht="45" customHeight="1">
      <c r="A119" s="12" t="inlineStr">
        <is>
          <t>Number</t>
        </is>
      </c>
      <c r="B119" s="12" t="inlineStr">
        <is>
          <t>Indices and Exponential Equations</t>
        </is>
      </c>
      <c r="C119" s="13" t="inlineStr">
        <is>
          <t>Exponential Equations 4: Challenge [MH13.24]</t>
        </is>
      </c>
      <c r="D119" s="12" t="inlineStr">
        <is>
          <t>This nugget has learning material and questions covering the topic of Exponential Equations 4.</t>
        </is>
      </c>
      <c r="E119" s="12" t="inlineStr">
        <is>
          <t>cf7cfc0b-cbe4-43a1-85b1-2a481597deb2</t>
        </is>
      </c>
    </row>
    <row r="120" ht="45" customHeight="1">
      <c r="A120" s="12" t="inlineStr">
        <is>
          <t>Number</t>
        </is>
      </c>
      <c r="B120" s="12" t="inlineStr">
        <is>
          <t>Standard Form</t>
        </is>
      </c>
      <c r="C120" s="13" t="inlineStr">
        <is>
          <t>Diagnostic: Standard Form [MF00.20]</t>
        </is>
      </c>
      <c r="D120" s="12" t="inlineStr">
        <is>
          <t>This is a short diagnostic with questions on the topic of Standard Form.</t>
        </is>
      </c>
      <c r="E120" s="12" t="inlineStr">
        <is>
          <t>ab49248a-fbd9-4327-ae49-ae3d90fb62cb</t>
        </is>
      </c>
    </row>
    <row r="121" ht="45" customHeight="1">
      <c r="A121" s="12" t="inlineStr">
        <is>
          <t>Number</t>
        </is>
      </c>
      <c r="B121" s="12" t="inlineStr">
        <is>
          <t>Standard Form</t>
        </is>
      </c>
      <c r="C121" s="13" t="inlineStr">
        <is>
          <t>The Positive Powers of 10 [MF14.01]</t>
        </is>
      </c>
      <c r="D121" s="12" t="inlineStr">
        <is>
          <t>This nugget has learning material and questions covering the topic of The Positive Powers of 10.</t>
        </is>
      </c>
      <c r="E121" s="12" t="inlineStr">
        <is>
          <t>79a47803-c877-4215-9a45-091c40041d6c</t>
        </is>
      </c>
    </row>
    <row r="122" ht="45" customHeight="1">
      <c r="A122" s="12" t="inlineStr">
        <is>
          <t>Number</t>
        </is>
      </c>
      <c r="B122" s="12" t="inlineStr">
        <is>
          <t>Standard Form</t>
        </is>
      </c>
      <c r="C122" s="13" t="inlineStr">
        <is>
          <t>The Negative Powers of 10 [MF14.02]</t>
        </is>
      </c>
      <c r="D122" s="12" t="inlineStr">
        <is>
          <t>This nugget has learning material and questions covering the topic of The Negative Powers of 10.</t>
        </is>
      </c>
      <c r="E122" s="12" t="inlineStr">
        <is>
          <t>bb8f8ea7-136e-41bd-bde4-d4b4403bde64</t>
        </is>
      </c>
    </row>
    <row r="123" ht="45" customHeight="1">
      <c r="A123" s="12" t="inlineStr">
        <is>
          <t>Number</t>
        </is>
      </c>
      <c r="B123" s="12" t="inlineStr">
        <is>
          <t>Standard Form</t>
        </is>
      </c>
      <c r="C123" s="13" t="inlineStr">
        <is>
          <t>Standard Form to Ordinary [MF14.03]</t>
        </is>
      </c>
      <c r="D123" s="12" t="inlineStr">
        <is>
          <t>This nugget has learning material and questions covering the topic of Standard Form to Ordinary.</t>
        </is>
      </c>
      <c r="E123" s="12" t="inlineStr">
        <is>
          <t>d9ff6a1c-d84e-494d-8806-cd7eaaab2ef4</t>
        </is>
      </c>
    </row>
    <row r="124" ht="45" customHeight="1">
      <c r="A124" s="12" t="inlineStr">
        <is>
          <t>Number</t>
        </is>
      </c>
      <c r="B124" s="12" t="inlineStr">
        <is>
          <t>Standard Form</t>
        </is>
      </c>
      <c r="C124" s="13" t="inlineStr">
        <is>
          <t>Ordinary to Standard Form [MF14.04]</t>
        </is>
      </c>
      <c r="D124" s="12" t="inlineStr">
        <is>
          <t>This nugget has learning material and questions covering the topic of Ordinary to Standard Form.</t>
        </is>
      </c>
      <c r="E124" s="12" t="inlineStr">
        <is>
          <t>921c0f8f-eb17-48cd-aa10-f85cf25d42f7</t>
        </is>
      </c>
    </row>
    <row r="125" ht="45" customHeight="1">
      <c r="A125" s="12" t="inlineStr">
        <is>
          <t>Number</t>
        </is>
      </c>
      <c r="B125" s="12" t="inlineStr">
        <is>
          <t>Standard Form</t>
        </is>
      </c>
      <c r="C125" s="13" t="inlineStr">
        <is>
          <t>Fixing into Standard Form [MF14.05]</t>
        </is>
      </c>
      <c r="D125" s="12" t="inlineStr">
        <is>
          <t>This nugget has learning material and questions covering the topic of Fixing into Standard Form.</t>
        </is>
      </c>
      <c r="E125" s="12" t="inlineStr">
        <is>
          <t>aaa86348-cc3d-448d-beaa-79df797a9577</t>
        </is>
      </c>
    </row>
    <row r="126" ht="45" customHeight="1">
      <c r="A126" s="12" t="inlineStr">
        <is>
          <t>Number</t>
        </is>
      </c>
      <c r="B126" s="12" t="inlineStr">
        <is>
          <t>Standard Form</t>
        </is>
      </c>
      <c r="C126" s="13" t="inlineStr">
        <is>
          <t>Ordering Standard Form [MF14.06]</t>
        </is>
      </c>
      <c r="D126" s="12" t="inlineStr">
        <is>
          <t>This nugget has learning material and questions covering the topic of Ordering Standard Form.</t>
        </is>
      </c>
      <c r="E126" s="12" t="inlineStr">
        <is>
          <t>c47556f2-8d98-45dd-ac84-d2aa487f48ea</t>
        </is>
      </c>
    </row>
    <row r="127" ht="45" customHeight="1">
      <c r="A127" s="12" t="inlineStr">
        <is>
          <t>Number</t>
        </is>
      </c>
      <c r="B127" s="12" t="inlineStr">
        <is>
          <t>Standard Form</t>
        </is>
      </c>
      <c r="C127" s="13" t="inlineStr">
        <is>
          <t>Adding and Subtracting with Standard Form [MF14.07]</t>
        </is>
      </c>
      <c r="D127" s="12" t="inlineStr">
        <is>
          <t>This nugget has learning material and questions covering the topic of Adding and Subtracting with Standard Form.</t>
        </is>
      </c>
      <c r="E127" s="12" t="inlineStr">
        <is>
          <t>6e5da371-899e-4ea7-9a96-590ece15aa57</t>
        </is>
      </c>
    </row>
    <row r="128" ht="45" customHeight="1">
      <c r="A128" s="12" t="inlineStr">
        <is>
          <t>Number</t>
        </is>
      </c>
      <c r="B128" s="12" t="inlineStr">
        <is>
          <t>Standard Form</t>
        </is>
      </c>
      <c r="C128" s="13" t="inlineStr">
        <is>
          <t>Multiplying with Standard Form [MF14.08]</t>
        </is>
      </c>
      <c r="D128" s="12" t="inlineStr">
        <is>
          <t>This nugget has learning material and questions covering the topic of Multiplying with Standard Form.</t>
        </is>
      </c>
      <c r="E128" s="12" t="inlineStr">
        <is>
          <t>44a145ad-6564-486d-8339-764bb8cbe9fc</t>
        </is>
      </c>
    </row>
    <row r="129" ht="45" customHeight="1">
      <c r="A129" s="12" t="inlineStr">
        <is>
          <t>Number</t>
        </is>
      </c>
      <c r="B129" s="12" t="inlineStr">
        <is>
          <t>Standard Form</t>
        </is>
      </c>
      <c r="C129" s="13" t="inlineStr">
        <is>
          <t>Dividing with Standard Form [MF14.09]</t>
        </is>
      </c>
      <c r="D129" s="12" t="inlineStr">
        <is>
          <t>This nugget has learning material and questions covering the topic of Dividing with Standard Form.</t>
        </is>
      </c>
      <c r="E129" s="12" t="inlineStr">
        <is>
          <t>7807adc4-9266-4500-913e-c79c3941e661</t>
        </is>
      </c>
    </row>
    <row r="130" ht="45" customHeight="1">
      <c r="A130" s="12" t="inlineStr">
        <is>
          <t>Number</t>
        </is>
      </c>
      <c r="B130" s="12" t="inlineStr">
        <is>
          <t>Standard Form</t>
        </is>
      </c>
      <c r="C130" s="13" t="inlineStr">
        <is>
          <t>Standard Form: Worded problems with calculator [MF14.10]</t>
        </is>
      </c>
      <c r="D130" s="12" t="inlineStr">
        <is>
          <t>This nugget has learning material and questions covering the topic of solving Standard Form worded problems with a calculator.</t>
        </is>
      </c>
      <c r="E130" s="12" t="inlineStr">
        <is>
          <t>447f52d9-7f65-4a8b-bf13-0f0c6321d98c</t>
        </is>
      </c>
    </row>
    <row r="131" ht="45" customHeight="1">
      <c r="A131" s="12" t="inlineStr">
        <is>
          <t>Number</t>
        </is>
      </c>
      <c r="B131" s="12" t="inlineStr">
        <is>
          <t>Surds</t>
        </is>
      </c>
      <c r="C131" s="13" t="inlineStr">
        <is>
          <t>Diagnostic: Surds [MH00.06]</t>
        </is>
      </c>
      <c r="D131" s="12" t="inlineStr">
        <is>
          <t>This is a short diagnostic with questions on the topic of Surds.</t>
        </is>
      </c>
      <c r="E131" s="12" t="inlineStr">
        <is>
          <t>11509afd-79ec-48f3-9f27-49c927bb5210</t>
        </is>
      </c>
    </row>
    <row r="132" ht="45" customHeight="1">
      <c r="A132" s="12" t="inlineStr">
        <is>
          <t>Number</t>
        </is>
      </c>
      <c r="B132" s="12" t="inlineStr">
        <is>
          <t>Surds</t>
        </is>
      </c>
      <c r="C132" s="13" t="inlineStr">
        <is>
          <t>Surds: Introduction [MH52.01]</t>
        </is>
      </c>
      <c r="D132" s="12" t="inlineStr">
        <is>
          <t>This nugget has learning material and questions covering the topic of Surds: Introduction.</t>
        </is>
      </c>
      <c r="E132" s="12" t="inlineStr">
        <is>
          <t>b069dc6f-d8af-432f-bb4b-f2ea866f8e4f</t>
        </is>
      </c>
    </row>
    <row r="133" ht="45" customHeight="1">
      <c r="A133" s="12" t="inlineStr">
        <is>
          <t>Number</t>
        </is>
      </c>
      <c r="B133" s="12" t="inlineStr">
        <is>
          <t>Surds</t>
        </is>
      </c>
      <c r="C133" s="13" t="inlineStr">
        <is>
          <t>Surds: Multiplication and Division [MH52.02]</t>
        </is>
      </c>
      <c r="D133" s="12" t="inlineStr">
        <is>
          <t>This nugget has learning material and questions covering the topic of Surds: Multiplication and Division.</t>
        </is>
      </c>
      <c r="E133" s="12" t="inlineStr">
        <is>
          <t>c8caa0e4-5bae-4ddb-928b-68a4f41f27c2</t>
        </is>
      </c>
    </row>
    <row r="134" ht="45" customHeight="1">
      <c r="A134" s="12" t="inlineStr">
        <is>
          <t>Number</t>
        </is>
      </c>
      <c r="B134" s="12" t="inlineStr">
        <is>
          <t>Surds</t>
        </is>
      </c>
      <c r="C134" s="13" t="inlineStr">
        <is>
          <t>Surds: Simplifying 1 [MH52.03]</t>
        </is>
      </c>
      <c r="D134" s="12" t="inlineStr">
        <is>
          <t>This nugget has learning material and questions covering the topic of Surds: Simplifying 1.</t>
        </is>
      </c>
      <c r="E134" s="12" t="inlineStr">
        <is>
          <t>a86950e1-2d89-43eb-bc8e-6932836b0090</t>
        </is>
      </c>
    </row>
    <row r="135" ht="45" customHeight="1">
      <c r="A135" s="12" t="inlineStr">
        <is>
          <t>Number</t>
        </is>
      </c>
      <c r="B135" s="12" t="inlineStr">
        <is>
          <t>Surds</t>
        </is>
      </c>
      <c r="C135" s="13" t="inlineStr">
        <is>
          <t>Surds: Simplifying 2 (Products of Surds) [MH52.04]</t>
        </is>
      </c>
      <c r="D135" s="12" t="inlineStr">
        <is>
          <t>This nugget has learning material and questions covering the topic of Surds: Simplifying 2.</t>
        </is>
      </c>
      <c r="E135" s="12" t="inlineStr">
        <is>
          <t>68fb482e-86bc-44b9-b70f-a31c61c92a12</t>
        </is>
      </c>
    </row>
    <row r="136" ht="45" customHeight="1">
      <c r="A136" s="12" t="inlineStr">
        <is>
          <t>Number</t>
        </is>
      </c>
      <c r="B136" s="12" t="inlineStr">
        <is>
          <t>Surds</t>
        </is>
      </c>
      <c r="C136" s="13" t="inlineStr">
        <is>
          <t>Surds: Simplifying 3 (Dividing Surds) [MH52.05]</t>
        </is>
      </c>
      <c r="D136" s="12" t="inlineStr">
        <is>
          <t>This nugget has learning material and questions covering the topic of Surds: Simplifying 3.</t>
        </is>
      </c>
      <c r="E136" s="12" t="inlineStr">
        <is>
          <t>84507191-85bf-4eb9-906a-8e3a39716c40</t>
        </is>
      </c>
    </row>
    <row r="137" ht="45" customHeight="1">
      <c r="A137" s="12" t="inlineStr">
        <is>
          <t>Number</t>
        </is>
      </c>
      <c r="B137" s="12" t="inlineStr">
        <is>
          <t>Surds</t>
        </is>
      </c>
      <c r="C137" s="13" t="inlineStr">
        <is>
          <t>Surds: Simplifying 4 (Sum and Difference) [MH52.06]</t>
        </is>
      </c>
      <c r="D137" s="12" t="inlineStr">
        <is>
          <t>This nugget has learning material and questions covering the topic of Surds: Simplifying 4.</t>
        </is>
      </c>
      <c r="E137" s="12" t="inlineStr">
        <is>
          <t>17eb2b59-f596-48c8-9c98-71111a54015b</t>
        </is>
      </c>
    </row>
    <row r="138" ht="45" customHeight="1">
      <c r="A138" s="12" t="inlineStr">
        <is>
          <t>Number</t>
        </is>
      </c>
      <c r="B138" s="12" t="inlineStr">
        <is>
          <t>Surds</t>
        </is>
      </c>
      <c r="C138" s="13" t="inlineStr">
        <is>
          <t>Surds: Expanding 1 (Single Bracket) [MH52.07]</t>
        </is>
      </c>
      <c r="D138" s="12" t="inlineStr">
        <is>
          <t>This nugget has learning material and questions covering the topic of Surds: Expanding 1.</t>
        </is>
      </c>
      <c r="E138" s="12" t="inlineStr">
        <is>
          <t>e5f80bf4-6303-470a-86d6-daf96b107249</t>
        </is>
      </c>
    </row>
    <row r="139" ht="45" customHeight="1">
      <c r="A139" s="12" t="inlineStr">
        <is>
          <t>Number</t>
        </is>
      </c>
      <c r="B139" s="12" t="inlineStr">
        <is>
          <t>Surds</t>
        </is>
      </c>
      <c r="C139" s="13" t="inlineStr">
        <is>
          <t>Surds: Expanding 2 (Sum/Difference of Single Brackets) [MH52.08]</t>
        </is>
      </c>
      <c r="D139" s="12" t="inlineStr">
        <is>
          <t>This nugget has learning material and questions covering the topic of Surds: Expanding 2.</t>
        </is>
      </c>
      <c r="E139" s="12" t="inlineStr">
        <is>
          <t>5f8b5028-24bc-4d7f-b6ce-78671d425670</t>
        </is>
      </c>
    </row>
    <row r="140" ht="45" customHeight="1">
      <c r="A140" s="12" t="inlineStr">
        <is>
          <t>Number</t>
        </is>
      </c>
      <c r="B140" s="12" t="inlineStr">
        <is>
          <t>Surds</t>
        </is>
      </c>
      <c r="C140" s="13" t="inlineStr">
        <is>
          <t>Surds: Expanding 3 (Double Brackets) [MH52.09]</t>
        </is>
      </c>
      <c r="D140" s="12" t="inlineStr">
        <is>
          <t>This nugget has learning material and questions covering the topic of Surds: Expanding 3.</t>
        </is>
      </c>
      <c r="E140" s="12" t="inlineStr">
        <is>
          <t>b0b3c94d-8604-451b-bfaf-adc2a51008ce</t>
        </is>
      </c>
    </row>
    <row r="141" ht="45" customHeight="1">
      <c r="A141" s="12" t="inlineStr">
        <is>
          <t>Number</t>
        </is>
      </c>
      <c r="B141" s="12" t="inlineStr">
        <is>
          <t>Surds</t>
        </is>
      </c>
      <c r="C141" s="13" t="inlineStr">
        <is>
          <t>Surds: Expanding 4 (Double Brackets, Surds with Coefficients) [MH52.10]</t>
        </is>
      </c>
      <c r="D141" s="12" t="inlineStr">
        <is>
          <t>This nugget has learning material and questions covering the topic of Surds: Expanding 4.</t>
        </is>
      </c>
      <c r="E141" s="12" t="inlineStr">
        <is>
          <t>51e7d6ba-ca47-42ab-b428-6c8b36223baa</t>
        </is>
      </c>
    </row>
    <row r="142" ht="45" customHeight="1">
      <c r="A142" s="12" t="inlineStr">
        <is>
          <t>Number</t>
        </is>
      </c>
      <c r="B142" s="12" t="inlineStr">
        <is>
          <t>Surds</t>
        </is>
      </c>
      <c r="C142" s="13" t="inlineStr">
        <is>
          <t>Surds: Expanding 5 (Difference of Two Squares) [MH52.11]</t>
        </is>
      </c>
      <c r="D142" s="12" t="inlineStr">
        <is>
          <t>This nugget has learning material and questions covering the topic of Surds: Expanding 5.</t>
        </is>
      </c>
      <c r="E142" s="12" t="inlineStr">
        <is>
          <t>af43da25-f233-4226-98a5-298ca7763967</t>
        </is>
      </c>
    </row>
    <row r="143" ht="45" customHeight="1">
      <c r="A143" s="12" t="inlineStr">
        <is>
          <t>Number</t>
        </is>
      </c>
      <c r="B143" s="12" t="inlineStr">
        <is>
          <t>Surds</t>
        </is>
      </c>
      <c r="C143" s="13" t="inlineStr">
        <is>
          <t>Surds: Rationalising 1 (Monomial Denominator) [MH52.12]</t>
        </is>
      </c>
      <c r="D143" s="12" t="inlineStr">
        <is>
          <t>This nugget has learning material and questions covering the topic of Surds: Rationalising 1.</t>
        </is>
      </c>
      <c r="E143" s="12" t="inlineStr">
        <is>
          <t>944994cb-a04a-4112-ac3c-df4eb36b49a9</t>
        </is>
      </c>
    </row>
    <row r="144" ht="45" customHeight="1">
      <c r="A144" s="12" t="inlineStr">
        <is>
          <t>Number</t>
        </is>
      </c>
      <c r="B144" s="12" t="inlineStr">
        <is>
          <t>Surds</t>
        </is>
      </c>
      <c r="C144" s="13" t="inlineStr">
        <is>
          <t>Surds: Rationalising 2 (Binomial Denominator) [MH52.13]</t>
        </is>
      </c>
      <c r="D144" s="12" t="inlineStr">
        <is>
          <t>This nugget has learning material and questions covering the topic of Surds: Rationalising 2.</t>
        </is>
      </c>
      <c r="E144" s="12" t="inlineStr">
        <is>
          <t>5fe35532-e906-4903-b824-a345eeff778e</t>
        </is>
      </c>
    </row>
    <row r="145" ht="45" customHeight="1">
      <c r="A145" s="12" t="inlineStr">
        <is>
          <t>Number</t>
        </is>
      </c>
      <c r="B145" s="12" t="inlineStr">
        <is>
          <t>Surds</t>
        </is>
      </c>
      <c r="C145" s="13" t="inlineStr">
        <is>
          <t>Surds: Rationalising 3 (Sum/Difference with Binomial Denominators) [MH52.14]</t>
        </is>
      </c>
      <c r="D145" s="12" t="inlineStr">
        <is>
          <t>This nugget has learning material and questions covering the topic of Surds: Rationalising 3.</t>
        </is>
      </c>
      <c r="E145" s="12" t="inlineStr">
        <is>
          <t>3ab4b030-b89c-4f5a-aa17-0d4122bd20bd</t>
        </is>
      </c>
    </row>
    <row r="146" ht="45" customHeight="1">
      <c r="A146" s="12" t="inlineStr">
        <is>
          <t>Number</t>
        </is>
      </c>
      <c r="B146" s="12" t="inlineStr">
        <is>
          <t>Surds</t>
        </is>
      </c>
      <c r="C146" s="13" t="inlineStr">
        <is>
          <t>Surds: Rationalising 4 (Sum/Difference with Binomial Denominators) [MH52.15]</t>
        </is>
      </c>
      <c r="D146" s="12" t="inlineStr">
        <is>
          <t>This nugget has learning material and questions covering the topic of Surds: Rationalising 4.</t>
        </is>
      </c>
      <c r="E146" s="12" t="inlineStr">
        <is>
          <t>ac76e4de-e62f-4987-9cf3-159cbfda8fcb</t>
        </is>
      </c>
    </row>
    <row r="147" ht="45" customHeight="1">
      <c r="A147" s="12" t="inlineStr">
        <is>
          <t>Number</t>
        </is>
      </c>
      <c r="B147" s="12" t="inlineStr">
        <is>
          <t>Surds</t>
        </is>
      </c>
      <c r="C147" s="13" t="inlineStr">
        <is>
          <t>Surds: Rationalising 5 (Surd within Fraction within Denominator) [MH52.16]</t>
        </is>
      </c>
      <c r="D147" s="12" t="inlineStr">
        <is>
          <t>This nugget has learning material and questions covering the topic of Surds: Rationalising 5.</t>
        </is>
      </c>
      <c r="E147" s="12" t="inlineStr">
        <is>
          <t>51069886-cad4-4647-9db7-5d83c33c154b</t>
        </is>
      </c>
    </row>
    <row r="148" ht="45" customHeight="1">
      <c r="A148" s="12" t="inlineStr">
        <is>
          <t>Fractions, Decimals and Percentages</t>
        </is>
      </c>
      <c r="B148" s="12" t="inlineStr">
        <is>
          <t>Decimals</t>
        </is>
      </c>
      <c r="C148" s="13" t="inlineStr">
        <is>
          <t>Diagnostic: Decimals [MF00.05]</t>
        </is>
      </c>
      <c r="D148" s="12" t="inlineStr">
        <is>
          <t>This is a short diagnostic with questions on the topic of Decimals.</t>
        </is>
      </c>
      <c r="E148" s="12" t="inlineStr">
        <is>
          <t>27b2ac65-6add-4b84-89a0-a338cad7944f</t>
        </is>
      </c>
    </row>
    <row r="149" ht="45" customHeight="1">
      <c r="A149" s="12" t="inlineStr">
        <is>
          <t>Fractions, Decimals and Percentages</t>
        </is>
      </c>
      <c r="B149" s="12" t="inlineStr">
        <is>
          <t>Decimals</t>
        </is>
      </c>
      <c r="C149" s="13" t="inlineStr">
        <is>
          <t>Ordering Decimals [MF2.09]</t>
        </is>
      </c>
      <c r="D149" s="12" t="inlineStr">
        <is>
          <t xml:space="preserve">A nugget on ordering decimals. </t>
        </is>
      </c>
      <c r="E149" s="12" t="inlineStr">
        <is>
          <t>fd6398ca-8fd0-401e-be9c-27117c6768fd</t>
        </is>
      </c>
    </row>
    <row r="150" ht="45" customHeight="1">
      <c r="A150" s="12" t="inlineStr">
        <is>
          <t>Fractions, Decimals and Percentages</t>
        </is>
      </c>
      <c r="B150" s="12" t="inlineStr">
        <is>
          <t>Decimals</t>
        </is>
      </c>
      <c r="C150" s="13" t="inlineStr">
        <is>
          <t>Decimal Place Value [MF6.01]</t>
        </is>
      </c>
      <c r="D150" s="12" t="inlineStr">
        <is>
          <t>This nugget has learning material and questions covering the topic of Decimal place value.</t>
        </is>
      </c>
      <c r="E150" s="12" t="inlineStr">
        <is>
          <t>a7506a55-2b5b-406a-8cbd-5524b913277b</t>
        </is>
      </c>
    </row>
    <row r="151" ht="45" customHeight="1">
      <c r="A151" s="12" t="inlineStr">
        <is>
          <t>Fractions, Decimals and Percentages</t>
        </is>
      </c>
      <c r="B151" s="12" t="inlineStr">
        <is>
          <t>Decimals</t>
        </is>
      </c>
      <c r="C151" s="13" t="inlineStr">
        <is>
          <t>Adding Decimals 1: Calculations [MF6.02]</t>
        </is>
      </c>
      <c r="D151" s="12" t="inlineStr">
        <is>
          <t>This nugget has learning material and questions covering the topic of Adding Decimals 1.</t>
        </is>
      </c>
      <c r="E151" s="12" t="inlineStr">
        <is>
          <t>246f3939-ad20-45d8-8599-87795972be57</t>
        </is>
      </c>
    </row>
    <row r="152" ht="45" customHeight="1">
      <c r="A152" s="12" t="inlineStr">
        <is>
          <t>Fractions, Decimals and Percentages</t>
        </is>
      </c>
      <c r="B152" s="12" t="inlineStr">
        <is>
          <t>Decimals</t>
        </is>
      </c>
      <c r="C152" s="13" t="inlineStr">
        <is>
          <t>Adding Decimals 2: Worded Problems [MF6.03]</t>
        </is>
      </c>
      <c r="D152" s="12" t="inlineStr">
        <is>
          <t>This nugget has learning material and questions covering the topic of Adding Decimals 2 .</t>
        </is>
      </c>
      <c r="E152" s="12" t="inlineStr">
        <is>
          <t>c029a3c7-885b-483d-b938-73e253d1a5ce</t>
        </is>
      </c>
    </row>
    <row r="153" ht="45" customHeight="1">
      <c r="A153" s="12" t="inlineStr">
        <is>
          <t>Fractions, Decimals and Percentages</t>
        </is>
      </c>
      <c r="B153" s="12" t="inlineStr">
        <is>
          <t>Decimals</t>
        </is>
      </c>
      <c r="C153" s="13" t="inlineStr">
        <is>
          <t>Subtracting Decimals 1: Calculations [MF6.04]</t>
        </is>
      </c>
      <c r="D153" s="12" t="inlineStr">
        <is>
          <t>This nugget has learning material and questions covering the topic of Subtracting Decimals 1.</t>
        </is>
      </c>
      <c r="E153" s="12" t="inlineStr">
        <is>
          <t>ff921169-f0a5-46eb-b834-bbe787de8b1f</t>
        </is>
      </c>
    </row>
    <row r="154" ht="45" customHeight="1">
      <c r="A154" s="12" t="inlineStr">
        <is>
          <t>Fractions, Decimals and Percentages</t>
        </is>
      </c>
      <c r="B154" s="12" t="inlineStr">
        <is>
          <t>Decimals</t>
        </is>
      </c>
      <c r="C154" s="13" t="inlineStr">
        <is>
          <t>Subtracting Decimals 2: Worded Problems [MF6.05]</t>
        </is>
      </c>
      <c r="D154" s="12" t="inlineStr">
        <is>
          <t>This nugget has learning material and questions covering the topic of Subtracting Decimals 2.</t>
        </is>
      </c>
      <c r="E154" s="12" t="inlineStr">
        <is>
          <t>9617980c-d488-4eac-8cf0-1820bbf75889</t>
        </is>
      </c>
    </row>
    <row r="155" ht="45" customHeight="1">
      <c r="A155" s="12" t="inlineStr">
        <is>
          <t>Fractions, Decimals and Percentages</t>
        </is>
      </c>
      <c r="B155" s="12" t="inlineStr">
        <is>
          <t>Decimals</t>
        </is>
      </c>
      <c r="C155" s="13" t="inlineStr">
        <is>
          <t>Multiplying Decimals 1 [MF6.06]</t>
        </is>
      </c>
      <c r="D155" s="12" t="inlineStr">
        <is>
          <t>This nugget has learning material and questions covering the topic of Multiplying decimals 1.</t>
        </is>
      </c>
      <c r="E155" s="12" t="inlineStr">
        <is>
          <t>389ae0c6-7e24-4139-84fe-f676ec0257c8</t>
        </is>
      </c>
    </row>
    <row r="156" ht="45" customHeight="1">
      <c r="A156" s="12" t="inlineStr">
        <is>
          <t>Fractions, Decimals and Percentages</t>
        </is>
      </c>
      <c r="B156" s="12" t="inlineStr">
        <is>
          <t>Decimals</t>
        </is>
      </c>
      <c r="C156" s="13" t="inlineStr">
        <is>
          <t>Multiplying Decimals 2 [MF6.07]</t>
        </is>
      </c>
      <c r="D156" s="12" t="inlineStr">
        <is>
          <t>This nugget has learning material and questions covering the topic of Multiplying decimals 2.</t>
        </is>
      </c>
      <c r="E156" s="12" t="inlineStr">
        <is>
          <t>9a30d749-e62e-443a-8d96-adca576d7198</t>
        </is>
      </c>
    </row>
    <row r="157" ht="45" customHeight="1">
      <c r="A157" s="12" t="inlineStr">
        <is>
          <t>Fractions, Decimals and Percentages</t>
        </is>
      </c>
      <c r="B157" s="12" t="inlineStr">
        <is>
          <t>Decimals</t>
        </is>
      </c>
      <c r="C157" s="13" t="inlineStr">
        <is>
          <t>Multiplying Decimals: Worded Questions [MF6.08]</t>
        </is>
      </c>
      <c r="D157" s="12" t="inlineStr">
        <is>
          <t>This nugget has learning material and questions covering the topic of Multiplying decimals - Worded questions.</t>
        </is>
      </c>
      <c r="E157" s="12" t="inlineStr">
        <is>
          <t>14d3c4d1-5c0b-4789-b043-bb5400c8d392</t>
        </is>
      </c>
    </row>
    <row r="158" ht="45" customHeight="1">
      <c r="A158" s="12" t="inlineStr">
        <is>
          <t>Fractions, Decimals and Percentages</t>
        </is>
      </c>
      <c r="B158" s="12" t="inlineStr">
        <is>
          <t>Decimals</t>
        </is>
      </c>
      <c r="C158" s="13" t="inlineStr">
        <is>
          <t>Dividing Decimals [MF6.09]</t>
        </is>
      </c>
      <c r="D158" s="12" t="inlineStr">
        <is>
          <t>This nugget has learning material and questions covering the topic of Dividing decimals.</t>
        </is>
      </c>
      <c r="E158" s="12" t="inlineStr">
        <is>
          <t>1f47021b-ec02-4c36-a6f5-6948875c0418</t>
        </is>
      </c>
    </row>
    <row r="159" ht="45" customHeight="1">
      <c r="A159" s="12" t="inlineStr">
        <is>
          <t>Fractions, Decimals and Percentages</t>
        </is>
      </c>
      <c r="B159" s="12" t="inlineStr">
        <is>
          <t>Decimals</t>
        </is>
      </c>
      <c r="C159" s="13" t="inlineStr">
        <is>
          <t>Dividing Decimals by Decimals [MF6.10]</t>
        </is>
      </c>
      <c r="D159" s="12" t="inlineStr">
        <is>
          <t>This nugget has learning material and questions covering the topic of Dividing Decimals by Decimals.</t>
        </is>
      </c>
      <c r="E159" s="12" t="inlineStr">
        <is>
          <t>a3aa6c04-cf7e-4642-a16b-e55565c132f7</t>
        </is>
      </c>
    </row>
    <row r="160" ht="45" customHeight="1">
      <c r="A160" s="12" t="inlineStr">
        <is>
          <t>Fractions, Decimals and Percentages</t>
        </is>
      </c>
      <c r="B160" s="12" t="inlineStr">
        <is>
          <t>Decimals</t>
        </is>
      </c>
      <c r="C160" s="13" t="inlineStr">
        <is>
          <t>Dividing by Large Numbers [MF6.11]</t>
        </is>
      </c>
      <c r="D160" s="12" t="inlineStr">
        <is>
          <t>This nugget has learning material and questions covering the topic of Dividing by Large Numbers.</t>
        </is>
      </c>
      <c r="E160" s="12" t="inlineStr">
        <is>
          <t>b2572b26-2767-4917-9fa0-b0806f5501c7</t>
        </is>
      </c>
    </row>
    <row r="161" ht="45" customHeight="1">
      <c r="A161" s="12" t="inlineStr">
        <is>
          <t>Fractions, Decimals and Percentages</t>
        </is>
      </c>
      <c r="B161" s="12" t="inlineStr">
        <is>
          <t>Decimals</t>
        </is>
      </c>
      <c r="C161" s="13" t="inlineStr">
        <is>
          <t>Manipulating Decimal Calculations with Multiplication [MF6.12]</t>
        </is>
      </c>
      <c r="D161" s="12" t="inlineStr">
        <is>
          <t>This nugget has learning material and questions covering the topic of Manipulating Decimal Calculations with Multiplication.</t>
        </is>
      </c>
      <c r="E161" s="12" t="inlineStr">
        <is>
          <t>e6c9064b-fa1c-405f-8b8f-39377a28060c</t>
        </is>
      </c>
    </row>
    <row r="162" ht="45" customHeight="1">
      <c r="A162" s="12" t="inlineStr">
        <is>
          <t>Fractions, Decimals and Percentages</t>
        </is>
      </c>
      <c r="B162" s="12" t="inlineStr">
        <is>
          <t>Decimals</t>
        </is>
      </c>
      <c r="C162" s="13" t="inlineStr">
        <is>
          <t>Manipulating Decimal Calculations with Division [MF6.13]</t>
        </is>
      </c>
      <c r="D162" s="12" t="inlineStr">
        <is>
          <t>This nugget has learning material and questions covering the topic of Manipulating Decimal Calculations with Division.</t>
        </is>
      </c>
      <c r="E162" s="12" t="inlineStr">
        <is>
          <t>065421a3-c100-436e-a3e8-b30c7204a358</t>
        </is>
      </c>
    </row>
    <row r="163" ht="45" customHeight="1">
      <c r="A163" s="12" t="inlineStr">
        <is>
          <t>Fractions, Decimals and Percentages</t>
        </is>
      </c>
      <c r="B163" s="12" t="inlineStr">
        <is>
          <t>Decimals</t>
        </is>
      </c>
      <c r="C163" s="13" t="inlineStr">
        <is>
          <t>Multiplying Decimals with Napier's Bones [MF6.14]</t>
        </is>
      </c>
      <c r="D163" s="12" t="inlineStr">
        <is>
          <t>This nugget has learning material and questions covering the topic of Multiplying decimals with Napier's Bones.</t>
        </is>
      </c>
      <c r="E163" s="12" t="inlineStr">
        <is>
          <t>1a8220f5-bd2a-45af-a170-6850dec6ced4</t>
        </is>
      </c>
    </row>
    <row r="164" ht="45" customHeight="1">
      <c r="A164" s="12" t="inlineStr">
        <is>
          <t>Fractions, Decimals and Percentages</t>
        </is>
      </c>
      <c r="B164" s="12" t="inlineStr">
        <is>
          <t>Decimals</t>
        </is>
      </c>
      <c r="C164" s="13" t="inlineStr">
        <is>
          <t>Multiplying by 0.1, 0.01 and 0.001 [MF6.16]</t>
        </is>
      </c>
      <c r="D164" s="12" t="inlineStr">
        <is>
          <t>This nugget covers the equivalent division calculations for multiplying by 0.1, 0.01, etc.
Questions cover writing the equivalent calculations and performing the calculations.</t>
        </is>
      </c>
      <c r="E164" s="12" t="inlineStr">
        <is>
          <t>8d3df9b6-711f-41da-ad7c-8dc0f4b0c1b0</t>
        </is>
      </c>
    </row>
    <row r="165" ht="45" customHeight="1">
      <c r="A165" s="12" t="inlineStr">
        <is>
          <t>Fractions, Decimals and Percentages</t>
        </is>
      </c>
      <c r="B165" s="12" t="inlineStr">
        <is>
          <t>Decimals</t>
        </is>
      </c>
      <c r="C165" s="13" t="inlineStr">
        <is>
          <t>Dividing by 0.1, 0.01 and 0.001 [MF6.17]</t>
        </is>
      </c>
      <c r="D165" s="12" t="inlineStr">
        <is>
          <t>This nugget covers the equivalent multiplication calculations for dividing by 0.1, 0.01, etc.
Questions cover writing the equivalent calculations and performing the calculations.</t>
        </is>
      </c>
      <c r="E165" s="12" t="inlineStr">
        <is>
          <t>660d11ac-b13f-4528-a671-df377f9a2a69</t>
        </is>
      </c>
    </row>
    <row r="166" ht="45" customHeight="1">
      <c r="A166" s="12" t="inlineStr">
        <is>
          <t>Fractions, Decimals and Percentages</t>
        </is>
      </c>
      <c r="B166" s="12" t="inlineStr">
        <is>
          <t>Fractions</t>
        </is>
      </c>
      <c r="C166" s="13" t="inlineStr">
        <is>
          <t>Diagnostic: Fractions [MF00.07]</t>
        </is>
      </c>
      <c r="D166" s="12" t="inlineStr">
        <is>
          <t>This is a short diagnostic with questions on the topic of Fractions.</t>
        </is>
      </c>
      <c r="E166" s="12" t="inlineStr">
        <is>
          <t>9d09ab00-4102-4e47-91e3-aafeda9d41b4</t>
        </is>
      </c>
    </row>
    <row r="167" ht="45" customHeight="1">
      <c r="A167" s="12" t="inlineStr">
        <is>
          <t>Fractions, Decimals and Percentages</t>
        </is>
      </c>
      <c r="B167" s="12" t="inlineStr">
        <is>
          <t>Fractions</t>
        </is>
      </c>
      <c r="C167" s="13" t="inlineStr">
        <is>
          <t>Expressing Fractions [MF4.01]</t>
        </is>
      </c>
      <c r="D167" s="12" t="inlineStr">
        <is>
          <t>This nugget has learning material and questions covering the topic of Expressing Fractions.</t>
        </is>
      </c>
      <c r="E167" s="12" t="inlineStr">
        <is>
          <t>e4a378fb-4522-44ad-9450-e2bf28984dc4</t>
        </is>
      </c>
    </row>
    <row r="168" ht="45" customHeight="1">
      <c r="A168" s="12" t="inlineStr">
        <is>
          <t>Fractions, Decimals and Percentages</t>
        </is>
      </c>
      <c r="B168" s="12" t="inlineStr">
        <is>
          <t>Fractions</t>
        </is>
      </c>
      <c r="C168" s="13" t="inlineStr">
        <is>
          <t>Ordering Fractions [MF4.02]</t>
        </is>
      </c>
      <c r="D168" s="12" t="inlineStr">
        <is>
          <t>This nugget has learning material and questions covering the topic of Ordering fractions.</t>
        </is>
      </c>
      <c r="E168" s="12" t="inlineStr">
        <is>
          <t>99efffa3-9fda-403a-bf72-2539bf441868</t>
        </is>
      </c>
    </row>
    <row r="169" ht="45" customHeight="1">
      <c r="A169" s="12" t="inlineStr">
        <is>
          <t>Fractions, Decimals and Percentages</t>
        </is>
      </c>
      <c r="B169" s="12" t="inlineStr">
        <is>
          <t>Fractions</t>
        </is>
      </c>
      <c r="C169" s="13" t="inlineStr">
        <is>
          <t>Equivalent Fractions [MF4.03]</t>
        </is>
      </c>
      <c r="D169" s="12" t="inlineStr">
        <is>
          <t>This nugget has learning material and questions covering the topic of Equivalent fractions.</t>
        </is>
      </c>
      <c r="E169" s="12" t="inlineStr">
        <is>
          <t>6e76a990-8067-44a9-91ea-14deca80f7da</t>
        </is>
      </c>
    </row>
    <row r="170" ht="45" customHeight="1">
      <c r="A170" s="12" t="inlineStr">
        <is>
          <t>Fractions, Decimals and Percentages</t>
        </is>
      </c>
      <c r="B170" s="12" t="inlineStr">
        <is>
          <t>Fractions</t>
        </is>
      </c>
      <c r="C170" s="13" t="inlineStr">
        <is>
          <t>Simplifying Fractions [MF4.04]</t>
        </is>
      </c>
      <c r="D170" s="12" t="inlineStr">
        <is>
          <t>This nugget has learning material and questions covering the topic of Simplifying fractions.</t>
        </is>
      </c>
      <c r="E170" s="12" t="inlineStr">
        <is>
          <t>2dde069a-2dc1-48b7-a701-eb344f172521</t>
        </is>
      </c>
    </row>
    <row r="171" ht="45" customHeight="1">
      <c r="A171" s="12" t="inlineStr">
        <is>
          <t>Fractions, Decimals and Percentages</t>
        </is>
      </c>
      <c r="B171" s="12" t="inlineStr">
        <is>
          <t>Fractions</t>
        </is>
      </c>
      <c r="C171" s="13" t="inlineStr">
        <is>
          <t>Shading Fractions [MF4.05]</t>
        </is>
      </c>
      <c r="D171" s="12" t="inlineStr">
        <is>
          <t>This nugget has learning material and questions covering the topic of Shading fractions.</t>
        </is>
      </c>
      <c r="E171" s="12" t="inlineStr">
        <is>
          <t>6b8ad1af-592d-49ab-8359-219ec7a9f821</t>
        </is>
      </c>
    </row>
    <row r="172" ht="45" customHeight="1">
      <c r="A172" s="12" t="inlineStr">
        <is>
          <t>Fractions, Decimals and Percentages</t>
        </is>
      </c>
      <c r="B172" s="12" t="inlineStr">
        <is>
          <t>Fractions</t>
        </is>
      </c>
      <c r="C172" s="13" t="inlineStr">
        <is>
          <t>Mixed and Improper Fractions [MF4.06]</t>
        </is>
      </c>
      <c r="D172" s="12" t="inlineStr">
        <is>
          <t>This nugget has learning material and questions covering the topic of Mixed and improper fractions.</t>
        </is>
      </c>
      <c r="E172" s="12" t="inlineStr">
        <is>
          <t>76d06b62-428e-4e30-8eb9-7542dccf22c0</t>
        </is>
      </c>
    </row>
    <row r="173" ht="45" customHeight="1">
      <c r="A173" s="12" t="inlineStr">
        <is>
          <t>Fractions, Decimals and Percentages</t>
        </is>
      </c>
      <c r="B173" s="12" t="inlineStr">
        <is>
          <t>Fractions</t>
        </is>
      </c>
      <c r="C173" s="13" t="inlineStr">
        <is>
          <t>Fractions on a Number Line 1: Between 0 and 1 [MF4.37]</t>
        </is>
      </c>
      <c r="D173" s="12" t="inlineStr">
        <is>
          <t>This nugget has learning material and questions covering the basics of placing fractions on a number line.</t>
        </is>
      </c>
      <c r="E173" s="12" t="inlineStr">
        <is>
          <t>055b25e3-58e3-496f-a340-cbddd2400504</t>
        </is>
      </c>
    </row>
    <row r="174" ht="45" customHeight="1">
      <c r="A174" s="12" t="inlineStr">
        <is>
          <t>Fractions, Decimals and Percentages</t>
        </is>
      </c>
      <c r="B174" s="12" t="inlineStr">
        <is>
          <t>Fractions</t>
        </is>
      </c>
      <c r="C174" s="13" t="inlineStr">
        <is>
          <t>Fractions on a Number Line 2: Beyond 1 [MF4.38]</t>
        </is>
      </c>
      <c r="D174" s="12" t="inlineStr">
        <is>
          <t>This nugget has learning material and questions covering the topic of placing fractions on a number line with some problem solving questions.</t>
        </is>
      </c>
      <c r="E174" s="12" t="inlineStr">
        <is>
          <t>9789b212-2f09-4797-935d-be14915dded5</t>
        </is>
      </c>
    </row>
    <row r="175" ht="45" customHeight="1">
      <c r="A175" s="12" t="inlineStr">
        <is>
          <t>Fractions, Decimals and Percentages</t>
        </is>
      </c>
      <c r="B175" s="12" t="inlineStr">
        <is>
          <t>Fraction Calculations</t>
        </is>
      </c>
      <c r="C175" s="13" t="inlineStr">
        <is>
          <t>Diagnostic: Fractions: Addition and Subtraction [MF00.08]</t>
        </is>
      </c>
      <c r="D175" s="12" t="inlineStr">
        <is>
          <t>This is a short diagnostic with questions on the topic of Fractions: Addition and Subtraction.</t>
        </is>
      </c>
      <c r="E175" s="12" t="inlineStr">
        <is>
          <t>f976d913-7931-4c19-b57f-bc950657b3fa</t>
        </is>
      </c>
    </row>
    <row r="176" ht="45" customHeight="1">
      <c r="A176" s="12" t="inlineStr">
        <is>
          <t>Fractions, Decimals and Percentages</t>
        </is>
      </c>
      <c r="B176" s="12" t="inlineStr">
        <is>
          <t>Fraction Calculations</t>
        </is>
      </c>
      <c r="C176" s="13" t="inlineStr">
        <is>
          <t>Adding Fractions 1: Same Denominator [MF4.07]</t>
        </is>
      </c>
      <c r="D176" s="12" t="inlineStr">
        <is>
          <t>This nugget has learning material and questions covering the topic of Adding Fractions 1.</t>
        </is>
      </c>
      <c r="E176" s="12" t="inlineStr">
        <is>
          <t>1f6a5b6f-b9d7-4c06-8f99-3c51b73e3bc5</t>
        </is>
      </c>
    </row>
    <row r="177" ht="45" customHeight="1">
      <c r="A177" s="12" t="inlineStr">
        <is>
          <t>Fractions, Decimals and Percentages</t>
        </is>
      </c>
      <c r="B177" s="12" t="inlineStr">
        <is>
          <t>Fraction Calculations</t>
        </is>
      </c>
      <c r="C177" s="13" t="inlineStr">
        <is>
          <t>Adding Fractions 2: Convert 1 Denominator [MF4.08]</t>
        </is>
      </c>
      <c r="D177" s="12" t="inlineStr">
        <is>
          <t>This nugget has learning material and questions covering the topic of Adding Fractions 2.</t>
        </is>
      </c>
      <c r="E177" s="12" t="inlineStr">
        <is>
          <t>7ee576e7-85b1-438f-ac80-1069a0f746ac</t>
        </is>
      </c>
    </row>
    <row r="178" ht="45" customHeight="1">
      <c r="A178" s="12" t="inlineStr">
        <is>
          <t>Fractions, Decimals and Percentages</t>
        </is>
      </c>
      <c r="B178" s="12" t="inlineStr">
        <is>
          <t>Fraction Calculations</t>
        </is>
      </c>
      <c r="C178" s="13" t="inlineStr">
        <is>
          <t>Adding Fractions 3: Convert 1 Denominator (Sum &gt;1 ) [MF4.09]</t>
        </is>
      </c>
      <c r="D178" s="12" t="inlineStr">
        <is>
          <t>This nugget has learning material and questions covering the topic of Adding Fractions 3.</t>
        </is>
      </c>
      <c r="E178" s="12" t="inlineStr">
        <is>
          <t>d9cb1af1-e8b2-4899-8bbc-e62eded5a568</t>
        </is>
      </c>
    </row>
    <row r="179" ht="45" customHeight="1">
      <c r="A179" s="12" t="inlineStr">
        <is>
          <t>Fractions, Decimals and Percentages</t>
        </is>
      </c>
      <c r="B179" s="12" t="inlineStr">
        <is>
          <t>Fraction Calculations</t>
        </is>
      </c>
      <c r="C179" s="13" t="inlineStr">
        <is>
          <t>Adding Fractions 4: Convert all Denominators [MF4.10]</t>
        </is>
      </c>
      <c r="D179" s="12" t="inlineStr">
        <is>
          <t>This nugget has learning material and questions covering the topic of Adding Fractions 4.</t>
        </is>
      </c>
      <c r="E179" s="12" t="inlineStr">
        <is>
          <t>5cfa7edb-25b4-4794-99e2-d78811be9e4f</t>
        </is>
      </c>
    </row>
    <row r="180" ht="45" customHeight="1">
      <c r="A180" s="12" t="inlineStr">
        <is>
          <t>Fractions, Decimals and Percentages</t>
        </is>
      </c>
      <c r="B180" s="12" t="inlineStr">
        <is>
          <t>Fraction Calculations</t>
        </is>
      </c>
      <c r="C180" s="13" t="inlineStr">
        <is>
          <t>Fractions: Subtracting from 1 [MF4.36]</t>
        </is>
      </c>
      <c r="D180" s="12" t="inlineStr">
        <is>
          <t>This nugget has learning material and questions covering the topic of subtracting fractions from 1.</t>
        </is>
      </c>
      <c r="E180" s="12" t="inlineStr">
        <is>
          <t>f49af25f-bb98-4120-bc0a-ae137bbcbcf9</t>
        </is>
      </c>
    </row>
    <row r="181" ht="45" customHeight="1">
      <c r="A181" s="12" t="inlineStr">
        <is>
          <t>Fractions, Decimals and Percentages</t>
        </is>
      </c>
      <c r="B181" s="12" t="inlineStr">
        <is>
          <t>Fraction Calculations</t>
        </is>
      </c>
      <c r="C181" s="13" t="inlineStr">
        <is>
          <t>Subtracting Fractions [MF4.11]</t>
        </is>
      </c>
      <c r="D181" s="12" t="inlineStr">
        <is>
          <t>This nugget has learning material and questions covering the topic of Subtracting Fractions.</t>
        </is>
      </c>
      <c r="E181" s="12" t="inlineStr">
        <is>
          <t>c86812ee-889e-4fb1-99f8-5075950f0404</t>
        </is>
      </c>
    </row>
    <row r="182" ht="45" customHeight="1">
      <c r="A182" s="12" t="inlineStr">
        <is>
          <t>Fractions, Decimals and Percentages</t>
        </is>
      </c>
      <c r="B182" s="12" t="inlineStr">
        <is>
          <t>Fraction Calculations</t>
        </is>
      </c>
      <c r="C182" s="13" t="inlineStr">
        <is>
          <t>Adding and Subtracting Fractions [MF4.12]</t>
        </is>
      </c>
      <c r="D182" s="12" t="inlineStr">
        <is>
          <t>This nugget has learning material and questions covering the topic of Adding and Subtracting Fractions.</t>
        </is>
      </c>
      <c r="E182" s="12" t="inlineStr">
        <is>
          <t>5009eb74-fe77-443c-803d-c78ab2c4e3ff</t>
        </is>
      </c>
    </row>
    <row r="183" ht="45" customHeight="1">
      <c r="A183" s="12" t="inlineStr">
        <is>
          <t>Fractions, Decimals and Percentages</t>
        </is>
      </c>
      <c r="B183" s="12" t="inlineStr">
        <is>
          <t>Fraction Calculations</t>
        </is>
      </c>
      <c r="C183" s="13" t="inlineStr">
        <is>
          <t>Adding Improper Fractions [MF4.13]</t>
        </is>
      </c>
      <c r="D183" s="12" t="inlineStr">
        <is>
          <t>This nugget has learning material and questions covering the topic of Adding Improper Fractions.</t>
        </is>
      </c>
      <c r="E183" s="12" t="inlineStr">
        <is>
          <t>37557383-6c5a-427a-8c64-2ac85312ceda</t>
        </is>
      </c>
    </row>
    <row r="184" ht="45" customHeight="1">
      <c r="A184" s="12" t="inlineStr">
        <is>
          <t>Fractions, Decimals and Percentages</t>
        </is>
      </c>
      <c r="B184" s="12" t="inlineStr">
        <is>
          <t>Fraction Calculations</t>
        </is>
      </c>
      <c r="C184" s="13" t="inlineStr">
        <is>
          <t>Adding Mixed Numbers [MF4.14]</t>
        </is>
      </c>
      <c r="D184" s="12" t="inlineStr">
        <is>
          <t>This nugget has learning material and questions covering the topic of Adding Mixed Numbers.</t>
        </is>
      </c>
      <c r="E184" s="12" t="inlineStr">
        <is>
          <t>92823b95-fb29-4e34-86e2-f1683855b952</t>
        </is>
      </c>
    </row>
    <row r="185" ht="45" customHeight="1">
      <c r="A185" s="12" t="inlineStr">
        <is>
          <t>Fractions, Decimals and Percentages</t>
        </is>
      </c>
      <c r="B185" s="12" t="inlineStr">
        <is>
          <t>Fraction Calculations</t>
        </is>
      </c>
      <c r="C185" s="13" t="inlineStr">
        <is>
          <t>Adding Improper Fractions and Mixed Numbers [MF4.15]</t>
        </is>
      </c>
      <c r="D185" s="12" t="inlineStr">
        <is>
          <t>This nugget has learning material and questions covering the topic of Adding Improper Fractions and Mixed Numbers.</t>
        </is>
      </c>
      <c r="E185" s="12" t="inlineStr">
        <is>
          <t>bb62d692-2d40-4c50-9188-3769684a96f6</t>
        </is>
      </c>
    </row>
    <row r="186" ht="45" customHeight="1">
      <c r="A186" s="12" t="inlineStr">
        <is>
          <t>Fractions, Decimals and Percentages</t>
        </is>
      </c>
      <c r="B186" s="12" t="inlineStr">
        <is>
          <t>Fraction Calculations</t>
        </is>
      </c>
      <c r="C186" s="13" t="inlineStr">
        <is>
          <t>Subtracting Improper Fractions [MF4.16]</t>
        </is>
      </c>
      <c r="D186" s="12" t="inlineStr">
        <is>
          <t>This nugget has learning material and questions covering the topic of Subtracting Improper Fractions.</t>
        </is>
      </c>
      <c r="E186" s="12" t="inlineStr">
        <is>
          <t>b4706179-e0b2-4b6d-abb9-9ef69486b323</t>
        </is>
      </c>
    </row>
    <row r="187" ht="45" customHeight="1">
      <c r="A187" s="12" t="inlineStr">
        <is>
          <t>Fractions, Decimals and Percentages</t>
        </is>
      </c>
      <c r="B187" s="12" t="inlineStr">
        <is>
          <t>Fraction Calculations</t>
        </is>
      </c>
      <c r="C187" s="13" t="inlineStr">
        <is>
          <t>Subtracting Mixed Numbers [MF4.17]</t>
        </is>
      </c>
      <c r="D187" s="12" t="inlineStr">
        <is>
          <t>This nugget has learning material and questions covering the topic of Subtracting Mixed Numbers.</t>
        </is>
      </c>
      <c r="E187" s="12" t="inlineStr">
        <is>
          <t>4cf46e52-c90e-4b50-b372-4c87492b24be</t>
        </is>
      </c>
    </row>
    <row r="188" ht="45" customHeight="1">
      <c r="A188" s="12" t="inlineStr">
        <is>
          <t>Fractions, Decimals and Percentages</t>
        </is>
      </c>
      <c r="B188" s="12" t="inlineStr">
        <is>
          <t>Fraction Calculations</t>
        </is>
      </c>
      <c r="C188" s="13" t="inlineStr">
        <is>
          <t>Subtracting Improper Fractions and Mixed Numbers [MF4.18]</t>
        </is>
      </c>
      <c r="D188" s="12" t="inlineStr">
        <is>
          <t>This nugget has learning material and questions covering the topic of Subtracting Improper Fractions and Mixed Numbers.</t>
        </is>
      </c>
      <c r="E188" s="12" t="inlineStr">
        <is>
          <t>1451a6ea-25e6-41d6-9ea3-c40a9ec0beb2</t>
        </is>
      </c>
    </row>
    <row r="189" ht="45" customHeight="1">
      <c r="A189" s="12" t="inlineStr">
        <is>
          <t>Fractions, Decimals and Percentages</t>
        </is>
      </c>
      <c r="B189" s="12" t="inlineStr">
        <is>
          <t>Fraction Calculations</t>
        </is>
      </c>
      <c r="C189" s="13" t="inlineStr">
        <is>
          <t>Adding and Subtracting Improper Fractions [MF4.19]</t>
        </is>
      </c>
      <c r="D189" s="12" t="inlineStr">
        <is>
          <t>This nugget has learning material and questions covering the topic of Adding and Subtracting Improper Fractions.</t>
        </is>
      </c>
      <c r="E189" s="12" t="inlineStr">
        <is>
          <t>4567c26c-fb8b-41cf-af4a-e6a8427d6d7a</t>
        </is>
      </c>
    </row>
    <row r="190" ht="45" customHeight="1">
      <c r="A190" s="12" t="inlineStr">
        <is>
          <t>Fractions, Decimals and Percentages</t>
        </is>
      </c>
      <c r="B190" s="12" t="inlineStr">
        <is>
          <t>Fraction Calculations</t>
        </is>
      </c>
      <c r="C190" s="13" t="inlineStr">
        <is>
          <t>Adding and Subtracting Mixed Numbers [MF4.20]</t>
        </is>
      </c>
      <c r="D190" s="12" t="inlineStr">
        <is>
          <t>This nugget has learning material and questions covering the topic of Adding and Subtracting Mixed Numbers.</t>
        </is>
      </c>
      <c r="E190" s="12" t="inlineStr">
        <is>
          <t>6717fcbe-7e4b-45fc-a0fe-c9b67e80e07f</t>
        </is>
      </c>
    </row>
    <row r="191" ht="45" customHeight="1">
      <c r="A191" s="12" t="inlineStr">
        <is>
          <t>Fractions, Decimals and Percentages</t>
        </is>
      </c>
      <c r="B191" s="12" t="inlineStr">
        <is>
          <t>Fraction Calculations</t>
        </is>
      </c>
      <c r="C191" s="13" t="inlineStr">
        <is>
          <t>Adding and Subtracting Improper Fractions and Mixed Numbers [MF4.21]</t>
        </is>
      </c>
      <c r="D191" s="12" t="inlineStr">
        <is>
          <t>This nugget has learning material and questions covering the topic of Adding and Subtracting Improper Fractions and Mixed Numbers.</t>
        </is>
      </c>
      <c r="E191" s="12" t="inlineStr">
        <is>
          <t>1d568d6f-b36c-4c2e-b019-6f6fa767b281</t>
        </is>
      </c>
    </row>
    <row r="192" ht="45" customHeight="1">
      <c r="A192" s="12" t="inlineStr">
        <is>
          <t>Fractions, Decimals and Percentages</t>
        </is>
      </c>
      <c r="B192" s="12" t="inlineStr">
        <is>
          <t>Fraction Calculations</t>
        </is>
      </c>
      <c r="C192" s="13" t="inlineStr">
        <is>
          <t>Diagnostic: Fractions: Multiplication and Division [MF00.09]</t>
        </is>
      </c>
      <c r="D192" s="12" t="inlineStr">
        <is>
          <t>This is a short diagnostic with questions on the topic of Fractions: Multiplication and Division.</t>
        </is>
      </c>
      <c r="E192" s="12" t="inlineStr">
        <is>
          <t>ab93153f-29a7-4a26-9f02-3439aa24b407</t>
        </is>
      </c>
    </row>
    <row r="193" ht="45" customHeight="1">
      <c r="A193" s="12" t="inlineStr">
        <is>
          <t>Fractions, Decimals and Percentages</t>
        </is>
      </c>
      <c r="B193" s="12" t="inlineStr">
        <is>
          <t>Fraction Calculations</t>
        </is>
      </c>
      <c r="C193" s="13" t="inlineStr">
        <is>
          <t>Reciprocals [MF4.22]</t>
        </is>
      </c>
      <c r="D193" s="12" t="inlineStr">
        <is>
          <t>This nugget has learning material and questions covering the topic of Reciprocals.</t>
        </is>
      </c>
      <c r="E193" s="12" t="inlineStr">
        <is>
          <t>8f292781-74b5-4362-b89c-3b8c960d8475</t>
        </is>
      </c>
    </row>
    <row r="194" ht="45" customHeight="1">
      <c r="A194" s="12" t="inlineStr">
        <is>
          <t>Fractions, Decimals and Percentages</t>
        </is>
      </c>
      <c r="B194" s="12" t="inlineStr">
        <is>
          <t>Fraction Calculations</t>
        </is>
      </c>
      <c r="C194" s="13" t="inlineStr">
        <is>
          <t>Multiplying Fractions 1 [MF4.23]</t>
        </is>
      </c>
      <c r="D194" s="12" t="inlineStr">
        <is>
          <t>This nugget has learning material and questions covering the topic of Multiplying fractions 1.</t>
        </is>
      </c>
      <c r="E194" s="12" t="inlineStr">
        <is>
          <t>408e0e40-7ab4-416f-bf04-973b14c6dbeb</t>
        </is>
      </c>
    </row>
    <row r="195" ht="45" customHeight="1">
      <c r="A195" s="12" t="inlineStr">
        <is>
          <t>Fractions, Decimals and Percentages</t>
        </is>
      </c>
      <c r="B195" s="12" t="inlineStr">
        <is>
          <t>Fraction Calculations</t>
        </is>
      </c>
      <c r="C195" s="13" t="inlineStr">
        <is>
          <t>Multiplying Fractions 2 [MF4.24]</t>
        </is>
      </c>
      <c r="D195" s="12" t="inlineStr">
        <is>
          <t>This nugget has learning material and questions covering the topic of Multiplying fractions 2.</t>
        </is>
      </c>
      <c r="E195" s="12" t="inlineStr">
        <is>
          <t>7a2d6a4f-cde5-43e5-bc6f-f285477c4e50</t>
        </is>
      </c>
    </row>
    <row r="196" ht="45" customHeight="1">
      <c r="A196" s="12" t="inlineStr">
        <is>
          <t>Fractions, Decimals and Percentages</t>
        </is>
      </c>
      <c r="B196" s="12" t="inlineStr">
        <is>
          <t>Fraction Calculations</t>
        </is>
      </c>
      <c r="C196" s="13" t="inlineStr">
        <is>
          <t>Dividing Fractions [MF4.25]</t>
        </is>
      </c>
      <c r="D196" s="12" t="inlineStr">
        <is>
          <t>This nugget has learning material and questions covering the topic of Dividing fractions.</t>
        </is>
      </c>
      <c r="E196" s="12" t="inlineStr">
        <is>
          <t>e6a9b305-3726-4113-8214-578ae6346a6e</t>
        </is>
      </c>
    </row>
    <row r="197" ht="45" customHeight="1">
      <c r="A197" s="12" t="inlineStr">
        <is>
          <t>Fractions, Decimals and Percentages</t>
        </is>
      </c>
      <c r="B197" s="12" t="inlineStr">
        <is>
          <t>Fraction Calculations</t>
        </is>
      </c>
      <c r="C197" s="13" t="inlineStr">
        <is>
          <t>Multiplying and Dividing Mixed Numbers [MF4.26]</t>
        </is>
      </c>
      <c r="D197" s="12" t="inlineStr">
        <is>
          <t>This nugget has learning material and questions covering the topic of Multiplying and Dividing Mixed numbers.</t>
        </is>
      </c>
      <c r="E197" s="12" t="inlineStr">
        <is>
          <t>ddee0d94-84d0-4ede-a5a4-d280dcdc74fd</t>
        </is>
      </c>
    </row>
    <row r="198" ht="45" customHeight="1">
      <c r="A198" s="12" t="inlineStr">
        <is>
          <t>Fractions, Decimals and Percentages</t>
        </is>
      </c>
      <c r="B198" s="12" t="inlineStr">
        <is>
          <t>Fraction Calculations</t>
        </is>
      </c>
      <c r="C198" s="13" t="inlineStr">
        <is>
          <t>Multiplying with Whole Numbers and Fractions [MF4.27]</t>
        </is>
      </c>
      <c r="D198" s="12" t="inlineStr">
        <is>
          <t>This nugget has learning material and questions covering the topic of Multiplying with Whole Numbers and Fractions.</t>
        </is>
      </c>
      <c r="E198" s="12" t="inlineStr">
        <is>
          <t>82a95b4b-2e20-4aed-989e-947dfe89c058</t>
        </is>
      </c>
    </row>
    <row r="199" ht="45" customHeight="1">
      <c r="A199" s="12" t="inlineStr">
        <is>
          <t>Fractions, Decimals and Percentages</t>
        </is>
      </c>
      <c r="B199" s="12" t="inlineStr">
        <is>
          <t>Fraction Calculations</t>
        </is>
      </c>
      <c r="C199" s="13" t="inlineStr">
        <is>
          <t>Dividing with Whole Numbers and Fractions [MF4.28]</t>
        </is>
      </c>
      <c r="D199" s="12" t="inlineStr">
        <is>
          <t>This nugget has learning material and questions covering the topic of Dividing with Whole Numbers and Fractions.</t>
        </is>
      </c>
      <c r="E199" s="12" t="inlineStr">
        <is>
          <t>19f9537e-4b10-4283-bfe5-afdf98a176a3</t>
        </is>
      </c>
    </row>
    <row r="200" ht="45" customHeight="1">
      <c r="A200" s="12" t="inlineStr">
        <is>
          <t>Fractions, Decimals and Percentages</t>
        </is>
      </c>
      <c r="B200" s="12" t="inlineStr">
        <is>
          <t>Fraction Calculations</t>
        </is>
      </c>
      <c r="C200" s="13" t="inlineStr">
        <is>
          <t>Diagnostic: Fractions of an Amount [MI00.21]</t>
        </is>
      </c>
      <c r="D200" s="12" t="inlineStr">
        <is>
          <t>This is a short diagnostic with questions on the topic of Fractions of an Amount.</t>
        </is>
      </c>
      <c r="E200" s="12" t="inlineStr">
        <is>
          <t>9245e9b8-fe96-49aa-8922-848565313c46</t>
        </is>
      </c>
    </row>
    <row r="201" ht="45" customHeight="1">
      <c r="A201" s="12" t="inlineStr">
        <is>
          <t>Fractions, Decimals and Percentages</t>
        </is>
      </c>
      <c r="B201" s="12" t="inlineStr">
        <is>
          <t>Fraction Calculations</t>
        </is>
      </c>
      <c r="C201" s="13" t="inlineStr">
        <is>
          <t>Fraction of Amounts: Non-Calculator [MF4.29]</t>
        </is>
      </c>
      <c r="D201" s="12" t="inlineStr">
        <is>
          <t>This nugget has learning material and questions covering the topic of Fractions of Amounts: Non-Calculator.</t>
        </is>
      </c>
      <c r="E201" s="12" t="inlineStr">
        <is>
          <t>9aa6ee68-797f-46ff-93f0-c70fa69fbf1c</t>
        </is>
      </c>
    </row>
    <row r="202" ht="45" customHeight="1">
      <c r="A202" s="12" t="inlineStr">
        <is>
          <t>Fractions, Decimals and Percentages</t>
        </is>
      </c>
      <c r="B202" s="12" t="inlineStr">
        <is>
          <t>Fraction Calculations</t>
        </is>
      </c>
      <c r="C202" s="13" t="inlineStr">
        <is>
          <t>Fraction of Amounts: Calculator [MF4.30]</t>
        </is>
      </c>
      <c r="D202" s="12" t="inlineStr">
        <is>
          <t>This nugget has learning material and questions covering the topic of Fractions of Amounts: Calculator.</t>
        </is>
      </c>
      <c r="E202" s="12" t="inlineStr">
        <is>
          <t>05a6dc1b-8f0b-43f8-8cad-9811c7bf4caf</t>
        </is>
      </c>
    </row>
    <row r="203" ht="45" customHeight="1">
      <c r="A203" s="12" t="inlineStr">
        <is>
          <t>Fractions, Decimals and Percentages</t>
        </is>
      </c>
      <c r="B203" s="12" t="inlineStr">
        <is>
          <t>Fraction Calculations</t>
        </is>
      </c>
      <c r="C203" s="13" t="inlineStr">
        <is>
          <t>Increasing and Decreasing by Fractions [MF4.31]</t>
        </is>
      </c>
      <c r="D203" s="12" t="inlineStr">
        <is>
          <t>This nugget has learning material and questions covering the topic of Increasing and Decreasing by Fractions.</t>
        </is>
      </c>
      <c r="E203" s="12" t="inlineStr">
        <is>
          <t>49ff6680-dfc6-43ed-aa2a-788cc038abeb</t>
        </is>
      </c>
    </row>
    <row r="204" ht="45" customHeight="1">
      <c r="A204" s="12" t="inlineStr">
        <is>
          <t>Fractions, Decimals and Percentages</t>
        </is>
      </c>
      <c r="B204" s="12" t="inlineStr">
        <is>
          <t>Fraction Calculations</t>
        </is>
      </c>
      <c r="C204" s="13" t="inlineStr">
        <is>
          <t>Reverse Fractions [MF4.32]</t>
        </is>
      </c>
      <c r="D204" s="12" t="inlineStr">
        <is>
          <t>This nugget has learning material and questions covering the topic of Reverse Fractions.</t>
        </is>
      </c>
      <c r="E204" s="12" t="inlineStr">
        <is>
          <t>46f797bc-4008-4792-871c-b8e724744f3f</t>
        </is>
      </c>
    </row>
    <row r="205" ht="45" customHeight="1">
      <c r="A205" s="12" t="inlineStr">
        <is>
          <t>Fractions, Decimals and Percentages</t>
        </is>
      </c>
      <c r="B205" s="12" t="inlineStr">
        <is>
          <t>Fraction Calculations</t>
        </is>
      </c>
      <c r="C205" s="13" t="inlineStr">
        <is>
          <t>Reverse Fractions: Worded Questions [MF4.33]</t>
        </is>
      </c>
      <c r="D205" s="12" t="inlineStr">
        <is>
          <t>This nugget has learning material and questions covering the topic of Reverse Fractions: Worded Questions.</t>
        </is>
      </c>
      <c r="E205" s="12" t="inlineStr">
        <is>
          <t>7f68acfd-b97d-40fd-8e22-eb1b5e2f2f43</t>
        </is>
      </c>
    </row>
    <row r="206" ht="45" customHeight="1">
      <c r="A206" s="12" t="inlineStr">
        <is>
          <t>Fractions, Decimals and Percentages</t>
        </is>
      </c>
      <c r="B206" s="12" t="inlineStr">
        <is>
          <t>Fraction Calculations</t>
        </is>
      </c>
      <c r="C206" s="13" t="inlineStr">
        <is>
          <t>Applied Fractions [MH4.34]</t>
        </is>
      </c>
      <c r="D206" s="12" t="inlineStr">
        <is>
          <t>This nugget has learning material and questions covering the topic of Applied Fractions 1.</t>
        </is>
      </c>
      <c r="E206" s="12" t="inlineStr">
        <is>
          <t>f70b4f54-25e4-45f4-9cc1-5953a82f2fb6</t>
        </is>
      </c>
    </row>
    <row r="207" ht="45" customHeight="1">
      <c r="A207" s="12" t="inlineStr">
        <is>
          <t>Fractions, Decimals and Percentages</t>
        </is>
      </c>
      <c r="B207" s="12" t="inlineStr">
        <is>
          <t>Percentage of an Amount</t>
        </is>
      </c>
      <c r="C207" s="13" t="inlineStr">
        <is>
          <t>Diagnostic: Percentage of an Amount [MF00.13]</t>
        </is>
      </c>
      <c r="D207" s="12" t="inlineStr">
        <is>
          <t>This is a short diagnostic with questions on the topic of Percentages.</t>
        </is>
      </c>
      <c r="E207" s="12" t="inlineStr">
        <is>
          <t>196d17c8-b38e-4a8b-bd3c-73915b310f43</t>
        </is>
      </c>
    </row>
    <row r="208" ht="45" customHeight="1">
      <c r="A208" s="12" t="inlineStr">
        <is>
          <t>Fractions, Decimals and Percentages</t>
        </is>
      </c>
      <c r="B208" s="12" t="inlineStr">
        <is>
          <t>Percentage of an Amount</t>
        </is>
      </c>
      <c r="C208" s="13" t="inlineStr">
        <is>
          <t>Understanding Percentages [MF7.01]</t>
        </is>
      </c>
      <c r="D208" s="12" t="inlineStr">
        <is>
          <t>This nugget has learning material and questions covering the topic of Understanding Percentages.</t>
        </is>
      </c>
      <c r="E208" s="12" t="inlineStr">
        <is>
          <t>c5d48b0e-941d-4d3c-8e8f-18a641edf441</t>
        </is>
      </c>
    </row>
    <row r="209" ht="45" customHeight="1">
      <c r="A209" s="12" t="inlineStr">
        <is>
          <t>Fractions, Decimals and Percentages</t>
        </is>
      </c>
      <c r="B209" s="12" t="inlineStr">
        <is>
          <t>Percentage of an Amount</t>
        </is>
      </c>
      <c r="C209" s="13" t="inlineStr">
        <is>
          <t>Finding 50% [MF7.02]</t>
        </is>
      </c>
      <c r="D209" s="12" t="inlineStr">
        <is>
          <t>This nugget has learning material and questions covering the topic of Finding 50%.</t>
        </is>
      </c>
      <c r="E209" s="12" t="inlineStr">
        <is>
          <t>975c074b-d008-4544-a7fe-44745f96bd2b</t>
        </is>
      </c>
    </row>
    <row r="210" ht="45" customHeight="1">
      <c r="A210" s="12" t="inlineStr">
        <is>
          <t>Fractions, Decimals and Percentages</t>
        </is>
      </c>
      <c r="B210" s="12" t="inlineStr">
        <is>
          <t>Percentage of an Amount</t>
        </is>
      </c>
      <c r="C210" s="13" t="inlineStr">
        <is>
          <t>Finding 25% [MF7.03]</t>
        </is>
      </c>
      <c r="D210" s="12" t="inlineStr">
        <is>
          <t>This nugget has learning material and questions covering the topic of Finding 25%.</t>
        </is>
      </c>
      <c r="E210" s="12" t="inlineStr">
        <is>
          <t>5d8ec434-490c-48f1-9c1e-6cfa2129a1f2</t>
        </is>
      </c>
    </row>
    <row r="211" ht="45" customHeight="1">
      <c r="A211" s="12" t="inlineStr">
        <is>
          <t>Fractions, Decimals and Percentages</t>
        </is>
      </c>
      <c r="B211" s="12" t="inlineStr">
        <is>
          <t>Percentage of an Amount</t>
        </is>
      </c>
      <c r="C211" s="13" t="inlineStr">
        <is>
          <t>Finding 10% [MF7.04]</t>
        </is>
      </c>
      <c r="D211" s="12" t="inlineStr">
        <is>
          <t>This nugget has learning material and questions covering the topic of Finding 10%.</t>
        </is>
      </c>
      <c r="E211" s="12" t="inlineStr">
        <is>
          <t>aeb77eac-1b8c-4df4-af61-d2ff29134801</t>
        </is>
      </c>
    </row>
    <row r="212" ht="45" customHeight="1">
      <c r="A212" s="12" t="inlineStr">
        <is>
          <t>Fractions, Decimals and Percentages</t>
        </is>
      </c>
      <c r="B212" s="12" t="inlineStr">
        <is>
          <t>Percentage of an Amount</t>
        </is>
      </c>
      <c r="C212" s="13" t="inlineStr">
        <is>
          <t>Finding 5% [MF7.05]</t>
        </is>
      </c>
      <c r="D212" s="12" t="inlineStr">
        <is>
          <t>This nugget has learning material and questions covering the topic of Finding 5%.</t>
        </is>
      </c>
      <c r="E212" s="12" t="inlineStr">
        <is>
          <t>f9d2e435-87b4-4e0f-b5cd-579ca46bd4c6</t>
        </is>
      </c>
    </row>
    <row r="213" ht="45" customHeight="1">
      <c r="A213" s="12" t="inlineStr">
        <is>
          <t>Fractions, Decimals and Percentages</t>
        </is>
      </c>
      <c r="B213" s="12" t="inlineStr">
        <is>
          <t>Percentage of an Amount</t>
        </is>
      </c>
      <c r="C213" s="13" t="inlineStr">
        <is>
          <t>Finding 1% [MF7.06]</t>
        </is>
      </c>
      <c r="D213" s="12" t="inlineStr">
        <is>
          <t>This nugget has learning material and questions covering the topic of Finding 1%.</t>
        </is>
      </c>
      <c r="E213" s="12" t="inlineStr">
        <is>
          <t>f386ecf6-9d68-49e3-81e5-98810601bafa</t>
        </is>
      </c>
    </row>
    <row r="214" ht="45" customHeight="1">
      <c r="A214" s="12" t="inlineStr">
        <is>
          <t>Fractions, Decimals and Percentages</t>
        </is>
      </c>
      <c r="B214" s="12" t="inlineStr">
        <is>
          <t>Percentage of an Amount</t>
        </is>
      </c>
      <c r="C214" s="13" t="inlineStr">
        <is>
          <t>Finding Multiples of Tens in Percentages [MF7.07]</t>
        </is>
      </c>
      <c r="D214" s="12" t="inlineStr">
        <is>
          <t>This nugget has learning material and questions covering the topic of Finding Multiples of Tens in Percentages.</t>
        </is>
      </c>
      <c r="E214" s="12" t="inlineStr">
        <is>
          <t>0523d96d-f523-4fde-9faa-85d44ad5afa9</t>
        </is>
      </c>
    </row>
    <row r="215" ht="45" customHeight="1">
      <c r="A215" s="12" t="inlineStr">
        <is>
          <t>Fractions, Decimals and Percentages</t>
        </is>
      </c>
      <c r="B215" s="12" t="inlineStr">
        <is>
          <t>Percentage of an Amount</t>
        </is>
      </c>
      <c r="C215" s="13" t="inlineStr">
        <is>
          <t>Percentages of Amounts: Modelling [MF7.15]</t>
        </is>
      </c>
      <c r="D215" s="12" t="inlineStr">
        <is>
          <t>This nugget has learning material and questions covering the topic of percentages of amounts by modelling using bar models.</t>
        </is>
      </c>
      <c r="E215" s="12" t="inlineStr">
        <is>
          <t>8817b4a4-f5b2-4900-8697-2bb1c9f12d4e</t>
        </is>
      </c>
    </row>
    <row r="216" ht="45" customHeight="1">
      <c r="A216" s="12" t="inlineStr">
        <is>
          <t>Fractions, Decimals and Percentages</t>
        </is>
      </c>
      <c r="B216" s="12" t="inlineStr">
        <is>
          <t>Percentage of an Amount</t>
        </is>
      </c>
      <c r="C216" s="13" t="inlineStr">
        <is>
          <t>Finding Percentages of Amounts 1 [MF7.08]</t>
        </is>
      </c>
      <c r="D216" s="12" t="inlineStr">
        <is>
          <t>This nugget has learning material and questions covering the topic of Finding Percentages of Amounts 1.</t>
        </is>
      </c>
      <c r="E216" s="12" t="inlineStr">
        <is>
          <t>7f01816b-e6ec-4cee-a4dc-22433219277e</t>
        </is>
      </c>
    </row>
    <row r="217" ht="45" customHeight="1">
      <c r="A217" s="12" t="inlineStr">
        <is>
          <t>Fractions, Decimals and Percentages</t>
        </is>
      </c>
      <c r="B217" s="12" t="inlineStr">
        <is>
          <t>Percentage of an Amount</t>
        </is>
      </c>
      <c r="C217" s="13" t="inlineStr">
        <is>
          <t>Finding Percentages of Amounts 2 [MF7.09]</t>
        </is>
      </c>
      <c r="D217" s="12" t="inlineStr">
        <is>
          <t>This nugget has learning material and questions covering the topic of Finding Percentages of Amounts 2.</t>
        </is>
      </c>
      <c r="E217" s="12" t="inlineStr">
        <is>
          <t>43c5d5ee-3abe-44af-84c8-3a3e2f1868a3</t>
        </is>
      </c>
    </row>
    <row r="218" ht="45" customHeight="1">
      <c r="A218" s="12" t="inlineStr">
        <is>
          <t>Fractions, Decimals and Percentages</t>
        </is>
      </c>
      <c r="B218" s="12" t="inlineStr">
        <is>
          <t>Percentage of an Amount</t>
        </is>
      </c>
      <c r="C218" s="13" t="inlineStr">
        <is>
          <t>Finding Percentages of Amounts 3 [MF7.10]</t>
        </is>
      </c>
      <c r="D218" s="12" t="inlineStr">
        <is>
          <t>This nugget has learning material and questions covering the topic of Finding Percentages of Amounts 3.</t>
        </is>
      </c>
      <c r="E218" s="12" t="inlineStr">
        <is>
          <t>f2951ca9-c453-4f7b-92b3-3ddb4fe8a800</t>
        </is>
      </c>
    </row>
    <row r="219" ht="45" customHeight="1">
      <c r="A219" s="12" t="inlineStr">
        <is>
          <t>Fractions, Decimals and Percentages</t>
        </is>
      </c>
      <c r="B219" s="12" t="inlineStr">
        <is>
          <t>Percentage of an Amount</t>
        </is>
      </c>
      <c r="C219" s="13" t="inlineStr">
        <is>
          <t>Comparing Percentages 1: Multiples of 5% [MF7.11]</t>
        </is>
      </c>
      <c r="D219" s="12" t="inlineStr">
        <is>
          <t>This nugget has learning material and questions covering the topic of Comparing Percentages 1.</t>
        </is>
      </c>
      <c r="E219" s="12" t="inlineStr">
        <is>
          <t>f27b1e70-557e-4c4c-9cdc-02f243087dce</t>
        </is>
      </c>
    </row>
    <row r="220" ht="45" customHeight="1">
      <c r="A220" s="12" t="inlineStr">
        <is>
          <t>Fractions, Decimals and Percentages</t>
        </is>
      </c>
      <c r="B220" s="12" t="inlineStr">
        <is>
          <t>Percentage of an Amount</t>
        </is>
      </c>
      <c r="C220" s="13" t="inlineStr">
        <is>
          <t>Comparing Percentages 2 [MF7.12]</t>
        </is>
      </c>
      <c r="D220" s="12" t="inlineStr">
        <is>
          <t>This nugget has learning material and questions covering the topic of Comparing Percentages 2.</t>
        </is>
      </c>
      <c r="E220" s="12" t="inlineStr">
        <is>
          <t>aa1ccc69-b11c-458f-82a3-94bb779a8b30</t>
        </is>
      </c>
    </row>
    <row r="221" ht="45" customHeight="1">
      <c r="A221" s="12" t="inlineStr">
        <is>
          <t>Fractions, Decimals and Percentages</t>
        </is>
      </c>
      <c r="B221" s="12" t="inlineStr">
        <is>
          <t>Percentage of an Amount</t>
        </is>
      </c>
      <c r="C221" s="13" t="inlineStr">
        <is>
          <t>Finding Decimal Percentages [MF7.13]</t>
        </is>
      </c>
      <c r="D221" s="12" t="inlineStr">
        <is>
          <t>This nugget has learning material and questions covering the topic of Finding Decimal Percentages.</t>
        </is>
      </c>
      <c r="E221" s="12" t="inlineStr">
        <is>
          <t>d0085822-1145-4eed-ab18-8e17be29d0f5</t>
        </is>
      </c>
    </row>
    <row r="222" ht="45" customHeight="1">
      <c r="A222" s="12" t="inlineStr">
        <is>
          <t>Fractions, Decimals and Percentages</t>
        </is>
      </c>
      <c r="B222" s="12" t="inlineStr">
        <is>
          <t>Percentage of an Amount</t>
        </is>
      </c>
      <c r="C222" s="13" t="inlineStr">
        <is>
          <t>Estimate with Percentages [MF7.14]</t>
        </is>
      </c>
      <c r="D222" s="12" t="inlineStr">
        <is>
          <t>This nugget has learning material and questions covering the topic of estimation with percentages.</t>
        </is>
      </c>
      <c r="E222" s="12" t="inlineStr">
        <is>
          <t>4d3a5765-a42c-4bc9-bb42-d557989df31c</t>
        </is>
      </c>
    </row>
    <row r="223" ht="45" customHeight="1">
      <c r="A223" s="12" t="inlineStr">
        <is>
          <t>Fractions, Decimals and Percentages</t>
        </is>
      </c>
      <c r="B223" s="12" t="inlineStr">
        <is>
          <t>Percentage of an Amount</t>
        </is>
      </c>
      <c r="C223" s="13" t="inlineStr">
        <is>
          <t>Finding Percentages greater than 100 [MF10.04]</t>
        </is>
      </c>
      <c r="D223" s="12" t="inlineStr">
        <is>
          <t>This nugget has learning material and questions covering the topic of Finding Percentages greater than 100 (Non Calc).</t>
        </is>
      </c>
      <c r="E223" s="12" t="inlineStr">
        <is>
          <t>b5ac14cc-6ae0-4495-93b3-2d31bf07324b</t>
        </is>
      </c>
    </row>
    <row r="224" ht="45" customHeight="1">
      <c r="A224" s="12" t="inlineStr">
        <is>
          <t>Fractions, Decimals and Percentages</t>
        </is>
      </c>
      <c r="B224" s="12" t="inlineStr">
        <is>
          <t>Percentage of an Amount</t>
        </is>
      </c>
      <c r="C224" s="13" t="inlineStr">
        <is>
          <t>Decimal Multipliers [MF11.20]</t>
        </is>
      </c>
      <c r="D224" s="12" t="inlineStr">
        <is>
          <t>This nugget covers how to find the decimal multiplier need to find a percentage of an amount, by dividing by 100.</t>
        </is>
      </c>
      <c r="E224" s="12" t="inlineStr">
        <is>
          <t>1df600dd-68f8-407c-b74e-a4d36d42b958</t>
        </is>
      </c>
    </row>
    <row r="225" ht="45" customHeight="1">
      <c r="A225" s="12" t="inlineStr">
        <is>
          <t>Fractions, Decimals and Percentages</t>
        </is>
      </c>
      <c r="B225" s="12" t="inlineStr">
        <is>
          <t>Percentage of an Amount</t>
        </is>
      </c>
      <c r="C225" s="13" t="inlineStr">
        <is>
          <t>Finding Percentages 1: Integer Percentages &lt; 100% (Calculator) [MF11.01]</t>
        </is>
      </c>
      <c r="D225" s="12" t="inlineStr">
        <is>
          <t>This nugget has learning material and questions covering the topic of Finding Percentages 1 (Calculator).</t>
        </is>
      </c>
      <c r="E225" s="12" t="inlineStr">
        <is>
          <t>927c2c40-3798-47be-994b-e27bef019aff</t>
        </is>
      </c>
    </row>
    <row r="226" ht="45" customHeight="1">
      <c r="A226" s="12" t="inlineStr">
        <is>
          <t>Fractions, Decimals and Percentages</t>
        </is>
      </c>
      <c r="B226" s="12" t="inlineStr">
        <is>
          <t>Percentage of an Amount</t>
        </is>
      </c>
      <c r="C226" s="13" t="inlineStr">
        <is>
          <t>Finding Percentages 2: &gt; 100% or Non-Integer Percentages (Calculator) [MF11.02]</t>
        </is>
      </c>
      <c r="D226" s="12" t="inlineStr">
        <is>
          <t>This nugget has learning material and questions covering the topic of Finding Percentages 2 (Calculator).</t>
        </is>
      </c>
      <c r="E226" s="12" t="inlineStr">
        <is>
          <t>4452dfb6-f516-4f8b-8f1c-ba35dbcb56d4</t>
        </is>
      </c>
    </row>
    <row r="227" ht="45" customHeight="1">
      <c r="A227" s="12" t="inlineStr">
        <is>
          <t>Fractions, Decimals and Percentages</t>
        </is>
      </c>
      <c r="B227" s="12" t="inlineStr">
        <is>
          <t>Percentages: Increase, Decrease and Interest</t>
        </is>
      </c>
      <c r="C227" s="13" t="inlineStr">
        <is>
          <t>Diagnostic: Percentages (Increase, Decrease and Interest) [MF00.16]</t>
        </is>
      </c>
      <c r="D227" s="12" t="inlineStr">
        <is>
          <t>This is a short diagnostic with questions on the topic of Percentages: Increase, Decrease and Interest.</t>
        </is>
      </c>
      <c r="E227" s="12" t="inlineStr">
        <is>
          <t>3e3433e0-0cb9-4063-9a7c-6c3fc25ae61b</t>
        </is>
      </c>
    </row>
    <row r="228" ht="45" customHeight="1">
      <c r="A228" s="12" t="inlineStr">
        <is>
          <t>Fractions, Decimals and Percentages</t>
        </is>
      </c>
      <c r="B228" s="12" t="inlineStr">
        <is>
          <t>Percentages: Increase, Decrease and Interest</t>
        </is>
      </c>
      <c r="C228" s="13" t="inlineStr">
        <is>
          <t>Percentage Increase and Decrease: Modelling [MF10.06]</t>
        </is>
      </c>
      <c r="D228" s="12" t="inlineStr">
        <is>
          <t>This nugget has learning material and questions covering the topic of percentage increase and decrease by modelling using bar models.</t>
        </is>
      </c>
      <c r="E228" s="12" t="inlineStr">
        <is>
          <t>3d6d0e8f-eeb8-4c75-a53d-9c834de59464</t>
        </is>
      </c>
    </row>
    <row r="229" ht="45" customHeight="1">
      <c r="A229" s="12" t="inlineStr">
        <is>
          <t>Fractions, Decimals and Percentages</t>
        </is>
      </c>
      <c r="B229" s="12" t="inlineStr">
        <is>
          <t>Percentages: Increase, Decrease and Interest</t>
        </is>
      </c>
      <c r="C229" s="13" t="inlineStr">
        <is>
          <t>Percentage Increase [MF10.01]</t>
        </is>
      </c>
      <c r="D229" s="12" t="inlineStr">
        <is>
          <t>This nugget has learning material and questions covering the topic of Percentage Increase (Non Calc).</t>
        </is>
      </c>
      <c r="E229" s="12" t="inlineStr">
        <is>
          <t>d16959c0-2f8f-4c19-8333-26aa72f552a4</t>
        </is>
      </c>
    </row>
    <row r="230" ht="45" customHeight="1">
      <c r="A230" s="12" t="inlineStr">
        <is>
          <t>Fractions, Decimals and Percentages</t>
        </is>
      </c>
      <c r="B230" s="12" t="inlineStr">
        <is>
          <t>Percentages: Increase, Decrease and Interest</t>
        </is>
      </c>
      <c r="C230" s="13" t="inlineStr">
        <is>
          <t>Percentage Decrease [MF10.02]</t>
        </is>
      </c>
      <c r="D230" s="12" t="inlineStr">
        <is>
          <t>This nugget has learning material and questions covering the topic of Percentage Decrease (Non Calc).</t>
        </is>
      </c>
      <c r="E230" s="12" t="inlineStr">
        <is>
          <t>20771ca7-507f-42e7-b50b-9d4cdd865216</t>
        </is>
      </c>
    </row>
    <row r="231" ht="45" customHeight="1">
      <c r="A231" s="12" t="inlineStr">
        <is>
          <t>Fractions, Decimals and Percentages</t>
        </is>
      </c>
      <c r="B231" s="12" t="inlineStr">
        <is>
          <t>Percentages: Increase, Decrease and Interest</t>
        </is>
      </c>
      <c r="C231" s="13" t="inlineStr">
        <is>
          <t>Percentage Increase and Decrease [MF10.03]</t>
        </is>
      </c>
      <c r="D231" s="12" t="inlineStr">
        <is>
          <t>This nugget has learning material and questions covering the topic of Percentage Increase and Decrease (Non Calc).</t>
        </is>
      </c>
      <c r="E231" s="12" t="inlineStr">
        <is>
          <t>a5639c24-9d50-43c0-9e79-bc81fc00484c</t>
        </is>
      </c>
    </row>
    <row r="232" ht="45" customHeight="1">
      <c r="A232" s="12" t="inlineStr">
        <is>
          <t>Fractions, Decimals and Percentages</t>
        </is>
      </c>
      <c r="B232" s="12" t="inlineStr">
        <is>
          <t>Percentages: Increase, Decrease and Interest</t>
        </is>
      </c>
      <c r="C232" s="13" t="inlineStr">
        <is>
          <t>Simple Interest [MF10.05]</t>
        </is>
      </c>
      <c r="D232" s="12" t="inlineStr">
        <is>
          <t>This nugget has learning material and questions covering the topic of Simple Interest (Non Calc).</t>
        </is>
      </c>
      <c r="E232" s="12" t="inlineStr">
        <is>
          <t>7090d002-0788-41f0-bf72-5b6d8f33ca81</t>
        </is>
      </c>
    </row>
    <row r="233" ht="45" customHeight="1">
      <c r="A233" s="12" t="inlineStr">
        <is>
          <t>Fractions, Decimals and Percentages</t>
        </is>
      </c>
      <c r="B233" s="12" t="inlineStr">
        <is>
          <t>Percentages: Increase, Decrease and Interest</t>
        </is>
      </c>
      <c r="C233" s="13" t="inlineStr">
        <is>
          <t>Percentage Increase and Decrease (Calculator) [MF11.03]</t>
        </is>
      </c>
      <c r="D233" s="12" t="inlineStr">
        <is>
          <t>This nugget has learning material and questions covering the topic of Percentages Increase and Decrease (Calculator).</t>
        </is>
      </c>
      <c r="E233" s="12" t="inlineStr">
        <is>
          <t>688127a4-38fd-4e76-87da-dfe67c9d18ed</t>
        </is>
      </c>
    </row>
    <row r="234" ht="45" customHeight="1">
      <c r="A234" s="12" t="inlineStr">
        <is>
          <t>Fractions, Decimals and Percentages</t>
        </is>
      </c>
      <c r="B234" s="12" t="inlineStr">
        <is>
          <t>Percentages: Increase, Decrease and Interest</t>
        </is>
      </c>
      <c r="C234" s="13" t="inlineStr">
        <is>
          <t>Repeated Percentage Increase and Decrease (Calculator) [MF11.05]</t>
        </is>
      </c>
      <c r="D234" s="12" t="inlineStr">
        <is>
          <t>This nugget has learning material and questions covering the topic of Repeated Percentage Increase and Decrease (Calculator).</t>
        </is>
      </c>
      <c r="E234" s="12" t="inlineStr">
        <is>
          <t>0025156c-c2a0-4ce7-b055-ce84fe9b7f08</t>
        </is>
      </c>
    </row>
    <row r="235" ht="45" customHeight="1">
      <c r="A235" s="12" t="inlineStr">
        <is>
          <t>Fractions, Decimals and Percentages</t>
        </is>
      </c>
      <c r="B235" s="12" t="inlineStr">
        <is>
          <t>Percentages: Increase, Decrease and Interest</t>
        </is>
      </c>
      <c r="C235" s="13" t="inlineStr">
        <is>
          <t>Repeated Percentage Change (Increase and Decrease) [MF11.21]</t>
        </is>
      </c>
      <c r="D235" s="12" t="inlineStr">
        <is>
          <t>This nuggets covers how to work out the overall percentage increase or decrease based on a series of percentage increases or decreases by using decimal multipliers.</t>
        </is>
      </c>
      <c r="E235" s="12" t="inlineStr">
        <is>
          <t>2863fc3e-c5f4-4673-8186-2770e5f6e936</t>
        </is>
      </c>
    </row>
    <row r="236" ht="45" customHeight="1">
      <c r="A236" s="12" t="inlineStr">
        <is>
          <t>Fractions, Decimals and Percentages</t>
        </is>
      </c>
      <c r="B236" s="12" t="inlineStr">
        <is>
          <t>Percentages: Increase, Decrease and Interest</t>
        </is>
      </c>
      <c r="C236" s="13" t="inlineStr">
        <is>
          <t>Simple Interest (Calculator) [MF11.06]</t>
        </is>
      </c>
      <c r="D236" s="12" t="inlineStr">
        <is>
          <t>This nugget has learning material and questions covering the topic of Simple Interest (Calculator).</t>
        </is>
      </c>
      <c r="E236" s="12" t="inlineStr">
        <is>
          <t>d4c388b5-dfeb-478f-8e41-fc8493e03084</t>
        </is>
      </c>
    </row>
    <row r="237" ht="45" customHeight="1">
      <c r="A237" s="12" t="inlineStr">
        <is>
          <t>Fractions, Decimals and Percentages</t>
        </is>
      </c>
      <c r="B237" s="12" t="inlineStr">
        <is>
          <t>Percentages: Increase, Decrease and Interest</t>
        </is>
      </c>
      <c r="C237" s="13" t="inlineStr">
        <is>
          <t>Compound Interest (Calculator) [MF11.07]</t>
        </is>
      </c>
      <c r="D237" s="12" t="inlineStr">
        <is>
          <t>This nugget has learning material and questions covering the topic of Compound Interest  (Calculator).</t>
        </is>
      </c>
      <c r="E237" s="12" t="inlineStr">
        <is>
          <t>2f2de45f-d1b6-44cb-a724-8aa056fc2f3c</t>
        </is>
      </c>
    </row>
    <row r="238" ht="45" customHeight="1">
      <c r="A238" s="12" t="inlineStr">
        <is>
          <t>Fractions, Decimals and Percentages</t>
        </is>
      </c>
      <c r="B238" s="12" t="inlineStr">
        <is>
          <t>Percentages: Increase, Decrease and Interest</t>
        </is>
      </c>
      <c r="C238" s="13" t="inlineStr">
        <is>
          <t>Depreciation (Calculator) [MF11.08]</t>
        </is>
      </c>
      <c r="D238" s="12" t="inlineStr">
        <is>
          <t>This nugget has learning material and questions covering the topic of Depreciation (Calculator).</t>
        </is>
      </c>
      <c r="E238" s="12" t="inlineStr">
        <is>
          <t>e188deb2-3742-4dfc-9417-6fd71a92a432</t>
        </is>
      </c>
    </row>
    <row r="239" ht="45" customHeight="1">
      <c r="A239" s="12" t="inlineStr">
        <is>
          <t>Fractions, Decimals and Percentages</t>
        </is>
      </c>
      <c r="B239" s="12" t="inlineStr">
        <is>
          <t>Percentages: Increase, Decrease and Interest</t>
        </is>
      </c>
      <c r="C239" s="13" t="inlineStr">
        <is>
          <t>Compound Interest and Depreciation (Calculator) [MF11.09]</t>
        </is>
      </c>
      <c r="D239" s="12" t="inlineStr">
        <is>
          <t>This nugget has learning material and questions covering the topic of Compound Interest and Depreciation (Calculator).</t>
        </is>
      </c>
      <c r="E239" s="12" t="inlineStr">
        <is>
          <t>dadf798e-bee4-4b5a-9933-3817a83c381a</t>
        </is>
      </c>
    </row>
    <row r="240" ht="45" customHeight="1">
      <c r="A240" s="12" t="inlineStr">
        <is>
          <t>Fractions, Decimals and Percentages</t>
        </is>
      </c>
      <c r="B240" s="12" t="inlineStr">
        <is>
          <t>Percentages: Increase, Decrease and Interest</t>
        </is>
      </c>
      <c r="C240" s="13" t="inlineStr">
        <is>
          <t>Simple and Compound Interest (Calculator) [MF11.10]</t>
        </is>
      </c>
      <c r="D240" s="12" t="inlineStr">
        <is>
          <t>This nugget has learning material and questions covering the topic of Simple and Compound Interest (Calculator).</t>
        </is>
      </c>
      <c r="E240" s="12" t="inlineStr">
        <is>
          <t>a9311ade-7c87-412b-b9bf-047723d068da</t>
        </is>
      </c>
    </row>
    <row r="241" ht="45" customHeight="1">
      <c r="A241" s="12" t="inlineStr">
        <is>
          <t>Fractions, Decimals and Percentages</t>
        </is>
      </c>
      <c r="B241" s="12" t="inlineStr">
        <is>
          <t>Percentages: Increase, Decrease and Interest</t>
        </is>
      </c>
      <c r="C241" s="13" t="inlineStr">
        <is>
          <t>Rates of Pay [MI11.17]</t>
        </is>
      </c>
      <c r="D241" s="12" t="inlineStr">
        <is>
          <t>This nugget has learning material and questions covering the topic of Earnings, Profit and Loss.</t>
        </is>
      </c>
      <c r="E241" s="12" t="inlineStr">
        <is>
          <t>a4aa8e90-6472-4742-bb1b-b4e9f7ec9584</t>
        </is>
      </c>
    </row>
    <row r="242" ht="45" customHeight="1">
      <c r="A242" s="12" t="inlineStr">
        <is>
          <t>Fractions, Decimals and Percentages</t>
        </is>
      </c>
      <c r="B242" s="12" t="inlineStr">
        <is>
          <t>Percentages: Increase, Decrease and Interest</t>
        </is>
      </c>
      <c r="C242" s="13" t="inlineStr">
        <is>
          <t>Diagnostic: Exponential Growth and Decay [MH00.05]</t>
        </is>
      </c>
      <c r="D242" s="12" t="inlineStr">
        <is>
          <t>This is a short diagnostic with questions on the topic of Exponential Growth and Decay.</t>
        </is>
      </c>
      <c r="E242" s="12" t="inlineStr">
        <is>
          <t>0a0aee87-82df-4448-a9d3-2f9ccda5514a</t>
        </is>
      </c>
    </row>
    <row r="243" ht="45" customHeight="1">
      <c r="A243" s="12" t="inlineStr">
        <is>
          <t>Fractions, Decimals and Percentages</t>
        </is>
      </c>
      <c r="B243" s="12" t="inlineStr">
        <is>
          <t>Percentages: Increase, Decrease and Interest</t>
        </is>
      </c>
      <c r="C243" s="13" t="inlineStr">
        <is>
          <t>Exponential Growth [MH11.14]</t>
        </is>
      </c>
      <c r="D243" s="12" t="inlineStr">
        <is>
          <t>This nugget has learning material and questions covering the topic of Exponential Growth.</t>
        </is>
      </c>
      <c r="E243" s="12" t="inlineStr">
        <is>
          <t>19467490-5b3b-446f-9cf3-911432fd47e7</t>
        </is>
      </c>
    </row>
    <row r="244" ht="45" customHeight="1">
      <c r="A244" s="12" t="inlineStr">
        <is>
          <t>Fractions, Decimals and Percentages</t>
        </is>
      </c>
      <c r="B244" s="12" t="inlineStr">
        <is>
          <t>Percentages: Increase, Decrease and Interest</t>
        </is>
      </c>
      <c r="C244" s="13" t="inlineStr">
        <is>
          <t>Exponential Decay [MH11.15]</t>
        </is>
      </c>
      <c r="D244" s="12" t="inlineStr">
        <is>
          <t>This nugget has learning material and questions covering the topic of Exponential Decay.</t>
        </is>
      </c>
      <c r="E244" s="12" t="inlineStr">
        <is>
          <t>f8af2488-848d-4165-a49a-5fe70aa757b5</t>
        </is>
      </c>
    </row>
    <row r="245" ht="45" customHeight="1">
      <c r="A245" s="12" t="inlineStr">
        <is>
          <t>Fractions, Decimals and Percentages</t>
        </is>
      </c>
      <c r="B245" s="12" t="inlineStr">
        <is>
          <t>Percentages: Increase, Decrease and Interest</t>
        </is>
      </c>
      <c r="C245" s="13" t="inlineStr">
        <is>
          <t>Exponential Growth and Decay [MH11.16]</t>
        </is>
      </c>
      <c r="D245" s="12" t="inlineStr">
        <is>
          <t>This nugget has learning material and questions covering the topic of Exponential Growth and Decay.</t>
        </is>
      </c>
      <c r="E245" s="12" t="inlineStr">
        <is>
          <t>7d259551-15d9-4393-ac5e-c18aebb3536e</t>
        </is>
      </c>
    </row>
    <row r="246" ht="45" customHeight="1">
      <c r="A246" s="12" t="inlineStr">
        <is>
          <t>Fractions, Decimals and Percentages</t>
        </is>
      </c>
      <c r="B246" s="12" t="inlineStr">
        <is>
          <t>Percentage Change and Reverse Percentages</t>
        </is>
      </c>
      <c r="C246" s="13" t="inlineStr">
        <is>
          <t>Diagnostic: Percentage Change and Reverse Percentages [MI00.22]</t>
        </is>
      </c>
      <c r="D246" s="12" t="inlineStr">
        <is>
          <t>This is a short diagnostic with questions on the topic of Percentage Change and Reverse Percentages.</t>
        </is>
      </c>
      <c r="E246" s="12" t="inlineStr">
        <is>
          <t>64bfb229-ce0d-4c38-b150-cc66a84190df</t>
        </is>
      </c>
    </row>
    <row r="247" ht="45" customHeight="1">
      <c r="A247" s="12" t="inlineStr">
        <is>
          <t>Fractions, Decimals and Percentages</t>
        </is>
      </c>
      <c r="B247" s="12" t="inlineStr">
        <is>
          <t>Percentage Change and Reverse Percentages</t>
        </is>
      </c>
      <c r="C247" s="13" t="inlineStr">
        <is>
          <t>Percentage Change [MF11.04]</t>
        </is>
      </c>
      <c r="D247" s="12" t="inlineStr">
        <is>
          <t>This nugget has learning material and questions covering the topic of Percentage Change.</t>
        </is>
      </c>
      <c r="E247" s="12" t="inlineStr">
        <is>
          <t>8122234c-5c94-4d06-9793-ee1f015d319b</t>
        </is>
      </c>
    </row>
    <row r="248" ht="45" customHeight="1">
      <c r="A248" s="12" t="inlineStr">
        <is>
          <t>Fractions, Decimals and Percentages</t>
        </is>
      </c>
      <c r="B248" s="12" t="inlineStr">
        <is>
          <t>Percentage Change and Reverse Percentages</t>
        </is>
      </c>
      <c r="C248" s="13" t="inlineStr">
        <is>
          <t>Reverse Percentages Introduction: Modelling [MF11.18]</t>
        </is>
      </c>
      <c r="D248" s="12" t="inlineStr">
        <is>
          <t>This nugget has learning material and questions covering the topic of finding percentages with missing values by modelling using bar models.</t>
        </is>
      </c>
      <c r="E248" s="12" t="inlineStr">
        <is>
          <t>80de5d29-1335-4cd6-93a3-8bad901e2520</t>
        </is>
      </c>
    </row>
    <row r="249" ht="45" customHeight="1">
      <c r="A249" s="12" t="inlineStr">
        <is>
          <t>Fractions, Decimals and Percentages</t>
        </is>
      </c>
      <c r="B249" s="12" t="inlineStr">
        <is>
          <t>Percentage Change and Reverse Percentages</t>
        </is>
      </c>
      <c r="C249" s="13" t="inlineStr">
        <is>
          <t>Reverse Percentages: Modelling [MF11.19]</t>
        </is>
      </c>
      <c r="D249" s="12" t="inlineStr">
        <is>
          <t>This nugget has learning material and questions covering the topic of reverse percentages by modelling using bar models.</t>
        </is>
      </c>
      <c r="E249" s="12" t="inlineStr">
        <is>
          <t>91f07b46-5312-4da8-b009-db713bae6c28</t>
        </is>
      </c>
    </row>
    <row r="250" ht="45" customHeight="1">
      <c r="A250" s="12" t="inlineStr">
        <is>
          <t>Fractions, Decimals and Percentages</t>
        </is>
      </c>
      <c r="B250" s="12" t="inlineStr">
        <is>
          <t>Percentage Change and Reverse Percentages</t>
        </is>
      </c>
      <c r="C250" s="13" t="inlineStr">
        <is>
          <t>Reverse Percentage [MF11.11]</t>
        </is>
      </c>
      <c r="D250" s="12" t="inlineStr">
        <is>
          <t>This nugget has learning material and questions covering the topic of Reverse Percentage.</t>
        </is>
      </c>
      <c r="E250" s="12" t="inlineStr">
        <is>
          <t>58fe721d-4b12-4061-ad2e-f90ab4df6915</t>
        </is>
      </c>
    </row>
    <row r="251" ht="45" customHeight="1">
      <c r="A251" s="12" t="inlineStr">
        <is>
          <t>Fractions, Decimals and Percentages</t>
        </is>
      </c>
      <c r="B251" s="12" t="inlineStr">
        <is>
          <t>Percentage Change and Reverse Percentages</t>
        </is>
      </c>
      <c r="C251" s="13" t="inlineStr">
        <is>
          <t>Express One Amount as a Percentage of Another [MF11.13]</t>
        </is>
      </c>
      <c r="D251" s="12" t="inlineStr">
        <is>
          <t>This nugget has learning material and questions covering the topic of Express One amount as a percentage of another (Level 2).</t>
        </is>
      </c>
      <c r="E251" s="12" t="inlineStr">
        <is>
          <t>d71e4d9b-8ce1-4f6b-8605-860e2b74d0eb</t>
        </is>
      </c>
    </row>
    <row r="252" ht="45" customHeight="1">
      <c r="A252" s="12" t="inlineStr">
        <is>
          <t>Fractions, Decimals and Percentages</t>
        </is>
      </c>
      <c r="B252" s="12" t="inlineStr">
        <is>
          <t>Percentage Change and Reverse Percentages</t>
        </is>
      </c>
      <c r="C252" s="13" t="inlineStr">
        <is>
          <t>Percentage of Amounts: Modelling Finding the Whole [MF11.14]</t>
        </is>
      </c>
      <c r="D252" s="12" t="inlineStr">
        <is>
          <t>This nugget has learning material and questions covering the topic of Percentage problems.</t>
        </is>
      </c>
      <c r="E252" s="12" t="inlineStr">
        <is>
          <t>78bfea7a-3a3a-46a4-9064-af4ecf73ffb2</t>
        </is>
      </c>
    </row>
    <row r="253" ht="45" customHeight="1">
      <c r="A253" s="12" t="inlineStr">
        <is>
          <t>Fractions, Decimals and Percentages</t>
        </is>
      </c>
      <c r="B253" s="12" t="inlineStr">
        <is>
          <t>FDP Equivalence</t>
        </is>
      </c>
      <c r="C253" s="13" t="inlineStr">
        <is>
          <t>Diagnostic: FDP Equivalence [MF00.14]</t>
        </is>
      </c>
      <c r="D253" s="12" t="inlineStr">
        <is>
          <t>This is a short diagnostic with questions on the topic of Fractions, Decimals and Percentages.</t>
        </is>
      </c>
      <c r="E253" s="12" t="inlineStr">
        <is>
          <t>470618f2-d146-4ec6-aa62-147e07746af1</t>
        </is>
      </c>
    </row>
    <row r="254" ht="45" customHeight="1">
      <c r="A254" s="12" t="inlineStr">
        <is>
          <t>Fractions, Decimals and Percentages</t>
        </is>
      </c>
      <c r="B254" s="12" t="inlineStr">
        <is>
          <t>FDP Equivalence</t>
        </is>
      </c>
      <c r="C254" s="13" t="inlineStr">
        <is>
          <t>Introduction to Fractions, Decimals and Percentages [MF8.01]</t>
        </is>
      </c>
      <c r="D254" s="12" t="inlineStr">
        <is>
          <t>This nugget has learning material and questions covering the topic of an Introduction to Fractions, Decimals and Percentages.</t>
        </is>
      </c>
      <c r="E254" s="12" t="inlineStr">
        <is>
          <t>24b73690-28c6-42c3-a1d9-71e6fd16bc23</t>
        </is>
      </c>
    </row>
    <row r="255" ht="45" customHeight="1">
      <c r="A255" s="12" t="inlineStr">
        <is>
          <t>Fractions, Decimals and Percentages</t>
        </is>
      </c>
      <c r="B255" s="12" t="inlineStr">
        <is>
          <t>FDP Equivalence</t>
        </is>
      </c>
      <c r="C255" s="13" t="inlineStr">
        <is>
          <t>Converting Fractions to Denominator 100 [MF8.02]</t>
        </is>
      </c>
      <c r="D255" s="12" t="inlineStr">
        <is>
          <t>This nugget has learning material and questions covering the topic of Converting Fractions to Denominator 100.</t>
        </is>
      </c>
      <c r="E255" s="12" t="inlineStr">
        <is>
          <t>6147faea-d7c5-4fcf-8404-fdf358fa97b3</t>
        </is>
      </c>
    </row>
    <row r="256" ht="45" customHeight="1">
      <c r="A256" s="12" t="inlineStr">
        <is>
          <t>Fractions, Decimals and Percentages</t>
        </is>
      </c>
      <c r="B256" s="12" t="inlineStr">
        <is>
          <t>FDP Equivalence</t>
        </is>
      </c>
      <c r="C256" s="13" t="inlineStr">
        <is>
          <t>Fractions to Percentage [MF8.03]</t>
        </is>
      </c>
      <c r="D256" s="12" t="inlineStr">
        <is>
          <t>This nugget has learning material and questions covering the topic of Fractions to Percentages (Non Calc).</t>
        </is>
      </c>
      <c r="E256" s="12" t="inlineStr">
        <is>
          <t>5a393f14-c8b4-4152-bfcf-f94742ea245e</t>
        </is>
      </c>
    </row>
    <row r="257" ht="45" customHeight="1">
      <c r="A257" s="12" t="inlineStr">
        <is>
          <t>Fractions, Decimals and Percentages</t>
        </is>
      </c>
      <c r="B257" s="12" t="inlineStr">
        <is>
          <t>FDP Equivalence</t>
        </is>
      </c>
      <c r="C257" s="13" t="inlineStr">
        <is>
          <t>Decimals to Percentage [MF8.04]</t>
        </is>
      </c>
      <c r="D257" s="12" t="inlineStr">
        <is>
          <t>This nugget has learning material and questions covering the topic of Decimals to Percentages (Non Calc).</t>
        </is>
      </c>
      <c r="E257" s="12" t="inlineStr">
        <is>
          <t>419e58a3-ffcd-4d2c-81bb-bca46e482863</t>
        </is>
      </c>
    </row>
    <row r="258" ht="45" customHeight="1">
      <c r="A258" s="12" t="inlineStr">
        <is>
          <t>Fractions, Decimals and Percentages</t>
        </is>
      </c>
      <c r="B258" s="12" t="inlineStr">
        <is>
          <t>FDP Equivalence</t>
        </is>
      </c>
      <c r="C258" s="13" t="inlineStr">
        <is>
          <t>Percentage to Decimals [MF8.05]</t>
        </is>
      </c>
      <c r="D258" s="12" t="inlineStr">
        <is>
          <t>This nugget has learning material and questions covering the topic of Percentages to Decimals (Non Calc).</t>
        </is>
      </c>
      <c r="E258" s="12" t="inlineStr">
        <is>
          <t>b5815eb5-019e-4b2f-9e0d-078cddd3c1ce</t>
        </is>
      </c>
    </row>
    <row r="259" ht="45" customHeight="1">
      <c r="A259" s="12" t="inlineStr">
        <is>
          <t>Fractions, Decimals and Percentages</t>
        </is>
      </c>
      <c r="B259" s="12" t="inlineStr">
        <is>
          <t>FDP Equivalence</t>
        </is>
      </c>
      <c r="C259" s="13" t="inlineStr">
        <is>
          <t>Fractions to Decimals 1: Equivalent Fractions [MF8.06]</t>
        </is>
      </c>
      <c r="D259" s="12" t="inlineStr">
        <is>
          <t>This nugget has learning material and questions covering the topic of Fractions to Decimals 1: Equivalent Fractions.</t>
        </is>
      </c>
      <c r="E259" s="12" t="inlineStr">
        <is>
          <t>75e4fb93-b129-478d-8ccb-6841b998fdd5</t>
        </is>
      </c>
    </row>
    <row r="260" ht="45" customHeight="1">
      <c r="A260" s="12" t="inlineStr">
        <is>
          <t>Fractions, Decimals and Percentages</t>
        </is>
      </c>
      <c r="B260" s="12" t="inlineStr">
        <is>
          <t>FDP Equivalence</t>
        </is>
      </c>
      <c r="C260" s="13" t="inlineStr">
        <is>
          <t>Fractions to Decimals 2: Division [MF8.07]</t>
        </is>
      </c>
      <c r="D260" s="12" t="inlineStr">
        <is>
          <t>This nugget has learning material and questions covering the topic of Fractions to Decimals 2: Division.</t>
        </is>
      </c>
      <c r="E260" s="12" t="inlineStr">
        <is>
          <t>307c8036-b917-4099-9099-01fab156cd5f</t>
        </is>
      </c>
    </row>
    <row r="261" ht="45" customHeight="1">
      <c r="A261" s="12" t="inlineStr">
        <is>
          <t>Fractions, Decimals and Percentages</t>
        </is>
      </c>
      <c r="B261" s="12" t="inlineStr">
        <is>
          <t>FDP Equivalence</t>
        </is>
      </c>
      <c r="C261" s="13" t="inlineStr">
        <is>
          <t>Percentage to Fractions [MF8.08]</t>
        </is>
      </c>
      <c r="D261" s="12" t="inlineStr">
        <is>
          <t>This nugget has learning material and questions covering the topic of Percentages to Fractions (Non Calc).</t>
        </is>
      </c>
      <c r="E261" s="12" t="inlineStr">
        <is>
          <t>3faff58f-9654-429f-b207-433cd1518e0c</t>
        </is>
      </c>
    </row>
    <row r="262" ht="45" customHeight="1">
      <c r="A262" s="12" t="inlineStr">
        <is>
          <t>Fractions, Decimals and Percentages</t>
        </is>
      </c>
      <c r="B262" s="12" t="inlineStr">
        <is>
          <t>FDP Equivalence</t>
        </is>
      </c>
      <c r="C262" s="13" t="inlineStr">
        <is>
          <t>Decimals to Fractions [MF8.09]</t>
        </is>
      </c>
      <c r="D262" s="12" t="inlineStr">
        <is>
          <t>This nugget has learning material and questions covering the topic of Decimals to Fractions (Non Calc).</t>
        </is>
      </c>
      <c r="E262" s="12" t="inlineStr">
        <is>
          <t>2cc759fd-a3af-4f85-9853-fda884a8de8e</t>
        </is>
      </c>
    </row>
    <row r="263" ht="45" customHeight="1">
      <c r="A263" s="12" t="inlineStr">
        <is>
          <t>Fractions, Decimals and Percentages</t>
        </is>
      </c>
      <c r="B263" s="12" t="inlineStr">
        <is>
          <t>FDP Equivalence</t>
        </is>
      </c>
      <c r="C263" s="13" t="inlineStr">
        <is>
          <t>Fractions to Decimals (Calculator) [MF8.10]</t>
        </is>
      </c>
      <c r="D263" s="12" t="inlineStr">
        <is>
          <t>This nugget has learning material and questions covering the topic of Fractions to Decimals (Calc).</t>
        </is>
      </c>
      <c r="E263" s="12" t="inlineStr">
        <is>
          <t>010b4a5e-df8b-4693-bb43-d6f2ebea0b7d</t>
        </is>
      </c>
    </row>
    <row r="264" ht="45" customHeight="1">
      <c r="A264" s="12" t="inlineStr">
        <is>
          <t>Fractions, Decimals and Percentages</t>
        </is>
      </c>
      <c r="B264" s="12" t="inlineStr">
        <is>
          <t>FDP Equivalence</t>
        </is>
      </c>
      <c r="C264" s="13" t="inlineStr">
        <is>
          <t>Fractions to Percentages (Calculator) [MF8.11]</t>
        </is>
      </c>
      <c r="D264" s="12" t="inlineStr">
        <is>
          <t>This nugget has learning material and questions covering the topic of Fractions to Percentages (Calc).</t>
        </is>
      </c>
      <c r="E264" s="12" t="inlineStr">
        <is>
          <t>9822b871-178f-46ba-ad66-8aff1202ef6c</t>
        </is>
      </c>
    </row>
    <row r="265" ht="45" customHeight="1">
      <c r="A265" s="12" t="inlineStr">
        <is>
          <t>Fractions, Decimals and Percentages</t>
        </is>
      </c>
      <c r="B265" s="12" t="inlineStr">
        <is>
          <t>FDP Equivalence</t>
        </is>
      </c>
      <c r="C265" s="13" t="inlineStr">
        <is>
          <t>Percentage to Fractions (Calculator) [MF8.12]</t>
        </is>
      </c>
      <c r="D265" s="12" t="inlineStr">
        <is>
          <t>This nugget has learning material and questions covering the topic of Percentages to Fractions (Calc).</t>
        </is>
      </c>
      <c r="E265" s="12" t="inlineStr">
        <is>
          <t>42eb9a42-01e3-4713-b7f3-b0d356b47887</t>
        </is>
      </c>
    </row>
    <row r="266" ht="45" customHeight="1">
      <c r="A266" s="12" t="inlineStr">
        <is>
          <t>Fractions, Decimals and Percentages</t>
        </is>
      </c>
      <c r="B266" s="12" t="inlineStr">
        <is>
          <t>FDP Equivalence</t>
        </is>
      </c>
      <c r="C266" s="13" t="inlineStr">
        <is>
          <t>Decimals to Fractions (Calculator) [MF8.13]</t>
        </is>
      </c>
      <c r="D266" s="12" t="inlineStr">
        <is>
          <t>This nugget has learning material and questions covering the topic of Decimals to Fractions (Calc).</t>
        </is>
      </c>
      <c r="E266" s="12" t="inlineStr">
        <is>
          <t>d8c08c6b-8e93-45e2-b490-54d9c5ac22a6</t>
        </is>
      </c>
    </row>
    <row r="267" ht="45" customHeight="1">
      <c r="A267" s="12" t="inlineStr">
        <is>
          <t>Fractions, Decimals and Percentages</t>
        </is>
      </c>
      <c r="B267" s="12" t="inlineStr">
        <is>
          <t>FDP Equivalence</t>
        </is>
      </c>
      <c r="C267" s="13" t="inlineStr">
        <is>
          <t>Ordering Fractions, Decimals and Percentages 1: Unit Fractions (Non-Calculator) [MF8.14]</t>
        </is>
      </c>
      <c r="D267" s="12" t="inlineStr">
        <is>
          <t>This nugget has learning material and questions covering the topic of Ordering Fractions, Decimals &amp; Percentages 1.</t>
        </is>
      </c>
      <c r="E267" s="12" t="inlineStr">
        <is>
          <t>af14a918-5814-46cb-90c3-8ff4647a94fd</t>
        </is>
      </c>
    </row>
    <row r="268" ht="45" customHeight="1">
      <c r="A268" s="12" t="inlineStr">
        <is>
          <t>Fractions, Decimals and Percentages</t>
        </is>
      </c>
      <c r="B268" s="12" t="inlineStr">
        <is>
          <t>FDP Equivalence</t>
        </is>
      </c>
      <c r="C268" s="13" t="inlineStr">
        <is>
          <t>Ordering Fractions, Decimals and Percentages 2: Non-Unit Fractions (Non-Calculator) [MF8.15]</t>
        </is>
      </c>
      <c r="D268" s="12" t="inlineStr">
        <is>
          <t>This nugget has learning material and questions covering the topic of Ordering Fractions, Decimals &amp; Percentages 2.</t>
        </is>
      </c>
      <c r="E268" s="12" t="inlineStr">
        <is>
          <t>d60b8202-9704-4941-8b6a-82742b38aa74</t>
        </is>
      </c>
    </row>
    <row r="269" ht="45" customHeight="1">
      <c r="A269" s="12" t="inlineStr">
        <is>
          <t>Fractions, Decimals and Percentages</t>
        </is>
      </c>
      <c r="B269" s="12" t="inlineStr">
        <is>
          <t>FDP Equivalence</t>
        </is>
      </c>
      <c r="C269" s="13" t="inlineStr">
        <is>
          <t>Ordering Fractions, Decimals and Percentages 3: Numbers Less than 1 (Calculator) [MF8.16]</t>
        </is>
      </c>
      <c r="D269" s="12" t="inlineStr">
        <is>
          <t>This nugget has learning material and questions covering the topic of Ordering Fractions, Decimals &amp; Percentages 3.</t>
        </is>
      </c>
      <c r="E269" s="12" t="inlineStr">
        <is>
          <t>ae6a7f14-ee0f-4c3f-99e3-221ea3afead9</t>
        </is>
      </c>
    </row>
    <row r="270" ht="45" customHeight="1">
      <c r="A270" s="12" t="inlineStr">
        <is>
          <t>Fractions, Decimals and Percentages</t>
        </is>
      </c>
      <c r="B270" s="12" t="inlineStr">
        <is>
          <t>FDP Equivalence</t>
        </is>
      </c>
      <c r="C270" s="13" t="inlineStr">
        <is>
          <t>Ordering Fractions, Decimals and Percentages 4: Numbers More than 1 (Calculator) [MF8.17]</t>
        </is>
      </c>
      <c r="D270" s="12" t="inlineStr">
        <is>
          <t>This nugget has learning material and questions covering the topic of Ordering Fractions, Decimals and Percentages 4.</t>
        </is>
      </c>
      <c r="E270" s="12" t="inlineStr">
        <is>
          <t>aa30d91d-eed5-4556-a6f4-f4bf1f3dee61</t>
        </is>
      </c>
    </row>
    <row r="271" ht="45" customHeight="1">
      <c r="A271" s="12" t="inlineStr">
        <is>
          <t>Fractions, Decimals and Percentages</t>
        </is>
      </c>
      <c r="B271" s="12" t="inlineStr">
        <is>
          <t>FDP Equivalence</t>
        </is>
      </c>
      <c r="C271" s="13" t="inlineStr">
        <is>
          <t>Converting Percentage (Less than 1%) [MF8.18]</t>
        </is>
      </c>
      <c r="D271" s="12" t="inlineStr">
        <is>
          <t>This nugget has learning material and questions covering the topic of Converting Percentage (Less than 1%).</t>
        </is>
      </c>
      <c r="E271" s="12" t="inlineStr">
        <is>
          <t>50e19428-bae2-4342-84df-efb4e9c84c35</t>
        </is>
      </c>
    </row>
    <row r="272" ht="45" customHeight="1">
      <c r="A272" s="12" t="inlineStr">
        <is>
          <t>Fractions, Decimals and Percentages</t>
        </is>
      </c>
      <c r="B272" s="12" t="inlineStr">
        <is>
          <t>FDP Equivalence</t>
        </is>
      </c>
      <c r="C272" s="13" t="inlineStr">
        <is>
          <t>Converting Percentage (Greater than 100%) [MF8.19]</t>
        </is>
      </c>
      <c r="D272" s="12" t="inlineStr">
        <is>
          <t>This nugget has learning material and questions covering the topic of Converting Percentage (Greater than 100%).</t>
        </is>
      </c>
      <c r="E272" s="12" t="inlineStr">
        <is>
          <t>a9b254ed-b1d4-4027-afe6-57fc73dfd6f9</t>
        </is>
      </c>
    </row>
    <row r="273" ht="45" customHeight="1">
      <c r="A273" s="12" t="inlineStr">
        <is>
          <t>Fractions, Decimals and Percentages</t>
        </is>
      </c>
      <c r="B273" s="12" t="inlineStr">
        <is>
          <t>Recurring Decimals</t>
        </is>
      </c>
      <c r="C273" s="13" t="inlineStr">
        <is>
          <t>Diagnostic: Recurring Decimals [MH00.03]</t>
        </is>
      </c>
      <c r="D273" s="12" t="inlineStr">
        <is>
          <t>This is a short diagnostic with questions on the topic of Recurring Decimals.</t>
        </is>
      </c>
      <c r="E273" s="12" t="inlineStr">
        <is>
          <t>2380564b-53f1-4532-b5b2-a85d11faf34f</t>
        </is>
      </c>
    </row>
    <row r="274" ht="45" customHeight="1">
      <c r="A274" s="12" t="inlineStr">
        <is>
          <t>Fractions, Decimals and Percentages</t>
        </is>
      </c>
      <c r="B274" s="12" t="inlineStr">
        <is>
          <t>Recurring Decimals</t>
        </is>
      </c>
      <c r="C274" s="13" t="inlineStr">
        <is>
          <t>Fractions to Recurring Decimals 1: Special Cases [MH51.01]</t>
        </is>
      </c>
      <c r="D274" s="12" t="inlineStr">
        <is>
          <t>This nugget has learning material and questions covering the topic of Fractions to Decimals 3.</t>
        </is>
      </c>
      <c r="E274" s="12" t="inlineStr">
        <is>
          <t>52eb485e-8007-43c1-9686-eb05a9de894d</t>
        </is>
      </c>
    </row>
    <row r="275" ht="45" customHeight="1">
      <c r="A275" s="12" t="inlineStr">
        <is>
          <t>Fractions, Decimals and Percentages</t>
        </is>
      </c>
      <c r="B275" s="12" t="inlineStr">
        <is>
          <t>Recurring Decimals</t>
        </is>
      </c>
      <c r="C275" s="13" t="inlineStr">
        <is>
          <t>Fractions to Recurring Decimals 2: Long Division [MH51.02]</t>
        </is>
      </c>
      <c r="D275" s="12" t="inlineStr">
        <is>
          <t>This nugget has learning material and questions covering the topic of Fractions to Decimals 4.</t>
        </is>
      </c>
      <c r="E275" s="12" t="inlineStr">
        <is>
          <t>79446190-0955-436a-b74f-93e876fe9c0a</t>
        </is>
      </c>
    </row>
    <row r="276" ht="45" customHeight="1">
      <c r="A276" s="12" t="inlineStr">
        <is>
          <t>Fractions, Decimals and Percentages</t>
        </is>
      </c>
      <c r="B276" s="12" t="inlineStr">
        <is>
          <t>Recurring Decimals</t>
        </is>
      </c>
      <c r="C276" s="13" t="inlineStr">
        <is>
          <t>Fractions to Recurring Decimals 3: Long Division (Numbers &gt; 1) [MH51.03]</t>
        </is>
      </c>
      <c r="D276" s="12" t="inlineStr">
        <is>
          <t>This nugget has learning material and questions covering the topic of Fractions to Decimals 5.</t>
        </is>
      </c>
      <c r="E276" s="12" t="inlineStr">
        <is>
          <t>2ea3b33b-bdd9-43fe-be84-0dc32a597063</t>
        </is>
      </c>
    </row>
    <row r="277" ht="45" customHeight="1">
      <c r="A277" s="12" t="inlineStr">
        <is>
          <t>Fractions, Decimals and Percentages</t>
        </is>
      </c>
      <c r="B277" s="12" t="inlineStr">
        <is>
          <t>Recurring Decimals</t>
        </is>
      </c>
      <c r="C277" s="13" t="inlineStr">
        <is>
          <t>Recurring Decimals 1: 1–2 Digits [MH51.04]</t>
        </is>
      </c>
      <c r="D277" s="12" t="inlineStr">
        <is>
          <t>This nugget has learning material and questions covering the topic of Recurring Decimals 1: 1–2 Digits.</t>
        </is>
      </c>
      <c r="E277" s="12" t="inlineStr">
        <is>
          <t>32f0eed0-c078-4592-93e8-d20218adae10</t>
        </is>
      </c>
    </row>
    <row r="278" ht="45" customHeight="1">
      <c r="A278" s="12" t="inlineStr">
        <is>
          <t>Fractions, Decimals and Percentages</t>
        </is>
      </c>
      <c r="B278" s="12" t="inlineStr">
        <is>
          <t>Recurring Decimals</t>
        </is>
      </c>
      <c r="C278" s="13" t="inlineStr">
        <is>
          <t>Recurring Decimals 2: 2–4 Digits [MH51.05]</t>
        </is>
      </c>
      <c r="D278" s="12" t="inlineStr">
        <is>
          <t>This nugget has learning material and questions covering the topic of Recurring Decimals 2: 2–4 Digits.</t>
        </is>
      </c>
      <c r="E278" s="12" t="inlineStr">
        <is>
          <t>af82b40f-6770-4725-9fc4-371ee6d8c93d</t>
        </is>
      </c>
    </row>
    <row r="279" ht="45" customHeight="1">
      <c r="A279" s="12" t="inlineStr">
        <is>
          <t>Fractions, Decimals and Percentages</t>
        </is>
      </c>
      <c r="B279" s="12" t="inlineStr">
        <is>
          <t>Recurring Decimals</t>
        </is>
      </c>
      <c r="C279" s="13" t="inlineStr">
        <is>
          <t>Recurring Decimals 3: Non-Recurring and Recurring Digits [MH51.06]</t>
        </is>
      </c>
      <c r="D279" s="12" t="inlineStr">
        <is>
          <t>This nugget has learning material and questions covering the topic of Recurring Decimals 3: Non-Recurring and Recurring Digits.</t>
        </is>
      </c>
      <c r="E279" s="12" t="inlineStr">
        <is>
          <t>cfe5bdec-91f8-47fc-bc06-25a6a20ff72a</t>
        </is>
      </c>
    </row>
    <row r="280" ht="45" customHeight="1">
      <c r="A280" s="12" t="inlineStr">
        <is>
          <t>Fractions, Decimals and Percentages</t>
        </is>
      </c>
      <c r="B280" s="12" t="inlineStr">
        <is>
          <t>Recurring Decimals</t>
        </is>
      </c>
      <c r="C280" s="13" t="inlineStr">
        <is>
          <t>Recurring Decimals 4: Special Cases [MH51.07]</t>
        </is>
      </c>
      <c r="D280" s="12" t="inlineStr">
        <is>
          <t>This nugget has learning material and questions covering the topic of Recurring Decimals 4: Special Cases.</t>
        </is>
      </c>
      <c r="E280" s="12" t="inlineStr">
        <is>
          <t>aef7240b-8b8e-4a4a-b60e-111224f7da7a</t>
        </is>
      </c>
    </row>
    <row r="281" ht="45" customHeight="1">
      <c r="A281" s="12" t="inlineStr">
        <is>
          <t>Fractions, Decimals and Percentages</t>
        </is>
      </c>
      <c r="B281" s="12" t="inlineStr">
        <is>
          <t>Recurring Decimals</t>
        </is>
      </c>
      <c r="C281" s="13" t="inlineStr">
        <is>
          <t>Recurring Decimals 5: Calculations [MH51.08]</t>
        </is>
      </c>
      <c r="D281" s="12" t="inlineStr">
        <is>
          <t>This nugget has learning material and questions covering the topic of Recurring Decimals 5: Calculations.</t>
        </is>
      </c>
      <c r="E281" s="12" t="inlineStr">
        <is>
          <t>4d09111e-028a-4f82-b77a-942888fd3499</t>
        </is>
      </c>
    </row>
    <row r="282" ht="45" customHeight="1">
      <c r="A282" s="12" t="inlineStr">
        <is>
          <t>Ratio and Proportion</t>
        </is>
      </c>
      <c r="B282" s="12" t="inlineStr">
        <is>
          <t>Ratio</t>
        </is>
      </c>
      <c r="C282" s="13" t="inlineStr">
        <is>
          <t>Diagnostic: Ratio [MF00.21]</t>
        </is>
      </c>
      <c r="D282" s="12" t="inlineStr">
        <is>
          <t>This is a short diagnostic with questions on the topic of Ratio.</t>
        </is>
      </c>
      <c r="E282" s="12" t="inlineStr">
        <is>
          <t>79089c5d-3116-4c1c-83bd-6185236120b4</t>
        </is>
      </c>
    </row>
    <row r="283" ht="45" customHeight="1">
      <c r="A283" s="12" t="inlineStr">
        <is>
          <t>Ratio and Proportion</t>
        </is>
      </c>
      <c r="B283" s="12" t="inlineStr">
        <is>
          <t>Ratio</t>
        </is>
      </c>
      <c r="C283" s="13" t="inlineStr">
        <is>
          <t>Introduction to Ratio [MF15.01]</t>
        </is>
      </c>
      <c r="D283" s="12" t="inlineStr">
        <is>
          <t>This nugget has learning material and questions covering the topic of an Introduction to Ratio.</t>
        </is>
      </c>
      <c r="E283" s="12" t="inlineStr">
        <is>
          <t>a54c1392-c308-43a2-82d3-c0494a6c9436</t>
        </is>
      </c>
    </row>
    <row r="284" ht="45" customHeight="1">
      <c r="A284" s="12" t="inlineStr">
        <is>
          <t>Ratio and Proportion</t>
        </is>
      </c>
      <c r="B284" s="12" t="inlineStr">
        <is>
          <t>Ratio</t>
        </is>
      </c>
      <c r="C284" s="13" t="inlineStr">
        <is>
          <t>Simplifying Ratios [MF15.02]</t>
        </is>
      </c>
      <c r="D284" s="12" t="inlineStr">
        <is>
          <t>This nugget has learning material and questions covering the topic of Simplifying Ratios.</t>
        </is>
      </c>
      <c r="E284" s="12" t="inlineStr">
        <is>
          <t>39f4ac58-dba5-4ae1-b9a3-6a89c10f42f5</t>
        </is>
      </c>
    </row>
    <row r="285" ht="45" customHeight="1">
      <c r="A285" s="12" t="inlineStr">
        <is>
          <t>Ratio and Proportion</t>
        </is>
      </c>
      <c r="B285" s="12" t="inlineStr">
        <is>
          <t>Ratio</t>
        </is>
      </c>
      <c r="C285" s="13" t="inlineStr">
        <is>
          <t>Converting Ratios into the Form 1:n [MF15.03]</t>
        </is>
      </c>
      <c r="D285" s="12" t="inlineStr">
        <is>
          <t>This nugget has learning material and questions covering the topic of Converting Ratios into the Form 1:n.</t>
        </is>
      </c>
      <c r="E285" s="12" t="inlineStr">
        <is>
          <t>17860a51-c886-48f1-b469-851869e282ab</t>
        </is>
      </c>
    </row>
    <row r="286" ht="45" customHeight="1">
      <c r="A286" s="12" t="inlineStr">
        <is>
          <t>Ratio and Proportion</t>
        </is>
      </c>
      <c r="B286" s="12" t="inlineStr">
        <is>
          <t>Ratio</t>
        </is>
      </c>
      <c r="C286" s="13" t="inlineStr">
        <is>
          <t>Converting Ratios into the Form n:1 [MF15.04]</t>
        </is>
      </c>
      <c r="D286" s="12" t="inlineStr">
        <is>
          <t>This nugget has learning material and questions covering the topic of converting ratios into the form n:1.</t>
        </is>
      </c>
      <c r="E286" s="12" t="inlineStr">
        <is>
          <t>1badc253-9465-4095-95cd-68fc12648dd1</t>
        </is>
      </c>
    </row>
    <row r="287" ht="45" customHeight="1">
      <c r="A287" s="12" t="inlineStr">
        <is>
          <t>Ratio and Proportion</t>
        </is>
      </c>
      <c r="B287" s="12" t="inlineStr">
        <is>
          <t>Ratio</t>
        </is>
      </c>
      <c r="C287" s="13" t="inlineStr">
        <is>
          <t>3 Part Ratios [MF15.05]</t>
        </is>
      </c>
      <c r="D287" s="12" t="inlineStr">
        <is>
          <t>This nugget has learning material and questions covering the topic of 3 Part Ratios.</t>
        </is>
      </c>
      <c r="E287" s="12" t="inlineStr">
        <is>
          <t>f20c4580-8420-4607-bcf4-592072726aad</t>
        </is>
      </c>
    </row>
    <row r="288" ht="45" customHeight="1">
      <c r="A288" s="12" t="inlineStr">
        <is>
          <t>Ratio and Proportion</t>
        </is>
      </c>
      <c r="B288" s="12" t="inlineStr">
        <is>
          <t>Ratio</t>
        </is>
      </c>
      <c r="C288" s="13" t="inlineStr">
        <is>
          <t>Simplifying Ratios with Units [MF15.06]</t>
        </is>
      </c>
      <c r="D288" s="12" t="inlineStr">
        <is>
          <t>This nugget has learning material and questions covering the topic of Simplifying Ratios with Units.</t>
        </is>
      </c>
      <c r="E288" s="12" t="inlineStr">
        <is>
          <t>dcb4b144-8764-4bd4-9c5d-18ffd70451ab</t>
        </is>
      </c>
    </row>
    <row r="289" ht="45" customHeight="1">
      <c r="A289" s="12" t="inlineStr">
        <is>
          <t>Ratio and Proportion</t>
        </is>
      </c>
      <c r="B289" s="12" t="inlineStr">
        <is>
          <t>Ratio</t>
        </is>
      </c>
      <c r="C289" s="13" t="inlineStr">
        <is>
          <t>Diagnostic: Ratio (Sharing) [MF00.22]</t>
        </is>
      </c>
      <c r="D289" s="12" t="inlineStr">
        <is>
          <t>This is a short diagnostic with questions on the topic of Ratio: Sharing 1.</t>
        </is>
      </c>
      <c r="E289" s="12" t="inlineStr">
        <is>
          <t>784c1c0e-2fa4-4594-ae7c-b368a28883b7</t>
        </is>
      </c>
    </row>
    <row r="290" ht="45" customHeight="1">
      <c r="A290" s="12" t="inlineStr">
        <is>
          <t>Ratio and Proportion</t>
        </is>
      </c>
      <c r="B290" s="12" t="inlineStr">
        <is>
          <t>Ratio</t>
        </is>
      </c>
      <c r="C290" s="13" t="inlineStr">
        <is>
          <t>Sharing with a Given Ratio: Modelling [MF15.15]</t>
        </is>
      </c>
      <c r="D290" s="12" t="inlineStr">
        <is>
          <t>This nugget has learning material and questions covering the topic of modelling sharing with a given ratio using bar models.</t>
        </is>
      </c>
      <c r="E290" s="12" t="inlineStr">
        <is>
          <t>e39538e6-4a8c-4263-81ec-7961de6f27f1</t>
        </is>
      </c>
    </row>
    <row r="291" ht="45" customHeight="1">
      <c r="A291" s="12" t="inlineStr">
        <is>
          <t>Ratio and Proportion</t>
        </is>
      </c>
      <c r="B291" s="12" t="inlineStr">
        <is>
          <t>Ratio</t>
        </is>
      </c>
      <c r="C291" s="13" t="inlineStr">
        <is>
          <t>Ratio Fluency: Modelling [MF15.16]</t>
        </is>
      </c>
      <c r="D291" s="12" t="inlineStr">
        <is>
          <t>This nugget has learning material and questions covering the topic of ratio, whilst promoting fluency using bar models.</t>
        </is>
      </c>
      <c r="E291" s="12" t="inlineStr">
        <is>
          <t>051b4de1-9bde-4431-990a-efc2557d1c6b</t>
        </is>
      </c>
    </row>
    <row r="292" ht="45" customHeight="1">
      <c r="A292" s="12" t="inlineStr">
        <is>
          <t>Ratio and Proportion</t>
        </is>
      </c>
      <c r="B292" s="12" t="inlineStr">
        <is>
          <t>Ratio</t>
        </is>
      </c>
      <c r="C292" s="13" t="inlineStr">
        <is>
          <t>Sharing with a Given Ratio 1 [MH15.07]</t>
        </is>
      </c>
      <c r="D292" s="12" t="inlineStr">
        <is>
          <t>This nugget has learning material and questions covering the topic of Sharing with a Given Ratio 1.</t>
        </is>
      </c>
      <c r="E292" s="12" t="inlineStr">
        <is>
          <t>9238c5f9-b96d-4dd6-96c6-c3bd18028d29</t>
        </is>
      </c>
    </row>
    <row r="293" ht="45" customHeight="1">
      <c r="A293" s="12" t="inlineStr">
        <is>
          <t>Ratio and Proportion</t>
        </is>
      </c>
      <c r="B293" s="12" t="inlineStr">
        <is>
          <t>Ratio</t>
        </is>
      </c>
      <c r="C293" s="13" t="inlineStr">
        <is>
          <t>Sharing with a Given Ratio 2 (Calculator) [MF15.08]</t>
        </is>
      </c>
      <c r="D293" s="12" t="inlineStr">
        <is>
          <t>This nugget has learning material and questions covering the topic of Sharing with a Given Ratio 2 (Calculator).</t>
        </is>
      </c>
      <c r="E293" s="12" t="inlineStr">
        <is>
          <t>95c120a8-a747-4395-9d1c-aaaa07ac198e</t>
        </is>
      </c>
    </row>
    <row r="294" ht="45" customHeight="1">
      <c r="A294" s="12" t="inlineStr">
        <is>
          <t>Ratio and Proportion</t>
        </is>
      </c>
      <c r="B294" s="12" t="inlineStr">
        <is>
          <t>Ratio</t>
        </is>
      </c>
      <c r="C294" s="13" t="inlineStr">
        <is>
          <t>Sharing with a Given Ratio 3 (Calculator): Working Backwards [MF15.09]</t>
        </is>
      </c>
      <c r="D294" s="12" t="inlineStr">
        <is>
          <t>This nugget has learning material and questions covering the topic of Sharing with a Given Ratio 3 (Calculator).</t>
        </is>
      </c>
      <c r="E294" s="12" t="inlineStr">
        <is>
          <t>47267077-7f79-4c73-8ba5-f89490c5e553</t>
        </is>
      </c>
    </row>
    <row r="295" ht="45" customHeight="1">
      <c r="A295" s="12" t="inlineStr">
        <is>
          <t>Ratio and Proportion</t>
        </is>
      </c>
      <c r="B295" s="12" t="inlineStr">
        <is>
          <t>Ratio</t>
        </is>
      </c>
      <c r="C295" s="13" t="inlineStr">
        <is>
          <t>Sharing with a Given Ratio 4 (Calculator): 3 Part Ratios [MF15.10]</t>
        </is>
      </c>
      <c r="D295" s="12" t="inlineStr">
        <is>
          <t>This nugget has learning material and questions covering the topic of Sharing with a Given Ratio 4 (Calculator).</t>
        </is>
      </c>
      <c r="E295" s="12" t="inlineStr">
        <is>
          <t>ba2b628b-6d41-47b6-a866-3caeb477321f</t>
        </is>
      </c>
    </row>
    <row r="296" ht="45" customHeight="1">
      <c r="A296" s="12" t="inlineStr">
        <is>
          <t>Ratio and Proportion</t>
        </is>
      </c>
      <c r="B296" s="12" t="inlineStr">
        <is>
          <t>Ratio</t>
        </is>
      </c>
      <c r="C296" s="13" t="inlineStr">
        <is>
          <t>Converting Ratios into Fractions [MF15.11]</t>
        </is>
      </c>
      <c r="D296" s="12" t="inlineStr">
        <is>
          <t>This nugget has learning material and questions covering the topic of Converting Ratios into Fractions.</t>
        </is>
      </c>
      <c r="E296" s="12" t="inlineStr">
        <is>
          <t>907919ea-8fac-44c8-bcd9-456608e7040c</t>
        </is>
      </c>
    </row>
    <row r="297" ht="45" customHeight="1">
      <c r="A297" s="12" t="inlineStr">
        <is>
          <t>Ratio and Proportion</t>
        </is>
      </c>
      <c r="B297" s="12" t="inlineStr">
        <is>
          <t>Ratio</t>
        </is>
      </c>
      <c r="C297" s="13" t="inlineStr">
        <is>
          <t>Converting Fractions into Ratios [MF15.12]</t>
        </is>
      </c>
      <c r="D297" s="12" t="inlineStr">
        <is>
          <t>This nugget has learning material and questions covering the topic of converting fractions into ratios.</t>
        </is>
      </c>
      <c r="E297" s="12" t="inlineStr">
        <is>
          <t>3dd802c2-6e1b-436d-bfc1-fea0371a3e24</t>
        </is>
      </c>
    </row>
    <row r="298" ht="45" customHeight="1">
      <c r="A298" s="12" t="inlineStr">
        <is>
          <t>Ratio and Proportion</t>
        </is>
      </c>
      <c r="B298" s="12" t="inlineStr">
        <is>
          <t>Ratio</t>
        </is>
      </c>
      <c r="C298" s="13" t="inlineStr">
        <is>
          <t>Part of a Ratio to the Whole [MF15.13]</t>
        </is>
      </c>
      <c r="D298" s="12" t="inlineStr">
        <is>
          <t>This nugget has learning material and questions covering the topic of Part of a Ratio to the Whole.</t>
        </is>
      </c>
      <c r="E298" s="12" t="inlineStr">
        <is>
          <t>04964732-461a-4c1a-8f82-5e00b92f69d7</t>
        </is>
      </c>
    </row>
    <row r="299" ht="45" customHeight="1">
      <c r="A299" s="12" t="inlineStr">
        <is>
          <t>Ratio and Proportion</t>
        </is>
      </c>
      <c r="B299" s="12" t="inlineStr">
        <is>
          <t>Ratio</t>
        </is>
      </c>
      <c r="C299" s="13" t="inlineStr">
        <is>
          <t>Ratio and Algebra [MF15.14]</t>
        </is>
      </c>
      <c r="D299" s="12" t="inlineStr">
        <is>
          <t>This nugget has learning material and questions covering the topic of Ratio and Algebra.</t>
        </is>
      </c>
      <c r="E299" s="12" t="inlineStr">
        <is>
          <t>9691cee3-0cf7-4167-bcb5-8dfac76416e3</t>
        </is>
      </c>
    </row>
    <row r="300" ht="45" customHeight="1">
      <c r="A300" s="12" t="inlineStr">
        <is>
          <t>Ratio and Proportion</t>
        </is>
      </c>
      <c r="B300" s="12" t="inlineStr">
        <is>
          <t>Ratio</t>
        </is>
      </c>
      <c r="C300" s="13" t="inlineStr">
        <is>
          <t>Ratio: Problem Solving [MF15.17]</t>
        </is>
      </c>
      <c r="D300" s="12" t="inlineStr">
        <is>
          <t xml:space="preserve">This nugget has learning material and questions covering the topic of problem solving with ratios, for example finding a total when given one part of a ratio and applying ratio to profit and loss problems. </t>
        </is>
      </c>
      <c r="E300" s="12" t="inlineStr">
        <is>
          <t>95cee56f-fd54-4c32-a64a-7a9c1981e76e</t>
        </is>
      </c>
    </row>
    <row r="301" ht="45" customHeight="1">
      <c r="A301" s="12" t="inlineStr">
        <is>
          <t>Ratio and Proportion</t>
        </is>
      </c>
      <c r="B301" s="12" t="inlineStr">
        <is>
          <t>Ratio</t>
        </is>
      </c>
      <c r="C301" s="13" t="inlineStr">
        <is>
          <t>Ratio: Two Ratios [MF15.18]</t>
        </is>
      </c>
      <c r="D301" s="12" t="inlineStr">
        <is>
          <t>This nugget has learning material and questions covering the topic of two ratios. The problems each contain two or more ratios that have shared elements.</t>
        </is>
      </c>
      <c r="E301" s="12" t="inlineStr">
        <is>
          <t>c676b455-f4d3-4c38-95d2-5f692879275b</t>
        </is>
      </c>
    </row>
    <row r="302" ht="45" customHeight="1">
      <c r="A302" s="12" t="inlineStr">
        <is>
          <t>Ratio and Proportion</t>
        </is>
      </c>
      <c r="B302" s="12" t="inlineStr">
        <is>
          <t>Ratio</t>
        </is>
      </c>
      <c r="C302" s="13" t="inlineStr">
        <is>
          <t>Ratio: Angles [MF15.19]</t>
        </is>
      </c>
      <c r="D302" s="12" t="inlineStr">
        <is>
          <t>This nugget has learning material and questions covering the topic of ratio within the context of angle rules, such as the sum of angles on a straight line and the sum of angles in a triangle.</t>
        </is>
      </c>
      <c r="E302" s="12" t="inlineStr">
        <is>
          <t>e412a6f3-c994-4fa1-b226-cdf589aebfbf</t>
        </is>
      </c>
    </row>
    <row r="303" ht="45" customHeight="1">
      <c r="A303" s="12" t="inlineStr">
        <is>
          <t>Ratio and Proportion</t>
        </is>
      </c>
      <c r="B303" s="12" t="inlineStr">
        <is>
          <t>Ratio</t>
        </is>
      </c>
      <c r="C303" s="13" t="inlineStr">
        <is>
          <t>Ratio: Applied [MF15.20]</t>
        </is>
      </c>
      <c r="D303" s="12" t="inlineStr">
        <is>
          <t>This nugget has learning material and questions covering the application of ratio to other branches of mathematics, such as geometry, standard form and percentages.</t>
        </is>
      </c>
      <c r="E303" s="12" t="inlineStr">
        <is>
          <t>29e7830d-3b02-428e-98f7-80d60767573c</t>
        </is>
      </c>
    </row>
    <row r="304" ht="45" customHeight="1">
      <c r="A304" s="12" t="inlineStr">
        <is>
          <t>Ratio and Proportion</t>
        </is>
      </c>
      <c r="B304" s="12" t="inlineStr">
        <is>
          <t>Ratio</t>
        </is>
      </c>
      <c r="C304" s="13" t="inlineStr">
        <is>
          <t>Ratio: Applied (Advanced) [MH15.21]</t>
        </is>
      </c>
      <c r="D304" s="12" t="inlineStr">
        <is>
          <t>This nugget has learning material and questions covering the application of ratio to other branches of mathematics from the higher tier, such as trigonometry, vectors, compound measures and similar solids.</t>
        </is>
      </c>
      <c r="E304" s="12" t="inlineStr">
        <is>
          <t>13307e0c-fff7-4d2e-a3fe-3f6e4884cfa8</t>
        </is>
      </c>
    </row>
    <row r="305" ht="45" customHeight="1">
      <c r="A305" s="12" t="inlineStr">
        <is>
          <t>Ratio and Proportion</t>
        </is>
      </c>
      <c r="B305" s="12" t="inlineStr">
        <is>
          <t>Ratio</t>
        </is>
      </c>
      <c r="C305" s="13" t="inlineStr">
        <is>
          <t>Ratio and Rate Problems 1: Testing for Equivalence [MF16.10]</t>
        </is>
      </c>
      <c r="D305" s="12" t="inlineStr">
        <is>
          <t>This nugget has learning material and questions covering the topic of Ratio and Rate Problems 1</t>
        </is>
      </c>
      <c r="E305" s="12" t="inlineStr">
        <is>
          <t>357e4da3-4727-4720-85d8-f3369f768498</t>
        </is>
      </c>
    </row>
    <row r="306" ht="45" customHeight="1">
      <c r="A306" s="12" t="inlineStr">
        <is>
          <t>Ratio and Proportion</t>
        </is>
      </c>
      <c r="B306" s="12" t="inlineStr">
        <is>
          <t>Proportion</t>
        </is>
      </c>
      <c r="C306" s="13" t="inlineStr">
        <is>
          <t>Diagnostic: Proportion [MF00.23]</t>
        </is>
      </c>
      <c r="D306" s="12" t="inlineStr">
        <is>
          <t>This is a short diagnostic with questions on the topic of Proportion.</t>
        </is>
      </c>
      <c r="E306" s="12" t="inlineStr">
        <is>
          <t>5ad460b2-d9ea-4f80-93d1-f36dfdd5480b</t>
        </is>
      </c>
    </row>
    <row r="307" ht="45" customHeight="1">
      <c r="A307" s="12" t="inlineStr">
        <is>
          <t>Ratio and Proportion</t>
        </is>
      </c>
      <c r="B307" s="12" t="inlineStr">
        <is>
          <t>Proportion</t>
        </is>
      </c>
      <c r="C307" s="13" t="inlineStr">
        <is>
          <t>Introduction to Proportion [MF16.01]</t>
        </is>
      </c>
      <c r="D307" s="12" t="inlineStr">
        <is>
          <t>This nugget has learning material and questions covering the topic of an Introduction to Proportion.</t>
        </is>
      </c>
      <c r="E307" s="12" t="inlineStr">
        <is>
          <t>be7223b9-5117-4da2-b82b-a75df633f805</t>
        </is>
      </c>
    </row>
    <row r="308" ht="45" customHeight="1">
      <c r="A308" s="12" t="inlineStr">
        <is>
          <t>Ratio and Proportion</t>
        </is>
      </c>
      <c r="B308" s="12" t="inlineStr">
        <is>
          <t>Proportion</t>
        </is>
      </c>
      <c r="C308" s="13" t="inlineStr">
        <is>
          <t>Recipe Ratio 1: Find Amount of Ingredients [MF16.02]</t>
        </is>
      </c>
      <c r="D308" s="12" t="inlineStr">
        <is>
          <t>This nugget has learning material and questions covering the topic of Recipe Ratio 1.</t>
        </is>
      </c>
      <c r="E308" s="12" t="inlineStr">
        <is>
          <t>e1397022-c8be-4126-8274-f13340077b8d</t>
        </is>
      </c>
    </row>
    <row r="309" ht="45" customHeight="1">
      <c r="A309" s="12" t="inlineStr">
        <is>
          <t>Ratio and Proportion</t>
        </is>
      </c>
      <c r="B309" s="12" t="inlineStr">
        <is>
          <t>Proportion</t>
        </is>
      </c>
      <c r="C309" s="13" t="inlineStr">
        <is>
          <t>Recipe Ratio 2: Find the Number of People [MF16.03]</t>
        </is>
      </c>
      <c r="D309" s="12" t="inlineStr">
        <is>
          <t>This nugget has learning material and questions covering the topic of Recipe Ratio 2.</t>
        </is>
      </c>
      <c r="E309" s="12" t="inlineStr">
        <is>
          <t>25e5d754-6601-49ab-a52f-54dbcd555e6c</t>
        </is>
      </c>
    </row>
    <row r="310" ht="45" customHeight="1">
      <c r="A310" s="12" t="inlineStr">
        <is>
          <t>Ratio and Proportion</t>
        </is>
      </c>
      <c r="B310" s="12" t="inlineStr">
        <is>
          <t>Proportion</t>
        </is>
      </c>
      <c r="C310" s="13" t="inlineStr">
        <is>
          <t>Recipe Ratio 3: Maximum That Can Be Made [MF16.17]</t>
        </is>
      </c>
      <c r="D310"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10" s="12" t="inlineStr">
        <is>
          <t>ccfa0222-185a-4a2d-92c3-1fb3d1deacef</t>
        </is>
      </c>
    </row>
    <row r="311" ht="45" customHeight="1">
      <c r="A311" s="12" t="inlineStr">
        <is>
          <t>Ratio and Proportion</t>
        </is>
      </c>
      <c r="B311" s="12" t="inlineStr">
        <is>
          <t>Proportion</t>
        </is>
      </c>
      <c r="C311" s="13" t="inlineStr">
        <is>
          <t>Better Value [MF16.04]</t>
        </is>
      </c>
      <c r="D311" s="12" t="inlineStr">
        <is>
          <t>This nugget has learning material and questions covering the topic of Better Value.</t>
        </is>
      </c>
      <c r="E311" s="12" t="inlineStr">
        <is>
          <t>80b7c475-17b5-4ed9-b6ab-86c9e22642b3</t>
        </is>
      </c>
    </row>
    <row r="312" ht="45" customHeight="1">
      <c r="A312" s="12" t="inlineStr">
        <is>
          <t>Ratio and Proportion</t>
        </is>
      </c>
      <c r="B312" s="12" t="inlineStr">
        <is>
          <t>Conversions</t>
        </is>
      </c>
      <c r="C312" s="13" t="inlineStr">
        <is>
          <t>Diagnostic: Conversions [MF00.62]</t>
        </is>
      </c>
      <c r="D312" s="12" t="inlineStr">
        <is>
          <t>This is a short diagnostic with questions on the topic of Conversions.</t>
        </is>
      </c>
      <c r="E312" s="12" t="inlineStr">
        <is>
          <t>1028a7ad-b4ca-47b2-aa2f-95bd8a701f14</t>
        </is>
      </c>
    </row>
    <row r="313" ht="45" customHeight="1">
      <c r="A313" s="12" t="inlineStr">
        <is>
          <t>Ratio and Proportion</t>
        </is>
      </c>
      <c r="B313" s="12" t="inlineStr">
        <is>
          <t>Conversions</t>
        </is>
      </c>
      <c r="C313" s="13" t="inlineStr">
        <is>
          <t>Conversion Graphs: Drawing [MF36.20]</t>
        </is>
      </c>
      <c r="D313" s="12" t="inlineStr">
        <is>
          <t>This nugget has learning material and questions covering the topic of Conversion Graphs: Drawing.</t>
        </is>
      </c>
      <c r="E313" s="12" t="inlineStr">
        <is>
          <t>bb9d29df-ca9c-4348-bf30-adf2d55183b2</t>
        </is>
      </c>
    </row>
    <row r="314" ht="45" customHeight="1">
      <c r="A314" s="12" t="inlineStr">
        <is>
          <t>Ratio and Proportion</t>
        </is>
      </c>
      <c r="B314" s="12" t="inlineStr">
        <is>
          <t>Conversions</t>
        </is>
      </c>
      <c r="C314" s="13" t="inlineStr">
        <is>
          <t>Conversion Graphs: Interpreting [MF36.21]</t>
        </is>
      </c>
      <c r="D314" s="12" t="inlineStr">
        <is>
          <t>This nugget has learning material and questions covering the topic of Conversion Graphs: Interpreting.</t>
        </is>
      </c>
      <c r="E314" s="12" t="inlineStr">
        <is>
          <t>34227100-bc1a-403a-ad64-33826a0fe9d8</t>
        </is>
      </c>
    </row>
    <row r="315" ht="45" customHeight="1">
      <c r="A315" s="12" t="inlineStr">
        <is>
          <t>Ratio and Proportion</t>
        </is>
      </c>
      <c r="B315" s="12" t="inlineStr">
        <is>
          <t>Conversions</t>
        </is>
      </c>
      <c r="C315" s="13" t="inlineStr">
        <is>
          <t>Conversion Graphs: Units of Measure [MF36.22]</t>
        </is>
      </c>
      <c r="D315" s="12" t="inlineStr">
        <is>
          <t>This nugget has learning material and questions on using conversion graphs to convert between metric and imperial units of measure.</t>
        </is>
      </c>
      <c r="E315" s="12" t="inlineStr">
        <is>
          <t>7e783eb9-12f2-4bce-aeb5-c837888f2924</t>
        </is>
      </c>
    </row>
    <row r="316" ht="45" customHeight="1">
      <c r="A316" s="12" t="inlineStr">
        <is>
          <t>Ratio and Proportion</t>
        </is>
      </c>
      <c r="B316" s="12" t="inlineStr">
        <is>
          <t>Conversions</t>
        </is>
      </c>
      <c r="C316" s="13" t="inlineStr">
        <is>
          <t>Converting Currency 1 [MF37.10]</t>
        </is>
      </c>
      <c r="D316" s="12" t="inlineStr">
        <is>
          <t>This nugget has learning material and questions covering the topic of Converting Currency 1.</t>
        </is>
      </c>
      <c r="E316" s="12" t="inlineStr">
        <is>
          <t>e6d356ad-b3c6-49a4-a37f-9e38f73f89f0</t>
        </is>
      </c>
    </row>
    <row r="317" ht="45" customHeight="1">
      <c r="A317" s="12" t="inlineStr">
        <is>
          <t>Ratio and Proportion</t>
        </is>
      </c>
      <c r="B317" s="12" t="inlineStr">
        <is>
          <t>Conversions</t>
        </is>
      </c>
      <c r="C317" s="13" t="inlineStr">
        <is>
          <t>Converting Currency 2: Double Conversions [MF37.11]</t>
        </is>
      </c>
      <c r="D317" s="12" t="inlineStr">
        <is>
          <t>This nugget has learning material and questions covering the topic of Converting Currency 2.</t>
        </is>
      </c>
      <c r="E317" s="12" t="inlineStr">
        <is>
          <t>ab6476f4-d958-4361-a22b-c1f237410dc8</t>
        </is>
      </c>
    </row>
    <row r="318" ht="45" customHeight="1">
      <c r="A318" s="12" t="inlineStr">
        <is>
          <t>Ratio and Proportion</t>
        </is>
      </c>
      <c r="B318" s="12" t="inlineStr">
        <is>
          <t>Conversions</t>
        </is>
      </c>
      <c r="C318" s="13" t="inlineStr">
        <is>
          <t>Converting Currency: Mixed Problems [MF37.12]</t>
        </is>
      </c>
      <c r="D318" s="12" t="inlineStr">
        <is>
          <t>This nugget has learning material and questions covering the topic of Converting Currency: Mixed Problems.</t>
        </is>
      </c>
      <c r="E318" s="12" t="inlineStr">
        <is>
          <t>ec0ba345-7c8f-420d-83e6-d7b8537ad574</t>
        </is>
      </c>
    </row>
    <row r="319" ht="45" customHeight="1">
      <c r="A319" s="12" t="inlineStr">
        <is>
          <t>Ratio and Proportion</t>
        </is>
      </c>
      <c r="B319" s="12" t="inlineStr">
        <is>
          <t>Direct and Inverse Proportion</t>
        </is>
      </c>
      <c r="C319" s="13" t="inlineStr">
        <is>
          <t>Diagnostic: Direct and Inverse Proportion [MF00.24]</t>
        </is>
      </c>
      <c r="D319" s="12" t="inlineStr">
        <is>
          <t>This is a short diagnostic with questions on the topic of Direct and Inverse Proportion 1.</t>
        </is>
      </c>
      <c r="E319" s="12" t="inlineStr">
        <is>
          <t>0263a3fd-42dd-47b6-9a8e-0061b23de071</t>
        </is>
      </c>
    </row>
    <row r="320" ht="45" customHeight="1">
      <c r="A320" s="12" t="inlineStr">
        <is>
          <t>Ratio and Proportion</t>
        </is>
      </c>
      <c r="B320" s="12" t="inlineStr">
        <is>
          <t>Direct and Inverse Proportion</t>
        </is>
      </c>
      <c r="C320" s="13" t="inlineStr">
        <is>
          <t>Direct Proportion 1: Conversions [MF16.05]</t>
        </is>
      </c>
      <c r="D320" s="12" t="inlineStr">
        <is>
          <t>This nugget has learning material and questions covering the topic of Direct Proportion 1.</t>
        </is>
      </c>
      <c r="E320" s="12" t="inlineStr">
        <is>
          <t>5d2a4e1e-b9c6-4347-ae98-5df436cc17fe</t>
        </is>
      </c>
    </row>
    <row r="321" ht="45" customHeight="1">
      <c r="A321" s="12" t="inlineStr">
        <is>
          <t>Ratio and Proportion</t>
        </is>
      </c>
      <c r="B321" s="12" t="inlineStr">
        <is>
          <t>Direct and Inverse Proportion</t>
        </is>
      </c>
      <c r="C321" s="13" t="inlineStr">
        <is>
          <t>Direct Proportion 2: y = kx [MF16.06]</t>
        </is>
      </c>
      <c r="D321" s="12" t="inlineStr">
        <is>
          <t>This nugget has learning material and questions covering the topic of Direct Proportion 2.</t>
        </is>
      </c>
      <c r="E321" s="12" t="inlineStr">
        <is>
          <t>8967bb02-0d74-40c4-a86d-1d4d40bf685f</t>
        </is>
      </c>
    </row>
    <row r="322" ht="45" customHeight="1">
      <c r="A322" s="12" t="inlineStr">
        <is>
          <t>Ratio and Proportion</t>
        </is>
      </c>
      <c r="B322" s="12" t="inlineStr">
        <is>
          <t>Direct and Inverse Proportion</t>
        </is>
      </c>
      <c r="C322" s="13" t="inlineStr">
        <is>
          <t>Inverse Proportion 1: Introduction [MF16.07]</t>
        </is>
      </c>
      <c r="D322" s="12" t="inlineStr">
        <is>
          <t>This nugget has learning material and questions covering the topic of Inverse Proportion 1.</t>
        </is>
      </c>
      <c r="E322" s="12" t="inlineStr">
        <is>
          <t>5108bf50-b27a-4234-94b4-1bd0412836ee</t>
        </is>
      </c>
    </row>
    <row r="323" ht="45" customHeight="1">
      <c r="A323" s="12" t="inlineStr">
        <is>
          <t>Ratio and Proportion</t>
        </is>
      </c>
      <c r="B323" s="12" t="inlineStr">
        <is>
          <t>Direct and Inverse Proportion</t>
        </is>
      </c>
      <c r="C323" s="13" t="inlineStr">
        <is>
          <t>Inverse Proportion 2: y = k/x [MF16.08]</t>
        </is>
      </c>
      <c r="D323" s="12" t="inlineStr">
        <is>
          <t>This nugget has learning material and questions covering the topic of Inverse Proportion 2.</t>
        </is>
      </c>
      <c r="E323" s="12" t="inlineStr">
        <is>
          <t>e7494c03-b051-43ee-a5ca-4cdc1a4861e1</t>
        </is>
      </c>
    </row>
    <row r="324" ht="45" customHeight="1">
      <c r="A324" s="12" t="inlineStr">
        <is>
          <t>Ratio and Proportion</t>
        </is>
      </c>
      <c r="B324" s="12" t="inlineStr">
        <is>
          <t>Direct and Inverse Proportion</t>
        </is>
      </c>
      <c r="C324" s="13" t="inlineStr">
        <is>
          <t>Proportions on a Graph [MF16.09]</t>
        </is>
      </c>
      <c r="D324" s="12" t="inlineStr">
        <is>
          <t>This nugget has learning material and questions covering the topic of Proportions on a Graph.</t>
        </is>
      </c>
      <c r="E324" s="12" t="inlineStr">
        <is>
          <t>8a9953b5-e03e-4963-9121-7a83966bfd77</t>
        </is>
      </c>
    </row>
    <row r="325" ht="45" customHeight="1">
      <c r="A325" s="12" t="inlineStr">
        <is>
          <t>Ratio and Proportion</t>
        </is>
      </c>
      <c r="B325" s="12" t="inlineStr">
        <is>
          <t>Direct and Inverse Proportion</t>
        </is>
      </c>
      <c r="C325" s="13" t="inlineStr">
        <is>
          <t>Points on a Proportional Graph [MF16.16]</t>
        </is>
      </c>
      <c r="D325" s="12" t="inlineStr">
        <is>
          <t xml:space="preserve">This nugget contains information on the key features of a directly proportional relationship; how to interpret the origin; how to find the unit rate; and the relationship between the unit rate and the constant of proportionality. </t>
        </is>
      </c>
      <c r="E325" s="12" t="inlineStr">
        <is>
          <t>b29e384e-da76-4243-9f2b-11c494f087bf</t>
        </is>
      </c>
    </row>
    <row r="326" ht="45" customHeight="1">
      <c r="A326" s="12" t="inlineStr">
        <is>
          <t>Ratio and Proportion</t>
        </is>
      </c>
      <c r="B326" s="12" t="inlineStr">
        <is>
          <t>Direct and Inverse Proportion</t>
        </is>
      </c>
      <c r="C326" s="13" t="inlineStr">
        <is>
          <t>Diagnostic: Direct and Inverse Proportion (with Powers and Roots) [MH00.11]</t>
        </is>
      </c>
      <c r="D326" s="12" t="inlineStr">
        <is>
          <t>This is a short diagnostic with questions on the topic of Direct and Inverse Proportion 2.</t>
        </is>
      </c>
      <c r="E326" s="12" t="inlineStr">
        <is>
          <t>5a8492e0-d281-4923-9d91-b6cd3a3852b8</t>
        </is>
      </c>
    </row>
    <row r="327" ht="45" customHeight="1">
      <c r="A327" s="12" t="inlineStr">
        <is>
          <t>Ratio and Proportion</t>
        </is>
      </c>
      <c r="B327" s="12" t="inlineStr">
        <is>
          <t>Direct and Inverse Proportion</t>
        </is>
      </c>
      <c r="C327" s="13" t="inlineStr">
        <is>
          <t>Direct Proportion 3: y = kxª and y = k√x [MH16.10]</t>
        </is>
      </c>
      <c r="D327" s="12" t="inlineStr">
        <is>
          <t>This nugget has learning material and questions covering the topic of Direct Proportion 3.</t>
        </is>
      </c>
      <c r="E327" s="12" t="inlineStr">
        <is>
          <t>29400065-57c0-4d4d-91c6-9779b87568f4</t>
        </is>
      </c>
    </row>
    <row r="328" ht="45" customHeight="1">
      <c r="A328" s="12" t="inlineStr">
        <is>
          <t>Ratio and Proportion</t>
        </is>
      </c>
      <c r="B328" s="12" t="inlineStr">
        <is>
          <t>Direct and Inverse Proportion</t>
        </is>
      </c>
      <c r="C328" s="13" t="inlineStr">
        <is>
          <t>Inverse Proportion 3: y = k/xª and y = k/√x [MH16.11]</t>
        </is>
      </c>
      <c r="D328" s="12" t="inlineStr">
        <is>
          <t>This nugget has learning material and questions covering the topic of Inverse Proportion 3.</t>
        </is>
      </c>
      <c r="E328" s="12" t="inlineStr">
        <is>
          <t>c283414f-cafd-4f9b-8073-71ae8946fc06</t>
        </is>
      </c>
    </row>
    <row r="329" ht="45" customHeight="1">
      <c r="A329" s="12" t="inlineStr">
        <is>
          <t>Ratio and Proportion</t>
        </is>
      </c>
      <c r="B329" s="12" t="inlineStr">
        <is>
          <t>Direct and Inverse Proportion</t>
        </is>
      </c>
      <c r="C329" s="13" t="inlineStr">
        <is>
          <t>Interpreting Direct and Inverse Proportion 1: y = kx and y = k/xª [MH16.12]</t>
        </is>
      </c>
      <c r="D329" s="12" t="inlineStr">
        <is>
          <t>This nugget has learning material and questions covering the topic of Interpreting Direct and Inverse Proportion 1.</t>
        </is>
      </c>
      <c r="E329" s="12" t="inlineStr">
        <is>
          <t>f8b4ef67-0227-4950-b515-4978c45376e2</t>
        </is>
      </c>
    </row>
    <row r="330" ht="45" customHeight="1">
      <c r="A330" s="12" t="inlineStr">
        <is>
          <t>Ratio and Proportion</t>
        </is>
      </c>
      <c r="B330" s="12" t="inlineStr">
        <is>
          <t>Direct and Inverse Proportion</t>
        </is>
      </c>
      <c r="C330" s="13" t="inlineStr">
        <is>
          <t>Interpreting Direct and Inverse Proportion 2: Problem Solving [MH16.13]</t>
        </is>
      </c>
      <c r="D330" s="12" t="inlineStr">
        <is>
          <t>This nugget has learning material and questions covering the topic of Interpreting Direct and Inverse Proportion 2.</t>
        </is>
      </c>
      <c r="E330" s="12" t="inlineStr">
        <is>
          <t>93976a59-d858-493f-b4d5-071712281552</t>
        </is>
      </c>
    </row>
    <row r="331" ht="45" customHeight="1">
      <c r="A331" s="12" t="inlineStr">
        <is>
          <t>Ratio and Proportion</t>
        </is>
      </c>
      <c r="B331" s="12" t="inlineStr">
        <is>
          <t>Direct and Inverse Proportion</t>
        </is>
      </c>
      <c r="C331" s="13" t="inlineStr">
        <is>
          <t>Proportions on a Graph 2: Linear, Quadratic, Cubic and Root [MH16.14]</t>
        </is>
      </c>
      <c r="D331" s="12" t="inlineStr">
        <is>
          <t>This nugget has learning material and questions covering the topic of Proportions on a Graph 2.</t>
        </is>
      </c>
      <c r="E331" s="12" t="inlineStr">
        <is>
          <t>c840388c-00cb-471c-b914-de697a2a2d75</t>
        </is>
      </c>
    </row>
    <row r="332" ht="45" customHeight="1">
      <c r="A332" s="12" t="inlineStr">
        <is>
          <t>Ratio and Proportion</t>
        </is>
      </c>
      <c r="B332" s="12" t="inlineStr">
        <is>
          <t>Direct and Inverse Proportion</t>
        </is>
      </c>
      <c r="C332" s="13" t="inlineStr">
        <is>
          <t>Two Step Direct and Inverse Proportion [MH16.15]</t>
        </is>
      </c>
      <c r="D332" s="12" t="inlineStr">
        <is>
          <t>This nugget has learning material and questions covering the topic of two-step direct and inverse proportion.</t>
        </is>
      </c>
      <c r="E332" s="12" t="inlineStr">
        <is>
          <t>2c819656-c85a-4177-bad7-a5e7156f0d29</t>
        </is>
      </c>
    </row>
    <row r="333" ht="45" customHeight="1">
      <c r="A333" s="12" t="inlineStr">
        <is>
          <t>Algebraic Manipulation</t>
        </is>
      </c>
      <c r="B333" s="12" t="inlineStr">
        <is>
          <t>Algebraic Expressions</t>
        </is>
      </c>
      <c r="C333" s="13" t="inlineStr">
        <is>
          <t>Diagnostic: Algebraic Expressions [MF00.25]</t>
        </is>
      </c>
      <c r="D333" s="12" t="inlineStr">
        <is>
          <t>This is a short diagnostic with questions on the topic of Simple Algebra.</t>
        </is>
      </c>
      <c r="E333" s="12" t="inlineStr">
        <is>
          <t>e2a2a1c6-56ad-48b6-9e35-4e4e1c736f93</t>
        </is>
      </c>
    </row>
    <row r="334" ht="45" customHeight="1">
      <c r="A334" s="12" t="inlineStr">
        <is>
          <t>Algebraic Manipulation</t>
        </is>
      </c>
      <c r="B334" s="12" t="inlineStr">
        <is>
          <t>Algebraic Expressions</t>
        </is>
      </c>
      <c r="C334" s="13" t="inlineStr">
        <is>
          <t>Forming Algebraic Expressions: One Step [MF17.01]</t>
        </is>
      </c>
      <c r="D334" s="12" t="inlineStr">
        <is>
          <t>This nugget has learning material and questions covering the topic of Forming Algebraic Expressions 1.</t>
        </is>
      </c>
      <c r="E334" s="12" t="inlineStr">
        <is>
          <t>ebe5b969-d6a3-4b59-961c-8e1ad9fed014</t>
        </is>
      </c>
    </row>
    <row r="335" ht="45" customHeight="1">
      <c r="A335" s="12" t="inlineStr">
        <is>
          <t>Algebraic Manipulation</t>
        </is>
      </c>
      <c r="B335" s="12" t="inlineStr">
        <is>
          <t>Algebraic Expressions</t>
        </is>
      </c>
      <c r="C335" s="13" t="inlineStr">
        <is>
          <t>Forming Algebraic Expressions: Two Step [MF17.02]</t>
        </is>
      </c>
      <c r="D335" s="12" t="inlineStr">
        <is>
          <t>This nugget has learning material and questions covering the topic of Forming Algebraic Expressions 2.</t>
        </is>
      </c>
      <c r="E335" s="12" t="inlineStr">
        <is>
          <t>7ed00b06-35f4-4150-861b-e926492694a5</t>
        </is>
      </c>
    </row>
    <row r="336" ht="45" customHeight="1">
      <c r="A336" s="12" t="inlineStr">
        <is>
          <t>Algebraic Manipulation</t>
        </is>
      </c>
      <c r="B336" s="12" t="inlineStr">
        <is>
          <t>Algebraic Expressions</t>
        </is>
      </c>
      <c r="C336" s="13" t="inlineStr">
        <is>
          <t>Forming Algebraic Expressions: Worded Problems [MF17.17]</t>
        </is>
      </c>
      <c r="D336" s="12" t="inlineStr">
        <is>
          <t xml:space="preserve">This nugget covers how to form expressions in one or two variables in a given real-life context. </t>
        </is>
      </c>
      <c r="E336" s="12" t="inlineStr">
        <is>
          <t>b28075f3-f5f1-425b-bf43-b9db44e1f6af</t>
        </is>
      </c>
    </row>
    <row r="337" ht="45" customHeight="1">
      <c r="A337" s="12" t="inlineStr">
        <is>
          <t>Algebraic Manipulation</t>
        </is>
      </c>
      <c r="B337" s="12" t="inlineStr">
        <is>
          <t>Algebraic Expressions</t>
        </is>
      </c>
      <c r="C337" s="13" t="inlineStr">
        <is>
          <t>Algebraic Terminology [MF17.03]</t>
        </is>
      </c>
      <c r="D337" s="12" t="inlineStr">
        <is>
          <t>This nugget has learning material and questions covering the topic of Algebraic Terminology.</t>
        </is>
      </c>
      <c r="E337" s="12" t="inlineStr">
        <is>
          <t>f2256c8a-79d1-45ee-9077-66d68555cc6a</t>
        </is>
      </c>
    </row>
    <row r="338" ht="45" customHeight="1">
      <c r="A338" s="12" t="inlineStr">
        <is>
          <t>Algebraic Manipulation</t>
        </is>
      </c>
      <c r="B338" s="12" t="inlineStr">
        <is>
          <t>Algebraic Expressions</t>
        </is>
      </c>
      <c r="C338" s="13" t="inlineStr">
        <is>
          <t>Collecting Like Terms 1: Add and Subtract [MF17.04]</t>
        </is>
      </c>
      <c r="D338" s="12" t="inlineStr">
        <is>
          <t>This nugget has learning material and questions covering the topic of Collecting Like Terms 1.</t>
        </is>
      </c>
      <c r="E338" s="12" t="inlineStr">
        <is>
          <t>cabadc20-809d-4494-b86b-da1a8ef77d1a</t>
        </is>
      </c>
    </row>
    <row r="339" ht="45" customHeight="1">
      <c r="A339" s="12" t="inlineStr">
        <is>
          <t>Algebraic Manipulation</t>
        </is>
      </c>
      <c r="B339" s="12" t="inlineStr">
        <is>
          <t>Algebraic Expressions</t>
        </is>
      </c>
      <c r="C339" s="13" t="inlineStr">
        <is>
          <t>Collecting Like Terms 2: Add and Subtract (Including Squared/Cubed Variables) [MF17.05]</t>
        </is>
      </c>
      <c r="D339" s="12" t="inlineStr">
        <is>
          <t>This nugget has learning material and questions covering the topic of Collecting Like Terms 2.</t>
        </is>
      </c>
      <c r="E339" s="12" t="inlineStr">
        <is>
          <t>5dedcbfd-7a88-4845-beea-ad20f63f0928</t>
        </is>
      </c>
    </row>
    <row r="340" ht="45" customHeight="1">
      <c r="A340" s="12" t="inlineStr">
        <is>
          <t>Algebraic Manipulation</t>
        </is>
      </c>
      <c r="B340" s="12" t="inlineStr">
        <is>
          <t>Algebraic Expressions</t>
        </is>
      </c>
      <c r="C340" s="13" t="inlineStr">
        <is>
          <t>Collecting Like Terms 3: In Context (Perimeter) [MF17.06]</t>
        </is>
      </c>
      <c r="D340" s="12" t="inlineStr">
        <is>
          <t>This nugget has learning material and questions covering the topic of Collecting Like Terms 3.</t>
        </is>
      </c>
      <c r="E340" s="12" t="inlineStr">
        <is>
          <t>a8f3bd90-e44f-4de6-9fb1-23c90e38ab18</t>
        </is>
      </c>
    </row>
    <row r="341" ht="45" customHeight="1">
      <c r="A341" s="12" t="inlineStr">
        <is>
          <t>Algebraic Manipulation</t>
        </is>
      </c>
      <c r="B341" s="12" t="inlineStr">
        <is>
          <t>Algebraic Expressions</t>
        </is>
      </c>
      <c r="C341" s="13" t="inlineStr">
        <is>
          <t>Index Laws with Algebra: Multiplication [MF17.19]</t>
        </is>
      </c>
      <c r="D341" s="12" t="inlineStr">
        <is>
          <t xml:space="preserve">This nugget covers the multiplication law for indices, where all the index numbers are positive integers. All of the base terms are single algebraic terms. </t>
        </is>
      </c>
      <c r="E341" s="12" t="inlineStr">
        <is>
          <t>be21205f-dd80-43df-a7f4-7f31d205ade7</t>
        </is>
      </c>
    </row>
    <row r="342" ht="45" customHeight="1">
      <c r="A342" s="12" t="inlineStr">
        <is>
          <t>Algebraic Manipulation</t>
        </is>
      </c>
      <c r="B342" s="12" t="inlineStr">
        <is>
          <t>Algebraic Expressions</t>
        </is>
      </c>
      <c r="C342" s="13" t="inlineStr">
        <is>
          <t>Index Laws with Algebra: Division [MF17.20]</t>
        </is>
      </c>
      <c r="D342" s="12" t="inlineStr">
        <is>
          <t xml:space="preserve">This nugget covers the division law for indices, where all the index numbers are positive integers. All of the base terms are single algebraic terms. </t>
        </is>
      </c>
      <c r="E342" s="12" t="inlineStr">
        <is>
          <t>9c646752-ffd1-409a-b07c-d76cfcb1d93c</t>
        </is>
      </c>
    </row>
    <row r="343" ht="45" customHeight="1">
      <c r="A343" s="12" t="inlineStr">
        <is>
          <t>Algebraic Manipulation</t>
        </is>
      </c>
      <c r="B343" s="12" t="inlineStr">
        <is>
          <t>Algebraic Expressions</t>
        </is>
      </c>
      <c r="C343" s="13" t="inlineStr">
        <is>
          <t>Index Laws with Algebra: Powers [MF17.21]</t>
        </is>
      </c>
      <c r="D343" s="12" t="inlineStr">
        <is>
          <t xml:space="preserve">This nugget covers the power law for indices, where all the index numbers are positive integers. All of the base terms are single algebraic terms. </t>
        </is>
      </c>
      <c r="E343" s="12" t="inlineStr">
        <is>
          <t>a7d9ba0a-30aa-43e3-bd9f-c4af7f426d56</t>
        </is>
      </c>
    </row>
    <row r="344" ht="45" customHeight="1">
      <c r="A344" s="12" t="inlineStr">
        <is>
          <t>Algebraic Manipulation</t>
        </is>
      </c>
      <c r="B344" s="12" t="inlineStr">
        <is>
          <t>Algebraic Expressions</t>
        </is>
      </c>
      <c r="C344" s="13" t="inlineStr">
        <is>
          <t>Simplifying Expressions 1: Multiplication [MF17.07]</t>
        </is>
      </c>
      <c r="D344" s="12" t="inlineStr">
        <is>
          <t>This nugget has learning material and questions covering the topic of Simplifying: Multiplication 1.</t>
        </is>
      </c>
      <c r="E344" s="12" t="inlineStr">
        <is>
          <t>8f559204-197b-4beb-9a5c-671ff6f0dfb4</t>
        </is>
      </c>
    </row>
    <row r="345" ht="45" customHeight="1">
      <c r="A345" s="12" t="inlineStr">
        <is>
          <t>Algebraic Manipulation</t>
        </is>
      </c>
      <c r="B345" s="12" t="inlineStr">
        <is>
          <t>Algebraic Expressions</t>
        </is>
      </c>
      <c r="C345" s="13" t="inlineStr">
        <is>
          <t>Simplifying Expressions 2: Multiplication (In Context) [MF17.08]</t>
        </is>
      </c>
      <c r="D345" s="12" t="inlineStr">
        <is>
          <t>This nugget has learning material and questions covering the topic of Simplifying: Multiplication 2.</t>
        </is>
      </c>
      <c r="E345" s="12" t="inlineStr">
        <is>
          <t>792043da-12ce-4051-91c0-5e017ab0b1db</t>
        </is>
      </c>
    </row>
    <row r="346" ht="45" customHeight="1">
      <c r="A346" s="12" t="inlineStr">
        <is>
          <t>Algebraic Manipulation</t>
        </is>
      </c>
      <c r="B346" s="12" t="inlineStr">
        <is>
          <t>Algebraic Expressions</t>
        </is>
      </c>
      <c r="C346" s="13" t="inlineStr">
        <is>
          <t>Simplifying Expressions 3: Cancelling [MF17.09]</t>
        </is>
      </c>
      <c r="D346" s="12" t="inlineStr">
        <is>
          <t>This nugget has learning material and questions covering the topic of Simplifying: Division 1.</t>
        </is>
      </c>
      <c r="E346" s="12" t="inlineStr">
        <is>
          <t>bae14dd7-cb32-4b71-a5a1-071bc831a773</t>
        </is>
      </c>
    </row>
    <row r="347" ht="45" customHeight="1">
      <c r="A347" s="12" t="inlineStr">
        <is>
          <t>Algebraic Manipulation</t>
        </is>
      </c>
      <c r="B347" s="12" t="inlineStr">
        <is>
          <t>Algebraic Expressions</t>
        </is>
      </c>
      <c r="C347" s="13" t="inlineStr">
        <is>
          <t>Simplifying Expressions 4: Division [MF17.10]</t>
        </is>
      </c>
      <c r="D347" s="12" t="inlineStr">
        <is>
          <t>This nugget has learning material and questions covering the topic of Simplifying: Division 2.</t>
        </is>
      </c>
      <c r="E347" s="12" t="inlineStr">
        <is>
          <t>19c6097a-fed7-4b24-aab7-45723906d69f</t>
        </is>
      </c>
    </row>
    <row r="348" ht="45" customHeight="1">
      <c r="A348" s="12" t="inlineStr">
        <is>
          <t>Algebraic Manipulation</t>
        </is>
      </c>
      <c r="B348" s="12" t="inlineStr">
        <is>
          <t>Algebraic Expressions</t>
        </is>
      </c>
      <c r="C348" s="13" t="inlineStr">
        <is>
          <t>Simplifying Expressions 5: Multiplication and Division [MF17.11]</t>
        </is>
      </c>
      <c r="D348" s="12" t="inlineStr">
        <is>
          <t>This nugget has learning material and questions covering the topic of Simplifying: Mixed.</t>
        </is>
      </c>
      <c r="E348" s="12" t="inlineStr">
        <is>
          <t>6dad78ad-8b40-46c7-b165-541b8e1a6727</t>
        </is>
      </c>
    </row>
    <row r="349" ht="45" customHeight="1">
      <c r="A349" s="12" t="inlineStr">
        <is>
          <t>Algebraic Manipulation</t>
        </is>
      </c>
      <c r="B349" s="12" t="inlineStr">
        <is>
          <t>Algebraic Expressions</t>
        </is>
      </c>
      <c r="C349" s="13" t="inlineStr">
        <is>
          <t>Simplifying Expressions 6: Index Laws [MH17.17]</t>
        </is>
      </c>
      <c r="D349" s="12" t="inlineStr">
        <is>
          <t>This nugget has learning material and questions covering the topic of Simplifying: Laws of Indices 1.</t>
        </is>
      </c>
      <c r="E349" s="12" t="inlineStr">
        <is>
          <t>938c69f2-6130-4bce-8c80-e6eeda5f498d</t>
        </is>
      </c>
    </row>
    <row r="350" ht="45" customHeight="1">
      <c r="A350" s="12" t="inlineStr">
        <is>
          <t>Algebraic Manipulation</t>
        </is>
      </c>
      <c r="B350" s="12" t="inlineStr">
        <is>
          <t>Algebraic Expressions</t>
        </is>
      </c>
      <c r="C350" s="13" t="inlineStr">
        <is>
          <t>Simplifying Expressions 7: Index Laws [MH17.18]</t>
        </is>
      </c>
      <c r="D350" s="12" t="inlineStr">
        <is>
          <t>This nugget has learning material and questions covering the topic of Simplifying: Laws of Indices 2.</t>
        </is>
      </c>
      <c r="E350" s="12" t="inlineStr">
        <is>
          <t>e156fa00-01ee-42ae-bc61-faa15cd454b6</t>
        </is>
      </c>
    </row>
    <row r="351" ht="45" customHeight="1">
      <c r="A351" s="12" t="inlineStr">
        <is>
          <t>Algebraic Manipulation</t>
        </is>
      </c>
      <c r="B351" s="12" t="inlineStr">
        <is>
          <t>Algebraic Expressions</t>
        </is>
      </c>
      <c r="C351" s="13" t="inlineStr">
        <is>
          <t>Introduction to Substitution [MF17.13]</t>
        </is>
      </c>
      <c r="D351" s="12" t="inlineStr">
        <is>
          <t>This nugget has learning material and questions on substituting a positive or negative value into a single algebraic term that contains only one variable.</t>
        </is>
      </c>
      <c r="E351" s="12" t="inlineStr">
        <is>
          <t>3e36f715-07c2-4c4a-9b13-e55add17f9c0</t>
        </is>
      </c>
    </row>
    <row r="352" ht="45" customHeight="1">
      <c r="A352" s="12" t="inlineStr">
        <is>
          <t>Algebraic Manipulation</t>
        </is>
      </c>
      <c r="B352" s="12" t="inlineStr">
        <is>
          <t>Algebraic Expressions</t>
        </is>
      </c>
      <c r="C352" s="13" t="inlineStr">
        <is>
          <t>Substituting into Expressions 1 [MF17.22]</t>
        </is>
      </c>
      <c r="D352" s="12" t="inlineStr">
        <is>
          <t>This nugget covers substitution of positive integers into one-step and two-step expressions.</t>
        </is>
      </c>
      <c r="E352" s="12" t="inlineStr">
        <is>
          <t>1d3bb25c-452c-43c6-bbf7-b4d0201cc576</t>
        </is>
      </c>
    </row>
    <row r="353" ht="45" customHeight="1">
      <c r="A353" s="12" t="inlineStr">
        <is>
          <t>Algebraic Manipulation</t>
        </is>
      </c>
      <c r="B353" s="12" t="inlineStr">
        <is>
          <t>Algebraic Expressions</t>
        </is>
      </c>
      <c r="C353" s="13" t="inlineStr">
        <is>
          <t>Substitution into Expressions 2: Two Terms [MF17.14]</t>
        </is>
      </c>
      <c r="D353" s="12" t="inlineStr">
        <is>
          <t>This nugget has learning material and questions covering the topic of Substitution into Expressions 2.</t>
        </is>
      </c>
      <c r="E353" s="12" t="inlineStr">
        <is>
          <t>9d274e9a-b568-431f-88a3-32c4db198924</t>
        </is>
      </c>
    </row>
    <row r="354" ht="45" customHeight="1">
      <c r="A354" s="12" t="inlineStr">
        <is>
          <t>Algebraic Manipulation</t>
        </is>
      </c>
      <c r="B354" s="12" t="inlineStr">
        <is>
          <t>Algebraic Expressions</t>
        </is>
      </c>
      <c r="C354" s="13" t="inlineStr">
        <is>
          <t>Substitution into Expressions 3: Two Terms incl. Squares [MF17.15]</t>
        </is>
      </c>
      <c r="D354" s="12" t="inlineStr">
        <is>
          <t>This nugget has learning material and questions covering the topic of Substitution into Expressions 3.</t>
        </is>
      </c>
      <c r="E354" s="12" t="inlineStr">
        <is>
          <t>d6732310-1b59-45c5-b3e4-354b29cd73a7</t>
        </is>
      </c>
    </row>
    <row r="355" ht="45" customHeight="1">
      <c r="A355" s="12" t="inlineStr">
        <is>
          <t>Algebraic Manipulation</t>
        </is>
      </c>
      <c r="B355" s="12" t="inlineStr">
        <is>
          <t>Algebraic Expressions</t>
        </is>
      </c>
      <c r="C355" s="13" t="inlineStr">
        <is>
          <t>Substitution into Expressions 4: Calculator [MF17.16]</t>
        </is>
      </c>
      <c r="D355" s="12" t="inlineStr">
        <is>
          <t>This nugget has learning material and questions covering the topic of Substitution into Expressions 4.</t>
        </is>
      </c>
      <c r="E355" s="12" t="inlineStr">
        <is>
          <t>686c27bf-74d9-4d12-8d5f-d094f69aab14</t>
        </is>
      </c>
    </row>
    <row r="356" ht="45" customHeight="1">
      <c r="A356" s="12" t="inlineStr">
        <is>
          <t>Algebraic Manipulation</t>
        </is>
      </c>
      <c r="B356" s="12" t="inlineStr">
        <is>
          <t>Algebraic Expressions</t>
        </is>
      </c>
      <c r="C356" s="13" t="inlineStr">
        <is>
          <t>Introduction to Algebraic Proof [MH55.01]</t>
        </is>
      </c>
      <c r="D356" s="12" t="inlineStr">
        <is>
          <t>This nugget has learning material and questions covering the topic of Introduction to Algebraic Proof.</t>
        </is>
      </c>
      <c r="E356" s="12" t="inlineStr">
        <is>
          <t>edffd18a-c387-4922-9b91-cedc636596b8</t>
        </is>
      </c>
    </row>
    <row r="357" ht="45" customHeight="1">
      <c r="A357" s="12" t="inlineStr">
        <is>
          <t>Algebraic Manipulation</t>
        </is>
      </c>
      <c r="B357" s="12" t="inlineStr">
        <is>
          <t>Expanding and Factorising</t>
        </is>
      </c>
      <c r="C357" s="13" t="inlineStr">
        <is>
          <t>Diagnostic: Expanding and Factorising Single Brackets [MF00.26]</t>
        </is>
      </c>
      <c r="D357" s="12" t="inlineStr">
        <is>
          <t>This is a short diagnostic with questions on the topic of Expanding and Factorising Single Brackets.</t>
        </is>
      </c>
      <c r="E357" s="12" t="inlineStr">
        <is>
          <t>7fb77793-dda0-44ff-81b1-c3e1019aeb49</t>
        </is>
      </c>
    </row>
    <row r="358" ht="45" customHeight="1">
      <c r="A358" s="12" t="inlineStr">
        <is>
          <t>Algebraic Manipulation</t>
        </is>
      </c>
      <c r="B358" s="12" t="inlineStr">
        <is>
          <t>Expanding and Factorising</t>
        </is>
      </c>
      <c r="C358" s="13" t="inlineStr">
        <is>
          <t>Expanding Single Brackets: Introduction [MF18.25]</t>
        </is>
      </c>
      <c r="D358" s="12" t="inlineStr">
        <is>
          <t>This nugget has learning material and questions covering the topic of introduction to expanding brackets, featuring pictorial methods of expanding brackets.</t>
        </is>
      </c>
      <c r="E358" s="12" t="inlineStr">
        <is>
          <t>48b3c433-ac89-4e9b-b7a3-014c97e9c122</t>
        </is>
      </c>
    </row>
    <row r="359" ht="45" customHeight="1">
      <c r="A359" s="12" t="inlineStr">
        <is>
          <t>Algebraic Manipulation</t>
        </is>
      </c>
      <c r="B359" s="12" t="inlineStr">
        <is>
          <t>Expanding and Factorising</t>
        </is>
      </c>
      <c r="C359" s="13" t="inlineStr">
        <is>
          <t>Expanding Single Brackets 1: a(x ± b) [MF18.01]</t>
        </is>
      </c>
      <c r="D359" s="12" t="inlineStr">
        <is>
          <t>This nugget has learning material and questions covering the topic of Expanding 1.</t>
        </is>
      </c>
      <c r="E359" s="12" t="inlineStr">
        <is>
          <t>7750f059-ad98-45f7-bb63-f2404c00320e</t>
        </is>
      </c>
    </row>
    <row r="360" ht="45" customHeight="1">
      <c r="A360" s="12" t="inlineStr">
        <is>
          <t>Algebraic Manipulation</t>
        </is>
      </c>
      <c r="B360" s="12" t="inlineStr">
        <is>
          <t>Expanding and Factorising</t>
        </is>
      </c>
      <c r="C360" s="13" t="inlineStr">
        <is>
          <t>Expanding Single Brackets 2: ±a(x ± b) [MF18.02]</t>
        </is>
      </c>
      <c r="D360" s="12" t="inlineStr">
        <is>
          <t>This nugget has learning material and questions covering the topic of Expanding 2.</t>
        </is>
      </c>
      <c r="E360" s="12" t="inlineStr">
        <is>
          <t>2339f8c1-a512-4d63-b197-aaf64eafe2c1</t>
        </is>
      </c>
    </row>
    <row r="361" ht="45" customHeight="1">
      <c r="A361" s="12" t="inlineStr">
        <is>
          <t>Algebraic Manipulation</t>
        </is>
      </c>
      <c r="B361" s="12" t="inlineStr">
        <is>
          <t>Expanding and Factorising</t>
        </is>
      </c>
      <c r="C361" s="13" t="inlineStr">
        <is>
          <t>Expanding Single Brackets 3: ±a(±bx ± cy) [MF18.03]</t>
        </is>
      </c>
      <c r="D361" s="12" t="inlineStr">
        <is>
          <t>This nugget has learning material and questions covering the topic of Expanding 3.</t>
        </is>
      </c>
      <c r="E361" s="12" t="inlineStr">
        <is>
          <t>ad0449d5-fcbc-44f8-9b40-5777e8af6ee4</t>
        </is>
      </c>
    </row>
    <row r="362" ht="45" customHeight="1">
      <c r="A362" s="12" t="inlineStr">
        <is>
          <t>Algebraic Manipulation</t>
        </is>
      </c>
      <c r="B362" s="12" t="inlineStr">
        <is>
          <t>Expanding and Factorising</t>
        </is>
      </c>
      <c r="C362" s="13" t="inlineStr">
        <is>
          <t>Expanding Single Brackets 4: ±x(±y ± a) [MF18.04]</t>
        </is>
      </c>
      <c r="D362" s="12" t="inlineStr">
        <is>
          <t>This nugget has learning material and questions covering the topic of Expanding 4.</t>
        </is>
      </c>
      <c r="E362" s="12" t="inlineStr">
        <is>
          <t>a5a141e6-b63d-4f28-851c-0ab0bdb686b0</t>
        </is>
      </c>
    </row>
    <row r="363" ht="45" customHeight="1">
      <c r="A363" s="12" t="inlineStr">
        <is>
          <t>Algebraic Manipulation</t>
        </is>
      </c>
      <c r="B363" s="12" t="inlineStr">
        <is>
          <t>Expanding and Factorising</t>
        </is>
      </c>
      <c r="C363" s="13" t="inlineStr">
        <is>
          <t>Expanding Single Brackets 5: Mixed [MF18.05]</t>
        </is>
      </c>
      <c r="D363" s="12" t="inlineStr">
        <is>
          <t>This nugget has learning material and questions covering the topic of Expanding 5.</t>
        </is>
      </c>
      <c r="E363" s="12" t="inlineStr">
        <is>
          <t>a36f0eeb-d64a-4a1c-b7a6-ff0d2a8e5079</t>
        </is>
      </c>
    </row>
    <row r="364" ht="45" customHeight="1">
      <c r="A364" s="12" t="inlineStr">
        <is>
          <t>Algebraic Manipulation</t>
        </is>
      </c>
      <c r="B364" s="12" t="inlineStr">
        <is>
          <t>Expanding and Factorising</t>
        </is>
      </c>
      <c r="C364" s="13" t="inlineStr">
        <is>
          <t>Expanding and Simplifying [MF18.06]</t>
        </is>
      </c>
      <c r="D364" s="12" t="inlineStr">
        <is>
          <t>This nugget has learning material and questions covering the topic of Expanding and Simplifying.</t>
        </is>
      </c>
      <c r="E364" s="12" t="inlineStr">
        <is>
          <t>1245a266-75eb-4685-9b2c-7ede7e9e65bf</t>
        </is>
      </c>
    </row>
    <row r="365" ht="45" customHeight="1">
      <c r="A365" s="12" t="inlineStr">
        <is>
          <t>Algebraic Manipulation</t>
        </is>
      </c>
      <c r="B365" s="12" t="inlineStr">
        <is>
          <t>Expanding and Factorising</t>
        </is>
      </c>
      <c r="C365" s="13" t="inlineStr">
        <is>
          <t>Factorising into a Single Bracket 1: x ± a or a ± x [MF18.07]</t>
        </is>
      </c>
      <c r="D365" s="12" t="inlineStr">
        <is>
          <t>This nugget has learning material and questions covering the topic of Factorising 1.</t>
        </is>
      </c>
      <c r="E365" s="12" t="inlineStr">
        <is>
          <t>34ff7e1a-7753-46a7-be91-51b52523f4a6</t>
        </is>
      </c>
    </row>
    <row r="366" ht="45" customHeight="1">
      <c r="A366" s="12" t="inlineStr">
        <is>
          <t>Algebraic Manipulation</t>
        </is>
      </c>
      <c r="B366" s="12" t="inlineStr">
        <is>
          <t>Expanding and Factorising</t>
        </is>
      </c>
      <c r="C366" s="13" t="inlineStr">
        <is>
          <t>Factorising into a Single Bracket 2: ax ± bx [MF18.08]</t>
        </is>
      </c>
      <c r="D366" s="12" t="inlineStr">
        <is>
          <t>This nugget has learning material and questions covering the topic of Factorising 2.</t>
        </is>
      </c>
      <c r="E366" s="12" t="inlineStr">
        <is>
          <t>057fab40-fadf-41e5-98eb-dfda52da5546</t>
        </is>
      </c>
    </row>
    <row r="367" ht="45" customHeight="1">
      <c r="A367" s="12" t="inlineStr">
        <is>
          <t>Algebraic Manipulation</t>
        </is>
      </c>
      <c r="B367" s="12" t="inlineStr">
        <is>
          <t>Expanding and Factorising</t>
        </is>
      </c>
      <c r="C367" s="13" t="inlineStr">
        <is>
          <t>Factorising into a Single Bracket 3: axy(bx² ± cx ± d) [MF18.09]</t>
        </is>
      </c>
      <c r="D367" s="12" t="inlineStr">
        <is>
          <t>This nugget has learning material and questions covering the topic of Factorising 3.</t>
        </is>
      </c>
      <c r="E367" s="12" t="inlineStr">
        <is>
          <t>b1db51b6-2b21-483d-bfe1-bbcee8e0f31e</t>
        </is>
      </c>
    </row>
    <row r="368" ht="45" customHeight="1">
      <c r="A368" s="12" t="inlineStr">
        <is>
          <t>Algebraic Manipulation</t>
        </is>
      </c>
      <c r="B368" s="12" t="inlineStr">
        <is>
          <t>Expanding and Factorising</t>
        </is>
      </c>
      <c r="C368" s="13" t="inlineStr">
        <is>
          <t>Diagnostic: Expanding and Factorising Double Brackets [MF00.27]</t>
        </is>
      </c>
      <c r="D368" s="12" t="inlineStr">
        <is>
          <t>This is a short diagnostic with questions on the topic of Expanding and Factorising Double Brackets.</t>
        </is>
      </c>
      <c r="E368" s="12" t="inlineStr">
        <is>
          <t>484c8213-2aa1-4007-b19f-db3ff13215f8</t>
        </is>
      </c>
    </row>
    <row r="369" ht="45" customHeight="1">
      <c r="A369" s="12" t="inlineStr">
        <is>
          <t>Algebraic Manipulation</t>
        </is>
      </c>
      <c r="B369" s="12" t="inlineStr">
        <is>
          <t>Expanding and Factorising</t>
        </is>
      </c>
      <c r="C369" s="13" t="inlineStr">
        <is>
          <t>Expanding Double Brackets 1: (x ± a)(x ± b) [MF18.10]</t>
        </is>
      </c>
      <c r="D369" s="12" t="inlineStr">
        <is>
          <t>This nugget has learning material and questions covering the topic of Expanding Double Brackets 1.</t>
        </is>
      </c>
      <c r="E369" s="12" t="inlineStr">
        <is>
          <t>5f33d400-1bc8-43bd-8b1f-97db1d17307e</t>
        </is>
      </c>
    </row>
    <row r="370" ht="45" customHeight="1">
      <c r="A370" s="12" t="inlineStr">
        <is>
          <t>Algebraic Manipulation</t>
        </is>
      </c>
      <c r="B370" s="12" t="inlineStr">
        <is>
          <t>Expanding and Factorising</t>
        </is>
      </c>
      <c r="C370" s="13" t="inlineStr">
        <is>
          <t>Expanding Double Brackets 2: (ax ± b)(cx ± d) [MF18.11]</t>
        </is>
      </c>
      <c r="D370" s="12" t="inlineStr">
        <is>
          <t>This nugget has learning material and questions covering the topic of Expanding Double Brackets 2.</t>
        </is>
      </c>
      <c r="E370" s="12" t="inlineStr">
        <is>
          <t>70e80195-eca5-4b8a-878f-a0ede0287ecb</t>
        </is>
      </c>
    </row>
    <row r="371" ht="45" customHeight="1">
      <c r="A371" s="12" t="inlineStr">
        <is>
          <t>Algebraic Manipulation</t>
        </is>
      </c>
      <c r="B371" s="12" t="inlineStr">
        <is>
          <t>Expanding and Factorising</t>
        </is>
      </c>
      <c r="C371" s="13" t="inlineStr">
        <is>
          <t>Expanding Double Brackets 3: (x ± a)² [MF18.12]</t>
        </is>
      </c>
      <c r="D371" s="12" t="inlineStr">
        <is>
          <t>This nugget has learning material and questions covering the topic of Expanding Double Brackets: Squares.</t>
        </is>
      </c>
      <c r="E371" s="12" t="inlineStr">
        <is>
          <t>434ecbe2-d014-4dfb-8ef3-70bc827d9a28</t>
        </is>
      </c>
    </row>
    <row r="372" ht="45" customHeight="1">
      <c r="A372" s="12" t="inlineStr">
        <is>
          <t>Algebraic Manipulation</t>
        </is>
      </c>
      <c r="B372" s="12" t="inlineStr">
        <is>
          <t>Expanding and Factorising</t>
        </is>
      </c>
      <c r="C372" s="13" t="inlineStr">
        <is>
          <t>Expanding Double Brackets 4: a(bx ± c)(dx ± e) [MF18.13]</t>
        </is>
      </c>
      <c r="D372" s="12" t="inlineStr">
        <is>
          <t>This nugget has learning material and questions covering the topic of Expanding Double Brackets 3.</t>
        </is>
      </c>
      <c r="E372" s="12" t="inlineStr">
        <is>
          <t>bf77a267-544f-478c-9537-0eea3dd97c78</t>
        </is>
      </c>
    </row>
    <row r="373" ht="45" customHeight="1">
      <c r="A373" s="12" t="inlineStr">
        <is>
          <t>Algebraic Manipulation</t>
        </is>
      </c>
      <c r="B373" s="12" t="inlineStr">
        <is>
          <t>Expanding and Factorising</t>
        </is>
      </c>
      <c r="C373" s="13" t="inlineStr">
        <is>
          <t>Expanding Double Brackets 5: a(bx ± c)² [MF18.14]</t>
        </is>
      </c>
      <c r="D373" s="12" t="inlineStr">
        <is>
          <t>This nugget has learning material and questions covering the topic of Expanding Double Brackets 4.</t>
        </is>
      </c>
      <c r="E373" s="12" t="inlineStr">
        <is>
          <t>c7754754-540f-4a07-aa77-3c09893871c7</t>
        </is>
      </c>
    </row>
    <row r="374" ht="45" customHeight="1">
      <c r="A374" s="12" t="inlineStr">
        <is>
          <t>Algebraic Manipulation</t>
        </is>
      </c>
      <c r="B374" s="12" t="inlineStr">
        <is>
          <t>Expanding and Factorising</t>
        </is>
      </c>
      <c r="C374" s="13" t="inlineStr">
        <is>
          <t>Expanding Double Brackets 6: (ax ± b)(cy ± d) [MH18.18]</t>
        </is>
      </c>
      <c r="D374" s="12" t="inlineStr">
        <is>
          <t>This nugget has learning material and questions covering the topic of Expanding Double Brackets 5.</t>
        </is>
      </c>
      <c r="E374" s="12" t="inlineStr">
        <is>
          <t>5026ca4a-ad02-4f0b-9f5e-676595240ed0</t>
        </is>
      </c>
    </row>
    <row r="375" ht="45" customHeight="1">
      <c r="A375" s="12" t="inlineStr">
        <is>
          <t>Algebraic Manipulation</t>
        </is>
      </c>
      <c r="B375" s="12" t="inlineStr">
        <is>
          <t>Expanding and Factorising</t>
        </is>
      </c>
      <c r="C375" s="13" t="inlineStr">
        <is>
          <t>Expanding More Brackets [MH18.19]</t>
        </is>
      </c>
      <c r="D375" s="12" t="inlineStr">
        <is>
          <t>This nugget has learning material and questions covering the topic of Expanding More Brackets.</t>
        </is>
      </c>
      <c r="E375" s="12" t="inlineStr">
        <is>
          <t>7a0b3c75-cf73-4e50-804b-42f0cadf59e9</t>
        </is>
      </c>
    </row>
    <row r="376" ht="45" customHeight="1">
      <c r="A376" s="12" t="inlineStr">
        <is>
          <t>Algebraic Manipulation</t>
        </is>
      </c>
      <c r="B376" s="12" t="inlineStr">
        <is>
          <t>Expanding and Factorising</t>
        </is>
      </c>
      <c r="C376" s="13" t="inlineStr">
        <is>
          <t>Factorising Quadratics 1: (x + a)(x + b) [MF18.15]</t>
        </is>
      </c>
      <c r="D376" s="12" t="inlineStr">
        <is>
          <t>This nugget has learning material and questions covering the topic of Factorising Quadratics 1.</t>
        </is>
      </c>
      <c r="E376" s="12" t="inlineStr">
        <is>
          <t>e2ced03d-2243-4287-b903-b3f6182498be</t>
        </is>
      </c>
    </row>
    <row r="377" ht="45" customHeight="1">
      <c r="A377" s="12" t="inlineStr">
        <is>
          <t>Algebraic Manipulation</t>
        </is>
      </c>
      <c r="B377" s="12" t="inlineStr">
        <is>
          <t>Expanding and Factorising</t>
        </is>
      </c>
      <c r="C377" s="13" t="inlineStr">
        <is>
          <t>Factorising Quadratics 2: (x ± a)(x ± b) [MF18.16]</t>
        </is>
      </c>
      <c r="D377" s="12" t="inlineStr">
        <is>
          <t>This nugget has learning material and questions covering the topic of Factorising Quadratics 2.</t>
        </is>
      </c>
      <c r="E377" s="12" t="inlineStr">
        <is>
          <t>454bccc4-5e16-4b17-81ed-ad265936e506</t>
        </is>
      </c>
    </row>
    <row r="378" ht="45" customHeight="1">
      <c r="A378" s="12" t="inlineStr">
        <is>
          <t>Algebraic Manipulation</t>
        </is>
      </c>
      <c r="B378" s="12" t="inlineStr">
        <is>
          <t>Expanding and Factorising</t>
        </is>
      </c>
      <c r="C378" s="13" t="inlineStr">
        <is>
          <t>The Difference of Two Squares [MF18.17]</t>
        </is>
      </c>
      <c r="D378" s="12" t="inlineStr">
        <is>
          <t>This nugget has learning material and questions covering the topic of The Difference of Two Squares.</t>
        </is>
      </c>
      <c r="E378" s="12" t="inlineStr">
        <is>
          <t>16e51bdc-b818-4eea-8bd3-249859e74f12</t>
        </is>
      </c>
    </row>
    <row r="379" ht="45" customHeight="1">
      <c r="A379" s="12" t="inlineStr">
        <is>
          <t>Algebraic Manipulation</t>
        </is>
      </c>
      <c r="B379" s="12" t="inlineStr">
        <is>
          <t>Expanding and Factorising</t>
        </is>
      </c>
      <c r="C379" s="13" t="inlineStr">
        <is>
          <t>Diagnostic: Factorising Quadratics (a&gt;1) [MH00.12]</t>
        </is>
      </c>
      <c r="D379" s="12" t="inlineStr">
        <is>
          <t>This is a short diagnostic with questions on the topic of Factorising Non-monic Quadratics.</t>
        </is>
      </c>
      <c r="E379" s="12" t="inlineStr">
        <is>
          <t>aa499eca-5ccb-4814-8ffc-5c6332847004</t>
        </is>
      </c>
    </row>
    <row r="380" ht="45" customHeight="1">
      <c r="A380" s="12" t="inlineStr">
        <is>
          <t>Algebraic Manipulation</t>
        </is>
      </c>
      <c r="B380" s="12" t="inlineStr">
        <is>
          <t>Expanding and Factorising</t>
        </is>
      </c>
      <c r="C380" s="13" t="inlineStr">
        <is>
          <t>Factorising Quadratics 3: (ax ± b)(x ± c) [MH18.20]</t>
        </is>
      </c>
      <c r="D380" s="12" t="inlineStr">
        <is>
          <t>This nugget has learning material and questions covering the topic of Factorising Quadratics 3.</t>
        </is>
      </c>
      <c r="E380" s="12" t="inlineStr">
        <is>
          <t>43969bf8-ba3a-4948-9811-16d0fe7448f6</t>
        </is>
      </c>
    </row>
    <row r="381" ht="45" customHeight="1">
      <c r="A381" s="12" t="inlineStr">
        <is>
          <t>Algebraic Manipulation</t>
        </is>
      </c>
      <c r="B381" s="12" t="inlineStr">
        <is>
          <t>Expanding and Factorising</t>
        </is>
      </c>
      <c r="C381" s="13" t="inlineStr">
        <is>
          <t>Factorising Quadratics 4: (ax ± b)(x ± c) [MH18.21]</t>
        </is>
      </c>
      <c r="D381" s="12" t="inlineStr">
        <is>
          <t>This nugget has learning material and questions covering the topic of Factorising Quadratics 4.</t>
        </is>
      </c>
      <c r="E381" s="12" t="inlineStr">
        <is>
          <t>39072e19-74da-4c47-b027-ad8cc502808d</t>
        </is>
      </c>
    </row>
    <row r="382" ht="45" customHeight="1">
      <c r="A382" s="12" t="inlineStr">
        <is>
          <t>Algebraic Manipulation</t>
        </is>
      </c>
      <c r="B382" s="12" t="inlineStr">
        <is>
          <t>Expanding and Factorising</t>
        </is>
      </c>
      <c r="C382" s="13" t="inlineStr">
        <is>
          <t>Factorising Quadratics 5: (ax ± b)(x ± c) [MH18.22]</t>
        </is>
      </c>
      <c r="D382" s="12" t="inlineStr">
        <is>
          <t>This nugget has learning material and questions covering the topic of Factorising Quadratics 5.</t>
        </is>
      </c>
      <c r="E382" s="12" t="inlineStr">
        <is>
          <t>c490cf9e-8bab-4cd0-8c55-10a28fe32315</t>
        </is>
      </c>
    </row>
    <row r="383" ht="45" customHeight="1">
      <c r="A383" s="12" t="inlineStr">
        <is>
          <t>Algebraic Manipulation</t>
        </is>
      </c>
      <c r="B383" s="12" t="inlineStr">
        <is>
          <t>Expanding and Factorising</t>
        </is>
      </c>
      <c r="C383" s="13" t="inlineStr">
        <is>
          <t>Factorising Quadratics 6: (ax ± b)(cx ± d) [MH18.23]</t>
        </is>
      </c>
      <c r="D383" s="12" t="inlineStr">
        <is>
          <t>This nugget has learning material and questions covering the topic of Factorising Quadratics 6.</t>
        </is>
      </c>
      <c r="E383" s="12" t="inlineStr">
        <is>
          <t>fb688ca7-77b7-4ea4-a45d-ccf14d7db69b</t>
        </is>
      </c>
    </row>
    <row r="384" ht="45" customHeight="1">
      <c r="A384" s="12" t="inlineStr">
        <is>
          <t>Algebraic Manipulation</t>
        </is>
      </c>
      <c r="B384" s="12" t="inlineStr">
        <is>
          <t>Expanding and Factorising</t>
        </is>
      </c>
      <c r="C384" s="13" t="inlineStr">
        <is>
          <t>Factorising Quadratics 7: (ax ± b)(cx ± d) [MH18.24]</t>
        </is>
      </c>
      <c r="D384" s="12" t="inlineStr">
        <is>
          <t>This nugget has learning material and questions covering the topic of Factorising Quadratics 7.</t>
        </is>
      </c>
      <c r="E384" s="12" t="inlineStr">
        <is>
          <t>926d8299-2212-4592-a991-442f41a2a26e</t>
        </is>
      </c>
    </row>
    <row r="385" ht="45" customHeight="1">
      <c r="A385" s="12" t="inlineStr">
        <is>
          <t>Algebraic Manipulation</t>
        </is>
      </c>
      <c r="B385" s="12" t="inlineStr">
        <is>
          <t>Algebraic Fractions</t>
        </is>
      </c>
      <c r="C385" s="13" t="inlineStr">
        <is>
          <t>Diagnostic: Algebraic Fractions [MH00.17]</t>
        </is>
      </c>
      <c r="D385" s="12" t="inlineStr">
        <is>
          <t>This is a short diagnostic with questions on the topic of Algebraic Fractions.</t>
        </is>
      </c>
      <c r="E385" s="12" t="inlineStr">
        <is>
          <t>502f8b2d-352d-48ca-9b71-a4da8c7b66f6</t>
        </is>
      </c>
    </row>
    <row r="386" ht="45" customHeight="1">
      <c r="A386" s="12" t="inlineStr">
        <is>
          <t>Algebraic Manipulation</t>
        </is>
      </c>
      <c r="B386" s="12" t="inlineStr">
        <is>
          <t>Algebraic Fractions</t>
        </is>
      </c>
      <c r="C386" s="13" t="inlineStr">
        <is>
          <t>Algebraic Fractions 1: Simplify (Monomial Factors) [MH54.01]</t>
        </is>
      </c>
      <c r="D386" s="12" t="inlineStr">
        <is>
          <t>This nugget has learning material and questions covering the topic of Algebraic Fractions 1: Simplify.</t>
        </is>
      </c>
      <c r="E386" s="12" t="inlineStr">
        <is>
          <t>a7d69102-02fa-4f07-848e-dcfe04ee00f5</t>
        </is>
      </c>
    </row>
    <row r="387" ht="45" customHeight="1">
      <c r="A387" s="12" t="inlineStr">
        <is>
          <t>Algebraic Manipulation</t>
        </is>
      </c>
      <c r="B387" s="12" t="inlineStr">
        <is>
          <t>Algebraic Fractions</t>
        </is>
      </c>
      <c r="C387" s="13" t="inlineStr">
        <is>
          <t>Algebraic Fractions 2: Simplify (Monomial Factors incl. Negatives) [MH54.02]</t>
        </is>
      </c>
      <c r="D387" s="12" t="inlineStr">
        <is>
          <t>This nugget has learning material and questions covering the topic of Algebraic Fractions 2: Simplify.</t>
        </is>
      </c>
      <c r="E387" s="12" t="inlineStr">
        <is>
          <t>aae2fe7c-40fe-4c50-9de4-e8e5426690f9</t>
        </is>
      </c>
    </row>
    <row r="388" ht="45" customHeight="1">
      <c r="A388" s="12" t="inlineStr">
        <is>
          <t>Algebraic Manipulation</t>
        </is>
      </c>
      <c r="B388" s="12" t="inlineStr">
        <is>
          <t>Algebraic Fractions</t>
        </is>
      </c>
      <c r="C388" s="13" t="inlineStr">
        <is>
          <t>Algebraic Fractions 3: Simplify (Binomial Factors) [MH54.03]</t>
        </is>
      </c>
      <c r="D388" s="12" t="inlineStr">
        <is>
          <t>This nugget has learning material and questions covering the topic of Algebraic Fractions 3: Simplify.</t>
        </is>
      </c>
      <c r="E388" s="12" t="inlineStr">
        <is>
          <t>5b6dd524-231b-4c18-9895-538a950b9090</t>
        </is>
      </c>
    </row>
    <row r="389" ht="45" customHeight="1">
      <c r="A389" s="12" t="inlineStr">
        <is>
          <t>Algebraic Manipulation</t>
        </is>
      </c>
      <c r="B389" s="12" t="inlineStr">
        <is>
          <t>Algebraic Fractions</t>
        </is>
      </c>
      <c r="C389" s="13" t="inlineStr">
        <is>
          <t>Algebraic Fractions 4: Simplify (Binomial Factors) [MH54.04]</t>
        </is>
      </c>
      <c r="D389" s="12" t="inlineStr">
        <is>
          <t>This nugget has learning material and questions covering the topic of Algebraic Fractions 4: Simplify.</t>
        </is>
      </c>
      <c r="E389" s="12" t="inlineStr">
        <is>
          <t>25e64b80-4ba9-484e-a3e0-54c4c81b9cc5</t>
        </is>
      </c>
    </row>
    <row r="390" ht="45" customHeight="1">
      <c r="A390" s="12" t="inlineStr">
        <is>
          <t>Algebraic Manipulation</t>
        </is>
      </c>
      <c r="B390" s="12" t="inlineStr">
        <is>
          <t>Algebraic Fractions</t>
        </is>
      </c>
      <c r="C390" s="13" t="inlineStr">
        <is>
          <t>Algebraic Fractions 5: Add and Subtract (Constant as Denominator) [MH54.05]</t>
        </is>
      </c>
      <c r="D390" s="12" t="inlineStr">
        <is>
          <t>This nugget has learning material and questions covering the topic of Algebraic Fractions 5: Add and Subtract.</t>
        </is>
      </c>
      <c r="E390" s="12" t="inlineStr">
        <is>
          <t>9e00e3df-2b2d-4d7f-9e6a-b32928658e7b</t>
        </is>
      </c>
    </row>
    <row r="391" ht="45" customHeight="1">
      <c r="A391" s="12" t="inlineStr">
        <is>
          <t>Algebraic Manipulation</t>
        </is>
      </c>
      <c r="B391" s="12" t="inlineStr">
        <is>
          <t>Algebraic Fractions</t>
        </is>
      </c>
      <c r="C391" s="13" t="inlineStr">
        <is>
          <t>Algebraic Fractions 6: Add and Subtract (Monomial as Denominator) [MH54.06]</t>
        </is>
      </c>
      <c r="D391" s="12" t="inlineStr">
        <is>
          <t>This nugget has learning material and questions covering the topic of Algebraic Fractions 6: Add and Subtract.</t>
        </is>
      </c>
      <c r="E391" s="12" t="inlineStr">
        <is>
          <t>4a63859c-4442-4a75-8107-44f10c4ea543</t>
        </is>
      </c>
    </row>
    <row r="392" ht="45" customHeight="1">
      <c r="A392" s="12" t="inlineStr">
        <is>
          <t>Algebraic Manipulation</t>
        </is>
      </c>
      <c r="B392" s="12" t="inlineStr">
        <is>
          <t>Algebraic Fractions</t>
        </is>
      </c>
      <c r="C392" s="13" t="inlineStr">
        <is>
          <t>Algebraic Fractions 7: Add and Subtract (Binomial as Denominator) [MH54.07]</t>
        </is>
      </c>
      <c r="D392" s="12" t="inlineStr">
        <is>
          <t>This nugget has learning material and questions covering the topic of Algebraic Fractions 7: Add and Subtract.</t>
        </is>
      </c>
      <c r="E392" s="12" t="inlineStr">
        <is>
          <t>fe9fa8e1-b909-448b-873c-53986808bb19</t>
        </is>
      </c>
    </row>
    <row r="393" ht="45" customHeight="1">
      <c r="A393" s="12" t="inlineStr">
        <is>
          <t>Algebraic Manipulation</t>
        </is>
      </c>
      <c r="B393" s="12" t="inlineStr">
        <is>
          <t>Algebraic Fractions</t>
        </is>
      </c>
      <c r="C393" s="13" t="inlineStr">
        <is>
          <t>Algebraic Fractions 8: Multiply [MH54.08]</t>
        </is>
      </c>
      <c r="D393" s="12" t="inlineStr">
        <is>
          <t>This nugget has learning material and questions covering the topic of Algebraic Fractions 8: Multiply.</t>
        </is>
      </c>
      <c r="E393" s="12" t="inlineStr">
        <is>
          <t>b91ff1ab-208e-49ed-98ea-bf0b8ceb643d</t>
        </is>
      </c>
    </row>
    <row r="394" ht="45" customHeight="1">
      <c r="A394" s="12" t="inlineStr">
        <is>
          <t>Algebraic Manipulation</t>
        </is>
      </c>
      <c r="B394" s="12" t="inlineStr">
        <is>
          <t>Algebraic Fractions</t>
        </is>
      </c>
      <c r="C394" s="13" t="inlineStr">
        <is>
          <t>Algebraic Fractions 9: Multiply [MH54.09]</t>
        </is>
      </c>
      <c r="D394" s="12" t="inlineStr">
        <is>
          <t>This nugget has learning material and questions covering the topic of Algebraic Fractions 9: Multiply.</t>
        </is>
      </c>
      <c r="E394" s="12" t="inlineStr">
        <is>
          <t>89ade498-f336-4804-b6b8-562ec8c2b576</t>
        </is>
      </c>
    </row>
    <row r="395" ht="45" customHeight="1">
      <c r="A395" s="12" t="inlineStr">
        <is>
          <t>Algebraic Manipulation</t>
        </is>
      </c>
      <c r="B395" s="12" t="inlineStr">
        <is>
          <t>Algebraic Fractions</t>
        </is>
      </c>
      <c r="C395" s="13" t="inlineStr">
        <is>
          <t>Algebraic Fractions 10: Factorise then Multiply [MH54.10]</t>
        </is>
      </c>
      <c r="D395" s="12" t="inlineStr">
        <is>
          <t>This nugget has learning material and questions covering the topic of Algebraic Fractions 10: Quadratics.</t>
        </is>
      </c>
      <c r="E395" s="12" t="inlineStr">
        <is>
          <t>1793adcd-a242-4855-930e-8fb75feb4d93</t>
        </is>
      </c>
    </row>
    <row r="396" ht="45" customHeight="1">
      <c r="A396" s="12" t="inlineStr">
        <is>
          <t>Algebraic Manipulation</t>
        </is>
      </c>
      <c r="B396" s="12" t="inlineStr">
        <is>
          <t>Algebraic Fractions</t>
        </is>
      </c>
      <c r="C396" s="13" t="inlineStr">
        <is>
          <t>Algebraic Fractions 11: Divide [MH54.11]</t>
        </is>
      </c>
      <c r="D396" s="12" t="inlineStr">
        <is>
          <t>This nugget has learning material and questions covering the topic of Algebraic Fractions 11: Divide.</t>
        </is>
      </c>
      <c r="E396" s="12" t="inlineStr">
        <is>
          <t>aef2a0e3-204d-4ee3-ac0e-caed4553750d</t>
        </is>
      </c>
    </row>
    <row r="397" ht="45" customHeight="1">
      <c r="A397" s="12" t="inlineStr">
        <is>
          <t>Algebraic Manipulation</t>
        </is>
      </c>
      <c r="B397" s="12" t="inlineStr">
        <is>
          <t>Algebraic Fractions</t>
        </is>
      </c>
      <c r="C397" s="13" t="inlineStr">
        <is>
          <t>Algebraic Fractions 12: Solve [MH54.12]</t>
        </is>
      </c>
      <c r="D397" s="12" t="inlineStr">
        <is>
          <t>This nugget has learning material and questions covering the topic of Algebraic Fractions 12: Solve.</t>
        </is>
      </c>
      <c r="E397" s="12" t="inlineStr">
        <is>
          <t>040fdede-238d-4c57-a126-43a1dd572dca</t>
        </is>
      </c>
    </row>
    <row r="398" ht="45" customHeight="1">
      <c r="A398" s="12" t="inlineStr">
        <is>
          <t>Algebraic Manipulation</t>
        </is>
      </c>
      <c r="B398" s="12" t="inlineStr">
        <is>
          <t>Algebraic Fractions</t>
        </is>
      </c>
      <c r="C398" s="13" t="inlineStr">
        <is>
          <t>Algebraic Fractions 13: Problem Solving [MH54.13]</t>
        </is>
      </c>
      <c r="D398" s="12" t="inlineStr">
        <is>
          <t>This nugget has learning material and questions covering the topic of Algebraic Fractions 13: Problem Solving.</t>
        </is>
      </c>
      <c r="E398" s="12" t="inlineStr">
        <is>
          <t>eaca683b-f5d4-4232-81f7-ee96c43e0357</t>
        </is>
      </c>
    </row>
    <row r="399" ht="45" customHeight="1">
      <c r="A399" s="12" t="inlineStr">
        <is>
          <t>Algebraic Manipulation</t>
        </is>
      </c>
      <c r="B399" s="12" t="inlineStr">
        <is>
          <t>Formulae</t>
        </is>
      </c>
      <c r="C399" s="13" t="inlineStr">
        <is>
          <t>Diagnostic: Using and Rearranging Formulae [MF00.78]</t>
        </is>
      </c>
      <c r="D399" s="12" t="inlineStr">
        <is>
          <t>This is a short diagnostic with questions on the topic of Formulae.</t>
        </is>
      </c>
      <c r="E399" s="12" t="inlineStr">
        <is>
          <t>1a0d2951-1419-4e42-a9d8-20f9e2b6ad74</t>
        </is>
      </c>
    </row>
    <row r="400" ht="45" customHeight="1">
      <c r="A400" s="12" t="inlineStr">
        <is>
          <t>Algebraic Manipulation</t>
        </is>
      </c>
      <c r="B400" s="12" t="inlineStr">
        <is>
          <t>Formulae</t>
        </is>
      </c>
      <c r="C400" s="13" t="inlineStr">
        <is>
          <t>Generating Formulae [MF21.01]</t>
        </is>
      </c>
      <c r="D400" s="12" t="inlineStr">
        <is>
          <t>This nugget has learning material and questions covering the topic of Generating Formulae.</t>
        </is>
      </c>
      <c r="E400" s="12" t="inlineStr">
        <is>
          <t>b060d564-ac33-4400-997f-1f0987a8c046</t>
        </is>
      </c>
    </row>
    <row r="401" ht="45" customHeight="1">
      <c r="A401" s="12" t="inlineStr">
        <is>
          <t>Algebraic Manipulation</t>
        </is>
      </c>
      <c r="B401" s="12" t="inlineStr">
        <is>
          <t>Formulae</t>
        </is>
      </c>
      <c r="C401" s="13" t="inlineStr">
        <is>
          <t>Substituting into a Formula [MF21.02]</t>
        </is>
      </c>
      <c r="D401" s="12" t="inlineStr">
        <is>
          <t>This nugget has learning material and questions covering the topic of Substituting into a Formula.</t>
        </is>
      </c>
      <c r="E401" s="12" t="inlineStr">
        <is>
          <t>21cb7259-64cd-4bef-af6f-8e1207411f1d</t>
        </is>
      </c>
    </row>
    <row r="402" ht="45" customHeight="1">
      <c r="A402" s="12" t="inlineStr">
        <is>
          <t>Algebraic Manipulation</t>
        </is>
      </c>
      <c r="B402" s="12" t="inlineStr">
        <is>
          <t>Formulae</t>
        </is>
      </c>
      <c r="C402" s="13" t="inlineStr">
        <is>
          <t>Using a Worded Formula [MF21.12]</t>
        </is>
      </c>
      <c r="D402" s="12" t="inlineStr">
        <is>
          <t>This nuggets covers substituting into a simple worded formula in a real life context.</t>
        </is>
      </c>
      <c r="E402" s="12" t="inlineStr">
        <is>
          <t>7f32d50d-8712-425f-8fd3-c770ad07aff5</t>
        </is>
      </c>
    </row>
    <row r="403" ht="45" customHeight="1">
      <c r="A403" s="12" t="inlineStr">
        <is>
          <t>Algebraic Manipulation</t>
        </is>
      </c>
      <c r="B403" s="12" t="inlineStr">
        <is>
          <t>Formulae</t>
        </is>
      </c>
      <c r="C403" s="13" t="inlineStr">
        <is>
          <t>Using Kinematics [MF21.03]</t>
        </is>
      </c>
      <c r="D403" s="12" t="inlineStr">
        <is>
          <t>This nugget has learning material and questions covering the topic of Using Kinematics.</t>
        </is>
      </c>
      <c r="E403" s="12" t="inlineStr">
        <is>
          <t>ca8beff4-24f7-4599-b1a1-9bf70e2c881d</t>
        </is>
      </c>
    </row>
    <row r="404" ht="45" customHeight="1">
      <c r="A404" s="12" t="inlineStr">
        <is>
          <t>Algebraic Manipulation</t>
        </is>
      </c>
      <c r="B404" s="12" t="inlineStr">
        <is>
          <t>Formulae</t>
        </is>
      </c>
      <c r="C404" s="13" t="inlineStr">
        <is>
          <t>Recalling and Using Formulae 1 [MF21.04]</t>
        </is>
      </c>
      <c r="D404" s="12" t="inlineStr">
        <is>
          <t>This nugget has learning material and questions covering the topic of Recalling and Using Formulae 1.</t>
        </is>
      </c>
      <c r="E404" s="12" t="inlineStr">
        <is>
          <t>4b21db30-4e09-4532-a39c-f73f02ed212e</t>
        </is>
      </c>
    </row>
    <row r="405" ht="45" customHeight="1">
      <c r="A405" s="12" t="inlineStr">
        <is>
          <t>Algebraic Manipulation</t>
        </is>
      </c>
      <c r="B405" s="12" t="inlineStr">
        <is>
          <t>Formulae</t>
        </is>
      </c>
      <c r="C405" s="13" t="inlineStr">
        <is>
          <t>Rearranging Formulae: One Step [MF21.05]</t>
        </is>
      </c>
      <c r="D405" s="12" t="inlineStr">
        <is>
          <t>This nugget has learning material and questions covering the topic of Rearranging Formulae: One Step.</t>
        </is>
      </c>
      <c r="E405" s="12" t="inlineStr">
        <is>
          <t>94b75f85-9641-4bff-871b-f5b0ae581bd0</t>
        </is>
      </c>
    </row>
    <row r="406" ht="45" customHeight="1">
      <c r="A406" s="12" t="inlineStr">
        <is>
          <t>Algebraic Manipulation</t>
        </is>
      </c>
      <c r="B406" s="12" t="inlineStr">
        <is>
          <t>Formulae</t>
        </is>
      </c>
      <c r="C406" s="13" t="inlineStr">
        <is>
          <t>Rearranging Formulae: Two Step [MF21.06]</t>
        </is>
      </c>
      <c r="D406" s="12" t="inlineStr">
        <is>
          <t>This nugget has learning material and questions covering the topic of Rearranging Formulae: Two Step.</t>
        </is>
      </c>
      <c r="E406" s="12" t="inlineStr">
        <is>
          <t>e7d4a305-dc53-4073-ae97-db2a79dd9710</t>
        </is>
      </c>
    </row>
    <row r="407" ht="45" customHeight="1">
      <c r="A407" s="12" t="inlineStr">
        <is>
          <t>Algebraic Manipulation</t>
        </is>
      </c>
      <c r="B407" s="12" t="inlineStr">
        <is>
          <t>Formulae</t>
        </is>
      </c>
      <c r="C407" s="13" t="inlineStr">
        <is>
          <t>Rearranging Formulae: Negative Subject [MF21.07]</t>
        </is>
      </c>
      <c r="D407" s="12" t="inlineStr">
        <is>
          <t>This nugget has learning material and questions covering the topic of Rearranging Formulae: Negative Subject.</t>
        </is>
      </c>
      <c r="E407" s="12" t="inlineStr">
        <is>
          <t>7548c5d0-82d4-4b09-a329-ef7ca7cf3e6d</t>
        </is>
      </c>
    </row>
    <row r="408" ht="45" customHeight="1">
      <c r="A408" s="12" t="inlineStr">
        <is>
          <t>Algebraic Manipulation</t>
        </is>
      </c>
      <c r="B408" s="12" t="inlineStr">
        <is>
          <t>Formulae</t>
        </is>
      </c>
      <c r="C408" s="13" t="inlineStr">
        <is>
          <t>Rearranging Formulae: Unknown in Denominator [MF21.08]</t>
        </is>
      </c>
      <c r="D408" s="12" t="inlineStr">
        <is>
          <t>This nugget has learning material and questions covering the topic of Rearranging Formulae: Unknown in Denominator.</t>
        </is>
      </c>
      <c r="E408" s="12" t="inlineStr">
        <is>
          <t>0d265cfc-2f67-4a7b-8654-e51429c6135e</t>
        </is>
      </c>
    </row>
    <row r="409" ht="45" customHeight="1">
      <c r="A409" s="12" t="inlineStr">
        <is>
          <t>Algebraic Manipulation</t>
        </is>
      </c>
      <c r="B409" s="12" t="inlineStr">
        <is>
          <t>Formulae</t>
        </is>
      </c>
      <c r="C409" s="13" t="inlineStr">
        <is>
          <t>Rearranging Formulae: With Powers [MF21.09]</t>
        </is>
      </c>
      <c r="D409" s="12" t="inlineStr">
        <is>
          <t>This nugget has learning material and questions covering the topic of Rearranging Formulae: With Powers.</t>
        </is>
      </c>
      <c r="E409" s="12" t="inlineStr">
        <is>
          <t>9f88c255-ae46-43ca-9433-34ca98fb2e68</t>
        </is>
      </c>
    </row>
    <row r="410" ht="45" customHeight="1">
      <c r="A410" s="12" t="inlineStr">
        <is>
          <t>Algebraic Manipulation</t>
        </is>
      </c>
      <c r="B410" s="12" t="inlineStr">
        <is>
          <t>Formulae</t>
        </is>
      </c>
      <c r="C410" s="13" t="inlineStr">
        <is>
          <t>Rearranging Formulae: Unknown on Both Sides [MF21.10]</t>
        </is>
      </c>
      <c r="D410" s="12" t="inlineStr">
        <is>
          <t>This nugget has learning material and questions covering the topic of Rearranging Formulae: Unknown on Both Sides.</t>
        </is>
      </c>
      <c r="E410" s="12" t="inlineStr">
        <is>
          <t>5dd9dfe1-5edd-4d0c-941f-ce6c9033331d</t>
        </is>
      </c>
    </row>
    <row r="411" ht="45" customHeight="1">
      <c r="A411" s="12" t="inlineStr">
        <is>
          <t>Algebraic Manipulation</t>
        </is>
      </c>
      <c r="B411" s="12" t="inlineStr">
        <is>
          <t>Functions</t>
        </is>
      </c>
      <c r="C411" s="13" t="inlineStr">
        <is>
          <t>Diagnostic: Functions [MH00.19]</t>
        </is>
      </c>
      <c r="D411" s="12" t="inlineStr">
        <is>
          <t>This is a short diagnostic with questions on the topic of Functions.</t>
        </is>
      </c>
      <c r="E411" s="12" t="inlineStr">
        <is>
          <t>141271ba-f2d0-4e26-9705-5491896517e0</t>
        </is>
      </c>
    </row>
    <row r="412" ht="45" customHeight="1">
      <c r="A412" s="12" t="inlineStr">
        <is>
          <t>Algebraic Manipulation</t>
        </is>
      </c>
      <c r="B412" s="12" t="inlineStr">
        <is>
          <t>Functions</t>
        </is>
      </c>
      <c r="C412" s="13" t="inlineStr">
        <is>
          <t>Functions: Key Concept [MH56.01]</t>
        </is>
      </c>
      <c r="D412" s="12" t="inlineStr">
        <is>
          <t>This nugget has learning material and questions covering the topic of Functions: Key Concept.</t>
        </is>
      </c>
      <c r="E412" s="12" t="inlineStr">
        <is>
          <t>af3fee2a-d69a-4291-afbe-68e9c0344175</t>
        </is>
      </c>
    </row>
    <row r="413" ht="45" customHeight="1">
      <c r="A413" s="12" t="inlineStr">
        <is>
          <t>Algebraic Manipulation</t>
        </is>
      </c>
      <c r="B413" s="12" t="inlineStr">
        <is>
          <t>Functions</t>
        </is>
      </c>
      <c r="C413" s="13" t="inlineStr">
        <is>
          <t>Functions: Domain [MI56.18]</t>
        </is>
      </c>
      <c r="D413" s="12" t="inlineStr">
        <is>
          <t>This nugget has learning material and questions covering the topic of Functions: Domain.</t>
        </is>
      </c>
      <c r="E413" s="12" t="inlineStr">
        <is>
          <t>72837a54-d5e4-4ed3-b079-c5264046a4b7</t>
        </is>
      </c>
    </row>
    <row r="414" ht="45" customHeight="1">
      <c r="A414" s="12" t="inlineStr">
        <is>
          <t>Algebraic Manipulation</t>
        </is>
      </c>
      <c r="B414" s="12" t="inlineStr">
        <is>
          <t>Functions</t>
        </is>
      </c>
      <c r="C414" s="13" t="inlineStr">
        <is>
          <t>Functions: Range [MI56.19]</t>
        </is>
      </c>
      <c r="D414" s="12" t="inlineStr">
        <is>
          <t>This nugget has learning material and questions covering the topic of Functions: Range.</t>
        </is>
      </c>
      <c r="E414" s="12" t="inlineStr">
        <is>
          <t>94bcd405-b126-4bc8-a8c8-f39cfcb6b6e5</t>
        </is>
      </c>
    </row>
    <row r="415" ht="45" customHeight="1">
      <c r="A415" s="12" t="inlineStr">
        <is>
          <t>Algebraic Manipulation</t>
        </is>
      </c>
      <c r="B415" s="12" t="inlineStr">
        <is>
          <t>Functions</t>
        </is>
      </c>
      <c r="C415" s="13" t="inlineStr">
        <is>
          <t>Functions: Substitution 1 (Linear Functions) [MH56.02]</t>
        </is>
      </c>
      <c r="D415" s="12" t="inlineStr">
        <is>
          <t>This nugget has learning material and questions covering the topic of Functions: Substitution 1.</t>
        </is>
      </c>
      <c r="E415" s="12" t="inlineStr">
        <is>
          <t>42103b40-e1ee-4ac3-a993-d20fc76f4db6</t>
        </is>
      </c>
    </row>
    <row r="416" ht="45" customHeight="1">
      <c r="A416" s="12" t="inlineStr">
        <is>
          <t>Algebraic Manipulation</t>
        </is>
      </c>
      <c r="B416" s="12" t="inlineStr">
        <is>
          <t>Functions</t>
        </is>
      </c>
      <c r="C416" s="13" t="inlineStr">
        <is>
          <t>Functions: Substitution 2 (Quadratic Functions) [MH56.03]</t>
        </is>
      </c>
      <c r="D416" s="12" t="inlineStr">
        <is>
          <t>This nugget has learning material and questions covering the topic of Functions: Substitution 2.</t>
        </is>
      </c>
      <c r="E416" s="12" t="inlineStr">
        <is>
          <t>3f63b1b7-c039-40d2-b2f4-6483a36d1267</t>
        </is>
      </c>
    </row>
    <row r="417" ht="45" customHeight="1">
      <c r="A417" s="12" t="inlineStr">
        <is>
          <t>Algebraic Manipulation</t>
        </is>
      </c>
      <c r="B417" s="12" t="inlineStr">
        <is>
          <t>Functions</t>
        </is>
      </c>
      <c r="C417" s="13" t="inlineStr">
        <is>
          <t>Functions: Substitution 3 (Challenge) [MH56.04]</t>
        </is>
      </c>
      <c r="D417" s="12" t="inlineStr">
        <is>
          <t>This nugget has learning material and questions covering the topic of Functions: Substitution 3.</t>
        </is>
      </c>
      <c r="E417" s="12" t="inlineStr">
        <is>
          <t>adc91f8f-97b8-4ba5-ab9d-32eac786b003</t>
        </is>
      </c>
    </row>
    <row r="418" ht="45" customHeight="1">
      <c r="A418" s="12" t="inlineStr">
        <is>
          <t>Algebraic Manipulation</t>
        </is>
      </c>
      <c r="B418" s="12" t="inlineStr">
        <is>
          <t>Functions</t>
        </is>
      </c>
      <c r="C418" s="13" t="inlineStr">
        <is>
          <t>Functions: Solving [MH56.05]</t>
        </is>
      </c>
      <c r="D418" s="12" t="inlineStr">
        <is>
          <t>This nugget has learning material and questions covering the topic of Functions: Solving.</t>
        </is>
      </c>
      <c r="E418" s="12" t="inlineStr">
        <is>
          <t>4149406a-721b-4687-a56c-f098c42a7230</t>
        </is>
      </c>
    </row>
    <row r="419" ht="45" customHeight="1">
      <c r="A419" s="12" t="inlineStr">
        <is>
          <t>Algebraic Manipulation</t>
        </is>
      </c>
      <c r="B419" s="12" t="inlineStr">
        <is>
          <t>Functions</t>
        </is>
      </c>
      <c r="C419" s="13" t="inlineStr">
        <is>
          <t>Functions: Algebraic Substitution 1 [MH56.06]</t>
        </is>
      </c>
      <c r="D419" s="12" t="inlineStr">
        <is>
          <t>This nugget has learning material and questions covering the topic of Functions: Algebraic.</t>
        </is>
      </c>
      <c r="E419" s="12" t="inlineStr">
        <is>
          <t>73b98da7-a883-4554-87eb-9dd3d3ee54fb</t>
        </is>
      </c>
    </row>
    <row r="420" ht="45" customHeight="1">
      <c r="A420" s="12" t="inlineStr">
        <is>
          <t>Algebraic Manipulation</t>
        </is>
      </c>
      <c r="B420" s="12" t="inlineStr">
        <is>
          <t>Functions</t>
        </is>
      </c>
      <c r="C420" s="13" t="inlineStr">
        <is>
          <t>Diagnostic: Composite Functions [MH00.20]</t>
        </is>
      </c>
      <c r="D420" s="12" t="inlineStr">
        <is>
          <t>This is a short diagnostic with questions on the topic of Composite Functions.</t>
        </is>
      </c>
      <c r="E420" s="12" t="inlineStr">
        <is>
          <t>e3deabe9-f0f6-40c1-bfce-8d2846e220ae</t>
        </is>
      </c>
    </row>
    <row r="421" ht="45" customHeight="1">
      <c r="A421" s="12" t="inlineStr">
        <is>
          <t>Algebraic Manipulation</t>
        </is>
      </c>
      <c r="B421" s="12" t="inlineStr">
        <is>
          <t>Functions</t>
        </is>
      </c>
      <c r="C421" s="13" t="inlineStr">
        <is>
          <t>Composite Functions: Substitution 1 (2 Linear Functions) [MH56.07]</t>
        </is>
      </c>
      <c r="D421" s="12" t="inlineStr">
        <is>
          <t>This nugget has learning material and questions covering the topic of Composite Functions: Substitution 1.</t>
        </is>
      </c>
      <c r="E421" s="12" t="inlineStr">
        <is>
          <t>a2e03519-4d53-44ee-9e70-2cd9f4370c56</t>
        </is>
      </c>
    </row>
    <row r="422" ht="45" customHeight="1">
      <c r="A422" s="12" t="inlineStr">
        <is>
          <t>Algebraic Manipulation</t>
        </is>
      </c>
      <c r="B422" s="12" t="inlineStr">
        <is>
          <t>Functions</t>
        </is>
      </c>
      <c r="C422" s="13" t="inlineStr">
        <is>
          <t>Composite Functions: Substitution 2 (2 Non-Linear Functions) [MH56.08]</t>
        </is>
      </c>
      <c r="D422" s="12" t="inlineStr">
        <is>
          <t>This nugget has learning material and questions covering the topic of Composite Functions: Substitution 2.</t>
        </is>
      </c>
      <c r="E422" s="12" t="inlineStr">
        <is>
          <t>d7a2c6ad-233c-4d9c-b59f-d324eddef6fc</t>
        </is>
      </c>
    </row>
    <row r="423" ht="45" customHeight="1">
      <c r="A423" s="12" t="inlineStr">
        <is>
          <t>Algebraic Manipulation</t>
        </is>
      </c>
      <c r="B423" s="12" t="inlineStr">
        <is>
          <t>Functions</t>
        </is>
      </c>
      <c r="C423" s="13" t="inlineStr">
        <is>
          <t>Composite Functions: Substitution 3 (3 Functions) [MH56.09]</t>
        </is>
      </c>
      <c r="D423" s="12" t="inlineStr">
        <is>
          <t>This nugget has learning material and questions covering the topic of Composite Functions: Substitution 3.</t>
        </is>
      </c>
      <c r="E423" s="12" t="inlineStr">
        <is>
          <t>badadfbc-7265-4211-9c25-735580dbd287</t>
        </is>
      </c>
    </row>
    <row r="424" ht="45" customHeight="1">
      <c r="A424" s="12" t="inlineStr">
        <is>
          <t>Algebraic Manipulation</t>
        </is>
      </c>
      <c r="B424" s="12" t="inlineStr">
        <is>
          <t>Functions</t>
        </is>
      </c>
      <c r="C424" s="13" t="inlineStr">
        <is>
          <t>Composite Functions: Substitution 4 (Quadratic Functions) [MH56.10]</t>
        </is>
      </c>
      <c r="D424" s="12" t="inlineStr">
        <is>
          <t>This nugget has learning material and questions covering the topic of Composite Functions: Substitution 4.</t>
        </is>
      </c>
      <c r="E424" s="12" t="inlineStr">
        <is>
          <t>f9bc0afb-7356-48fa-b091-473bd93871d0</t>
        </is>
      </c>
    </row>
    <row r="425" ht="45" customHeight="1">
      <c r="A425" s="12" t="inlineStr">
        <is>
          <t>Algebraic Manipulation</t>
        </is>
      </c>
      <c r="B425" s="12" t="inlineStr">
        <is>
          <t>Functions</t>
        </is>
      </c>
      <c r="C425" s="13" t="inlineStr">
        <is>
          <t>Composite Functions: Solving [MH56.11]</t>
        </is>
      </c>
      <c r="D425" s="12" t="inlineStr">
        <is>
          <t>This nugget has learning material and questions covering the topic of Composite Functions: Solving.</t>
        </is>
      </c>
      <c r="E425" s="12" t="inlineStr">
        <is>
          <t>8fc63d3c-7caf-412f-97ba-64fdae098579</t>
        </is>
      </c>
    </row>
    <row r="426" ht="45" customHeight="1">
      <c r="A426" s="12" t="inlineStr">
        <is>
          <t>Algebraic Manipulation</t>
        </is>
      </c>
      <c r="B426" s="12" t="inlineStr">
        <is>
          <t>Functions</t>
        </is>
      </c>
      <c r="C426" s="13" t="inlineStr">
        <is>
          <t>Composite Functions: Algebraic [MH56.12]</t>
        </is>
      </c>
      <c r="D426" s="12" t="inlineStr">
        <is>
          <t>This nugget has learning material and questions covering the topic of Composite Functions: Algebraic.</t>
        </is>
      </c>
      <c r="E426" s="12" t="inlineStr">
        <is>
          <t>ee30e64b-b43f-4209-9070-4f81fcfe3100</t>
        </is>
      </c>
    </row>
    <row r="427" ht="45" customHeight="1">
      <c r="A427" s="12" t="inlineStr">
        <is>
          <t>Algebraic Manipulation</t>
        </is>
      </c>
      <c r="B427" s="12" t="inlineStr">
        <is>
          <t>Functions</t>
        </is>
      </c>
      <c r="C427" s="13" t="inlineStr">
        <is>
          <t>Diagnostic: Inverse Functions [MH00.21]</t>
        </is>
      </c>
      <c r="D427" s="12" t="inlineStr">
        <is>
          <t>This is a short diagnostic with questions on the topic of Inverse Functions.</t>
        </is>
      </c>
      <c r="E427" s="12" t="inlineStr">
        <is>
          <t>0759d465-7809-4b35-856b-8793da11e209</t>
        </is>
      </c>
    </row>
    <row r="428" ht="45" customHeight="1">
      <c r="A428" s="12" t="inlineStr">
        <is>
          <t>Algebraic Manipulation</t>
        </is>
      </c>
      <c r="B428" s="12" t="inlineStr">
        <is>
          <t>Functions</t>
        </is>
      </c>
      <c r="C428" s="13" t="inlineStr">
        <is>
          <t>Inverse Functions 1: Linear [MH56.13]</t>
        </is>
      </c>
      <c r="D428" s="12" t="inlineStr">
        <is>
          <t>This nugget has learning material and questions covering the topic of Inverse Functions 1.</t>
        </is>
      </c>
      <c r="E428" s="12" t="inlineStr">
        <is>
          <t>02ab1d49-9986-403a-bb10-0f33a84fc5d8</t>
        </is>
      </c>
    </row>
    <row r="429" ht="45" customHeight="1">
      <c r="A429" s="12" t="inlineStr">
        <is>
          <t>Algebraic Manipulation</t>
        </is>
      </c>
      <c r="B429" s="12" t="inlineStr">
        <is>
          <t>Functions</t>
        </is>
      </c>
      <c r="C429" s="13" t="inlineStr">
        <is>
          <t>Inverse Functions 2: Non-Linear [MH56.14]</t>
        </is>
      </c>
      <c r="D429" s="12" t="inlineStr">
        <is>
          <t>This nugget has learning material and questions covering the topic of Inverse Functions 2.</t>
        </is>
      </c>
      <c r="E429" s="12" t="inlineStr">
        <is>
          <t>e47f720d-137e-4dfa-8fc1-c5a35dc90abf</t>
        </is>
      </c>
    </row>
    <row r="430" ht="45" customHeight="1">
      <c r="A430" s="12" t="inlineStr">
        <is>
          <t>Algebraic Manipulation</t>
        </is>
      </c>
      <c r="B430" s="12" t="inlineStr">
        <is>
          <t>Functions</t>
        </is>
      </c>
      <c r="C430" s="13" t="inlineStr">
        <is>
          <t>Inverse Functions: Substitution [MH56.15]</t>
        </is>
      </c>
      <c r="D430" s="12" t="inlineStr">
        <is>
          <t>This nugget has learning material and questions covering the topic of Inverse Functions: Substitution.</t>
        </is>
      </c>
      <c r="E430" s="12" t="inlineStr">
        <is>
          <t>c01c1593-f587-44a4-81f9-b4157f6a5b47</t>
        </is>
      </c>
    </row>
    <row r="431" ht="45" customHeight="1">
      <c r="A431" s="12" t="inlineStr">
        <is>
          <t>Algebraic Manipulation</t>
        </is>
      </c>
      <c r="B431" s="12" t="inlineStr">
        <is>
          <t>Functions</t>
        </is>
      </c>
      <c r="C431" s="13" t="inlineStr">
        <is>
          <t>Inverse Functions: Solving [MH56.16]</t>
        </is>
      </c>
      <c r="D431" s="12" t="inlineStr">
        <is>
          <t>This nugget has learning material and questions covering the topic of Inverse Functions: Solving.</t>
        </is>
      </c>
      <c r="E431" s="12" t="inlineStr">
        <is>
          <t>489665f7-24fc-4eba-bfa9-305a8eb4c34a</t>
        </is>
      </c>
    </row>
    <row r="432" ht="45" customHeight="1">
      <c r="A432" s="12" t="inlineStr">
        <is>
          <t>Algebraic Manipulation</t>
        </is>
      </c>
      <c r="B432" s="12" t="inlineStr">
        <is>
          <t>Functions</t>
        </is>
      </c>
      <c r="C432" s="13" t="inlineStr">
        <is>
          <t>Composite and Inverse Functions [MH56.17]</t>
        </is>
      </c>
      <c r="D432" s="12" t="inlineStr">
        <is>
          <t>This nugget has learning material and questions covering the topic of Composite and Inverse Functions.</t>
        </is>
      </c>
      <c r="E432" s="12" t="inlineStr">
        <is>
          <t>c859a3c4-596b-4e96-bc41-e30ec54ef2ee</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[MI00.23]</t>
        </is>
      </c>
      <c r="D479" s="12" t="inlineStr">
        <is>
          <t>This is a short diagnostic with questions on the topic of The Quadratic Formula.</t>
        </is>
      </c>
      <c r="E479" s="12" t="inlineStr">
        <is>
          <t>77af9cb1-94f7-492b-8301-c761d5645e3c</t>
        </is>
      </c>
    </row>
    <row r="480" ht="45" customHeight="1">
      <c r="A480" s="12" t="inlineStr">
        <is>
          <t>Equations and Inequalities</t>
        </is>
      </c>
      <c r="B480" s="12" t="inlineStr">
        <is>
          <t>The Quadratic Formula</t>
        </is>
      </c>
      <c r="C480" s="13" t="inlineStr">
        <is>
          <t>Quadratic Formula 1: Identify A, B and C [MH20.06]</t>
        </is>
      </c>
      <c r="D480" s="12" t="inlineStr">
        <is>
          <t>This nugget has learning material and questions covering the topic of Quadratic Formula 1.</t>
        </is>
      </c>
      <c r="E480" s="12" t="inlineStr">
        <is>
          <t>4bf4b1c4-4886-4e06-b137-d6995d4fa3fe</t>
        </is>
      </c>
    </row>
    <row r="481" ht="45" customHeight="1">
      <c r="A481" s="12" t="inlineStr">
        <is>
          <t>Equations and Inequalities</t>
        </is>
      </c>
      <c r="B481" s="12" t="inlineStr">
        <is>
          <t>The Quadratic Formula</t>
        </is>
      </c>
      <c r="C481" s="13" t="inlineStr">
        <is>
          <t>Quadratic Formula 2: Applying the Formula [MH20.07]</t>
        </is>
      </c>
      <c r="D481" s="12" t="inlineStr">
        <is>
          <t>This nugget has learning material and questions covering the topic of Quadratic Formula 2.</t>
        </is>
      </c>
      <c r="E481" s="12" t="inlineStr">
        <is>
          <t>19405f7c-d26d-4033-a579-38e441789a51</t>
        </is>
      </c>
    </row>
    <row r="482" ht="45" customHeight="1">
      <c r="A482" s="12" t="inlineStr">
        <is>
          <t>Equations and Inequalities</t>
        </is>
      </c>
      <c r="B482" s="12" t="inlineStr">
        <is>
          <t>The Quadratic Formula</t>
        </is>
      </c>
      <c r="C482" s="13" t="inlineStr">
        <is>
          <t>Quadratic Formula 3: Applying the Formula [MH20.08]</t>
        </is>
      </c>
      <c r="D482" s="12" t="inlineStr">
        <is>
          <t>This nugget has learning material and questions covering the topic of Quadratic Formula 2.</t>
        </is>
      </c>
      <c r="E482" s="12" t="inlineStr">
        <is>
          <t>2bbfcc19-7fd0-49f8-9b41-fa456510af52</t>
        </is>
      </c>
    </row>
    <row r="483" ht="45" customHeight="1">
      <c r="A483" s="12" t="inlineStr">
        <is>
          <t>Equations and Inequalities</t>
        </is>
      </c>
      <c r="B483" s="12" t="inlineStr">
        <is>
          <t>The Quadratic Formula</t>
        </is>
      </c>
      <c r="C483" s="13" t="inlineStr">
        <is>
          <t>Quadratic Formula 4: Give Answer in Form (p ± √q)/r [MH20.09]</t>
        </is>
      </c>
      <c r="D483" s="12" t="inlineStr">
        <is>
          <t>This nugget has learning material and questions covering the topic of Quadratic Formula 3.</t>
        </is>
      </c>
      <c r="E483" s="12" t="inlineStr">
        <is>
          <t>91cac707-66dd-404b-b103-3d8b0615873c</t>
        </is>
      </c>
    </row>
    <row r="484" ht="45" customHeight="1">
      <c r="A484" s="12" t="inlineStr">
        <is>
          <t>Equations and Inequalities</t>
        </is>
      </c>
      <c r="B484" s="12" t="inlineStr">
        <is>
          <t>The Quadratic Formula</t>
        </is>
      </c>
      <c r="C484" s="13" t="inlineStr">
        <is>
          <t>Quadratic Formula 5: In Context [MH20.10]</t>
        </is>
      </c>
      <c r="D484" s="12" t="inlineStr">
        <is>
          <t>This nugget has learning material and questions covering the topic of Quadratic Formula 4.</t>
        </is>
      </c>
      <c r="E484" s="12" t="inlineStr">
        <is>
          <t>2e727f30-09d6-4890-a27a-6ff8e6819c70</t>
        </is>
      </c>
    </row>
    <row r="485" ht="45" customHeight="1">
      <c r="A485" s="12" t="inlineStr">
        <is>
          <t>Equations and Inequalities</t>
        </is>
      </c>
      <c r="B485" s="12" t="inlineStr">
        <is>
          <t>Inequalities</t>
        </is>
      </c>
      <c r="C485" s="13" t="inlineStr">
        <is>
          <t>Diagnostic: Inequalities [MF00.34]</t>
        </is>
      </c>
      <c r="D485" s="12" t="inlineStr">
        <is>
          <t>This is a short diagnostic with questions on the topic of Inequalities.</t>
        </is>
      </c>
      <c r="E485" s="12" t="inlineStr">
        <is>
          <t>37e052ec-2fe1-4372-8b12-236d21552a54</t>
        </is>
      </c>
    </row>
    <row r="486" ht="45" customHeight="1">
      <c r="A486" s="12" t="inlineStr">
        <is>
          <t>Equations and Inequalities</t>
        </is>
      </c>
      <c r="B486" s="12" t="inlineStr">
        <is>
          <t>Inequalities</t>
        </is>
      </c>
      <c r="C486" s="13" t="inlineStr">
        <is>
          <t>Representing Inequalities on a Number Line [MF25.01]</t>
        </is>
      </c>
      <c r="D486" s="12" t="inlineStr">
        <is>
          <t>This nugget has learning material and questions covering the topic of Representing Inequalities on a Number Line.</t>
        </is>
      </c>
      <c r="E486" s="12" t="inlineStr">
        <is>
          <t>256a60bf-d26e-444b-a4c5-1b7d61c9fff8</t>
        </is>
      </c>
    </row>
    <row r="487" ht="45" customHeight="1">
      <c r="A487" s="12" t="inlineStr">
        <is>
          <t>Equations and Inequalities</t>
        </is>
      </c>
      <c r="B487" s="12" t="inlineStr">
        <is>
          <t>Inequalities</t>
        </is>
      </c>
      <c r="C487" s="13" t="inlineStr">
        <is>
          <t>Representing Two Sided Inequalities on a Number Line [MF25.02]</t>
        </is>
      </c>
      <c r="D487" s="12" t="inlineStr">
        <is>
          <t>This nugget has learning material and questions covering the topic of Representing Two Sided Inequalities on a Number Line.</t>
        </is>
      </c>
      <c r="E487" s="12" t="inlineStr">
        <is>
          <t>bdcd69ca-ae95-463e-9aef-ab58d954c395</t>
        </is>
      </c>
    </row>
    <row r="488" ht="45" customHeight="1">
      <c r="A488" s="12" t="inlineStr">
        <is>
          <t>Equations and Inequalities</t>
        </is>
      </c>
      <c r="B488" s="12" t="inlineStr">
        <is>
          <t>Inequalities</t>
        </is>
      </c>
      <c r="C488" s="13" t="inlineStr">
        <is>
          <t>Interpreting Inequalities from a Number Line [MF25.03]</t>
        </is>
      </c>
      <c r="D488" s="12" t="inlineStr">
        <is>
          <t>This nugget has learning material and questions covering the topic of Interpreting Inequalities from a Number Line.</t>
        </is>
      </c>
      <c r="E488" s="12" t="inlineStr">
        <is>
          <t>fd683682-e330-4354-a761-c1bdb67e2316</t>
        </is>
      </c>
    </row>
    <row r="489" ht="45" customHeight="1">
      <c r="A489" s="12" t="inlineStr">
        <is>
          <t>Equations and Inequalities</t>
        </is>
      </c>
      <c r="B489" s="12" t="inlineStr">
        <is>
          <t>Inequalities</t>
        </is>
      </c>
      <c r="C489" s="13" t="inlineStr">
        <is>
          <t>Interpreting Two Sided Inequalities from a Number Line [MF25.04]</t>
        </is>
      </c>
      <c r="D489" s="12" t="inlineStr">
        <is>
          <t>This nugget contains learning material and questions on finding a two sided inequality from the representation on a number line.</t>
        </is>
      </c>
      <c r="E489" s="12" t="inlineStr">
        <is>
          <t>ac1191c2-67fb-4c6b-b992-de95c8343b19</t>
        </is>
      </c>
    </row>
    <row r="490" ht="45" customHeight="1">
      <c r="A490" s="12" t="inlineStr">
        <is>
          <t>Equations and Inequalities</t>
        </is>
      </c>
      <c r="B490" s="12" t="inlineStr">
        <is>
          <t>Inequalities</t>
        </is>
      </c>
      <c r="C490" s="13" t="inlineStr">
        <is>
          <t>Finding Integer Solutions to Inequalities [MF25.05]</t>
        </is>
      </c>
      <c r="D490" s="12" t="inlineStr">
        <is>
          <t>This nugget has learning material and questions covering the topic of Finding Integer Solutions to Inequalities.</t>
        </is>
      </c>
      <c r="E490" s="12" t="inlineStr">
        <is>
          <t>99ebe452-5896-465e-9abb-029fb85bf4e0</t>
        </is>
      </c>
    </row>
    <row r="491" ht="45" customHeight="1">
      <c r="A491" s="12" t="inlineStr">
        <is>
          <t>Equations and Inequalities</t>
        </is>
      </c>
      <c r="B491" s="12" t="inlineStr">
        <is>
          <t>Inequalities</t>
        </is>
      </c>
      <c r="C491" s="13" t="inlineStr">
        <is>
          <t>Forming Inequalities [MF25.24]</t>
        </is>
      </c>
      <c r="D491" s="12" t="inlineStr">
        <is>
          <t xml:space="preserve">This nugget contains material on how to set up an inequality, or set of inequalities from information given in words. </t>
        </is>
      </c>
      <c r="E491" s="12" t="inlineStr">
        <is>
          <t>1c2a006b-19fb-4182-bada-2ac6e1a47ed1</t>
        </is>
      </c>
    </row>
    <row r="492" ht="45" customHeight="1">
      <c r="A492" s="12" t="inlineStr">
        <is>
          <t>Equations and Inequalities</t>
        </is>
      </c>
      <c r="B492" s="12" t="inlineStr">
        <is>
          <t>Inequalities</t>
        </is>
      </c>
      <c r="C492" s="13" t="inlineStr">
        <is>
          <t>Diagnostic: Solving Linear Inequalities [MF00.35]</t>
        </is>
      </c>
      <c r="D492" s="12" t="inlineStr">
        <is>
          <t>This is a short diagnostic with questions on the topic of Solving Inequalities 1.</t>
        </is>
      </c>
      <c r="E492" s="12" t="inlineStr">
        <is>
          <t>a93919db-836f-4605-ae07-dee8c2f5d6a1</t>
        </is>
      </c>
    </row>
    <row r="493" ht="45" customHeight="1">
      <c r="A493" s="12" t="inlineStr">
        <is>
          <t>Equations and Inequalities</t>
        </is>
      </c>
      <c r="B493" s="12" t="inlineStr">
        <is>
          <t>Inequalities</t>
        </is>
      </c>
      <c r="C493" s="13" t="inlineStr">
        <is>
          <t>Solving Inequalities: One Step [MF25.06]</t>
        </is>
      </c>
      <c r="D493" s="12" t="inlineStr">
        <is>
          <t>This nugget has learning material and questions covering the topic of Solving Inequalities: One Step.</t>
        </is>
      </c>
      <c r="E493" s="12" t="inlineStr">
        <is>
          <t>3e702e6b-7173-4f7b-a6ca-b1d3a8776226</t>
        </is>
      </c>
    </row>
    <row r="494" ht="45" customHeight="1">
      <c r="A494" s="12" t="inlineStr">
        <is>
          <t>Equations and Inequalities</t>
        </is>
      </c>
      <c r="B494" s="12" t="inlineStr">
        <is>
          <t>Inequalities</t>
        </is>
      </c>
      <c r="C494" s="13" t="inlineStr">
        <is>
          <t>Solving Inequalities: Negative Variable [MF25.07]</t>
        </is>
      </c>
      <c r="D494" s="12" t="inlineStr">
        <is>
          <t>This nugget has learning material and questions covering the topic of Solving Inequalities: Negative Variable.</t>
        </is>
      </c>
      <c r="E494" s="12" t="inlineStr">
        <is>
          <t>a85eabd3-d748-4844-83de-b390dd206ca0</t>
        </is>
      </c>
    </row>
    <row r="495" ht="45" customHeight="1">
      <c r="A495" s="12" t="inlineStr">
        <is>
          <t>Equations and Inequalities</t>
        </is>
      </c>
      <c r="B495" s="12" t="inlineStr">
        <is>
          <t>Inequalities</t>
        </is>
      </c>
      <c r="C495" s="13" t="inlineStr">
        <is>
          <t>Solving Inequalities: Two Step [MF25.08]</t>
        </is>
      </c>
      <c r="D495" s="12" t="inlineStr">
        <is>
          <t>This nugget has learning material and questions covering the topic of Solving Inequalities: Two Step.</t>
        </is>
      </c>
      <c r="E495" s="12" t="inlineStr">
        <is>
          <t>939b9a09-b2e0-4489-8d21-74b97eb49acc</t>
        </is>
      </c>
    </row>
    <row r="496" ht="45" customHeight="1">
      <c r="A496" s="12" t="inlineStr">
        <is>
          <t>Equations and Inequalities</t>
        </is>
      </c>
      <c r="B496" s="12" t="inlineStr">
        <is>
          <t>Inequalities</t>
        </is>
      </c>
      <c r="C496" s="13" t="inlineStr">
        <is>
          <t>Solving Inequalities: One Step and Two Sided [MF25.09]</t>
        </is>
      </c>
      <c r="D496" s="12" t="inlineStr">
        <is>
          <t>This nugget has learning material and questions covering the topic of Solving Inequalities: One Step and Two Sided.</t>
        </is>
      </c>
      <c r="E496" s="12" t="inlineStr">
        <is>
          <t>41645bce-d67f-4d76-90eb-74c11ac68c5d</t>
        </is>
      </c>
    </row>
    <row r="497" ht="45" customHeight="1">
      <c r="A497" s="12" t="inlineStr">
        <is>
          <t>Equations and Inequalities</t>
        </is>
      </c>
      <c r="B497" s="12" t="inlineStr">
        <is>
          <t>Inequalities</t>
        </is>
      </c>
      <c r="C497" s="13" t="inlineStr">
        <is>
          <t>Solving Inequalities: Multi Step and Two Sided [MF25.10]</t>
        </is>
      </c>
      <c r="D497" s="12" t="inlineStr">
        <is>
          <t>This nugget has learning material and questions covering the topic of Solving Inequalities: Multi Step and Two Sided.</t>
        </is>
      </c>
      <c r="E497" s="12" t="inlineStr">
        <is>
          <t>bddc9ca8-304a-48c1-81ed-205cccf0a6f5</t>
        </is>
      </c>
    </row>
    <row r="498" ht="45" customHeight="1">
      <c r="A498" s="12" t="inlineStr">
        <is>
          <t>Equations and Inequalities</t>
        </is>
      </c>
      <c r="B498" s="12" t="inlineStr">
        <is>
          <t>Inequalities</t>
        </is>
      </c>
      <c r="C498" s="13" t="inlineStr">
        <is>
          <t>Solving Inequalities: Finding Integer Solutions with Two Sides [MF25.11]</t>
        </is>
      </c>
      <c r="D498" s="12" t="inlineStr">
        <is>
          <t>This nugget has learning material and questions covering the topic of Solving Inequalities: Finding Integer Solutions with Two Sides.</t>
        </is>
      </c>
      <c r="E498" s="12" t="inlineStr">
        <is>
          <t>77e20768-bba3-4635-aa98-3a648d14b5c2</t>
        </is>
      </c>
    </row>
    <row r="499" ht="45" customHeight="1">
      <c r="A499" s="12" t="inlineStr">
        <is>
          <t>Equations and Inequalities</t>
        </is>
      </c>
      <c r="B499" s="12" t="inlineStr">
        <is>
          <t>Inequalities</t>
        </is>
      </c>
      <c r="C499" s="13" t="inlineStr">
        <is>
          <t>Solving Inequalities: Expressing Solutions on a Number Line [MF25.12]</t>
        </is>
      </c>
      <c r="D499" s="12" t="inlineStr">
        <is>
          <t>This nugget has learning material and questions covering the topic of Solving Inequalities: Expressing Solutions on a Number Line.</t>
        </is>
      </c>
      <c r="E499" s="12" t="inlineStr">
        <is>
          <t>a41fe688-88ef-4448-90d7-0a7d79eb5f38</t>
        </is>
      </c>
    </row>
    <row r="500" ht="45" customHeight="1">
      <c r="A500" s="12" t="inlineStr">
        <is>
          <t>Equations and Inequalities</t>
        </is>
      </c>
      <c r="B500" s="12" t="inlineStr">
        <is>
          <t>Inequalities</t>
        </is>
      </c>
      <c r="C500" s="13" t="inlineStr">
        <is>
          <t>Solving Multiple Linear Inequalities [MH25.17]</t>
        </is>
      </c>
      <c r="D500" s="12" t="inlineStr">
        <is>
          <t>This nugget has learning material and questions covering the topic of Solving Multiple Linear Inequalities.</t>
        </is>
      </c>
      <c r="E500" s="12" t="inlineStr">
        <is>
          <t>1e11b8fb-3d5f-40b2-8699-18d53aa3f2b8</t>
        </is>
      </c>
    </row>
    <row r="501" ht="45" customHeight="1">
      <c r="A501" s="12" t="inlineStr">
        <is>
          <t>Equations and Inequalities</t>
        </is>
      </c>
      <c r="B501" s="12" t="inlineStr">
        <is>
          <t>Inequalities</t>
        </is>
      </c>
      <c r="C501" s="13" t="inlineStr">
        <is>
          <t>Diagnostic: Inequality Regions [MH00.25]</t>
        </is>
      </c>
      <c r="D501" s="12" t="inlineStr">
        <is>
          <t>This is a short diagnostic with questions on the topic of Inequality Regions.</t>
        </is>
      </c>
      <c r="E501" s="12" t="inlineStr">
        <is>
          <t>256a5303-1672-4de1-af48-6790937c6810</t>
        </is>
      </c>
    </row>
    <row r="502" ht="45" customHeight="1">
      <c r="A502" s="12" t="inlineStr">
        <is>
          <t>Equations and Inequalities</t>
        </is>
      </c>
      <c r="B502" s="12" t="inlineStr">
        <is>
          <t>Inequalities</t>
        </is>
      </c>
      <c r="C502" s="13" t="inlineStr">
        <is>
          <t>Regions 1: One Vertical/Horizontal Line [MH25.18]</t>
        </is>
      </c>
      <c r="D502" s="12" t="inlineStr">
        <is>
          <t>This nugget has learning material and questions covering the topic of Regions 1.</t>
        </is>
      </c>
      <c r="E502" s="12" t="inlineStr">
        <is>
          <t>7526c0be-74aa-44f7-83ee-50b58792b30b</t>
        </is>
      </c>
    </row>
    <row r="503" ht="45" customHeight="1">
      <c r="A503" s="12" t="inlineStr">
        <is>
          <t>Equations and Inequalities</t>
        </is>
      </c>
      <c r="B503" s="12" t="inlineStr">
        <is>
          <t>Inequalities</t>
        </is>
      </c>
      <c r="C503" s="13" t="inlineStr">
        <is>
          <t>Regions 2: One Line of Form y = mx + c [MH25.19]</t>
        </is>
      </c>
      <c r="D503" s="12" t="inlineStr">
        <is>
          <t>This nugget has learning material and questions covering the topic of Regions 2.</t>
        </is>
      </c>
      <c r="E503" s="12" t="inlineStr">
        <is>
          <t>11356860-ad29-4857-9638-8be048138b40</t>
        </is>
      </c>
    </row>
    <row r="504" ht="45" customHeight="1">
      <c r="A504" s="12" t="inlineStr">
        <is>
          <t>Equations and Inequalities</t>
        </is>
      </c>
      <c r="B504" s="12" t="inlineStr">
        <is>
          <t>Inequalities</t>
        </is>
      </c>
      <c r="C504" s="13" t="inlineStr">
        <is>
          <t>Regions 3: Multiple Vertical/Horizontal Lines [MH25.20]</t>
        </is>
      </c>
      <c r="D504" s="12" t="inlineStr">
        <is>
          <t>This nugget has learning material and questions covering the topic of Regions 3.</t>
        </is>
      </c>
      <c r="E504" s="12" t="inlineStr">
        <is>
          <t>04a561cd-a431-4ac3-9060-8a78b1c94622</t>
        </is>
      </c>
    </row>
    <row r="505" ht="45" customHeight="1">
      <c r="A505" s="12" t="inlineStr">
        <is>
          <t>Equations and Inequalities</t>
        </is>
      </c>
      <c r="B505" s="12" t="inlineStr">
        <is>
          <t>Inequalities</t>
        </is>
      </c>
      <c r="C505" s="13" t="inlineStr">
        <is>
          <t>Regions 4: Multiple Lines of Form y = mx + c [MH25.21]</t>
        </is>
      </c>
      <c r="D505" s="12" t="inlineStr">
        <is>
          <t>This nugget has learning material and questions covering the topic of Regions 4.</t>
        </is>
      </c>
      <c r="E505" s="12" t="inlineStr">
        <is>
          <t>c9c8b113-9a5e-417b-aab7-243b64c378fd</t>
        </is>
      </c>
    </row>
    <row r="506" ht="45" customHeight="1">
      <c r="A506" s="12" t="inlineStr">
        <is>
          <t>Graphs and Sequences</t>
        </is>
      </c>
      <c r="B506" s="12" t="inlineStr">
        <is>
          <t>Coordinates</t>
        </is>
      </c>
      <c r="C506" s="13" t="inlineStr">
        <is>
          <t>Diagnostic: Coordinates [MF00.36]</t>
        </is>
      </c>
      <c r="D506" s="12" t="inlineStr">
        <is>
          <t>This is a short diagnostic with questions on the topic of Coordinates.</t>
        </is>
      </c>
      <c r="E506" s="12" t="inlineStr">
        <is>
          <t>15401b3f-0ea3-4eff-ab41-844c4140d5d7</t>
        </is>
      </c>
    </row>
    <row r="507" ht="45" customHeight="1">
      <c r="A507" s="12" t="inlineStr">
        <is>
          <t>Graphs and Sequences</t>
        </is>
      </c>
      <c r="B507" s="12" t="inlineStr">
        <is>
          <t>Coordinates</t>
        </is>
      </c>
      <c r="C507" s="13" t="inlineStr">
        <is>
          <t>Understanding Coordinates: 1st Quadrant [MF23.01]</t>
        </is>
      </c>
      <c r="D507" s="12" t="inlineStr">
        <is>
          <t>This nugget has learning material and questions covering the topic of Understanding Coordinates: 1st Quadrant.</t>
        </is>
      </c>
      <c r="E507" s="12" t="inlineStr">
        <is>
          <t>c403ab47-3547-4d3b-8228-6e7a87d6f43f</t>
        </is>
      </c>
    </row>
    <row r="508" ht="45" customHeight="1">
      <c r="A508" s="12" t="inlineStr">
        <is>
          <t>Graphs and Sequences</t>
        </is>
      </c>
      <c r="B508" s="12" t="inlineStr">
        <is>
          <t>Coordinates</t>
        </is>
      </c>
      <c r="C508" s="13" t="inlineStr">
        <is>
          <t>Understanding Coordinates: 4 Quadrants [MF23.02]</t>
        </is>
      </c>
      <c r="D508" s="12" t="inlineStr">
        <is>
          <t>This nugget has learning material and questions covering the topic of Understanding Coordinates: 4 Quadrants.</t>
        </is>
      </c>
      <c r="E508" s="12" t="inlineStr">
        <is>
          <t>5b991c24-3817-46b9-93da-98a0e9ad9d1e</t>
        </is>
      </c>
    </row>
    <row r="509" ht="45" customHeight="1">
      <c r="A509" s="12" t="inlineStr">
        <is>
          <t>Graphs and Sequences</t>
        </is>
      </c>
      <c r="B509" s="12" t="inlineStr">
        <is>
          <t>Coordinates</t>
        </is>
      </c>
      <c r="C509" s="13" t="inlineStr">
        <is>
          <t>Coordinates and 2D Shapes [MF23.26]</t>
        </is>
      </c>
      <c r="D509" s="12" t="inlineStr">
        <is>
          <t>This nugget has learning material and questions covering the topic of Coordinates and 2D Shapes.</t>
        </is>
      </c>
      <c r="E509" s="12" t="inlineStr">
        <is>
          <t>c50604b4-7244-4aa4-ba46-8a46443d01a9</t>
        </is>
      </c>
    </row>
    <row r="510" ht="45" customHeight="1">
      <c r="A510" s="12" t="inlineStr">
        <is>
          <t>Graphs and Sequences</t>
        </is>
      </c>
      <c r="B510" s="12" t="inlineStr">
        <is>
          <t>Coordinates</t>
        </is>
      </c>
      <c r="C510" s="13" t="inlineStr">
        <is>
          <t>Midpoint of a Line Segment [MF23.03]</t>
        </is>
      </c>
      <c r="D510" s="12" t="inlineStr">
        <is>
          <t>This nugget has learning material and questions covering the topic of Midpoint of a Line Segment.</t>
        </is>
      </c>
      <c r="E510" s="12" t="inlineStr">
        <is>
          <t>fb84870a-fb43-4c0b-ac28-99c3a02d0fe9</t>
        </is>
      </c>
    </row>
    <row r="511" ht="45" customHeight="1">
      <c r="A511" s="12" t="inlineStr">
        <is>
          <t>Graphs and Sequences</t>
        </is>
      </c>
      <c r="B511" s="12" t="inlineStr">
        <is>
          <t>Coordinates</t>
        </is>
      </c>
      <c r="C511" s="13" t="inlineStr">
        <is>
          <t>Coordinates and Ratios [MH23.20]</t>
        </is>
      </c>
      <c r="D511" s="12" t="inlineStr">
        <is>
          <t>This nugget has learning material and questions covering the topic of Coordinates and Ratios.</t>
        </is>
      </c>
      <c r="E511" s="12" t="inlineStr">
        <is>
          <t>d2b540a9-8665-4c8e-a612-ce0db302b85b</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Finding the Gradient of a Line Segment: Using the Graph [MF23.08]</t>
        </is>
      </c>
      <c r="D515" s="12" t="inlineStr">
        <is>
          <t>This nugget has learning material and questions covering the topic of Finding the Gradient of a Line Segment: Using the Graph.</t>
        </is>
      </c>
      <c r="E515" s="12" t="inlineStr">
        <is>
          <t>b539239e-ac53-4d0a-b6a0-0514dc5aa5b2</t>
        </is>
      </c>
    </row>
    <row r="516" ht="45" customHeight="1">
      <c r="A516" s="12" t="inlineStr">
        <is>
          <t>Graphs and Sequences</t>
        </is>
      </c>
      <c r="B516" s="12" t="inlineStr">
        <is>
          <t>Straight Line Graphs</t>
        </is>
      </c>
      <c r="C516" s="13" t="inlineStr">
        <is>
          <t>Finding the Gradient of a Line Segment: Using the Formula [MF23.09]</t>
        </is>
      </c>
      <c r="D516" s="12" t="inlineStr">
        <is>
          <t>This nugget has learning material and questions covering the topic of Finding the Gradient of a Line Segment: Using the Formula.</t>
        </is>
      </c>
      <c r="E516" s="12" t="inlineStr">
        <is>
          <t>2846c87d-9f3b-4d62-877a-d1d123249545</t>
        </is>
      </c>
    </row>
    <row r="517" ht="45" customHeight="1">
      <c r="A517" s="12" t="inlineStr">
        <is>
          <t>Graphs and Sequences</t>
        </is>
      </c>
      <c r="B517" s="12" t="inlineStr">
        <is>
          <t>Straight Line Graphs</t>
        </is>
      </c>
      <c r="C517" s="13" t="inlineStr">
        <is>
          <t>Understanding y = mx + c [MF23.10]</t>
        </is>
      </c>
      <c r="D517" s="12" t="inlineStr">
        <is>
          <t>This nugget has learning material and questions covering the topic of Understanding y=mx+c.</t>
        </is>
      </c>
      <c r="E517" s="12" t="inlineStr">
        <is>
          <t>45108fb2-0ddc-4dcf-b7f7-89b31e8d2944</t>
        </is>
      </c>
    </row>
    <row r="518" ht="45" customHeight="1">
      <c r="A518" s="12" t="inlineStr">
        <is>
          <t>Graphs and Sequences</t>
        </is>
      </c>
      <c r="B518" s="12" t="inlineStr">
        <is>
          <t>Straight Line Graphs</t>
        </is>
      </c>
      <c r="C518" s="13" t="inlineStr">
        <is>
          <t>Graphing y = mx + c (1) [MF23.11]</t>
        </is>
      </c>
      <c r="D518" s="12" t="inlineStr">
        <is>
          <t>This nugget has learning material and questions covering the topic of Other Important Linear Graphs.</t>
        </is>
      </c>
      <c r="E518" s="12" t="inlineStr">
        <is>
          <t>26cef172-4c28-421a-a457-5a092266073c</t>
        </is>
      </c>
    </row>
    <row r="519" ht="45" customHeight="1">
      <c r="A519" s="12" t="inlineStr">
        <is>
          <t>Graphs and Sequences</t>
        </is>
      </c>
      <c r="B519" s="12" t="inlineStr">
        <is>
          <t>Straight Line Graphs</t>
        </is>
      </c>
      <c r="C519" s="13" t="inlineStr">
        <is>
          <t>Graphing y = mx + c (2) [MF23.12]</t>
        </is>
      </c>
      <c r="D519" s="12" t="inlineStr">
        <is>
          <t>This nugget has learning material and questions covering the topic of Graphing y=mx+c 2.</t>
        </is>
      </c>
      <c r="E519" s="12" t="inlineStr">
        <is>
          <t>a232cfff-59ed-4997-bdbc-5c5ba69f8327</t>
        </is>
      </c>
    </row>
    <row r="520" ht="45" customHeight="1">
      <c r="A520" s="12" t="inlineStr">
        <is>
          <t>Graphs and Sequences</t>
        </is>
      </c>
      <c r="B520" s="12" t="inlineStr">
        <is>
          <t>Straight Line Graphs</t>
        </is>
      </c>
      <c r="C520" s="13" t="inlineStr">
        <is>
          <t>Finding y = mx + c from a Gradient and a Point [MF23.13]</t>
        </is>
      </c>
      <c r="D520" s="12" t="inlineStr">
        <is>
          <t>This nugget has learning material and questions covering the topic of Finding y=mx+c from a Gradient and a Point.</t>
        </is>
      </c>
      <c r="E520" s="12" t="inlineStr">
        <is>
          <t>e0e6c0b1-a9c9-4a39-9088-bff70ba66716</t>
        </is>
      </c>
    </row>
    <row r="521" ht="45" customHeight="1">
      <c r="A521" s="12" t="inlineStr">
        <is>
          <t>Graphs and Sequences</t>
        </is>
      </c>
      <c r="B521" s="12" t="inlineStr">
        <is>
          <t>Straight Line Graphs</t>
        </is>
      </c>
      <c r="C521" s="13" t="inlineStr">
        <is>
          <t>Finding y = mx + c from Two Points [MF23.14]</t>
        </is>
      </c>
      <c r="D521" s="12" t="inlineStr">
        <is>
          <t>This nugget has learning material and questions covering the topic of Finding y=mx+c from Two Points.</t>
        </is>
      </c>
      <c r="E521" s="12" t="inlineStr">
        <is>
          <t>bf39f45d-15ce-4054-b64d-0547202a3fe7</t>
        </is>
      </c>
    </row>
    <row r="522" ht="45" customHeight="1">
      <c r="A522" s="12" t="inlineStr">
        <is>
          <t>Graphs and Sequences</t>
        </is>
      </c>
      <c r="B522" s="12" t="inlineStr">
        <is>
          <t>Straight Line Graphs</t>
        </is>
      </c>
      <c r="C522" s="13" t="inlineStr">
        <is>
          <t>Determine if a Point is on a Line Using y = mx + c [MF23.29]</t>
        </is>
      </c>
      <c r="D522" s="12" t="inlineStr">
        <is>
          <t xml:space="preserve">This nugget covers finding out if a point lies on a straight line by substituting in the x coordinate and comparing the result with the given y coordinate. </t>
        </is>
      </c>
      <c r="E522" s="12" t="inlineStr">
        <is>
          <t>1b716836-bc3d-4cfa-9e29-f79faf31900a</t>
        </is>
      </c>
    </row>
    <row r="523" ht="45" customHeight="1">
      <c r="A523" s="12" t="inlineStr">
        <is>
          <t>Graphs and Sequences</t>
        </is>
      </c>
      <c r="B523" s="12" t="inlineStr">
        <is>
          <t>Straight Line Graphs</t>
        </is>
      </c>
      <c r="C523" s="13" t="inlineStr">
        <is>
          <t>Finding y = mx + c from a Graph [MF23.27]</t>
        </is>
      </c>
      <c r="D523" s="12" t="inlineStr">
        <is>
          <t xml:space="preserve">This nugget contains questions on writing the equation of a straight line in the form y = mx + c from a line on a squared grid. Gradient are positive, negative, and can be proper or improper fractions. </t>
        </is>
      </c>
      <c r="E523" s="12" t="inlineStr">
        <is>
          <t>80c6e4fa-5267-4059-b9a2-e0342f178285</t>
        </is>
      </c>
    </row>
    <row r="524" ht="45" customHeight="1">
      <c r="A524" s="12" t="inlineStr">
        <is>
          <t>Graphs and Sequences</t>
        </is>
      </c>
      <c r="B524" s="12" t="inlineStr">
        <is>
          <t>Straight Line Graphs</t>
        </is>
      </c>
      <c r="C524" s="13" t="inlineStr">
        <is>
          <t>Rearranging y = mx + c [MF23.15]</t>
        </is>
      </c>
      <c r="D524" s="12" t="inlineStr">
        <is>
          <t>This nugget has learning material and questions covering the topic of Rearranging y=mx+c.</t>
        </is>
      </c>
      <c r="E524" s="12" t="inlineStr">
        <is>
          <t>de7fcddf-9fd6-446f-bf34-321897f668bf</t>
        </is>
      </c>
    </row>
    <row r="525" ht="45" customHeight="1">
      <c r="A525" s="12" t="inlineStr">
        <is>
          <t>Graphs and Sequences</t>
        </is>
      </c>
      <c r="B525" s="12" t="inlineStr">
        <is>
          <t>Straight Line Graphs</t>
        </is>
      </c>
      <c r="C525" s="13" t="inlineStr">
        <is>
          <t>Finding Parallel Lines [MF23.16]</t>
        </is>
      </c>
      <c r="D525" s="12" t="inlineStr">
        <is>
          <t>This nugget has learning material and questions covering the topic of Finding Parallel Lines.</t>
        </is>
      </c>
      <c r="E525" s="12" t="inlineStr">
        <is>
          <t>c856bc16-419d-4bb2-a601-0c40257288da</t>
        </is>
      </c>
    </row>
    <row r="526" ht="45" customHeight="1">
      <c r="A526" s="12" t="inlineStr">
        <is>
          <t>Graphs and Sequences</t>
        </is>
      </c>
      <c r="B526" s="12" t="inlineStr">
        <is>
          <t>Straight Line Graphs</t>
        </is>
      </c>
      <c r="C526" s="13" t="inlineStr">
        <is>
          <t>Diagnostic: Straight Line Graphs (Perpendicular Lines) [MI00.14]</t>
        </is>
      </c>
      <c r="D526" s="12" t="inlineStr">
        <is>
          <t>This is a short diagnostic with questions on the topic of Straight Line Graphs 2.</t>
        </is>
      </c>
      <c r="E526" s="12" t="inlineStr">
        <is>
          <t>16ad5bf1-676c-42aa-a074-db70370afbae</t>
        </is>
      </c>
    </row>
    <row r="527" ht="45" customHeight="1">
      <c r="A527" s="12" t="inlineStr">
        <is>
          <t>Graphs and Sequences</t>
        </is>
      </c>
      <c r="B527" s="12" t="inlineStr">
        <is>
          <t>Straight Line Graphs</t>
        </is>
      </c>
      <c r="C527" s="13" t="inlineStr">
        <is>
          <t>Finding Perpendicular Lines 1: Gradient [MH23.21]</t>
        </is>
      </c>
      <c r="D527" s="12" t="inlineStr">
        <is>
          <t>This nugget has learning material and questions covering the topic of Finding Perpendicular Lines 1.</t>
        </is>
      </c>
      <c r="E527" s="12" t="inlineStr">
        <is>
          <t>f42edb11-68ea-428b-82b1-f239fba6f3df</t>
        </is>
      </c>
    </row>
    <row r="528" ht="45" customHeight="1">
      <c r="A528" s="12" t="inlineStr">
        <is>
          <t>Graphs and Sequences</t>
        </is>
      </c>
      <c r="B528" s="12" t="inlineStr">
        <is>
          <t>Straight Line Graphs</t>
        </is>
      </c>
      <c r="C528" s="13" t="inlineStr">
        <is>
          <t>Finding Perpendicular Lines 2: Equation [MH23.22]</t>
        </is>
      </c>
      <c r="D528" s="12" t="inlineStr">
        <is>
          <t>This nugget has learning material and questions covering the topic of Finding Perpendicular Lines 2.</t>
        </is>
      </c>
      <c r="E528" s="12" t="inlineStr">
        <is>
          <t>547b6eb1-dbdf-46d6-913f-01eaa915e085</t>
        </is>
      </c>
    </row>
    <row r="529" ht="45" customHeight="1">
      <c r="A529" s="12" t="inlineStr">
        <is>
          <t>Graphs and Sequences</t>
        </is>
      </c>
      <c r="B529" s="12" t="inlineStr">
        <is>
          <t>Straight Line Graphs</t>
        </is>
      </c>
      <c r="C529" s="13" t="inlineStr">
        <is>
          <t>Finding Perpendicular Lines 3: Problem Solving [MH23.23]</t>
        </is>
      </c>
      <c r="D529" s="12" t="inlineStr">
        <is>
          <t>This nugget has learning material and questions covering the topic of Finding Perpendicular Lines 3.</t>
        </is>
      </c>
      <c r="E529" s="12" t="inlineStr">
        <is>
          <t>82771754-8238-4782-9f02-2e532e0a2474</t>
        </is>
      </c>
    </row>
    <row r="530" ht="45" customHeight="1">
      <c r="A530" s="12" t="inlineStr">
        <is>
          <t>Graphs and Sequences</t>
        </is>
      </c>
      <c r="B530" s="12" t="inlineStr">
        <is>
          <t>Straight Line Graphs</t>
        </is>
      </c>
      <c r="C530" s="13" t="inlineStr">
        <is>
          <t>Mixed Coordinate Geometry [MH24.43]</t>
        </is>
      </c>
      <c r="D530" s="12" t="inlineStr">
        <is>
          <t>This nugget covers the skills needed in common coordinate geometry problems, including: intercept with axes, parallel and perpendicular lines and the intercepts of lines and curves.</t>
        </is>
      </c>
      <c r="E530" s="12" t="inlineStr">
        <is>
          <t>932eeb5b-2d8e-41f0-b515-f4297cd5c06a</t>
        </is>
      </c>
    </row>
    <row r="531" ht="45" customHeight="1">
      <c r="A531" s="12" t="inlineStr">
        <is>
          <t>Graphs and Sequences</t>
        </is>
      </c>
      <c r="B531" s="12" t="inlineStr">
        <is>
          <t>Quadratic and Other Graphs</t>
        </is>
      </c>
      <c r="C531" s="13" t="inlineStr">
        <is>
          <t>Diagnostic: Quadratic Graphs [MI00.25]</t>
        </is>
      </c>
      <c r="D531" s="12" t="inlineStr">
        <is>
          <t>This is a short diagnostic with questions on the topic of Quadratic Graphs.</t>
        </is>
      </c>
      <c r="E531" s="12" t="inlineStr">
        <is>
          <t>697a34ac-1680-4655-9ffe-45c2f1b3f3c3</t>
        </is>
      </c>
    </row>
    <row r="532" ht="45" customHeight="1">
      <c r="A532" s="12" t="inlineStr">
        <is>
          <t>Graphs and Sequences</t>
        </is>
      </c>
      <c r="B532" s="12" t="inlineStr">
        <is>
          <t>Quadratic and Other Graphs</t>
        </is>
      </c>
      <c r="C532" s="13" t="inlineStr">
        <is>
          <t>Quadratic Graphs: Finding the y-intercept [MF24.03]</t>
        </is>
      </c>
      <c r="D532" s="12" t="inlineStr">
        <is>
          <t>This nugget has learning material and questions covering the topic of Quadratic Graphs: Finding the y-intercept.</t>
        </is>
      </c>
      <c r="E532" s="12" t="inlineStr">
        <is>
          <t>95f9a652-8312-4611-84e8-8a305b0412f7</t>
        </is>
      </c>
    </row>
    <row r="533" ht="45" customHeight="1">
      <c r="A533" s="12" t="inlineStr">
        <is>
          <t>Graphs and Sequences</t>
        </is>
      </c>
      <c r="B533" s="12" t="inlineStr">
        <is>
          <t>Quadratic and Other Graphs</t>
        </is>
      </c>
      <c r="C533" s="13" t="inlineStr">
        <is>
          <t>Quadratic Graphs: Finding the Line of Symmetry [MF24.04]</t>
        </is>
      </c>
      <c r="D533" s="12" t="inlineStr">
        <is>
          <t>This nugget has learning material and questions covering the topic of Quadratic Graphs: Finding the Line of Symmetry.</t>
        </is>
      </c>
      <c r="E533" s="12" t="inlineStr">
        <is>
          <t>af9d0b91-9ee0-493b-9801-613fbe839e75</t>
        </is>
      </c>
    </row>
    <row r="534" ht="45" customHeight="1">
      <c r="A534" s="12" t="inlineStr">
        <is>
          <t>Graphs and Sequences</t>
        </is>
      </c>
      <c r="B534" s="12" t="inlineStr">
        <is>
          <t>Quadratic and Other Graphs</t>
        </is>
      </c>
      <c r="C534" s="13" t="inlineStr">
        <is>
          <t>Quadratic Graphs: Finding the Turning Point [MF24.05]</t>
        </is>
      </c>
      <c r="D534" s="12" t="inlineStr">
        <is>
          <t>This nugget has learning material and questions covering the topic of Quadratic Graphs: Finding the Turning Point.</t>
        </is>
      </c>
      <c r="E534" s="12" t="inlineStr">
        <is>
          <t>434f1813-cf5b-46d0-bba9-962ed980f817</t>
        </is>
      </c>
    </row>
    <row r="535" ht="45" customHeight="1">
      <c r="A535" s="12" t="inlineStr">
        <is>
          <t>Graphs and Sequences</t>
        </is>
      </c>
      <c r="B535" s="12" t="inlineStr">
        <is>
          <t>Quadratic and Other Graphs</t>
        </is>
      </c>
      <c r="C535" s="13" t="inlineStr">
        <is>
          <t>Quadratic Graphs: Finding the Roots [MF24.06]</t>
        </is>
      </c>
      <c r="D535" s="12" t="inlineStr">
        <is>
          <t>This nugget has learning material and questions covering the topic of Quadratic Graphs: Finding the Roots.</t>
        </is>
      </c>
      <c r="E535" s="12" t="inlineStr">
        <is>
          <t>015b471e-d355-4ed4-b382-1aa69a73605f</t>
        </is>
      </c>
    </row>
    <row r="536" ht="45" customHeight="1">
      <c r="A536" s="12" t="inlineStr">
        <is>
          <t>Graphs and Sequences</t>
        </is>
      </c>
      <c r="B536" s="12" t="inlineStr">
        <is>
          <t>Quadratic and Other Graphs</t>
        </is>
      </c>
      <c r="C536" s="13" t="inlineStr">
        <is>
          <t>Recognising Key Graphs [MF24.09]</t>
        </is>
      </c>
      <c r="D536" s="12" t="inlineStr">
        <is>
          <t>This nugget has learning material and questions covering the topic of Recognising Key Graphs.</t>
        </is>
      </c>
      <c r="E536" s="12" t="inlineStr">
        <is>
          <t>a373cce8-876b-4b02-bff5-b3e5fcba81d3</t>
        </is>
      </c>
    </row>
    <row r="537" ht="45" customHeight="1">
      <c r="A537" s="12" t="inlineStr">
        <is>
          <t>Graphs and Sequences</t>
        </is>
      </c>
      <c r="B537" s="12" t="inlineStr">
        <is>
          <t>Quadratic and Other Graphs</t>
        </is>
      </c>
      <c r="C537" s="13" t="inlineStr">
        <is>
          <t>Diagnostic: Trigonometric Graphs [MH00.28]</t>
        </is>
      </c>
      <c r="D537" s="12" t="inlineStr">
        <is>
          <t>This is a short diagnostic with questions on the topic of Trigonometric Graphs.</t>
        </is>
      </c>
      <c r="E537" s="12" t="inlineStr">
        <is>
          <t>57acab2e-85b8-4fdc-81cb-cb8748f11a68</t>
        </is>
      </c>
    </row>
    <row r="538" ht="45" customHeight="1">
      <c r="A538" s="12" t="inlineStr">
        <is>
          <t>Graphs and Sequences</t>
        </is>
      </c>
      <c r="B538" s="12" t="inlineStr">
        <is>
          <t>Quadratic and Other Graphs</t>
        </is>
      </c>
      <c r="C538" s="13" t="inlineStr">
        <is>
          <t>Trigonometric Functions: Sin Graph [MH24.18]</t>
        </is>
      </c>
      <c r="D538" s="12" t="inlineStr">
        <is>
          <t>This nugget has learning material and questions covering the topic of Trigonometric Functions: Sin Graph.</t>
        </is>
      </c>
      <c r="E538" s="12" t="inlineStr">
        <is>
          <t>761c05e9-baae-475f-876f-b61b28dbc796</t>
        </is>
      </c>
    </row>
    <row r="539" ht="45" customHeight="1">
      <c r="A539" s="12" t="inlineStr">
        <is>
          <t>Graphs and Sequences</t>
        </is>
      </c>
      <c r="B539" s="12" t="inlineStr">
        <is>
          <t>Quadratic and Other Graphs</t>
        </is>
      </c>
      <c r="C539" s="13" t="inlineStr">
        <is>
          <t>Trigonometric Functions: Cos Graph [MH24.19]</t>
        </is>
      </c>
      <c r="D539" s="12" t="inlineStr">
        <is>
          <t>This nugget has learning material and questions covering the topic of Trigonometric Functions: Cos Graph.</t>
        </is>
      </c>
      <c r="E539" s="12" t="inlineStr">
        <is>
          <t>25966660-42e0-485a-b3b5-fcd22ec24ef2</t>
        </is>
      </c>
    </row>
    <row r="540" ht="45" customHeight="1">
      <c r="A540" s="12" t="inlineStr">
        <is>
          <t>Graphs and Sequences</t>
        </is>
      </c>
      <c r="B540" s="12" t="inlineStr">
        <is>
          <t>Quadratic and Other Graphs</t>
        </is>
      </c>
      <c r="C540" s="13" t="inlineStr">
        <is>
          <t>Trigonometric Functions: Tan Graph [MH24.20]</t>
        </is>
      </c>
      <c r="D540" s="12" t="inlineStr">
        <is>
          <t>This nugget has learning material and questions covering the topic of Trigonometric Functions: Tan Graph.</t>
        </is>
      </c>
      <c r="E540" s="12" t="inlineStr">
        <is>
          <t>b02b00da-2d11-402d-9bc4-0ccfdd8a39a6</t>
        </is>
      </c>
    </row>
    <row r="541" ht="45" customHeight="1">
      <c r="A541" s="12" t="inlineStr">
        <is>
          <t>Graphs and Sequences</t>
        </is>
      </c>
      <c r="B541" s="12" t="inlineStr">
        <is>
          <t>Quadratic and Other Graphs</t>
        </is>
      </c>
      <c r="C541" s="13" t="inlineStr">
        <is>
          <t>Trigonometric Functions: Mixed [MH24.37]</t>
        </is>
      </c>
      <c r="D541" s="12" t="inlineStr">
        <is>
          <t>This nugget tests understanding of the sine, cosine and tangent graphs including their key features, symmetry and asymptotes.</t>
        </is>
      </c>
      <c r="E541" s="12" t="inlineStr">
        <is>
          <t>d069c7c1-f953-4974-b436-4d438b22a977</t>
        </is>
      </c>
    </row>
    <row r="542" ht="45" customHeight="1">
      <c r="A542" s="12" t="inlineStr">
        <is>
          <t>Graphs and Sequences</t>
        </is>
      </c>
      <c r="B542" s="12" t="inlineStr">
        <is>
          <t>Quadratic and Other Graphs</t>
        </is>
      </c>
      <c r="C542" s="13" t="inlineStr">
        <is>
          <t>Exponential Functions [MH24.17]</t>
        </is>
      </c>
      <c r="D542" s="12" t="inlineStr">
        <is>
          <t>This nugget has learning material and questions covering the topic of Exponential Functions.</t>
        </is>
      </c>
      <c r="E542" s="12" t="inlineStr">
        <is>
          <t>38e9d30c-4921-484d-bf3e-fc21f37f4a90</t>
        </is>
      </c>
    </row>
    <row r="543" ht="45" customHeight="1">
      <c r="A543" s="12" t="inlineStr">
        <is>
          <t>Graphs and Sequences</t>
        </is>
      </c>
      <c r="B543" s="12" t="inlineStr">
        <is>
          <t>Quadratic and Other Graphs</t>
        </is>
      </c>
      <c r="C543" s="13" t="inlineStr">
        <is>
          <t>Exponential Functions: Key Features [MI24.38]</t>
        </is>
      </c>
      <c r="D543" s="12" t="inlineStr">
        <is>
          <t>This nugget has learning material and questions covering the topic of Exponential Functions.</t>
        </is>
      </c>
      <c r="E543" s="12" t="inlineStr">
        <is>
          <t>f55bcc32-c659-43e5-a0de-335983c1dc23</t>
        </is>
      </c>
    </row>
    <row r="544" ht="45" customHeight="1">
      <c r="A544" s="12" t="inlineStr">
        <is>
          <t>Graphs and Sequences</t>
        </is>
      </c>
      <c r="B544" s="12" t="inlineStr">
        <is>
          <t>Quadratic and Other Graphs</t>
        </is>
      </c>
      <c r="C544" s="13" t="inlineStr">
        <is>
          <t>Transforming Graphs: Translating Vertical [MH24.24]</t>
        </is>
      </c>
      <c r="D544" s="12" t="inlineStr">
        <is>
          <t>This nugget has learning material and questions covering the topic of Transforming Graphs: Translating Vertical.</t>
        </is>
      </c>
      <c r="E544" s="12" t="inlineStr">
        <is>
          <t>89c8277d-29d9-4f2d-8696-126e5a88fe21</t>
        </is>
      </c>
    </row>
    <row r="545" ht="45" customHeight="1">
      <c r="A545" s="12" t="inlineStr">
        <is>
          <t>Graphs and Sequences</t>
        </is>
      </c>
      <c r="B545" s="12" t="inlineStr">
        <is>
          <t>Quadratic and Other Graphs</t>
        </is>
      </c>
      <c r="C545" s="13" t="inlineStr">
        <is>
          <t>Transforming Graphs: Translating Horizontal [MH24.25]</t>
        </is>
      </c>
      <c r="D545" s="12" t="inlineStr">
        <is>
          <t>This nugget has learning material and questions covering the topic of Transforming Graphs: Translating Horizontal.</t>
        </is>
      </c>
      <c r="E545" s="12" t="inlineStr">
        <is>
          <t>c17adbc6-d023-4437-9d0e-e96b728b000b</t>
        </is>
      </c>
    </row>
    <row r="546" ht="45" customHeight="1">
      <c r="A546" s="12" t="inlineStr">
        <is>
          <t>Graphs and Sequences</t>
        </is>
      </c>
      <c r="B546" s="12" t="inlineStr">
        <is>
          <t>Sequences</t>
        </is>
      </c>
      <c r="C546" s="13" t="inlineStr">
        <is>
          <t>Diagnostic: Sequences [MF00.33]</t>
        </is>
      </c>
      <c r="D546" s="12" t="inlineStr">
        <is>
          <t>This is a short diagnostic with questions on the topic of Sequences.</t>
        </is>
      </c>
      <c r="E546" s="12" t="inlineStr">
        <is>
          <t>c2fdbba8-3f46-47c6-baa0-3549aa734232</t>
        </is>
      </c>
    </row>
    <row r="547" ht="45" customHeight="1">
      <c r="A547" s="12" t="inlineStr">
        <is>
          <t>Graphs and Sequences</t>
        </is>
      </c>
      <c r="B547" s="12" t="inlineStr">
        <is>
          <t>Sequences</t>
        </is>
      </c>
      <c r="C547" s="13" t="inlineStr">
        <is>
          <t>Continuing Sequences [MF22.01]</t>
        </is>
      </c>
      <c r="D547" s="12" t="inlineStr">
        <is>
          <t>This nugget has learning material and questions covering the topic of Continuing Sequences.</t>
        </is>
      </c>
      <c r="E547" s="12" t="inlineStr">
        <is>
          <t>4320dbd0-40a9-47ee-8613-37460c3f8d0a</t>
        </is>
      </c>
    </row>
    <row r="548" ht="45" customHeight="1">
      <c r="A548" s="12" t="inlineStr">
        <is>
          <t>Graphs and Sequences</t>
        </is>
      </c>
      <c r="B548" s="12" t="inlineStr">
        <is>
          <t>Sequences</t>
        </is>
      </c>
      <c r="C548" s="13" t="inlineStr">
        <is>
          <t>Linear Sequences: Finding the Term-to-Term Rule [MF22.02]</t>
        </is>
      </c>
      <c r="D548" s="12" t="inlineStr">
        <is>
          <t>This nugget has learning material and questions covering the topic of Sequences: Finding the Term-to-Term Rule.</t>
        </is>
      </c>
      <c r="E548" s="12" t="inlineStr">
        <is>
          <t>d685208d-0906-46e2-b431-1af590f31a7c</t>
        </is>
      </c>
    </row>
    <row r="549" ht="45" customHeight="1">
      <c r="A549" s="12" t="inlineStr">
        <is>
          <t>Graphs and Sequences</t>
        </is>
      </c>
      <c r="B549" s="12" t="inlineStr">
        <is>
          <t>Sequences</t>
        </is>
      </c>
      <c r="C549" s="13" t="inlineStr">
        <is>
          <t>Linear Sequences: Using the Term-to-Term Rule [MF22.03]</t>
        </is>
      </c>
      <c r="D549" s="12" t="inlineStr">
        <is>
          <t>This nugget has learning material and questions covering the topic of Sequences: Using the Term-to-Term Rule.</t>
        </is>
      </c>
      <c r="E549" s="12" t="inlineStr">
        <is>
          <t>5f998444-d83c-46d3-b743-a1c815145dc2</t>
        </is>
      </c>
    </row>
    <row r="550" ht="45" customHeight="1">
      <c r="A550" s="12" t="inlineStr">
        <is>
          <t>Graphs and Sequences</t>
        </is>
      </c>
      <c r="B550" s="12" t="inlineStr">
        <is>
          <t>Sequences</t>
        </is>
      </c>
      <c r="C550" s="13" t="inlineStr">
        <is>
          <t>Linear Sequences with Diagrams 1: Term-to-Term Rule [MF22.04]</t>
        </is>
      </c>
      <c r="D550" s="12" t="inlineStr">
        <is>
          <t>This nugget has learning material and questions covering the topic of Sequences: Diagrams 1.</t>
        </is>
      </c>
      <c r="E550" s="12" t="inlineStr">
        <is>
          <t>9881336e-9cb5-49a2-9bce-64870d65f35b</t>
        </is>
      </c>
    </row>
    <row r="551" ht="45" customHeight="1">
      <c r="A551" s="12" t="inlineStr">
        <is>
          <t>Graphs and Sequences</t>
        </is>
      </c>
      <c r="B551" s="12" t="inlineStr">
        <is>
          <t>Sequences</t>
        </is>
      </c>
      <c r="C551" s="13" t="inlineStr">
        <is>
          <t>Linear Sequences: Using the nth Term 1 (Substitute) [MF22.05]</t>
        </is>
      </c>
      <c r="D551" s="12" t="inlineStr">
        <is>
          <t>This nugget has learning material and questions covering the topic of Sequences: Using the nth Term (Linear).</t>
        </is>
      </c>
      <c r="E551" s="12" t="inlineStr">
        <is>
          <t>eac44e49-9d7d-40f5-ac9d-4458ee857d0d</t>
        </is>
      </c>
    </row>
    <row r="552" ht="45" customHeight="1">
      <c r="A552" s="12" t="inlineStr">
        <is>
          <t>Graphs and Sequences</t>
        </is>
      </c>
      <c r="B552" s="12" t="inlineStr">
        <is>
          <t>Sequences</t>
        </is>
      </c>
      <c r="C552" s="13" t="inlineStr">
        <is>
          <t>Linear Sequences: Using the nth Term 2 (Solve) [MF22.06]</t>
        </is>
      </c>
      <c r="D552" s="12" t="inlineStr">
        <is>
          <t>This nugget contains learning material and questions on using the nth term to determine what position a given term appears in a linear sequence.</t>
        </is>
      </c>
      <c r="E552" s="12" t="inlineStr">
        <is>
          <t>f8f99b42-f360-425c-9526-ae15dab48bff</t>
        </is>
      </c>
    </row>
    <row r="553" ht="45" customHeight="1">
      <c r="A553" s="12" t="inlineStr">
        <is>
          <t>Graphs and Sequences</t>
        </is>
      </c>
      <c r="B553" s="12" t="inlineStr">
        <is>
          <t>Sequences</t>
        </is>
      </c>
      <c r="C553" s="13" t="inlineStr">
        <is>
          <t>Sequences: a + (n – 1)d [MI22.20]</t>
        </is>
      </c>
      <c r="D553" s="12" t="inlineStr">
        <is>
          <t>This nugget has learning material and questions covering the topic of Sequences: a + (n – 1)d.</t>
        </is>
      </c>
      <c r="E553" s="12" t="inlineStr">
        <is>
          <t>281539f2-b8cc-4093-b2b2-b13a5fda781b</t>
        </is>
      </c>
    </row>
    <row r="554" ht="45" customHeight="1">
      <c r="A554" s="12" t="inlineStr">
        <is>
          <t>Graphs and Sequences</t>
        </is>
      </c>
      <c r="B554" s="12" t="inlineStr">
        <is>
          <t>Sequences</t>
        </is>
      </c>
      <c r="C554" s="13" t="inlineStr">
        <is>
          <t>Linear Sequences: Finding the nth Term 1 (Increasing) [MF22.07]</t>
        </is>
      </c>
      <c r="D554" s="12" t="inlineStr">
        <is>
          <t>This nugget has learning material and questions covering the topic of Sequences: Finding the nth Term 1 (Linear).</t>
        </is>
      </c>
      <c r="E554" s="12" t="inlineStr">
        <is>
          <t>de0287f9-4f56-4475-8e2b-15a69b93775f</t>
        </is>
      </c>
    </row>
    <row r="555" ht="45" customHeight="1">
      <c r="A555" s="12" t="inlineStr">
        <is>
          <t>Graphs and Sequences</t>
        </is>
      </c>
      <c r="B555" s="12" t="inlineStr">
        <is>
          <t>Sequences</t>
        </is>
      </c>
      <c r="C555" s="13" t="inlineStr">
        <is>
          <t>Linear Sequences: Finding the nth Term 2 (Decreasing) [MF22.08]</t>
        </is>
      </c>
      <c r="D555" s="12" t="inlineStr">
        <is>
          <t>This nugget has learning material and questions covering the topic of Sequences: Finding the nth Term 2 (Linear).</t>
        </is>
      </c>
      <c r="E555" s="12" t="inlineStr">
        <is>
          <t>73292253-cae9-4d27-a0e4-fc327e556978</t>
        </is>
      </c>
    </row>
    <row r="556" ht="45" customHeight="1">
      <c r="A556" s="12" t="inlineStr">
        <is>
          <t>Graphs and Sequences</t>
        </is>
      </c>
      <c r="B556" s="12" t="inlineStr">
        <is>
          <t>Sequences</t>
        </is>
      </c>
      <c r="C556" s="13" t="inlineStr">
        <is>
          <t>Sum of Arithmetic Sequences 1 [MI22.21]</t>
        </is>
      </c>
      <c r="D556" s="12" t="inlineStr">
        <is>
          <t>This nugget has learning material and questions covering the topic of Sum of Arithmetic Sequences 1.</t>
        </is>
      </c>
      <c r="E556" s="12" t="inlineStr">
        <is>
          <t>66e1f5e3-b1b3-4a90-9fd1-25665b43a924</t>
        </is>
      </c>
    </row>
    <row r="557" ht="45" customHeight="1">
      <c r="A557" s="12" t="inlineStr">
        <is>
          <t>Graphs and Sequences</t>
        </is>
      </c>
      <c r="B557" s="12" t="inlineStr">
        <is>
          <t>Sequences</t>
        </is>
      </c>
      <c r="C557" s="13" t="inlineStr">
        <is>
          <t>Sum of Arithmetic Sequences 2: Reverse [MI22.22]</t>
        </is>
      </c>
      <c r="D557" s="12" t="inlineStr">
        <is>
          <t>This nugget has learning material and questions covering the topic of Sum of Arithmetic Sequences 2.</t>
        </is>
      </c>
      <c r="E557" s="12" t="inlineStr">
        <is>
          <t>a2dfd5b5-5054-4a04-a1d8-4a607555188e</t>
        </is>
      </c>
    </row>
    <row r="558" ht="45" customHeight="1">
      <c r="A558" s="12" t="inlineStr">
        <is>
          <t>Graphs and Sequences</t>
        </is>
      </c>
      <c r="B558" s="12" t="inlineStr">
        <is>
          <t>Sequences</t>
        </is>
      </c>
      <c r="C558" s="13" t="inlineStr">
        <is>
          <t>Linear Sequences with Diagrams 2: nth Term [MF22.09]</t>
        </is>
      </c>
      <c r="D558" s="12" t="inlineStr">
        <is>
          <t>This nugget has learning material and questions covering the topic of Sequences: Diagrams 2.</t>
        </is>
      </c>
      <c r="E558" s="12" t="inlineStr">
        <is>
          <t>f8a43636-c958-45bd-8296-bc5aeea4d570</t>
        </is>
      </c>
    </row>
    <row r="559" ht="45" customHeight="1">
      <c r="A559" s="12" t="inlineStr">
        <is>
          <t>Graphs and Sequences</t>
        </is>
      </c>
      <c r="B559" s="12" t="inlineStr">
        <is>
          <t>Sequences</t>
        </is>
      </c>
      <c r="C559" s="13" t="inlineStr">
        <is>
          <t>Important Sequences: Squares, Cubes and Triangular Numbers [MF22.10]</t>
        </is>
      </c>
      <c r="D559" s="12" t="inlineStr">
        <is>
          <t>This nugget has learning material and questions covering the topic of Important Sequences: Squares, Cubes and Triangular Numbers.</t>
        </is>
      </c>
      <c r="E559" s="12" t="inlineStr">
        <is>
          <t>d0747d60-f206-4bf7-a852-3efa3b3b8b04</t>
        </is>
      </c>
    </row>
    <row r="560" ht="45" customHeight="1">
      <c r="A560" s="12" t="inlineStr">
        <is>
          <t>Graphs and Sequences</t>
        </is>
      </c>
      <c r="B560" s="12" t="inlineStr">
        <is>
          <t>Sequences</t>
        </is>
      </c>
      <c r="C560" s="13" t="inlineStr">
        <is>
          <t>Important Sequences: Geometric [MF22.11]</t>
        </is>
      </c>
      <c r="D560" s="12" t="inlineStr">
        <is>
          <t>This nugget has learning material and questions covering the topic of Important Sequences: Geometric.</t>
        </is>
      </c>
      <c r="E560" s="12" t="inlineStr">
        <is>
          <t>9c7b9e77-2787-44e2-8fbc-9963504b3755</t>
        </is>
      </c>
    </row>
    <row r="561" ht="45" customHeight="1">
      <c r="A561" s="12" t="inlineStr">
        <is>
          <t>Graphs and Sequences</t>
        </is>
      </c>
      <c r="B561" s="12" t="inlineStr">
        <is>
          <t>Sequences</t>
        </is>
      </c>
      <c r="C561" s="13" t="inlineStr">
        <is>
          <t>Important Sequences: Fibonacci [MF22.12]</t>
        </is>
      </c>
      <c r="D561" s="12" t="inlineStr">
        <is>
          <t>This nugget has learning material and questions covering the topic of Important Sequences: Fibonacci.</t>
        </is>
      </c>
      <c r="E561" s="12" t="inlineStr">
        <is>
          <t>307a9bf7-accb-4756-8085-d86536cfde01</t>
        </is>
      </c>
    </row>
    <row r="562" ht="45" customHeight="1">
      <c r="A562" s="12" t="inlineStr">
        <is>
          <t>Graphs and Sequences</t>
        </is>
      </c>
      <c r="B562" s="12" t="inlineStr">
        <is>
          <t>Quadratic Sequences</t>
        </is>
      </c>
      <c r="C562" s="13" t="inlineStr">
        <is>
          <t>Diagnostic: Quadratic Sequences [MH00.22]</t>
        </is>
      </c>
      <c r="D562" s="12" t="inlineStr">
        <is>
          <t>This is a short diagnostic with questions on the topic of Quadratic Sequences.</t>
        </is>
      </c>
      <c r="E562" s="12" t="inlineStr">
        <is>
          <t>0fbc00eb-877d-4b0b-bd3d-64b5448a1714</t>
        </is>
      </c>
    </row>
    <row r="563" ht="45" customHeight="1">
      <c r="A563" s="12" t="inlineStr">
        <is>
          <t>Graphs and Sequences</t>
        </is>
      </c>
      <c r="B563" s="12" t="inlineStr">
        <is>
          <t>Quadratic Sequences</t>
        </is>
      </c>
      <c r="C563" s="13" t="inlineStr">
        <is>
          <t>Quadratic Sequences: Using the nth Term [MF22.13]</t>
        </is>
      </c>
      <c r="D563" s="12" t="inlineStr">
        <is>
          <t>This nugget contains learning material and questions on finding a given term in a quadratic sequence when the nth term is given.</t>
        </is>
      </c>
      <c r="E563" s="12" t="inlineStr">
        <is>
          <t>270f950f-19cb-47c0-b6e2-14fdd1a7fe68</t>
        </is>
      </c>
    </row>
    <row r="564" ht="45" customHeight="1">
      <c r="A564" s="12" t="inlineStr">
        <is>
          <t>Graphs and Sequences</t>
        </is>
      </c>
      <c r="B564" s="12" t="inlineStr">
        <is>
          <t>Quadratic Sequences</t>
        </is>
      </c>
      <c r="C564" s="13" t="inlineStr">
        <is>
          <t>Subscript Notation [MH22.14]</t>
        </is>
      </c>
      <c r="D564" s="12" t="inlineStr">
        <is>
          <t>This nugget has learning material and questions covering the topic of Subscript Notation.</t>
        </is>
      </c>
      <c r="E564" s="12" t="inlineStr">
        <is>
          <t>9386b41f-195f-45fd-b4aa-02ae5658e4cd</t>
        </is>
      </c>
    </row>
    <row r="565" ht="45" customHeight="1">
      <c r="A565" s="12" t="inlineStr">
        <is>
          <t>Graphs and Sequences</t>
        </is>
      </c>
      <c r="B565" s="12" t="inlineStr">
        <is>
          <t>Quadratic Sequences</t>
        </is>
      </c>
      <c r="C565" s="13" t="inlineStr">
        <is>
          <t>Unusual Sequences [MH22.15]</t>
        </is>
      </c>
      <c r="D565" s="12" t="inlineStr">
        <is>
          <t>This nugget has learning material and questions covering the topic of Unusual Sequences.</t>
        </is>
      </c>
      <c r="E565" s="12" t="inlineStr">
        <is>
          <t>058d1507-343b-479c-ac86-854b8c2e60ed</t>
        </is>
      </c>
    </row>
    <row r="566" ht="45" customHeight="1">
      <c r="A566" s="12" t="inlineStr">
        <is>
          <t>Graphs and Sequences</t>
        </is>
      </c>
      <c r="B566" s="12" t="inlineStr">
        <is>
          <t>Quadratic Sequences</t>
        </is>
      </c>
      <c r="C566" s="13" t="inlineStr">
        <is>
          <t>Quadratic Sequences 1: n² + c [MH22.16]</t>
        </is>
      </c>
      <c r="D566" s="12" t="inlineStr">
        <is>
          <t>This nugget has learning material and questions covering the topic of Sequences: Quadratic 1.</t>
        </is>
      </c>
      <c r="E566" s="12" t="inlineStr">
        <is>
          <t>52c0406c-be7f-4777-a9ec-c16669dde3ca</t>
        </is>
      </c>
    </row>
    <row r="567" ht="45" customHeight="1">
      <c r="A567" s="12" t="inlineStr">
        <is>
          <t>Graphs and Sequences</t>
        </is>
      </c>
      <c r="B567" s="12" t="inlineStr">
        <is>
          <t>Quadratic Sequences</t>
        </is>
      </c>
      <c r="C567" s="13" t="inlineStr">
        <is>
          <t>Quadratic Sequences 2: an² + c [MH22.17]</t>
        </is>
      </c>
      <c r="D567" s="12" t="inlineStr">
        <is>
          <t>This nugget has learning material and questions covering the topic of Sequences: Quadratic 2.</t>
        </is>
      </c>
      <c r="E567" s="12" t="inlineStr">
        <is>
          <t>43efb333-19d2-45c7-8206-eed0f1a49c6c</t>
        </is>
      </c>
    </row>
    <row r="568" ht="45" customHeight="1">
      <c r="A568" s="12" t="inlineStr">
        <is>
          <t>Graphs and Sequences</t>
        </is>
      </c>
      <c r="B568" s="12" t="inlineStr">
        <is>
          <t>Quadratic Sequences</t>
        </is>
      </c>
      <c r="C568" s="13" t="inlineStr">
        <is>
          <t>Quadratic Sequences 3: an² + bn + c [MH22.18]</t>
        </is>
      </c>
      <c r="D568" s="12" t="inlineStr">
        <is>
          <t>This nugget has learning material and questions covering the topic of Sequences: Quadratic 3.</t>
        </is>
      </c>
      <c r="E568" s="12" t="inlineStr">
        <is>
          <t>2764b1b1-ef5c-4cac-8cb0-dee4079012f4</t>
        </is>
      </c>
    </row>
    <row r="569" ht="45" customHeight="1">
      <c r="A569" s="12" t="inlineStr">
        <is>
          <t>Graphs and Sequences</t>
        </is>
      </c>
      <c r="B569" s="12" t="inlineStr">
        <is>
          <t>Quadratic Sequences</t>
        </is>
      </c>
      <c r="C569" s="13" t="inlineStr">
        <is>
          <t>Quadratic Sequences 4: an² + bn + c and (an + b)² [MH22.19]</t>
        </is>
      </c>
      <c r="D569" s="12" t="inlineStr">
        <is>
          <t>This nugget has learning material and questions covering the topic of Sequences: Quadratic 4.</t>
        </is>
      </c>
      <c r="E569" s="12" t="inlineStr">
        <is>
          <t>6e6db4e0-aa16-48a1-9d91-8fadf615a894</t>
        </is>
      </c>
    </row>
    <row r="570" ht="45" customHeight="1">
      <c r="A570" s="12" t="inlineStr">
        <is>
          <t>Measures</t>
        </is>
      </c>
      <c r="B570" s="12" t="inlineStr">
        <is>
          <t>Time and Money</t>
        </is>
      </c>
      <c r="C570" s="13" t="inlineStr">
        <is>
          <t>Diagnostic: Measures of Time [MF00.61]</t>
        </is>
      </c>
      <c r="D570" s="12" t="inlineStr">
        <is>
          <t>This is a short diagnostic with questions on the topic of Measures of Time.</t>
        </is>
      </c>
      <c r="E570" s="12" t="inlineStr">
        <is>
          <t>09ff1211-4209-4d74-81df-ecfa68a9ded9</t>
        </is>
      </c>
    </row>
    <row r="571" ht="45" customHeight="1">
      <c r="A571" s="12" t="inlineStr">
        <is>
          <t>Measures</t>
        </is>
      </c>
      <c r="B571" s="12" t="inlineStr">
        <is>
          <t>Time and Money</t>
        </is>
      </c>
      <c r="C571" s="13" t="inlineStr">
        <is>
          <t>Reading a 12-Hour Clock 1: O'Clock and Half Past [MF37.01]</t>
        </is>
      </c>
      <c r="D571" s="12" t="inlineStr">
        <is>
          <t>This nugget involves reading the time from an analogue clock face and choosing the correct time given in words.</t>
        </is>
      </c>
      <c r="E571" s="12" t="inlineStr">
        <is>
          <t>f7f2a8c0-d665-46aa-9cad-481a5ad3fc79</t>
        </is>
      </c>
    </row>
    <row r="572" ht="45" customHeight="1">
      <c r="A572" s="12" t="inlineStr">
        <is>
          <t>Measures</t>
        </is>
      </c>
      <c r="B572" s="12" t="inlineStr">
        <is>
          <t>Time and Money</t>
        </is>
      </c>
      <c r="C572" s="13" t="inlineStr">
        <is>
          <t>Reading a 12-Hour Clock 2: Multiples of 5 [MF37.02]</t>
        </is>
      </c>
      <c r="D572" s="12" t="inlineStr">
        <is>
          <t>This nugget has learning material and questions covering the topic of Reading a 12-Hour Clock 2: Multiples of 5.</t>
        </is>
      </c>
      <c r="E572" s="12" t="inlineStr">
        <is>
          <t>c4e658ad-f1ac-4cad-9198-20d1094a145f</t>
        </is>
      </c>
    </row>
    <row r="573" ht="45" customHeight="1">
      <c r="A573" s="12" t="inlineStr">
        <is>
          <t>Measures</t>
        </is>
      </c>
      <c r="B573" s="12" t="inlineStr">
        <is>
          <t>Time and Money</t>
        </is>
      </c>
      <c r="C573" s="13" t="inlineStr">
        <is>
          <t>Reading a 12-Hour Clock 3: Mixed [MF37.03]</t>
        </is>
      </c>
      <c r="D573" s="12" t="inlineStr">
        <is>
          <t>This nugget has learning material and questions covering the topic of Reading a 12-Hour Clock 3: Mixed.</t>
        </is>
      </c>
      <c r="E573" s="12" t="inlineStr">
        <is>
          <t>cc255dfd-ea2a-4a7b-ad49-0465473c4b0a</t>
        </is>
      </c>
    </row>
    <row r="574" ht="45" customHeight="1">
      <c r="A574" s="12" t="inlineStr">
        <is>
          <t>Measures</t>
        </is>
      </c>
      <c r="B574" s="12" t="inlineStr">
        <is>
          <t>Time and Money</t>
        </is>
      </c>
      <c r="C574" s="13" t="inlineStr">
        <is>
          <t>Converting Time: AM and PM [MF37.04]</t>
        </is>
      </c>
      <c r="D574" s="12" t="inlineStr">
        <is>
          <t>This nugget has learning material and questions covering the topic of Converting Time: AM and PM.</t>
        </is>
      </c>
      <c r="E574" s="12" t="inlineStr">
        <is>
          <t>2a583390-41af-4b32-9d30-da66c98fd1af</t>
        </is>
      </c>
    </row>
    <row r="575" ht="45" customHeight="1">
      <c r="A575" s="12" t="inlineStr">
        <is>
          <t>Measures</t>
        </is>
      </c>
      <c r="B575" s="12" t="inlineStr">
        <is>
          <t>Time and Money</t>
        </is>
      </c>
      <c r="C575" s="13" t="inlineStr">
        <is>
          <t>Converting Time: Seconds, Minutes and Hours [MF37.05]</t>
        </is>
      </c>
      <c r="D575" s="12" t="inlineStr">
        <is>
          <t>This nugget has learning material and questions covering the topic of Converting Time: Seconds, Minutes and Hours.</t>
        </is>
      </c>
      <c r="E575" s="12" t="inlineStr">
        <is>
          <t>19b3224b-dc1b-487e-865f-e209886d98d0</t>
        </is>
      </c>
    </row>
    <row r="576" ht="45" customHeight="1">
      <c r="A576" s="12" t="inlineStr">
        <is>
          <t>Measures</t>
        </is>
      </c>
      <c r="B576" s="12" t="inlineStr">
        <is>
          <t>Time and Money</t>
        </is>
      </c>
      <c r="C576" s="13" t="inlineStr">
        <is>
          <t>Converting Time: Days, Weeks and Years [MF37.06]</t>
        </is>
      </c>
      <c r="D576" s="12" t="inlineStr">
        <is>
          <t>This nugget has learning material and questions covering the topic of Converting Time: Days, Weeks and Years.</t>
        </is>
      </c>
      <c r="E576" s="12" t="inlineStr">
        <is>
          <t>630d8d41-4de7-405d-ae9e-4679879394c9</t>
        </is>
      </c>
    </row>
    <row r="577" ht="45" customHeight="1">
      <c r="A577" s="12" t="inlineStr">
        <is>
          <t>Measures</t>
        </is>
      </c>
      <c r="B577" s="12" t="inlineStr">
        <is>
          <t>Time and Money</t>
        </is>
      </c>
      <c r="C577" s="13" t="inlineStr">
        <is>
          <t>Calendar Months [MF37.07]</t>
        </is>
      </c>
      <c r="D577" s="12" t="inlineStr">
        <is>
          <t>This nugget has learning material and questions covering the topic of Calendar Months.</t>
        </is>
      </c>
      <c r="E577" s="12" t="inlineStr">
        <is>
          <t>ceba81bd-524d-4fb5-877c-7c935f64d395</t>
        </is>
      </c>
    </row>
    <row r="578" ht="45" customHeight="1">
      <c r="A578" s="12" t="inlineStr">
        <is>
          <t>Measures</t>
        </is>
      </c>
      <c r="B578" s="12" t="inlineStr">
        <is>
          <t>Time and Money</t>
        </is>
      </c>
      <c r="C578" s="13" t="inlineStr">
        <is>
          <t>Converting Time: Mixed Units [MF37.08]</t>
        </is>
      </c>
      <c r="D578" s="12" t="inlineStr">
        <is>
          <t>This nugget has learning material and questions covering the topic of Converting Time: Mixed Units.</t>
        </is>
      </c>
      <c r="E578" s="12" t="inlineStr">
        <is>
          <t>bb0f510e-826f-4f55-b5d9-e6eb67b5f223</t>
        </is>
      </c>
    </row>
    <row r="579" ht="45" customHeight="1">
      <c r="A579" s="12" t="inlineStr">
        <is>
          <t>Measures</t>
        </is>
      </c>
      <c r="B579" s="12" t="inlineStr">
        <is>
          <t>Time and Money</t>
        </is>
      </c>
      <c r="C579" s="13" t="inlineStr">
        <is>
          <t>Reading from a Timetable [MD13.08]</t>
        </is>
      </c>
      <c r="D579" s="12" t="inlineStr">
        <is>
          <t xml:space="preserve">This nugget covers reading from complex bus and train timetables, including schedules where the train does not stop at every station. </t>
        </is>
      </c>
      <c r="E579" s="12" t="inlineStr">
        <is>
          <t>f9c58183-7366-49e2-ac05-d5becac6ee7b</t>
        </is>
      </c>
    </row>
    <row r="580" ht="45" customHeight="1">
      <c r="A580" s="12" t="inlineStr">
        <is>
          <t>Measures</t>
        </is>
      </c>
      <c r="B580" s="12" t="inlineStr">
        <is>
          <t>Time and Money</t>
        </is>
      </c>
      <c r="C580" s="13" t="inlineStr">
        <is>
          <t>Problems with Time [MF37.09]</t>
        </is>
      </c>
      <c r="D580" s="12" t="inlineStr">
        <is>
          <t>This nugget has learning material and questions covering the topic of Problems with Time.</t>
        </is>
      </c>
      <c r="E580" s="12" t="inlineStr">
        <is>
          <t>c99897f8-1adf-4a77-b15c-344cc4423357</t>
        </is>
      </c>
    </row>
    <row r="581" ht="45" customHeight="1">
      <c r="A581" s="12" t="inlineStr">
        <is>
          <t>Measures</t>
        </is>
      </c>
      <c r="B581" s="12" t="inlineStr">
        <is>
          <t>Time and Money</t>
        </is>
      </c>
      <c r="C581" s="13" t="inlineStr">
        <is>
          <t>Time Zones [PM7.17]</t>
        </is>
      </c>
      <c r="D581" s="12" t="inlineStr">
        <is>
          <t>This nugget has learning material and questions covering the topic of time zones.</t>
        </is>
      </c>
      <c r="E581" s="12" t="inlineStr">
        <is>
          <t>e57bf7cb-0221-4751-924f-4574a1f4031a</t>
        </is>
      </c>
    </row>
    <row r="582" ht="45" customHeight="1">
      <c r="A582" s="12" t="inlineStr">
        <is>
          <t>Measures</t>
        </is>
      </c>
      <c r="B582" s="12" t="inlineStr">
        <is>
          <t>Time and Money</t>
        </is>
      </c>
      <c r="C582" s="13" t="inlineStr">
        <is>
          <t>Wage Calculations [MD7.02]</t>
        </is>
      </c>
      <c r="D582" s="12" t="inlineStr">
        <is>
          <t>This nugget has learning material and questions covering the topic of Wage calculations (Level 1).</t>
        </is>
      </c>
      <c r="E582" s="12" t="inlineStr">
        <is>
          <t>994796c2-2337-4077-abe3-0f27179023df</t>
        </is>
      </c>
    </row>
    <row r="583" ht="45" customHeight="1">
      <c r="A583" s="12" t="inlineStr">
        <is>
          <t>Measures</t>
        </is>
      </c>
      <c r="B583" s="12" t="inlineStr">
        <is>
          <t>Time and Money</t>
        </is>
      </c>
      <c r="C583" s="13" t="inlineStr">
        <is>
          <t>Profit and Loss 1 [MD7.03]</t>
        </is>
      </c>
      <c r="D583" s="12" t="inlineStr">
        <is>
          <t>This nugget has learning material and questions covering the topic of Profit &amp; Loss 1 (Level 1).</t>
        </is>
      </c>
      <c r="E583" s="12" t="inlineStr">
        <is>
          <t>93419462-366f-4257-881d-fbf923ee1185</t>
        </is>
      </c>
    </row>
    <row r="584" ht="45" customHeight="1">
      <c r="A584" s="12" t="inlineStr">
        <is>
          <t>Measures</t>
        </is>
      </c>
      <c r="B584" s="12" t="inlineStr">
        <is>
          <t>Time and Money</t>
        </is>
      </c>
      <c r="C584" s="13" t="inlineStr">
        <is>
          <t>Profit and Loss 2 [MD7.04]</t>
        </is>
      </c>
      <c r="D584" s="12" t="inlineStr">
        <is>
          <t>This nugget has learning material and questions covering the topic of Profit &amp; Loss 2 (Level 1).</t>
        </is>
      </c>
      <c r="E584" s="12" t="inlineStr">
        <is>
          <t>c845e296-3319-4a61-9ac3-8a2fd243cc32</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Geometry</t>
        </is>
      </c>
      <c r="B626" s="12" t="inlineStr">
        <is>
          <t>2D and 3D Shapes</t>
        </is>
      </c>
      <c r="C626" s="13" t="inlineStr">
        <is>
          <t>Diagnostic: 2D and 3D Shapes [MI00.09]</t>
        </is>
      </c>
      <c r="D626" s="12" t="inlineStr">
        <is>
          <t>This is a short diagnostic with questions on the topic of 2D and 3D Shapes.</t>
        </is>
      </c>
      <c r="E626" s="12" t="inlineStr">
        <is>
          <t>5ba5137d-3cbe-40e8-8dcc-2af4350fdf93</t>
        </is>
      </c>
    </row>
    <row r="627" ht="45" customHeight="1">
      <c r="A627" s="12" t="inlineStr">
        <is>
          <t>Geometry</t>
        </is>
      </c>
      <c r="B627" s="12" t="inlineStr">
        <is>
          <t>2D and 3D Shapes</t>
        </is>
      </c>
      <c r="C627" s="13" t="inlineStr">
        <is>
          <t>Faces, Edges and Vertices [MF26.02]</t>
        </is>
      </c>
      <c r="D627" s="12" t="inlineStr">
        <is>
          <t>This nugget has learning material and questions covering the topic of Key Terms in 3D Geometry.</t>
        </is>
      </c>
      <c r="E627" s="12" t="inlineStr">
        <is>
          <t>521c4c8f-c4d6-4626-9e62-4488639ea125</t>
        </is>
      </c>
    </row>
    <row r="628" ht="45" customHeight="1">
      <c r="A628" s="12" t="inlineStr">
        <is>
          <t>Geometry</t>
        </is>
      </c>
      <c r="B628" s="12" t="inlineStr">
        <is>
          <t>2D and 3D Shapes</t>
        </is>
      </c>
      <c r="C628" s="13" t="inlineStr">
        <is>
          <t>Naming 2D Shapes [MF26.06]</t>
        </is>
      </c>
      <c r="D628" s="12" t="inlineStr">
        <is>
          <t>This nugget has learning material and questions covering the topic of Naming 2D Shapes.</t>
        </is>
      </c>
      <c r="E628" s="12" t="inlineStr">
        <is>
          <t>45f41eba-c906-48a4-8184-4093d24fb7a7</t>
        </is>
      </c>
    </row>
    <row r="629" ht="45" customHeight="1">
      <c r="A629" s="12" t="inlineStr">
        <is>
          <t>Geometry</t>
        </is>
      </c>
      <c r="B629" s="12" t="inlineStr">
        <is>
          <t>2D and 3D Shapes</t>
        </is>
      </c>
      <c r="C629" s="13" t="inlineStr">
        <is>
          <t>Types of Triangles 1: Diagrams [MF26.07]</t>
        </is>
      </c>
      <c r="D629" s="12" t="inlineStr">
        <is>
          <t>This nugget has learning material and questions covering the topic of Types of Triangle 1.</t>
        </is>
      </c>
      <c r="E629" s="12" t="inlineStr">
        <is>
          <t>6782fa87-a55b-4109-8dce-2827e2416fd4</t>
        </is>
      </c>
    </row>
    <row r="630" ht="45" customHeight="1">
      <c r="A630" s="12" t="inlineStr">
        <is>
          <t>Geometry</t>
        </is>
      </c>
      <c r="B630" s="12" t="inlineStr">
        <is>
          <t>2D and 3D Shapes</t>
        </is>
      </c>
      <c r="C630" s="13" t="inlineStr">
        <is>
          <t>Types of Triangles 2: Words [MF26.08]</t>
        </is>
      </c>
      <c r="D630" s="12" t="inlineStr">
        <is>
          <t>This nugget has learning material and questions covering the topic of Types of Triangle 2.</t>
        </is>
      </c>
      <c r="E630" s="12" t="inlineStr">
        <is>
          <t>c6f37d99-186c-4aaf-ad2d-5f44d7d71cbf</t>
        </is>
      </c>
    </row>
    <row r="631" ht="45" customHeight="1">
      <c r="A631" s="12" t="inlineStr">
        <is>
          <t>Geometry</t>
        </is>
      </c>
      <c r="B631" s="12" t="inlineStr">
        <is>
          <t>2D and 3D Shapes</t>
        </is>
      </c>
      <c r="C631" s="13" t="inlineStr">
        <is>
          <t>Types of Quadrilateral [MF26.09]</t>
        </is>
      </c>
      <c r="D631" s="12" t="inlineStr">
        <is>
          <t>This nugget has learning material and questions covering the topic of Types of Quadrilateral.</t>
        </is>
      </c>
      <c r="E631" s="12" t="inlineStr">
        <is>
          <t>fadbc8cc-10cb-41e2-b5d6-c655f0bc9125</t>
        </is>
      </c>
    </row>
    <row r="632" ht="45" customHeight="1">
      <c r="A632" s="12" t="inlineStr">
        <is>
          <t>Geometry</t>
        </is>
      </c>
      <c r="B632" s="12" t="inlineStr">
        <is>
          <t>2D and 3D Shapes</t>
        </is>
      </c>
      <c r="C632" s="13" t="inlineStr">
        <is>
          <t>Naming 3D Shapes [MF26.10]</t>
        </is>
      </c>
      <c r="D632" s="12" t="inlineStr">
        <is>
          <t>This nugget has learning material and questions covering the topic of Naming 3D Shapes.</t>
        </is>
      </c>
      <c r="E632" s="12" t="inlineStr">
        <is>
          <t>2541690c-718d-46ea-9896-efc5298db2c7</t>
        </is>
      </c>
    </row>
    <row r="633" ht="45" customHeight="1">
      <c r="A633" s="12" t="inlineStr">
        <is>
          <t>Geometry</t>
        </is>
      </c>
      <c r="B633" s="12" t="inlineStr">
        <is>
          <t>2D and 3D Shapes</t>
        </is>
      </c>
      <c r="C633" s="13" t="inlineStr">
        <is>
          <t>Rotational Symmetry [MF29.01]</t>
        </is>
      </c>
      <c r="D633" s="12" t="inlineStr">
        <is>
          <t>This nugget has learning material and questions covering the topic of Rotational Symmetry.</t>
        </is>
      </c>
      <c r="E633" s="12" t="inlineStr">
        <is>
          <t>36ef36a7-507e-409d-90f6-2d04aef89e58</t>
        </is>
      </c>
    </row>
    <row r="634" ht="45" customHeight="1">
      <c r="A634" s="12" t="inlineStr">
        <is>
          <t>Geometry</t>
        </is>
      </c>
      <c r="B634" s="12" t="inlineStr">
        <is>
          <t>2D and 3D Shapes</t>
        </is>
      </c>
      <c r="C634" s="13" t="inlineStr">
        <is>
          <t>Reflective Symmetry [MF29.02]</t>
        </is>
      </c>
      <c r="D634" s="12" t="inlineStr">
        <is>
          <t>This nugget has learning material and questions covering the topic of Reflective Symmetry.</t>
        </is>
      </c>
      <c r="E634" s="12" t="inlineStr">
        <is>
          <t>8dd48b2f-4d4f-4cd9-a4a8-e42794e9ba72</t>
        </is>
      </c>
    </row>
    <row r="635" ht="45" customHeight="1">
      <c r="A635" s="12" t="inlineStr">
        <is>
          <t>Geometry</t>
        </is>
      </c>
      <c r="B635" s="12" t="inlineStr">
        <is>
          <t>2D and 3D Shapes</t>
        </is>
      </c>
      <c r="C635" s="13" t="inlineStr">
        <is>
          <t>Quadrilateral Facts [MF29.03]</t>
        </is>
      </c>
      <c r="D635" s="12" t="inlineStr">
        <is>
          <t>This nugget has learning material and questions covering the topic of Quadrilateral Facts.</t>
        </is>
      </c>
      <c r="E635" s="12" t="inlineStr">
        <is>
          <t>7074d2e7-ea6b-498d-92c2-0893923d21b7</t>
        </is>
      </c>
    </row>
    <row r="636" ht="45" customHeight="1">
      <c r="A636" s="12" t="inlineStr">
        <is>
          <t>Geometry</t>
        </is>
      </c>
      <c r="B636" s="12" t="inlineStr">
        <is>
          <t>2D and 3D Shapes</t>
        </is>
      </c>
      <c r="C636" s="13" t="inlineStr">
        <is>
          <t>Polygon Facts [MF29.04]</t>
        </is>
      </c>
      <c r="D636" s="12" t="inlineStr">
        <is>
          <t>This nugget has learning material and questions covering the topic of Polygon Facts.</t>
        </is>
      </c>
      <c r="E636" s="12" t="inlineStr">
        <is>
          <t>622e14ab-7785-4128-8fdc-e7d3fd91cb03</t>
        </is>
      </c>
    </row>
    <row r="637" ht="45" customHeight="1">
      <c r="A637" s="12" t="inlineStr">
        <is>
          <t>Geometry</t>
        </is>
      </c>
      <c r="B637" s="12" t="inlineStr">
        <is>
          <t>2D and 3D Shapes</t>
        </is>
      </c>
      <c r="C637" s="13" t="inlineStr">
        <is>
          <t>Naming the Parts of a Circle [MF29.05]</t>
        </is>
      </c>
      <c r="D637" s="12" t="inlineStr">
        <is>
          <t>This nugget has learning material and questions covering the topic of Naming the Parts of a Circle.</t>
        </is>
      </c>
      <c r="E637" s="12" t="inlineStr">
        <is>
          <t>6519dda6-e112-43ff-b0a7-42c9849c5b44</t>
        </is>
      </c>
    </row>
    <row r="638" ht="45" customHeight="1">
      <c r="A638" s="12" t="inlineStr">
        <is>
          <t>Geometry</t>
        </is>
      </c>
      <c r="B638" s="12" t="inlineStr">
        <is>
          <t>2D and 3D Shapes</t>
        </is>
      </c>
      <c r="C638" s="13" t="inlineStr">
        <is>
          <t>Congruence [MF29.06]</t>
        </is>
      </c>
      <c r="D638" s="12" t="inlineStr">
        <is>
          <t>This nugget has learning material and questions covering the topic of Congruence.</t>
        </is>
      </c>
      <c r="E638" s="12" t="inlineStr">
        <is>
          <t>5fdf1ac4-cf5f-423e-9999-af1b3724c7e3</t>
        </is>
      </c>
    </row>
    <row r="639" ht="45" customHeight="1">
      <c r="A639" s="12" t="inlineStr">
        <is>
          <t>Geometry</t>
        </is>
      </c>
      <c r="B639" s="12" t="inlineStr">
        <is>
          <t>2D and 3D Shapes</t>
        </is>
      </c>
      <c r="C639" s="13" t="inlineStr">
        <is>
          <t>Planes of Symmetry [MF33.01]</t>
        </is>
      </c>
      <c r="D639" s="12" t="inlineStr">
        <is>
          <t>This nugget has learning material and questions covering the topic of Planes of Symmetry.</t>
        </is>
      </c>
      <c r="E639" s="12" t="inlineStr">
        <is>
          <t>a4d829bc-5c51-4c39-825d-f1e359d0c756</t>
        </is>
      </c>
    </row>
    <row r="640" ht="45" customHeight="1">
      <c r="A640" s="12" t="inlineStr">
        <is>
          <t>Geometry</t>
        </is>
      </c>
      <c r="B640" s="12" t="inlineStr">
        <is>
          <t>Angles</t>
        </is>
      </c>
      <c r="C640" s="13" t="inlineStr">
        <is>
          <t>Diagnostic: Angles [MF00.76]</t>
        </is>
      </c>
      <c r="D640" s="12" t="inlineStr">
        <is>
          <t>This is a short diagnostic assessment covering the topic of Angles.</t>
        </is>
      </c>
      <c r="E640" s="12" t="inlineStr">
        <is>
          <t>511b120f-973a-4860-9c46-21aab5c5e745</t>
        </is>
      </c>
    </row>
    <row r="641" ht="45" customHeight="1">
      <c r="A641" s="12" t="inlineStr">
        <is>
          <t>Geometry</t>
        </is>
      </c>
      <c r="B641" s="12" t="inlineStr">
        <is>
          <t>Angles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Geometry</t>
        </is>
      </c>
      <c r="B642" s="12" t="inlineStr">
        <is>
          <t>Angles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Geometry</t>
        </is>
      </c>
      <c r="B643" s="12" t="inlineStr">
        <is>
          <t>Angles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Geometry</t>
        </is>
      </c>
      <c r="B644" s="12" t="inlineStr">
        <is>
          <t>Angles</t>
        </is>
      </c>
      <c r="C644" s="13" t="inlineStr">
        <is>
          <t>Measuring Angles 1: Angles &lt; 180° (horizontal) [MF26.11]</t>
        </is>
      </c>
      <c r="D644" s="12" t="inlineStr">
        <is>
          <t>This nugget has learning material and questions covering the topic of Measuring Angles 1.</t>
        </is>
      </c>
      <c r="E644" s="12" t="inlineStr">
        <is>
          <t>7b392955-40ca-43f8-b8b5-b22e5a6233ee</t>
        </is>
      </c>
    </row>
    <row r="645" ht="45" customHeight="1">
      <c r="A645" s="12" t="inlineStr">
        <is>
          <t>Geometry</t>
        </is>
      </c>
      <c r="B645" s="12" t="inlineStr">
        <is>
          <t>Angles</t>
        </is>
      </c>
      <c r="C645" s="13" t="inlineStr">
        <is>
          <t>Measuring Angles 2: Angles &lt; 180° [MF26.12]</t>
        </is>
      </c>
      <c r="D645" s="12" t="inlineStr">
        <is>
          <t>This nugget has learning material and questions covering the topic of Measuring Angles 2.</t>
        </is>
      </c>
      <c r="E645" s="12" t="inlineStr">
        <is>
          <t>ce18d6d2-1a4f-4a45-93b0-8b37e9a7c234</t>
        </is>
      </c>
    </row>
    <row r="646" ht="45" customHeight="1">
      <c r="A646" s="12" t="inlineStr">
        <is>
          <t>Geometry</t>
        </is>
      </c>
      <c r="B646" s="12" t="inlineStr">
        <is>
          <t>Angles</t>
        </is>
      </c>
      <c r="C646" s="13" t="inlineStr">
        <is>
          <t>Measuring Angles 3: Angles &gt; 180° [MF26.13]</t>
        </is>
      </c>
      <c r="D646" s="12" t="inlineStr">
        <is>
          <t>This nugget has learning material and questions covering the topic of Measuring Angles 3.</t>
        </is>
      </c>
      <c r="E646" s="12" t="inlineStr">
        <is>
          <t>d7e64c44-1780-4ffd-babf-fc159ddad5cf</t>
        </is>
      </c>
    </row>
    <row r="647" ht="45" customHeight="1">
      <c r="A647" s="12" t="inlineStr">
        <is>
          <t>Geometry</t>
        </is>
      </c>
      <c r="B647" s="12" t="inlineStr">
        <is>
          <t>Angles</t>
        </is>
      </c>
      <c r="C647" s="13" t="inlineStr">
        <is>
          <t>Estimating Angles [MF26.14]</t>
        </is>
      </c>
      <c r="D647" s="12" t="inlineStr">
        <is>
          <t>This nugget has learning material and questions covering the topic of Estimating Angles.</t>
        </is>
      </c>
      <c r="E647" s="12" t="inlineStr">
        <is>
          <t>08178cfb-50de-477f-bb6c-0120ba4891d4</t>
        </is>
      </c>
    </row>
    <row r="648" ht="45" customHeight="1">
      <c r="A648" s="12" t="inlineStr">
        <is>
          <t>Geometry</t>
        </is>
      </c>
      <c r="B648" s="12" t="inlineStr">
        <is>
          <t>Angles</t>
        </is>
      </c>
      <c r="C648" s="13" t="inlineStr">
        <is>
          <t>Drawing Angles [MF26.15]</t>
        </is>
      </c>
      <c r="D648" s="12" t="inlineStr">
        <is>
          <t>This nugget has learning material and questions covering the topic of Drawing Angles.</t>
        </is>
      </c>
      <c r="E648" s="12" t="inlineStr">
        <is>
          <t>8be26fd7-fece-4f68-bb88-037377ccd0e0</t>
        </is>
      </c>
    </row>
    <row r="649" ht="45" customHeight="1">
      <c r="A649" s="12" t="inlineStr">
        <is>
          <t>Geometry</t>
        </is>
      </c>
      <c r="B649" s="12" t="inlineStr">
        <is>
          <t>Angles</t>
        </is>
      </c>
      <c r="C649" s="13" t="inlineStr">
        <is>
          <t>Straight Line Angles 1: Multiples of 5° [MF27.01]</t>
        </is>
      </c>
      <c r="D649" s="12" t="inlineStr">
        <is>
          <t>This nugget has learning material and questions covering the topic of Straight Line Angles 1.</t>
        </is>
      </c>
      <c r="E649" s="12" t="inlineStr">
        <is>
          <t>7dc49cb7-df9a-489f-93c6-b32675de0181</t>
        </is>
      </c>
    </row>
    <row r="650" ht="45" customHeight="1">
      <c r="A650" s="12" t="inlineStr">
        <is>
          <t>Geometry</t>
        </is>
      </c>
      <c r="B650" s="12" t="inlineStr">
        <is>
          <t>Angles</t>
        </is>
      </c>
      <c r="C650" s="13" t="inlineStr">
        <is>
          <t>Straight Line Angles 2 [MF27.02]</t>
        </is>
      </c>
      <c r="D650" s="12" t="inlineStr">
        <is>
          <t>This nugget has learning material and questions covering the topic of Straight Line Angles 2.</t>
        </is>
      </c>
      <c r="E650" s="12" t="inlineStr">
        <is>
          <t>38130453-de0e-47f9-8732-72c28940a76b</t>
        </is>
      </c>
    </row>
    <row r="651" ht="45" customHeight="1">
      <c r="A651" s="12" t="inlineStr">
        <is>
          <t>Geometry</t>
        </is>
      </c>
      <c r="B651" s="12" t="inlineStr">
        <is>
          <t>Angles</t>
        </is>
      </c>
      <c r="C651" s="13" t="inlineStr">
        <is>
          <t>Straight Line Angles with Algebra [MF27.03]</t>
        </is>
      </c>
      <c r="D651" s="12" t="inlineStr">
        <is>
          <t>This nugget has learning material and questions covering the topic of Straight Line Angles with Algebra.</t>
        </is>
      </c>
      <c r="E651" s="12" t="inlineStr">
        <is>
          <t>882bc42b-21d8-4d3f-8db0-577148999e1a</t>
        </is>
      </c>
    </row>
    <row r="652" ht="45" customHeight="1">
      <c r="A652" s="12" t="inlineStr">
        <is>
          <t>Geometry</t>
        </is>
      </c>
      <c r="B652" s="12" t="inlineStr">
        <is>
          <t>Angles</t>
        </is>
      </c>
      <c r="C652" s="13" t="inlineStr">
        <is>
          <t>Angles Around a Point 1: Multiples of 5° [MF27.04]</t>
        </is>
      </c>
      <c r="D652" s="12" t="inlineStr">
        <is>
          <t>This nugget has learning material and questions covering the topic of Angles Around a Point 1.</t>
        </is>
      </c>
      <c r="E652" s="12" t="inlineStr">
        <is>
          <t>758fdf66-0977-4cb2-86bd-5ff525592f0d</t>
        </is>
      </c>
    </row>
    <row r="653" ht="45" customHeight="1">
      <c r="A653" s="12" t="inlineStr">
        <is>
          <t>Geometry</t>
        </is>
      </c>
      <c r="B653" s="12" t="inlineStr">
        <is>
          <t>Angles</t>
        </is>
      </c>
      <c r="C653" s="13" t="inlineStr">
        <is>
          <t>Angles Around a Point 2 [MF27.05]</t>
        </is>
      </c>
      <c r="D653" s="12" t="inlineStr">
        <is>
          <t>This nugget has learning material and questions covering the topic of Angles Around a Point 2.</t>
        </is>
      </c>
      <c r="E653" s="12" t="inlineStr">
        <is>
          <t>ae39c12b-72fb-4c61-a244-10b1b7763e3b</t>
        </is>
      </c>
    </row>
    <row r="654" ht="45" customHeight="1">
      <c r="A654" s="12" t="inlineStr">
        <is>
          <t>Geometry</t>
        </is>
      </c>
      <c r="B654" s="12" t="inlineStr">
        <is>
          <t>Angles</t>
        </is>
      </c>
      <c r="C654" s="13" t="inlineStr">
        <is>
          <t>Angles Around a Point with Algebra [MF27.06]</t>
        </is>
      </c>
      <c r="D654" s="12" t="inlineStr">
        <is>
          <t>This nugget has learning material and questions covering the topic of Angles Around a Point with Algebra.</t>
        </is>
      </c>
      <c r="E654" s="12" t="inlineStr">
        <is>
          <t>9355594a-829a-4be1-b9b2-f35f581b5b9b</t>
        </is>
      </c>
    </row>
    <row r="655" ht="45" customHeight="1">
      <c r="A655" s="12" t="inlineStr">
        <is>
          <t>Geometry</t>
        </is>
      </c>
      <c r="B655" s="12" t="inlineStr">
        <is>
          <t>Angles</t>
        </is>
      </c>
      <c r="C655" s="13" t="inlineStr">
        <is>
          <t>Diagnostic: Angles in Parallel Lines [MF00.43]</t>
        </is>
      </c>
      <c r="D655" s="12" t="inlineStr">
        <is>
          <t>This is a short diagnostic with questions on the topic of Angles in Parallel Lines.</t>
        </is>
      </c>
      <c r="E655" s="12" t="inlineStr">
        <is>
          <t>72fce3d6-deff-49ec-b425-2b02e58c113d</t>
        </is>
      </c>
    </row>
    <row r="656" ht="45" customHeight="1">
      <c r="A656" s="12" t="inlineStr">
        <is>
          <t>Geometry</t>
        </is>
      </c>
      <c r="B656" s="12" t="inlineStr">
        <is>
          <t>Angles</t>
        </is>
      </c>
      <c r="C656" s="13" t="inlineStr">
        <is>
          <t>Vertically Opposite Angles [MF27.07]</t>
        </is>
      </c>
      <c r="D656" s="12" t="inlineStr">
        <is>
          <t>This nugget has learning material and questions covering the topic of Vertically Opposite Angles.</t>
        </is>
      </c>
      <c r="E656" s="12" t="inlineStr">
        <is>
          <t>7375a6d7-472e-4809-a529-01072902ed10</t>
        </is>
      </c>
    </row>
    <row r="657" ht="45" customHeight="1">
      <c r="A657" s="12" t="inlineStr">
        <is>
          <t>Geometry</t>
        </is>
      </c>
      <c r="B657" s="12" t="inlineStr">
        <is>
          <t>Angles</t>
        </is>
      </c>
      <c r="C657" s="13" t="inlineStr">
        <is>
          <t>Alternate Angles [MF27.08]</t>
        </is>
      </c>
      <c r="D657" s="12" t="inlineStr">
        <is>
          <t>This nugget has learning material and questions covering the topic of Alternate Angles.</t>
        </is>
      </c>
      <c r="E657" s="12" t="inlineStr">
        <is>
          <t>e6c8f114-146e-47b6-a02e-e75f7a4f10c0</t>
        </is>
      </c>
    </row>
    <row r="658" ht="45" customHeight="1">
      <c r="A658" s="12" t="inlineStr">
        <is>
          <t>Geometry</t>
        </is>
      </c>
      <c r="B658" s="12" t="inlineStr">
        <is>
          <t>Angles</t>
        </is>
      </c>
      <c r="C658" s="13" t="inlineStr">
        <is>
          <t>Corresponding Angles [MF27.09]</t>
        </is>
      </c>
      <c r="D658" s="12" t="inlineStr">
        <is>
          <t>This nugget has learning material and questions covering the topic of Corresponding Angles.</t>
        </is>
      </c>
      <c r="E658" s="12" t="inlineStr">
        <is>
          <t>15d3d54e-77ce-4284-a1c8-1b477523573a</t>
        </is>
      </c>
    </row>
    <row r="659" ht="45" customHeight="1">
      <c r="A659" s="12" t="inlineStr">
        <is>
          <t>Geometry</t>
        </is>
      </c>
      <c r="B659" s="12" t="inlineStr">
        <is>
          <t>Angles</t>
        </is>
      </c>
      <c r="C659" s="13" t="inlineStr">
        <is>
          <t>Co-interior Angles [MF27.10]</t>
        </is>
      </c>
      <c r="D659" s="12" t="inlineStr">
        <is>
          <t>This nugget has learning material and questions covering the topic of Co-interior Angles.</t>
        </is>
      </c>
      <c r="E659" s="12" t="inlineStr">
        <is>
          <t>1b5bb9d5-569d-4e09-8e0b-d31e18469fef</t>
        </is>
      </c>
    </row>
    <row r="660" ht="45" customHeight="1">
      <c r="A660" s="12" t="inlineStr">
        <is>
          <t>Geometry</t>
        </is>
      </c>
      <c r="B660" s="12" t="inlineStr">
        <is>
          <t>Angles</t>
        </is>
      </c>
      <c r="C660" s="13" t="inlineStr">
        <is>
          <t>Angles in Parallel Lines 1 [MF27.11]</t>
        </is>
      </c>
      <c r="D660" s="12" t="inlineStr">
        <is>
          <t>This nugget has learning material and questions covering the topic of Angles in Parallel Lines.</t>
        </is>
      </c>
      <c r="E660" s="12" t="inlineStr">
        <is>
          <t>b387a117-3671-4c7e-8a2b-11b65b40039e</t>
        </is>
      </c>
    </row>
    <row r="661" ht="45" customHeight="1">
      <c r="A661" s="12" t="inlineStr">
        <is>
          <t>Geometry</t>
        </is>
      </c>
      <c r="B661" s="12" t="inlineStr">
        <is>
          <t>Angles</t>
        </is>
      </c>
      <c r="C661" s="13" t="inlineStr">
        <is>
          <t>Angles in Parallel Lines 2 [MF27.12]</t>
        </is>
      </c>
      <c r="D661" s="12" t="inlineStr">
        <is>
          <t>This nugget has learning material and questions covering the topic of Angles in Parallel Lines with Algebra.</t>
        </is>
      </c>
      <c r="E661" s="12" t="inlineStr">
        <is>
          <t>cafa9d8b-f39d-4c4a-84b7-73bc23395f08</t>
        </is>
      </c>
    </row>
    <row r="662" ht="45" customHeight="1">
      <c r="A662" s="12" t="inlineStr">
        <is>
          <t>Geometry</t>
        </is>
      </c>
      <c r="B662" s="12" t="inlineStr">
        <is>
          <t>Angles in Polygons</t>
        </is>
      </c>
      <c r="C662" s="13" t="inlineStr">
        <is>
          <t>Diagnostic: Angles in Polygons [MF00.44]</t>
        </is>
      </c>
      <c r="D662" s="12" t="inlineStr">
        <is>
          <t>This is a short diagnostic with questions on the topic of Angles in Polygons.</t>
        </is>
      </c>
      <c r="E662" s="12" t="inlineStr">
        <is>
          <t>cbbce8c1-bb35-4ad3-8e4d-a4fc59add062</t>
        </is>
      </c>
    </row>
    <row r="663" ht="45" customHeight="1">
      <c r="A663" s="12" t="inlineStr">
        <is>
          <t>Geometry</t>
        </is>
      </c>
      <c r="B663" s="12" t="inlineStr">
        <is>
          <t>Angles in Polygons</t>
        </is>
      </c>
      <c r="C663" s="13" t="inlineStr">
        <is>
          <t>Angles in a Triangle 1 [MF28.01]</t>
        </is>
      </c>
      <c r="D663" s="12" t="inlineStr">
        <is>
          <t>This nugget has learning material and questions covering the topic of Angles in a Triangle 1.</t>
        </is>
      </c>
      <c r="E663" s="12" t="inlineStr">
        <is>
          <t>bfe17c5c-5fbb-44bb-bd2f-3e59eb2ae76f</t>
        </is>
      </c>
    </row>
    <row r="664" ht="45" customHeight="1">
      <c r="A664" s="12" t="inlineStr">
        <is>
          <t>Geometry</t>
        </is>
      </c>
      <c r="B664" s="12" t="inlineStr">
        <is>
          <t>Angles in Polygons</t>
        </is>
      </c>
      <c r="C664" s="13" t="inlineStr">
        <is>
          <t>Angles in a Triangle 2: Isosceles Triangles [MF28.02]</t>
        </is>
      </c>
      <c r="D664" s="12" t="inlineStr">
        <is>
          <t>This nugget has learning material and questions covering the topic of Angles in a Triangle 2.</t>
        </is>
      </c>
      <c r="E664" s="12" t="inlineStr">
        <is>
          <t>29ff1527-a3a6-4d49-b3ec-d14bc9ee327f</t>
        </is>
      </c>
    </row>
    <row r="665" ht="45" customHeight="1">
      <c r="A665" s="12" t="inlineStr">
        <is>
          <t>Geometry</t>
        </is>
      </c>
      <c r="B665" s="12" t="inlineStr">
        <is>
          <t>Angles in Polygons</t>
        </is>
      </c>
      <c r="C665" s="13" t="inlineStr">
        <is>
          <t>Angles in a Triangle 3: Including Angles on a Straight Line [MF28.03]</t>
        </is>
      </c>
      <c r="D665" s="12" t="inlineStr">
        <is>
          <t>This nugget has learning material and questions covering the topic of Angles in a Triangle 3.</t>
        </is>
      </c>
      <c r="E665" s="12" t="inlineStr">
        <is>
          <t>76fea857-985e-42c0-a885-7a2b575d8ff5</t>
        </is>
      </c>
    </row>
    <row r="666" ht="45" customHeight="1">
      <c r="A666" s="12" t="inlineStr">
        <is>
          <t>Geometry</t>
        </is>
      </c>
      <c r="B666" s="12" t="inlineStr">
        <is>
          <t>Angles in Polygons</t>
        </is>
      </c>
      <c r="C666" s="13" t="inlineStr">
        <is>
          <t>Angles in a Triangle 4: Including Angles in Parallel Lines [MF28.04]</t>
        </is>
      </c>
      <c r="D666" s="12" t="inlineStr">
        <is>
          <t>This nugget has learning material and questions covering the topic of Angles in a Triangle 4.</t>
        </is>
      </c>
      <c r="E666" s="12" t="inlineStr">
        <is>
          <t>44843b3c-0c44-4842-9ffe-9b0981d6b4f4</t>
        </is>
      </c>
    </row>
    <row r="667" ht="45" customHeight="1">
      <c r="A667" s="12" t="inlineStr">
        <is>
          <t>Geometry</t>
        </is>
      </c>
      <c r="B667" s="12" t="inlineStr">
        <is>
          <t>Angles in Polygons</t>
        </is>
      </c>
      <c r="C667" s="13" t="inlineStr">
        <is>
          <t>Angles in Quadrilaterals [MF28.05]</t>
        </is>
      </c>
      <c r="D667" s="12" t="inlineStr">
        <is>
          <t>This nugget has learning material and questions covering the topic of Angles in Quadrilaterals.</t>
        </is>
      </c>
      <c r="E667" s="12" t="inlineStr">
        <is>
          <t>bb323893-8b60-49ad-bc1a-70bced6513ea</t>
        </is>
      </c>
    </row>
    <row r="668" ht="45" customHeight="1">
      <c r="A668" s="12" t="inlineStr">
        <is>
          <t>Geometry</t>
        </is>
      </c>
      <c r="B668" s="12" t="inlineStr">
        <is>
          <t>Angles in Polygons</t>
        </is>
      </c>
      <c r="C668" s="13" t="inlineStr">
        <is>
          <t>Introduction to Angles in Polygons [MF28.06]</t>
        </is>
      </c>
      <c r="D668" s="12" t="inlineStr">
        <is>
          <t>This nugget has learning material and questions covering the topic of an Introduction to Angles in Polygons.</t>
        </is>
      </c>
      <c r="E668" s="12" t="inlineStr">
        <is>
          <t>6bd1ce63-2c93-4224-83d9-d0bbb6afb5a9</t>
        </is>
      </c>
    </row>
    <row r="669" ht="45" customHeight="1">
      <c r="A669" s="12" t="inlineStr">
        <is>
          <t>Geometry</t>
        </is>
      </c>
      <c r="B669" s="12" t="inlineStr">
        <is>
          <t>Angles in Polygons</t>
        </is>
      </c>
      <c r="C669" s="13" t="inlineStr">
        <is>
          <t>Interior Angles 1: Sum of Interior Angles [MF28.07]</t>
        </is>
      </c>
      <c r="D669" s="12" t="inlineStr">
        <is>
          <t>This nugget has learning material and questions covering the topic of Interior Angles 1.</t>
        </is>
      </c>
      <c r="E669" s="12" t="inlineStr">
        <is>
          <t>0b0b9a2c-22c6-481e-975d-071af737feb8</t>
        </is>
      </c>
    </row>
    <row r="670" ht="45" customHeight="1">
      <c r="A670" s="12" t="inlineStr">
        <is>
          <t>Geometry</t>
        </is>
      </c>
      <c r="B670" s="12" t="inlineStr">
        <is>
          <t>Angles in Polygons</t>
        </is>
      </c>
      <c r="C670" s="13" t="inlineStr">
        <is>
          <t>Interior Angles 2: Angles in Regular Shapes [MF28.08]</t>
        </is>
      </c>
      <c r="D670" s="12" t="inlineStr">
        <is>
          <t>This nugget has learning material and questions covering the topic of Interior Angles 2.</t>
        </is>
      </c>
      <c r="E670" s="12" t="inlineStr">
        <is>
          <t>9889e9f5-7fe4-402e-85f7-7155156298f3</t>
        </is>
      </c>
    </row>
    <row r="671" ht="45" customHeight="1">
      <c r="A671" s="12" t="inlineStr">
        <is>
          <t>Geometry</t>
        </is>
      </c>
      <c r="B671" s="12" t="inlineStr">
        <is>
          <t>Angles in Polygons</t>
        </is>
      </c>
      <c r="C671" s="13" t="inlineStr">
        <is>
          <t>Interior Angles in Irregular Shapes [MF28.09]</t>
        </is>
      </c>
      <c r="D671" s="12" t="inlineStr">
        <is>
          <t>This nugget has learning material and questions covering the topic of Interior Angles in Irregular Shapes.</t>
        </is>
      </c>
      <c r="E671" s="12" t="inlineStr">
        <is>
          <t>f0194ab2-3f38-4dc6-97be-2b2f1a5e0dbc</t>
        </is>
      </c>
    </row>
    <row r="672" ht="45" customHeight="1">
      <c r="A672" s="12" t="inlineStr">
        <is>
          <t>Geometry</t>
        </is>
      </c>
      <c r="B672" s="12" t="inlineStr">
        <is>
          <t>Angles in Polygons</t>
        </is>
      </c>
      <c r="C672" s="13" t="inlineStr">
        <is>
          <t>Exterior Angles [MF28.10]</t>
        </is>
      </c>
      <c r="D672" s="12" t="inlineStr">
        <is>
          <t>This nugget has learning material and questions covering the topic of Exterior Angles.</t>
        </is>
      </c>
      <c r="E672" s="12" t="inlineStr">
        <is>
          <t>2a35ef08-cec5-4b26-97e8-02622fa38989</t>
        </is>
      </c>
    </row>
    <row r="673" ht="45" customHeight="1">
      <c r="A673" s="12" t="inlineStr">
        <is>
          <t>Geometry</t>
        </is>
      </c>
      <c r="B673" s="12" t="inlineStr">
        <is>
          <t>Angles in Polygons</t>
        </is>
      </c>
      <c r="C673" s="13" t="inlineStr">
        <is>
          <t>Using Multiple Rules with Angles in Polygons [MF28.11]</t>
        </is>
      </c>
      <c r="D673" s="12" t="inlineStr">
        <is>
          <t>This nugget has learning material and questions covering the topic of Using Multiple Rules with Angles in Polygons.</t>
        </is>
      </c>
      <c r="E673" s="12" t="inlineStr">
        <is>
          <t>78524392-5557-4385-b643-a317ad7a7826</t>
        </is>
      </c>
    </row>
    <row r="674" ht="45" customHeight="1">
      <c r="A674" s="12" t="inlineStr">
        <is>
          <t>Geometry</t>
        </is>
      </c>
      <c r="B674" s="12" t="inlineStr">
        <is>
          <t>Angles in Polygons</t>
        </is>
      </c>
      <c r="C674" s="13" t="inlineStr">
        <is>
          <t>Angles in Polygons with Algebra [MF28.13]</t>
        </is>
      </c>
      <c r="D674" s="12" t="inlineStr">
        <is>
          <t xml:space="preserve">This nugget covers methods for how to form and solve equations by using knowledge of the angles in polygons (mainly triangles and quadrilaterals).  </t>
        </is>
      </c>
      <c r="E674" s="12" t="inlineStr">
        <is>
          <t>6b69d20a-22b5-41dd-88a7-dc3a4599d3e2</t>
        </is>
      </c>
    </row>
    <row r="675" ht="45" customHeight="1">
      <c r="A675" s="12" t="inlineStr">
        <is>
          <t>Geometry</t>
        </is>
      </c>
      <c r="B675" s="12" t="inlineStr">
        <is>
          <t>Scale Drawings and Bearings</t>
        </is>
      </c>
      <c r="C675" s="13" t="inlineStr">
        <is>
          <t>Diagnostic: Scale Drawings and Bearings [MF00.58]</t>
        </is>
      </c>
      <c r="D675" s="12" t="inlineStr">
        <is>
          <t>This is a short diagnostic with questions on the topic of Scale Drawings and Bearings.</t>
        </is>
      </c>
      <c r="E675" s="12" t="inlineStr">
        <is>
          <t>d5da039a-bbcd-4f05-b4d9-286ffd5eb6ed</t>
        </is>
      </c>
    </row>
    <row r="676" ht="45" customHeight="1">
      <c r="A676" s="12" t="inlineStr">
        <is>
          <t>Geometry</t>
        </is>
      </c>
      <c r="B676" s="12" t="inlineStr">
        <is>
          <t>Scale Drawings and Bearings</t>
        </is>
      </c>
      <c r="C676" s="13" t="inlineStr">
        <is>
          <t>Using a Ruler [MF26.16]</t>
        </is>
      </c>
      <c r="D676" s="12" t="inlineStr">
        <is>
          <t xml:space="preserve">This nugget has questions on reading from a ruler to measure the length of a line segment in cm, to one decimal place. </t>
        </is>
      </c>
      <c r="E676" s="12" t="inlineStr">
        <is>
          <t>47f6e68e-d2d6-4504-88eb-aa6d7098880b</t>
        </is>
      </c>
    </row>
    <row r="677" ht="45" customHeight="1">
      <c r="A677" s="12" t="inlineStr">
        <is>
          <t>Geometry</t>
        </is>
      </c>
      <c r="B677" s="12" t="inlineStr">
        <is>
          <t>Scale Drawings and Bearings</t>
        </is>
      </c>
      <c r="C677" s="13" t="inlineStr">
        <is>
          <t>Using Scales with Units [MF39.01]</t>
        </is>
      </c>
      <c r="D677" s="12" t="inlineStr">
        <is>
          <t>This nugget has learning material and questions covering the topic of Using Scales with Units.</t>
        </is>
      </c>
      <c r="E677" s="12" t="inlineStr">
        <is>
          <t>ef114d44-2ac2-4864-ac0c-ed39567c943b</t>
        </is>
      </c>
    </row>
    <row r="678" ht="45" customHeight="1">
      <c r="A678" s="12" t="inlineStr">
        <is>
          <t>Geometry</t>
        </is>
      </c>
      <c r="B678" s="12" t="inlineStr">
        <is>
          <t>Scale Drawings and Bearings</t>
        </is>
      </c>
      <c r="C678" s="13" t="inlineStr">
        <is>
          <t>Finding Scales with Units [MF39.02]</t>
        </is>
      </c>
      <c r="D678" s="12" t="inlineStr">
        <is>
          <t>This nugget has learning material and questions covering the topic of Finding Scales with Units.</t>
        </is>
      </c>
      <c r="E678" s="12" t="inlineStr">
        <is>
          <t>8664c709-692b-41f5-8da1-9109c2caad81</t>
        </is>
      </c>
    </row>
    <row r="679" ht="45" customHeight="1">
      <c r="A679" s="12" t="inlineStr">
        <is>
          <t>Geometry</t>
        </is>
      </c>
      <c r="B679" s="12" t="inlineStr">
        <is>
          <t>Scale Drawings and Bearings</t>
        </is>
      </c>
      <c r="C679" s="13" t="inlineStr">
        <is>
          <t>Using Scales without Units [MF39.03]</t>
        </is>
      </c>
      <c r="D679" s="12" t="inlineStr">
        <is>
          <t>This nugget has learning material and questions covering the topic of Using Scales without Units.</t>
        </is>
      </c>
      <c r="E679" s="12" t="inlineStr">
        <is>
          <t>e6b12121-5558-4062-9951-573e26bd6185</t>
        </is>
      </c>
    </row>
    <row r="680" ht="45" customHeight="1">
      <c r="A680" s="12" t="inlineStr">
        <is>
          <t>Geometry</t>
        </is>
      </c>
      <c r="B680" s="12" t="inlineStr">
        <is>
          <t>Scale Drawings and Bearings</t>
        </is>
      </c>
      <c r="C680" s="13" t="inlineStr">
        <is>
          <t>Finding Scales without Units [MF39.04]</t>
        </is>
      </c>
      <c r="D680" s="12" t="inlineStr">
        <is>
          <t>This nugget has learning material and questions covering the topic of Finding Scales without Units.</t>
        </is>
      </c>
      <c r="E680" s="12" t="inlineStr">
        <is>
          <t>d3f225e1-8986-4e29-aa31-aa6a59a55268</t>
        </is>
      </c>
    </row>
    <row r="681" ht="45" customHeight="1">
      <c r="A681" s="12" t="inlineStr">
        <is>
          <t>Geometry</t>
        </is>
      </c>
      <c r="B681" s="12" t="inlineStr">
        <is>
          <t>Scale Drawings and Bearings</t>
        </is>
      </c>
      <c r="C681" s="13" t="inlineStr">
        <is>
          <t>Using Scales on a Map [MF39.05]</t>
        </is>
      </c>
      <c r="D681" s="12" t="inlineStr">
        <is>
          <t>This nugget has learning material and questions covering the topic of Using Scales on a Map.</t>
        </is>
      </c>
      <c r="E681" s="12" t="inlineStr">
        <is>
          <t>4b4effde-b718-4621-897a-8c0f70637738</t>
        </is>
      </c>
    </row>
    <row r="682" ht="45" customHeight="1">
      <c r="A682" s="12" t="inlineStr">
        <is>
          <t>Geometry</t>
        </is>
      </c>
      <c r="B682" s="12" t="inlineStr">
        <is>
          <t>Scale Drawings and Bearings</t>
        </is>
      </c>
      <c r="C682" s="13" t="inlineStr">
        <is>
          <t>Creating Scale Diagrams [MF39.10]</t>
        </is>
      </c>
      <c r="D682" s="12" t="inlineStr">
        <is>
          <t>This nugget has learning material and questions covering the topic of Creating Scale Diagrams.</t>
        </is>
      </c>
      <c r="E682" s="12" t="inlineStr">
        <is>
          <t>15aeb1fa-cb5c-47de-88e1-d0ef18382c53</t>
        </is>
      </c>
    </row>
    <row r="683" ht="45" customHeight="1">
      <c r="A683" s="12" t="inlineStr">
        <is>
          <t>Geometry</t>
        </is>
      </c>
      <c r="B683" s="12" t="inlineStr">
        <is>
          <t>Scale Drawings and Bearings</t>
        </is>
      </c>
      <c r="C683" s="13" t="inlineStr">
        <is>
          <t>Introduction to Bearings [MF39.06]</t>
        </is>
      </c>
      <c r="D683" s="12" t="inlineStr">
        <is>
          <t>This nugget has learning material and questions covering the topic of an Introduction to Bearings.</t>
        </is>
      </c>
      <c r="E683" s="12" t="inlineStr">
        <is>
          <t>69e8e436-6b3c-4b10-a412-c74bc5e70cb0</t>
        </is>
      </c>
    </row>
    <row r="684" ht="45" customHeight="1">
      <c r="A684" s="12" t="inlineStr">
        <is>
          <t>Geometry</t>
        </is>
      </c>
      <c r="B684" s="12" t="inlineStr">
        <is>
          <t>Scale Drawings and Bearings</t>
        </is>
      </c>
      <c r="C684" s="13" t="inlineStr">
        <is>
          <t>Bearings from North [MF39.07]</t>
        </is>
      </c>
      <c r="D684" s="12" t="inlineStr">
        <is>
          <t>This nugget has learning material and questions covering the topic of Bearings from North.</t>
        </is>
      </c>
      <c r="E684" s="12" t="inlineStr">
        <is>
          <t>5b5d4f2e-09b4-47c0-9ef0-a37f0a9a8729</t>
        </is>
      </c>
    </row>
    <row r="685" ht="45" customHeight="1">
      <c r="A685" s="12" t="inlineStr">
        <is>
          <t>Geometry</t>
        </is>
      </c>
      <c r="B685" s="12" t="inlineStr">
        <is>
          <t>Scale Drawings and Bearings</t>
        </is>
      </c>
      <c r="C685" s="13" t="inlineStr">
        <is>
          <t>Finding Bearings 1 [MF39.08]</t>
        </is>
      </c>
      <c r="D685" s="12" t="inlineStr">
        <is>
          <t>This nugget has learning material and questions covering the topic of Finding Bearings 1.</t>
        </is>
      </c>
      <c r="E685" s="12" t="inlineStr">
        <is>
          <t>e671444c-7359-4c65-9849-8eba74e6150a</t>
        </is>
      </c>
    </row>
    <row r="686" ht="45" customHeight="1">
      <c r="A686" s="12" t="inlineStr">
        <is>
          <t>Geometry</t>
        </is>
      </c>
      <c r="B686" s="12" t="inlineStr">
        <is>
          <t>Scale Drawings and Bearings</t>
        </is>
      </c>
      <c r="C686" s="13" t="inlineStr">
        <is>
          <t>Finding Bearings 2: Using Co-interior Angles [MF39.09]</t>
        </is>
      </c>
      <c r="D686" s="12" t="inlineStr">
        <is>
          <t>This nugget has learning material and questions covering the topic of Finding Bearings 2.</t>
        </is>
      </c>
      <c r="E686" s="12" t="inlineStr">
        <is>
          <t>a4bc0244-97a0-4e03-93e9-eda39e128037</t>
        </is>
      </c>
    </row>
    <row r="687" ht="45" customHeight="1">
      <c r="A687" s="12" t="inlineStr">
        <is>
          <t>Geometry</t>
        </is>
      </c>
      <c r="B687" s="12" t="inlineStr">
        <is>
          <t>Transformations</t>
        </is>
      </c>
      <c r="C687" s="13" t="inlineStr">
        <is>
          <t>Diagnostic: Reflection, Rotation and Translation [MF00.51]</t>
        </is>
      </c>
      <c r="D687" s="12" t="inlineStr">
        <is>
          <t>This is a short diagnostic with questions on the topic of Reflection, Rotation and Translation.</t>
        </is>
      </c>
      <c r="E687" s="12" t="inlineStr">
        <is>
          <t>0ece46b4-bd85-47a0-a3aa-8f600de7a611</t>
        </is>
      </c>
    </row>
    <row r="688" ht="45" customHeight="1">
      <c r="A688" s="12" t="inlineStr">
        <is>
          <t>Geometry</t>
        </is>
      </c>
      <c r="B688" s="12" t="inlineStr">
        <is>
          <t>Transformations</t>
        </is>
      </c>
      <c r="C688" s="13" t="inlineStr">
        <is>
          <t>Introduction to Reflection [MF40.01]</t>
        </is>
      </c>
      <c r="D688" s="12" t="inlineStr">
        <is>
          <t>This nugget has learning material and questions covering the topic of an Introduction to Reflection.</t>
        </is>
      </c>
      <c r="E688" s="12" t="inlineStr">
        <is>
          <t>7deb4c7f-1dc2-4faf-b433-54560828aaf3</t>
        </is>
      </c>
    </row>
    <row r="689" ht="45" customHeight="1">
      <c r="A689" s="12" t="inlineStr">
        <is>
          <t>Geometry</t>
        </is>
      </c>
      <c r="B689" s="12" t="inlineStr">
        <is>
          <t>Transformations</t>
        </is>
      </c>
      <c r="C689" s="13" t="inlineStr">
        <is>
          <t>Finding the Line of Reflection [MF40.02]</t>
        </is>
      </c>
      <c r="D689" s="12" t="inlineStr">
        <is>
          <t>This nugget has learning material and questions covering the topic of Finding the Line of Reflection.</t>
        </is>
      </c>
      <c r="E689" s="12" t="inlineStr">
        <is>
          <t>bb858068-0d45-4ba9-8f70-ed48e8fa4eb1</t>
        </is>
      </c>
    </row>
    <row r="690" ht="45" customHeight="1">
      <c r="A690" s="12" t="inlineStr">
        <is>
          <t>Geometry</t>
        </is>
      </c>
      <c r="B690" s="12" t="inlineStr">
        <is>
          <t>Transformations</t>
        </is>
      </c>
      <c r="C690" s="13" t="inlineStr">
        <is>
          <t>Coordinates in Reflection [MF40.03]</t>
        </is>
      </c>
      <c r="D690" s="12" t="inlineStr">
        <is>
          <t>This nugget has learning material and questions covering the topic of Coordinates in Reflection.</t>
        </is>
      </c>
      <c r="E690" s="12" t="inlineStr">
        <is>
          <t>a8371cff-887d-43e7-96c0-82af1408418f</t>
        </is>
      </c>
    </row>
    <row r="691" ht="45" customHeight="1">
      <c r="A691" s="12" t="inlineStr">
        <is>
          <t>Geometry</t>
        </is>
      </c>
      <c r="B691" s="12" t="inlineStr">
        <is>
          <t>Transformations</t>
        </is>
      </c>
      <c r="C691" s="13" t="inlineStr">
        <is>
          <t>Translating a Point [MF40.04]</t>
        </is>
      </c>
      <c r="D691" s="12" t="inlineStr">
        <is>
          <t>This nugget has learning material and questions covering the topic of Translating a Point.</t>
        </is>
      </c>
      <c r="E691" s="12" t="inlineStr">
        <is>
          <t>803542b3-940a-4427-84ce-48296b643e67</t>
        </is>
      </c>
    </row>
    <row r="692" ht="45" customHeight="1">
      <c r="A692" s="12" t="inlineStr">
        <is>
          <t>Geometry</t>
        </is>
      </c>
      <c r="B692" s="12" t="inlineStr">
        <is>
          <t>Transformations</t>
        </is>
      </c>
      <c r="C692" s="13" t="inlineStr">
        <is>
          <t>Translating a Shape [MF40.05]</t>
        </is>
      </c>
      <c r="D692" s="12" t="inlineStr">
        <is>
          <t>This nugget has learning material and questions covering the topic of Translating a Shape.</t>
        </is>
      </c>
      <c r="E692" s="12" t="inlineStr">
        <is>
          <t>8a6daad5-f94a-4ff5-95f0-56f797d1c4cf</t>
        </is>
      </c>
    </row>
    <row r="693" ht="45" customHeight="1">
      <c r="A693" s="12" t="inlineStr">
        <is>
          <t>Geometry</t>
        </is>
      </c>
      <c r="B693" s="12" t="inlineStr">
        <is>
          <t>Transformations</t>
        </is>
      </c>
      <c r="C693" s="13" t="inlineStr">
        <is>
          <t>Describing Translations [MF40.06]</t>
        </is>
      </c>
      <c r="D693" s="12" t="inlineStr">
        <is>
          <t>This nugget has learning material and questions covering the topic of Describing Translations.</t>
        </is>
      </c>
      <c r="E693" s="12" t="inlineStr">
        <is>
          <t>a4e54777-54cc-47e2-b694-c2df98dbd58e</t>
        </is>
      </c>
    </row>
    <row r="694" ht="45" customHeight="1">
      <c r="A694" s="12" t="inlineStr">
        <is>
          <t>Geometry</t>
        </is>
      </c>
      <c r="B694" s="12" t="inlineStr">
        <is>
          <t>Transformations</t>
        </is>
      </c>
      <c r="C694" s="13" t="inlineStr">
        <is>
          <t>Diagnostic: Enlargements and Mixed Transformations [MF00.52]</t>
        </is>
      </c>
      <c r="D694" s="12" t="inlineStr">
        <is>
          <t>This is a short diagnostic with questions on the topic of Enlargements and Mixed Transformations 1.</t>
        </is>
      </c>
      <c r="E694" s="12" t="inlineStr">
        <is>
          <t>c0b20975-3893-4fc3-94a8-56b0b69af83a</t>
        </is>
      </c>
    </row>
    <row r="695" ht="45" customHeight="1">
      <c r="A695" s="12" t="inlineStr">
        <is>
          <t>Geometry</t>
        </is>
      </c>
      <c r="B695" s="12" t="inlineStr">
        <is>
          <t>Transformations</t>
        </is>
      </c>
      <c r="C695" s="13" t="inlineStr">
        <is>
          <t>Enlarging Shapes [MF40.07]</t>
        </is>
      </c>
      <c r="D695" s="12" t="inlineStr">
        <is>
          <t>This nugget has learning material and questions covering the topic of Enlarging Shapes.</t>
        </is>
      </c>
      <c r="E695" s="12" t="inlineStr">
        <is>
          <t>d62a0534-865a-47db-b1ff-6fde249dda74</t>
        </is>
      </c>
    </row>
    <row r="696" ht="45" customHeight="1">
      <c r="A696" s="12" t="inlineStr">
        <is>
          <t>Geometry</t>
        </is>
      </c>
      <c r="B696" s="12" t="inlineStr">
        <is>
          <t>Transformations</t>
        </is>
      </c>
      <c r="C696" s="13" t="inlineStr">
        <is>
          <t>Enlargements with 0&lt;SF&lt;1 [MF40.08]</t>
        </is>
      </c>
      <c r="D696" s="12" t="inlineStr">
        <is>
          <t>This nugget has learning material and questions covering the topic of Enlargements with 0&lt;SF&lt;1.</t>
        </is>
      </c>
      <c r="E696" s="12" t="inlineStr">
        <is>
          <t>5b926237-00a0-4291-9872-08b429d2a445</t>
        </is>
      </c>
    </row>
    <row r="697" ht="45" customHeight="1">
      <c r="A697" s="12" t="inlineStr">
        <is>
          <t>Geometry</t>
        </is>
      </c>
      <c r="B697" s="12" t="inlineStr">
        <is>
          <t>Transformations</t>
        </is>
      </c>
      <c r="C697" s="13" t="inlineStr">
        <is>
          <t>Enlargement with Centre (0,0) [MF40.09]</t>
        </is>
      </c>
      <c r="D697" s="12" t="inlineStr">
        <is>
          <t>This nugget has learning material and questions covering the topic of Enlargement with Centre (0,0).</t>
        </is>
      </c>
      <c r="E697" s="12" t="inlineStr">
        <is>
          <t>59817b6c-164c-4c10-9a92-674e34d150cb</t>
        </is>
      </c>
    </row>
    <row r="698" ht="45" customHeight="1">
      <c r="A698" s="12" t="inlineStr">
        <is>
          <t>Geometry</t>
        </is>
      </c>
      <c r="B698" s="12" t="inlineStr">
        <is>
          <t>Transformations</t>
        </is>
      </c>
      <c r="C698" s="13" t="inlineStr">
        <is>
          <t>Enlargement with Centre (x,y) [MF40.10]</t>
        </is>
      </c>
      <c r="D698" s="12" t="inlineStr">
        <is>
          <t>This nugget has learning material and questions covering the topic of Enlargement with Centre (x,y).</t>
        </is>
      </c>
      <c r="E698" s="12" t="inlineStr">
        <is>
          <t>0b5c56c9-8ea2-4c85-9cbb-8c5c12835d4d</t>
        </is>
      </c>
    </row>
    <row r="699" ht="45" customHeight="1">
      <c r="A699" s="12" t="inlineStr">
        <is>
          <t>Geometry</t>
        </is>
      </c>
      <c r="B699" s="12" t="inlineStr">
        <is>
          <t>Transformations</t>
        </is>
      </c>
      <c r="C699" s="13" t="inlineStr">
        <is>
          <t>Enlargement with Fractional Scale Factor (0,0) [MF40.11]</t>
        </is>
      </c>
      <c r="D699" s="12" t="inlineStr">
        <is>
          <t>This nugget has learning material and questions covering the topic of Enlargement with Fractional Scale Factor (0,0).</t>
        </is>
      </c>
      <c r="E699" s="12" t="inlineStr">
        <is>
          <t>6d68cd71-1677-4710-b838-720ac1612f12</t>
        </is>
      </c>
    </row>
    <row r="700" ht="45" customHeight="1">
      <c r="A700" s="12" t="inlineStr">
        <is>
          <t>Geometry</t>
        </is>
      </c>
      <c r="B700" s="12" t="inlineStr">
        <is>
          <t>Transformations</t>
        </is>
      </c>
      <c r="C700" s="13" t="inlineStr">
        <is>
          <t>Enlargement with Fractional Scale Factor (x,y) [MF40.12]</t>
        </is>
      </c>
      <c r="D700" s="12" t="inlineStr">
        <is>
          <t>This nugget has learning material and questions covering the topic of Enlargement with Fractional Scale Factor (x,y).</t>
        </is>
      </c>
      <c r="E700" s="12" t="inlineStr">
        <is>
          <t>d4534548-155a-4cd0-8ba8-f0862f452651</t>
        </is>
      </c>
    </row>
    <row r="701" ht="45" customHeight="1">
      <c r="A701" s="12" t="inlineStr">
        <is>
          <t>Geometry</t>
        </is>
      </c>
      <c r="B701" s="12" t="inlineStr">
        <is>
          <t>Transformations</t>
        </is>
      </c>
      <c r="C701" s="13" t="inlineStr">
        <is>
          <t>Diagnostic: Enlargements and Mixed Transformations (inc. Negative SF) [MH00.32]</t>
        </is>
      </c>
      <c r="D701" s="12" t="inlineStr">
        <is>
          <t>This is a short diagnostic with questions on the topic of Enlargements and Mixed Transformations 2.</t>
        </is>
      </c>
      <c r="E701" s="12" t="inlineStr">
        <is>
          <t>a1bf5333-2932-44cb-93d0-50e456df7f3f</t>
        </is>
      </c>
    </row>
    <row r="702" ht="45" customHeight="1">
      <c r="A702" s="12" t="inlineStr">
        <is>
          <t>Geometry</t>
        </is>
      </c>
      <c r="B702" s="12" t="inlineStr">
        <is>
          <t>Transformations</t>
        </is>
      </c>
      <c r="C702" s="13" t="inlineStr">
        <is>
          <t>Enlargement with Negative Scale Factor [MH40.20]</t>
        </is>
      </c>
      <c r="D702" s="12" t="inlineStr">
        <is>
          <t>This nugget has learning material and questions covering the topic of Enlargement with Negative Scale Factor.</t>
        </is>
      </c>
      <c r="E702" s="12" t="inlineStr">
        <is>
          <t>b07444b9-9816-431c-ae17-1bd895532e7a</t>
        </is>
      </c>
    </row>
    <row r="703" ht="45" customHeight="1">
      <c r="A703" s="12" t="inlineStr">
        <is>
          <t>Geometry</t>
        </is>
      </c>
      <c r="B703" s="12" t="inlineStr">
        <is>
          <t>Transformations</t>
        </is>
      </c>
      <c r="C703" s="13" t="inlineStr">
        <is>
          <t>Enlargement with Negative Fractional Scale Factor [MH40.21]</t>
        </is>
      </c>
      <c r="D703" s="12" t="inlineStr">
        <is>
          <t>This nugget has learning material and questions covering the topic of Enlargement with Negative Fractional Scale Factor.</t>
        </is>
      </c>
      <c r="E703" s="12" t="inlineStr">
        <is>
          <t>f90f1375-b218-445b-b924-ba55b0158d2c</t>
        </is>
      </c>
    </row>
    <row r="704" ht="45" customHeight="1">
      <c r="A704" s="12" t="inlineStr">
        <is>
          <t>Geometry</t>
        </is>
      </c>
      <c r="B704" s="12" t="inlineStr">
        <is>
          <t>Transformations</t>
        </is>
      </c>
      <c r="C704" s="13" t="inlineStr">
        <is>
          <t>Enlargement with Mixed Scale Factor [MH40.22]</t>
        </is>
      </c>
      <c r="D704" s="12" t="inlineStr">
        <is>
          <t>This nugget has learning material and questions covering the topic of Enlargement with Mixed Scale Factor.</t>
        </is>
      </c>
      <c r="E704" s="12" t="inlineStr">
        <is>
          <t>7188e058-640f-428d-b9d8-07f58c9ec216</t>
        </is>
      </c>
    </row>
    <row r="705" ht="45" customHeight="1">
      <c r="A705" s="12" t="inlineStr">
        <is>
          <t>Geometry</t>
        </is>
      </c>
      <c r="B705" s="12" t="inlineStr">
        <is>
          <t>Transformations</t>
        </is>
      </c>
      <c r="C705" s="13" t="inlineStr">
        <is>
          <t>Describing Enlargements with an Integer Scale Factor [MF40.13]</t>
        </is>
      </c>
      <c r="D705" s="12" t="inlineStr">
        <is>
          <t>This nugget has learning material and questions covering the topic of Describing Enlargements with an Integer Scale Factor.</t>
        </is>
      </c>
      <c r="E705" s="12" t="inlineStr">
        <is>
          <t>9917945f-de60-430d-bc80-2424b6eef3f0</t>
        </is>
      </c>
    </row>
    <row r="706" ht="45" customHeight="1">
      <c r="A706" s="12" t="inlineStr">
        <is>
          <t>Geometry</t>
        </is>
      </c>
      <c r="B706" s="12" t="inlineStr">
        <is>
          <t>Transformations</t>
        </is>
      </c>
      <c r="C706" s="13" t="inlineStr">
        <is>
          <t>Describing Enlargements with a Non-Integer Scale Factor [MF40.14]</t>
        </is>
      </c>
      <c r="D706" s="12" t="inlineStr">
        <is>
          <t>This nugget has learning material and questions covering the topic of Describing Enlargements with a Non-Integer Scale Factor.</t>
        </is>
      </c>
      <c r="E706" s="12" t="inlineStr">
        <is>
          <t>42417f8f-ce22-4f0f-92ac-f194852f594a</t>
        </is>
      </c>
    </row>
    <row r="707" ht="45" customHeight="1">
      <c r="A707" s="12" t="inlineStr">
        <is>
          <t>Geometry</t>
        </is>
      </c>
      <c r="B707" s="12" t="inlineStr">
        <is>
          <t>Transformations</t>
        </is>
      </c>
      <c r="C707" s="13" t="inlineStr">
        <is>
          <t>Describing Enlargements with Mixed Scale Factor [MH40.23]</t>
        </is>
      </c>
      <c r="D707" s="12" t="inlineStr">
        <is>
          <t>This nugget has learning material and questions covering the topic of Describing Enlargements with Mixed Scale Factor.</t>
        </is>
      </c>
      <c r="E707" s="12" t="inlineStr">
        <is>
          <t>554f8c6e-ad3c-4d9a-87df-2ff141732038</t>
        </is>
      </c>
    </row>
    <row r="708" ht="45" customHeight="1">
      <c r="A708" s="12" t="inlineStr">
        <is>
          <t>Geometry</t>
        </is>
      </c>
      <c r="B708" s="12" t="inlineStr">
        <is>
          <t>Transformations</t>
        </is>
      </c>
      <c r="C708" s="13" t="inlineStr">
        <is>
          <t>Rotation with Centre (0,0) [MF40.15]</t>
        </is>
      </c>
      <c r="D708" s="12" t="inlineStr">
        <is>
          <t>This nugget has learning material and questions covering the topic of Rotation with Centre (0,0).</t>
        </is>
      </c>
      <c r="E708" s="12" t="inlineStr">
        <is>
          <t>d956c274-b811-4f73-b25d-120fb3622f55</t>
        </is>
      </c>
    </row>
    <row r="709" ht="45" customHeight="1">
      <c r="A709" s="12" t="inlineStr">
        <is>
          <t>Geometry</t>
        </is>
      </c>
      <c r="B709" s="12" t="inlineStr">
        <is>
          <t>Transformations</t>
        </is>
      </c>
      <c r="C709" s="13" t="inlineStr">
        <is>
          <t>Rotation with Centre (x,y) [MF40.16]</t>
        </is>
      </c>
      <c r="D709" s="12" t="inlineStr">
        <is>
          <t>This nugget has learning material and questions covering the topic of Rotation with Centre (x,y).</t>
        </is>
      </c>
      <c r="E709" s="12" t="inlineStr">
        <is>
          <t>0033d29f-ed61-466d-a8a0-d7c03d192178</t>
        </is>
      </c>
    </row>
    <row r="710" ht="45" customHeight="1">
      <c r="A710" s="12" t="inlineStr">
        <is>
          <t>Geometry</t>
        </is>
      </c>
      <c r="B710" s="12" t="inlineStr">
        <is>
          <t>Transformations</t>
        </is>
      </c>
      <c r="C710" s="13" t="inlineStr">
        <is>
          <t>Describing Rotation [MF40.17]</t>
        </is>
      </c>
      <c r="D710" s="12" t="inlineStr">
        <is>
          <t>This nugget has learning material and questions covering the topic of Describing Rotation.</t>
        </is>
      </c>
      <c r="E710" s="12" t="inlineStr">
        <is>
          <t>00a3ba76-8a7e-46c6-8ac3-8a9e1cd268d5</t>
        </is>
      </c>
    </row>
    <row r="711" ht="45" customHeight="1">
      <c r="A711" s="12" t="inlineStr">
        <is>
          <t>Geometry</t>
        </is>
      </c>
      <c r="B711" s="12" t="inlineStr">
        <is>
          <t>Transformations</t>
        </is>
      </c>
      <c r="C711" s="13" t="inlineStr">
        <is>
          <t>Describing Transformations [MF40.18]</t>
        </is>
      </c>
      <c r="D711" s="12" t="inlineStr">
        <is>
          <t>This nugget has learning material and questions covering the topic of Describing Transformations 1.</t>
        </is>
      </c>
      <c r="E711" s="12" t="inlineStr">
        <is>
          <t>4d2169c6-fd81-4002-956b-23dea49de085</t>
        </is>
      </c>
    </row>
    <row r="712" ht="45" customHeight="1">
      <c r="A712" s="12" t="inlineStr">
        <is>
          <t>Geometry</t>
        </is>
      </c>
      <c r="B712" s="12" t="inlineStr">
        <is>
          <t>Transformations</t>
        </is>
      </c>
      <c r="C712" s="13" t="inlineStr">
        <is>
          <t>Combination of Transformations 1 [MF40.19]</t>
        </is>
      </c>
      <c r="D712" s="12" t="inlineStr">
        <is>
          <t>This nugget has learning material and questions covering the topic of the Combination of Transformations 1.</t>
        </is>
      </c>
      <c r="E712" s="12" t="inlineStr">
        <is>
          <t>154f80b5-9ebc-4313-b467-af395049e4de</t>
        </is>
      </c>
    </row>
    <row r="713" ht="45" customHeight="1">
      <c r="A713" s="12" t="inlineStr">
        <is>
          <t>Geometry</t>
        </is>
      </c>
      <c r="B713" s="12" t="inlineStr">
        <is>
          <t>Transformations</t>
        </is>
      </c>
      <c r="C713" s="13" t="inlineStr">
        <is>
          <t>Combination of Transformations 2 [MH40.24]</t>
        </is>
      </c>
      <c r="D713" s="12" t="inlineStr">
        <is>
          <t>This nugget has learning material and questions covering the topic of Combination of Transformations 2.</t>
        </is>
      </c>
      <c r="E713" s="12" t="inlineStr">
        <is>
          <t>53f99bde-1c58-46b0-9548-935c3332c209</t>
        </is>
      </c>
    </row>
    <row r="714" ht="45" customHeight="1">
      <c r="A714" s="12" t="inlineStr">
        <is>
          <t>Geometry</t>
        </is>
      </c>
      <c r="B714" s="12" t="inlineStr">
        <is>
          <t>Similarity</t>
        </is>
      </c>
      <c r="C714" s="13" t="inlineStr">
        <is>
          <t>Diagnostic: Similarity (Length) [MF00.55]</t>
        </is>
      </c>
      <c r="D714" s="12" t="inlineStr">
        <is>
          <t>This is a short diagnostic with questions on the topic of Similarity 1.</t>
        </is>
      </c>
      <c r="E714" s="12" t="inlineStr">
        <is>
          <t>5826e2e5-3b3e-4a6e-abfd-6e5e92f39fd2</t>
        </is>
      </c>
    </row>
    <row r="715" ht="45" customHeight="1">
      <c r="A715" s="12" t="inlineStr">
        <is>
          <t>Geometry</t>
        </is>
      </c>
      <c r="B715" s="12" t="inlineStr">
        <is>
          <t>Similarity</t>
        </is>
      </c>
      <c r="C715" s="13" t="inlineStr">
        <is>
          <t>Introduction to Similarity [MF43.01]</t>
        </is>
      </c>
      <c r="D715" s="12" t="inlineStr">
        <is>
          <t>This nugget has learning material and questions covering the topic of an Introduction to Similarity.</t>
        </is>
      </c>
      <c r="E715" s="12" t="inlineStr">
        <is>
          <t>3677bf12-5317-41eb-b08b-7ee578cd0743</t>
        </is>
      </c>
    </row>
    <row r="716" ht="45" customHeight="1">
      <c r="A716" s="12" t="inlineStr">
        <is>
          <t>Geometry</t>
        </is>
      </c>
      <c r="B716" s="12" t="inlineStr">
        <is>
          <t>Similarity</t>
        </is>
      </c>
      <c r="C716" s="13" t="inlineStr">
        <is>
          <t>Similar Polygons: Finding the Scale Factor [MF43.02]</t>
        </is>
      </c>
      <c r="D716" s="12" t="inlineStr">
        <is>
          <t>This nugget has learning material and questions covering the topic of Similar Polygons: Finding the Scale Factor.</t>
        </is>
      </c>
      <c r="E716" s="12" t="inlineStr">
        <is>
          <t>0cfd15ed-5da5-4b8c-86e5-4f6272f99e2e</t>
        </is>
      </c>
    </row>
    <row r="717" ht="45" customHeight="1">
      <c r="A717" s="12" t="inlineStr">
        <is>
          <t>Geometry</t>
        </is>
      </c>
      <c r="B717" s="12" t="inlineStr">
        <is>
          <t>Similarity</t>
        </is>
      </c>
      <c r="C717" s="13" t="inlineStr">
        <is>
          <t>Similar Polygons: Missing Sides given Scale Factor [MF43.03]</t>
        </is>
      </c>
      <c r="D717" s="12" t="inlineStr">
        <is>
          <t>This nugget has learning material and questions covering the topic of Similar Polygons: Missing Sides.</t>
        </is>
      </c>
      <c r="E717" s="12" t="inlineStr">
        <is>
          <t>0486b5eb-5f6d-4958-9669-c59025c16ed5</t>
        </is>
      </c>
    </row>
    <row r="718" ht="45" customHeight="1">
      <c r="A718" s="12" t="inlineStr">
        <is>
          <t>Geometry</t>
        </is>
      </c>
      <c r="B718" s="12" t="inlineStr">
        <is>
          <t>Similarity</t>
        </is>
      </c>
      <c r="C718" s="13" t="inlineStr">
        <is>
          <t>Similar Polygons: Missing Sides [MF43.04]</t>
        </is>
      </c>
      <c r="D718" s="12" t="inlineStr">
        <is>
          <t>This nugget has learning material and questions covering the topic of Similar Polygons: Missing Sides</t>
        </is>
      </c>
      <c r="E718" s="12" t="inlineStr">
        <is>
          <t>8e19a273-18fa-4aef-92ee-558213f1b0c9</t>
        </is>
      </c>
    </row>
    <row r="719" ht="45" customHeight="1">
      <c r="A719" s="12" t="inlineStr">
        <is>
          <t>Geometry</t>
        </is>
      </c>
      <c r="B719" s="12" t="inlineStr">
        <is>
          <t>Similarity</t>
        </is>
      </c>
      <c r="C719" s="13" t="inlineStr">
        <is>
          <t>Similar Triangles 1: Same Orientation [MF43.05]</t>
        </is>
      </c>
      <c r="D719" s="12" t="inlineStr">
        <is>
          <t>This nugget has learning material and questions covering the topic of Similar Triangles 1.</t>
        </is>
      </c>
      <c r="E719" s="12" t="inlineStr">
        <is>
          <t>9216f0b5-a6f5-4b0f-a7b5-985e20809b00</t>
        </is>
      </c>
    </row>
    <row r="720" ht="45" customHeight="1">
      <c r="A720" s="12" t="inlineStr">
        <is>
          <t>Geometry</t>
        </is>
      </c>
      <c r="B720" s="12" t="inlineStr">
        <is>
          <t>Similarity</t>
        </is>
      </c>
      <c r="C720" s="13" t="inlineStr">
        <is>
          <t>Similar Triangles 2: Different Orientations [MF43.06]</t>
        </is>
      </c>
      <c r="D720" s="12" t="inlineStr">
        <is>
          <t>This nugget has learning material and questions covering the topic of Similar Triangles 2.</t>
        </is>
      </c>
      <c r="E720" s="12" t="inlineStr">
        <is>
          <t>6867d474-bcd7-49bb-8fa7-aadd757d2011</t>
        </is>
      </c>
    </row>
    <row r="721" ht="45" customHeight="1">
      <c r="A721" s="12" t="inlineStr">
        <is>
          <t>Geometry</t>
        </is>
      </c>
      <c r="B721" s="12" t="inlineStr">
        <is>
          <t>Similarity</t>
        </is>
      </c>
      <c r="C721" s="13" t="inlineStr">
        <is>
          <t>Diagnostic: Similarity (Area and Volume) [MH00.35]</t>
        </is>
      </c>
      <c r="D721" s="12" t="inlineStr">
        <is>
          <t>This is a short diagnostic with questions on the topic of Similarity 2.</t>
        </is>
      </c>
      <c r="E721" s="12" t="inlineStr">
        <is>
          <t>1c2075c3-484a-433e-b238-f663234e2397</t>
        </is>
      </c>
    </row>
    <row r="722" ht="45" customHeight="1">
      <c r="A722" s="12" t="inlineStr">
        <is>
          <t>Geometry</t>
        </is>
      </c>
      <c r="B722" s="12" t="inlineStr">
        <is>
          <t>Similarity</t>
        </is>
      </c>
      <c r="C722" s="13" t="inlineStr">
        <is>
          <t>Similar Area 1 [MH43.07]</t>
        </is>
      </c>
      <c r="D722" s="12" t="inlineStr">
        <is>
          <t>This nugget has learning material and questions covering the topic of Similar Area 1.</t>
        </is>
      </c>
      <c r="E722" s="12" t="inlineStr">
        <is>
          <t>3551c4de-0c26-4801-9dc0-02e1966fb664</t>
        </is>
      </c>
    </row>
    <row r="723" ht="45" customHeight="1">
      <c r="A723" s="12" t="inlineStr">
        <is>
          <t>Geometry</t>
        </is>
      </c>
      <c r="B723" s="12" t="inlineStr">
        <is>
          <t>Similarity</t>
        </is>
      </c>
      <c r="C723" s="13" t="inlineStr">
        <is>
          <t>Similar Area 2: Including Ratio [MH43.08]</t>
        </is>
      </c>
      <c r="D723" s="12" t="inlineStr">
        <is>
          <t>This nugget has learning material and questions covering the topic of Similar Area 2.</t>
        </is>
      </c>
      <c r="E723" s="12" t="inlineStr">
        <is>
          <t>729730b8-e13c-49bc-9321-bfacada8d2d4</t>
        </is>
      </c>
    </row>
    <row r="724" ht="45" customHeight="1">
      <c r="A724" s="12" t="inlineStr">
        <is>
          <t>Geometry</t>
        </is>
      </c>
      <c r="B724" s="12" t="inlineStr">
        <is>
          <t>Similarity</t>
        </is>
      </c>
      <c r="C724" s="13" t="inlineStr">
        <is>
          <t>Similar Volume [MH43.09]</t>
        </is>
      </c>
      <c r="D724" s="12" t="inlineStr">
        <is>
          <t>This nugget has learning material and questions covering the topic of Similar Volume.</t>
        </is>
      </c>
      <c r="E724" s="12" t="inlineStr">
        <is>
          <t>cc4b6fe3-3f9e-4dcd-91d1-21b594cdf632</t>
        </is>
      </c>
    </row>
    <row r="725" ht="45" customHeight="1">
      <c r="A725" s="12" t="inlineStr">
        <is>
          <t>Geometry</t>
        </is>
      </c>
      <c r="B725" s="12" t="inlineStr">
        <is>
          <t>Similarity</t>
        </is>
      </c>
      <c r="C725" s="13" t="inlineStr">
        <is>
          <t>Similar Area and Volume [MH43.10]</t>
        </is>
      </c>
      <c r="D725" s="12" t="inlineStr">
        <is>
          <t>This nugget has learning material and questions covering the topic of Similar Area and Volume.</t>
        </is>
      </c>
      <c r="E725" s="12" t="inlineStr">
        <is>
          <t>b297d09c-1d91-4016-b2e9-5319803a8be9</t>
        </is>
      </c>
    </row>
    <row r="726" ht="45" customHeight="1">
      <c r="A726" s="12" t="inlineStr">
        <is>
          <t>Geometry</t>
        </is>
      </c>
      <c r="B726" s="12" t="inlineStr">
        <is>
          <t>Vectors</t>
        </is>
      </c>
      <c r="C726" s="13" t="inlineStr">
        <is>
          <t>Diagnostic: Vectors [MF00.53]</t>
        </is>
      </c>
      <c r="D726" s="12" t="inlineStr">
        <is>
          <t>This is a short diagnostic with questions on the topic of Vectors.</t>
        </is>
      </c>
      <c r="E726" s="12" t="inlineStr">
        <is>
          <t>fdf61e9b-a2c4-4dbe-a6c7-abf0d93e26da</t>
        </is>
      </c>
    </row>
    <row r="727" ht="45" customHeight="1">
      <c r="A727" s="12" t="inlineStr">
        <is>
          <t>Geometry</t>
        </is>
      </c>
      <c r="B727" s="12" t="inlineStr">
        <is>
          <t>Vectors</t>
        </is>
      </c>
      <c r="C727" s="13" t="inlineStr">
        <is>
          <t>Column Vectors [MF41.01]</t>
        </is>
      </c>
      <c r="D727" s="12" t="inlineStr">
        <is>
          <t>This nugget has learning material and questions covering the topic of Column Vectors.</t>
        </is>
      </c>
      <c r="E727" s="12" t="inlineStr">
        <is>
          <t>6fc80755-d767-4623-be10-dd5605a75be6</t>
        </is>
      </c>
    </row>
    <row r="728" ht="45" customHeight="1">
      <c r="A728" s="12" t="inlineStr">
        <is>
          <t>Geometry</t>
        </is>
      </c>
      <c r="B728" s="12" t="inlineStr">
        <is>
          <t>Vectors</t>
        </is>
      </c>
      <c r="C728" s="13" t="inlineStr">
        <is>
          <t>Column Vectors: Scalar Multiplication [MF41.02]</t>
        </is>
      </c>
      <c r="D728" s="12" t="inlineStr">
        <is>
          <t>This nugget has learning material and questions covering the topic of Column Vectors: Scalar Multiplication.</t>
        </is>
      </c>
      <c r="E728" s="12" t="inlineStr">
        <is>
          <t>0758e228-4fc3-4e52-9b21-741c9ef2dff3</t>
        </is>
      </c>
    </row>
    <row r="729" ht="45" customHeight="1">
      <c r="A729" s="12" t="inlineStr">
        <is>
          <t>Geometry</t>
        </is>
      </c>
      <c r="B729" s="12" t="inlineStr">
        <is>
          <t>Vectors</t>
        </is>
      </c>
      <c r="C729" s="13" t="inlineStr">
        <is>
          <t>Column Vectors: Addition and Subtraction [MF41.03]</t>
        </is>
      </c>
      <c r="D729" s="12" t="inlineStr">
        <is>
          <t>This nugget has learning material and questions covering the topic of Column Vectors: Addition and Subtraction.</t>
        </is>
      </c>
      <c r="E729" s="12" t="inlineStr">
        <is>
          <t>d1c8ee6b-0bf0-447b-894b-f9e3a9fec397</t>
        </is>
      </c>
    </row>
    <row r="730" ht="45" customHeight="1">
      <c r="A730" s="12" t="inlineStr">
        <is>
          <t>Geometry</t>
        </is>
      </c>
      <c r="B730" s="12" t="inlineStr">
        <is>
          <t>Vectors</t>
        </is>
      </c>
      <c r="C730" s="13" t="inlineStr">
        <is>
          <t>Column Vectors: Drawing [MF41.04]</t>
        </is>
      </c>
      <c r="D730" s="12" t="inlineStr">
        <is>
          <t>This nugget has learning material and questions covering the topic of Column Vectors: Drawing.</t>
        </is>
      </c>
      <c r="E730" s="12" t="inlineStr">
        <is>
          <t>8fa8b950-9cf6-4ad4-bec3-d9585dd8f3cc</t>
        </is>
      </c>
    </row>
    <row r="731" ht="45" customHeight="1">
      <c r="A731" s="12" t="inlineStr">
        <is>
          <t>Geometry</t>
        </is>
      </c>
      <c r="B731" s="12" t="inlineStr">
        <is>
          <t>Vectors</t>
        </is>
      </c>
      <c r="C731" s="13" t="inlineStr">
        <is>
          <t>Magnitude of Vectors [MI41.14]</t>
        </is>
      </c>
      <c r="D731" s="12" t="inlineStr">
        <is>
          <t>This nugget has learning material and questions covering the topic of Magnitude of Vectors.</t>
        </is>
      </c>
      <c r="E731" s="12" t="inlineStr">
        <is>
          <t>b00a3378-62cd-4c3c-8a20-92d92ad8eaf7</t>
        </is>
      </c>
    </row>
    <row r="732" ht="45" customHeight="1">
      <c r="A732" s="12" t="inlineStr">
        <is>
          <t>Geometry</t>
        </is>
      </c>
      <c r="B732" s="12" t="inlineStr">
        <is>
          <t>Vectors</t>
        </is>
      </c>
      <c r="C732" s="13" t="inlineStr">
        <is>
          <t>Geometric Vectors 1: One Term [MF41.05]</t>
        </is>
      </c>
      <c r="D732" s="12" t="inlineStr">
        <is>
          <t>This nugget has learning material and questions covering the topic of Geometric Vectors 1.</t>
        </is>
      </c>
      <c r="E732" s="12" t="inlineStr">
        <is>
          <t>c3eb6942-8428-40de-8099-65b22ef265bd</t>
        </is>
      </c>
    </row>
    <row r="733" ht="45" customHeight="1">
      <c r="A733" s="12" t="inlineStr">
        <is>
          <t>Geometry</t>
        </is>
      </c>
      <c r="B733" s="12" t="inlineStr">
        <is>
          <t>Vectors</t>
        </is>
      </c>
      <c r="C733" s="13" t="inlineStr">
        <is>
          <t>Geometric Vectors 2: Two Terms [MF41.06]</t>
        </is>
      </c>
      <c r="D733" s="12" t="inlineStr">
        <is>
          <t>This nugget has learning material and questions covering the topic of Geometric Vectors 2.</t>
        </is>
      </c>
      <c r="E733" s="12" t="inlineStr">
        <is>
          <t>2d7dab14-b1ed-4771-9c4b-94da81a15637</t>
        </is>
      </c>
    </row>
    <row r="734" ht="45" customHeight="1">
      <c r="A734" s="12" t="inlineStr">
        <is>
          <t>Geometry</t>
        </is>
      </c>
      <c r="B734" s="12" t="inlineStr">
        <is>
          <t>Vectors</t>
        </is>
      </c>
      <c r="C734" s="13" t="inlineStr">
        <is>
          <t>Geometric Vectors 3: Within Shapes [MH41.07]</t>
        </is>
      </c>
      <c r="D734" s="12" t="inlineStr">
        <is>
          <t>This nugget has learning material and questions covering the topic of Geometric Vectors 3: Within Shapes</t>
        </is>
      </c>
      <c r="E734" s="12" t="inlineStr">
        <is>
          <t>172b2309-0730-46ff-b13a-e3918ae7ba01</t>
        </is>
      </c>
    </row>
    <row r="735" ht="45" customHeight="1">
      <c r="A735" s="12" t="inlineStr">
        <is>
          <t>Geometry</t>
        </is>
      </c>
      <c r="B735" s="12" t="inlineStr">
        <is>
          <t>Vectors</t>
        </is>
      </c>
      <c r="C735" s="13" t="inlineStr">
        <is>
          <t>Geometric Vectors 4: Expand and Simplify [MH41.08]</t>
        </is>
      </c>
      <c r="D735" s="12" t="inlineStr">
        <is>
          <t>This nugget has learning material and questions covering the topic of Geometric Vectors 4: Expand and Simplify.</t>
        </is>
      </c>
      <c r="E735" s="12" t="inlineStr">
        <is>
          <t>61c2ea5d-c508-41cc-b1ae-05293252aafa</t>
        </is>
      </c>
    </row>
    <row r="736" ht="45" customHeight="1">
      <c r="A736" s="12" t="inlineStr">
        <is>
          <t>Geometry</t>
        </is>
      </c>
      <c r="B736" s="12" t="inlineStr">
        <is>
          <t>Circle Theorems</t>
        </is>
      </c>
      <c r="C736" s="13" t="inlineStr">
        <is>
          <t>Diagnostic: Circle Theorems [MH00.33]</t>
        </is>
      </c>
      <c r="D736" s="12" t="inlineStr">
        <is>
          <t>This is a short diagnostic with questions on the topic of Circle Theorems.</t>
        </is>
      </c>
      <c r="E736" s="12" t="inlineStr">
        <is>
          <t>56ed0d42-11da-4cdc-952e-c90dc6a37689</t>
        </is>
      </c>
    </row>
    <row r="737" ht="45" customHeight="1">
      <c r="A737" s="12" t="inlineStr">
        <is>
          <t>Geometry</t>
        </is>
      </c>
      <c r="B737" s="12" t="inlineStr">
        <is>
          <t>Circle Theorems</t>
        </is>
      </c>
      <c r="C737" s="13" t="inlineStr">
        <is>
          <t>Angle in a Semicircle and Angle at Tangent [MH57.01]</t>
        </is>
      </c>
      <c r="D737" s="12" t="inlineStr">
        <is>
          <t>This nugget has learning material and questions covering the topic of Angle in a Semicircle and Angle at Tangent.</t>
        </is>
      </c>
      <c r="E737" s="12" t="inlineStr">
        <is>
          <t>e8bc6529-5fb8-4967-8229-5cb993c46bb6</t>
        </is>
      </c>
    </row>
    <row r="738" ht="45" customHeight="1">
      <c r="A738" s="12" t="inlineStr">
        <is>
          <t>Geometry</t>
        </is>
      </c>
      <c r="B738" s="12" t="inlineStr">
        <is>
          <t>Circle Theorems</t>
        </is>
      </c>
      <c r="C738" s="13" t="inlineStr">
        <is>
          <t>Properties of Diameter and Radii [MH57.02]</t>
        </is>
      </c>
      <c r="D738" s="12" t="inlineStr">
        <is>
          <t>This nugget has learning material and questions covering the topic of Properties of Diameters and Radii.</t>
        </is>
      </c>
      <c r="E738" s="12" t="inlineStr">
        <is>
          <t>58b10059-d138-4381-92e8-cb8f10f01b7e</t>
        </is>
      </c>
    </row>
    <row r="739" ht="45" customHeight="1">
      <c r="A739" s="12" t="inlineStr">
        <is>
          <t>Geometry</t>
        </is>
      </c>
      <c r="B739" s="12" t="inlineStr">
        <is>
          <t>Circle Theorems</t>
        </is>
      </c>
      <c r="C739" s="13" t="inlineStr">
        <is>
          <t>Tangents from an External Point [MH57.03]</t>
        </is>
      </c>
      <c r="D739" s="12" t="inlineStr">
        <is>
          <t>This nugget has learning material and questions covering the topic of Tangents from an External Point.</t>
        </is>
      </c>
      <c r="E739" s="12" t="inlineStr">
        <is>
          <t>00cbb462-7798-47d9-9647-678d84eaaea7</t>
        </is>
      </c>
    </row>
    <row r="740" ht="45" customHeight="1">
      <c r="A740" s="12" t="inlineStr">
        <is>
          <t>Geometry</t>
        </is>
      </c>
      <c r="B740" s="12" t="inlineStr">
        <is>
          <t>Circle Theorems</t>
        </is>
      </c>
      <c r="C740" s="13" t="inlineStr">
        <is>
          <t>Angles at the Centre [MH57.04]</t>
        </is>
      </c>
      <c r="D740" s="12" t="inlineStr">
        <is>
          <t>This nugget has learning material and questions covering the topic of Angles at the Centre.</t>
        </is>
      </c>
      <c r="E740" s="12" t="inlineStr">
        <is>
          <t>92fc722b-3532-4fb9-b1bf-3c4167a82b28</t>
        </is>
      </c>
    </row>
    <row r="741" ht="45" customHeight="1">
      <c r="A741" s="12" t="inlineStr">
        <is>
          <t>Geometry</t>
        </is>
      </c>
      <c r="B741" s="12" t="inlineStr">
        <is>
          <t>Circle Theorems</t>
        </is>
      </c>
      <c r="C741" s="13" t="inlineStr">
        <is>
          <t>Angles on the Same Arc [MH57.05]</t>
        </is>
      </c>
      <c r="D741" s="12" t="inlineStr">
        <is>
          <t>This nugget has learning material and questions covering the topic of Angles on the Same Arc.</t>
        </is>
      </c>
      <c r="E741" s="12" t="inlineStr">
        <is>
          <t>9ed57aa1-a64d-45d3-a651-12deff876ce7</t>
        </is>
      </c>
    </row>
    <row r="742" ht="45" customHeight="1">
      <c r="A742" s="12" t="inlineStr">
        <is>
          <t>Geometry</t>
        </is>
      </c>
      <c r="B742" s="12" t="inlineStr">
        <is>
          <t>Circle Theorems</t>
        </is>
      </c>
      <c r="C742" s="13" t="inlineStr">
        <is>
          <t>Angles at the Centre and on the Same Arc [MH57.06]</t>
        </is>
      </c>
      <c r="D742" s="12" t="inlineStr">
        <is>
          <t>This nugget has learning material and questions covering the topic of Angles at the Centre and on the Same Arc.</t>
        </is>
      </c>
      <c r="E742" s="12" t="inlineStr">
        <is>
          <t>ab43b87e-869d-4ea1-8484-c3331ccd0442</t>
        </is>
      </c>
    </row>
    <row r="743" ht="45" customHeight="1">
      <c r="A743" s="12" t="inlineStr">
        <is>
          <t>Geometry</t>
        </is>
      </c>
      <c r="B743" s="12" t="inlineStr">
        <is>
          <t>Circle Theorems</t>
        </is>
      </c>
      <c r="C743" s="13" t="inlineStr">
        <is>
          <t>Cyclic Quadrilaterals [MH57.07]</t>
        </is>
      </c>
      <c r="D743" s="12" t="inlineStr">
        <is>
          <t>This nugget has learning material and questions covering the topic of Cyclic Quadrilaterals.</t>
        </is>
      </c>
      <c r="E743" s="12" t="inlineStr">
        <is>
          <t>2fc74d77-0d76-4e6f-aecf-ac1e4127d498</t>
        </is>
      </c>
    </row>
    <row r="744" ht="45" customHeight="1">
      <c r="A744" s="12" t="inlineStr">
        <is>
          <t>Geometry</t>
        </is>
      </c>
      <c r="B744" s="12" t="inlineStr">
        <is>
          <t>Circle Theorems</t>
        </is>
      </c>
      <c r="C744" s="13" t="inlineStr">
        <is>
          <t>Alternate Segment Theorem [MH57.08]</t>
        </is>
      </c>
      <c r="D744" s="12" t="inlineStr">
        <is>
          <t>This nugget has learning material and questions covering the topic of Alternate Segment Theorem.</t>
        </is>
      </c>
      <c r="E744" s="12" t="inlineStr">
        <is>
          <t>910814c2-9f08-46d4-970d-092bb34d6a16</t>
        </is>
      </c>
    </row>
    <row r="745" ht="45" customHeight="1">
      <c r="A745" s="12" t="inlineStr">
        <is>
          <t>Geometry</t>
        </is>
      </c>
      <c r="B745" s="12" t="inlineStr">
        <is>
          <t>Circle Theorems</t>
        </is>
      </c>
      <c r="C745" s="13" t="inlineStr">
        <is>
          <t>Mixed Circle Theorems 1: Practice [MH57.09]</t>
        </is>
      </c>
      <c r="D745" s="12" t="inlineStr">
        <is>
          <t>This nugget has learning material and questions covering the topic of Mixed Circle Theorems 1.</t>
        </is>
      </c>
      <c r="E745" s="12" t="inlineStr">
        <is>
          <t>71c6b238-c7c7-4903-82fb-c71c0802da1d</t>
        </is>
      </c>
    </row>
    <row r="746" ht="45" customHeight="1">
      <c r="A746" s="12" t="inlineStr">
        <is>
          <t>Geometry</t>
        </is>
      </c>
      <c r="B746" s="12" t="inlineStr">
        <is>
          <t>Circle Theorems</t>
        </is>
      </c>
      <c r="C746" s="13" t="inlineStr">
        <is>
          <t>Mixed Circle Theorems 2: Algebra [MH57.10]</t>
        </is>
      </c>
      <c r="D746" s="12" t="inlineStr">
        <is>
          <t>This nugget has learning material and questions covering the topic of Mixed Circle Theorems 2.</t>
        </is>
      </c>
      <c r="E746" s="12" t="inlineStr">
        <is>
          <t>f747e80f-7f31-4957-954f-d1834c917bf4</t>
        </is>
      </c>
    </row>
    <row r="747" ht="45" customHeight="1">
      <c r="A747" s="12" t="inlineStr">
        <is>
          <t>Geometry</t>
        </is>
      </c>
      <c r="B747" s="12" t="inlineStr">
        <is>
          <t>Circle Theorems</t>
        </is>
      </c>
      <c r="C747" s="13" t="inlineStr">
        <is>
          <t>Mixed Circle Theorems 3: Two Theorems [MH57.11]</t>
        </is>
      </c>
      <c r="D747" s="12" t="inlineStr">
        <is>
          <t>This nugget has learning material and questions covering the topic of Mixed Circle Theorems 3.</t>
        </is>
      </c>
      <c r="E747" s="12" t="inlineStr">
        <is>
          <t>2acabe7b-aeb9-46fd-9524-133f38e09348</t>
        </is>
      </c>
    </row>
    <row r="748" ht="45" customHeight="1">
      <c r="A748" s="12" t="inlineStr">
        <is>
          <t>Geometry</t>
        </is>
      </c>
      <c r="B748" s="12" t="inlineStr">
        <is>
          <t>Circle Theorems</t>
        </is>
      </c>
      <c r="C748" s="13" t="inlineStr">
        <is>
          <t>Mixed Circle Theorems 4: Challenge [MH57.12]</t>
        </is>
      </c>
      <c r="D748" s="12" t="inlineStr">
        <is>
          <t>This nugget has learning material and questions covering the topic of Mixed Circle Theorems 4.</t>
        </is>
      </c>
      <c r="E748" s="12" t="inlineStr">
        <is>
          <t>28972238-b111-4e78-959e-3bad718af26e</t>
        </is>
      </c>
    </row>
    <row r="749" ht="45" customHeight="1">
      <c r="A749" s="12" t="inlineStr">
        <is>
          <t>Area, Perimeter and Volume</t>
        </is>
      </c>
      <c r="B749" s="12" t="inlineStr">
        <is>
          <t>Area and Perimeter</t>
        </is>
      </c>
      <c r="C749" s="13" t="inlineStr">
        <is>
          <t>Diagnostic: Perimeter [MF00.45]</t>
        </is>
      </c>
      <c r="D749" s="12" t="inlineStr">
        <is>
          <t>This is a short diagnostic with questions on the topic of Perimeter.</t>
        </is>
      </c>
      <c r="E749" s="12" t="inlineStr">
        <is>
          <t>669fdbe4-a56e-4da1-a23b-34a78a5df3fd</t>
        </is>
      </c>
    </row>
    <row r="750" ht="45" customHeight="1">
      <c r="A750" s="12" t="inlineStr">
        <is>
          <t>Area, Perimeter and Volume</t>
        </is>
      </c>
      <c r="B750" s="12" t="inlineStr">
        <is>
          <t>Area and Perimeter</t>
        </is>
      </c>
      <c r="C750" s="13" t="inlineStr">
        <is>
          <t>Perimeter by Counting [MF30.01]</t>
        </is>
      </c>
      <c r="D750" s="12" t="inlineStr">
        <is>
          <t>This nugget has learning material and questions covering the topic of Perimeter by Counting.</t>
        </is>
      </c>
      <c r="E750" s="12" t="inlineStr">
        <is>
          <t>3ac009c6-1f67-4465-bb62-0978b4b1e64a</t>
        </is>
      </c>
    </row>
    <row r="751" ht="45" customHeight="1">
      <c r="A751" s="12" t="inlineStr">
        <is>
          <t>Area, Perimeter and Volume</t>
        </is>
      </c>
      <c r="B751" s="12" t="inlineStr">
        <is>
          <t>Area and Perimeter</t>
        </is>
      </c>
      <c r="C751" s="13" t="inlineStr">
        <is>
          <t>Basic Perimeter [MF30.07]</t>
        </is>
      </c>
      <c r="D751" s="12" t="inlineStr">
        <is>
          <t xml:space="preserve">This nugget covers finding the perimeter of squares, rectangles and triangles, either through addition or multiplication. </t>
        </is>
      </c>
      <c r="E751" s="12" t="inlineStr">
        <is>
          <t>eb6c7ec9-da55-47bc-a51a-9947fe4d81d8</t>
        </is>
      </c>
    </row>
    <row r="752" ht="45" customHeight="1">
      <c r="A752" s="12" t="inlineStr">
        <is>
          <t>Area, Perimeter and Volume</t>
        </is>
      </c>
      <c r="B752" s="12" t="inlineStr">
        <is>
          <t>Area and Perimeter</t>
        </is>
      </c>
      <c r="C752" s="13" t="inlineStr">
        <is>
          <t>Perimeter of Regular Shapes 1: Calculate Perimeter [MF30.02]</t>
        </is>
      </c>
      <c r="D752" s="12" t="inlineStr">
        <is>
          <t>This nugget has learning material and questions covering the topic of the Perimeter of Regular Shapes 1.</t>
        </is>
      </c>
      <c r="E752" s="12" t="inlineStr">
        <is>
          <t>0305e05b-c8aa-4289-87ee-7df4de44fb7c</t>
        </is>
      </c>
    </row>
    <row r="753" ht="45" customHeight="1">
      <c r="A753" s="12" t="inlineStr">
        <is>
          <t>Area, Perimeter and Volume</t>
        </is>
      </c>
      <c r="B753" s="12" t="inlineStr">
        <is>
          <t>Area and Perimeter</t>
        </is>
      </c>
      <c r="C753" s="13" t="inlineStr">
        <is>
          <t>Perimeter of Regular Shapes 2: Calculate Side Length [MF30.03]</t>
        </is>
      </c>
      <c r="D753" s="12" t="inlineStr">
        <is>
          <t>This nugget has learning material and questions covering the topic of the Perimeter of Regular Shapes 2.</t>
        </is>
      </c>
      <c r="E753" s="12" t="inlineStr">
        <is>
          <t>2c943e26-9638-4168-9432-ee78860c9b23</t>
        </is>
      </c>
    </row>
    <row r="754" ht="45" customHeight="1">
      <c r="A754" s="12" t="inlineStr">
        <is>
          <t>Area, Perimeter and Volume</t>
        </is>
      </c>
      <c r="B754" s="12" t="inlineStr">
        <is>
          <t>Area and Perimeter</t>
        </is>
      </c>
      <c r="C754" s="13" t="inlineStr">
        <is>
          <t>Perimeter of Composite Shapes 1 [MF30.04]</t>
        </is>
      </c>
      <c r="D754" s="12" t="inlineStr">
        <is>
          <t>This nugget has learning material and questions covering the topic of the Perimeter of Composite Shapes 1.</t>
        </is>
      </c>
      <c r="E754" s="12" t="inlineStr">
        <is>
          <t>6876f02b-ab8a-4c71-84d3-945620b78dc6</t>
        </is>
      </c>
    </row>
    <row r="755" ht="45" customHeight="1">
      <c r="A755" s="12" t="inlineStr">
        <is>
          <t>Area, Perimeter and Volume</t>
        </is>
      </c>
      <c r="B755" s="12" t="inlineStr">
        <is>
          <t>Area and Perimeter</t>
        </is>
      </c>
      <c r="C755" s="13" t="inlineStr">
        <is>
          <t>Perimeter of Composite Shapes 2: Worded Context [MF30.05]</t>
        </is>
      </c>
      <c r="D75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55" s="12" t="inlineStr">
        <is>
          <t>8e8a2814-b2c5-481d-aaf1-e4e6fe866bcc</t>
        </is>
      </c>
    </row>
    <row r="756" ht="45" customHeight="1">
      <c r="A756" s="12" t="inlineStr">
        <is>
          <t>Area, Perimeter and Volume</t>
        </is>
      </c>
      <c r="B756" s="12" t="inlineStr">
        <is>
          <t>Area and Perimeter</t>
        </is>
      </c>
      <c r="C756" s="13" t="inlineStr">
        <is>
          <t>Perimeter and Algebra [MF30.06]</t>
        </is>
      </c>
      <c r="D756" s="12" t="inlineStr">
        <is>
          <t>This nugget has learning material and questions covering the topic of the Perimeter and Algebra.</t>
        </is>
      </c>
      <c r="E756" s="12" t="inlineStr">
        <is>
          <t>f109fc17-dc38-4d1b-aafe-0ce0f0047ec1</t>
        </is>
      </c>
    </row>
    <row r="757" ht="45" customHeight="1">
      <c r="A757" s="12" t="inlineStr">
        <is>
          <t>Area, Perimeter and Volume</t>
        </is>
      </c>
      <c r="B757" s="12" t="inlineStr">
        <is>
          <t>Area and Perimeter</t>
        </is>
      </c>
      <c r="C757" s="13" t="inlineStr">
        <is>
          <t>Diagnostic: Area [MF00.46]</t>
        </is>
      </c>
      <c r="D757" s="12" t="inlineStr">
        <is>
          <t>This is a short diagnostic with questions on the topic of Area.</t>
        </is>
      </c>
      <c r="E757" s="12" t="inlineStr">
        <is>
          <t>a27ed883-e413-49af-ada6-dad01fa1ce8f</t>
        </is>
      </c>
    </row>
    <row r="758" ht="45" customHeight="1">
      <c r="A758" s="12" t="inlineStr">
        <is>
          <t>Area, Perimeter and Volume</t>
        </is>
      </c>
      <c r="B758" s="12" t="inlineStr">
        <is>
          <t>Area and Perimeter</t>
        </is>
      </c>
      <c r="C758" s="13" t="inlineStr">
        <is>
          <t>Area by Counting Squares [MF31.01]</t>
        </is>
      </c>
      <c r="D758" s="12" t="inlineStr">
        <is>
          <t>This nugget has learning material and questions covering the topic of Areas by Counting Squares.</t>
        </is>
      </c>
      <c r="E758" s="12" t="inlineStr">
        <is>
          <t>3d8b3373-5eba-474f-9af0-40f978588a70</t>
        </is>
      </c>
    </row>
    <row r="759" ht="45" customHeight="1">
      <c r="A759" s="12" t="inlineStr">
        <is>
          <t>Area, Perimeter and Volume</t>
        </is>
      </c>
      <c r="B759" s="12" t="inlineStr">
        <is>
          <t>Area and Perimeter</t>
        </is>
      </c>
      <c r="C759" s="13" t="inlineStr">
        <is>
          <t>Estimating Area [MF31.02]</t>
        </is>
      </c>
      <c r="D759" s="12" t="inlineStr">
        <is>
          <t>This nugget has learning material and questions covering the topic of Estimating Area.</t>
        </is>
      </c>
      <c r="E759" s="12" t="inlineStr">
        <is>
          <t>27dd2dc1-b2fa-4717-b535-508070f8ea1b</t>
        </is>
      </c>
    </row>
    <row r="760" ht="45" customHeight="1">
      <c r="A760" s="12" t="inlineStr">
        <is>
          <t>Area, Perimeter and Volume</t>
        </is>
      </c>
      <c r="B760" s="12" t="inlineStr">
        <is>
          <t>Area and Perimeter</t>
        </is>
      </c>
      <c r="C760" s="13" t="inlineStr">
        <is>
          <t>Area of Squares and Rectangles [MF31.11]</t>
        </is>
      </c>
      <c r="D760" s="12" t="inlineStr">
        <is>
          <t>This nugget covers how to find the area of squares and rectangles, using the formula area = length × width.</t>
        </is>
      </c>
      <c r="E760" s="12" t="inlineStr">
        <is>
          <t>d87dde84-524d-4b11-acf1-04b12109c889</t>
        </is>
      </c>
    </row>
    <row r="761" ht="45" customHeight="1">
      <c r="A761" s="12" t="inlineStr">
        <is>
          <t>Area, Perimeter and Volume</t>
        </is>
      </c>
      <c r="B761" s="12" t="inlineStr">
        <is>
          <t>Area and Perimeter</t>
        </is>
      </c>
      <c r="C761" s="13" t="inlineStr">
        <is>
          <t>Area of Squares, Rectangles and Parallelograms [MF31.03]</t>
        </is>
      </c>
      <c r="D761" s="12" t="inlineStr">
        <is>
          <t>This nugget has learning material and questions covering the topic of the Area of Squares, Rectangles and Parallelograms.</t>
        </is>
      </c>
      <c r="E761" s="12" t="inlineStr">
        <is>
          <t>b730043c-6004-43d2-b60d-00ae3e7e70bf</t>
        </is>
      </c>
    </row>
    <row r="762" ht="45" customHeight="1">
      <c r="A762" s="12" t="inlineStr">
        <is>
          <t>Area, Perimeter and Volume</t>
        </is>
      </c>
      <c r="B762" s="12" t="inlineStr">
        <is>
          <t>Area and Perimeter</t>
        </is>
      </c>
      <c r="C762" s="13" t="inlineStr">
        <is>
          <t>Area of Right Angled Triangles [MF31.04]</t>
        </is>
      </c>
      <c r="D762" s="12" t="inlineStr">
        <is>
          <t>This nugget has learning material and questions covering the topic of the Area of Right Angled Triangles.</t>
        </is>
      </c>
      <c r="E762" s="12" t="inlineStr">
        <is>
          <t>1c206425-6f75-4780-9524-da958f6f9acd</t>
        </is>
      </c>
    </row>
    <row r="763" ht="45" customHeight="1">
      <c r="A763" s="12" t="inlineStr">
        <is>
          <t>Area, Perimeter and Volume</t>
        </is>
      </c>
      <c r="B763" s="12" t="inlineStr">
        <is>
          <t>Area and Perimeter</t>
        </is>
      </c>
      <c r="C763" s="13" t="inlineStr">
        <is>
          <t>Area of Triangles [MF31.05]</t>
        </is>
      </c>
      <c r="D763" s="12" t="inlineStr">
        <is>
          <t>This nugget has learning material and questions covering the topic of the Area of Triangles.</t>
        </is>
      </c>
      <c r="E763" s="12" t="inlineStr">
        <is>
          <t>6a1e573c-8343-4d84-88b7-da829a119cd9</t>
        </is>
      </c>
    </row>
    <row r="764" ht="45" customHeight="1">
      <c r="A764" s="12" t="inlineStr">
        <is>
          <t>Area, Perimeter and Volume</t>
        </is>
      </c>
      <c r="B764" s="12" t="inlineStr">
        <is>
          <t>Area and Perimeter</t>
        </is>
      </c>
      <c r="C764" s="13" t="inlineStr">
        <is>
          <t>Area of Composite Shapes 1: Adding [MF31.06]</t>
        </is>
      </c>
      <c r="D764" s="12" t="inlineStr">
        <is>
          <t>This nugget has learning material and questions covering the topic of the Area of Composite Shapes 1.</t>
        </is>
      </c>
      <c r="E764" s="12" t="inlineStr">
        <is>
          <t>7c3e4b1e-2cfa-4260-a339-9bf868a41d30</t>
        </is>
      </c>
    </row>
    <row r="765" ht="45" customHeight="1">
      <c r="A765" s="12" t="inlineStr">
        <is>
          <t>Area, Perimeter and Volume</t>
        </is>
      </c>
      <c r="B765" s="12" t="inlineStr">
        <is>
          <t>Area and Perimeter</t>
        </is>
      </c>
      <c r="C765" s="13" t="inlineStr">
        <is>
          <t>Area of Trapeziums [MF31.07]</t>
        </is>
      </c>
      <c r="D765" s="12" t="inlineStr">
        <is>
          <t>This nugget has learning material and questions covering the topic of the Area of Trapeziums.</t>
        </is>
      </c>
      <c r="E765" s="12" t="inlineStr">
        <is>
          <t>3ad082e0-8ab4-42f4-a141-7856d05a6ef1</t>
        </is>
      </c>
    </row>
    <row r="766" ht="45" customHeight="1">
      <c r="A766" s="12" t="inlineStr">
        <is>
          <t>Area, Perimeter and Volume</t>
        </is>
      </c>
      <c r="B766" s="12" t="inlineStr">
        <is>
          <t>Area and Perimeter</t>
        </is>
      </c>
      <c r="C766" s="13" t="inlineStr">
        <is>
          <t>Area of Composite Shapes 2: Subtracting [MF31.08]</t>
        </is>
      </c>
      <c r="D766" s="12" t="inlineStr">
        <is>
          <t>This nugget has learning material and questions covering the topic of the Area of Composite Shapes 2.</t>
        </is>
      </c>
      <c r="E766" s="12" t="inlineStr">
        <is>
          <t>41eee480-2c78-45b1-ad41-42ee3e316589</t>
        </is>
      </c>
    </row>
    <row r="767" ht="45" customHeight="1">
      <c r="A767" s="12" t="inlineStr">
        <is>
          <t>Area, Perimeter and Volume</t>
        </is>
      </c>
      <c r="B767" s="12" t="inlineStr">
        <is>
          <t>Area and Perimeter</t>
        </is>
      </c>
      <c r="C767" s="13" t="inlineStr">
        <is>
          <t>Area and Algebra [MF31.09]</t>
        </is>
      </c>
      <c r="D767" s="12" t="inlineStr">
        <is>
          <t>This nugget has learning material and questions covering the topic of Area and Algebra.</t>
        </is>
      </c>
      <c r="E767" s="12" t="inlineStr">
        <is>
          <t>42eb911c-7910-4c4f-aaa6-4a9d5cf21d42</t>
        </is>
      </c>
    </row>
    <row r="768" ht="45" customHeight="1">
      <c r="A768" s="12" t="inlineStr">
        <is>
          <t>Area, Perimeter and Volume</t>
        </is>
      </c>
      <c r="B768" s="12" t="inlineStr">
        <is>
          <t>Area and Perimeter</t>
        </is>
      </c>
      <c r="C768" s="13" t="inlineStr">
        <is>
          <t>Area Problem Solving [MF31.10]</t>
        </is>
      </c>
      <c r="D768" s="12" t="inlineStr">
        <is>
          <t>This nugget covers how to approach multi-stage problem solving questions using area for triangles, rectangles, squares, trapeziums and parallelograms.</t>
        </is>
      </c>
      <c r="E768" s="12" t="inlineStr">
        <is>
          <t>7f01b502-160a-4c59-a527-8281979fd464</t>
        </is>
      </c>
    </row>
    <row r="769" ht="45" customHeight="1">
      <c r="A769" s="12" t="inlineStr">
        <is>
          <t>Area, Perimeter and Volume</t>
        </is>
      </c>
      <c r="B769" s="12" t="inlineStr">
        <is>
          <t>Circles</t>
        </is>
      </c>
      <c r="C769" s="13" t="inlineStr">
        <is>
          <t>Diagnostic: Circles (Circumference) [MF00.47]</t>
        </is>
      </c>
      <c r="D769" s="12" t="inlineStr">
        <is>
          <t>This is a short diagnostic with questions on the topic of Circles: Circumference.</t>
        </is>
      </c>
      <c r="E769" s="12" t="inlineStr">
        <is>
          <t>c3d6b5fc-e57a-4df3-8cc4-29769706ba8c</t>
        </is>
      </c>
    </row>
    <row r="770" ht="45" customHeight="1">
      <c r="A770" s="12" t="inlineStr">
        <is>
          <t>Area, Perimeter and Volume</t>
        </is>
      </c>
      <c r="B770" s="12" t="inlineStr">
        <is>
          <t>Circles</t>
        </is>
      </c>
      <c r="C770" s="13" t="inlineStr">
        <is>
          <t>Circumference: From Diameter [MF32.02]</t>
        </is>
      </c>
      <c r="D770" s="12" t="inlineStr">
        <is>
          <t>This nugget has learning material and questions covering the topic of Circumference: From Diameter.</t>
        </is>
      </c>
      <c r="E770" s="12" t="inlineStr">
        <is>
          <t>d238e444-f413-40b3-8170-821683a42f97</t>
        </is>
      </c>
    </row>
    <row r="771" ht="45" customHeight="1">
      <c r="A771" s="12" t="inlineStr">
        <is>
          <t>Area, Perimeter and Volume</t>
        </is>
      </c>
      <c r="B771" s="12" t="inlineStr">
        <is>
          <t>Circles</t>
        </is>
      </c>
      <c r="C771" s="13" t="inlineStr">
        <is>
          <t>Circumference: From Radius [MF32.01]</t>
        </is>
      </c>
      <c r="D771" s="12" t="inlineStr">
        <is>
          <t>This nugget contains questions on finding the circumference given the radius of a circle. Some questions ask for the exact value in terms of π and some questions require the use of a calculator and the answer to be rounded to one decimal place.</t>
        </is>
      </c>
      <c r="E771" s="12" t="inlineStr">
        <is>
          <t>26dc1114-b3cd-4d71-9b02-ced946b0a972</t>
        </is>
      </c>
    </row>
    <row r="772" ht="45" customHeight="1">
      <c r="A772" s="12" t="inlineStr">
        <is>
          <t>Area, Perimeter and Volume</t>
        </is>
      </c>
      <c r="B772" s="12" t="inlineStr">
        <is>
          <t>Circles</t>
        </is>
      </c>
      <c r="C772" s="13" t="inlineStr">
        <is>
          <t>Circumference [MF32.03]</t>
        </is>
      </c>
      <c r="D772" s="12" t="inlineStr">
        <is>
          <t>This nugget has learning material and questions covering the topic of Circumference.</t>
        </is>
      </c>
      <c r="E772" s="12" t="inlineStr">
        <is>
          <t>b64320e2-7bc8-4411-ab5d-c22b3417d009</t>
        </is>
      </c>
    </row>
    <row r="773" ht="45" customHeight="1">
      <c r="A773" s="12" t="inlineStr">
        <is>
          <t>Area, Perimeter and Volume</t>
        </is>
      </c>
      <c r="B773" s="12" t="inlineStr">
        <is>
          <t>Circles</t>
        </is>
      </c>
      <c r="C773" s="13" t="inlineStr">
        <is>
          <t>Using the Circumference to find the Radius or Diameter [MF32.04]</t>
        </is>
      </c>
      <c r="D773" s="12" t="inlineStr">
        <is>
          <t>This nugget has learning material and questions covering the topic of Using the Circumference to find the Radius or Diameter.</t>
        </is>
      </c>
      <c r="E773" s="12" t="inlineStr">
        <is>
          <t>d4ff50c4-c343-41e0-8070-9c4ca06be97b</t>
        </is>
      </c>
    </row>
    <row r="774" ht="45" customHeight="1">
      <c r="A774" s="12" t="inlineStr">
        <is>
          <t>Area, Perimeter and Volume</t>
        </is>
      </c>
      <c r="B774" s="12" t="inlineStr">
        <is>
          <t>Circles</t>
        </is>
      </c>
      <c r="C774" s="13" t="inlineStr">
        <is>
          <t>Perimeter of Part Circles [MF32.05]</t>
        </is>
      </c>
      <c r="D774" s="12" t="inlineStr">
        <is>
          <t>This nugget has learning material and questions covering the topic of the Perimeter of Part Circles.</t>
        </is>
      </c>
      <c r="E774" s="12" t="inlineStr">
        <is>
          <t>3672821d-32c2-4480-ab28-1e9ecd2d1a29</t>
        </is>
      </c>
    </row>
    <row r="775" ht="45" customHeight="1">
      <c r="A775" s="12" t="inlineStr">
        <is>
          <t>Area, Perimeter and Volume</t>
        </is>
      </c>
      <c r="B775" s="12" t="inlineStr">
        <is>
          <t>Circles</t>
        </is>
      </c>
      <c r="C775" s="13" t="inlineStr">
        <is>
          <t>Perimeter of Composite Shapes with Part Circles [MF32.06]</t>
        </is>
      </c>
      <c r="D775" s="12" t="inlineStr">
        <is>
          <t>This nugget has learning material and questions covering the topic of  the Perimeter of Composite Shapes with Part Circles.</t>
        </is>
      </c>
      <c r="E775" s="12" t="inlineStr">
        <is>
          <t>7d420ea2-f68b-49f2-875f-7d1e451942d7</t>
        </is>
      </c>
    </row>
    <row r="776" ht="45" customHeight="1">
      <c r="A776" s="12" t="inlineStr">
        <is>
          <t>Area, Perimeter and Volume</t>
        </is>
      </c>
      <c r="B776" s="12" t="inlineStr">
        <is>
          <t>Circles</t>
        </is>
      </c>
      <c r="C776" s="13" t="inlineStr">
        <is>
          <t>Arc Length 1: Fractions [MF32.13]</t>
        </is>
      </c>
      <c r="D776" s="12" t="inlineStr">
        <is>
          <t>This nugget has learning material and questions covering the topic of Arc Length 1.</t>
        </is>
      </c>
      <c r="E776" s="12" t="inlineStr">
        <is>
          <t>86ad5ccd-920b-43d7-af85-618320af440e</t>
        </is>
      </c>
    </row>
    <row r="777" ht="45" customHeight="1">
      <c r="A777" s="12" t="inlineStr">
        <is>
          <t>Area, Perimeter and Volume</t>
        </is>
      </c>
      <c r="B777" s="12" t="inlineStr">
        <is>
          <t>Circles</t>
        </is>
      </c>
      <c r="C777" s="13" t="inlineStr">
        <is>
          <t>Arc Length 2: Degrees [MF32.14]</t>
        </is>
      </c>
      <c r="D777" s="12" t="inlineStr">
        <is>
          <t>This nugget has learning material and questions covering the topic of Arc Length 2.</t>
        </is>
      </c>
      <c r="E777" s="12" t="inlineStr">
        <is>
          <t>17de59ff-8fc5-475e-96b9-ad1892d17f2a</t>
        </is>
      </c>
    </row>
    <row r="778" ht="45" customHeight="1">
      <c r="A778" s="12" t="inlineStr">
        <is>
          <t>Area, Perimeter and Volume</t>
        </is>
      </c>
      <c r="B778" s="12" t="inlineStr">
        <is>
          <t>Circles</t>
        </is>
      </c>
      <c r="C778" s="13" t="inlineStr">
        <is>
          <t>Diagnostic: Circles (Area) [MF00.48]</t>
        </is>
      </c>
      <c r="D778" s="12" t="inlineStr">
        <is>
          <t>This is a short diagnostic with questions on the topic of Circles: Area.</t>
        </is>
      </c>
      <c r="E778" s="12" t="inlineStr">
        <is>
          <t>eaa124b2-c5ac-4461-aafe-0fa990f0bfcf</t>
        </is>
      </c>
    </row>
    <row r="779" ht="45" customHeight="1">
      <c r="A779" s="12" t="inlineStr">
        <is>
          <t>Area, Perimeter and Volume</t>
        </is>
      </c>
      <c r="B779" s="12" t="inlineStr">
        <is>
          <t>Circles</t>
        </is>
      </c>
      <c r="C779" s="13" t="inlineStr">
        <is>
          <t>Area of a Circle: From Radius [MF32.07]</t>
        </is>
      </c>
      <c r="D779" s="12" t="inlineStr">
        <is>
          <t>This nugget has learning material and questions covering the topic of Area of a Circle: From Radius.</t>
        </is>
      </c>
      <c r="E779" s="12" t="inlineStr">
        <is>
          <t>f686e547-81a7-4793-ba81-d14c3ae963dc</t>
        </is>
      </c>
    </row>
    <row r="780" ht="45" customHeight="1">
      <c r="A780" s="12" t="inlineStr">
        <is>
          <t>Area, Perimeter and Volume</t>
        </is>
      </c>
      <c r="B780" s="12" t="inlineStr">
        <is>
          <t>Circles</t>
        </is>
      </c>
      <c r="C780" s="13" t="inlineStr">
        <is>
          <t>Area of a Circle: From Diameter [MF32.08]</t>
        </is>
      </c>
      <c r="D780" s="12" t="inlineStr">
        <is>
          <t>This nugget has learning material and questions covering the topic of Area of a Circle: From Diameter.</t>
        </is>
      </c>
      <c r="E780" s="12" t="inlineStr">
        <is>
          <t>112233e2-48e3-4821-b52d-9341a113736b</t>
        </is>
      </c>
    </row>
    <row r="781" ht="45" customHeight="1">
      <c r="A781" s="12" t="inlineStr">
        <is>
          <t>Area, Perimeter and Volume</t>
        </is>
      </c>
      <c r="B781" s="12" t="inlineStr">
        <is>
          <t>Circles</t>
        </is>
      </c>
      <c r="C781" s="13" t="inlineStr">
        <is>
          <t>Area of a Circle [MF32.09]</t>
        </is>
      </c>
      <c r="D781" s="12" t="inlineStr">
        <is>
          <t>This nugget has learning material and questions covering the topic of Area of a Circle.</t>
        </is>
      </c>
      <c r="E781" s="12" t="inlineStr">
        <is>
          <t>e2491cbb-155d-4b19-b72c-3029ddc474a6</t>
        </is>
      </c>
    </row>
    <row r="782" ht="45" customHeight="1">
      <c r="A782" s="12" t="inlineStr">
        <is>
          <t>Area, Perimeter and Volume</t>
        </is>
      </c>
      <c r="B782" s="12" t="inlineStr">
        <is>
          <t>Circles</t>
        </is>
      </c>
      <c r="C782" s="13" t="inlineStr">
        <is>
          <t>Using the Area of a Circle to find the Radius or Diameter [MF32.10]</t>
        </is>
      </c>
      <c r="D782" s="12" t="inlineStr">
        <is>
          <t>This nugget has learning material and questions covering the topic of Using the Area of a Circle to find the Radius of Diameter.</t>
        </is>
      </c>
      <c r="E782" s="12" t="inlineStr">
        <is>
          <t>9a2884fd-a59b-4b53-b904-86a8ec63bbe4</t>
        </is>
      </c>
    </row>
    <row r="783" ht="45" customHeight="1">
      <c r="A783" s="12" t="inlineStr">
        <is>
          <t>Area, Perimeter and Volume</t>
        </is>
      </c>
      <c r="B783" s="12" t="inlineStr">
        <is>
          <t>Circles</t>
        </is>
      </c>
      <c r="C783" s="13" t="inlineStr">
        <is>
          <t>Areas of Part Circles [MF32.11]</t>
        </is>
      </c>
      <c r="D783" s="12" t="inlineStr">
        <is>
          <t>This nugget has learning material and questions covering the topic of the Area of Part Circles.</t>
        </is>
      </c>
      <c r="E783" s="12" t="inlineStr">
        <is>
          <t>b8014363-7fc0-440b-b9f8-af4156913f54</t>
        </is>
      </c>
    </row>
    <row r="784" ht="45" customHeight="1">
      <c r="A784" s="12" t="inlineStr">
        <is>
          <t>Area, Perimeter and Volume</t>
        </is>
      </c>
      <c r="B784" s="12" t="inlineStr">
        <is>
          <t>Circles</t>
        </is>
      </c>
      <c r="C784" s="13" t="inlineStr">
        <is>
          <t>Areas of Composite Shapes with Part Circles [MF32.12]</t>
        </is>
      </c>
      <c r="D784" s="12" t="inlineStr">
        <is>
          <t>This nugget contains learning material and questions on finding areas of composite shapes with part circles.</t>
        </is>
      </c>
      <c r="E784" s="12" t="inlineStr">
        <is>
          <t>82bd6c91-c5de-47d7-a46f-685fbd8aa7c1</t>
        </is>
      </c>
    </row>
    <row r="785" ht="45" customHeight="1">
      <c r="A785" s="12" t="inlineStr">
        <is>
          <t>Area, Perimeter and Volume</t>
        </is>
      </c>
      <c r="B785" s="12" t="inlineStr">
        <is>
          <t>Circles</t>
        </is>
      </c>
      <c r="C785" s="13" t="inlineStr">
        <is>
          <t>Area of a Sector 1 [MF32.15]</t>
        </is>
      </c>
      <c r="D785" s="12" t="inlineStr">
        <is>
          <t>This nugget has learning material and questions covering the topic of Area of a Sector 1</t>
        </is>
      </c>
      <c r="E785" s="12" t="inlineStr">
        <is>
          <t>8d8b5c62-8fed-45c7-8dcf-68f9bab15838</t>
        </is>
      </c>
    </row>
    <row r="786" ht="45" customHeight="1">
      <c r="A786" s="12" t="inlineStr">
        <is>
          <t>Area, Perimeter and Volume</t>
        </is>
      </c>
      <c r="B786" s="12" t="inlineStr">
        <is>
          <t>Circles</t>
        </is>
      </c>
      <c r="C786" s="13" t="inlineStr">
        <is>
          <t>Area and Perimeter of Composite Shapes with Sectors 1 [MF32.16]</t>
        </is>
      </c>
      <c r="D786" s="12" t="inlineStr">
        <is>
          <t>This nugget has learning material and questions covering the topic of Area and Perimeter of Composite Shapes with Sectors.</t>
        </is>
      </c>
      <c r="E786" s="12" t="inlineStr">
        <is>
          <t>83ef04e7-e5ce-4cb4-9388-e8a960065786</t>
        </is>
      </c>
    </row>
    <row r="787" ht="45" customHeight="1">
      <c r="A787" s="12" t="inlineStr">
        <is>
          <t>Area, Perimeter and Volume</t>
        </is>
      </c>
      <c r="B787" s="12" t="inlineStr">
        <is>
          <t>Circles</t>
        </is>
      </c>
      <c r="C787" s="13" t="inlineStr">
        <is>
          <t>Diagnostic: Circles: (Arcs and Sectors) [MH00.30]</t>
        </is>
      </c>
      <c r="D787" s="12" t="inlineStr">
        <is>
          <t>This is a short diagnostic with questions on the topic of Circles: Arcs and Sectors.</t>
        </is>
      </c>
      <c r="E787" s="12" t="inlineStr">
        <is>
          <t>fb7ec8f0-43d8-4b9a-915c-9e82acbeff94</t>
        </is>
      </c>
    </row>
    <row r="788" ht="45" customHeight="1">
      <c r="A788" s="12" t="inlineStr">
        <is>
          <t>Area, Perimeter and Volume</t>
        </is>
      </c>
      <c r="B788" s="12" t="inlineStr">
        <is>
          <t>Circles</t>
        </is>
      </c>
      <c r="C788" s="13" t="inlineStr">
        <is>
          <t>Arc Length 3: Reverse [MH32.17]</t>
        </is>
      </c>
      <c r="D788" s="12" t="inlineStr">
        <is>
          <t>This nugget has learning material and questions covering the topic of Arc Length 3.</t>
        </is>
      </c>
      <c r="E788" s="12" t="inlineStr">
        <is>
          <t>a3a4bff1-ba56-44df-a2b5-772f68c14c0b</t>
        </is>
      </c>
    </row>
    <row r="789" ht="45" customHeight="1">
      <c r="A789" s="12" t="inlineStr">
        <is>
          <t>Area, Perimeter and Volume</t>
        </is>
      </c>
      <c r="B789" s="12" t="inlineStr">
        <is>
          <t>Circles</t>
        </is>
      </c>
      <c r="C789" s="13" t="inlineStr">
        <is>
          <t>Area of a Sector 2: Reverse [MH32.18]</t>
        </is>
      </c>
      <c r="D789" s="12" t="inlineStr">
        <is>
          <t>This nugget has learning material and questions covering the topic of Area of a Sector 2.</t>
        </is>
      </c>
      <c r="E789" s="12" t="inlineStr">
        <is>
          <t>052f8059-6ea3-4946-947f-1f4145c67bd3</t>
        </is>
      </c>
    </row>
    <row r="790" ht="45" customHeight="1">
      <c r="A790" s="12" t="inlineStr">
        <is>
          <t>Area, Perimeter and Volume</t>
        </is>
      </c>
      <c r="B790" s="12" t="inlineStr">
        <is>
          <t>Circles</t>
        </is>
      </c>
      <c r="C790" s="13" t="inlineStr">
        <is>
          <t>Area and Perimeter of Composite Shapes with Sectors 2: Problem Solving [MH32.19]</t>
        </is>
      </c>
      <c r="D790" s="12" t="inlineStr">
        <is>
          <t>This nugget has learning material and questions covering the topic of Area and Perimeter of Composite Shapes with Sectors 2.</t>
        </is>
      </c>
      <c r="E790" s="12" t="inlineStr">
        <is>
          <t>8ae7462b-571c-4a92-b392-a91136066dad</t>
        </is>
      </c>
    </row>
    <row r="791" ht="45" customHeight="1">
      <c r="A791" s="12" t="inlineStr">
        <is>
          <t>Area, Perimeter and Volume</t>
        </is>
      </c>
      <c r="B791" s="12" t="inlineStr">
        <is>
          <t>Circles</t>
        </is>
      </c>
      <c r="C791" s="13" t="inlineStr">
        <is>
          <t>Area of a Segment [MH32.20]</t>
        </is>
      </c>
      <c r="D791" s="12" t="inlineStr">
        <is>
          <t xml:space="preserve">This nugget covers finding the area of a segment enclosed by a chord and an arc by subtracting the area of the triangle from the area of the sector. The area of the triangle is found using the sine rule for area. </t>
        </is>
      </c>
      <c r="E791" s="12" t="inlineStr">
        <is>
          <t>6865c073-ea1d-4573-997d-3dfb7c38153f</t>
        </is>
      </c>
    </row>
    <row r="792" ht="45" customHeight="1">
      <c r="A792" s="12" t="inlineStr">
        <is>
          <t>Area, Perimeter and Volume</t>
        </is>
      </c>
      <c r="B792" s="12" t="inlineStr">
        <is>
          <t>Volume</t>
        </is>
      </c>
      <c r="C792" s="13" t="inlineStr">
        <is>
          <t>Diagnostic: Volume [MF00.49]</t>
        </is>
      </c>
      <c r="D792" s="12" t="inlineStr">
        <is>
          <t>This is a short diagnostic with questions on the topic of Volume 1.</t>
        </is>
      </c>
      <c r="E792" s="12" t="inlineStr">
        <is>
          <t>01a56c39-ac2e-4109-beae-c6e8d5375d8e</t>
        </is>
      </c>
    </row>
    <row r="793" ht="45" customHeight="1">
      <c r="A793" s="12" t="inlineStr">
        <is>
          <t>Area, Perimeter and Volume</t>
        </is>
      </c>
      <c r="B793" s="12" t="inlineStr">
        <is>
          <t>Volume</t>
        </is>
      </c>
      <c r="C793" s="13" t="inlineStr">
        <is>
          <t>Counting Cubes [MF34.01]</t>
        </is>
      </c>
      <c r="D793" s="12" t="inlineStr">
        <is>
          <t>This nugget has learning material and questions covering the topic of Counting Cubes.</t>
        </is>
      </c>
      <c r="E793" s="12" t="inlineStr">
        <is>
          <t>cdabbed5-4d39-4d4d-b121-f292f9195208</t>
        </is>
      </c>
    </row>
    <row r="794" ht="45" customHeight="1">
      <c r="A794" s="12" t="inlineStr">
        <is>
          <t>Area, Perimeter and Volume</t>
        </is>
      </c>
      <c r="B794" s="12" t="inlineStr">
        <is>
          <t>Volume</t>
        </is>
      </c>
      <c r="C794" s="13" t="inlineStr">
        <is>
          <t>Volume of Cubes and Cuboids [MF34.02]</t>
        </is>
      </c>
      <c r="D794" s="12" t="inlineStr">
        <is>
          <t>This nugget has learning material and questions covering the topic of the Volume of Cubes and Cuboids.</t>
        </is>
      </c>
      <c r="E794" s="12" t="inlineStr">
        <is>
          <t>620abbcb-221f-4760-9d90-1df267223a20</t>
        </is>
      </c>
    </row>
    <row r="795" ht="45" customHeight="1">
      <c r="A795" s="12" t="inlineStr">
        <is>
          <t>Area, Perimeter and Volume</t>
        </is>
      </c>
      <c r="B795" s="12" t="inlineStr">
        <is>
          <t>Volume</t>
        </is>
      </c>
      <c r="C795" s="13" t="inlineStr">
        <is>
          <t>Volume of Cubes and Cuboids with Missing Side(s) [MF34.03]</t>
        </is>
      </c>
      <c r="D795" s="12" t="inlineStr">
        <is>
          <t>This nugget has learning material and questions covering the topic of the Volume of Cubes and Cuboids with Missing Side(s).</t>
        </is>
      </c>
      <c r="E795" s="12" t="inlineStr">
        <is>
          <t>76261676-fbcb-40e9-846c-a7161d7cdd4c</t>
        </is>
      </c>
    </row>
    <row r="796" ht="45" customHeight="1">
      <c r="A796" s="12" t="inlineStr">
        <is>
          <t>Area, Perimeter and Volume</t>
        </is>
      </c>
      <c r="B796" s="12" t="inlineStr">
        <is>
          <t>Volume</t>
        </is>
      </c>
      <c r="C796" s="13" t="inlineStr">
        <is>
          <t>Volume of Prisms 1: Given Area [MF34.04]</t>
        </is>
      </c>
      <c r="D796" s="12" t="inlineStr">
        <is>
          <t>This nugget has learning material and questions covering the topic of the Volume of Prisms 1.</t>
        </is>
      </c>
      <c r="E796" s="12" t="inlineStr">
        <is>
          <t>324c3310-d24d-48df-ae2d-b9f01cefb0d2</t>
        </is>
      </c>
    </row>
    <row r="797" ht="45" customHeight="1">
      <c r="A797" s="12" t="inlineStr">
        <is>
          <t>Area, Perimeter and Volume</t>
        </is>
      </c>
      <c r="B797" s="12" t="inlineStr">
        <is>
          <t>Volume</t>
        </is>
      </c>
      <c r="C797" s="13" t="inlineStr">
        <is>
          <t>Volume of Prisms 2: Triangular Prisms [MF34.05]</t>
        </is>
      </c>
      <c r="D797" s="12" t="inlineStr">
        <is>
          <t>This nugget has learning material and questions covering the topic of the Volume of Prisms 2.</t>
        </is>
      </c>
      <c r="E797" s="12" t="inlineStr">
        <is>
          <t>87bfca45-ca6e-410d-8cea-1038aac08509</t>
        </is>
      </c>
    </row>
    <row r="798" ht="45" customHeight="1">
      <c r="A798" s="12" t="inlineStr">
        <is>
          <t>Area, Perimeter and Volume</t>
        </is>
      </c>
      <c r="B798" s="12" t="inlineStr">
        <is>
          <t>Volume</t>
        </is>
      </c>
      <c r="C798" s="13" t="inlineStr">
        <is>
          <t>Volume of Prisms 3: Mixed Exercise [MF34.06]</t>
        </is>
      </c>
      <c r="D798" s="12" t="inlineStr">
        <is>
          <t>This nugget has learning material and questions covering the topic of the Volume of Prisms 3.</t>
        </is>
      </c>
      <c r="E798" s="12" t="inlineStr">
        <is>
          <t>0cb1e700-a918-4c52-af0d-f47897431a6c</t>
        </is>
      </c>
    </row>
    <row r="799" ht="45" customHeight="1">
      <c r="A799" s="12" t="inlineStr">
        <is>
          <t>Area, Perimeter and Volume</t>
        </is>
      </c>
      <c r="B799" s="12" t="inlineStr">
        <is>
          <t>Volume</t>
        </is>
      </c>
      <c r="C799" s="13" t="inlineStr">
        <is>
          <t>Volume of Cylinders [MF34.07]</t>
        </is>
      </c>
      <c r="D799" s="12" t="inlineStr">
        <is>
          <t>This nugget has learning material and questions covering the topic of the Volume of Cylinders.</t>
        </is>
      </c>
      <c r="E799" s="12" t="inlineStr">
        <is>
          <t>b020e9c2-9e79-4185-b6a9-75f5857b71d6</t>
        </is>
      </c>
    </row>
    <row r="800" ht="45" customHeight="1">
      <c r="A800" s="12" t="inlineStr">
        <is>
          <t>Area, Perimeter and Volume</t>
        </is>
      </c>
      <c r="B800" s="12" t="inlineStr">
        <is>
          <t>Volume</t>
        </is>
      </c>
      <c r="C800" s="13" t="inlineStr">
        <is>
          <t>Volume of Cylinders with a Missing Value [MF34.08]</t>
        </is>
      </c>
      <c r="D800" s="12" t="inlineStr">
        <is>
          <t>This nugget has learning material and questions covering the topic of the Volume of Cylinders with a Missing Value.</t>
        </is>
      </c>
      <c r="E800" s="12" t="inlineStr">
        <is>
          <t>9b1d1973-c3d5-443e-9a61-076636cd42cc</t>
        </is>
      </c>
    </row>
    <row r="801" ht="45" customHeight="1">
      <c r="A801" s="12" t="inlineStr">
        <is>
          <t>Area, Perimeter and Volume</t>
        </is>
      </c>
      <c r="B801" s="12" t="inlineStr">
        <is>
          <t>Volume</t>
        </is>
      </c>
      <c r="C801" s="13" t="inlineStr">
        <is>
          <t>Volume of Part Cylinders [MF34.09]</t>
        </is>
      </c>
      <c r="D801" s="12" t="inlineStr">
        <is>
          <t>This nugget has learning material and questions covering the topic of the Volume of Part Cylinders.</t>
        </is>
      </c>
      <c r="E801" s="12" t="inlineStr">
        <is>
          <t>aab39a97-fb65-4aed-aa3e-b78fb65835b2</t>
        </is>
      </c>
    </row>
    <row r="802" ht="45" customHeight="1">
      <c r="A802" s="12" t="inlineStr">
        <is>
          <t>Area, Perimeter and Volume</t>
        </is>
      </c>
      <c r="B802" s="12" t="inlineStr">
        <is>
          <t>Volume</t>
        </is>
      </c>
      <c r="C802" s="13" t="inlineStr">
        <is>
          <t>Volume of a Sphere [MF34.10]</t>
        </is>
      </c>
      <c r="D802" s="12" t="inlineStr">
        <is>
          <t>This nugget has learning material and questions covering the topic of the Volume of a Sphere.</t>
        </is>
      </c>
      <c r="E802" s="12" t="inlineStr">
        <is>
          <t>0ee2b510-12c9-45fe-a6c5-9279223146c3</t>
        </is>
      </c>
    </row>
    <row r="803" ht="45" customHeight="1">
      <c r="A803" s="12" t="inlineStr">
        <is>
          <t>Area, Perimeter and Volume</t>
        </is>
      </c>
      <c r="B803" s="12" t="inlineStr">
        <is>
          <t>Volume</t>
        </is>
      </c>
      <c r="C803" s="13" t="inlineStr">
        <is>
          <t>Volume of a Sphere with the Radius Missing [MF34.11]</t>
        </is>
      </c>
      <c r="D803" s="12" t="inlineStr">
        <is>
          <t>This nugget has learning material and questions covering the topic of the Volume of a Sphere with the Radius Missing.</t>
        </is>
      </c>
      <c r="E803" s="12" t="inlineStr">
        <is>
          <t>41083e73-03d9-443c-90e2-f3a66beafa23</t>
        </is>
      </c>
    </row>
    <row r="804" ht="45" customHeight="1">
      <c r="A804" s="12" t="inlineStr">
        <is>
          <t>Area, Perimeter and Volume</t>
        </is>
      </c>
      <c r="B804" s="12" t="inlineStr">
        <is>
          <t>Volume</t>
        </is>
      </c>
      <c r="C804" s="13" t="inlineStr">
        <is>
          <t>Volume of a Cone [MF34.12]</t>
        </is>
      </c>
      <c r="D804" s="12" t="inlineStr">
        <is>
          <t>This nugget has learning material and questions covering the topic of the Volume of a Cone.</t>
        </is>
      </c>
      <c r="E804" s="12" t="inlineStr">
        <is>
          <t>e6c9b02b-5ced-4228-b3bf-35510710a166</t>
        </is>
      </c>
    </row>
    <row r="805" ht="45" customHeight="1">
      <c r="A805" s="12" t="inlineStr">
        <is>
          <t>Area, Perimeter and Volume</t>
        </is>
      </c>
      <c r="B805" s="12" t="inlineStr">
        <is>
          <t>Volume</t>
        </is>
      </c>
      <c r="C805" s="13" t="inlineStr">
        <is>
          <t>Volume of a Cone with the Radius Missing [MF34.13]</t>
        </is>
      </c>
      <c r="D805" s="12" t="inlineStr">
        <is>
          <t>This nugget has learning material and questions covering the topic of the Volume of a Cone with the Radius Missing.</t>
        </is>
      </c>
      <c r="E805" s="12" t="inlineStr">
        <is>
          <t>8413e6fa-cb7d-4e41-9942-34c68081e910</t>
        </is>
      </c>
    </row>
    <row r="806" ht="45" customHeight="1">
      <c r="A806" s="12" t="inlineStr">
        <is>
          <t>Area, Perimeter and Volume</t>
        </is>
      </c>
      <c r="B806" s="12" t="inlineStr">
        <is>
          <t>Volume</t>
        </is>
      </c>
      <c r="C806" s="13" t="inlineStr">
        <is>
          <t>Volume of a Hemisphere [MF34.14]</t>
        </is>
      </c>
      <c r="D806" s="12" t="inlineStr">
        <is>
          <t>This nugget has learning material and questions covering the topic of the Volume of a Hemisphere.</t>
        </is>
      </c>
      <c r="E806" s="12" t="inlineStr">
        <is>
          <t>429bd9ad-f8f1-4193-84df-cf5bf85b26d4</t>
        </is>
      </c>
    </row>
    <row r="807" ht="45" customHeight="1">
      <c r="A807" s="12" t="inlineStr">
        <is>
          <t>Area, Perimeter and Volume</t>
        </is>
      </c>
      <c r="B807" s="12" t="inlineStr">
        <is>
          <t>Volume</t>
        </is>
      </c>
      <c r="C807" s="13" t="inlineStr">
        <is>
          <t>Volume of Pyramids [MF34.15]</t>
        </is>
      </c>
      <c r="D807" s="12" t="inlineStr">
        <is>
          <t>This nugget has learning material and questions covering the topic of the Volume of Pyramids.</t>
        </is>
      </c>
      <c r="E807" s="12" t="inlineStr">
        <is>
          <t>d832715b-6d92-44ff-8e15-c16385ce8d84</t>
        </is>
      </c>
    </row>
    <row r="808" ht="45" customHeight="1">
      <c r="A808" s="12" t="inlineStr">
        <is>
          <t>Area, Perimeter and Volume</t>
        </is>
      </c>
      <c r="B808" s="12" t="inlineStr">
        <is>
          <t>Volume</t>
        </is>
      </c>
      <c r="C808" s="13" t="inlineStr">
        <is>
          <t>Volume of Composite Solids [MF34.16]</t>
        </is>
      </c>
      <c r="D808" s="12" t="inlineStr">
        <is>
          <t>This nugget has learning material and questions covering the topic of the Volume of Composite Solids.</t>
        </is>
      </c>
      <c r="E808" s="12" t="inlineStr">
        <is>
          <t>b7276b06-79dc-42b0-8c35-1470226e91d7</t>
        </is>
      </c>
    </row>
    <row r="809" ht="45" customHeight="1">
      <c r="A809" s="12" t="inlineStr">
        <is>
          <t>Area, Perimeter and Volume</t>
        </is>
      </c>
      <c r="B809" s="12" t="inlineStr">
        <is>
          <t>Volume</t>
        </is>
      </c>
      <c r="C809" s="13" t="inlineStr">
        <is>
          <t>Problem Solving with Volume [MH34.17]</t>
        </is>
      </c>
      <c r="D809" s="12" t="inlineStr">
        <is>
          <t>This nugget has learning material and questions covering the topic of Problem Solving with Volume.</t>
        </is>
      </c>
      <c r="E809" s="12" t="inlineStr">
        <is>
          <t>7fcc584f-0e6d-489f-890e-4bdd0c87425f</t>
        </is>
      </c>
    </row>
    <row r="810" ht="45" customHeight="1">
      <c r="A810" s="12" t="inlineStr">
        <is>
          <t>Area, Perimeter and Volume</t>
        </is>
      </c>
      <c r="B810" s="12" t="inlineStr">
        <is>
          <t>Volume</t>
        </is>
      </c>
      <c r="C810" s="13" t="inlineStr">
        <is>
          <t>Volume of Frustums [MH34.18]</t>
        </is>
      </c>
      <c r="D810" s="12" t="inlineStr">
        <is>
          <t>This nugget has learning material and questions covering the topic of Volume of Frustums.</t>
        </is>
      </c>
      <c r="E810" s="12" t="inlineStr">
        <is>
          <t>1c4ede60-c80b-4251-83c2-b182c7742280</t>
        </is>
      </c>
    </row>
    <row r="811" ht="45" customHeight="1">
      <c r="A811" s="12" t="inlineStr">
        <is>
          <t>Area, Perimeter and Volume</t>
        </is>
      </c>
      <c r="B811" s="12" t="inlineStr">
        <is>
          <t>Surface Area</t>
        </is>
      </c>
      <c r="C811" s="13" t="inlineStr">
        <is>
          <t>Diagnostic: Surface Area [MF00.50]</t>
        </is>
      </c>
      <c r="D811" s="12" t="inlineStr">
        <is>
          <t>This is a short diagnostic with questions on the topic of Surface Area.</t>
        </is>
      </c>
      <c r="E811" s="12" t="inlineStr">
        <is>
          <t>5f6039f3-7cac-489b-9c60-0297f6401ac5</t>
        </is>
      </c>
    </row>
    <row r="812" ht="45" customHeight="1">
      <c r="A812" s="12" t="inlineStr">
        <is>
          <t>Area, Perimeter and Volume</t>
        </is>
      </c>
      <c r="B812" s="12" t="inlineStr">
        <is>
          <t>Surface Area</t>
        </is>
      </c>
      <c r="C812" s="13" t="inlineStr">
        <is>
          <t>Surface Area of Cuboids [MF35.01]</t>
        </is>
      </c>
      <c r="D812" s="12" t="inlineStr">
        <is>
          <t>This nugget has learning material and questions covering the topic of the Surface Area of Cuboids.</t>
        </is>
      </c>
      <c r="E812" s="12" t="inlineStr">
        <is>
          <t>a59e44c2-9829-48bc-98d9-32b9ff49968e</t>
        </is>
      </c>
    </row>
    <row r="813" ht="45" customHeight="1">
      <c r="A813" s="12" t="inlineStr">
        <is>
          <t>Area, Perimeter and Volume</t>
        </is>
      </c>
      <c r="B813" s="12" t="inlineStr">
        <is>
          <t>Surface Area</t>
        </is>
      </c>
      <c r="C813" s="13" t="inlineStr">
        <is>
          <t>Surface Area of Prisms [MF35.02]</t>
        </is>
      </c>
      <c r="D813" s="12" t="inlineStr">
        <is>
          <t>This nugget has learning material and questions covering the topic of the Surface Area of Prisms.</t>
        </is>
      </c>
      <c r="E813" s="12" t="inlineStr">
        <is>
          <t>3d548d19-3d13-4d8d-8fec-ae078e598c88</t>
        </is>
      </c>
    </row>
    <row r="814" ht="45" customHeight="1">
      <c r="A814" s="12" t="inlineStr">
        <is>
          <t>Area, Perimeter and Volume</t>
        </is>
      </c>
      <c r="B814" s="12" t="inlineStr">
        <is>
          <t>Surface Area</t>
        </is>
      </c>
      <c r="C814" s="13" t="inlineStr">
        <is>
          <t>Surface Area of Cylinders [MF35.03]</t>
        </is>
      </c>
      <c r="D814" s="12" t="inlineStr">
        <is>
          <t>This nugget has learning material and questions covering the topic of the Surface Area of Cylinders.</t>
        </is>
      </c>
      <c r="E814" s="12" t="inlineStr">
        <is>
          <t>1267f81b-a5fd-4e10-a09b-513f1ae0a736</t>
        </is>
      </c>
    </row>
    <row r="815" ht="45" customHeight="1">
      <c r="A815" s="12" t="inlineStr">
        <is>
          <t>Area, Perimeter and Volume</t>
        </is>
      </c>
      <c r="B815" s="12" t="inlineStr">
        <is>
          <t>Surface Area</t>
        </is>
      </c>
      <c r="C815" s="13" t="inlineStr">
        <is>
          <t>Surface Area of Part Cylinders [MF35.04]</t>
        </is>
      </c>
      <c r="D815" s="12" t="inlineStr">
        <is>
          <t>This nugget has learning material and questions covering the topic of the Surface Area of Part-Cylinders.</t>
        </is>
      </c>
      <c r="E815" s="12" t="inlineStr">
        <is>
          <t>c58f7b52-c474-4390-ba5b-163b10df65d3</t>
        </is>
      </c>
    </row>
    <row r="816" ht="45" customHeight="1">
      <c r="A816" s="12" t="inlineStr">
        <is>
          <t>Area, Perimeter and Volume</t>
        </is>
      </c>
      <c r="B816" s="12" t="inlineStr">
        <is>
          <t>Surface Area</t>
        </is>
      </c>
      <c r="C816" s="13" t="inlineStr">
        <is>
          <t>Surface Area of Spheres [MF35.05]</t>
        </is>
      </c>
      <c r="D816" s="12" t="inlineStr">
        <is>
          <t>This nugget has learning material and questions covering the topic of the Surface Area of Spheres.</t>
        </is>
      </c>
      <c r="E816" s="12" t="inlineStr">
        <is>
          <t>300ca707-56ec-4920-8261-3575b70f1d0d</t>
        </is>
      </c>
    </row>
    <row r="817" ht="45" customHeight="1">
      <c r="A817" s="12" t="inlineStr">
        <is>
          <t>Area, Perimeter and Volume</t>
        </is>
      </c>
      <c r="B817" s="12" t="inlineStr">
        <is>
          <t>Surface Area</t>
        </is>
      </c>
      <c r="C817" s="13" t="inlineStr">
        <is>
          <t>Surface Area of Cones [MF35.06]</t>
        </is>
      </c>
      <c r="D817" s="12" t="inlineStr">
        <is>
          <t>This nugget has learning material and questions covering the topic of the Surface Area of Cones.</t>
        </is>
      </c>
      <c r="E817" s="12" t="inlineStr">
        <is>
          <t>682f9945-27f1-42f4-9903-31591b797835</t>
        </is>
      </c>
    </row>
    <row r="818" ht="45" customHeight="1">
      <c r="A818" s="12" t="inlineStr">
        <is>
          <t>Area, Perimeter and Volume</t>
        </is>
      </c>
      <c r="B818" s="12" t="inlineStr">
        <is>
          <t>Surface Area</t>
        </is>
      </c>
      <c r="C818" s="13" t="inlineStr">
        <is>
          <t>Surface Area of Pyramids [MF35.07]</t>
        </is>
      </c>
      <c r="D818" s="12" t="inlineStr">
        <is>
          <t>This nugget has learning material and questions covering the topic of the Surface Area of Pyramids.</t>
        </is>
      </c>
      <c r="E818" s="12" t="inlineStr">
        <is>
          <t>500895ca-a2f1-471e-9b2b-e710a2204fe9</t>
        </is>
      </c>
    </row>
    <row r="819" ht="45" customHeight="1">
      <c r="A819" s="12" t="inlineStr">
        <is>
          <t>Area, Perimeter and Volume</t>
        </is>
      </c>
      <c r="B819" s="12" t="inlineStr">
        <is>
          <t>Surface Area</t>
        </is>
      </c>
      <c r="C819" s="13" t="inlineStr">
        <is>
          <t>Surface Area of Composite Solids [MF35.08]</t>
        </is>
      </c>
      <c r="D819" s="12" t="inlineStr">
        <is>
          <t>This nugget has learning material and questions covering the topic of the Surface Area of Composite Solids.</t>
        </is>
      </c>
      <c r="E819" s="12" t="inlineStr">
        <is>
          <t>a822691d-54bc-4e7d-8c24-2913a6e662a9</t>
        </is>
      </c>
    </row>
    <row r="820" ht="45" customHeight="1">
      <c r="A820" s="12" t="inlineStr">
        <is>
          <t>Area, Perimeter and Volume</t>
        </is>
      </c>
      <c r="B820" s="12" t="inlineStr">
        <is>
          <t>Surface Area</t>
        </is>
      </c>
      <c r="C820" s="13" t="inlineStr">
        <is>
          <t>Problem Solving with Surface Area [MF35.09]</t>
        </is>
      </c>
      <c r="D820" s="12" t="inlineStr">
        <is>
          <t>This nugget has learning material and questions covering the topic of Problem Solving with Surface Area.</t>
        </is>
      </c>
      <c r="E820" s="12" t="inlineStr">
        <is>
          <t>b5f65d5c-fc3c-4599-a049-40ed0c238bf6</t>
        </is>
      </c>
    </row>
    <row r="821" ht="45" customHeight="1">
      <c r="A821" s="12" t="inlineStr">
        <is>
          <t>Pythagoras and Trigonometry</t>
        </is>
      </c>
      <c r="B821" s="12" t="inlineStr">
        <is>
          <t>Pythagoras' Theorem</t>
        </is>
      </c>
      <c r="C821" s="13" t="inlineStr">
        <is>
          <t>Diagnostic: Pythagoras' Theorem [MF00.56]</t>
        </is>
      </c>
      <c r="D821" s="12" t="inlineStr">
        <is>
          <t>This is a short diagnostic with questions on the topic of Pythagoras' Theorem.</t>
        </is>
      </c>
      <c r="E821" s="12" t="inlineStr">
        <is>
          <t>7584b66f-8b4d-428b-8b4e-6b5eb469edfe</t>
        </is>
      </c>
    </row>
    <row r="822" ht="45" customHeight="1">
      <c r="A822" s="12" t="inlineStr">
        <is>
          <t>Pythagoras and Trigonometry</t>
        </is>
      </c>
      <c r="B822" s="12" t="inlineStr">
        <is>
          <t>Pythagoras' Theorem</t>
        </is>
      </c>
      <c r="C822" s="13" t="inlineStr">
        <is>
          <t>Pythagoras' Theorem [MF44.01]</t>
        </is>
      </c>
      <c r="D822" s="12" t="inlineStr">
        <is>
          <t>This nugget has learning material and questions covering the topic of Pythagoras' Theorem.</t>
        </is>
      </c>
      <c r="E822" s="12" t="inlineStr">
        <is>
          <t>0bb6869a-7a46-44e8-8bb8-e38029185c0d</t>
        </is>
      </c>
    </row>
    <row r="823" ht="45" customHeight="1">
      <c r="A823" s="12" t="inlineStr">
        <is>
          <t>Pythagoras and Trigonometry</t>
        </is>
      </c>
      <c r="B823" s="12" t="inlineStr">
        <is>
          <t>Pythagoras' Theorem</t>
        </is>
      </c>
      <c r="C823" s="13" t="inlineStr">
        <is>
          <t>Pythagoras: Finding the Hypotenuse [MF44.02]</t>
        </is>
      </c>
      <c r="D823" s="12" t="inlineStr">
        <is>
          <t>This nugget has learning material and questions covering the topic of Pythagoras: Finding the Hypotenuse.</t>
        </is>
      </c>
      <c r="E823" s="12" t="inlineStr">
        <is>
          <t>6f11bb1a-8535-473a-ae16-391fe5fd06d3</t>
        </is>
      </c>
    </row>
    <row r="824" ht="45" customHeight="1">
      <c r="A824" s="12" t="inlineStr">
        <is>
          <t>Pythagoras and Trigonometry</t>
        </is>
      </c>
      <c r="B824" s="12" t="inlineStr">
        <is>
          <t>Pythagoras' Theorem</t>
        </is>
      </c>
      <c r="C824" s="13" t="inlineStr">
        <is>
          <t>Pythagoras: Finding a Short Side [MF44.03]</t>
        </is>
      </c>
      <c r="D824" s="12" t="inlineStr">
        <is>
          <t>This nugget has learning material and questions covering the topic of Pythagoras: Finding a Short Side.</t>
        </is>
      </c>
      <c r="E824" s="12" t="inlineStr">
        <is>
          <t>55874016-6115-4147-8138-4ba06c38e511</t>
        </is>
      </c>
    </row>
    <row r="825" ht="45" customHeight="1">
      <c r="A825" s="12" t="inlineStr">
        <is>
          <t>Pythagoras and Trigonometry</t>
        </is>
      </c>
      <c r="B825" s="12" t="inlineStr">
        <is>
          <t>Pythagoras' Theorem</t>
        </is>
      </c>
      <c r="C825" s="13" t="inlineStr">
        <is>
          <t>Pythagoras: Mixed Sides [MF44.04]</t>
        </is>
      </c>
      <c r="D825" s="12" t="inlineStr">
        <is>
          <t>This nugget has learning material and questions covering the topic of Pythagoras: Mixed Sides.</t>
        </is>
      </c>
      <c r="E825" s="12" t="inlineStr">
        <is>
          <t>67e54b50-54fb-4bb3-9d64-ec5f12a3a35f</t>
        </is>
      </c>
    </row>
    <row r="826" ht="45" customHeight="1">
      <c r="A826" s="12" t="inlineStr">
        <is>
          <t>Pythagoras and Trigonometry</t>
        </is>
      </c>
      <c r="B826" s="12" t="inlineStr">
        <is>
          <t>Pythagoras' Theorem</t>
        </is>
      </c>
      <c r="C826" s="13" t="inlineStr">
        <is>
          <t>Pythagoras: Using Coordinates [MF44.05]</t>
        </is>
      </c>
      <c r="D826" s="12" t="inlineStr">
        <is>
          <t>This nugget has learning material and questions covering the topic of Pythagoras: Using Coordinates.</t>
        </is>
      </c>
      <c r="E826" s="12" t="inlineStr">
        <is>
          <t>de2872c4-dd07-495d-b51a-9cdf5b67b99b</t>
        </is>
      </c>
    </row>
    <row r="827" ht="45" customHeight="1">
      <c r="A827" s="12" t="inlineStr">
        <is>
          <t>Pythagoras and Trigonometry</t>
        </is>
      </c>
      <c r="B827" s="12" t="inlineStr">
        <is>
          <t>Pythagoras' Theorem</t>
        </is>
      </c>
      <c r="C827" s="13" t="inlineStr">
        <is>
          <t>Pythagoras: Worded Questions [MF44.06]</t>
        </is>
      </c>
      <c r="D827" s="12" t="inlineStr">
        <is>
          <t>This nugget has learning material and questions covering the topic of Pythagoras: Worded Questions.</t>
        </is>
      </c>
      <c r="E827" s="12" t="inlineStr">
        <is>
          <t>e089e10d-2037-44c9-aee6-c23ec6e913ff</t>
        </is>
      </c>
    </row>
    <row r="828" ht="45" customHeight="1">
      <c r="A828" s="12" t="inlineStr">
        <is>
          <t>Pythagoras and Trigonometry</t>
        </is>
      </c>
      <c r="B828" s="12" t="inlineStr">
        <is>
          <t>Pythagoras' Theorem</t>
        </is>
      </c>
      <c r="C828" s="13" t="inlineStr">
        <is>
          <t>Pythagoras: Applied Questions [MF44.07]</t>
        </is>
      </c>
      <c r="D828" s="12" t="inlineStr">
        <is>
          <t>This nugget has learning material and questions covering the topic of Pythagoras: Applied Questions.</t>
        </is>
      </c>
      <c r="E828" s="12" t="inlineStr">
        <is>
          <t>e98bbfc1-dc5a-4cae-ba24-cffc59a2a500</t>
        </is>
      </c>
    </row>
    <row r="829" ht="45" customHeight="1">
      <c r="A829" s="12" t="inlineStr">
        <is>
          <t>Pythagoras and Trigonometry</t>
        </is>
      </c>
      <c r="B829" s="12" t="inlineStr">
        <is>
          <t>Right-Angled Trigonometry</t>
        </is>
      </c>
      <c r="C829" s="13" t="inlineStr">
        <is>
          <t>Diagnostic: Right-Angled Trigonometry [MF00.57]</t>
        </is>
      </c>
      <c r="D829" s="12" t="inlineStr">
        <is>
          <t>This is a short diagnostic with questions on the topic of Right-Angled Trigonometry.</t>
        </is>
      </c>
      <c r="E829" s="12" t="inlineStr">
        <is>
          <t>25b7e397-8834-45f1-b3d7-12cb8b0b1da3</t>
        </is>
      </c>
    </row>
    <row r="830" ht="45" customHeight="1">
      <c r="A830" s="12" t="inlineStr">
        <is>
          <t>Pythagoras and Trigonometry</t>
        </is>
      </c>
      <c r="B830" s="12" t="inlineStr">
        <is>
          <t>Right-Angled Trigonometry</t>
        </is>
      </c>
      <c r="C830" s="13" t="inlineStr">
        <is>
          <t>Introduction to SOHCAHTOA [MF45.01]</t>
        </is>
      </c>
      <c r="D830" s="12" t="inlineStr">
        <is>
          <t>This nugget has learning material and questions covering the topic of an Introduction to SOHCAHTOA.</t>
        </is>
      </c>
      <c r="E830" s="12" t="inlineStr">
        <is>
          <t>cb1c4d2d-9dd4-47d9-a1f3-7037ac60035d</t>
        </is>
      </c>
    </row>
    <row r="831" ht="45" customHeight="1">
      <c r="A831" s="12" t="inlineStr">
        <is>
          <t>Pythagoras and Trigonometry</t>
        </is>
      </c>
      <c r="B831" s="12" t="inlineStr">
        <is>
          <t>Right-Angled Trigonometry</t>
        </is>
      </c>
      <c r="C831" s="13" t="inlineStr">
        <is>
          <t>Trigonometry: Using a Calculator [MF45.02]</t>
        </is>
      </c>
      <c r="D831" s="12" t="inlineStr">
        <is>
          <t>This nugget has learning material and questions covering the topic of Trigonometry: Using a Calculator.</t>
        </is>
      </c>
      <c r="E831" s="12" t="inlineStr">
        <is>
          <t>2471c06d-760b-446f-8f03-d5e486986ed0</t>
        </is>
      </c>
    </row>
    <row r="832" ht="45" customHeight="1">
      <c r="A832" s="12" t="inlineStr">
        <is>
          <t>Pythagoras and Trigonometry</t>
        </is>
      </c>
      <c r="B832" s="12" t="inlineStr">
        <is>
          <t>Right-Angled Trigonometry</t>
        </is>
      </c>
      <c r="C832" s="13" t="inlineStr">
        <is>
          <t>Trigonometry: Missing Side 1 (Variable is Numerator) [MF45.03]</t>
        </is>
      </c>
      <c r="D832" s="12" t="inlineStr">
        <is>
          <t>This nugget has learning material and questions covering the topic of Trigonometry: Missing Side 1.</t>
        </is>
      </c>
      <c r="E832" s="12" t="inlineStr">
        <is>
          <t>6ccbd559-5808-44d7-9049-c4eeac256711</t>
        </is>
      </c>
    </row>
    <row r="833" ht="45" customHeight="1">
      <c r="A833" s="12" t="inlineStr">
        <is>
          <t>Pythagoras and Trigonometry</t>
        </is>
      </c>
      <c r="B833" s="12" t="inlineStr">
        <is>
          <t>Right-Angled Trigonometry</t>
        </is>
      </c>
      <c r="C833" s="13" t="inlineStr">
        <is>
          <t>Trigonometry: Missing Side 2 (Variable is Denominator) [MF45.04]</t>
        </is>
      </c>
      <c r="D833" s="12" t="inlineStr">
        <is>
          <t>This nugget has learning material and questions covering the topic of Trigonometry: Missing Side 2.</t>
        </is>
      </c>
      <c r="E833" s="12" t="inlineStr">
        <is>
          <t>f057c31d-4cb4-4b08-9843-cc52617df4aa</t>
        </is>
      </c>
    </row>
    <row r="834" ht="45" customHeight="1">
      <c r="A834" s="12" t="inlineStr">
        <is>
          <t>Pythagoras and Trigonometry</t>
        </is>
      </c>
      <c r="B834" s="12" t="inlineStr">
        <is>
          <t>Right-Angled Trigonometry</t>
        </is>
      </c>
      <c r="C834" s="13" t="inlineStr">
        <is>
          <t>Trigonometry: Missing Angle [MF45.05]</t>
        </is>
      </c>
      <c r="D834" s="12" t="inlineStr">
        <is>
          <t>This nugget has learning material and questions covering the topic of Trigonometry: Missing Angle.</t>
        </is>
      </c>
      <c r="E834" s="12" t="inlineStr">
        <is>
          <t>23a395bc-fffe-4767-bbef-d4f1f970b7a1</t>
        </is>
      </c>
    </row>
    <row r="835" ht="45" customHeight="1">
      <c r="A835" s="12" t="inlineStr">
        <is>
          <t>Pythagoras and Trigonometry</t>
        </is>
      </c>
      <c r="B835" s="12" t="inlineStr">
        <is>
          <t>Right-Angled Trigonometry</t>
        </is>
      </c>
      <c r="C835" s="13" t="inlineStr">
        <is>
          <t>Trigonometry: Worded Questions [MF45.06]</t>
        </is>
      </c>
      <c r="D835" s="12" t="inlineStr">
        <is>
          <t>This nugget has learning material and questions covering the topic of Trigonometry: Worded Questions.</t>
        </is>
      </c>
      <c r="E835" s="12" t="inlineStr">
        <is>
          <t>5ede8497-5aee-4b26-bfe6-a1f1f9af1064</t>
        </is>
      </c>
    </row>
    <row r="836" ht="45" customHeight="1">
      <c r="A836" s="12" t="inlineStr">
        <is>
          <t>Pythagoras and Trigonometry</t>
        </is>
      </c>
      <c r="B836" s="12" t="inlineStr">
        <is>
          <t>Right-Angled Trigonometry</t>
        </is>
      </c>
      <c r="C836" s="13" t="inlineStr">
        <is>
          <t>Angles of Elevation and Depression [MH45.11]</t>
        </is>
      </c>
      <c r="D836" s="12" t="inlineStr">
        <is>
          <t xml:space="preserve">This nugget covers using right-angled trigonometry (SOHCAHTOA) to solve problems with angles of elevation and depression. </t>
        </is>
      </c>
      <c r="E836" s="12" t="inlineStr">
        <is>
          <t>e16d4833-f290-4da0-a4ca-ba5ff06d606c</t>
        </is>
      </c>
    </row>
    <row r="837" ht="45" customHeight="1">
      <c r="A837" s="12" t="inlineStr">
        <is>
          <t>Pythagoras and Trigonometry</t>
        </is>
      </c>
      <c r="B837" s="12" t="inlineStr">
        <is>
          <t>Right-Angled Trigonometry</t>
        </is>
      </c>
      <c r="C837" s="13" t="inlineStr">
        <is>
          <t>Exact Trigonometric Values [MF45.07]</t>
        </is>
      </c>
      <c r="D837" s="12" t="inlineStr">
        <is>
          <t>This nugget has learning material and questions covering the topic of Exact Trigonometric Values.</t>
        </is>
      </c>
      <c r="E837" s="12" t="inlineStr">
        <is>
          <t>5996077f-6b07-4559-81b3-4c45b3aa9537</t>
        </is>
      </c>
    </row>
    <row r="838" ht="45" customHeight="1">
      <c r="A838" s="12" t="inlineStr">
        <is>
          <t>Pythagoras and Trigonometry</t>
        </is>
      </c>
      <c r="B838" s="12" t="inlineStr">
        <is>
          <t>Right-Angled Trigonometry</t>
        </is>
      </c>
      <c r="C838" s="13" t="inlineStr">
        <is>
          <t>Trigonometry and Pythagoras [MF45.08]</t>
        </is>
      </c>
      <c r="D838" s="12" t="inlineStr">
        <is>
          <t>This nugget has learning material and questions covering the topic of Trigonometry and Pythagoras.</t>
        </is>
      </c>
      <c r="E838" s="12" t="inlineStr">
        <is>
          <t>45d5125d-064b-48af-b9d8-072a750a6d75</t>
        </is>
      </c>
    </row>
    <row r="839" ht="45" customHeight="1">
      <c r="A839" s="12" t="inlineStr">
        <is>
          <t>Pythagoras and Trigonometry</t>
        </is>
      </c>
      <c r="B839" s="12" t="inlineStr">
        <is>
          <t>Right-Angled Trigonometry</t>
        </is>
      </c>
      <c r="C839" s="13" t="inlineStr">
        <is>
          <t>Shortest Distance [MI45.09]</t>
        </is>
      </c>
      <c r="D839" s="12" t="inlineStr">
        <is>
          <t>This nugget has learning material and questions covering the topic of Shortest Distance in the context of finding the shortest distance between a point and a line.</t>
        </is>
      </c>
      <c r="E839" s="12" t="inlineStr">
        <is>
          <t>c5e58eda-41e3-4984-970a-9f1d9bce8bdb</t>
        </is>
      </c>
    </row>
    <row r="840" ht="45" customHeight="1">
      <c r="A840" s="12" t="inlineStr">
        <is>
          <t>Pythagoras and Trigonometry</t>
        </is>
      </c>
      <c r="B840" s="12" t="inlineStr">
        <is>
          <t>Right-Angled Trigonometry</t>
        </is>
      </c>
      <c r="C840" s="13" t="inlineStr">
        <is>
          <t>Simple Trigonometric Equations [MI45.10]</t>
        </is>
      </c>
      <c r="D840" s="12" t="inlineStr">
        <is>
          <t>This nugget has learning material and questions covering the topic of Simple Trigonometric Equations.</t>
        </is>
      </c>
      <c r="E840" s="12" t="inlineStr">
        <is>
          <t>8023c2cb-c52c-4625-9d46-566493a64ed1</t>
        </is>
      </c>
    </row>
    <row r="841" ht="45" customHeight="1">
      <c r="A841" s="12" t="inlineStr">
        <is>
          <t>Pythagoras and Trigonometry</t>
        </is>
      </c>
      <c r="B841" s="12" t="inlineStr">
        <is>
          <t>Non Right-Angled Trigonometry</t>
        </is>
      </c>
      <c r="C841" s="13" t="inlineStr">
        <is>
          <t>Diagnostic: Sine and Cosine Rules [MH00.36]</t>
        </is>
      </c>
      <c r="D841" s="12" t="inlineStr">
        <is>
          <t>This is a short diagnostic with questions on the topic of Sine and Cosine Rules.</t>
        </is>
      </c>
      <c r="E841" s="12" t="inlineStr">
        <is>
          <t>cc7bcfe0-cd4d-4947-88fb-a2bcb8994e9b</t>
        </is>
      </c>
    </row>
    <row r="842" ht="45" customHeight="1">
      <c r="A842" s="12" t="inlineStr">
        <is>
          <t>Pythagoras and Trigonometry</t>
        </is>
      </c>
      <c r="B842" s="12" t="inlineStr">
        <is>
          <t>Non Right-Angled Trigonometry</t>
        </is>
      </c>
      <c r="C842" s="13" t="inlineStr">
        <is>
          <t>Area using 1/2(ab)sin(C): Proof [MH58.01]</t>
        </is>
      </c>
      <c r="D842" s="12" t="inlineStr">
        <is>
          <t>This nugget has learning material and questions covering the topic of 1/2(ab)sin(C): Proof.</t>
        </is>
      </c>
      <c r="E842" s="12" t="inlineStr">
        <is>
          <t>a66ad273-ee64-4d6b-893c-d91bed4048e6</t>
        </is>
      </c>
    </row>
    <row r="843" ht="45" customHeight="1">
      <c r="A843" s="12" t="inlineStr">
        <is>
          <t>Pythagoras and Trigonometry</t>
        </is>
      </c>
      <c r="B843" s="12" t="inlineStr">
        <is>
          <t>Non Right-Angled Trigonometry</t>
        </is>
      </c>
      <c r="C843" s="13" t="inlineStr">
        <is>
          <t>1/2(ab)sin(C): Finding the area [MH58.02]</t>
        </is>
      </c>
      <c r="D843" s="12" t="inlineStr">
        <is>
          <t>This nugget has learning material and questions covering the topic of 1/2(ab)sin(C): Finding the area.</t>
        </is>
      </c>
      <c r="E843" s="12" t="inlineStr">
        <is>
          <t>5d2a72a1-998e-4d93-ad30-c769efb89bca</t>
        </is>
      </c>
    </row>
    <row r="844" ht="45" customHeight="1">
      <c r="A844" s="12" t="inlineStr">
        <is>
          <t>Pythagoras and Trigonometry</t>
        </is>
      </c>
      <c r="B844" s="12" t="inlineStr">
        <is>
          <t>Non Right-Angled Trigonometry</t>
        </is>
      </c>
      <c r="C844" s="13" t="inlineStr">
        <is>
          <t>1/2(ab)sin(C): Area with Missing Value [MH58.03]</t>
        </is>
      </c>
      <c r="D844" s="12" t="inlineStr">
        <is>
          <t>This nugget has learning material and questions covering the topic of 1/2(ab)sin(C): Missing Value.</t>
        </is>
      </c>
      <c r="E844" s="12" t="inlineStr">
        <is>
          <t>6ed2bb2d-4fc3-4bd5-b0ed-ef1f8652aca4</t>
        </is>
      </c>
    </row>
    <row r="845" ht="45" customHeight="1">
      <c r="A845" s="12" t="inlineStr">
        <is>
          <t>Pythagoras and Trigonometry</t>
        </is>
      </c>
      <c r="B845" s="12" t="inlineStr">
        <is>
          <t>Non Right-Angled Trigonometry</t>
        </is>
      </c>
      <c r="C845" s="13" t="inlineStr">
        <is>
          <t>1/2(ab)sin(C): Applied [MH58.04]</t>
        </is>
      </c>
      <c r="D845" s="12" t="inlineStr">
        <is>
          <t>This nugget has learning material and questions covering the topic of 1/2(ab)sin(C): Applied.</t>
        </is>
      </c>
      <c r="E845" s="12" t="inlineStr">
        <is>
          <t>c0b2c648-6388-4724-97b9-e63b092dcb24</t>
        </is>
      </c>
    </row>
    <row r="846" ht="45" customHeight="1">
      <c r="A846" s="12" t="inlineStr">
        <is>
          <t>Pythagoras and Trigonometry</t>
        </is>
      </c>
      <c r="B846" s="12" t="inlineStr">
        <is>
          <t>Non Right-Angled Trigonometry</t>
        </is>
      </c>
      <c r="C846" s="13" t="inlineStr">
        <is>
          <t>Sine Rule: Proof [MH58.05]</t>
        </is>
      </c>
      <c r="D846" s="12" t="inlineStr">
        <is>
          <t>This nugget has learning material and questions covering the topic of Sine Rule: Proof.</t>
        </is>
      </c>
      <c r="E846" s="12" t="inlineStr">
        <is>
          <t>d3a0f71a-c242-478b-8364-9db715e8746e</t>
        </is>
      </c>
    </row>
    <row r="847" ht="45" customHeight="1">
      <c r="A847" s="12" t="inlineStr">
        <is>
          <t>Pythagoras and Trigonometry</t>
        </is>
      </c>
      <c r="B847" s="12" t="inlineStr">
        <is>
          <t>Non Right-Angled Trigonometry</t>
        </is>
      </c>
      <c r="C847" s="13" t="inlineStr">
        <is>
          <t>Sine Rule: Sides [MH58.06]</t>
        </is>
      </c>
      <c r="D847" s="12" t="inlineStr">
        <is>
          <t>This nugget has learning material and questions covering the topic of Sine Rule: Sides.</t>
        </is>
      </c>
      <c r="E847" s="12" t="inlineStr">
        <is>
          <t>26fcc815-9bb7-48b1-b2d9-12b0464593fd</t>
        </is>
      </c>
    </row>
    <row r="848" ht="45" customHeight="1">
      <c r="A848" s="12" t="inlineStr">
        <is>
          <t>Pythagoras and Trigonometry</t>
        </is>
      </c>
      <c r="B848" s="12" t="inlineStr">
        <is>
          <t>Non Right-Angled Trigonometry</t>
        </is>
      </c>
      <c r="C848" s="13" t="inlineStr">
        <is>
          <t>Sine Rule: Angles [MH58.07]</t>
        </is>
      </c>
      <c r="D848" s="12" t="inlineStr">
        <is>
          <t>This nugget has learning material and questions covering the topic of Sine Rule: Angles.</t>
        </is>
      </c>
      <c r="E848" s="12" t="inlineStr">
        <is>
          <t>463ae777-c06c-439c-8ff2-0ff464c2fa81</t>
        </is>
      </c>
    </row>
    <row r="849" ht="45" customHeight="1">
      <c r="A849" s="12" t="inlineStr">
        <is>
          <t>Pythagoras and Trigonometry</t>
        </is>
      </c>
      <c r="B849" s="12" t="inlineStr">
        <is>
          <t>Non Right-Angled Trigonometry</t>
        </is>
      </c>
      <c r="C849" s="13" t="inlineStr">
        <is>
          <t>Sine Rule: Applied [MH58.08]</t>
        </is>
      </c>
      <c r="D849" s="12" t="inlineStr">
        <is>
          <t>This nugget has learning material and questions covering the topic of Sine Rule: Applied.</t>
        </is>
      </c>
      <c r="E849" s="12" t="inlineStr">
        <is>
          <t>ef4f51d2-5948-4e93-94a1-45e341396c95</t>
        </is>
      </c>
    </row>
    <row r="850" ht="45" customHeight="1">
      <c r="A850" s="12" t="inlineStr">
        <is>
          <t>Pythagoras and Trigonometry</t>
        </is>
      </c>
      <c r="B850" s="12" t="inlineStr">
        <is>
          <t>Non Right-Angled Trigonometry</t>
        </is>
      </c>
      <c r="C850" s="13" t="inlineStr">
        <is>
          <t>Sine Rule for Obtuse Angles [MH58.19]</t>
        </is>
      </c>
      <c r="D850" s="12" t="inlineStr">
        <is>
          <t xml:space="preserve">This nugget covers the ambiguous case when finding a missing angle in a triangle using the sine rule, given SSA. </t>
        </is>
      </c>
      <c r="E850" s="12" t="inlineStr">
        <is>
          <t>d4a05157-c986-42eb-851d-b90c221b39f6</t>
        </is>
      </c>
    </row>
    <row r="851" ht="45" customHeight="1">
      <c r="A851" s="12" t="inlineStr">
        <is>
          <t>Pythagoras and Trigonometry</t>
        </is>
      </c>
      <c r="B851" s="12" t="inlineStr">
        <is>
          <t>Non Right-Angled Trigonometry</t>
        </is>
      </c>
      <c r="C851" s="13" t="inlineStr">
        <is>
          <t>Cosine Rule: Proof [MH58.09]</t>
        </is>
      </c>
      <c r="D851" s="12" t="inlineStr">
        <is>
          <t>This nugget has learning material and questions covering the topic of Cosine Rule: Proof.</t>
        </is>
      </c>
      <c r="E851" s="12" t="inlineStr">
        <is>
          <t>2184d604-401a-4948-b933-3ae454df1063</t>
        </is>
      </c>
    </row>
    <row r="852" ht="45" customHeight="1">
      <c r="A852" s="12" t="inlineStr">
        <is>
          <t>Pythagoras and Trigonometry</t>
        </is>
      </c>
      <c r="B852" s="12" t="inlineStr">
        <is>
          <t>Non Right-Angled Trigonometry</t>
        </is>
      </c>
      <c r="C852" s="13" t="inlineStr">
        <is>
          <t>Cosine Rule: Finding a [MH58.10]</t>
        </is>
      </c>
      <c r="D852" s="12" t="inlineStr">
        <is>
          <t>This nugget has learning material and questions covering the topic of Cosine Rule: Finding a.</t>
        </is>
      </c>
      <c r="E852" s="12" t="inlineStr">
        <is>
          <t>33bcb5b3-cbb6-4db4-b065-0e8c4a2192ba</t>
        </is>
      </c>
    </row>
    <row r="853" ht="45" customHeight="1">
      <c r="A853" s="12" t="inlineStr">
        <is>
          <t>Pythagoras and Trigonometry</t>
        </is>
      </c>
      <c r="B853" s="12" t="inlineStr">
        <is>
          <t>Non Right-Angled Trigonometry</t>
        </is>
      </c>
      <c r="C853" s="13" t="inlineStr">
        <is>
          <t>Cosine Rule: Finding A [MH58.11]</t>
        </is>
      </c>
      <c r="D853" s="12" t="inlineStr">
        <is>
          <t>This nugget has learning material and questions covering the topic of Cosine Rule: Finding A.</t>
        </is>
      </c>
      <c r="E853" s="12" t="inlineStr">
        <is>
          <t>d65b44a9-d41a-4dc7-941f-53b8bc91c1fd</t>
        </is>
      </c>
    </row>
    <row r="854" ht="45" customHeight="1">
      <c r="A854" s="12" t="inlineStr">
        <is>
          <t>Pythagoras and Trigonometry</t>
        </is>
      </c>
      <c r="B854" s="12" t="inlineStr">
        <is>
          <t>Non Right-Angled Trigonometry</t>
        </is>
      </c>
      <c r="C854" s="13" t="inlineStr">
        <is>
          <t>Cosine Rule: Applied [MH58.12]</t>
        </is>
      </c>
      <c r="D854" s="12" t="inlineStr">
        <is>
          <t>This nugget has learning material and questions covering the topic of Cosine Rule: Applied.</t>
        </is>
      </c>
      <c r="E854" s="12" t="inlineStr">
        <is>
          <t>bd3e9de2-0c1b-4595-b1b8-f58e99bf5222</t>
        </is>
      </c>
    </row>
    <row r="855" ht="45" customHeight="1">
      <c r="A855" s="12" t="inlineStr">
        <is>
          <t>Pythagoras and Trigonometry</t>
        </is>
      </c>
      <c r="B855" s="12" t="inlineStr">
        <is>
          <t>Non Right-Angled Trigonometry</t>
        </is>
      </c>
      <c r="C855" s="13" t="inlineStr">
        <is>
          <t>Diagnostic: Mixed Trigonometry [MH00.37]</t>
        </is>
      </c>
      <c r="D855" s="12" t="inlineStr">
        <is>
          <t>This is a short diagnostic with questions on the topic of Mixed Trigonometry.</t>
        </is>
      </c>
      <c r="E855" s="12" t="inlineStr">
        <is>
          <t>e2027cec-f57c-4625-addb-c82f60d89d0e</t>
        </is>
      </c>
    </row>
    <row r="856" ht="45" customHeight="1">
      <c r="A856" s="12" t="inlineStr">
        <is>
          <t>Pythagoras and Trigonometry</t>
        </is>
      </c>
      <c r="B856" s="12" t="inlineStr">
        <is>
          <t>Non Right-Angled Trigonometry</t>
        </is>
      </c>
      <c r="C856" s="13" t="inlineStr">
        <is>
          <t>Choosing the Correct Trigonometric Rule [MH58.13]</t>
        </is>
      </c>
      <c r="D856" s="12" t="inlineStr">
        <is>
          <t>This nugget has learning material and questions covering the topic of Choosing the Correct Trigonometric Rule.</t>
        </is>
      </c>
      <c r="E856" s="12" t="inlineStr">
        <is>
          <t>63ac363d-19d7-48c8-b60f-f994c0157f05</t>
        </is>
      </c>
    </row>
    <row r="857" ht="45" customHeight="1">
      <c r="A857" s="12" t="inlineStr">
        <is>
          <t>Pythagoras and Trigonometry</t>
        </is>
      </c>
      <c r="B857" s="12" t="inlineStr">
        <is>
          <t>Non Right-Angled Trigonometry</t>
        </is>
      </c>
      <c r="C857" s="13" t="inlineStr">
        <is>
          <t>Mixed Trigonometry 1 [MH58.14]</t>
        </is>
      </c>
      <c r="D857" s="12" t="inlineStr">
        <is>
          <t>This nugget has learning material and questions covering the topic of Mixed Trigonometry 1.</t>
        </is>
      </c>
      <c r="E857" s="12" t="inlineStr">
        <is>
          <t>1aa05f77-08f3-4bee-820c-3467ae2e1c32</t>
        </is>
      </c>
    </row>
    <row r="858" ht="45" customHeight="1">
      <c r="A858" s="12" t="inlineStr">
        <is>
          <t>Pythagoras and Trigonometry</t>
        </is>
      </c>
      <c r="B858" s="12" t="inlineStr">
        <is>
          <t>Non Right-Angled Trigonometry</t>
        </is>
      </c>
      <c r="C858" s="13" t="inlineStr">
        <is>
          <t>Mixed Trigonometry 2: Multi-Step Problems [MH58.15]</t>
        </is>
      </c>
      <c r="D858" s="12" t="inlineStr">
        <is>
          <t>This nugget has learning material and questions covering the topic of Mixed Trigonometry 2.</t>
        </is>
      </c>
      <c r="E858" s="12" t="inlineStr">
        <is>
          <t>8ba13367-30ad-40ee-b2e3-c31290297e42</t>
        </is>
      </c>
    </row>
    <row r="859" ht="45" customHeight="1">
      <c r="A859" s="12" t="inlineStr">
        <is>
          <t>Pythagoras and Trigonometry</t>
        </is>
      </c>
      <c r="B859" s="12" t="inlineStr">
        <is>
          <t>Non Right-Angled Trigonometry</t>
        </is>
      </c>
      <c r="C859" s="13" t="inlineStr">
        <is>
          <t>Mixed Trigonometry 3: Multi-Step Problems [MH58.16]</t>
        </is>
      </c>
      <c r="D859" s="12" t="inlineStr">
        <is>
          <t>This nugget has learning material and questions covering the topic of Mixed Trigonometry 3.</t>
        </is>
      </c>
      <c r="E859" s="12" t="inlineStr">
        <is>
          <t>16a6acb1-f857-40f2-91c4-c9db6b25569e</t>
        </is>
      </c>
    </row>
    <row r="860" ht="45" customHeight="1">
      <c r="A860" s="12" t="inlineStr">
        <is>
          <t>Pythagoras and Trigonometry</t>
        </is>
      </c>
      <c r="B860" s="12" t="inlineStr">
        <is>
          <t>Non Right-Angled Trigonometry</t>
        </is>
      </c>
      <c r="C860" s="13" t="inlineStr">
        <is>
          <t>Mixed Trigonometry 4: Non-Calculator [MH58.17]</t>
        </is>
      </c>
      <c r="D860" s="12" t="inlineStr">
        <is>
          <t>This nugget has learning material and questions covering the topic of Mixed Trigonometry 4 (No Calculator).</t>
        </is>
      </c>
      <c r="E860" s="12" t="inlineStr">
        <is>
          <t>71c7787c-7b20-4d50-9868-9c52f4d5814b</t>
        </is>
      </c>
    </row>
    <row r="861" ht="45" customHeight="1">
      <c r="A861" s="12" t="inlineStr">
        <is>
          <t>Pythagoras and Trigonometry</t>
        </is>
      </c>
      <c r="B861" s="12" t="inlineStr">
        <is>
          <t>Non Right-Angled Trigonometry</t>
        </is>
      </c>
      <c r="C861" s="13" t="inlineStr">
        <is>
          <t>Mixed Trigonometry 5: Bearings [MH58.18]</t>
        </is>
      </c>
      <c r="D861" s="12" t="inlineStr">
        <is>
          <t>This nugget has learning material and questions covering the topic of Mixed Trigonometry 5.</t>
        </is>
      </c>
      <c r="E861" s="12" t="inlineStr">
        <is>
          <t>ca0a1083-871f-43c2-b529-6e30353d7f48</t>
        </is>
      </c>
    </row>
    <row r="862" ht="45" customHeight="1">
      <c r="A862" s="12" t="inlineStr">
        <is>
          <t>Pythagoras and Trigonometry</t>
        </is>
      </c>
      <c r="B862" s="12" t="inlineStr">
        <is>
          <t>3D Pythagoras and Trigonometry</t>
        </is>
      </c>
      <c r="C862" s="13" t="inlineStr">
        <is>
          <t>Diagnostic: 3D Pythagoras and Trigonometry [MH00.38]</t>
        </is>
      </c>
      <c r="D862" s="12" t="inlineStr">
        <is>
          <t>This is a short diagnostic with questions on the topic of 3D Pythagoras and Trigonometry.</t>
        </is>
      </c>
      <c r="E862" s="12" t="inlineStr">
        <is>
          <t>f912a057-b889-4def-9dd3-c1ceeec645ad</t>
        </is>
      </c>
    </row>
    <row r="863" ht="45" customHeight="1">
      <c r="A863" s="12" t="inlineStr">
        <is>
          <t>Pythagoras and Trigonometry</t>
        </is>
      </c>
      <c r="B863" s="12" t="inlineStr">
        <is>
          <t>3D Pythagoras and Trigonometry</t>
        </is>
      </c>
      <c r="C863" s="13" t="inlineStr">
        <is>
          <t>3D Pythagoras 1: Cuboids [MH59.01]</t>
        </is>
      </c>
      <c r="D863" s="12" t="inlineStr">
        <is>
          <t>This nugget has learning material and questions covering the topic of 3D Pythagoras in cuboids.</t>
        </is>
      </c>
      <c r="E863" s="12" t="inlineStr">
        <is>
          <t>e11cb6dc-6e1f-4f44-83e8-63968b8d4f99</t>
        </is>
      </c>
    </row>
    <row r="864" ht="45" customHeight="1">
      <c r="A864" s="12" t="inlineStr">
        <is>
          <t>Pythagoras and Trigonometry</t>
        </is>
      </c>
      <c r="B864" s="12" t="inlineStr">
        <is>
          <t>3D Pythagoras and Trigonometry</t>
        </is>
      </c>
      <c r="C864" s="13" t="inlineStr">
        <is>
          <t>3D Pythagoras 2: Pyramids and Cylinders [MH59.02]</t>
        </is>
      </c>
      <c r="D864" s="12" t="inlineStr">
        <is>
          <t>This nugget has learning material and questions covering the topic of 3D Pythagoras in pyramids and cylinders.</t>
        </is>
      </c>
      <c r="E864" s="12" t="inlineStr">
        <is>
          <t>e96ad80b-bc50-4df1-bc41-aeecab10954b</t>
        </is>
      </c>
    </row>
    <row r="865" ht="45" customHeight="1">
      <c r="A865" s="12" t="inlineStr">
        <is>
          <t>Pythagoras and Trigonometry</t>
        </is>
      </c>
      <c r="B865" s="12" t="inlineStr">
        <is>
          <t>3D Pythagoras and Trigonometry</t>
        </is>
      </c>
      <c r="C865" s="13" t="inlineStr">
        <is>
          <t>3D SOH CAH TOA [MH59.03]</t>
        </is>
      </c>
      <c r="D865" s="12" t="inlineStr">
        <is>
          <t>This nugget has learning material and questions covering the topic of 3D Trigonometry in right-angled triangles.</t>
        </is>
      </c>
      <c r="E865" s="12" t="inlineStr">
        <is>
          <t>2e52c859-045f-41c7-a1c9-185db5427b59</t>
        </is>
      </c>
    </row>
    <row r="866" ht="45" customHeight="1">
      <c r="A866" s="12" t="inlineStr">
        <is>
          <t>Pythagoras and Trigonometry</t>
        </is>
      </c>
      <c r="B866" s="12" t="inlineStr">
        <is>
          <t>3D Pythagoras and Trigonometry</t>
        </is>
      </c>
      <c r="C866" s="13" t="inlineStr">
        <is>
          <t>3D Trigonometry [MH59.04]</t>
        </is>
      </c>
      <c r="D866" s="12" t="inlineStr">
        <is>
          <t>This nugget has learning material and questions covering the topic of 3D Trigonometry in non-right-angled triangles.</t>
        </is>
      </c>
      <c r="E866" s="12" t="inlineStr">
        <is>
          <t>ee282679-f998-4d26-8a1f-47b004684b4a</t>
        </is>
      </c>
    </row>
    <row r="867" ht="45" customHeight="1">
      <c r="A867" s="12" t="inlineStr">
        <is>
          <t>Pythagoras and Trigonometry</t>
        </is>
      </c>
      <c r="B867" s="12" t="inlineStr">
        <is>
          <t>3D Pythagoras and Trigonometry</t>
        </is>
      </c>
      <c r="C867" s="13" t="inlineStr">
        <is>
          <t>3D Trigonometry: Problem Solving [MH59.05]</t>
        </is>
      </c>
      <c r="D867" s="12" t="inlineStr">
        <is>
          <t>This nugget has learning material and questions covering the topic of 3D Trigonometry: Problem Solving.</t>
        </is>
      </c>
      <c r="E867" s="12" t="inlineStr">
        <is>
          <t>905fd852-a2dc-4e15-a350-5c08a8216ffb</t>
        </is>
      </c>
    </row>
    <row r="868" ht="45" customHeight="1">
      <c r="A868" s="12" t="inlineStr">
        <is>
          <t>Probability</t>
        </is>
      </c>
      <c r="B868" s="12" t="inlineStr">
        <is>
          <t>Calculating Probability</t>
        </is>
      </c>
      <c r="C868" s="13" t="inlineStr">
        <is>
          <t>Diagnostic: Calculating Probability [MI00.20]</t>
        </is>
      </c>
      <c r="D868" s="12" t="inlineStr">
        <is>
          <t>This is a short diagnostic with questions on the topic of Probability 1.</t>
        </is>
      </c>
      <c r="E868" s="12" t="inlineStr">
        <is>
          <t>71f58cef-b2b4-44a3-aad8-994d2ac6be31</t>
        </is>
      </c>
    </row>
    <row r="869" ht="45" customHeight="1">
      <c r="A869" s="12" t="inlineStr">
        <is>
          <t>Probability</t>
        </is>
      </c>
      <c r="B869" s="12" t="inlineStr">
        <is>
          <t>Calculating Probability</t>
        </is>
      </c>
      <c r="C869" s="13" t="inlineStr">
        <is>
          <t>Probability Scale in Words [MF46.01]</t>
        </is>
      </c>
      <c r="D869" s="12" t="inlineStr">
        <is>
          <t>This nugget has learning material and questions covering the topic of Probability Scale in Words.</t>
        </is>
      </c>
      <c r="E869" s="12" t="inlineStr">
        <is>
          <t>0e35af1f-b210-448c-9ae9-b3c365ebbe92</t>
        </is>
      </c>
    </row>
    <row r="870" ht="45" customHeight="1">
      <c r="A870" s="12" t="inlineStr">
        <is>
          <t>Probability</t>
        </is>
      </c>
      <c r="B870" s="12" t="inlineStr">
        <is>
          <t>Calculating Probability</t>
        </is>
      </c>
      <c r="C870" s="13" t="inlineStr">
        <is>
          <t>Probability Scale in Numbers [MF46.02]</t>
        </is>
      </c>
      <c r="D870" s="12" t="inlineStr">
        <is>
          <t>This nugget has learning material and questions covering the topic of Probability Scale in Numbers.</t>
        </is>
      </c>
      <c r="E870" s="12" t="inlineStr">
        <is>
          <t>0b3d3a0b-790a-4727-b0e3-d3880ab17393</t>
        </is>
      </c>
    </row>
    <row r="871" ht="45" customHeight="1">
      <c r="A871" s="12" t="inlineStr">
        <is>
          <t>Probability</t>
        </is>
      </c>
      <c r="B871" s="12" t="inlineStr">
        <is>
          <t>Calculating Probability</t>
        </is>
      </c>
      <c r="C871" s="13" t="inlineStr">
        <is>
          <t>Calculating Probability [MF46.03]</t>
        </is>
      </c>
      <c r="D871" s="12" t="inlineStr">
        <is>
          <t>This nugget has learning material and questions covering the topic of Calculating Probability.</t>
        </is>
      </c>
      <c r="E871" s="12" t="inlineStr">
        <is>
          <t>481c0879-9d89-4966-b79c-a70e8f602e5e</t>
        </is>
      </c>
    </row>
    <row r="872" ht="45" customHeight="1">
      <c r="A872" s="12" t="inlineStr">
        <is>
          <t>Probability</t>
        </is>
      </c>
      <c r="B872" s="12" t="inlineStr">
        <is>
          <t>Calculating Probability</t>
        </is>
      </c>
      <c r="C872" s="13" t="inlineStr">
        <is>
          <t>Mutually Exclusive Events [MF46.04]</t>
        </is>
      </c>
      <c r="D872" s="12" t="inlineStr">
        <is>
          <t>This nugget has learning material and questions covering the topic of Mutually Exclusive Events.</t>
        </is>
      </c>
      <c r="E872" s="12" t="inlineStr">
        <is>
          <t>9f089909-7216-477e-be92-d371dfadfa4f</t>
        </is>
      </c>
    </row>
    <row r="873" ht="45" customHeight="1">
      <c r="A873" s="12" t="inlineStr">
        <is>
          <t>Probability</t>
        </is>
      </c>
      <c r="B873" s="12" t="inlineStr">
        <is>
          <t>Calculating Probability</t>
        </is>
      </c>
      <c r="C873" s="13" t="inlineStr">
        <is>
          <t>Two Way Tables: Probability [MF46.05]</t>
        </is>
      </c>
      <c r="D873" s="12" t="inlineStr">
        <is>
          <t>This nugget has learning material and questions covering the topic of Two Way Tables: Probability.</t>
        </is>
      </c>
      <c r="E873" s="12" t="inlineStr">
        <is>
          <t>eaeb040e-1f99-4d14-af15-f52e91632f0b</t>
        </is>
      </c>
    </row>
    <row r="874" ht="45" customHeight="1">
      <c r="A874" s="12" t="inlineStr">
        <is>
          <t>Probability</t>
        </is>
      </c>
      <c r="B874" s="12" t="inlineStr">
        <is>
          <t>Calculating Probability</t>
        </is>
      </c>
      <c r="C874" s="13" t="inlineStr">
        <is>
          <t>Listing Outcomes [MF46.06]</t>
        </is>
      </c>
      <c r="D874" s="12" t="inlineStr">
        <is>
          <t>This nugget has learning material and questions covering the topic of Listing Outcomes.</t>
        </is>
      </c>
      <c r="E874" s="12" t="inlineStr">
        <is>
          <t>b8d97ce9-060d-4036-b6ee-4fa4cb831d36</t>
        </is>
      </c>
    </row>
    <row r="875" ht="45" customHeight="1">
      <c r="A875" s="12" t="inlineStr">
        <is>
          <t>Probability</t>
        </is>
      </c>
      <c r="B875" s="12" t="inlineStr">
        <is>
          <t>Calculating Probability</t>
        </is>
      </c>
      <c r="C875" s="13" t="inlineStr">
        <is>
          <t>Product Rule for Counting [MH46.18]</t>
        </is>
      </c>
      <c r="D875" s="12" t="inlineStr">
        <is>
          <t>This nugget has learning material and questions covering the topic of Product Rule for Counting.</t>
        </is>
      </c>
      <c r="E875" s="12" t="inlineStr">
        <is>
          <t>3365ec17-3e03-4681-b15e-6cfa50009c75</t>
        </is>
      </c>
    </row>
    <row r="876" ht="45" customHeight="1">
      <c r="A876" s="12" t="inlineStr">
        <is>
          <t>Probability</t>
        </is>
      </c>
      <c r="B876" s="12" t="inlineStr">
        <is>
          <t>Calculating Probability</t>
        </is>
      </c>
      <c r="C876" s="13" t="inlineStr">
        <is>
          <t>Sample Spaces [MF46.07]</t>
        </is>
      </c>
      <c r="D876" s="12" t="inlineStr">
        <is>
          <t>This nugget has learning material and questions covering the topic of Sample Spaces.</t>
        </is>
      </c>
      <c r="E876" s="12" t="inlineStr">
        <is>
          <t>3e1cec37-9b16-4fe1-8e52-79e7a352a760</t>
        </is>
      </c>
    </row>
    <row r="877" ht="45" customHeight="1">
      <c r="A877" s="12" t="inlineStr">
        <is>
          <t>Probability</t>
        </is>
      </c>
      <c r="B877" s="12" t="inlineStr">
        <is>
          <t>Calculating Probability</t>
        </is>
      </c>
      <c r="C877" s="13" t="inlineStr">
        <is>
          <t>Relative Frequency [MF46.08]</t>
        </is>
      </c>
      <c r="D877" s="12" t="inlineStr">
        <is>
          <t>This nugget has learning material and questions covering the topic of Relative Frequency.</t>
        </is>
      </c>
      <c r="E877" s="12" t="inlineStr">
        <is>
          <t>28dfc1d7-2558-4bcc-a963-855dbb3c2a6d</t>
        </is>
      </c>
    </row>
    <row r="878" ht="45" customHeight="1">
      <c r="A878" s="12" t="inlineStr">
        <is>
          <t>Probability</t>
        </is>
      </c>
      <c r="B878" s="12" t="inlineStr">
        <is>
          <t>Calculating Probability</t>
        </is>
      </c>
      <c r="C878" s="13" t="inlineStr">
        <is>
          <t>Expected Frequency [MF46.09]</t>
        </is>
      </c>
      <c r="D878" s="12" t="inlineStr">
        <is>
          <t>This nugget has learning material and questions covering the topic of Expected Frequency.</t>
        </is>
      </c>
      <c r="E878" s="12" t="inlineStr">
        <is>
          <t>e7553905-e8d6-4eed-807b-8727e0f154cf</t>
        </is>
      </c>
    </row>
    <row r="879" ht="45" customHeight="1">
      <c r="A879" s="12" t="inlineStr">
        <is>
          <t>Probability</t>
        </is>
      </c>
      <c r="B879" s="12" t="inlineStr">
        <is>
          <t>Calculating Probability</t>
        </is>
      </c>
      <c r="C879" s="13" t="inlineStr">
        <is>
          <t>Multiplication Law of Probability (AND) [MF46.12]</t>
        </is>
      </c>
      <c r="D879" s="12" t="inlineStr">
        <is>
          <t>This nugget has learning material and questions covering the topic of Probability: More than one Event 1.</t>
        </is>
      </c>
      <c r="E879" s="12" t="inlineStr">
        <is>
          <t>bfdaae2e-fd51-4645-ac7f-9fc949616a53</t>
        </is>
      </c>
    </row>
    <row r="880" ht="45" customHeight="1">
      <c r="A880" s="12" t="inlineStr">
        <is>
          <t>Probability</t>
        </is>
      </c>
      <c r="B880" s="12" t="inlineStr">
        <is>
          <t>Calculating Probability</t>
        </is>
      </c>
      <c r="C880" s="13" t="inlineStr">
        <is>
          <t>Addition Law of Probability (OR) [MF46.13]</t>
        </is>
      </c>
      <c r="D880" s="12" t="inlineStr">
        <is>
          <t>This nugget has learning material and questions covering the topic of Probability: More than one Event 2.</t>
        </is>
      </c>
      <c r="E880" s="12" t="inlineStr">
        <is>
          <t>815fcd82-18ed-4a5e-bfcd-240e3fd46d2b</t>
        </is>
      </c>
    </row>
    <row r="881" ht="45" customHeight="1">
      <c r="A881" s="12" t="inlineStr">
        <is>
          <t>Probability</t>
        </is>
      </c>
      <c r="B881" s="12" t="inlineStr">
        <is>
          <t>Calculating Probability</t>
        </is>
      </c>
      <c r="C881" s="13" t="inlineStr">
        <is>
          <t>Addition Law of Probability (General OR) [MH46.19]</t>
        </is>
      </c>
      <c r="D881" s="12" t="inlineStr">
        <is>
          <t>This nugget has learning material and questions covering the topic of Addition Law of Probability (General OR).</t>
        </is>
      </c>
      <c r="E881" s="12" t="inlineStr">
        <is>
          <t>065e0d93-59d9-4d09-977d-0e0f85a249c0</t>
        </is>
      </c>
    </row>
    <row r="882" ht="45" customHeight="1">
      <c r="A882" s="12" t="inlineStr">
        <is>
          <t>Probability</t>
        </is>
      </c>
      <c r="B882" s="12" t="inlineStr">
        <is>
          <t>Calculating Probability</t>
        </is>
      </c>
      <c r="C882" s="13" t="inlineStr">
        <is>
          <t>Combined Events (Dependent Events) [MF46.29]</t>
        </is>
      </c>
      <c r="D882" s="12" t="inlineStr">
        <is>
          <t>This nugget covers calculating the probability of dependent events without using a probability tree.</t>
        </is>
      </c>
      <c r="E882" s="12" t="inlineStr">
        <is>
          <t>ab10a32c-3511-449a-ab98-6d17ae572a7c</t>
        </is>
      </c>
    </row>
    <row r="883" ht="45" customHeight="1">
      <c r="A883" s="12" t="inlineStr">
        <is>
          <t>Probability</t>
        </is>
      </c>
      <c r="B883" s="12" t="inlineStr">
        <is>
          <t>Tree Diagrams</t>
        </is>
      </c>
      <c r="C883" s="13" t="inlineStr">
        <is>
          <t>Diagnostic: Tree Diagrams [MF00.66]</t>
        </is>
      </c>
      <c r="D883" s="12" t="inlineStr">
        <is>
          <t>This is a short diagnostic with questions on the topic of Tree Diagrams 1.</t>
        </is>
      </c>
      <c r="E883" s="12" t="inlineStr">
        <is>
          <t>37bf20a0-2fe0-4975-8bd8-3c34cce5e5a3</t>
        </is>
      </c>
    </row>
    <row r="884" ht="45" customHeight="1">
      <c r="A884" s="12" t="inlineStr">
        <is>
          <t>Probability</t>
        </is>
      </c>
      <c r="B884" s="12" t="inlineStr">
        <is>
          <t>Tree Diagrams</t>
        </is>
      </c>
      <c r="C884" s="13" t="inlineStr">
        <is>
          <t>Tree Diagrams 1: Completing Diagrams [MF46.14]</t>
        </is>
      </c>
      <c r="D884" s="12" t="inlineStr">
        <is>
          <t>This nugget has learning material and questions covering the topic of Tree Diagrams 1.</t>
        </is>
      </c>
      <c r="E884" s="12" t="inlineStr">
        <is>
          <t>adae9613-079c-41b2-a972-38a6d7ca53bb</t>
        </is>
      </c>
    </row>
    <row r="885" ht="45" customHeight="1">
      <c r="A885" s="12" t="inlineStr">
        <is>
          <t>Probability</t>
        </is>
      </c>
      <c r="B885" s="12" t="inlineStr">
        <is>
          <t>Tree Diagrams</t>
        </is>
      </c>
      <c r="C885" s="13" t="inlineStr">
        <is>
          <t>Tree Diagrams 2: Calculating Probability of Single Outcome [MF46.15]</t>
        </is>
      </c>
      <c r="D885" s="12" t="inlineStr">
        <is>
          <t>This nugget has learning material and questions covering the topic of Tree Diagrams 2.</t>
        </is>
      </c>
      <c r="E885" s="12" t="inlineStr">
        <is>
          <t>5a458849-fe68-469a-a4da-edc911e0f91f</t>
        </is>
      </c>
    </row>
    <row r="886" ht="45" customHeight="1">
      <c r="A886" s="12" t="inlineStr">
        <is>
          <t>Probability</t>
        </is>
      </c>
      <c r="B886" s="12" t="inlineStr">
        <is>
          <t>Tree Diagrams</t>
        </is>
      </c>
      <c r="C886" s="13" t="inlineStr">
        <is>
          <t>Tree Diagrams 3: Calculating Probability of Multiple Outcomes [MF46.16]</t>
        </is>
      </c>
      <c r="D886" s="12" t="inlineStr">
        <is>
          <t>This nugget has learning material and questions covering the topic of Tree Diagrams 3.</t>
        </is>
      </c>
      <c r="E886" s="12" t="inlineStr">
        <is>
          <t>42742733-4731-4e89-adea-18d16c18f976</t>
        </is>
      </c>
    </row>
    <row r="887" ht="45" customHeight="1">
      <c r="A887" s="12" t="inlineStr">
        <is>
          <t>Probability</t>
        </is>
      </c>
      <c r="B887" s="12" t="inlineStr">
        <is>
          <t>Tree Diagrams</t>
        </is>
      </c>
      <c r="C887" s="13" t="inlineStr">
        <is>
          <t>Tree Diagrams 4: AND/OR Statements (2 Branch Trees) [MF46.17]</t>
        </is>
      </c>
      <c r="D887" s="12" t="inlineStr">
        <is>
          <t>This nugget has learning material and questions covering the topic of Tree Diagrams 2.</t>
        </is>
      </c>
      <c r="E887" s="12" t="inlineStr">
        <is>
          <t>9c0934ac-6976-4e22-8368-baa52bd68235</t>
        </is>
      </c>
    </row>
    <row r="888" ht="45" customHeight="1">
      <c r="A888" s="12" t="inlineStr">
        <is>
          <t>Probability</t>
        </is>
      </c>
      <c r="B888" s="12" t="inlineStr">
        <is>
          <t>Tree Diagrams</t>
        </is>
      </c>
      <c r="C888" s="13" t="inlineStr">
        <is>
          <t>Diagnostic: Tree Diagrams (Advanced) [MH00.41]</t>
        </is>
      </c>
      <c r="D888" s="12" t="inlineStr">
        <is>
          <t>This is a short diagnostic with questions on the topic of Tree Diagrams 2.</t>
        </is>
      </c>
      <c r="E888" s="12" t="inlineStr">
        <is>
          <t>ec33f2c3-7cd7-465e-853a-e6bbf23feec5</t>
        </is>
      </c>
    </row>
    <row r="889" ht="45" customHeight="1">
      <c r="A889" s="12" t="inlineStr">
        <is>
          <t>Probability</t>
        </is>
      </c>
      <c r="B889" s="12" t="inlineStr">
        <is>
          <t>Tree Diagrams</t>
        </is>
      </c>
      <c r="C889" s="13" t="inlineStr">
        <is>
          <t>Tree Diagrams 5: AND/OR Statements (3 Branch Trees) [MH46.20]</t>
        </is>
      </c>
      <c r="D889" s="12" t="inlineStr">
        <is>
          <t>This nugget has learning material and questions covering the topic of Tree Diagrams 5.</t>
        </is>
      </c>
      <c r="E889" s="12" t="inlineStr">
        <is>
          <t>e214d8db-d9b7-40b4-acfc-e61ce04be7fb</t>
        </is>
      </c>
    </row>
    <row r="890" ht="45" customHeight="1">
      <c r="A890" s="12" t="inlineStr">
        <is>
          <t>Probability</t>
        </is>
      </c>
      <c r="B890" s="12" t="inlineStr">
        <is>
          <t>Tree Diagrams</t>
        </is>
      </c>
      <c r="C890" s="13" t="inlineStr">
        <is>
          <t>Tree Diagrams 6: AND/OR Statements (No Tree Given) [MH46.21]</t>
        </is>
      </c>
      <c r="D890" s="12" t="inlineStr">
        <is>
          <t>This nugget has learning material and questions covering the topic of Tree Diagrams 6.</t>
        </is>
      </c>
      <c r="E890" s="12" t="inlineStr">
        <is>
          <t>e8298d55-bcfa-4e8a-b891-d6c03246194c</t>
        </is>
      </c>
    </row>
    <row r="891" ht="45" customHeight="1">
      <c r="A891" s="12" t="inlineStr">
        <is>
          <t>Probability</t>
        </is>
      </c>
      <c r="B891" s="12" t="inlineStr">
        <is>
          <t>Tree Diagrams</t>
        </is>
      </c>
      <c r="C891" s="13" t="inlineStr">
        <is>
          <t>Tree Diagrams 7: NOT Statements [MH46.22]</t>
        </is>
      </c>
      <c r="D891" s="12" t="inlineStr">
        <is>
          <t>This nugget has learning material and questions covering the topic of Tree Diagrams 7.</t>
        </is>
      </c>
      <c r="E891" s="12" t="inlineStr">
        <is>
          <t>c1881cc1-6dcb-4d97-bdba-745c552925fa</t>
        </is>
      </c>
    </row>
    <row r="892" ht="45" customHeight="1">
      <c r="A892" s="12" t="inlineStr">
        <is>
          <t>Probability</t>
        </is>
      </c>
      <c r="B892" s="12" t="inlineStr">
        <is>
          <t>Tree Diagrams</t>
        </is>
      </c>
      <c r="C892" s="13" t="inlineStr">
        <is>
          <t>Tree Diagrams 8: Reverse [MH46.23]</t>
        </is>
      </c>
      <c r="D892" s="12" t="inlineStr">
        <is>
          <t>This nugget has learning material and questions covering the topic of Tree Diagrams 8.</t>
        </is>
      </c>
      <c r="E892" s="12" t="inlineStr">
        <is>
          <t>772957bc-b786-4c58-a058-6c136ece9b68</t>
        </is>
      </c>
    </row>
    <row r="893" ht="45" customHeight="1">
      <c r="A893" s="12" t="inlineStr">
        <is>
          <t>Probability</t>
        </is>
      </c>
      <c r="B893" s="12" t="inlineStr">
        <is>
          <t>Tree Diagrams</t>
        </is>
      </c>
      <c r="C893" s="13" t="inlineStr">
        <is>
          <t>Tree Diagrams 9: Conditional Probability (Single Outcome) [MH46.24]</t>
        </is>
      </c>
      <c r="D893" s="12" t="inlineStr">
        <is>
          <t>This nugget has learning material and questions covering the topic of Tree Diagrams 9.</t>
        </is>
      </c>
      <c r="E893" s="12" t="inlineStr">
        <is>
          <t>e5335249-3224-4a88-a30f-bad918a18177</t>
        </is>
      </c>
    </row>
    <row r="894" ht="45" customHeight="1">
      <c r="A894" s="12" t="inlineStr">
        <is>
          <t>Probability</t>
        </is>
      </c>
      <c r="B894" s="12" t="inlineStr">
        <is>
          <t>Tree Diagrams</t>
        </is>
      </c>
      <c r="C894" s="13" t="inlineStr">
        <is>
          <t>Tree Diagrams 10: Conditional Probability (Multiple Outcomes) [MH46.25]</t>
        </is>
      </c>
      <c r="D894" s="12" t="inlineStr">
        <is>
          <t>This nugget has learning material and questions covering the topic of Tree Diagrams 10.</t>
        </is>
      </c>
      <c r="E894" s="12" t="inlineStr">
        <is>
          <t>8c47c63e-712c-49f8-ab9d-6135f054ebb8</t>
        </is>
      </c>
    </row>
    <row r="895" ht="45" customHeight="1">
      <c r="A895" s="12" t="inlineStr">
        <is>
          <t>Probability</t>
        </is>
      </c>
      <c r="B895" s="12" t="inlineStr">
        <is>
          <t>Tree Diagrams</t>
        </is>
      </c>
      <c r="C895" s="13" t="inlineStr">
        <is>
          <t>Tree Diagrams 11: Conditional Probability (Problem Solving) [MH46.26]</t>
        </is>
      </c>
      <c r="D895" s="12" t="inlineStr">
        <is>
          <t>This nugget has learning material and questions covering the topic of Tree Diagrams 11.</t>
        </is>
      </c>
      <c r="E895" s="12" t="inlineStr">
        <is>
          <t>a888a7a1-335b-4b88-96be-7c7752972331</t>
        </is>
      </c>
    </row>
    <row r="896" ht="45" customHeight="1">
      <c r="A896" s="12" t="inlineStr">
        <is>
          <t>Probability</t>
        </is>
      </c>
      <c r="B896" s="12" t="inlineStr">
        <is>
          <t>Tree Diagrams</t>
        </is>
      </c>
      <c r="C896" s="13" t="inlineStr">
        <is>
          <t>Tree Diagrams 12: Algebraic Expressions [MH46.27]</t>
        </is>
      </c>
      <c r="D896" s="12" t="inlineStr">
        <is>
          <t>This nugget has learning material and questions covering the topic of Tree Diagrams 12.</t>
        </is>
      </c>
      <c r="E896" s="12" t="inlineStr">
        <is>
          <t>236b2b2f-da6d-4257-becd-35b2da1ed62a</t>
        </is>
      </c>
    </row>
    <row r="897" ht="45" customHeight="1">
      <c r="A897" s="12" t="inlineStr">
        <is>
          <t>Probability</t>
        </is>
      </c>
      <c r="B897" s="12" t="inlineStr">
        <is>
          <t>Tree Diagrams</t>
        </is>
      </c>
      <c r="C897" s="13" t="inlineStr">
        <is>
          <t>Tree Diagrams 13: Solving Equations [MH46.28]</t>
        </is>
      </c>
      <c r="D897" s="12" t="inlineStr">
        <is>
          <t>This nugget has learning material and questions covering the topic of Tree Diagrams 13.</t>
        </is>
      </c>
      <c r="E897" s="12" t="inlineStr">
        <is>
          <t>a0b450e3-76e5-4363-8043-7f917fc65f87</t>
        </is>
      </c>
    </row>
    <row r="898" ht="45" customHeight="1">
      <c r="A898" s="12" t="inlineStr">
        <is>
          <t>Probability</t>
        </is>
      </c>
      <c r="B898" s="12" t="inlineStr">
        <is>
          <t>Sets and Venn Diagrams</t>
        </is>
      </c>
      <c r="C898" s="13" t="inlineStr">
        <is>
          <t>Diagnostic: Sets and Venn Diagrams [MF00.67]</t>
        </is>
      </c>
      <c r="D898" s="12" t="inlineStr">
        <is>
          <t>This is a short diagnostic with questions on the topic of Sets and Venn Diagrams 1.</t>
        </is>
      </c>
      <c r="E898" s="12" t="inlineStr">
        <is>
          <t>fae8b282-09db-41c7-8978-55cd8e686ad8</t>
        </is>
      </c>
    </row>
    <row r="899" ht="45" customHeight="1">
      <c r="A899" s="12" t="inlineStr">
        <is>
          <t>Probability</t>
        </is>
      </c>
      <c r="B899" s="12" t="inlineStr">
        <is>
          <t>Sets and Venn Diagrams</t>
        </is>
      </c>
      <c r="C899" s="13" t="inlineStr">
        <is>
          <t>Set Notation [MF47.01]</t>
        </is>
      </c>
      <c r="D899" s="12" t="inlineStr">
        <is>
          <t>This nugget has learning material and questions covering the topic of Set Notation.</t>
        </is>
      </c>
      <c r="E899" s="12" t="inlineStr">
        <is>
          <t>302a3a47-8ece-4ee3-99cc-b498a7fcf843</t>
        </is>
      </c>
    </row>
    <row r="900" ht="45" customHeight="1">
      <c r="A900" s="12" t="inlineStr">
        <is>
          <t>Probability</t>
        </is>
      </c>
      <c r="B900" s="12" t="inlineStr">
        <is>
          <t>Sets and Venn Diagrams</t>
        </is>
      </c>
      <c r="C900" s="13" t="inlineStr">
        <is>
          <t>Rational and Irrational Numbers [MI47.21]</t>
        </is>
      </c>
      <c r="D900" s="12" t="inlineStr">
        <is>
          <t>This nugget has learning material and questions covering the topic of Rational and Irrational Numbers.</t>
        </is>
      </c>
      <c r="E900" s="12" t="inlineStr">
        <is>
          <t>27b87287-b8bf-4a12-8b3f-0432130d66ca</t>
        </is>
      </c>
    </row>
    <row r="901" ht="45" customHeight="1">
      <c r="A901" s="12" t="inlineStr">
        <is>
          <t>Probability</t>
        </is>
      </c>
      <c r="B901" s="12" t="inlineStr">
        <is>
          <t>Sets and Venn Diagrams</t>
        </is>
      </c>
      <c r="C901" s="13" t="inlineStr">
        <is>
          <t>Elements in a Set 1: Identifying Elements [MF47.02]</t>
        </is>
      </c>
      <c r="D901" s="12" t="inlineStr">
        <is>
          <t>This nugget has learning material and questions covering the topic of Elements in a Set 1.</t>
        </is>
      </c>
      <c r="E901" s="12" t="inlineStr">
        <is>
          <t>a7a6e177-44df-4a65-a271-94a69ebb3d25</t>
        </is>
      </c>
    </row>
    <row r="902" ht="45" customHeight="1">
      <c r="A902" s="12" t="inlineStr">
        <is>
          <t>Probability</t>
        </is>
      </c>
      <c r="B902" s="12" t="inlineStr">
        <is>
          <t>Sets and Venn Diagrams</t>
        </is>
      </c>
      <c r="C902" s="13" t="inlineStr">
        <is>
          <t>Elements in a Set 2: Unions and Intersections [MF47.03]</t>
        </is>
      </c>
      <c r="D902" s="12" t="inlineStr">
        <is>
          <t>This nugget has learning material and questions covering the topic of Elements in a Set 2.</t>
        </is>
      </c>
      <c r="E902" s="12" t="inlineStr">
        <is>
          <t>a45e6dd4-6d50-4a88-a4e7-97c3e6582f44</t>
        </is>
      </c>
    </row>
    <row r="903" ht="45" customHeight="1">
      <c r="A903" s="12" t="inlineStr">
        <is>
          <t>Probability</t>
        </is>
      </c>
      <c r="B903" s="12" t="inlineStr">
        <is>
          <t>Sets and Venn Diagrams</t>
        </is>
      </c>
      <c r="C903" s="13" t="inlineStr">
        <is>
          <t>Elements in a Set 3: Complements [MF47.04]</t>
        </is>
      </c>
      <c r="D903" s="12" t="inlineStr">
        <is>
          <t>This nugget has learning material and questions covering the topic of Elements in a Set 3.</t>
        </is>
      </c>
      <c r="E903" s="12" t="inlineStr">
        <is>
          <t>f1a33e38-537b-41ce-8ec4-21de27378803</t>
        </is>
      </c>
    </row>
    <row r="904" ht="45" customHeight="1">
      <c r="A904" s="12" t="inlineStr">
        <is>
          <t>Probability</t>
        </is>
      </c>
      <c r="B904" s="12" t="inlineStr">
        <is>
          <t>Sets and Venn Diagrams</t>
        </is>
      </c>
      <c r="C904" s="13" t="inlineStr">
        <is>
          <t>Subsets: Introduction [MI47.25]</t>
        </is>
      </c>
      <c r="D904" s="12" t="inlineStr">
        <is>
          <t>This nugget has learning material and questions covering the topic of Subsets: Introduction, this has been specifically adapted for the Cambridge IGCSE specification.</t>
        </is>
      </c>
      <c r="E904" s="12" t="inlineStr">
        <is>
          <t>c106493a-3e09-4516-8ef3-35036249666f</t>
        </is>
      </c>
    </row>
    <row r="905" ht="45" customHeight="1">
      <c r="A905" s="12" t="inlineStr">
        <is>
          <t>Probability</t>
        </is>
      </c>
      <c r="B905" s="12" t="inlineStr">
        <is>
          <t>Sets and Venn Diagrams</t>
        </is>
      </c>
      <c r="C905" s="13" t="inlineStr">
        <is>
          <t>Subsets: Problem Solving [MI47.24]</t>
        </is>
      </c>
      <c r="D905" s="12" t="inlineStr">
        <is>
          <t>This nugget has learning material and questions covering the topic of Subsets: Problem Solving.</t>
        </is>
      </c>
      <c r="E905" s="12" t="inlineStr">
        <is>
          <t>ca3d8d32-8b27-413f-ac29-4ce50905b8a2</t>
        </is>
      </c>
    </row>
    <row r="906" ht="45" customHeight="1">
      <c r="A906" s="12" t="inlineStr">
        <is>
          <t>Probability</t>
        </is>
      </c>
      <c r="B906" s="12" t="inlineStr">
        <is>
          <t>Sets and Venn Diagrams</t>
        </is>
      </c>
      <c r="C906" s="13" t="inlineStr">
        <is>
          <t>Introduction to Venn Diagrams [MF47.05]</t>
        </is>
      </c>
      <c r="D906" s="12" t="inlineStr">
        <is>
          <t>This nugget has learning material and questions covering the topic of Introduction to Venn Diagrams.</t>
        </is>
      </c>
      <c r="E906" s="12" t="inlineStr">
        <is>
          <t>85e37470-1d8a-4b99-a83c-f10ccb699277</t>
        </is>
      </c>
    </row>
    <row r="907" ht="45" customHeight="1">
      <c r="A907" s="12" t="inlineStr">
        <is>
          <t>Probability</t>
        </is>
      </c>
      <c r="B907" s="12" t="inlineStr">
        <is>
          <t>Sets and Venn Diagrams</t>
        </is>
      </c>
      <c r="C907" s="13" t="inlineStr">
        <is>
          <t>Constructing Venn Diagrams 1: Listing Elements [MF47.06]</t>
        </is>
      </c>
      <c r="D907" s="12" t="inlineStr">
        <is>
          <t>This nugget has learning material and questions covering the topic of Constructing Venn Diagrams 1.</t>
        </is>
      </c>
      <c r="E907" s="12" t="inlineStr">
        <is>
          <t>abc7c7a9-fadb-4692-8dbd-06aea241d299</t>
        </is>
      </c>
    </row>
    <row r="908" ht="45" customHeight="1">
      <c r="A908" s="12" t="inlineStr">
        <is>
          <t>Probability</t>
        </is>
      </c>
      <c r="B908" s="12" t="inlineStr">
        <is>
          <t>Sets and Venn Diagrams</t>
        </is>
      </c>
      <c r="C908" s="13" t="inlineStr">
        <is>
          <t>Constructing Venn Diagrams 2: Writing Values [MF47.07]</t>
        </is>
      </c>
      <c r="D908" s="12" t="inlineStr">
        <is>
          <t>This nugget has learning material and questions covering the topic of Constructing Venn Diagrams 2.</t>
        </is>
      </c>
      <c r="E908" s="12" t="inlineStr">
        <is>
          <t>285efa0f-511d-4b4e-9037-9ba6b21bfb59</t>
        </is>
      </c>
    </row>
    <row r="909" ht="45" customHeight="1">
      <c r="A909" s="12" t="inlineStr">
        <is>
          <t>Probability</t>
        </is>
      </c>
      <c r="B909" s="12" t="inlineStr">
        <is>
          <t>Sets and Venn Diagrams</t>
        </is>
      </c>
      <c r="C909" s="13" t="inlineStr">
        <is>
          <t>Constructing Venn Diagrams 3: 3-Set Diagrams [MH47.12]</t>
        </is>
      </c>
      <c r="D909" s="12" t="inlineStr">
        <is>
          <t>This nugget has learning material and questions covering the topic of Constructing Venn Diagrams 3.</t>
        </is>
      </c>
      <c r="E909" s="12" t="inlineStr">
        <is>
          <t>2f2e5df2-5f32-4841-af0b-782c5abeff0d</t>
        </is>
      </c>
    </row>
    <row r="910" ht="45" customHeight="1">
      <c r="A910" s="12" t="inlineStr">
        <is>
          <t>Probability</t>
        </is>
      </c>
      <c r="B910" s="12" t="inlineStr">
        <is>
          <t>Sets and Venn Diagrams</t>
        </is>
      </c>
      <c r="C910" s="13" t="inlineStr">
        <is>
          <t>Interpreting Venn Diagrams 1: 2-Set Diagrams [MF47.09]</t>
        </is>
      </c>
      <c r="D910" s="12" t="inlineStr">
        <is>
          <t>This nugget has learning material and questions covering the topic of Interpreting Venn Diagrams.</t>
        </is>
      </c>
      <c r="E910" s="12" t="inlineStr">
        <is>
          <t>8efd9200-bfe6-4c14-8376-2bfcef03c296</t>
        </is>
      </c>
    </row>
    <row r="911" ht="45" customHeight="1">
      <c r="A911" s="12" t="inlineStr">
        <is>
          <t>Probability</t>
        </is>
      </c>
      <c r="B911" s="12" t="inlineStr">
        <is>
          <t>Sets and Venn Diagrams</t>
        </is>
      </c>
      <c r="C911" s="13" t="inlineStr">
        <is>
          <t>Diagnostic: Sets and Venn Diagrams (Advanced) [MH00.42]</t>
        </is>
      </c>
      <c r="D911" s="12" t="inlineStr">
        <is>
          <t>This is a short diagnostic with questions on the topic of Sets and Venn Diagrams 2.</t>
        </is>
      </c>
      <c r="E911" s="12" t="inlineStr">
        <is>
          <t>b3fb2fb4-63b0-4292-82df-438311a8be75</t>
        </is>
      </c>
    </row>
    <row r="912" ht="45" customHeight="1">
      <c r="A912" s="12" t="inlineStr">
        <is>
          <t>Probability</t>
        </is>
      </c>
      <c r="B912" s="12" t="inlineStr">
        <is>
          <t>Sets and Venn Diagrams</t>
        </is>
      </c>
      <c r="C912" s="13" t="inlineStr">
        <is>
          <t>Interpreting Venn Diagrams 2: 3-Set Diagrams (From Set Notation) [MH47.13]</t>
        </is>
      </c>
      <c r="D912" s="12" t="inlineStr">
        <is>
          <t>This nugget has learning material and questions covering the topic of interpreting venn diagrams using set notation where diagrams contain 3 sets.</t>
        </is>
      </c>
      <c r="E912" s="12" t="inlineStr">
        <is>
          <t>538409cb-14d8-405c-bd9f-15313eb107bf</t>
        </is>
      </c>
    </row>
    <row r="913" ht="45" customHeight="1">
      <c r="A913" s="12" t="inlineStr">
        <is>
          <t>Probability</t>
        </is>
      </c>
      <c r="B913" s="12" t="inlineStr">
        <is>
          <t>Sets and Venn Diagrams</t>
        </is>
      </c>
      <c r="C913" s="13" t="inlineStr">
        <is>
          <t>Venn Diagrams: Complements [MH47.14]</t>
        </is>
      </c>
      <c r="D913" s="12" t="inlineStr">
        <is>
          <t>This nugget has learning material and questions covering the topic of Venn Diagrams: Complements.</t>
        </is>
      </c>
      <c r="E913" s="12" t="inlineStr">
        <is>
          <t>1616bc8a-3f6a-4c14-bc08-3ee2e35616ad</t>
        </is>
      </c>
    </row>
    <row r="914" ht="45" customHeight="1">
      <c r="A914" s="12" t="inlineStr">
        <is>
          <t>Probability</t>
        </is>
      </c>
      <c r="B914" s="12" t="inlineStr">
        <is>
          <t>Sets and Venn Diagrams</t>
        </is>
      </c>
      <c r="C914" s="13" t="inlineStr">
        <is>
          <t>Venn Diagrams with Algebra [MH47.15]</t>
        </is>
      </c>
      <c r="D914" s="12" t="inlineStr">
        <is>
          <t>This nugget has learning material and questions covering the topic of Venn Diagrams with Algebra.</t>
        </is>
      </c>
      <c r="E914" s="12" t="inlineStr">
        <is>
          <t>16c3e41c-14f2-4699-b49b-f1a471435d51</t>
        </is>
      </c>
    </row>
    <row r="915" ht="45" customHeight="1">
      <c r="A915" s="12" t="inlineStr">
        <is>
          <t>Probability</t>
        </is>
      </c>
      <c r="B915" s="12" t="inlineStr">
        <is>
          <t>Sets and Venn Diagrams</t>
        </is>
      </c>
      <c r="C915" s="13" t="inlineStr">
        <is>
          <t>Probabilities with Venn Diagrams 1: 2-Set Diagrams [MF47.10]</t>
        </is>
      </c>
      <c r="D915" s="12" t="inlineStr">
        <is>
          <t>This nugget has learning material and questions covering the topic of Probabilities with Venn Diagrams 1.</t>
        </is>
      </c>
      <c r="E915" s="12" t="inlineStr">
        <is>
          <t>59b9fb45-39fa-4ff2-bea9-e2501788d30b</t>
        </is>
      </c>
    </row>
    <row r="916" ht="45" customHeight="1">
      <c r="A916" s="12" t="inlineStr">
        <is>
          <t>Probability</t>
        </is>
      </c>
      <c r="B916" s="12" t="inlineStr">
        <is>
          <t>Sets and Venn Diagrams</t>
        </is>
      </c>
      <c r="C916" s="13" t="inlineStr">
        <is>
          <t>Probabilities with Venn Diagrams 2: 2-Set Diagrams (A given B) [MF47.11]</t>
        </is>
      </c>
      <c r="D916" s="12" t="inlineStr">
        <is>
          <t>This nugget has learning material and questions covering the topic of Probabilities with Venn Diagrams 2.</t>
        </is>
      </c>
      <c r="E916" s="12" t="inlineStr">
        <is>
          <t>8be52d4b-244a-4ce1-a2c3-7ed8809c7d27</t>
        </is>
      </c>
    </row>
    <row r="917" ht="45" customHeight="1">
      <c r="A917" s="12" t="inlineStr">
        <is>
          <t>Probability</t>
        </is>
      </c>
      <c r="B917" s="12" t="inlineStr">
        <is>
          <t>Sets and Venn Diagrams</t>
        </is>
      </c>
      <c r="C917" s="13" t="inlineStr">
        <is>
          <t>Probabilities with Venn Diagrams 3: 3-Set Diagrams (From Set Notation) [MH47.16]</t>
        </is>
      </c>
      <c r="D917" s="12" t="inlineStr">
        <is>
          <t>This nugget has learning material and questions covering the topic of Probabilities with Venn Diagrams 3.</t>
        </is>
      </c>
      <c r="E917" s="12" t="inlineStr">
        <is>
          <t>7d94e104-1547-49e6-8f9f-912ca3835fe5</t>
        </is>
      </c>
    </row>
    <row r="918" ht="45" customHeight="1">
      <c r="A918" s="12" t="inlineStr">
        <is>
          <t>Probability</t>
        </is>
      </c>
      <c r="B918" s="12" t="inlineStr">
        <is>
          <t>Sets and Venn Diagrams</t>
        </is>
      </c>
      <c r="C918" s="13" t="inlineStr">
        <is>
          <t>Probabilities with Venn Diagrams 4: 3-Set Diagrams (Constructing) [MH47.17]</t>
        </is>
      </c>
      <c r="D918" s="12" t="inlineStr">
        <is>
          <t>This nugget has learning material and questions covering the topic of Probabilities with Venn Diagrams 4.</t>
        </is>
      </c>
      <c r="E918" s="12" t="inlineStr">
        <is>
          <t>4d7d4cd1-ccdf-42a5-b231-ef1cf1190712</t>
        </is>
      </c>
    </row>
    <row r="919" ht="45" customHeight="1">
      <c r="A919" s="12" t="inlineStr">
        <is>
          <t>Probability</t>
        </is>
      </c>
      <c r="B919" s="12" t="inlineStr">
        <is>
          <t>Sets and Venn Diagrams</t>
        </is>
      </c>
      <c r="C919" s="13" t="inlineStr">
        <is>
          <t>Probabilities with Venn Diagrams 5: 3-Set Diagrams (A given B) [MH47.18]</t>
        </is>
      </c>
      <c r="D919" s="12" t="inlineStr">
        <is>
          <t>This nugget has learning material and questions covering the topic of Probabilities with Venn Diagrams 5.</t>
        </is>
      </c>
      <c r="E919" s="12" t="inlineStr">
        <is>
          <t>68c7206d-9e19-486c-8bb2-f58a74f96da3</t>
        </is>
      </c>
    </row>
    <row r="920" ht="45" customHeight="1">
      <c r="A920" s="12" t="inlineStr">
        <is>
          <t>Probability</t>
        </is>
      </c>
      <c r="B920" s="12" t="inlineStr">
        <is>
          <t>Sets and Venn Diagrams</t>
        </is>
      </c>
      <c r="C920" s="13" t="inlineStr">
        <is>
          <t>Shading Venn Diagrams 1: 2-Set Diagrams (From Words) [MF47.08]</t>
        </is>
      </c>
      <c r="D920" s="12" t="inlineStr">
        <is>
          <t>This nugget has learning material and questions covering the topic of Shading Venn Diagrams.</t>
        </is>
      </c>
      <c r="E920" s="12" t="inlineStr">
        <is>
          <t>0b66e9e0-34bb-4b5b-ac91-5fbc7aee703f</t>
        </is>
      </c>
    </row>
    <row r="921" ht="45" customHeight="1">
      <c r="A921" s="12" t="inlineStr">
        <is>
          <t>Probability</t>
        </is>
      </c>
      <c r="B921" s="12" t="inlineStr">
        <is>
          <t>Sets and Venn Diagrams</t>
        </is>
      </c>
      <c r="C921" s="13" t="inlineStr">
        <is>
          <t>Shading Venn Diagrams 2: 2-Set Diagrams (From Set Notation) [MH47.19]</t>
        </is>
      </c>
      <c r="D921" s="12" t="inlineStr">
        <is>
          <t>This nugget has learning material and questions covering the topic of Shading Venn Diagrams 2.</t>
        </is>
      </c>
      <c r="E921" s="12" t="inlineStr">
        <is>
          <t>372d4deb-a730-41b7-ba2f-74b9050e6e7c</t>
        </is>
      </c>
    </row>
    <row r="922" ht="45" customHeight="1">
      <c r="A922" s="12" t="inlineStr">
        <is>
          <t>Probability</t>
        </is>
      </c>
      <c r="B922" s="12" t="inlineStr">
        <is>
          <t>Sets and Venn Diagrams</t>
        </is>
      </c>
      <c r="C922" s="13" t="inlineStr">
        <is>
          <t>Shading Venn Diagrams 3: 3-Set Diagrams (From Set Notation) [MH47.20]</t>
        </is>
      </c>
      <c r="D922" s="12" t="inlineStr">
        <is>
          <t>This nugget has learning material and questions covering the topic of Shading Venn Diagrams 3.</t>
        </is>
      </c>
      <c r="E922" s="12" t="inlineStr">
        <is>
          <t>0f5cea15-fa93-4935-895a-3af8e2e462ee</t>
        </is>
      </c>
    </row>
    <row r="923" ht="45" customHeight="1">
      <c r="A923" s="12" t="inlineStr">
        <is>
          <t>Statistics</t>
        </is>
      </c>
      <c r="B923" s="12" t="inlineStr">
        <is>
          <t>Collecting Data</t>
        </is>
      </c>
      <c r="C923" s="13" t="inlineStr">
        <is>
          <t>Diagnostic: Collecting Data [MI00.27]</t>
        </is>
      </c>
      <c r="D923" s="12" t="inlineStr">
        <is>
          <t>This is a short diagnostic assessment covering the topic of Collecting Data.</t>
        </is>
      </c>
      <c r="E923" s="12" t="inlineStr">
        <is>
          <t>be417f27-e9ff-43b8-9ed0-fdbba7967b5f</t>
        </is>
      </c>
    </row>
    <row r="924" ht="45" customHeight="1">
      <c r="A924" s="12" t="inlineStr">
        <is>
          <t>Statistics</t>
        </is>
      </c>
      <c r="B924" s="12" t="inlineStr">
        <is>
          <t>Collecting Data</t>
        </is>
      </c>
      <c r="C924" s="13" t="inlineStr">
        <is>
          <t>Discrete and Continuous Data [MF48.02]</t>
        </is>
      </c>
      <c r="D924" s="12" t="inlineStr">
        <is>
          <t>This nugget has learning material and questions covering the topic of Discrete and Continuous Data.</t>
        </is>
      </c>
      <c r="E924" s="12" t="inlineStr">
        <is>
          <t>e1de590b-460b-419f-9238-2242017e74b4</t>
        </is>
      </c>
    </row>
    <row r="925" ht="45" customHeight="1">
      <c r="A925" s="12" t="inlineStr">
        <is>
          <t>Statistics</t>
        </is>
      </c>
      <c r="B925" s="12" t="inlineStr">
        <is>
          <t>Collecting Data</t>
        </is>
      </c>
      <c r="C925" s="13" t="inlineStr">
        <is>
          <t>Tally Chart [MF48.03]</t>
        </is>
      </c>
      <c r="D925" s="12" t="inlineStr">
        <is>
          <t>This nugget has learning material and questions covering the topic of Tally Chart.</t>
        </is>
      </c>
      <c r="E925" s="12" t="inlineStr">
        <is>
          <t>3d56370e-de4e-42fe-b6ac-d8e3e8492612</t>
        </is>
      </c>
    </row>
    <row r="926" ht="45" customHeight="1">
      <c r="A926" s="12" t="inlineStr">
        <is>
          <t>Statistics</t>
        </is>
      </c>
      <c r="B926" s="12" t="inlineStr">
        <is>
          <t>Collecting Data</t>
        </is>
      </c>
      <c r="C926" s="13" t="inlineStr">
        <is>
          <t>Grouped Tally Charts: Discrete and Continuous [MF48.07]</t>
        </is>
      </c>
      <c r="D926" s="12" t="inlineStr">
        <is>
          <t>This nugget has learning material and questions covering the topic of Grouped Tally Charts: Discrete and Continuous .</t>
        </is>
      </c>
      <c r="E926" s="12" t="inlineStr">
        <is>
          <t>c3a5054f-a7d4-4477-b140-bebf8f1062d6</t>
        </is>
      </c>
    </row>
    <row r="927" ht="45" customHeight="1">
      <c r="A927" s="12" t="inlineStr">
        <is>
          <t>Statistics</t>
        </is>
      </c>
      <c r="B927" s="12" t="inlineStr">
        <is>
          <t>Collecting Data</t>
        </is>
      </c>
      <c r="C927" s="13" t="inlineStr">
        <is>
          <t>Frequency Tables [MF48.11]</t>
        </is>
      </c>
      <c r="D927" s="12" t="inlineStr">
        <is>
          <t>This nugget covers how to read values from a frequency table based on given criteria, as well as how to calculate totals and find missing values based on a given total.</t>
        </is>
      </c>
      <c r="E927" s="12" t="inlineStr">
        <is>
          <t>9a9113a1-afeb-4ae4-ad37-5208029f1aec</t>
        </is>
      </c>
    </row>
    <row r="928" ht="45" customHeight="1">
      <c r="A928" s="12" t="inlineStr">
        <is>
          <t>Statistics</t>
        </is>
      </c>
      <c r="B928" s="12" t="inlineStr">
        <is>
          <t>Collecting Data</t>
        </is>
      </c>
      <c r="C928" s="13" t="inlineStr">
        <is>
          <t>Grouping Data (Equal Class Widths) [MF48.10]</t>
        </is>
      </c>
      <c r="D928" s="12" t="inlineStr">
        <is>
          <t xml:space="preserve">This nugget contains information on choosing appropriate size class widths, and the use of inequality symbols for continuous data. </t>
        </is>
      </c>
      <c r="E928" s="12" t="inlineStr">
        <is>
          <t>5fec2e18-8447-4dff-bc05-d79ea9689bb3</t>
        </is>
      </c>
    </row>
    <row r="929" ht="45" customHeight="1">
      <c r="A929" s="12" t="inlineStr">
        <is>
          <t>Statistics</t>
        </is>
      </c>
      <c r="B929" s="12" t="inlineStr">
        <is>
          <t>Displaying Data</t>
        </is>
      </c>
      <c r="C929" s="13" t="inlineStr">
        <is>
          <t>Diagnostic: Displaying Data [MF00.69]</t>
        </is>
      </c>
      <c r="D929" s="12" t="inlineStr">
        <is>
          <t>This is a short diagnostic with questions on the topic of Displaying Data.</t>
        </is>
      </c>
      <c r="E929" s="12" t="inlineStr">
        <is>
          <t>90831eb2-4fad-4bd9-a9b8-4f867dd7f6d2</t>
        </is>
      </c>
    </row>
    <row r="930" ht="45" customHeight="1">
      <c r="A930" s="12" t="inlineStr">
        <is>
          <t>Statistics</t>
        </is>
      </c>
      <c r="B930" s="12" t="inlineStr">
        <is>
          <t>Displaying Data</t>
        </is>
      </c>
      <c r="C930" s="13" t="inlineStr">
        <is>
          <t>Completing Two Way Tables [MF50.01]</t>
        </is>
      </c>
      <c r="D930" s="12" t="inlineStr">
        <is>
          <t>This nugget has learning material and questions covering the topic of Completing Two Way Tables.</t>
        </is>
      </c>
      <c r="E930" s="12" t="inlineStr">
        <is>
          <t>46391b20-817c-4b5d-b757-977fa9d299ea</t>
        </is>
      </c>
    </row>
    <row r="931" ht="45" customHeight="1">
      <c r="A931" s="12" t="inlineStr">
        <is>
          <t>Statistics</t>
        </is>
      </c>
      <c r="B931" s="12" t="inlineStr">
        <is>
          <t>Displaying Data</t>
        </is>
      </c>
      <c r="C931" s="13" t="inlineStr">
        <is>
          <t>Interpreting Two Way Tables [MF50.02]</t>
        </is>
      </c>
      <c r="D931" s="12" t="inlineStr">
        <is>
          <t>This nugget has learning material and questions covering the topic of Interpreting Two Way Tables.</t>
        </is>
      </c>
      <c r="E931" s="12" t="inlineStr">
        <is>
          <t>6bbc09bc-a257-4930-afee-38254b1bf5cc</t>
        </is>
      </c>
    </row>
    <row r="932" ht="45" customHeight="1">
      <c r="A932" s="12" t="inlineStr">
        <is>
          <t>Statistics</t>
        </is>
      </c>
      <c r="B932" s="12" t="inlineStr">
        <is>
          <t>Displaying Data</t>
        </is>
      </c>
      <c r="C932" s="13" t="inlineStr">
        <is>
          <t>Pictograms [MF50.03]</t>
        </is>
      </c>
      <c r="D932" s="12" t="inlineStr">
        <is>
          <t>This nugget has learning material and questions covering the topic of Pictograms.</t>
        </is>
      </c>
      <c r="E932" s="12" t="inlineStr">
        <is>
          <t>b0094a0b-e0e3-47b8-b40b-1388a747a539</t>
        </is>
      </c>
    </row>
    <row r="933" ht="45" customHeight="1">
      <c r="A933" s="12" t="inlineStr">
        <is>
          <t>Statistics</t>
        </is>
      </c>
      <c r="B933" s="12" t="inlineStr">
        <is>
          <t>Displaying Data</t>
        </is>
      </c>
      <c r="C933" s="13" t="inlineStr">
        <is>
          <t>Bar Charts [MF50.04]</t>
        </is>
      </c>
      <c r="D933" s="12" t="inlineStr">
        <is>
          <t>This nugget has learning material and questions covering the topic of Bar Charts.</t>
        </is>
      </c>
      <c r="E933" s="12" t="inlineStr">
        <is>
          <t>b6c397fc-5a9f-4025-bf48-63a780bce147</t>
        </is>
      </c>
    </row>
    <row r="934" ht="45" customHeight="1">
      <c r="A934" s="12" t="inlineStr">
        <is>
          <t>Statistics</t>
        </is>
      </c>
      <c r="B934" s="12" t="inlineStr">
        <is>
          <t>Displaying Data</t>
        </is>
      </c>
      <c r="C934" s="13" t="inlineStr">
        <is>
          <t>Multiple and Composite Bar Charts [MF50.05]</t>
        </is>
      </c>
      <c r="D934" s="12" t="inlineStr">
        <is>
          <t>This nugget has learning material and questions covering the topic of Multiple and Composite Bar Charts.</t>
        </is>
      </c>
      <c r="E934" s="12" t="inlineStr">
        <is>
          <t>65696649-a9bd-49df-a175-324ae53918a4</t>
        </is>
      </c>
    </row>
    <row r="935" ht="45" customHeight="1">
      <c r="A935" s="12" t="inlineStr">
        <is>
          <t>Statistics</t>
        </is>
      </c>
      <c r="B935" s="12" t="inlineStr">
        <is>
          <t>Displaying Data</t>
        </is>
      </c>
      <c r="C935" s="13" t="inlineStr">
        <is>
          <t>Vertical Line Graphs [MF50.06]</t>
        </is>
      </c>
      <c r="D935" s="12" t="inlineStr">
        <is>
          <t>This nugget has learning material and questions covering the topic of Vertical Line Graphs.</t>
        </is>
      </c>
      <c r="E935" s="12" t="inlineStr">
        <is>
          <t>14417ce4-7ddb-4dde-99b1-2ec73a2b6909</t>
        </is>
      </c>
    </row>
    <row r="936" ht="45" customHeight="1">
      <c r="A936" s="12" t="inlineStr">
        <is>
          <t>Statistics</t>
        </is>
      </c>
      <c r="B936" s="12" t="inlineStr">
        <is>
          <t>Displaying Data</t>
        </is>
      </c>
      <c r="C936" s="13" t="inlineStr">
        <is>
          <t>Creating Stem and Leaf Diagrams [MF50.07]</t>
        </is>
      </c>
      <c r="D936" s="12" t="inlineStr">
        <is>
          <t>This nugget has learning material and questions covering the topic of Creating Stem and Leaf Diagrams.</t>
        </is>
      </c>
      <c r="E936" s="12" t="inlineStr">
        <is>
          <t>4a3ea7d2-dc4b-4b95-ad16-b7e617f4ff81</t>
        </is>
      </c>
    </row>
    <row r="937" ht="45" customHeight="1">
      <c r="A937" s="12" t="inlineStr">
        <is>
          <t>Statistics</t>
        </is>
      </c>
      <c r="B937" s="12" t="inlineStr">
        <is>
          <t>Displaying Data</t>
        </is>
      </c>
      <c r="C937" s="13" t="inlineStr">
        <is>
          <t>Interpreting Stem and Leaf Diagrams [MF50.08]</t>
        </is>
      </c>
      <c r="D937" s="12" t="inlineStr">
        <is>
          <t>This nugget has learning material and questions covering the topic of Interpreting Stem and Leaf Diagrams.</t>
        </is>
      </c>
      <c r="E937" s="12" t="inlineStr">
        <is>
          <t>9163e075-fcbc-4f9a-ada2-a7d9f28e45a5</t>
        </is>
      </c>
    </row>
    <row r="938" ht="45" customHeight="1">
      <c r="A938" s="12" t="inlineStr">
        <is>
          <t>Statistics</t>
        </is>
      </c>
      <c r="B938" s="12" t="inlineStr">
        <is>
          <t>Displaying Data</t>
        </is>
      </c>
      <c r="C938" s="13" t="inlineStr">
        <is>
          <t>Creating Pie Charts (No Calculator) [MF50.09]</t>
        </is>
      </c>
      <c r="D938" s="12" t="inlineStr">
        <is>
          <t>This nugget has learning material and questions covering the topic of Creating Pie Charts (No Calculator).</t>
        </is>
      </c>
      <c r="E938" s="12" t="inlineStr">
        <is>
          <t>24d58ba1-7038-4ea6-ad08-afb6dfa7d816</t>
        </is>
      </c>
    </row>
    <row r="939" ht="45" customHeight="1">
      <c r="A939" s="12" t="inlineStr">
        <is>
          <t>Statistics</t>
        </is>
      </c>
      <c r="B939" s="12" t="inlineStr">
        <is>
          <t>Displaying Data</t>
        </is>
      </c>
      <c r="C939" s="13" t="inlineStr">
        <is>
          <t>Creating Pie Charts (Calculator) [MF50.10]</t>
        </is>
      </c>
      <c r="D939" s="12" t="inlineStr">
        <is>
          <t>This nugget has learning material and questions covering the topic of Creating Pie Charts (Calculator).</t>
        </is>
      </c>
      <c r="E939" s="12" t="inlineStr">
        <is>
          <t>b216caf5-1d95-4a20-89ed-a28ea223ecb8</t>
        </is>
      </c>
    </row>
    <row r="940" ht="45" customHeight="1">
      <c r="A940" s="12" t="inlineStr">
        <is>
          <t>Statistics</t>
        </is>
      </c>
      <c r="B940" s="12" t="inlineStr">
        <is>
          <t>Displaying Data</t>
        </is>
      </c>
      <c r="C940" s="13" t="inlineStr">
        <is>
          <t>Interpreting Pie Charts [MF50.11]</t>
        </is>
      </c>
      <c r="D940" s="12" t="inlineStr">
        <is>
          <t>This nugget has learning material and questions covering the topic of Interpreting Pie Charts.</t>
        </is>
      </c>
      <c r="E940" s="12" t="inlineStr">
        <is>
          <t>a5eb6701-0424-4f33-a243-37c62ea28c58</t>
        </is>
      </c>
    </row>
    <row r="941" ht="45" customHeight="1">
      <c r="A941" s="12" t="inlineStr">
        <is>
          <t>Statistics</t>
        </is>
      </c>
      <c r="B941" s="12" t="inlineStr">
        <is>
          <t>Displaying Data</t>
        </is>
      </c>
      <c r="C941" s="13" t="inlineStr">
        <is>
          <t>Time Series Graphs [MF50.12]</t>
        </is>
      </c>
      <c r="D941" s="12" t="inlineStr">
        <is>
          <t>This nugget has learning material and questions covering the topic of Time Series Graphs.</t>
        </is>
      </c>
      <c r="E941" s="12" t="inlineStr">
        <is>
          <t>aa94a668-374f-40dc-b2e0-fae5bb0f82c1</t>
        </is>
      </c>
    </row>
    <row r="942" ht="45" customHeight="1">
      <c r="A942" s="12" t="inlineStr">
        <is>
          <t>Statistics</t>
        </is>
      </c>
      <c r="B942" s="12" t="inlineStr">
        <is>
          <t>Displaying Data</t>
        </is>
      </c>
      <c r="C942" s="13" t="inlineStr">
        <is>
          <t>Line Graphs [MF50.20]</t>
        </is>
      </c>
      <c r="D942" s="12" t="inlineStr">
        <is>
          <t xml:space="preserve">This nugget goes through some of the key features of line graphs including reading from the graph, completing calculations, and comparing two data sets. </t>
        </is>
      </c>
      <c r="E942" s="12" t="inlineStr">
        <is>
          <t>738a54fd-e21e-4ef8-83bc-e8fc4a4fb05e</t>
        </is>
      </c>
    </row>
    <row r="943" ht="45" customHeight="1">
      <c r="A943" s="12" t="inlineStr">
        <is>
          <t>Statistics</t>
        </is>
      </c>
      <c r="B943" s="12" t="inlineStr">
        <is>
          <t>Displaying Data</t>
        </is>
      </c>
      <c r="C943" s="13" t="inlineStr">
        <is>
          <t>Scatter Graphs: Plotting [MF50.13]</t>
        </is>
      </c>
      <c r="D943" s="12" t="inlineStr">
        <is>
          <t>This nugget covers how to correctly draw axes for a scatter graph, including choosing an appropriate scale, using axes breaks and identifying the explanatory (independent) and response (dependent) variables.</t>
        </is>
      </c>
      <c r="E943" s="12" t="inlineStr">
        <is>
          <t>2fb49245-3505-4e92-ad46-436189b97a88</t>
        </is>
      </c>
    </row>
    <row r="944" ht="45" customHeight="1">
      <c r="A944" s="12" t="inlineStr">
        <is>
          <t>Statistics</t>
        </is>
      </c>
      <c r="B944" s="12" t="inlineStr">
        <is>
          <t>Displaying Data</t>
        </is>
      </c>
      <c r="C944" s="13" t="inlineStr">
        <is>
          <t>Scatter Graphs: Interpreting [MF50.14]</t>
        </is>
      </c>
      <c r="D944" s="12" t="inlineStr">
        <is>
          <t>This nugget covers identifying types of correlation from a scatter graph, and correlation and causality. It also covers drawing a line of best fit by eye, and using it to interpolate and extrapolate.</t>
        </is>
      </c>
      <c r="E944" s="12" t="inlineStr">
        <is>
          <t>8e065b06-2f3e-49d4-9061-3c05629fe38f</t>
        </is>
      </c>
    </row>
    <row r="945" ht="45" customHeight="1">
      <c r="A945" s="12" t="inlineStr">
        <is>
          <t>Statistics</t>
        </is>
      </c>
      <c r="B945" s="12" t="inlineStr">
        <is>
          <t>Displaying Data</t>
        </is>
      </c>
      <c r="C945" s="13" t="inlineStr">
        <is>
          <t>Scatter Graphs: Outliers [MF50.15]</t>
        </is>
      </c>
      <c r="D945" s="12" t="inlineStr">
        <is>
          <t>This nugget covers identifying outliers and the possible causes of an outlier on a scatter graph. It also covers what the effect of including an outlier has on the interpretation of correlation and drawing the line of best fit.</t>
        </is>
      </c>
      <c r="E945" s="12" t="inlineStr">
        <is>
          <t>0241e7a7-b962-4ac9-ac61-cd5906fcafa1</t>
        </is>
      </c>
    </row>
    <row r="946" ht="45" customHeight="1">
      <c r="A946" s="12" t="inlineStr">
        <is>
          <t>Statistics</t>
        </is>
      </c>
      <c r="B946" s="12" t="inlineStr">
        <is>
          <t>Displaying Data</t>
        </is>
      </c>
      <c r="C946" s="13" t="inlineStr">
        <is>
          <t>Frequency Polygons: Drawing [MF50.16]</t>
        </is>
      </c>
      <c r="D946" s="12" t="inlineStr">
        <is>
          <t>This nugget has learning material and questions covering the topic of Frequency Polygons: Drawing.</t>
        </is>
      </c>
      <c r="E946" s="12" t="inlineStr">
        <is>
          <t>520f0979-b4bc-4f95-b050-af23edbb08db</t>
        </is>
      </c>
    </row>
    <row r="947" ht="45" customHeight="1">
      <c r="A947" s="12" t="inlineStr">
        <is>
          <t>Statistics</t>
        </is>
      </c>
      <c r="B947" s="12" t="inlineStr">
        <is>
          <t>Displaying Data</t>
        </is>
      </c>
      <c r="C947" s="13" t="inlineStr">
        <is>
          <t>Frequency Polygons: Interpreting [MF50.17]</t>
        </is>
      </c>
      <c r="D947" s="12" t="inlineStr">
        <is>
          <t>This nugget has learning material and questions covering the topic of Frequency Polygons: Interpreting.</t>
        </is>
      </c>
      <c r="E947" s="12" t="inlineStr">
        <is>
          <t>7d9e944c-8793-4bec-ae18-ebd07a13d7a1</t>
        </is>
      </c>
    </row>
    <row r="948" ht="45" customHeight="1">
      <c r="A948" s="12" t="inlineStr">
        <is>
          <t>Statistics</t>
        </is>
      </c>
      <c r="B948" s="12" t="inlineStr">
        <is>
          <t>Displaying Data</t>
        </is>
      </c>
      <c r="C948" s="13" t="inlineStr">
        <is>
          <t>Interpreting Misleading Data Representations [MF50.18]</t>
        </is>
      </c>
      <c r="D948" s="12" t="inlineStr">
        <is>
          <t>This nugget has learning material and questions covering the topic of Interpreting Data: Misleading Statements and common misconceptions when interpreting graphs.</t>
        </is>
      </c>
      <c r="E948" s="12" t="inlineStr">
        <is>
          <t>d823d943-e953-48bb-b3c6-fe4a42d01ca2</t>
        </is>
      </c>
    </row>
    <row r="949" ht="45" customHeight="1">
      <c r="A949" s="12" t="inlineStr">
        <is>
          <t>Statistics</t>
        </is>
      </c>
      <c r="B949" s="12" t="inlineStr">
        <is>
          <t>Displaying Data</t>
        </is>
      </c>
      <c r="C949" s="13" t="inlineStr">
        <is>
          <t>Choosing the Correct Graph [MF50.22]</t>
        </is>
      </c>
      <c r="D949" s="12" t="inlineStr">
        <is>
          <t xml:space="preserve">This nugget covers which type of graph is the best one to choose to display various types of data. It includes, bar charts, pie charts, line graphs and scatter graphs. </t>
        </is>
      </c>
      <c r="E949" s="12" t="inlineStr">
        <is>
          <t>fcdae9ca-e29d-4b4c-ae0e-1e5195784aff</t>
        </is>
      </c>
    </row>
    <row r="950" ht="45" customHeight="1">
      <c r="A950" s="12" t="inlineStr">
        <is>
          <t>Statistics</t>
        </is>
      </c>
      <c r="B950" s="12" t="inlineStr">
        <is>
          <t>Averages and the Range</t>
        </is>
      </c>
      <c r="C950" s="13" t="inlineStr">
        <is>
          <t>Diagnostic: Averages and the Range [MF00.70]</t>
        </is>
      </c>
      <c r="D950" s="12" t="inlineStr">
        <is>
          <t>This is a short diagnostic with questions on the topic of Averages and the Range.</t>
        </is>
      </c>
      <c r="E950" s="12" t="inlineStr">
        <is>
          <t>413e555d-dca7-44d3-ab82-c004c3f4aabe</t>
        </is>
      </c>
    </row>
    <row r="951" ht="45" customHeight="1">
      <c r="A951" s="12" t="inlineStr">
        <is>
          <t>Statistics</t>
        </is>
      </c>
      <c r="B951" s="12" t="inlineStr">
        <is>
          <t>Averages and the Range</t>
        </is>
      </c>
      <c r="C951" s="13" t="inlineStr">
        <is>
          <t>Mode [MF49.01]</t>
        </is>
      </c>
      <c r="D951" s="12" t="inlineStr">
        <is>
          <t>This nugget has learning material and questions covering the topic of Mode.</t>
        </is>
      </c>
      <c r="E951" s="12" t="inlineStr">
        <is>
          <t>31eaa5b8-8126-439a-86de-aff05e1d515f</t>
        </is>
      </c>
    </row>
    <row r="952" ht="45" customHeight="1">
      <c r="A952" s="12" t="inlineStr">
        <is>
          <t>Statistics</t>
        </is>
      </c>
      <c r="B952" s="12" t="inlineStr">
        <is>
          <t>Averages and the Range</t>
        </is>
      </c>
      <c r="C952" s="13" t="inlineStr">
        <is>
          <t>Median [MF49.02]</t>
        </is>
      </c>
      <c r="D952"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2" s="12" t="inlineStr">
        <is>
          <t>d2d30438-773a-4e5c-ba44-d6ec4d36a624</t>
        </is>
      </c>
    </row>
    <row r="953" ht="45" customHeight="1">
      <c r="A953" s="12" t="inlineStr">
        <is>
          <t>Statistics</t>
        </is>
      </c>
      <c r="B953" s="12" t="inlineStr">
        <is>
          <t>Averages and the Range</t>
        </is>
      </c>
      <c r="C953" s="13" t="inlineStr">
        <is>
          <t>Mean 1: Positive Integers [MF49.03]</t>
        </is>
      </c>
      <c r="D953" s="12" t="inlineStr">
        <is>
          <t>This nugget has learning material and questions covering the topic of Mean 1.</t>
        </is>
      </c>
      <c r="E953" s="12" t="inlineStr">
        <is>
          <t>407bfa05-f281-4ede-ba95-edecac8d9825</t>
        </is>
      </c>
    </row>
    <row r="954" ht="45" customHeight="1">
      <c r="A954" s="12" t="inlineStr">
        <is>
          <t>Statistics</t>
        </is>
      </c>
      <c r="B954" s="12" t="inlineStr">
        <is>
          <t>Averages and the Range</t>
        </is>
      </c>
      <c r="C954" s="13" t="inlineStr">
        <is>
          <t>Mean 2: Decimals and Negatives [MF49.04]</t>
        </is>
      </c>
      <c r="D954" s="12" t="inlineStr">
        <is>
          <t>This nugget has learning material and questions covering the topic of Mean 2.</t>
        </is>
      </c>
      <c r="E954" s="12" t="inlineStr">
        <is>
          <t>3562309c-7c47-466f-b2cb-69607479baa4</t>
        </is>
      </c>
    </row>
    <row r="955" ht="45" customHeight="1">
      <c r="A955" s="12" t="inlineStr">
        <is>
          <t>Statistics</t>
        </is>
      </c>
      <c r="B955" s="12" t="inlineStr">
        <is>
          <t>Averages and the Range</t>
        </is>
      </c>
      <c r="C955" s="13" t="inlineStr">
        <is>
          <t>Mean 3: Finding Missing Values [MF49.05]</t>
        </is>
      </c>
      <c r="D955" s="12" t="inlineStr">
        <is>
          <t>This nugget has learning material and questions covering the topic of Mean 3.</t>
        </is>
      </c>
      <c r="E955" s="12" t="inlineStr">
        <is>
          <t>9d8c2557-a888-4a6b-bf79-06f96eab6df7</t>
        </is>
      </c>
    </row>
    <row r="956" ht="45" customHeight="1">
      <c r="A956" s="12" t="inlineStr">
        <is>
          <t>Statistics</t>
        </is>
      </c>
      <c r="B956" s="12" t="inlineStr">
        <is>
          <t>Averages and the Range</t>
        </is>
      </c>
      <c r="C956" s="13" t="inlineStr">
        <is>
          <t>Mean 4: Changing Means [MF49.06]</t>
        </is>
      </c>
      <c r="D956" s="12" t="inlineStr">
        <is>
          <t>This nugget has learning material and questions covering the topic of Mean 4.</t>
        </is>
      </c>
      <c r="E956" s="12" t="inlineStr">
        <is>
          <t>81d8a488-179f-4a6f-bc14-b811a127327c</t>
        </is>
      </c>
    </row>
    <row r="957" ht="45" customHeight="1">
      <c r="A957" s="12" t="inlineStr">
        <is>
          <t>Statistics</t>
        </is>
      </c>
      <c r="B957" s="12" t="inlineStr">
        <is>
          <t>Averages and the Range</t>
        </is>
      </c>
      <c r="C957" s="13" t="inlineStr">
        <is>
          <t>Range 1: Positive Integers [MF49.07]</t>
        </is>
      </c>
      <c r="D957" s="12" t="inlineStr">
        <is>
          <t>This nugget has learning material and questions covering the topic of Range 1.</t>
        </is>
      </c>
      <c r="E957" s="12" t="inlineStr">
        <is>
          <t>c06ff0a7-34d3-4d8e-8534-c0761c520acc</t>
        </is>
      </c>
    </row>
    <row r="958" ht="45" customHeight="1">
      <c r="A958" s="12" t="inlineStr">
        <is>
          <t>Statistics</t>
        </is>
      </c>
      <c r="B958" s="12" t="inlineStr">
        <is>
          <t>Averages and the Range</t>
        </is>
      </c>
      <c r="C958" s="13" t="inlineStr">
        <is>
          <t>Range 2: Decimals and Negatives [MF49.08]</t>
        </is>
      </c>
      <c r="D958" s="12" t="inlineStr">
        <is>
          <t>This nugget has learning material and questions covering the topic of Range 2.</t>
        </is>
      </c>
      <c r="E958" s="12" t="inlineStr">
        <is>
          <t>6b95fc61-2683-49d8-902c-c5bdb628ad7b</t>
        </is>
      </c>
    </row>
    <row r="959" ht="45" customHeight="1">
      <c r="A959" s="12" t="inlineStr">
        <is>
          <t>Statistics</t>
        </is>
      </c>
      <c r="B959" s="12" t="inlineStr">
        <is>
          <t>Averages and the Range</t>
        </is>
      </c>
      <c r="C959" s="13" t="inlineStr">
        <is>
          <t>Applying Averages and the Range 1: Raw Data [MF49.09]</t>
        </is>
      </c>
      <c r="D959" s="12" t="inlineStr">
        <is>
          <t>This nugget has learning material and questions covering the topic of Applying Averages and the Range 1.</t>
        </is>
      </c>
      <c r="E959" s="12" t="inlineStr">
        <is>
          <t>39c86c54-c616-4dfe-b466-53273c00888e</t>
        </is>
      </c>
    </row>
    <row r="960" ht="45" customHeight="1">
      <c r="A960" s="12" t="inlineStr">
        <is>
          <t>Statistics</t>
        </is>
      </c>
      <c r="B960" s="12" t="inlineStr">
        <is>
          <t>Averages and the Range</t>
        </is>
      </c>
      <c r="C960" s="13" t="inlineStr">
        <is>
          <t>Using Averages and Range [MF49.20]</t>
        </is>
      </c>
      <c r="D960" s="12" t="inlineStr">
        <is>
          <t>This nugget has learning material and questions covering the topic of Averages and Range: Understanding.</t>
        </is>
      </c>
      <c r="E960" s="12" t="inlineStr">
        <is>
          <t>91df0222-2e81-4f0b-80bc-d9e098d54693</t>
        </is>
      </c>
    </row>
    <row r="961" ht="45" customHeight="1">
      <c r="A961" s="12" t="inlineStr">
        <is>
          <t>Statistics</t>
        </is>
      </c>
      <c r="B961" s="12" t="inlineStr">
        <is>
          <t>Averages and the Range</t>
        </is>
      </c>
      <c r="C961" s="13" t="inlineStr">
        <is>
          <t>Using Averages and Range: Comparing Two Data Sets [MF49.21]</t>
        </is>
      </c>
      <c r="D961" s="12" t="inlineStr">
        <is>
          <t>This nugget has learning material and questions covering the topic of Comparing 2 Data Sets Using Averages and Range.</t>
        </is>
      </c>
      <c r="E961" s="12" t="inlineStr">
        <is>
          <t>26bc7d2f-dbc6-457c-a88a-b572cb8a36ca</t>
        </is>
      </c>
    </row>
    <row r="962" ht="45" customHeight="1">
      <c r="A962" s="12" t="inlineStr">
        <is>
          <t>Statistics</t>
        </is>
      </c>
      <c r="B962" s="12" t="inlineStr">
        <is>
          <t>Averages and the Range</t>
        </is>
      </c>
      <c r="C962" s="13" t="inlineStr">
        <is>
          <t>Diagnostic: Averages and the Range from a Frequency Table [MI00.05]</t>
        </is>
      </c>
      <c r="D962" s="12" t="inlineStr">
        <is>
          <t>This is a short diagnostic with questions on the topic of Averages and the Range from a Frequency Table.</t>
        </is>
      </c>
      <c r="E962" s="12" t="inlineStr">
        <is>
          <t>21941d2a-b8ad-4caa-9ac2-393dbca82387</t>
        </is>
      </c>
    </row>
    <row r="963" ht="45" customHeight="1">
      <c r="A963" s="12" t="inlineStr">
        <is>
          <t>Statistics</t>
        </is>
      </c>
      <c r="B963" s="12" t="inlineStr">
        <is>
          <t>Averages and the Range</t>
        </is>
      </c>
      <c r="C963" s="13" t="inlineStr">
        <is>
          <t>Mode from Frequency Table [MF49.10]</t>
        </is>
      </c>
      <c r="D963" s="12" t="inlineStr">
        <is>
          <t>This nugget has learning material and questions covering the topic of Mode from Frequency Table.</t>
        </is>
      </c>
      <c r="E963" s="12" t="inlineStr">
        <is>
          <t>62784caa-f070-498c-8784-89d894cbdac4</t>
        </is>
      </c>
    </row>
    <row r="964" ht="45" customHeight="1">
      <c r="A964" s="12" t="inlineStr">
        <is>
          <t>Statistics</t>
        </is>
      </c>
      <c r="B964" s="12" t="inlineStr">
        <is>
          <t>Averages and the Range</t>
        </is>
      </c>
      <c r="C964" s="13" t="inlineStr">
        <is>
          <t>Median from Frequency Table [MF49.11]</t>
        </is>
      </c>
      <c r="D964" s="12" t="inlineStr">
        <is>
          <t>This nugget has learning material and questions covering the topic of Median from Frequency Table.</t>
        </is>
      </c>
      <c r="E964" s="12" t="inlineStr">
        <is>
          <t>33c32bbf-d2cd-4f85-b249-3a1615b200c8</t>
        </is>
      </c>
    </row>
    <row r="965" ht="45" customHeight="1">
      <c r="A965" s="12" t="inlineStr">
        <is>
          <t>Statistics</t>
        </is>
      </c>
      <c r="B965" s="12" t="inlineStr">
        <is>
          <t>Averages and the Range</t>
        </is>
      </c>
      <c r="C965" s="13" t="inlineStr">
        <is>
          <t>Mean from Frequency Table [MF49.12]</t>
        </is>
      </c>
      <c r="D965" s="12" t="inlineStr">
        <is>
          <t>This nugget has learning material and questions covering the topic of Mean from Frequency Table.</t>
        </is>
      </c>
      <c r="E965" s="12" t="inlineStr">
        <is>
          <t>1949a57b-3256-4109-b00c-880acd7c69c7</t>
        </is>
      </c>
    </row>
    <row r="966" ht="45" customHeight="1">
      <c r="A966" s="12" t="inlineStr">
        <is>
          <t>Statistics</t>
        </is>
      </c>
      <c r="B966" s="12" t="inlineStr">
        <is>
          <t>Averages and the Range</t>
        </is>
      </c>
      <c r="C966" s="13" t="inlineStr">
        <is>
          <t>Range from Frequency Table [MF49.13]</t>
        </is>
      </c>
      <c r="D966" s="12" t="inlineStr">
        <is>
          <t>This nugget has learning material and questions covering the topic of Range from Frequency Table.</t>
        </is>
      </c>
      <c r="E966" s="12" t="inlineStr">
        <is>
          <t>d08ea0b1-7d68-4a92-8f84-83864eb79437</t>
        </is>
      </c>
    </row>
    <row r="967" ht="45" customHeight="1">
      <c r="A967" s="12" t="inlineStr">
        <is>
          <t>Statistics</t>
        </is>
      </c>
      <c r="B967" s="12" t="inlineStr">
        <is>
          <t>Averages and the Range</t>
        </is>
      </c>
      <c r="C967" s="13" t="inlineStr">
        <is>
          <t>Diagnostic: Averages from a Grouped Frequency Table [MI00.28]</t>
        </is>
      </c>
      <c r="D967" s="12" t="inlineStr">
        <is>
          <t>This is a short diagnostic assessment covering the topic of Averages from a Grouped Frequency Table.</t>
        </is>
      </c>
      <c r="E967" s="12" t="inlineStr">
        <is>
          <t>39d19234-b380-42fc-9e88-4f6df239701a</t>
        </is>
      </c>
    </row>
    <row r="968" ht="45" customHeight="1">
      <c r="A968" s="12" t="inlineStr">
        <is>
          <t>Statistics</t>
        </is>
      </c>
      <c r="B968" s="12" t="inlineStr">
        <is>
          <t>Averages and the Range</t>
        </is>
      </c>
      <c r="C968" s="13" t="inlineStr">
        <is>
          <t>Modal Class from Grouped Frequency Table [MF49.14]</t>
        </is>
      </c>
      <c r="D968" s="12" t="inlineStr">
        <is>
          <t>This nugget has learning material and questions covering the topic of Modal Class from Grouped Frequency Table.</t>
        </is>
      </c>
      <c r="E968" s="12" t="inlineStr">
        <is>
          <t>5c26cefd-98c6-42fe-ab7c-90f47418a87e</t>
        </is>
      </c>
    </row>
    <row r="969" ht="45" customHeight="1">
      <c r="A969" s="12" t="inlineStr">
        <is>
          <t>Statistics</t>
        </is>
      </c>
      <c r="B969" s="12" t="inlineStr">
        <is>
          <t>Averages and the Range</t>
        </is>
      </c>
      <c r="C969" s="13" t="inlineStr">
        <is>
          <t>Mean from Grouped Frequency Table 1: Discrete and Continuous Data [MF49.16]</t>
        </is>
      </c>
      <c r="D969" s="12" t="inlineStr">
        <is>
          <t>This nugget has learning material and questions covering the topic of Mean from Grouped Frequency Table 1.</t>
        </is>
      </c>
      <c r="E969" s="12" t="inlineStr">
        <is>
          <t>18d59836-3084-4341-b58a-a669fc307011</t>
        </is>
      </c>
    </row>
    <row r="970" ht="45" customHeight="1">
      <c r="A970" s="12" t="inlineStr">
        <is>
          <t>Statistics</t>
        </is>
      </c>
      <c r="B970" s="12" t="inlineStr">
        <is>
          <t>Averages and the Range</t>
        </is>
      </c>
      <c r="C970" s="13" t="inlineStr">
        <is>
          <t>Mean from Grouped Frequency Table 2: Continuous Data [MF49.17]</t>
        </is>
      </c>
      <c r="D970" s="12" t="inlineStr">
        <is>
          <t>This nugget has learning material and questions covering the topic of Mean from Grouped Frequency Table 2.</t>
        </is>
      </c>
      <c r="E970" s="12" t="inlineStr">
        <is>
          <t>c3e6f666-9cfb-4401-b535-b9a6d569bc61</t>
        </is>
      </c>
    </row>
    <row r="971" ht="45" customHeight="1">
      <c r="A971" s="12" t="inlineStr">
        <is>
          <t>Statistics</t>
        </is>
      </c>
      <c r="B971" s="12" t="inlineStr">
        <is>
          <t>Averages and the Range</t>
        </is>
      </c>
      <c r="C971" s="13" t="inlineStr">
        <is>
          <t>Applying Averages and the Range 2: Tables [MF49.19]</t>
        </is>
      </c>
      <c r="D971" s="12" t="inlineStr">
        <is>
          <t>This nugget has learning material and questions covering the topic of Applying Averages and the Range 2.</t>
        </is>
      </c>
      <c r="E971" s="12" t="inlineStr">
        <is>
          <t>1fe0a39f-74fb-4c26-8022-6ae53613da79</t>
        </is>
      </c>
    </row>
    <row r="972" ht="45" customHeight="1">
      <c r="A972" s="12" t="inlineStr">
        <is>
          <t>Statistics</t>
        </is>
      </c>
      <c r="B972" s="12" t="inlineStr">
        <is>
          <t>Cumulative Frequency</t>
        </is>
      </c>
      <c r="C972" s="13" t="inlineStr">
        <is>
          <t>Diagnostic: Cumulative Frequency [MH00.43]</t>
        </is>
      </c>
      <c r="D972" s="12" t="inlineStr">
        <is>
          <t>This is a short diagnostic with questions on the topic of Cumulative Frequency.</t>
        </is>
      </c>
      <c r="E972" s="12" t="inlineStr">
        <is>
          <t>7d3fc101-fb50-4d59-9bd0-01b8a5921265</t>
        </is>
      </c>
    </row>
    <row r="973" ht="45" customHeight="1">
      <c r="A973" s="12" t="inlineStr">
        <is>
          <t>Statistics</t>
        </is>
      </c>
      <c r="B973" s="12" t="inlineStr">
        <is>
          <t>Cumulative Frequency</t>
        </is>
      </c>
      <c r="C973" s="13" t="inlineStr">
        <is>
          <t>Cumulative Frequency 1: Calculating [MH60.01]</t>
        </is>
      </c>
      <c r="D973" s="12" t="inlineStr">
        <is>
          <t>This nugget has learning material and questions covering the topic of Cumulative Frequency 1: Calculating.</t>
        </is>
      </c>
      <c r="E973" s="12" t="inlineStr">
        <is>
          <t>8d1a2fc6-db24-440c-8b0d-9c8787232aa1</t>
        </is>
      </c>
    </row>
    <row r="974" ht="45" customHeight="1">
      <c r="A974" s="12" t="inlineStr">
        <is>
          <t>Statistics</t>
        </is>
      </c>
      <c r="B974" s="12" t="inlineStr">
        <is>
          <t>Cumulative Frequency</t>
        </is>
      </c>
      <c r="C974" s="13" t="inlineStr">
        <is>
          <t>Cumulative Frequency 2: Drawing [MH60.02]</t>
        </is>
      </c>
      <c r="D974" s="12" t="inlineStr">
        <is>
          <t>This nugget has learning material and questions covering the topic of Cumulative Frequency 2: Drawing.</t>
        </is>
      </c>
      <c r="E974" s="12" t="inlineStr">
        <is>
          <t>d31ebe97-bf9d-4790-9783-c673eb8b1e78</t>
        </is>
      </c>
    </row>
    <row r="975" ht="45" customHeight="1">
      <c r="A975" s="12" t="inlineStr">
        <is>
          <t>Statistics</t>
        </is>
      </c>
      <c r="B975" s="12" t="inlineStr">
        <is>
          <t>Cumulative Frequency</t>
        </is>
      </c>
      <c r="C975" s="13" t="inlineStr">
        <is>
          <t>Cumulative Frequency 3: Calculating Frequency [MH60.03]</t>
        </is>
      </c>
      <c r="D975" s="12" t="inlineStr">
        <is>
          <t>This nugget has learning material and questions covering the topic of Cumulative Frequency 3: Calculating Frequency.</t>
        </is>
      </c>
      <c r="E975" s="12" t="inlineStr">
        <is>
          <t>4c1c7449-23d6-465a-bbd0-8777c1b42f08</t>
        </is>
      </c>
    </row>
    <row r="976" ht="45" customHeight="1">
      <c r="A976" s="12" t="inlineStr">
        <is>
          <t>Statistics</t>
        </is>
      </c>
      <c r="B976" s="12" t="inlineStr">
        <is>
          <t>Cumulative Frequency</t>
        </is>
      </c>
      <c r="C976" s="13" t="inlineStr">
        <is>
          <t>Cumulative Frequency 4: Finding Values [MH60.04]</t>
        </is>
      </c>
      <c r="D976" s="12" t="inlineStr">
        <is>
          <t>This nugget has learning material and questions covering the topic of Cumulative Frequency 4: Finding Values.</t>
        </is>
      </c>
      <c r="E976" s="12" t="inlineStr">
        <is>
          <t>0dc0bc18-5974-4976-9ae1-8aace7695047</t>
        </is>
      </c>
    </row>
    <row r="977" ht="45" customHeight="1">
      <c r="A977" s="12" t="inlineStr">
        <is>
          <t>Statistics</t>
        </is>
      </c>
      <c r="B977" s="12" t="inlineStr">
        <is>
          <t>Cumulative Frequency</t>
        </is>
      </c>
      <c r="C977" s="13" t="inlineStr">
        <is>
          <t>Cumulative Frequency 5: Median [MH60.05]</t>
        </is>
      </c>
      <c r="D977" s="12" t="inlineStr">
        <is>
          <t>This nugget has learning material and questions covering the topic of Cumulative Frequency 5: Median.</t>
        </is>
      </c>
      <c r="E977" s="12" t="inlineStr">
        <is>
          <t>5961a617-75ad-40f2-ab8a-e7c77d8bee22</t>
        </is>
      </c>
    </row>
    <row r="978" ht="45" customHeight="1">
      <c r="A978" s="12" t="inlineStr">
        <is>
          <t>Statistics</t>
        </is>
      </c>
      <c r="B978" s="12" t="inlineStr">
        <is>
          <t>Cumulative Frequency</t>
        </is>
      </c>
      <c r="C978" s="13" t="inlineStr">
        <is>
          <t>Cumulative Frequency 6: Quartiles [MH60.06]</t>
        </is>
      </c>
      <c r="D978" s="12" t="inlineStr">
        <is>
          <t>This nugget has learning material and questions covering the topic of Cumulative Frequency 6: Quartiles.</t>
        </is>
      </c>
      <c r="E978" s="12" t="inlineStr">
        <is>
          <t>636f5832-b8a7-4dc1-9aa8-9d66a576fd7a</t>
        </is>
      </c>
    </row>
    <row r="979" ht="45" customHeight="1">
      <c r="A979" s="12" t="inlineStr">
        <is>
          <t>Statistics</t>
        </is>
      </c>
      <c r="B979" s="12" t="inlineStr">
        <is>
          <t>Cumulative Frequency</t>
        </is>
      </c>
      <c r="C979" s="13" t="inlineStr">
        <is>
          <t>Cumulative Frequency 7: Interquartile Range [MH60.07]</t>
        </is>
      </c>
      <c r="D979" s="12" t="inlineStr">
        <is>
          <t>This nugget has learning material and questions covering the topic of Cumulative Frequency 7: Interquartile Range.</t>
        </is>
      </c>
      <c r="E979" s="12" t="inlineStr">
        <is>
          <t>8214a2fb-cb23-4225-b238-a3247b8f8747</t>
        </is>
      </c>
    </row>
    <row r="980" ht="45" customHeight="1">
      <c r="A980" s="12" t="inlineStr">
        <is>
          <t>Statistics</t>
        </is>
      </c>
      <c r="B980" s="12" t="inlineStr">
        <is>
          <t>Cumulative Frequency</t>
        </is>
      </c>
      <c r="C980" s="13" t="inlineStr">
        <is>
          <t>Cumulative Frequency 8: Plot and Evaluate [MH60.08]</t>
        </is>
      </c>
      <c r="D980" s="12" t="inlineStr">
        <is>
          <t>This nugget has learning material and questions covering the topic of Cumulative Frequency 8: Plot and Evaluate.</t>
        </is>
      </c>
      <c r="E980" s="12" t="inlineStr">
        <is>
          <t>515abb77-9001-4741-b006-bd476a2aa2b5</t>
        </is>
      </c>
    </row>
    <row r="981" ht="45" customHeight="1">
      <c r="A981" s="12" t="inlineStr">
        <is>
          <t>Statistics</t>
        </is>
      </c>
      <c r="B981" s="12" t="inlineStr">
        <is>
          <t>Cumulative Frequency</t>
        </is>
      </c>
      <c r="C981" s="13" t="inlineStr">
        <is>
          <t>Cumulative Frequency 9: Percentiles [MI60.15]</t>
        </is>
      </c>
      <c r="D981" s="12" t="inlineStr">
        <is>
          <t>This nugget has learning material and questions covering the topic of Cumulative Frequency 9: Percentiles.</t>
        </is>
      </c>
      <c r="E981" s="12" t="inlineStr">
        <is>
          <t>91d1b9e0-a2dc-4146-abe4-a76c5e96b8fb</t>
        </is>
      </c>
    </row>
    <row r="982" ht="45" customHeight="1">
      <c r="A982" s="12" t="inlineStr">
        <is>
          <t>Legacy Diagnostics</t>
        </is>
      </c>
      <c r="B982" s="12" t="inlineStr">
        <is>
          <t>Legacy Diagnostics</t>
        </is>
      </c>
      <c r="C982" s="13" t="inlineStr">
        <is>
          <t>Diagnostic: Calculations 2 [MF00.03]</t>
        </is>
      </c>
      <c r="D982" s="12" t="inlineStr">
        <is>
          <t>This is a short diagnostic with questions on the topic of Calculations 2.</t>
        </is>
      </c>
      <c r="E982" s="12" t="inlineStr">
        <is>
          <t>c7c2ed83-2219-4b74-bf16-0b72fe74856e</t>
        </is>
      </c>
    </row>
    <row r="983" ht="45" customHeight="1">
      <c r="A983" s="12" t="inlineStr">
        <is>
          <t>Legacy Diagnostics</t>
        </is>
      </c>
      <c r="B983" s="12" t="inlineStr">
        <is>
          <t>Legacy Diagnostics</t>
        </is>
      </c>
      <c r="C983" s="13" t="inlineStr">
        <is>
          <t>Diagnostic: Laws of Indices 2 [MH00.07]</t>
        </is>
      </c>
      <c r="D983" s="12" t="inlineStr">
        <is>
          <t>This is a short diagnostic with questions on the topic of Laws of Indices 2.</t>
        </is>
      </c>
      <c r="E983" s="12" t="inlineStr">
        <is>
          <t>718560c2-101c-467d-b4c3-8f0281812ea0</t>
        </is>
      </c>
    </row>
    <row r="984" ht="45" customHeight="1">
      <c r="A984" s="12" t="inlineStr">
        <is>
          <t>Legacy Diagnostics</t>
        </is>
      </c>
      <c r="B984" s="12" t="inlineStr">
        <is>
          <t>Legacy Diagnostics</t>
        </is>
      </c>
      <c r="C984" s="13" t="inlineStr">
        <is>
          <t>Diagnostic: Angle Properties [MF00.41]</t>
        </is>
      </c>
      <c r="D984" s="12" t="inlineStr">
        <is>
          <t>This is a short diagnostic with questions on the topic of Angles.</t>
        </is>
      </c>
      <c r="E984" s="12" t="inlineStr">
        <is>
          <t>fbad113f-d0f1-4ead-b9a5-d08da56f406e</t>
        </is>
      </c>
    </row>
    <row r="985" ht="45" customHeight="1">
      <c r="A985" s="12" t="inlineStr">
        <is>
          <t>Legacy Diagnostics</t>
        </is>
      </c>
      <c r="B985" s="12" t="inlineStr">
        <is>
          <t>Legacy Diagnostics</t>
        </is>
      </c>
      <c r="C985" s="13" t="inlineStr">
        <is>
          <t>Diagnostic: Angle Rules [MF00.42]</t>
        </is>
      </c>
      <c r="D985" s="12" t="inlineStr">
        <is>
          <t>This is a short diagnostic with questions on the topic of Angle Rules.</t>
        </is>
      </c>
      <c r="E985" s="12" t="inlineStr">
        <is>
          <t>fdb4ada6-bdcf-4608-b535-d876a799966c</t>
        </is>
      </c>
    </row>
    <row r="986" ht="45" customHeight="1">
      <c r="A986" s="12" t="inlineStr">
        <is>
          <t>Legacy Diagnostics</t>
        </is>
      </c>
      <c r="B986" s="12" t="inlineStr">
        <is>
          <t>Legacy Diagnostics</t>
        </is>
      </c>
      <c r="C986" s="13" t="inlineStr">
        <is>
          <t>Diagnostic: Volume 2 [MH00.31]</t>
        </is>
      </c>
      <c r="D986" s="12" t="inlineStr">
        <is>
          <t>This is a short diagnostic with questions on the topic of Volume 2.</t>
        </is>
      </c>
      <c r="E986" s="12" t="inlineStr">
        <is>
          <t>885c4860-5781-404f-a3fe-de023c1c28f1</t>
        </is>
      </c>
    </row>
    <row r="987" ht="45" customHeight="1">
      <c r="A987" s="12" t="inlineStr">
        <is>
          <t>Legacy Diagnostics</t>
        </is>
      </c>
      <c r="B987" s="12" t="inlineStr">
        <is>
          <t>Legacy Diagnostics</t>
        </is>
      </c>
      <c r="C987" s="13" t="inlineStr">
        <is>
          <t>Diagnostic: Converting Metric Measures (Length and Mass) [MF00.59]</t>
        </is>
      </c>
      <c r="D987" s="12" t="inlineStr">
        <is>
          <t>This is a short diagnostic with questions on the topic of Measures 1.</t>
        </is>
      </c>
      <c r="E987" s="12" t="inlineStr">
        <is>
          <t>3b1dc5e7-131a-49fb-9c97-e1607c3625e7</t>
        </is>
      </c>
    </row>
    <row r="988" ht="45" customHeight="1">
      <c r="A988" s="12" t="inlineStr">
        <is>
          <t>Legacy Diagnostics</t>
        </is>
      </c>
      <c r="B988" s="12" t="inlineStr">
        <is>
          <t>Legacy Diagnostics</t>
        </is>
      </c>
      <c r="C988" s="13" t="inlineStr">
        <is>
          <t>Diagnostic: Converting Metric and Imperial Measures [MF00.60]</t>
        </is>
      </c>
      <c r="D988" s="12" t="inlineStr">
        <is>
          <t>This is a short diagnostic with questions on the topic of Measures 2.</t>
        </is>
      </c>
      <c r="E988" s="12" t="inlineStr">
        <is>
          <t>436a3290-6b33-4248-bab9-b5641f4f19df</t>
        </is>
      </c>
    </row>
    <row r="989" ht="45" customHeight="1">
      <c r="A989" s="12" t="inlineStr">
        <is>
          <t>Legacy Diagnostics</t>
        </is>
      </c>
      <c r="B989" s="12" t="inlineStr">
        <is>
          <t>Legacy Diagnostics</t>
        </is>
      </c>
      <c r="C989" s="13" t="inlineStr">
        <is>
          <t>Diagnostic: Probability 2 [MH00.40]</t>
        </is>
      </c>
      <c r="D989" s="12" t="inlineStr">
        <is>
          <t>This is a short diagnostic with questions on the topic of Probability 2.</t>
        </is>
      </c>
      <c r="E989" s="12" t="inlineStr">
        <is>
          <t>a06618d7-3e1b-4175-a812-1a80a38799fa</t>
        </is>
      </c>
    </row>
    <row r="990" ht="45" customHeight="1">
      <c r="A990" s="12" t="inlineStr">
        <is>
          <t>Legacy Diagnostics</t>
        </is>
      </c>
      <c r="B990" s="12" t="inlineStr">
        <is>
          <t>Legacy Diagnostics</t>
        </is>
      </c>
      <c r="C990" s="13" t="inlineStr">
        <is>
          <t>Diagnostic: Formulae [MF00.32]</t>
        </is>
      </c>
      <c r="D990" s="12" t="inlineStr">
        <is>
          <t>This is a short diagnostic with questions on the topic of Formulae.</t>
        </is>
      </c>
      <c r="E990" s="12" t="inlineStr">
        <is>
          <t>e5bdbb2b-d5b5-4753-a326-fcebf7bc8e3f</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99"/>
  <sheetViews>
    <sheetView showGridLines="0" workbookViewId="0">
      <selection activeCell="A1" sqref="A1"/>
    </sheetView>
  </sheetViews>
  <sheetFormatPr baseColWidth="8" defaultRowHeight="15"/>
  <cols>
    <col width="17"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6b55858f-e256-4412-8b04-f5622298646b</t>
        </is>
      </c>
    </row>
    <row r="3">
      <c r="A3" s="2" t="inlineStr">
        <is>
          <t>Mathematics KS1: White Rose (Year 2)</t>
        </is>
      </c>
      <c r="D3" s="3" t="inlineStr">
        <is>
          <t>Last updated: 13 August 2026</t>
        </is>
      </c>
    </row>
    <row r="4">
      <c r="A4" s="4" t="inlineStr">
        <is>
          <t>3 Topics   ·   11 Subtopics   ·   92 Nuggets   ·   22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2 Autumn</t>
        </is>
      </c>
      <c r="B8" s="12" t="inlineStr">
        <is>
          <t>Place Value</t>
        </is>
      </c>
      <c r="C8" s="13" t="inlineStr">
        <is>
          <t>Diagnostic: Place Value [PMWR2.01]</t>
        </is>
      </c>
      <c r="D8" s="12" t="inlineStr"/>
      <c r="E8" s="12" t="inlineStr">
        <is>
          <t>f7c8b084-2666-47fe-be83-18ae891f1625</t>
        </is>
      </c>
    </row>
    <row r="9" ht="45" customHeight="1">
      <c r="A9" s="12" t="inlineStr">
        <is>
          <t>Year 2 Autumn</t>
        </is>
      </c>
      <c r="B9" s="12" t="inlineStr">
        <is>
          <t>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Year 2 Autumn</t>
        </is>
      </c>
      <c r="B10" s="12" t="inlineStr">
        <is>
          <t>Place Value</t>
        </is>
      </c>
      <c r="C10" s="13" t="inlineStr">
        <is>
          <t>2-Digit: Recognising Place Value [PM1.34]</t>
        </is>
      </c>
      <c r="D10" s="12" t="inlineStr">
        <is>
          <t>This nugget has learning material and questions covering the topic of Recognising Place Value (2 Digit) .</t>
        </is>
      </c>
      <c r="E10" s="12" t="inlineStr">
        <is>
          <t>3bbec49f-12ac-412c-99be-2718c23a5ab7</t>
        </is>
      </c>
    </row>
    <row r="11" ht="45" customHeight="1">
      <c r="A11" s="12" t="inlineStr">
        <is>
          <t>Year 2 Autumn</t>
        </is>
      </c>
      <c r="B11" s="12" t="inlineStr">
        <is>
          <t>Place Value</t>
        </is>
      </c>
      <c r="C11" s="13" t="inlineStr">
        <is>
          <t>2-Digit: Representing Numbers [PM1.35]</t>
        </is>
      </c>
      <c r="D11" s="12" t="inlineStr">
        <is>
          <t>This nugget has learning material and questions covering the topic of Representing Numbers (2 Digit) .</t>
        </is>
      </c>
      <c r="E11" s="12" t="inlineStr">
        <is>
          <t>f12ee8a7-c0c8-4c03-a174-14f27c2d4015</t>
        </is>
      </c>
    </row>
    <row r="12" ht="45" customHeight="1">
      <c r="A12" s="12" t="inlineStr">
        <is>
          <t>Year 2 Autumn</t>
        </is>
      </c>
      <c r="B12" s="12" t="inlineStr">
        <is>
          <t>Place Value</t>
        </is>
      </c>
      <c r="C12" s="13" t="inlineStr">
        <is>
          <t>Reading and Writing Numbers to 100 [PM10.17]</t>
        </is>
      </c>
      <c r="D12" s="12" t="inlineStr">
        <is>
          <t>This nugget has learning material and questions covering the topic of reading and writing numbers to 100.</t>
        </is>
      </c>
      <c r="E12" s="12" t="inlineStr">
        <is>
          <t>7c6bf06d-c10c-4cbe-a8a2-8eeb5189fef8</t>
        </is>
      </c>
    </row>
    <row r="13" ht="45" customHeight="1">
      <c r="A13" s="12" t="inlineStr">
        <is>
          <t>Year 2 Autumn</t>
        </is>
      </c>
      <c r="B13" s="12" t="inlineStr">
        <is>
          <t>Place Value</t>
        </is>
      </c>
      <c r="C13" s="13" t="inlineStr">
        <is>
          <t>Number Lines to 100 [PM1.36]</t>
        </is>
      </c>
      <c r="D13" s="12" t="inlineStr">
        <is>
          <t>This nugget has learning material and questions covering the topic of Number Lines to 100.</t>
        </is>
      </c>
      <c r="E13" s="12" t="inlineStr">
        <is>
          <t>20deeac3-4089-4fb0-9bdd-88274cf31b70</t>
        </is>
      </c>
    </row>
    <row r="14" ht="45" customHeight="1">
      <c r="A14" s="12" t="inlineStr">
        <is>
          <t>Year 2 Autumn</t>
        </is>
      </c>
      <c r="B14" s="12" t="inlineStr">
        <is>
          <t>Place Value</t>
        </is>
      </c>
      <c r="C14" s="13" t="inlineStr">
        <is>
          <t>2-Digit: Comparing Numbers with Greater Than and Less Than Symbols &lt;&gt; [PM10.15]</t>
        </is>
      </c>
      <c r="D14" s="12" t="inlineStr">
        <is>
          <t>This nugget has learning material and questions covering the topic of comparing numbers with greater than and less than symbols &lt;&gt;.</t>
        </is>
      </c>
      <c r="E14" s="12" t="inlineStr">
        <is>
          <t>479f2d41-9cd5-4d15-9364-92a05b02c483</t>
        </is>
      </c>
    </row>
    <row r="15" ht="45" customHeight="1">
      <c r="A15" s="12" t="inlineStr">
        <is>
          <t>Year 2 Autumn</t>
        </is>
      </c>
      <c r="B15" s="12" t="inlineStr">
        <is>
          <t>Place Value</t>
        </is>
      </c>
      <c r="C15" s="13" t="inlineStr">
        <is>
          <t>Counting in Multiples of 2 [PM10.01]</t>
        </is>
      </c>
      <c r="D15" s="12" t="inlineStr">
        <is>
          <t>This nugget has learning material and questions covering the topic of counting in multiples of 2.</t>
        </is>
      </c>
      <c r="E15" s="12" t="inlineStr">
        <is>
          <t>feac5e8f-c30e-4fa2-a991-cce3f4e93255</t>
        </is>
      </c>
    </row>
    <row r="16" ht="45" customHeight="1">
      <c r="A16" s="12" t="inlineStr">
        <is>
          <t>Year 2 Autumn</t>
        </is>
      </c>
      <c r="B16" s="12" t="inlineStr">
        <is>
          <t>Place Value</t>
        </is>
      </c>
      <c r="C16" s="13" t="inlineStr">
        <is>
          <t>Counting in Multiples of 5 [PM10.03]</t>
        </is>
      </c>
      <c r="D16" s="12" t="inlineStr">
        <is>
          <t>This nugget has learning material and questions covering the topic of counting in multiples of 5.</t>
        </is>
      </c>
      <c r="E16" s="12" t="inlineStr">
        <is>
          <t>b96fec8a-4bfd-410c-9646-655b1488d0dc</t>
        </is>
      </c>
    </row>
    <row r="17" ht="45" customHeight="1">
      <c r="A17" s="12" t="inlineStr">
        <is>
          <t>Year 2 Autumn</t>
        </is>
      </c>
      <c r="B17" s="12" t="inlineStr">
        <is>
          <t>Place Value</t>
        </is>
      </c>
      <c r="C17" s="13" t="inlineStr">
        <is>
          <t>Counting in Multiples of 10 [PM10.04]</t>
        </is>
      </c>
      <c r="D17" s="12" t="inlineStr">
        <is>
          <t>This nugget has learning material and questions covering the topic of counting in multiples of 10.</t>
        </is>
      </c>
      <c r="E17" s="12" t="inlineStr">
        <is>
          <t>26a6aa54-904b-4434-87af-311127e23a5c</t>
        </is>
      </c>
    </row>
    <row r="18" ht="45" customHeight="1">
      <c r="A18" s="12" t="inlineStr">
        <is>
          <t>Year 2 Autumn</t>
        </is>
      </c>
      <c r="B18" s="12" t="inlineStr">
        <is>
          <t>Place Value</t>
        </is>
      </c>
      <c r="C18" s="13" t="inlineStr">
        <is>
          <t>Counting in Multiples of 3 [PM10.02]</t>
        </is>
      </c>
      <c r="D18" s="12" t="inlineStr">
        <is>
          <t>This nugget has learning material and questions covering the topic of counting in multiples of 3.</t>
        </is>
      </c>
      <c r="E18" s="12" t="inlineStr">
        <is>
          <t>8e370390-c72b-42d9-ad1f-9ac840f88adf</t>
        </is>
      </c>
    </row>
    <row r="19" ht="45" customHeight="1">
      <c r="A19" s="12" t="inlineStr">
        <is>
          <t>Year 2 Autumn</t>
        </is>
      </c>
      <c r="B19" s="12" t="inlineStr">
        <is>
          <t>Place Value</t>
        </is>
      </c>
      <c r="C19" s="13" t="inlineStr">
        <is>
          <t>Review: Place Value [PMWR2.02]</t>
        </is>
      </c>
      <c r="D19" s="12" t="inlineStr"/>
      <c r="E19" s="12" t="inlineStr">
        <is>
          <t>29adeb4e-8828-465f-aca4-d292b2ec1933</t>
        </is>
      </c>
    </row>
    <row r="20" ht="45" customHeight="1">
      <c r="A20" s="12" t="inlineStr">
        <is>
          <t>Year 2 Autumn</t>
        </is>
      </c>
      <c r="B20" s="12" t="inlineStr">
        <is>
          <t>Addition and Subtraction</t>
        </is>
      </c>
      <c r="C20" s="13" t="inlineStr">
        <is>
          <t>Diagnostic: Addition and Subtraction [PMWR2.03]</t>
        </is>
      </c>
      <c r="D20" s="12" t="inlineStr"/>
      <c r="E20" s="12" t="inlineStr">
        <is>
          <t>21dbd236-b937-4574-b7f2-17833fee20c1</t>
        </is>
      </c>
    </row>
    <row r="21" ht="45" customHeight="1">
      <c r="A21" s="12" t="inlineStr">
        <is>
          <t>Year 2 Autumn</t>
        </is>
      </c>
      <c r="B21" s="12" t="inlineStr">
        <is>
          <t>Addition and Subtraction</t>
        </is>
      </c>
      <c r="C21" s="13" t="inlineStr">
        <is>
          <t>Number Bonds to 20 [PM2.30]</t>
        </is>
      </c>
      <c r="D21" s="12" t="inlineStr">
        <is>
          <t>This nugget has learning material and questions covering the topic of Number Bonds to 20.</t>
        </is>
      </c>
      <c r="E21" s="12" t="inlineStr">
        <is>
          <t>4cece8a6-d474-4ab0-b44a-425e1b52ef90</t>
        </is>
      </c>
    </row>
    <row r="22" ht="45" customHeight="1">
      <c r="A22" s="12" t="inlineStr">
        <is>
          <t>Year 2 Autumn</t>
        </is>
      </c>
      <c r="B22" s="12" t="inlineStr">
        <is>
          <t>Addition and Subtraction</t>
        </is>
      </c>
      <c r="C22" s="13" t="inlineStr">
        <is>
          <t>Addition and Subtraction Fact Families [PM2.41]</t>
        </is>
      </c>
      <c r="D22" s="12" t="inlineStr">
        <is>
          <t>This nugget has learning material and questions covering the topic of Addition and Subtraction Fact Families.</t>
        </is>
      </c>
      <c r="E22" s="12" t="inlineStr">
        <is>
          <t>d98a2141-7551-493a-8d12-3a79b47ef83b</t>
        </is>
      </c>
    </row>
    <row r="23" ht="45" customHeight="1">
      <c r="A23" s="12" t="inlineStr">
        <is>
          <t>Year 2 Autumn</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Year 2 Autumn</t>
        </is>
      </c>
      <c r="B24" s="12" t="inlineStr">
        <is>
          <t>Addition and Subtraction</t>
        </is>
      </c>
      <c r="C24" s="13" t="inlineStr">
        <is>
          <t>Number Bonds to 100 [PM2.31]</t>
        </is>
      </c>
      <c r="D24" s="12" t="inlineStr">
        <is>
          <t>This nugget has learning material and questions covering the topic of Number Bonds to 100.</t>
        </is>
      </c>
      <c r="E24" s="12" t="inlineStr">
        <is>
          <t>f211d645-f04e-4a0b-b2d4-f0561e447e51</t>
        </is>
      </c>
    </row>
    <row r="25" ht="45" customHeight="1">
      <c r="A25" s="12" t="inlineStr">
        <is>
          <t>Year 2 Autumn</t>
        </is>
      </c>
      <c r="B25" s="12" t="inlineStr">
        <is>
          <t>Addition and Subtraction</t>
        </is>
      </c>
      <c r="C25" s="13" t="inlineStr">
        <is>
          <t>Single Digit Addition [PM10.11]</t>
        </is>
      </c>
      <c r="D25" s="12" t="inlineStr">
        <is>
          <t>This nugget has learning material and questions covering the topic of single digit addition.</t>
        </is>
      </c>
      <c r="E25" s="12" t="inlineStr">
        <is>
          <t>c00a705d-307a-4499-a65b-2420bb16e41d</t>
        </is>
      </c>
    </row>
    <row r="26" ht="45" customHeight="1">
      <c r="A26" s="12" t="inlineStr">
        <is>
          <t>Year 2 Autumn</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Year 2 Autumn</t>
        </is>
      </c>
      <c r="B27" s="12" t="inlineStr">
        <is>
          <t>Addition and Subtraction</t>
        </is>
      </c>
      <c r="C27" s="13" t="inlineStr">
        <is>
          <t>2-Digit: Adding and Subtracting 1s (Not Crossing 10) [PM2.33]</t>
        </is>
      </c>
      <c r="D27" s="12" t="inlineStr">
        <is>
          <t>This nugget has learning material and questions covering the topic of Adding and subtracting 1s (2 Digit , Not Crossing 10).</t>
        </is>
      </c>
      <c r="E27" s="12" t="inlineStr">
        <is>
          <t>0d0e2d80-faa7-41f6-8db8-4aff6b32e20c</t>
        </is>
      </c>
    </row>
    <row r="28" ht="45" customHeight="1">
      <c r="A28" s="12" t="inlineStr">
        <is>
          <t>Year 2 Autumn</t>
        </is>
      </c>
      <c r="B28" s="12" t="inlineStr">
        <is>
          <t>Addition and Subtraction</t>
        </is>
      </c>
      <c r="C28" s="13" t="inlineStr">
        <is>
          <t>2-Digit: Finding 10 More or 10 Less [PM1.38]</t>
        </is>
      </c>
      <c r="D28" s="12" t="inlineStr">
        <is>
          <t>This nugget has learning material and questions covering the topic of Finding 10 More or 10 Less (2 Digit).</t>
        </is>
      </c>
      <c r="E28" s="12" t="inlineStr">
        <is>
          <t>2762057b-7600-46c5-80a7-df3bb8e455be</t>
        </is>
      </c>
    </row>
    <row r="29" ht="45" customHeight="1">
      <c r="A29" s="12" t="inlineStr">
        <is>
          <t>Year 2 Autumn</t>
        </is>
      </c>
      <c r="B29" s="12" t="inlineStr">
        <is>
          <t>Addition and Subtraction</t>
        </is>
      </c>
      <c r="C29" s="13" t="inlineStr">
        <is>
          <t>2-Digit: Adding 1 Digit Numbers (Crossing 10) [PM2.35]</t>
        </is>
      </c>
      <c r="D29" s="12" t="inlineStr">
        <is>
          <t>This nugget has learning material and questions covering the topic of Adding 1 Digit Numbers (2 Digit, Crossing 10).</t>
        </is>
      </c>
      <c r="E29" s="12" t="inlineStr">
        <is>
          <t>6fe0afec-6ddd-4114-878f-86973be367f3</t>
        </is>
      </c>
    </row>
    <row r="30" ht="45" customHeight="1">
      <c r="A30" s="12" t="inlineStr">
        <is>
          <t>Year 2 Autumn</t>
        </is>
      </c>
      <c r="B30" s="12" t="inlineStr">
        <is>
          <t>Addition and Subtraction</t>
        </is>
      </c>
      <c r="C30" s="13" t="inlineStr">
        <is>
          <t>Single Digit Subtraction [PM10.13]</t>
        </is>
      </c>
      <c r="D30" s="12" t="inlineStr">
        <is>
          <t>This nugget has learning material and questions covering the topic of single digit subtraction.</t>
        </is>
      </c>
      <c r="E30" s="12" t="inlineStr">
        <is>
          <t>1a633445-7f34-4079-b403-63ce773e6ccc</t>
        </is>
      </c>
    </row>
    <row r="31" ht="45" customHeight="1">
      <c r="A31" s="12" t="inlineStr">
        <is>
          <t>Year 2 Autumn</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Year 2 Autumn</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Year 2 Autumn</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Year 2 Autumn</t>
        </is>
      </c>
      <c r="B34" s="12" t="inlineStr">
        <is>
          <t>Addition and Subtraction</t>
        </is>
      </c>
      <c r="C34" s="13" t="inlineStr">
        <is>
          <t>2-Digit: Adding 2 Digit Numbers (With Exchanging) [PM2.39]</t>
        </is>
      </c>
      <c r="D34" s="12" t="inlineStr">
        <is>
          <t>This nugget has learning material and questions covering the topic of Adding 2 Digit Numbers (2 Digit , With Exchanging).</t>
        </is>
      </c>
      <c r="E34" s="12" t="inlineStr">
        <is>
          <t>d76574d4-223e-41f1-ae29-bff2c1687594</t>
        </is>
      </c>
    </row>
    <row r="35" ht="45" customHeight="1">
      <c r="A35" s="12" t="inlineStr">
        <is>
          <t>Year 2 Autumn</t>
        </is>
      </c>
      <c r="B35" s="12" t="inlineStr">
        <is>
          <t>Addition and Subtraction</t>
        </is>
      </c>
      <c r="C35" s="13" t="inlineStr">
        <is>
          <t>2-Digit: Subtracting 2 Digit Numbers (No Exchanging) [PM2.38]</t>
        </is>
      </c>
      <c r="D35" s="12" t="inlineStr">
        <is>
          <t>This nugget has learning material and questions covering the topic of Subtracting 2 Digit Numbers (2 Digit, No Exchanging).</t>
        </is>
      </c>
      <c r="E35" s="12" t="inlineStr">
        <is>
          <t>a9ad84d5-4430-4c9b-b228-1081403b78d2</t>
        </is>
      </c>
    </row>
    <row r="36" ht="45" customHeight="1">
      <c r="A36" s="12" t="inlineStr">
        <is>
          <t>Year 2 Autumn</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Year 2 Autumn</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Year 2 Autumn</t>
        </is>
      </c>
      <c r="B38" s="12" t="inlineStr">
        <is>
          <t>Addition and Subtraction</t>
        </is>
      </c>
      <c r="C38" s="13" t="inlineStr">
        <is>
          <t>Review: Addition and Subtraction [PMWR2.04]</t>
        </is>
      </c>
      <c r="D38" s="12" t="inlineStr"/>
      <c r="E38" s="12" t="inlineStr">
        <is>
          <t>7918f91d-63b3-4def-b155-b0d4bf730ab8</t>
        </is>
      </c>
    </row>
    <row r="39" ht="45" customHeight="1">
      <c r="A39" s="12" t="inlineStr">
        <is>
          <t>Year 2 Autumn</t>
        </is>
      </c>
      <c r="B39" s="12" t="inlineStr">
        <is>
          <t>Shape</t>
        </is>
      </c>
      <c r="C39" s="13" t="inlineStr">
        <is>
          <t>Diagnostic: Shape [PMWR2.05]</t>
        </is>
      </c>
      <c r="D39" s="12" t="inlineStr"/>
      <c r="E39" s="12" t="inlineStr">
        <is>
          <t>7836a7d4-a305-43d5-a50d-c7e9057a4ba6</t>
        </is>
      </c>
    </row>
    <row r="40" ht="45" customHeight="1">
      <c r="A40" s="12" t="inlineStr">
        <is>
          <t>Year 2 Autumn</t>
        </is>
      </c>
      <c r="B40" s="12" t="inlineStr">
        <is>
          <t>Shape</t>
        </is>
      </c>
      <c r="C40" s="13" t="inlineStr">
        <is>
          <t>Describing 2D Shapes [PM8.01]</t>
        </is>
      </c>
      <c r="D40" s="12" t="inlineStr">
        <is>
          <t>This nugget has learning material and questions covering the topic of describing 2D shapes.</t>
        </is>
      </c>
      <c r="E40" s="12" t="inlineStr">
        <is>
          <t>60829721-cda4-4dc2-a69a-2783f4a53759</t>
        </is>
      </c>
    </row>
    <row r="41" ht="45" customHeight="1">
      <c r="A41" s="12" t="inlineStr">
        <is>
          <t>Year 2 Autumn</t>
        </is>
      </c>
      <c r="B41" s="12" t="inlineStr">
        <is>
          <t>Shape</t>
        </is>
      </c>
      <c r="C41" s="13" t="inlineStr">
        <is>
          <t>Describing 3D Shapes [PM8.02]</t>
        </is>
      </c>
      <c r="D41" s="12" t="inlineStr">
        <is>
          <t>This nugget has learning material and questions covering the topic of describing 3D shapes.</t>
        </is>
      </c>
      <c r="E41" s="12" t="inlineStr">
        <is>
          <t>1a9bdffa-1839-4e71-bcbb-05571b7f4ddd</t>
        </is>
      </c>
    </row>
    <row r="42" ht="45" customHeight="1">
      <c r="A42" s="12" t="inlineStr">
        <is>
          <t>Year 2 Autumn</t>
        </is>
      </c>
      <c r="B42" s="12" t="inlineStr">
        <is>
          <t>Shape</t>
        </is>
      </c>
      <c r="C42" s="13" t="inlineStr">
        <is>
          <t>Patterns and Sequences [PM8.08]</t>
        </is>
      </c>
      <c r="D42" s="12" t="inlineStr">
        <is>
          <t xml:space="preserve">This nugget has learning material and questions covering the topic of patterns and sequences.
</t>
        </is>
      </c>
      <c r="E42" s="12" t="inlineStr">
        <is>
          <t>32c95823-4e2c-4d0d-a90a-58a3886c20d8</t>
        </is>
      </c>
    </row>
    <row r="43" ht="45" customHeight="1">
      <c r="A43" s="12" t="inlineStr">
        <is>
          <t>Year 2 Autumn</t>
        </is>
      </c>
      <c r="B43" s="12" t="inlineStr">
        <is>
          <t>Shape</t>
        </is>
      </c>
      <c r="C43" s="13" t="inlineStr">
        <is>
          <t>Review: Shape [PMWR2.06]</t>
        </is>
      </c>
      <c r="D43" s="12" t="inlineStr"/>
      <c r="E43" s="12" t="inlineStr">
        <is>
          <t>e55ef90b-18bc-422c-a255-a1f3fe1c708b</t>
        </is>
      </c>
    </row>
    <row r="44" ht="45" customHeight="1">
      <c r="A44" s="12" t="inlineStr">
        <is>
          <t>Year 2 Spring</t>
        </is>
      </c>
      <c r="B44" s="12" t="inlineStr">
        <is>
          <t>Money</t>
        </is>
      </c>
      <c r="C44" s="13" t="inlineStr">
        <is>
          <t>Diagnostic: Money [PMWR2.07]</t>
        </is>
      </c>
      <c r="D44" s="12" t="inlineStr"/>
      <c r="E44" s="12" t="inlineStr">
        <is>
          <t>e6bcfa54-6dc6-483f-a109-9bae78e440ed</t>
        </is>
      </c>
    </row>
    <row r="45" ht="45" customHeight="1">
      <c r="A45" s="12" t="inlineStr">
        <is>
          <t>Year 2 Spring</t>
        </is>
      </c>
      <c r="B45" s="12" t="inlineStr">
        <is>
          <t>Money</t>
        </is>
      </c>
      <c r="C45" s="13" t="inlineStr">
        <is>
          <t>Counting Money (Pence) [PM6.11]</t>
        </is>
      </c>
      <c r="D45" s="12" t="inlineStr">
        <is>
          <t>This nugget has learning material and questions covering the topic of Counting Money (Pence).</t>
        </is>
      </c>
      <c r="E45" s="12" t="inlineStr">
        <is>
          <t>23aea8ea-c03c-4418-abb9-788328f51c46</t>
        </is>
      </c>
    </row>
    <row r="46" ht="45" customHeight="1">
      <c r="A46" s="12" t="inlineStr">
        <is>
          <t>Year 2 Spring</t>
        </is>
      </c>
      <c r="B46" s="12" t="inlineStr">
        <is>
          <t>Money</t>
        </is>
      </c>
      <c r="C46" s="13" t="inlineStr">
        <is>
          <t>Counting Money (Pounds) [PM6.12]</t>
        </is>
      </c>
      <c r="D46" s="12" t="inlineStr">
        <is>
          <t>This nugget has learning material and questions covering the topic of Counting Money (Pounds).</t>
        </is>
      </c>
      <c r="E46" s="12" t="inlineStr">
        <is>
          <t>8df9dcba-ecb3-46e8-a5c9-e9adc22e68ea</t>
        </is>
      </c>
    </row>
    <row r="47" ht="45" customHeight="1">
      <c r="A47" s="12" t="inlineStr">
        <is>
          <t>Year 2 Spring</t>
        </is>
      </c>
      <c r="B47" s="12" t="inlineStr">
        <is>
          <t>Money</t>
        </is>
      </c>
      <c r="C47" s="13" t="inlineStr">
        <is>
          <t>Making Amounts (Pounds and Pence) [PM6.15]</t>
        </is>
      </c>
      <c r="D47" s="12" t="inlineStr">
        <is>
          <t>This nugget has learning material and questions covering the topic of Making Amounts (Pounds and Pence).</t>
        </is>
      </c>
      <c r="E47" s="12" t="inlineStr">
        <is>
          <t>65821653-75e1-44cc-ad22-e1a3314554be</t>
        </is>
      </c>
    </row>
    <row r="48" ht="45" customHeight="1">
      <c r="A48" s="12" t="inlineStr">
        <is>
          <t>Year 2 Spring</t>
        </is>
      </c>
      <c r="B48" s="12" t="inlineStr">
        <is>
          <t>Money</t>
        </is>
      </c>
      <c r="C48" s="13" t="inlineStr">
        <is>
          <t>Making the Same Amount [PM6.16]</t>
        </is>
      </c>
      <c r="D48" s="12" t="inlineStr">
        <is>
          <t xml:space="preserve">This nugget has learning material and questions covering the topic of making the same amount.
</t>
        </is>
      </c>
      <c r="E48" s="12" t="inlineStr">
        <is>
          <t>0068521a-764d-4706-81fd-18d92314630f</t>
        </is>
      </c>
    </row>
    <row r="49" ht="45" customHeight="1">
      <c r="A49" s="12" t="inlineStr">
        <is>
          <t>Year 2 Spring</t>
        </is>
      </c>
      <c r="B49" s="12" t="inlineStr">
        <is>
          <t>Money</t>
        </is>
      </c>
      <c r="C49" s="13" t="inlineStr">
        <is>
          <t>Finding Change 1 (from £1) [PM6.14]</t>
        </is>
      </c>
      <c r="D49" s="12" t="inlineStr">
        <is>
          <t>This nugget has learning material and questions covering the topic of Finding Change 1 (from £1).</t>
        </is>
      </c>
      <c r="E49" s="12" t="inlineStr">
        <is>
          <t>a627acaa-05dc-40c1-a7e9-eb1f30583e0f</t>
        </is>
      </c>
    </row>
    <row r="50" ht="45" customHeight="1">
      <c r="A50" s="12" t="inlineStr">
        <is>
          <t>Year 2 Spring</t>
        </is>
      </c>
      <c r="B50" s="12" t="inlineStr">
        <is>
          <t>Money</t>
        </is>
      </c>
      <c r="C50" s="13" t="inlineStr">
        <is>
          <t>Review: Money [PMWR2.08]</t>
        </is>
      </c>
      <c r="D50" s="12" t="inlineStr"/>
      <c r="E50" s="12" t="inlineStr">
        <is>
          <t>813b49fa-3e1a-4561-b860-46f7242b1112</t>
        </is>
      </c>
    </row>
    <row r="51" ht="45" customHeight="1">
      <c r="A51" s="12" t="inlineStr">
        <is>
          <t>Year 2 Spring</t>
        </is>
      </c>
      <c r="B51" s="12" t="inlineStr">
        <is>
          <t>Multiplication and Division</t>
        </is>
      </c>
      <c r="C51" s="13" t="inlineStr">
        <is>
          <t>Diagnostic: Multiplication and Division [PMWR2.09]</t>
        </is>
      </c>
      <c r="D51" s="12" t="inlineStr"/>
      <c r="E51" s="12" t="inlineStr">
        <is>
          <t>63c875a8-ffec-4a3b-a59e-27f8976da26b</t>
        </is>
      </c>
    </row>
    <row r="52" ht="45" customHeight="1">
      <c r="A52" s="12" t="inlineStr">
        <is>
          <t>Year 2 Spring</t>
        </is>
      </c>
      <c r="B52" s="12" t="inlineStr">
        <is>
          <t>Multiplication and Division</t>
        </is>
      </c>
      <c r="C52" s="13" t="inlineStr">
        <is>
          <t>Understanding Multiplication [PM3.63]</t>
        </is>
      </c>
      <c r="D52" s="12" t="inlineStr">
        <is>
          <t>This nugget has learning material and questions covering the topic of Understanding Multiplication.</t>
        </is>
      </c>
      <c r="E52" s="12" t="inlineStr">
        <is>
          <t>deb4e84d-1ac1-4138-bf7b-5927bb2ae6ca</t>
        </is>
      </c>
    </row>
    <row r="53" ht="45" customHeight="1">
      <c r="A53" s="12" t="inlineStr">
        <is>
          <t>Year 2 Spring</t>
        </is>
      </c>
      <c r="B53" s="12" t="inlineStr">
        <is>
          <t>Multiplication and Division</t>
        </is>
      </c>
      <c r="C53" s="13" t="inlineStr">
        <is>
          <t>Commutativity in Multiplication [PM3.67]</t>
        </is>
      </c>
      <c r="D53" s="12" t="inlineStr">
        <is>
          <t xml:space="preserve">This nugget has learning material and questions covering the topic of commutativity in multiplication.
</t>
        </is>
      </c>
      <c r="E53" s="12" t="inlineStr">
        <is>
          <t>42e722c4-1485-4125-8926-b419eef74f2b</t>
        </is>
      </c>
    </row>
    <row r="54" ht="45" customHeight="1">
      <c r="A54" s="12" t="inlineStr">
        <is>
          <t>Year 2 Spring</t>
        </is>
      </c>
      <c r="B54" s="12" t="inlineStr">
        <is>
          <t>Multiplication and Division</t>
        </is>
      </c>
      <c r="C54" s="13" t="inlineStr">
        <is>
          <t>Multiplying by 2 [PM10.05]</t>
        </is>
      </c>
      <c r="D54" s="12" t="inlineStr">
        <is>
          <t>This nugget has learning material and questions covering the topic of multiplying by 2.</t>
        </is>
      </c>
      <c r="E54" s="12" t="inlineStr">
        <is>
          <t>9a532771-c714-45bb-a91e-f1eca99ee5cf</t>
        </is>
      </c>
    </row>
    <row r="55" ht="45" customHeight="1">
      <c r="A55" s="12" t="inlineStr">
        <is>
          <t>Year 2 Spring</t>
        </is>
      </c>
      <c r="B55" s="12" t="inlineStr">
        <is>
          <t>Multiplication and Division</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Year 2 Spring</t>
        </is>
      </c>
      <c r="B56" s="12" t="inlineStr">
        <is>
          <t>Multiplication and Division</t>
        </is>
      </c>
      <c r="C56" s="13" t="inlineStr">
        <is>
          <t>Odd and Even Numbers [PM3.62]</t>
        </is>
      </c>
      <c r="D56" s="12" t="inlineStr">
        <is>
          <t>This nugget has learning material and questions covering the topic of Odd and Even Numbers.</t>
        </is>
      </c>
      <c r="E56" s="12" t="inlineStr">
        <is>
          <t>e14fddf4-bad9-48d1-ae65-b8ff273c9611</t>
        </is>
      </c>
    </row>
    <row r="57" ht="45" customHeight="1">
      <c r="A57" s="12" t="inlineStr">
        <is>
          <t>Year 2 Spring</t>
        </is>
      </c>
      <c r="B57" s="12" t="inlineStr">
        <is>
          <t>Multiplication and Division</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Year 2 Spring</t>
        </is>
      </c>
      <c r="B58" s="12" t="inlineStr">
        <is>
          <t>Multiplication and Division</t>
        </is>
      </c>
      <c r="C58" s="13" t="inlineStr">
        <is>
          <t>Dividing by 10 [PM10.10]</t>
        </is>
      </c>
      <c r="D58" s="12" t="inlineStr">
        <is>
          <t>This nugget has learning material and questions covering the topic of dividing by 10.</t>
        </is>
      </c>
      <c r="E58" s="12" t="inlineStr">
        <is>
          <t>e964f50f-2b9d-4ec8-a211-d13c63b1c918</t>
        </is>
      </c>
    </row>
    <row r="59" ht="45" customHeight="1">
      <c r="A59" s="12" t="inlineStr">
        <is>
          <t>Year 2 Spring</t>
        </is>
      </c>
      <c r="B59" s="12" t="inlineStr">
        <is>
          <t>Multiplication and Division</t>
        </is>
      </c>
      <c r="C59" s="13" t="inlineStr">
        <is>
          <t>Multiplying by 5 [PM10.06]</t>
        </is>
      </c>
      <c r="D59" s="12" t="inlineStr">
        <is>
          <t>This nugget has learning material and questions covering the topic of multiplying by 5.</t>
        </is>
      </c>
      <c r="E59" s="12" t="inlineStr">
        <is>
          <t>6ea5214c-e0d5-47ec-8499-9c27fcf95505</t>
        </is>
      </c>
    </row>
    <row r="60" ht="45" customHeight="1">
      <c r="A60" s="12" t="inlineStr">
        <is>
          <t>Year 2 Spring</t>
        </is>
      </c>
      <c r="B60" s="12" t="inlineStr">
        <is>
          <t>Multiplication and Division</t>
        </is>
      </c>
      <c r="C60" s="13" t="inlineStr">
        <is>
          <t>Dividing by 5 [PM10.09]</t>
        </is>
      </c>
      <c r="D60" s="12" t="inlineStr">
        <is>
          <t>This nugget has learning material and questions covering the topic of dividing by 5.</t>
        </is>
      </c>
      <c r="E60" s="12" t="inlineStr">
        <is>
          <t>a957ba6f-1745-4db4-acb0-919017082676</t>
        </is>
      </c>
    </row>
    <row r="61" ht="45" customHeight="1">
      <c r="A61" s="12" t="inlineStr">
        <is>
          <t>Year 2 Spring</t>
        </is>
      </c>
      <c r="B61" s="12" t="inlineStr">
        <is>
          <t>Multiplication and Division</t>
        </is>
      </c>
      <c r="C61" s="13" t="inlineStr">
        <is>
          <t>Multiplication and Division Fact Families [PM3.69]</t>
        </is>
      </c>
      <c r="D61" s="12" t="inlineStr">
        <is>
          <t>This nugget has learning material and questions covering the topic of multiplication and division fact families.</t>
        </is>
      </c>
      <c r="E61" s="12" t="inlineStr">
        <is>
          <t>7c29f8ff-e066-43a7-b9f2-8ca32792f334</t>
        </is>
      </c>
    </row>
    <row r="62" ht="45" customHeight="1">
      <c r="A62" s="12" t="inlineStr">
        <is>
          <t>Year 2 Spring</t>
        </is>
      </c>
      <c r="B62" s="12" t="inlineStr">
        <is>
          <t>Multiplication and Division</t>
        </is>
      </c>
      <c r="C62" s="13" t="inlineStr">
        <is>
          <t>Mixed Multiplication 1 (2s,5s &amp; 10s) [PM3.66]</t>
        </is>
      </c>
      <c r="D62" s="12" t="inlineStr">
        <is>
          <t>This nugget has learning material and questions covering the topic of mixed multiplication (2s, 5s &amp; 10s).</t>
        </is>
      </c>
      <c r="E62" s="12" t="inlineStr">
        <is>
          <t>80dbcad9-fa63-492b-a3f8-adb4c3574d5a</t>
        </is>
      </c>
    </row>
    <row r="63" ht="45" customHeight="1">
      <c r="A63" s="12" t="inlineStr">
        <is>
          <t>Year 2 Spring</t>
        </is>
      </c>
      <c r="B63" s="12" t="inlineStr">
        <is>
          <t>Multiplication and Division</t>
        </is>
      </c>
      <c r="C63" s="13" t="inlineStr">
        <is>
          <t>Mixed Division 1 (2s, 5s &amp; 10s) [PM3.68]</t>
        </is>
      </c>
      <c r="D63" s="12" t="inlineStr">
        <is>
          <t>This nugget has learning material and questions covering the topic of mixed division (2s, 5s &amp;10s).</t>
        </is>
      </c>
      <c r="E63" s="12" t="inlineStr">
        <is>
          <t>2c2cb2ac-936e-4585-9a67-938170d649f3</t>
        </is>
      </c>
    </row>
    <row r="64" ht="45" customHeight="1">
      <c r="A64" s="12" t="inlineStr">
        <is>
          <t>Year 2 Spring</t>
        </is>
      </c>
      <c r="B64" s="12" t="inlineStr">
        <is>
          <t>Multiplication and Division</t>
        </is>
      </c>
      <c r="C64" s="13" t="inlineStr">
        <is>
          <t>Review: Multiplication and Division [PMWR2.10]</t>
        </is>
      </c>
      <c r="D64" s="12" t="inlineStr"/>
      <c r="E64" s="12" t="inlineStr">
        <is>
          <t>29c09c49-3223-4db6-a696-9ac7e8ab9b40</t>
        </is>
      </c>
    </row>
    <row r="65" ht="45" customHeight="1">
      <c r="A65" s="12" t="inlineStr">
        <is>
          <t>Year 2 Spring</t>
        </is>
      </c>
      <c r="B65" s="12" t="inlineStr">
        <is>
          <t>Length and Height</t>
        </is>
      </c>
      <c r="C65" s="13" t="inlineStr">
        <is>
          <t>Diagnostic: Length and Height [PMWR2.11]</t>
        </is>
      </c>
      <c r="D65" s="12" t="inlineStr"/>
      <c r="E65" s="12" t="inlineStr">
        <is>
          <t>0c923824-c3da-4b6a-9a40-60c4c15144e8</t>
        </is>
      </c>
    </row>
    <row r="66" ht="45" customHeight="1">
      <c r="A66" s="12" t="inlineStr">
        <is>
          <t>Year 2 Spring</t>
        </is>
      </c>
      <c r="B66" s="12" t="inlineStr">
        <is>
          <t>Length and Height</t>
        </is>
      </c>
      <c r="C66" s="13" t="inlineStr">
        <is>
          <t>2-Digit: Measuring in Centimetres [PM5.31]</t>
        </is>
      </c>
      <c r="D66" s="12" t="inlineStr">
        <is>
          <t xml:space="preserve">This nugget has learning material and questions covering the topic of measuring in centimetres.
</t>
        </is>
      </c>
      <c r="E66" s="12" t="inlineStr">
        <is>
          <t>1df4c62b-2ee3-40d4-871a-de9f98311df6</t>
        </is>
      </c>
    </row>
    <row r="67" ht="45" customHeight="1">
      <c r="A67" s="12" t="inlineStr">
        <is>
          <t>Year 2 Spring</t>
        </is>
      </c>
      <c r="B67" s="12" t="inlineStr">
        <is>
          <t>Length and Height</t>
        </is>
      </c>
      <c r="C67" s="13" t="inlineStr">
        <is>
          <t>2-Digit: Solving Problems with Length and Height [PM5.32]</t>
        </is>
      </c>
      <c r="D67" s="12" t="inlineStr">
        <is>
          <t xml:space="preserve">This nugget has learning material and questions covering the topic of solving problems with length and height.
</t>
        </is>
      </c>
      <c r="E67" s="12" t="inlineStr">
        <is>
          <t>9f0949f1-ae10-4b0e-9833-f15ff7bdec22</t>
        </is>
      </c>
    </row>
    <row r="68" ht="45" customHeight="1">
      <c r="A68" s="12" t="inlineStr">
        <is>
          <t>Year 2 Spring</t>
        </is>
      </c>
      <c r="B68" s="12" t="inlineStr">
        <is>
          <t>Length and Height</t>
        </is>
      </c>
      <c r="C68" s="13" t="inlineStr">
        <is>
          <t>Review: Length and Height [PMWR2.12]</t>
        </is>
      </c>
      <c r="D68" s="12" t="inlineStr"/>
      <c r="E68" s="12" t="inlineStr">
        <is>
          <t>5b73d7dd-64d9-47c1-87dd-26db49edfd86</t>
        </is>
      </c>
    </row>
    <row r="69" ht="45" customHeight="1">
      <c r="A69" s="12" t="inlineStr">
        <is>
          <t>Year 2 Spring</t>
        </is>
      </c>
      <c r="B69" s="12" t="inlineStr">
        <is>
          <t>Mass, Capacity and Temperature</t>
        </is>
      </c>
      <c r="C69" s="13" t="inlineStr">
        <is>
          <t>Diagnostic: Mass, Capacity and Temperature [PMWR2.13]</t>
        </is>
      </c>
      <c r="D69" s="12" t="inlineStr"/>
      <c r="E69" s="12" t="inlineStr">
        <is>
          <t>15b95f46-735c-431e-88ab-ba17bf60a051</t>
        </is>
      </c>
    </row>
    <row r="70" ht="45" customHeight="1">
      <c r="A70" s="12" t="inlineStr">
        <is>
          <t>Year 2 Spring</t>
        </is>
      </c>
      <c r="B70" s="12" t="inlineStr">
        <is>
          <t>Mass, Capacity and Temperature</t>
        </is>
      </c>
      <c r="C70" s="13" t="inlineStr">
        <is>
          <t>2-Digit: Measuring Mass in Grams [PM5.33]</t>
        </is>
      </c>
      <c r="D70" s="12" t="inlineStr">
        <is>
          <t>This nugget has learning material and questions covering the topic of measuring mass in grams.</t>
        </is>
      </c>
      <c r="E70" s="12" t="inlineStr">
        <is>
          <t>d4b2ffab-8aed-4822-9de3-d01bff262fe9</t>
        </is>
      </c>
    </row>
    <row r="71" ht="45" customHeight="1">
      <c r="A71" s="12" t="inlineStr">
        <is>
          <t>Year 2 Spring</t>
        </is>
      </c>
      <c r="B71" s="12" t="inlineStr">
        <is>
          <t>Mass, Capacity and Temperature</t>
        </is>
      </c>
      <c r="C71" s="13" t="inlineStr">
        <is>
          <t>2-Digit: Measuring Mass in Kilograms [PM5.34]</t>
        </is>
      </c>
      <c r="D71" s="12" t="inlineStr">
        <is>
          <t xml:space="preserve">This nugget has learning material and questions covering the topic of measuring mass in kilograms.
</t>
        </is>
      </c>
      <c r="E71" s="12" t="inlineStr">
        <is>
          <t>6bdeef60-15c6-4772-8a1c-fb662010c2c3</t>
        </is>
      </c>
    </row>
    <row r="72" ht="45" customHeight="1">
      <c r="A72" s="12" t="inlineStr">
        <is>
          <t>Year 2 Spring</t>
        </is>
      </c>
      <c r="B72" s="12" t="inlineStr">
        <is>
          <t>Mass, Capacity and Temperature</t>
        </is>
      </c>
      <c r="C72" s="13" t="inlineStr">
        <is>
          <t>2-Digit: Solving Problems with Mass [PM5.35]</t>
        </is>
      </c>
      <c r="D72" s="12" t="inlineStr">
        <is>
          <t xml:space="preserve">This nugget has learning material and questions covering the topic of solving problems with mass.
</t>
        </is>
      </c>
      <c r="E72" s="12" t="inlineStr">
        <is>
          <t>c311b8d8-c930-4682-b405-d1b3f8bbe6b6</t>
        </is>
      </c>
    </row>
    <row r="73" ht="45" customHeight="1">
      <c r="A73" s="12" t="inlineStr">
        <is>
          <t>Year 2 Spring</t>
        </is>
      </c>
      <c r="B73" s="12" t="inlineStr">
        <is>
          <t>Mass, Capacity and Temperature</t>
        </is>
      </c>
      <c r="C73" s="13" t="inlineStr">
        <is>
          <t>2-Digit: Measuring Volume and Capacity [PM5.36]</t>
        </is>
      </c>
      <c r="D73" s="12" t="inlineStr">
        <is>
          <t xml:space="preserve">This nugget has learning material and questions covering the topic of measuring volume and capacity.
</t>
        </is>
      </c>
      <c r="E73" s="12" t="inlineStr">
        <is>
          <t>13c8524f-38b4-4448-8b7b-c50fd3d32da0</t>
        </is>
      </c>
    </row>
    <row r="74" ht="45" customHeight="1">
      <c r="A74" s="12" t="inlineStr">
        <is>
          <t>Year 2 Spring</t>
        </is>
      </c>
      <c r="B74" s="12" t="inlineStr">
        <is>
          <t>Mass, Capacity and Temperature</t>
        </is>
      </c>
      <c r="C74" s="13" t="inlineStr">
        <is>
          <t>2-Digit: Solving Problems with Volume and Capacity [PM5.37]</t>
        </is>
      </c>
      <c r="D74" s="12" t="inlineStr">
        <is>
          <t xml:space="preserve">This nugget has learning material and questions covering the topic of solving problems with volume and capacity.
</t>
        </is>
      </c>
      <c r="E74" s="12" t="inlineStr">
        <is>
          <t>2729c39a-fa4d-4c97-9a57-79f4fc815d18</t>
        </is>
      </c>
    </row>
    <row r="75" ht="45" customHeight="1">
      <c r="A75" s="12" t="inlineStr">
        <is>
          <t>Year 2 Spring</t>
        </is>
      </c>
      <c r="B75" s="12" t="inlineStr">
        <is>
          <t>Mass, Capacity and Temperature</t>
        </is>
      </c>
      <c r="C75" s="13" t="inlineStr">
        <is>
          <t>Measuring Temperature [PM5.38]</t>
        </is>
      </c>
      <c r="D75" s="12" t="inlineStr">
        <is>
          <t xml:space="preserve">This nugget has learning material and questions covering the topic of measuring temperature.
</t>
        </is>
      </c>
      <c r="E75" s="12" t="inlineStr">
        <is>
          <t>bd56a9e2-d718-49c1-a58f-fa3816313ae7</t>
        </is>
      </c>
    </row>
    <row r="76" ht="45" customHeight="1">
      <c r="A76" s="12" t="inlineStr">
        <is>
          <t>Year 2 Spring</t>
        </is>
      </c>
      <c r="B76" s="12" t="inlineStr">
        <is>
          <t>Mass, Capacity and Temperature</t>
        </is>
      </c>
      <c r="C76" s="13" t="inlineStr">
        <is>
          <t>Review: Mass, Capacity and Temperature [PMWR2.14]</t>
        </is>
      </c>
      <c r="D76" s="12" t="inlineStr"/>
      <c r="E76" s="12" t="inlineStr">
        <is>
          <t>4ce08268-4bfe-440e-853b-9ffb01100b57</t>
        </is>
      </c>
    </row>
    <row r="77" ht="45" customHeight="1">
      <c r="A77" s="12" t="inlineStr">
        <is>
          <t>Year 2 Summer</t>
        </is>
      </c>
      <c r="B77" s="12" t="inlineStr">
        <is>
          <t>Fractions</t>
        </is>
      </c>
      <c r="C77" s="13" t="inlineStr">
        <is>
          <t>Diagnostic: Fractions [PMWR2.15]</t>
        </is>
      </c>
      <c r="D77" s="12" t="inlineStr"/>
      <c r="E77" s="12" t="inlineStr">
        <is>
          <t>b8040b09-6872-4b19-8835-07fc33eb7461</t>
        </is>
      </c>
    </row>
    <row r="78" ht="45" customHeight="1">
      <c r="A78" s="12" t="inlineStr">
        <is>
          <t>Year 2 Summer</t>
        </is>
      </c>
      <c r="B78" s="12" t="inlineStr">
        <is>
          <t>Fractions</t>
        </is>
      </c>
      <c r="C78" s="13" t="inlineStr">
        <is>
          <t>Recognising and Finding a Half [PM4.37]</t>
        </is>
      </c>
      <c r="D78" s="12" t="inlineStr">
        <is>
          <t>This nugget has learning material and questions covering the topic of Recognising and Finding a Half.</t>
        </is>
      </c>
      <c r="E78" s="12" t="inlineStr">
        <is>
          <t>20d5ebe5-ce6a-4f1e-8e94-90e3a6826ed0</t>
        </is>
      </c>
    </row>
    <row r="79" ht="45" customHeight="1">
      <c r="A79" s="12" t="inlineStr">
        <is>
          <t>Year 2 Summer</t>
        </is>
      </c>
      <c r="B79" s="12" t="inlineStr">
        <is>
          <t>Fractions</t>
        </is>
      </c>
      <c r="C79" s="13" t="inlineStr">
        <is>
          <t>Recognising and Finding Quarters [PM4.38]</t>
        </is>
      </c>
      <c r="D79" s="12" t="inlineStr">
        <is>
          <t>This nugget has learning material and questions covering the topic of Recognising and Finding Quarters.</t>
        </is>
      </c>
      <c r="E79" s="12" t="inlineStr">
        <is>
          <t>acb0bf82-bd42-4793-8f51-8213530277e6</t>
        </is>
      </c>
    </row>
    <row r="80" ht="45" customHeight="1">
      <c r="A80" s="12" t="inlineStr">
        <is>
          <t>Year 2 Summer</t>
        </is>
      </c>
      <c r="B80" s="12" t="inlineStr">
        <is>
          <t>Fractions</t>
        </is>
      </c>
      <c r="C80" s="13" t="inlineStr">
        <is>
          <t>Recognising and Finding Thirds [PM4.39]</t>
        </is>
      </c>
      <c r="D80" s="12" t="inlineStr">
        <is>
          <t>This nugget has learning material and questions covering the topic of Recognising and Finding Thirds.</t>
        </is>
      </c>
      <c r="E80" s="12" t="inlineStr">
        <is>
          <t>bebd42f9-e826-42f2-8aa4-0a625ca46706</t>
        </is>
      </c>
    </row>
    <row r="81" ht="45" customHeight="1">
      <c r="A81" s="12" t="inlineStr">
        <is>
          <t>Year 2 Summer</t>
        </is>
      </c>
      <c r="B81" s="12" t="inlineStr">
        <is>
          <t>Fractions</t>
        </is>
      </c>
      <c r="C81" s="13" t="inlineStr">
        <is>
          <t>Review: Fractions [PMWR2.16]</t>
        </is>
      </c>
      <c r="D81" s="12" t="inlineStr"/>
      <c r="E81" s="12" t="inlineStr">
        <is>
          <t>69887123-edf5-4975-b51c-9512956489af</t>
        </is>
      </c>
    </row>
    <row r="82" ht="45" customHeight="1">
      <c r="A82" s="12" t="inlineStr">
        <is>
          <t>Year 2 Summer</t>
        </is>
      </c>
      <c r="B82" s="12" t="inlineStr">
        <is>
          <t>Time</t>
        </is>
      </c>
      <c r="C82" s="13" t="inlineStr">
        <is>
          <t>Diagnostic: Time [PMWR2.17]</t>
        </is>
      </c>
      <c r="D82" s="12" t="inlineStr"/>
      <c r="E82" s="12" t="inlineStr">
        <is>
          <t>f46c2c5c-016f-4624-8ce4-53b3aeda78f2</t>
        </is>
      </c>
    </row>
    <row r="83" ht="45" customHeight="1">
      <c r="A83" s="12" t="inlineStr">
        <is>
          <t>Year 2 Summer</t>
        </is>
      </c>
      <c r="B83" s="12" t="inlineStr">
        <is>
          <t>Time</t>
        </is>
      </c>
      <c r="C83" s="13" t="inlineStr">
        <is>
          <t>Telling the Time in Words [PM7.03]</t>
        </is>
      </c>
      <c r="D83" s="12" t="inlineStr">
        <is>
          <t>This nugget has learning material and questions covering the topic of telling the time in words.</t>
        </is>
      </c>
      <c r="E83" s="12" t="inlineStr">
        <is>
          <t>0a3c4ce0-8722-40e9-83f6-c9dd632b841d</t>
        </is>
      </c>
    </row>
    <row r="84" ht="45" customHeight="1">
      <c r="A84" s="12" t="inlineStr">
        <is>
          <t>Year 2 Summer</t>
        </is>
      </c>
      <c r="B84" s="12" t="inlineStr">
        <is>
          <t>Time</t>
        </is>
      </c>
      <c r="C84" s="13" t="inlineStr">
        <is>
          <t>Telling the Time to the Nearest 5 Minutes [PM7.04]</t>
        </is>
      </c>
      <c r="D84" s="12" t="inlineStr">
        <is>
          <t>This nugget has learning material and questions covering the topic of telling time to the nearest 5 minutes.</t>
        </is>
      </c>
      <c r="E84" s="12" t="inlineStr">
        <is>
          <t>8659d94c-b467-4edd-bc38-07d3b55e6605</t>
        </is>
      </c>
    </row>
    <row r="85" ht="45" customHeight="1">
      <c r="A85" s="12" t="inlineStr">
        <is>
          <t>Year 2 Summer</t>
        </is>
      </c>
      <c r="B85" s="12" t="inlineStr">
        <is>
          <t>Time</t>
        </is>
      </c>
      <c r="C85" s="13" t="inlineStr">
        <is>
          <t>Telling the Time to the Nearest 5 Minutes in Words [PM7.05]</t>
        </is>
      </c>
      <c r="D85" s="12" t="inlineStr">
        <is>
          <t>This nugget has learning material and questions covering the topic of telling time to the nearest 5 minutes in words.</t>
        </is>
      </c>
      <c r="E85" s="12" t="inlineStr">
        <is>
          <t>ac468731-031e-4d96-af81-f75a2f9b81d4</t>
        </is>
      </c>
    </row>
    <row r="86" ht="45" customHeight="1">
      <c r="A86" s="12" t="inlineStr">
        <is>
          <t>Year 2 Summer</t>
        </is>
      </c>
      <c r="B86" s="12" t="inlineStr">
        <is>
          <t>Time</t>
        </is>
      </c>
      <c r="C86" s="13" t="inlineStr">
        <is>
          <t>Comparing Durations of Time [PM7.18]</t>
        </is>
      </c>
      <c r="D86" s="12" t="inlineStr">
        <is>
          <t xml:space="preserve">This nugget has learning material and questions covering the topic of comparing durations of time.
</t>
        </is>
      </c>
      <c r="E86" s="12" t="inlineStr">
        <is>
          <t>8c5b5d0c-2d36-48ba-af09-23f8a395dfb1</t>
        </is>
      </c>
    </row>
    <row r="87" ht="45" customHeight="1">
      <c r="A87" s="12" t="inlineStr">
        <is>
          <t>Year 2 Summer</t>
        </is>
      </c>
      <c r="B87" s="12" t="inlineStr">
        <is>
          <t>Time</t>
        </is>
      </c>
      <c r="C87" s="13" t="inlineStr">
        <is>
          <t>Units of Time 1 [PM7.19]</t>
        </is>
      </c>
      <c r="D87" s="12" t="inlineStr">
        <is>
          <t>This nugget has learning material and questions covering the topic of units of time.</t>
        </is>
      </c>
      <c r="E87" s="12" t="inlineStr">
        <is>
          <t>cc5abdaa-d25d-430c-a6ce-c685df64375d</t>
        </is>
      </c>
    </row>
    <row r="88" ht="45" customHeight="1">
      <c r="A88" s="12" t="inlineStr">
        <is>
          <t>Year 2 Summer</t>
        </is>
      </c>
      <c r="B88" s="12" t="inlineStr">
        <is>
          <t>Time</t>
        </is>
      </c>
      <c r="C88" s="13" t="inlineStr">
        <is>
          <t>Estimating Time [PM7.10]</t>
        </is>
      </c>
      <c r="D88" s="12" t="inlineStr">
        <is>
          <t>This nugget has learning material and questions covering the topic of estimating time.</t>
        </is>
      </c>
      <c r="E88" s="12" t="inlineStr">
        <is>
          <t>805d57e4-8e10-4846-820e-8902c8bb2f76</t>
        </is>
      </c>
    </row>
    <row r="89" ht="45" customHeight="1">
      <c r="A89" s="12" t="inlineStr">
        <is>
          <t>Year 2 Summer</t>
        </is>
      </c>
      <c r="B89" s="12" t="inlineStr">
        <is>
          <t>Time</t>
        </is>
      </c>
      <c r="C89" s="13" t="inlineStr">
        <is>
          <t>Review: Time [PMWR2.18]</t>
        </is>
      </c>
      <c r="D89" s="12" t="inlineStr"/>
      <c r="E89" s="12" t="inlineStr">
        <is>
          <t>4ed7d1e9-936d-4e98-8acb-5a965da60631</t>
        </is>
      </c>
    </row>
    <row r="90" ht="45" customHeight="1">
      <c r="A90" s="12" t="inlineStr">
        <is>
          <t>Year 2 Summer</t>
        </is>
      </c>
      <c r="B90" s="12" t="inlineStr">
        <is>
          <t>Statistics</t>
        </is>
      </c>
      <c r="C90" s="13" t="inlineStr">
        <is>
          <t>Diagnostic: Statistics [PMWR2.19]</t>
        </is>
      </c>
      <c r="D90" s="12" t="inlineStr"/>
      <c r="E90" s="12" t="inlineStr">
        <is>
          <t>9f6ef45a-4e4d-46d1-b28e-6d01f78273ac</t>
        </is>
      </c>
    </row>
    <row r="91" ht="45" customHeight="1">
      <c r="A91" s="12" t="inlineStr">
        <is>
          <t>Year 2 Summer</t>
        </is>
      </c>
      <c r="B91" s="12" t="inlineStr">
        <is>
          <t>Statistics</t>
        </is>
      </c>
      <c r="C91" s="13" t="inlineStr">
        <is>
          <t>Tally Charts [PM9.16]</t>
        </is>
      </c>
      <c r="D91" s="12" t="inlineStr">
        <is>
          <t>This nugget has learning material and questions covering the topic of Tally Charts.</t>
        </is>
      </c>
      <c r="E91" s="12" t="inlineStr">
        <is>
          <t>fc37a76a-510c-4366-af0d-fccf7b7db822</t>
        </is>
      </c>
    </row>
    <row r="92" ht="45" customHeight="1">
      <c r="A92" s="12" t="inlineStr">
        <is>
          <t>Year 2 Summer</t>
        </is>
      </c>
      <c r="B92" s="12" t="inlineStr">
        <is>
          <t>Statistics</t>
        </is>
      </c>
      <c r="C92" s="13" t="inlineStr">
        <is>
          <t>Tables 1 [PM9.20]</t>
        </is>
      </c>
      <c r="D92" s="12" t="inlineStr"/>
      <c r="E92" s="12" t="inlineStr">
        <is>
          <t>8c2b50ac-9767-461e-af83-45ab9dbc65b5</t>
        </is>
      </c>
    </row>
    <row r="93" ht="45" customHeight="1">
      <c r="A93" s="12" t="inlineStr">
        <is>
          <t>Year 2 Summer</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Year 2 Summer</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Year 2 Summer</t>
        </is>
      </c>
      <c r="B95" s="12" t="inlineStr">
        <is>
          <t>Statistics</t>
        </is>
      </c>
      <c r="C95" s="13" t="inlineStr">
        <is>
          <t>Review: Statistics [PMWR2.20]</t>
        </is>
      </c>
      <c r="D95" s="12" t="inlineStr"/>
      <c r="E95" s="12" t="inlineStr">
        <is>
          <t>1a073a7d-2b31-4857-a7b0-bc2d0c917bd9</t>
        </is>
      </c>
    </row>
    <row r="96" ht="45" customHeight="1">
      <c r="A96" s="12" t="inlineStr">
        <is>
          <t>Year 2 Summer</t>
        </is>
      </c>
      <c r="B96" s="12" t="inlineStr">
        <is>
          <t>Position and direction</t>
        </is>
      </c>
      <c r="C96" s="13" t="inlineStr">
        <is>
          <t>Diagnostic: Position and Direction [PMWR2.21]</t>
        </is>
      </c>
      <c r="D96" s="12" t="inlineStr"/>
      <c r="E96" s="12" t="inlineStr">
        <is>
          <t>309ae18d-f7a4-4c51-a726-9956cc4567e9</t>
        </is>
      </c>
    </row>
    <row r="97" ht="45" customHeight="1">
      <c r="A97" s="12" t="inlineStr">
        <is>
          <t>Year 2 Summer</t>
        </is>
      </c>
      <c r="B97" s="12" t="inlineStr">
        <is>
          <t>Position and direction</t>
        </is>
      </c>
      <c r="C97" s="13" t="inlineStr">
        <is>
          <t>Describing Position and Movement [PM8.09]</t>
        </is>
      </c>
      <c r="D97" s="12" t="inlineStr"/>
      <c r="E97" s="12" t="inlineStr">
        <is>
          <t>3e561fec-923e-4568-bb37-350d46931a2e</t>
        </is>
      </c>
    </row>
    <row r="98" ht="45" customHeight="1">
      <c r="A98" s="12" t="inlineStr">
        <is>
          <t>Year 2 Summer</t>
        </is>
      </c>
      <c r="B98" s="12" t="inlineStr">
        <is>
          <t>Position and direction</t>
        </is>
      </c>
      <c r="C98" s="13" t="inlineStr">
        <is>
          <t>Angles in Turns 1 [PM8.04]</t>
        </is>
      </c>
      <c r="D98" s="12" t="inlineStr">
        <is>
          <t>This nugget has learning material and questions covering the topic of angles in turns.</t>
        </is>
      </c>
      <c r="E98" s="12" t="inlineStr">
        <is>
          <t>dcd04a02-8756-445f-a235-06ba09e18280</t>
        </is>
      </c>
    </row>
    <row r="99" ht="45" customHeight="1">
      <c r="A99" s="12" t="inlineStr">
        <is>
          <t>Year 2 Summer</t>
        </is>
      </c>
      <c r="B99" s="12" t="inlineStr">
        <is>
          <t>Position and direction</t>
        </is>
      </c>
      <c r="C99" s="13" t="inlineStr">
        <is>
          <t>Review: Position and Direction [PMWR2.22]</t>
        </is>
      </c>
      <c r="D99" s="12" t="inlineStr"/>
      <c r="E99" s="12" t="inlineStr">
        <is>
          <t>100f9424-2d85-4d7d-b24d-b728cec5b994</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154"/>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685b9ef0-8498-4fa5-b5ff-9a12f7bde1e6</t>
        </is>
      </c>
    </row>
    <row r="3">
      <c r="A3" s="2" t="inlineStr">
        <is>
          <t>Mathematics KS2: White Rose (Year 3)</t>
        </is>
      </c>
      <c r="D3" s="3" t="inlineStr">
        <is>
          <t>Last updated: 13 August 2026</t>
        </is>
      </c>
    </row>
    <row r="4">
      <c r="A4" s="4" t="inlineStr">
        <is>
          <t>3 Topics   ·   12 Subtopics   ·   147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3 Autumn</t>
        </is>
      </c>
      <c r="B8" s="12" t="inlineStr">
        <is>
          <t>Place Value</t>
        </is>
      </c>
      <c r="C8" s="13" t="inlineStr">
        <is>
          <t>Diagnostic: Place Value [PMWR3.01]</t>
        </is>
      </c>
      <c r="D8" s="12" t="inlineStr"/>
      <c r="E8" s="12" t="inlineStr">
        <is>
          <t>36dae3e8-f716-4cff-8f4d-c3ac055165b3</t>
        </is>
      </c>
    </row>
    <row r="9" ht="45" customHeight="1">
      <c r="A9" s="12" t="inlineStr">
        <is>
          <t>Year 3 Autumn</t>
        </is>
      </c>
      <c r="B9" s="12" t="inlineStr">
        <is>
          <t>Place Value</t>
        </is>
      </c>
      <c r="C9" s="13" t="inlineStr">
        <is>
          <t>2-Digit: Recognising Place Value [PM1.34]</t>
        </is>
      </c>
      <c r="D9" s="12" t="inlineStr">
        <is>
          <t>This nugget has learning material and questions covering the topic of Recognising Place Value (2 Digit) .</t>
        </is>
      </c>
      <c r="E9" s="12" t="inlineStr">
        <is>
          <t>3bbec49f-12ac-412c-99be-2718c23a5ab7</t>
        </is>
      </c>
    </row>
    <row r="10" ht="45" customHeight="1">
      <c r="A10" s="12" t="inlineStr">
        <is>
          <t>Year 3 Autumn</t>
        </is>
      </c>
      <c r="B10" s="12" t="inlineStr">
        <is>
          <t>Place Value</t>
        </is>
      </c>
      <c r="C10" s="13" t="inlineStr">
        <is>
          <t>3-Digit: Recognising Place Value [PM1.05]</t>
        </is>
      </c>
      <c r="D10" s="12" t="inlineStr">
        <is>
          <t>This nugget has learning material and questions covering the topic of recognising place value.</t>
        </is>
      </c>
      <c r="E10" s="12" t="inlineStr">
        <is>
          <t>935d5cea-5386-43a3-8a8c-e38a8199e2d2</t>
        </is>
      </c>
    </row>
    <row r="11" ht="45" customHeight="1">
      <c r="A11" s="12" t="inlineStr">
        <is>
          <t>Year 3 Autumn</t>
        </is>
      </c>
      <c r="B11" s="12" t="inlineStr">
        <is>
          <t>Place Value</t>
        </is>
      </c>
      <c r="C11" s="13" t="inlineStr">
        <is>
          <t>Number Lines to 100 [PM1.36]</t>
        </is>
      </c>
      <c r="D11" s="12" t="inlineStr">
        <is>
          <t>This nugget has learning material and questions covering the topic of Number Lines to 100.</t>
        </is>
      </c>
      <c r="E11" s="12" t="inlineStr">
        <is>
          <t>20deeac3-4089-4fb0-9bdd-88274cf31b70</t>
        </is>
      </c>
    </row>
    <row r="12" ht="45" customHeight="1">
      <c r="A12" s="12" t="inlineStr">
        <is>
          <t>Year 3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3 Autumn</t>
        </is>
      </c>
      <c r="B13" s="12" t="inlineStr">
        <is>
          <t>Place Value</t>
        </is>
      </c>
      <c r="C13" s="13" t="inlineStr">
        <is>
          <t>2-Digit: Representing Numbers [PM1.35]</t>
        </is>
      </c>
      <c r="D13" s="12" t="inlineStr">
        <is>
          <t>This nugget has learning material and questions covering the topic of Representing Numbers (2 Digit) .</t>
        </is>
      </c>
      <c r="E13" s="12" t="inlineStr">
        <is>
          <t>f12ee8a7-c0c8-4c03-a174-14f27c2d4015</t>
        </is>
      </c>
    </row>
    <row r="14" ht="45" customHeight="1">
      <c r="A14" s="12" t="inlineStr">
        <is>
          <t>Year 3 Autumn</t>
        </is>
      </c>
      <c r="B14" s="12" t="inlineStr">
        <is>
          <t>Place Value</t>
        </is>
      </c>
      <c r="C14" s="13" t="inlineStr">
        <is>
          <t>3-Digit: Representing Numbers up to 1000 [PM1.06]</t>
        </is>
      </c>
      <c r="D14" s="12" t="inlineStr">
        <is>
          <t>This nugget has learning material and questions covering the topic of representing numbers.</t>
        </is>
      </c>
      <c r="E14" s="12" t="inlineStr">
        <is>
          <t>1a2f532c-a380-4dd4-aaef-15f72e483bb8</t>
        </is>
      </c>
    </row>
    <row r="15" ht="45" customHeight="1">
      <c r="A15" s="12" t="inlineStr">
        <is>
          <t>Year 3 Autumn</t>
        </is>
      </c>
      <c r="B15" s="12" t="inlineStr">
        <is>
          <t>Place Value</t>
        </is>
      </c>
      <c r="C15" s="13" t="inlineStr">
        <is>
          <t>Counting in Multiples of 100 [PM1.04]</t>
        </is>
      </c>
      <c r="D15" s="12" t="inlineStr">
        <is>
          <t>This nugget has learning material and questions covering the topic of counting in multiples of 100.</t>
        </is>
      </c>
      <c r="E15" s="12" t="inlineStr">
        <is>
          <t>9e969548-09b6-42b7-9d10-c287a7a26046</t>
        </is>
      </c>
    </row>
    <row r="16" ht="45" customHeight="1">
      <c r="A16" s="12" t="inlineStr">
        <is>
          <t>Year 3 Autumn</t>
        </is>
      </c>
      <c r="B16" s="12" t="inlineStr">
        <is>
          <t>Place Value</t>
        </is>
      </c>
      <c r="C16" s="13" t="inlineStr">
        <is>
          <t>2-Digit: Finding 10 More or 10 Less [PM1.38]</t>
        </is>
      </c>
      <c r="D16" s="12" t="inlineStr">
        <is>
          <t>This nugget has learning material and questions covering the topic of Finding 10 More or 10 Less (2 Digit).</t>
        </is>
      </c>
      <c r="E16" s="12" t="inlineStr">
        <is>
          <t>2762057b-7600-46c5-80a7-df3bb8e455be</t>
        </is>
      </c>
    </row>
    <row r="17" ht="45" customHeight="1">
      <c r="A17" s="12" t="inlineStr">
        <is>
          <t>Year 3 Autumn</t>
        </is>
      </c>
      <c r="B17" s="12" t="inlineStr">
        <is>
          <t>Place Value</t>
        </is>
      </c>
      <c r="C17" s="13" t="inlineStr">
        <is>
          <t>3-Digit: Finding 10 More or 10 Less [PM1.07]</t>
        </is>
      </c>
      <c r="D17" s="12" t="inlineStr">
        <is>
          <t>This nugget has learning material and questions covering the topic of finding 10 more or 10 less.</t>
        </is>
      </c>
      <c r="E17" s="12" t="inlineStr">
        <is>
          <t>d168d72f-8038-4951-9b32-a42a4c8807dd</t>
        </is>
      </c>
    </row>
    <row r="18" ht="45" customHeight="1">
      <c r="A18" s="12" t="inlineStr">
        <is>
          <t>Year 3 Autumn</t>
        </is>
      </c>
      <c r="B18" s="12" t="inlineStr">
        <is>
          <t>Place Value</t>
        </is>
      </c>
      <c r="C18" s="13" t="inlineStr">
        <is>
          <t>Finding 100 More or 100 Less [PM1.08]</t>
        </is>
      </c>
      <c r="D18" s="12" t="inlineStr">
        <is>
          <t>This nugget has learning material and questions covering the topic of finding 100 more or 100 less.</t>
        </is>
      </c>
      <c r="E18" s="12" t="inlineStr">
        <is>
          <t>ac875e01-7844-4d69-b7e1-77515f003c75</t>
        </is>
      </c>
    </row>
    <row r="19" ht="45" customHeight="1">
      <c r="A19" s="12" t="inlineStr">
        <is>
          <t>Year 3 Autumn</t>
        </is>
      </c>
      <c r="B19" s="12" t="inlineStr">
        <is>
          <t>Place Value</t>
        </is>
      </c>
      <c r="C19" s="13" t="inlineStr">
        <is>
          <t>3-Digit: Comparing Numbers with Greater Than and Less Than Symbols &lt;&gt; [PM1.09]</t>
        </is>
      </c>
      <c r="D19" s="12" t="inlineStr">
        <is>
          <t>This nugget has learning material and questions covering the topic of comparing numbers with greater than and less than symbols &lt;&gt;.</t>
        </is>
      </c>
      <c r="E19" s="12" t="inlineStr">
        <is>
          <t>942b86c1-e426-48ec-aa4f-7d1e6c23126c</t>
        </is>
      </c>
    </row>
    <row r="20" ht="45" customHeight="1">
      <c r="A20" s="12" t="inlineStr">
        <is>
          <t>Year 3 Autumn</t>
        </is>
      </c>
      <c r="B20" s="12" t="inlineStr">
        <is>
          <t>Place Value</t>
        </is>
      </c>
      <c r="C20" s="13" t="inlineStr">
        <is>
          <t>Ordering Numbers up to 1000 [PM1.10]</t>
        </is>
      </c>
      <c r="D20" s="12" t="inlineStr">
        <is>
          <t>This nugget has learning material and questions covering the topic of ordering numbers up to 1000.</t>
        </is>
      </c>
      <c r="E20" s="12" t="inlineStr">
        <is>
          <t>a55b7cd6-8387-4740-8e9a-397bbb8f12a3</t>
        </is>
      </c>
    </row>
    <row r="21" ht="45" customHeight="1">
      <c r="A21" s="12" t="inlineStr">
        <is>
          <t>Year 3 Autumn</t>
        </is>
      </c>
      <c r="B21" s="12" t="inlineStr">
        <is>
          <t>Place Value</t>
        </is>
      </c>
      <c r="C21" s="13" t="inlineStr">
        <is>
          <t>Counting in Multiples of 50 [PM1.03]</t>
        </is>
      </c>
      <c r="D21" s="12" t="inlineStr">
        <is>
          <t>This nugget has learning material and questions covering the topic of counting in multiples of 50.</t>
        </is>
      </c>
      <c r="E21" s="12" t="inlineStr">
        <is>
          <t>3d38f71e-a596-4e8d-a22c-5cda41bb0a20</t>
        </is>
      </c>
    </row>
    <row r="22" ht="45" customHeight="1">
      <c r="A22" s="12" t="inlineStr">
        <is>
          <t>Year 3 Autumn</t>
        </is>
      </c>
      <c r="B22" s="12" t="inlineStr">
        <is>
          <t>Place Value</t>
        </is>
      </c>
      <c r="C22" s="13" t="inlineStr">
        <is>
          <t>Review: Place Value [PMWR3.02]</t>
        </is>
      </c>
      <c r="D22" s="12" t="inlineStr"/>
      <c r="E22" s="12" t="inlineStr">
        <is>
          <t>d20c53ce-5f02-49e8-9f3b-30f1794bbf08</t>
        </is>
      </c>
    </row>
    <row r="23" ht="45" customHeight="1">
      <c r="A23" s="12" t="inlineStr">
        <is>
          <t>Year 3 Autumn</t>
        </is>
      </c>
      <c r="B23" s="12" t="inlineStr">
        <is>
          <t>Addition and Subtraction</t>
        </is>
      </c>
      <c r="C23" s="13" t="inlineStr">
        <is>
          <t>Diagnostic: Addition and Subtraction [PMWR3.03]</t>
        </is>
      </c>
      <c r="D23" s="12" t="inlineStr"/>
      <c r="E23" s="12" t="inlineStr">
        <is>
          <t>578679b9-e53d-442e-9104-8446b0219179</t>
        </is>
      </c>
    </row>
    <row r="24" ht="45" customHeight="1">
      <c r="A24" s="12" t="inlineStr">
        <is>
          <t>Year 3 Autumn</t>
        </is>
      </c>
      <c r="B24" s="12" t="inlineStr">
        <is>
          <t>Addition and Subtraction</t>
        </is>
      </c>
      <c r="C24" s="13" t="inlineStr">
        <is>
          <t>3-Digit: Adding and Subtracting 1s [PM2.01]</t>
        </is>
      </c>
      <c r="D24" s="12" t="inlineStr">
        <is>
          <t>This nugget has learning material and questions covering the topic of adding and subtracting 1s.</t>
        </is>
      </c>
      <c r="E24" s="12" t="inlineStr">
        <is>
          <t>78fc0823-3497-4f1d-bf80-1dc43ccbd925</t>
        </is>
      </c>
    </row>
    <row r="25" ht="45" customHeight="1">
      <c r="A25" s="12" t="inlineStr">
        <is>
          <t>Year 3 Autumn</t>
        </is>
      </c>
      <c r="B25" s="12" t="inlineStr">
        <is>
          <t>Addition and Subtraction</t>
        </is>
      </c>
      <c r="C25" s="13" t="inlineStr">
        <is>
          <t>3-Digit: Adding and Subtracting 10s [PM2.02]</t>
        </is>
      </c>
      <c r="D25" s="12" t="inlineStr">
        <is>
          <t>This nugget has learning material and questions covering the topic of adding and subtracting 10s.</t>
        </is>
      </c>
      <c r="E25" s="12" t="inlineStr">
        <is>
          <t>bff83d3b-223c-4b70-96f1-633f25bc714d</t>
        </is>
      </c>
    </row>
    <row r="26" ht="45" customHeight="1">
      <c r="A26" s="12" t="inlineStr">
        <is>
          <t>Year 3 Autumn</t>
        </is>
      </c>
      <c r="B26" s="12" t="inlineStr">
        <is>
          <t>Addition and Subtraction</t>
        </is>
      </c>
      <c r="C26" s="13" t="inlineStr">
        <is>
          <t>3-Digit: Adding and Subtracting 100s [PM2.03]</t>
        </is>
      </c>
      <c r="D26" s="12" t="inlineStr">
        <is>
          <t xml:space="preserve">This nugget has learning material and questions covering the topic of adding and subtracting 100s. </t>
        </is>
      </c>
      <c r="E26" s="12" t="inlineStr">
        <is>
          <t>b45e1fdf-519b-4b60-ace7-8de9d497ca90</t>
        </is>
      </c>
    </row>
    <row r="27" ht="45" customHeight="1">
      <c r="A27" s="12" t="inlineStr">
        <is>
          <t>Year 3 Autumn</t>
        </is>
      </c>
      <c r="B27" s="12" t="inlineStr">
        <is>
          <t>Addition and Subtraction</t>
        </is>
      </c>
      <c r="C27" s="13" t="inlineStr">
        <is>
          <t>2-Digit: Adding 2 Digit Numbers (No Exchanging) [PM2.37]</t>
        </is>
      </c>
      <c r="D27" s="12" t="inlineStr">
        <is>
          <t>This nugget has learning material and questions covering the topic of Adding 2 Digit Numbers (2 Digit, No Exchanging).</t>
        </is>
      </c>
      <c r="E27" s="12" t="inlineStr">
        <is>
          <t>815370c7-e70b-42aa-8a51-0dadc3760c93</t>
        </is>
      </c>
    </row>
    <row r="28" ht="45" customHeight="1">
      <c r="A28" s="12" t="inlineStr">
        <is>
          <t>Year 3 Autumn</t>
        </is>
      </c>
      <c r="B28" s="12" t="inlineStr">
        <is>
          <t>Addition and Subtraction</t>
        </is>
      </c>
      <c r="C28" s="13" t="inlineStr">
        <is>
          <t>2-Digit: Subtracting 2 Digit Numbers (No Exchanging) [PM2.38]</t>
        </is>
      </c>
      <c r="D28" s="12" t="inlineStr">
        <is>
          <t>This nugget has learning material and questions covering the topic of Subtracting 2 Digit Numbers (2 Digit, No Exchanging).</t>
        </is>
      </c>
      <c r="E28" s="12" t="inlineStr">
        <is>
          <t>a9ad84d5-4430-4c9b-b228-1081403b78d2</t>
        </is>
      </c>
    </row>
    <row r="29" ht="45" customHeight="1">
      <c r="A29" s="12" t="inlineStr">
        <is>
          <t>Year 3 Autumn</t>
        </is>
      </c>
      <c r="B29" s="12" t="inlineStr">
        <is>
          <t>Addition and Subtraction</t>
        </is>
      </c>
      <c r="C29" s="13" t="inlineStr">
        <is>
          <t>2-Digit: Adding 2 Digit Numbers (With Exchanging) [PM2.39]</t>
        </is>
      </c>
      <c r="D29" s="12" t="inlineStr">
        <is>
          <t>This nugget has learning material and questions covering the topic of Adding 2 Digit Numbers (2 Digit , With Exchanging).</t>
        </is>
      </c>
      <c r="E29" s="12" t="inlineStr">
        <is>
          <t>d76574d4-223e-41f1-ae29-bff2c1687594</t>
        </is>
      </c>
    </row>
    <row r="30" ht="45" customHeight="1">
      <c r="A30" s="12" t="inlineStr">
        <is>
          <t>Year 3 Autumn</t>
        </is>
      </c>
      <c r="B30" s="12" t="inlineStr">
        <is>
          <t>Addition and Subtraction</t>
        </is>
      </c>
      <c r="C30" s="13" t="inlineStr">
        <is>
          <t>2-Digit: Subtracting 2 Digit Numbers (With Exchanging) [PM2.40]</t>
        </is>
      </c>
      <c r="D30" s="12" t="inlineStr">
        <is>
          <t>This nugget has learning material and questions covering the topic of Subtracting 2 Digit Numbers (2 Digit , With Exchanging)</t>
        </is>
      </c>
      <c r="E30" s="12" t="inlineStr">
        <is>
          <t>c0245b45-8fec-4945-b53b-3868e1198554</t>
        </is>
      </c>
    </row>
    <row r="31" ht="45" customHeight="1">
      <c r="A31" s="12" t="inlineStr">
        <is>
          <t>Year 3 Autumn</t>
        </is>
      </c>
      <c r="B31" s="12" t="inlineStr">
        <is>
          <t>Addition and Subtraction</t>
        </is>
      </c>
      <c r="C31" s="13" t="inlineStr">
        <is>
          <t>3-Digit: Column Addition (no Exchanging) [PM2.04]</t>
        </is>
      </c>
      <c r="D31" s="12" t="inlineStr">
        <is>
          <t>This nugget has learning material and questions covering the topic of column addition with no exchanging.</t>
        </is>
      </c>
      <c r="E31" s="12" t="inlineStr">
        <is>
          <t>39121f9d-a158-4ca5-af82-cc9be478e0a4</t>
        </is>
      </c>
    </row>
    <row r="32" ht="45" customHeight="1">
      <c r="A32" s="12" t="inlineStr">
        <is>
          <t>Year 3 Autumn</t>
        </is>
      </c>
      <c r="B32" s="12" t="inlineStr">
        <is>
          <t>Addition and Subtraction</t>
        </is>
      </c>
      <c r="C32" s="13" t="inlineStr">
        <is>
          <t>3-Digit: Column Subtraction (no Exchanging) [PM2.06]</t>
        </is>
      </c>
      <c r="D32" s="12" t="inlineStr">
        <is>
          <t>This nugget has learning material and questions covering the topic of column subtraction without exchanging.</t>
        </is>
      </c>
      <c r="E32" s="12" t="inlineStr">
        <is>
          <t>f453c018-50de-4508-9a41-f325ca7a5a71</t>
        </is>
      </c>
    </row>
    <row r="33" ht="45" customHeight="1">
      <c r="A33" s="12" t="inlineStr">
        <is>
          <t>Year 3 Autumn</t>
        </is>
      </c>
      <c r="B33" s="12" t="inlineStr">
        <is>
          <t>Addition and Subtraction</t>
        </is>
      </c>
      <c r="C33" s="13" t="inlineStr">
        <is>
          <t>3-Digit: Column Addition (with Exchanging) [PM2.05]</t>
        </is>
      </c>
      <c r="D33" s="12" t="inlineStr">
        <is>
          <t>This nugget has learning material and questions covering the topic of column addition with exchanging.</t>
        </is>
      </c>
      <c r="E33" s="12" t="inlineStr">
        <is>
          <t>e525c8b2-791b-4d2a-abfd-1f65105ea439</t>
        </is>
      </c>
    </row>
    <row r="34" ht="45" customHeight="1">
      <c r="A34" s="12" t="inlineStr">
        <is>
          <t>Year 3 Autumn</t>
        </is>
      </c>
      <c r="B34" s="12" t="inlineStr">
        <is>
          <t>Addition and Subtraction</t>
        </is>
      </c>
      <c r="C34" s="13" t="inlineStr">
        <is>
          <t>3-Digit: Column Subtraction (with Exchanging) [PM2.07]</t>
        </is>
      </c>
      <c r="D34" s="12" t="inlineStr">
        <is>
          <t>This nugget has learning material and questions covering the topic of column subtraction with exchanging.</t>
        </is>
      </c>
      <c r="E34" s="12" t="inlineStr">
        <is>
          <t>08b22767-8abe-48a1-a8d8-9bec31dc09ac</t>
        </is>
      </c>
    </row>
    <row r="35" ht="45" customHeight="1">
      <c r="A35" s="12" t="inlineStr">
        <is>
          <t>Year 3 Autumn</t>
        </is>
      </c>
      <c r="B35" s="12" t="inlineStr">
        <is>
          <t>Addition and Subtraction</t>
        </is>
      </c>
      <c r="C35" s="13" t="inlineStr">
        <is>
          <t>3-Digit: Addition and Subtraction Practice 1 [PM2.08]</t>
        </is>
      </c>
      <c r="D35" s="12" t="inlineStr">
        <is>
          <t>This nugget has learning material and questions covering the topic of addition and subtraction practice 1.</t>
        </is>
      </c>
      <c r="E35" s="12" t="inlineStr">
        <is>
          <t>ac49aa59-3cd8-47e6-9f74-8f1291a54b8e</t>
        </is>
      </c>
    </row>
    <row r="36" ht="45" customHeight="1">
      <c r="A36" s="12" t="inlineStr">
        <is>
          <t>Year 3 Autumn</t>
        </is>
      </c>
      <c r="B36" s="12" t="inlineStr">
        <is>
          <t>Addition and Subtraction</t>
        </is>
      </c>
      <c r="C36" s="13" t="inlineStr">
        <is>
          <t>3-Digit: Addition and Subtraction Word Problems 1 [PM2.09]</t>
        </is>
      </c>
      <c r="D36" s="12" t="inlineStr">
        <is>
          <t>This nugget has learning material and questions covering the topic of addition and subtraction word problems 1.</t>
        </is>
      </c>
      <c r="E36" s="12" t="inlineStr">
        <is>
          <t>d381daf4-71fa-4d10-8cde-be3f87f45467</t>
        </is>
      </c>
    </row>
    <row r="37" ht="45" customHeight="1">
      <c r="A37" s="12" t="inlineStr">
        <is>
          <t>Year 3 Autumn</t>
        </is>
      </c>
      <c r="B37" s="12" t="inlineStr">
        <is>
          <t>Addition and Subtraction</t>
        </is>
      </c>
      <c r="C37" s="13" t="inlineStr">
        <is>
          <t>Number Bonds to 20 [PM2.30]</t>
        </is>
      </c>
      <c r="D37" s="12" t="inlineStr">
        <is>
          <t>This nugget has learning material and questions covering the topic of Number Bonds to 20.</t>
        </is>
      </c>
      <c r="E37" s="12" t="inlineStr">
        <is>
          <t>4cece8a6-d474-4ab0-b44a-425e1b52ef90</t>
        </is>
      </c>
    </row>
    <row r="38" ht="45" customHeight="1">
      <c r="A38" s="12" t="inlineStr">
        <is>
          <t>Year 3 Autumn</t>
        </is>
      </c>
      <c r="B38" s="12" t="inlineStr">
        <is>
          <t>Addition and Subtraction</t>
        </is>
      </c>
      <c r="C38" s="13" t="inlineStr">
        <is>
          <t>Number Bonds to 100 [PM2.31]</t>
        </is>
      </c>
      <c r="D38" s="12" t="inlineStr">
        <is>
          <t>This nugget has learning material and questions covering the topic of Number Bonds to 100.</t>
        </is>
      </c>
      <c r="E38" s="12" t="inlineStr">
        <is>
          <t>f211d645-f04e-4a0b-b2d4-f0561e447e51</t>
        </is>
      </c>
    </row>
    <row r="39" ht="45" customHeight="1">
      <c r="A39" s="12" t="inlineStr">
        <is>
          <t>Year 3 Autumn</t>
        </is>
      </c>
      <c r="B39" s="12" t="inlineStr">
        <is>
          <t>Addition and Subtraction</t>
        </is>
      </c>
      <c r="C39" s="13" t="inlineStr">
        <is>
          <t>3-Digit: Rounding to the Nearest 10 and 100 [PM2.10]</t>
        </is>
      </c>
      <c r="D39" s="12" t="inlineStr">
        <is>
          <t>This nugget has learning material and questions covering the topic of rounding to the nearest 10 and 100.</t>
        </is>
      </c>
      <c r="E39" s="12" t="inlineStr">
        <is>
          <t>3f78a25e-3831-4cc7-9484-d203374ef371</t>
        </is>
      </c>
    </row>
    <row r="40" ht="45" customHeight="1">
      <c r="A40" s="12" t="inlineStr">
        <is>
          <t>Year 3 Autumn</t>
        </is>
      </c>
      <c r="B40" s="12" t="inlineStr">
        <is>
          <t>Addition and Subtraction</t>
        </is>
      </c>
      <c r="C40" s="13" t="inlineStr">
        <is>
          <t>Estimating Using Rounding [PM2.11]</t>
        </is>
      </c>
      <c r="D40" s="12" t="inlineStr">
        <is>
          <t>This nugget has learning material and questions covering the topic of estimating using rounding.</t>
        </is>
      </c>
      <c r="E40" s="12" t="inlineStr">
        <is>
          <t>494c4651-84c8-4816-bc51-6437e6468c11</t>
        </is>
      </c>
    </row>
    <row r="41" ht="45" customHeight="1">
      <c r="A41" s="12" t="inlineStr">
        <is>
          <t>Year 3 Autumn</t>
        </is>
      </c>
      <c r="B41" s="12" t="inlineStr">
        <is>
          <t>Addition and Subtraction</t>
        </is>
      </c>
      <c r="C41" s="13" t="inlineStr">
        <is>
          <t>Addition and Subtraction Fact Families [PM2.41]</t>
        </is>
      </c>
      <c r="D41" s="12" t="inlineStr">
        <is>
          <t>This nugget has learning material and questions covering the topic of Addition and Subtraction Fact Families.</t>
        </is>
      </c>
      <c r="E41" s="12" t="inlineStr">
        <is>
          <t>d98a2141-7551-493a-8d12-3a79b47ef83b</t>
        </is>
      </c>
    </row>
    <row r="42" ht="45" customHeight="1">
      <c r="A42" s="12" t="inlineStr">
        <is>
          <t>Year 3 Autumn</t>
        </is>
      </c>
      <c r="B42" s="12" t="inlineStr">
        <is>
          <t>Addition and Subtraction</t>
        </is>
      </c>
      <c r="C42" s="13" t="inlineStr">
        <is>
          <t>Checking Answers Using the Inverse 1 [PM2.12]</t>
        </is>
      </c>
      <c r="D42" s="12" t="inlineStr">
        <is>
          <t>This nugget has learning material and questions covering the topic of checking answers using the inverse.</t>
        </is>
      </c>
      <c r="E42" s="12" t="inlineStr">
        <is>
          <t>db3b44bc-b431-4abf-9a9a-8fdfc4f168fc</t>
        </is>
      </c>
    </row>
    <row r="43" ht="45" customHeight="1">
      <c r="A43" s="12" t="inlineStr">
        <is>
          <t>Year 3 Autumn</t>
        </is>
      </c>
      <c r="B43" s="12" t="inlineStr">
        <is>
          <t>Addition and Subtraction</t>
        </is>
      </c>
      <c r="C43" s="13" t="inlineStr">
        <is>
          <t>Commutativity in Addition [PM2.42]</t>
        </is>
      </c>
      <c r="D43" s="12" t="inlineStr">
        <is>
          <t xml:space="preserve">This nugget has learning material and questions covering the topic of commutativity in addition.
</t>
        </is>
      </c>
      <c r="E43" s="12" t="inlineStr">
        <is>
          <t>1de49354-daa7-4f8b-a4be-363441d5c008</t>
        </is>
      </c>
    </row>
    <row r="44" ht="45" customHeight="1">
      <c r="A44" s="12" t="inlineStr">
        <is>
          <t>Year 3 Autumn</t>
        </is>
      </c>
      <c r="B44" s="12" t="inlineStr">
        <is>
          <t>Addition and Subtraction</t>
        </is>
      </c>
      <c r="C44" s="13" t="inlineStr">
        <is>
          <t>Review: Addition and Subtraction [PMWR3.04]</t>
        </is>
      </c>
      <c r="D44" s="12" t="inlineStr"/>
      <c r="E44" s="12" t="inlineStr">
        <is>
          <t>2a5dbf4b-33c7-4c75-9cd0-36251fdf8736</t>
        </is>
      </c>
    </row>
    <row r="45" ht="45" customHeight="1">
      <c r="A45" s="12" t="inlineStr">
        <is>
          <t>Year 3 Autumn</t>
        </is>
      </c>
      <c r="B45" s="12" t="inlineStr">
        <is>
          <t>Multiplication and Division A</t>
        </is>
      </c>
      <c r="C45" s="13" t="inlineStr">
        <is>
          <t>Diagnostic: Multiplication and Division A [PMWR3.05]</t>
        </is>
      </c>
      <c r="D45" s="12" t="inlineStr"/>
      <c r="E45" s="12" t="inlineStr">
        <is>
          <t>04cf318e-31f7-459f-be3f-83b30fc0f09c</t>
        </is>
      </c>
    </row>
    <row r="46" ht="45" customHeight="1">
      <c r="A46" s="12" t="inlineStr">
        <is>
          <t>Year 3 Autumn</t>
        </is>
      </c>
      <c r="B46" s="12" t="inlineStr">
        <is>
          <t>Multiplication and Division A</t>
        </is>
      </c>
      <c r="C46" s="13" t="inlineStr">
        <is>
          <t>Understanding Multiplication [PM3.63]</t>
        </is>
      </c>
      <c r="D46" s="12" t="inlineStr">
        <is>
          <t>This nugget has learning material and questions covering the topic of Understanding Multiplication.</t>
        </is>
      </c>
      <c r="E46" s="12" t="inlineStr">
        <is>
          <t>deb4e84d-1ac1-4138-bf7b-5927bb2ae6ca</t>
        </is>
      </c>
    </row>
    <row r="47" ht="45" customHeight="1">
      <c r="A47" s="12" t="inlineStr">
        <is>
          <t>Year 3 Autumn</t>
        </is>
      </c>
      <c r="B47" s="12" t="inlineStr">
        <is>
          <t>Multiplication and Division A</t>
        </is>
      </c>
      <c r="C47" s="13" t="inlineStr">
        <is>
          <t>Commutativity in Multiplication [PM3.67]</t>
        </is>
      </c>
      <c r="D47" s="12" t="inlineStr">
        <is>
          <t xml:space="preserve">This nugget has learning material and questions covering the topic of commutativity in multiplication.
</t>
        </is>
      </c>
      <c r="E47" s="12" t="inlineStr">
        <is>
          <t>42e722c4-1485-4125-8926-b419eef74f2b</t>
        </is>
      </c>
    </row>
    <row r="48" ht="45" customHeight="1">
      <c r="A48" s="12" t="inlineStr">
        <is>
          <t>Year 3 Autumn</t>
        </is>
      </c>
      <c r="B48" s="12" t="inlineStr">
        <is>
          <t>Multiplication and Division A</t>
        </is>
      </c>
      <c r="C48" s="13" t="inlineStr">
        <is>
          <t>Counting in Multiples of 2 [PM10.01]</t>
        </is>
      </c>
      <c r="D48" s="12" t="inlineStr">
        <is>
          <t>This nugget has learning material and questions covering the topic of counting in multiples of 2.</t>
        </is>
      </c>
      <c r="E48" s="12" t="inlineStr">
        <is>
          <t>feac5e8f-c30e-4fa2-a991-cce3f4e93255</t>
        </is>
      </c>
    </row>
    <row r="49" ht="45" customHeight="1">
      <c r="A49" s="12" t="inlineStr">
        <is>
          <t>Year 3 Autumn</t>
        </is>
      </c>
      <c r="B49" s="12" t="inlineStr">
        <is>
          <t>Multiplication and Division A</t>
        </is>
      </c>
      <c r="C49" s="13" t="inlineStr">
        <is>
          <t>Counting in Multiples of 5 [PM10.03]</t>
        </is>
      </c>
      <c r="D49" s="12" t="inlineStr">
        <is>
          <t>This nugget has learning material and questions covering the topic of counting in multiples of 5.</t>
        </is>
      </c>
      <c r="E49" s="12" t="inlineStr">
        <is>
          <t>b96fec8a-4bfd-410c-9646-655b1488d0dc</t>
        </is>
      </c>
    </row>
    <row r="50" ht="45" customHeight="1">
      <c r="A50" s="12" t="inlineStr">
        <is>
          <t>Year 3 Autumn</t>
        </is>
      </c>
      <c r="B50" s="12" t="inlineStr">
        <is>
          <t>Multiplication and Division A</t>
        </is>
      </c>
      <c r="C50" s="13" t="inlineStr">
        <is>
          <t>Counting in Multiples of 10 [PM10.04]</t>
        </is>
      </c>
      <c r="D50" s="12" t="inlineStr">
        <is>
          <t>This nugget has learning material and questions covering the topic of counting in multiples of 10.</t>
        </is>
      </c>
      <c r="E50" s="12" t="inlineStr">
        <is>
          <t>26a6aa54-904b-4434-87af-311127e23a5c</t>
        </is>
      </c>
    </row>
    <row r="51" ht="45" customHeight="1">
      <c r="A51" s="12" t="inlineStr">
        <is>
          <t>Year 3 Autumn</t>
        </is>
      </c>
      <c r="B51" s="12" t="inlineStr">
        <is>
          <t>Multiplication and Division A</t>
        </is>
      </c>
      <c r="C51" s="13" t="inlineStr">
        <is>
          <t>Counting in Multiples of 3 [PM10.02]</t>
        </is>
      </c>
      <c r="D51" s="12" t="inlineStr">
        <is>
          <t>This nugget has learning material and questions covering the topic of counting in multiples of 3.</t>
        </is>
      </c>
      <c r="E51" s="12" t="inlineStr">
        <is>
          <t>8e370390-c72b-42d9-ad1f-9ac840f88adf</t>
        </is>
      </c>
    </row>
    <row r="52" ht="45" customHeight="1">
      <c r="A52" s="12" t="inlineStr">
        <is>
          <t>Year 3 Autumn</t>
        </is>
      </c>
      <c r="B52" s="12" t="inlineStr">
        <is>
          <t>Multiplication and Division A</t>
        </is>
      </c>
      <c r="C52" s="13" t="inlineStr">
        <is>
          <t>Multiplying by 2 [PM10.05]</t>
        </is>
      </c>
      <c r="D52" s="12" t="inlineStr">
        <is>
          <t>This nugget has learning material and questions covering the topic of multiplying by 2.</t>
        </is>
      </c>
      <c r="E52" s="12" t="inlineStr">
        <is>
          <t>9a532771-c714-45bb-a91e-f1eca99ee5cf</t>
        </is>
      </c>
    </row>
    <row r="53" ht="45" customHeight="1">
      <c r="A53" s="12" t="inlineStr">
        <is>
          <t>Year 3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3 Autumn</t>
        </is>
      </c>
      <c r="B54" s="12" t="inlineStr">
        <is>
          <t>Multiplication and Division A</t>
        </is>
      </c>
      <c r="C54" s="13" t="inlineStr">
        <is>
          <t>Multiplying by 5 [PM10.06]</t>
        </is>
      </c>
      <c r="D54" s="12" t="inlineStr">
        <is>
          <t>This nugget has learning material and questions covering the topic of multiplying by 5.</t>
        </is>
      </c>
      <c r="E54" s="12" t="inlineStr">
        <is>
          <t>6ea5214c-e0d5-47ec-8499-9c27fcf95505</t>
        </is>
      </c>
    </row>
    <row r="55" ht="45" customHeight="1">
      <c r="A55" s="12" t="inlineStr">
        <is>
          <t>Year 3 Autumn</t>
        </is>
      </c>
      <c r="B55" s="12" t="inlineStr">
        <is>
          <t>Multiplication and Division A</t>
        </is>
      </c>
      <c r="C55" s="13" t="inlineStr">
        <is>
          <t>Dividing by 5 [PM10.09]</t>
        </is>
      </c>
      <c r="D55" s="12" t="inlineStr">
        <is>
          <t>This nugget has learning material and questions covering the topic of dividing by 5.</t>
        </is>
      </c>
      <c r="E55" s="12" t="inlineStr">
        <is>
          <t>a957ba6f-1745-4db4-acb0-919017082676</t>
        </is>
      </c>
    </row>
    <row r="56" ht="45" customHeight="1">
      <c r="A56" s="12" t="inlineStr">
        <is>
          <t>Year 3 Autumn</t>
        </is>
      </c>
      <c r="B56" s="12" t="inlineStr">
        <is>
          <t>Multiplication and Division A</t>
        </is>
      </c>
      <c r="C56" s="13" t="inlineStr">
        <is>
          <t>Multiplying by 10 [PM10.07]</t>
        </is>
      </c>
      <c r="D56" s="12" t="inlineStr">
        <is>
          <t>This nugget has learning material and questions covering the topic of multiplying by 10.</t>
        </is>
      </c>
      <c r="E56" s="12" t="inlineStr">
        <is>
          <t>27fefe41-b4fb-474e-8d06-20b68af4f8d4</t>
        </is>
      </c>
    </row>
    <row r="57" ht="45" customHeight="1">
      <c r="A57" s="12" t="inlineStr">
        <is>
          <t>Year 3 Autumn</t>
        </is>
      </c>
      <c r="B57" s="12" t="inlineStr">
        <is>
          <t>Multiplication and Division A</t>
        </is>
      </c>
      <c r="C57" s="13" t="inlineStr">
        <is>
          <t>Dividing by 10 [PM10.10]</t>
        </is>
      </c>
      <c r="D57" s="12" t="inlineStr">
        <is>
          <t>This nugget has learning material and questions covering the topic of dividing by 10.</t>
        </is>
      </c>
      <c r="E57" s="12" t="inlineStr">
        <is>
          <t>e964f50f-2b9d-4ec8-a211-d13c63b1c918</t>
        </is>
      </c>
    </row>
    <row r="58" ht="45" customHeight="1">
      <c r="A58" s="12" t="inlineStr">
        <is>
          <t>Year 3 Autumn</t>
        </is>
      </c>
      <c r="B58" s="12" t="inlineStr">
        <is>
          <t>Multiplication and Division A</t>
        </is>
      </c>
      <c r="C58" s="13" t="inlineStr">
        <is>
          <t>Multiplying by 3 [PM3.01]</t>
        </is>
      </c>
      <c r="D58" s="12" t="inlineStr">
        <is>
          <t>This nugget has learning material and questions covering the topic of multiplying by 3.</t>
        </is>
      </c>
      <c r="E58" s="12" t="inlineStr">
        <is>
          <t>53a314f1-17b1-426c-93dc-bf3373e6fba6</t>
        </is>
      </c>
    </row>
    <row r="59" ht="45" customHeight="1">
      <c r="A59" s="12" t="inlineStr">
        <is>
          <t>Year 3 Autumn</t>
        </is>
      </c>
      <c r="B59" s="12" t="inlineStr">
        <is>
          <t>Multiplication and Division A</t>
        </is>
      </c>
      <c r="C59" s="13" t="inlineStr">
        <is>
          <t>Dividing by 3 [PM3.05]</t>
        </is>
      </c>
      <c r="D59" s="12" t="inlineStr">
        <is>
          <t>This nugget has learning material and questions covering the topic of dividing by 3.</t>
        </is>
      </c>
      <c r="E59" s="12" t="inlineStr">
        <is>
          <t>8f1468f7-89c1-46b4-9311-f5f245fe096b</t>
        </is>
      </c>
    </row>
    <row r="60" ht="45" customHeight="1">
      <c r="A60" s="12" t="inlineStr">
        <is>
          <t>Year 3 Autumn</t>
        </is>
      </c>
      <c r="B60" s="12" t="inlineStr">
        <is>
          <t>Multiplication and Division A</t>
        </is>
      </c>
      <c r="C60" s="13" t="inlineStr">
        <is>
          <t>Counting in Multiples of 4 [PM1.01]</t>
        </is>
      </c>
      <c r="D60" s="12" t="inlineStr">
        <is>
          <t>This nugget has learning material and questions covering the topic of counting in multiples of 4.</t>
        </is>
      </c>
      <c r="E60" s="12" t="inlineStr">
        <is>
          <t>d6364b9d-1027-4c9a-813e-7cbcd920eac2</t>
        </is>
      </c>
    </row>
    <row r="61" ht="45" customHeight="1">
      <c r="A61" s="12" t="inlineStr">
        <is>
          <t>Year 3 Autumn</t>
        </is>
      </c>
      <c r="B61" s="12" t="inlineStr">
        <is>
          <t>Multiplication and Division A</t>
        </is>
      </c>
      <c r="C61" s="13" t="inlineStr">
        <is>
          <t>Multiplying by 4 [PM3.02]</t>
        </is>
      </c>
      <c r="D61" s="12" t="inlineStr">
        <is>
          <t>This nugget has learning material and questions covering the topic of multiplying by 4.</t>
        </is>
      </c>
      <c r="E61" s="12" t="inlineStr">
        <is>
          <t>ecf11f62-0251-4038-96b9-998f09eee232</t>
        </is>
      </c>
    </row>
    <row r="62" ht="45" customHeight="1">
      <c r="A62" s="12" t="inlineStr">
        <is>
          <t>Year 3 Autumn</t>
        </is>
      </c>
      <c r="B62" s="12" t="inlineStr">
        <is>
          <t>Multiplication and Division A</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Year 3 Autumn</t>
        </is>
      </c>
      <c r="B63" s="12" t="inlineStr">
        <is>
          <t>Multiplication and Division A</t>
        </is>
      </c>
      <c r="C63" s="13" t="inlineStr">
        <is>
          <t>Counting in Multiples of 8 [PM1.02]</t>
        </is>
      </c>
      <c r="D63" s="12" t="inlineStr">
        <is>
          <t>This nugget has learning material and questions covering the topic of counting in multiples of 8.</t>
        </is>
      </c>
      <c r="E63" s="12" t="inlineStr">
        <is>
          <t>e07a78d7-a07d-464f-bf87-9d0b5d981052</t>
        </is>
      </c>
    </row>
    <row r="64" ht="45" customHeight="1">
      <c r="A64" s="12" t="inlineStr">
        <is>
          <t>Year 3 Autumn</t>
        </is>
      </c>
      <c r="B64" s="12" t="inlineStr">
        <is>
          <t>Multiplication and Division A</t>
        </is>
      </c>
      <c r="C64" s="13" t="inlineStr">
        <is>
          <t>Multiplying by 8 [PM3.03]</t>
        </is>
      </c>
      <c r="D64" s="12" t="inlineStr">
        <is>
          <t>This nugget has learning material and questions covering the topic of multiplying by 8.</t>
        </is>
      </c>
      <c r="E64" s="12" t="inlineStr">
        <is>
          <t>6a41b92e-6b6a-4257-af5d-b4efd2478100</t>
        </is>
      </c>
    </row>
    <row r="65" ht="45" customHeight="1">
      <c r="A65" s="12" t="inlineStr">
        <is>
          <t>Year 3 Autumn</t>
        </is>
      </c>
      <c r="B65" s="12" t="inlineStr">
        <is>
          <t>Multiplication and Division A</t>
        </is>
      </c>
      <c r="C65" s="13" t="inlineStr">
        <is>
          <t>Dividing by 8 [PM3.07]</t>
        </is>
      </c>
      <c r="D65" s="12" t="inlineStr">
        <is>
          <t>This nugget has learning material and questions covering the topic of dividing by 8.</t>
        </is>
      </c>
      <c r="E65" s="12" t="inlineStr">
        <is>
          <t>b6166657-be20-47a8-9b44-47f089df54db</t>
        </is>
      </c>
    </row>
    <row r="66" ht="45" customHeight="1">
      <c r="A66" s="12" t="inlineStr">
        <is>
          <t>Year 3 Autumn</t>
        </is>
      </c>
      <c r="B66" s="12" t="inlineStr">
        <is>
          <t>Multiplication and Division A</t>
        </is>
      </c>
      <c r="C66" s="13" t="inlineStr">
        <is>
          <t>Mixed Multiplication 2 (3s, 4s &amp; 8s) [PM3.04]</t>
        </is>
      </c>
      <c r="D66" s="12" t="inlineStr">
        <is>
          <t>This nugget has learning material and questions covering the topic of multiplication (within the times tabes). Multiplying by 2, 5, 3, 4 and 8.</t>
        </is>
      </c>
      <c r="E66" s="12" t="inlineStr">
        <is>
          <t>5df1bfa6-9679-419d-8efc-891073d2e15e</t>
        </is>
      </c>
    </row>
    <row r="67" ht="45" customHeight="1">
      <c r="A67" s="12" t="inlineStr">
        <is>
          <t>Year 3 Autumn</t>
        </is>
      </c>
      <c r="B67" s="12" t="inlineStr">
        <is>
          <t>Multiplication and Division A</t>
        </is>
      </c>
      <c r="C67" s="13" t="inlineStr">
        <is>
          <t>Mixed Division 2 (3s, 4s &amp; 8s) [PM3.08]</t>
        </is>
      </c>
      <c r="D67" s="12" t="inlineStr">
        <is>
          <t>This nugget has learning material and questions covering the topic of division (within the times tables). Dividing by 2, 5, 3, 4 and 8.</t>
        </is>
      </c>
      <c r="E67" s="12" t="inlineStr">
        <is>
          <t>2f624d35-59d1-4da8-b699-a3a0352a2c6e</t>
        </is>
      </c>
    </row>
    <row r="68" ht="45" customHeight="1">
      <c r="A68" s="12" t="inlineStr">
        <is>
          <t>Year 3 Autumn</t>
        </is>
      </c>
      <c r="B68" s="12" t="inlineStr">
        <is>
          <t>Multiplication and Division A</t>
        </is>
      </c>
      <c r="C68" s="13" t="inlineStr">
        <is>
          <t>Review: Multiplication and Division A [PMWR3.06]</t>
        </is>
      </c>
      <c r="D68" s="12" t="inlineStr"/>
      <c r="E68" s="12" t="inlineStr">
        <is>
          <t>5cf820c4-9d8a-4c00-beaf-f7ae50e72323</t>
        </is>
      </c>
    </row>
    <row r="69" ht="45" customHeight="1">
      <c r="A69" s="12" t="inlineStr">
        <is>
          <t>Year 3 Spring</t>
        </is>
      </c>
      <c r="B69" s="12" t="inlineStr">
        <is>
          <t>Multiplication and Division B</t>
        </is>
      </c>
      <c r="C69" s="13" t="inlineStr">
        <is>
          <t>Diagnostic: Multiplication and Division B [PMWR3.07]</t>
        </is>
      </c>
      <c r="D69" s="12" t="inlineStr"/>
      <c r="E69" s="12" t="inlineStr">
        <is>
          <t>dca0bbf7-8d7a-4aed-a64e-7952e03212ea</t>
        </is>
      </c>
    </row>
    <row r="70" ht="45" customHeight="1">
      <c r="A70" s="12" t="inlineStr">
        <is>
          <t>Year 3 Spring</t>
        </is>
      </c>
      <c r="B70" s="12" t="inlineStr">
        <is>
          <t>Multiplication and Division B</t>
        </is>
      </c>
      <c r="C70" s="13" t="inlineStr">
        <is>
          <t>Multiplying Multiples of 10 [PM3.09]</t>
        </is>
      </c>
      <c r="D70" s="12" t="inlineStr">
        <is>
          <t>This nugget has learning material and questions covering the topic of multiplying multiples of 10.</t>
        </is>
      </c>
      <c r="E70" s="12" t="inlineStr">
        <is>
          <t>e798c2b9-7313-4902-a5ab-1514f9e3e96e</t>
        </is>
      </c>
    </row>
    <row r="71" ht="45" customHeight="1">
      <c r="A71" s="12" t="inlineStr">
        <is>
          <t>Year 3 Spring</t>
        </is>
      </c>
      <c r="B71" s="12" t="inlineStr">
        <is>
          <t>Multiplication and Division B</t>
        </is>
      </c>
      <c r="C71" s="13" t="inlineStr">
        <is>
          <t>Comparing Statements  [PM3.64]</t>
        </is>
      </c>
      <c r="D71" s="12" t="inlineStr">
        <is>
          <t>This nugget has learning material and questions covering the topic of Comparing Statements.</t>
        </is>
      </c>
      <c r="E71" s="12" t="inlineStr">
        <is>
          <t>8457f1cf-1165-4306-8f8e-d907c380f596</t>
        </is>
      </c>
    </row>
    <row r="72" ht="45" customHeight="1">
      <c r="A72" s="12" t="inlineStr">
        <is>
          <t>Year 3 Spring</t>
        </is>
      </c>
      <c r="B72" s="12" t="inlineStr">
        <is>
          <t>Multiplication and Division B</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Year 3 Spring</t>
        </is>
      </c>
      <c r="B73" s="12" t="inlineStr">
        <is>
          <t>Multiplication and Division B</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Year 3 Spring</t>
        </is>
      </c>
      <c r="B74" s="12" t="inlineStr">
        <is>
          <t>Multiplication and Division B</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Year 3 Spring</t>
        </is>
      </c>
      <c r="B75" s="12" t="inlineStr">
        <is>
          <t>Multiplication and Division B</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Year 3 Spring</t>
        </is>
      </c>
      <c r="B76" s="12" t="inlineStr">
        <is>
          <t>Multiplication and Division B</t>
        </is>
      </c>
      <c r="C76" s="13" t="inlineStr">
        <is>
          <t>2-Digit: Dividing Using Partitioning (no Remainders) [PM3.60]</t>
        </is>
      </c>
      <c r="D76" s="12" t="inlineStr">
        <is>
          <t>This nugget has learning material and questions covering the topic of dividing using partitioning (without remainders)</t>
        </is>
      </c>
      <c r="E76" s="12" t="inlineStr">
        <is>
          <t>90439139-4294-44c1-8ab7-1d63dfa8d761</t>
        </is>
      </c>
    </row>
    <row r="77" ht="45" customHeight="1">
      <c r="A77" s="12" t="inlineStr">
        <is>
          <t>Year 3 Spring</t>
        </is>
      </c>
      <c r="B77" s="12" t="inlineStr">
        <is>
          <t>Multiplication and Division B</t>
        </is>
      </c>
      <c r="C77" s="13" t="inlineStr">
        <is>
          <t>2-Digit: Dividing Using Partitioning (with Remainders) [PM3.61]</t>
        </is>
      </c>
      <c r="D77" s="12" t="inlineStr">
        <is>
          <t>This nugget has learning material and questions covering the topic of dividing using partitioning (with remainders).</t>
        </is>
      </c>
      <c r="E77" s="12" t="inlineStr">
        <is>
          <t>d4c571d7-068c-442a-ab9a-7986708c899e</t>
        </is>
      </c>
    </row>
    <row r="78" ht="45" customHeight="1">
      <c r="A78" s="12" t="inlineStr">
        <is>
          <t>Year 3 Spring</t>
        </is>
      </c>
      <c r="B78" s="12" t="inlineStr">
        <is>
          <t>Multiplication and Division B</t>
        </is>
      </c>
      <c r="C78" s="13" t="inlineStr">
        <is>
          <t>Short Division 1 (No Remainders) [PM3.13]</t>
        </is>
      </c>
      <c r="D78" s="12" t="inlineStr">
        <is>
          <t>This nugget has learning material and questions covering the topic of short division  with no remainders.</t>
        </is>
      </c>
      <c r="E78" s="12" t="inlineStr">
        <is>
          <t>17e1145a-5b96-444a-aa7c-39ddb5bc028b</t>
        </is>
      </c>
    </row>
    <row r="79" ht="45" customHeight="1">
      <c r="A79" s="12" t="inlineStr">
        <is>
          <t>Year 3 Spring</t>
        </is>
      </c>
      <c r="B79" s="12" t="inlineStr">
        <is>
          <t>Multiplication and Division B</t>
        </is>
      </c>
      <c r="C79" s="13" t="inlineStr">
        <is>
          <t>Short Division 2 (with Remainders) [PM3.14]</t>
        </is>
      </c>
      <c r="D79" s="12" t="inlineStr">
        <is>
          <t>This nugget has learning material and questions covering the topic of short division with remainders.</t>
        </is>
      </c>
      <c r="E79" s="12" t="inlineStr">
        <is>
          <t>519fa2c2-ea0e-4ab4-9f7a-216d7b3c7317</t>
        </is>
      </c>
    </row>
    <row r="80" ht="45" customHeight="1">
      <c r="A80" s="12" t="inlineStr">
        <is>
          <t>Year 3 Spring</t>
        </is>
      </c>
      <c r="B80" s="12" t="inlineStr">
        <is>
          <t>Multiplication and Division B</t>
        </is>
      </c>
      <c r="C80" s="13" t="inlineStr">
        <is>
          <t>Multiplication and Division Practice 1 [PM3.15]</t>
        </is>
      </c>
      <c r="D80" s="12" t="inlineStr">
        <is>
          <t>This nugget has learning material and questions covering the topic of multiplication and division practice 1.</t>
        </is>
      </c>
      <c r="E80" s="12" t="inlineStr">
        <is>
          <t>5d76ac45-add9-4536-82ba-ab43e9ac0a22</t>
        </is>
      </c>
    </row>
    <row r="81" ht="45" customHeight="1">
      <c r="A81" s="12" t="inlineStr">
        <is>
          <t>Year 3 Spring</t>
        </is>
      </c>
      <c r="B81" s="12" t="inlineStr">
        <is>
          <t>Multiplication and Division B</t>
        </is>
      </c>
      <c r="C81" s="13" t="inlineStr">
        <is>
          <t>Multiplication and Division Word Problems 1 [PM3.16]</t>
        </is>
      </c>
      <c r="D81" s="12" t="inlineStr">
        <is>
          <t>This nugget has learning material and questions covering the topic of multiplication and division word problems 1.</t>
        </is>
      </c>
      <c r="E81" s="12" t="inlineStr">
        <is>
          <t>ad91f1be-ceda-4896-855a-cb90a6dd62f6</t>
        </is>
      </c>
    </row>
    <row r="82" ht="45" customHeight="1">
      <c r="A82" s="12" t="inlineStr">
        <is>
          <t>Year 3 Spring</t>
        </is>
      </c>
      <c r="B82" s="12" t="inlineStr">
        <is>
          <t>Multiplication and Division B</t>
        </is>
      </c>
      <c r="C82" s="13" t="inlineStr">
        <is>
          <t>Review: Multiplication and Division B [PMWR3.08]</t>
        </is>
      </c>
      <c r="D82" s="12" t="inlineStr"/>
      <c r="E82" s="12" t="inlineStr">
        <is>
          <t>20d5c0a6-12cd-4c82-94ab-754d9dce80f8</t>
        </is>
      </c>
    </row>
    <row r="83" ht="45" customHeight="1">
      <c r="A83" s="12" t="inlineStr">
        <is>
          <t>Year 3 Spring</t>
        </is>
      </c>
      <c r="B83" s="12" t="inlineStr">
        <is>
          <t>Length and Perimeter</t>
        </is>
      </c>
      <c r="C83" s="13" t="inlineStr">
        <is>
          <t>Diagnostic: Length and Perimeter [PMWR3.09]</t>
        </is>
      </c>
      <c r="D83" s="12" t="inlineStr"/>
      <c r="E83" s="12" t="inlineStr">
        <is>
          <t>8355fa77-d748-4c0a-8160-12bd19b283ec</t>
        </is>
      </c>
    </row>
    <row r="84" ht="45" customHeight="1">
      <c r="A84" s="12" t="inlineStr">
        <is>
          <t>Year 3 Spring</t>
        </is>
      </c>
      <c r="B84" s="12" t="inlineStr">
        <is>
          <t>Length and Perimeter</t>
        </is>
      </c>
      <c r="C84" s="13" t="inlineStr">
        <is>
          <t>3-Digit: Units of Measure [PM5.01]</t>
        </is>
      </c>
      <c r="D84" s="12" t="inlineStr">
        <is>
          <t>This nugget has learning material and questions covering the topic of units of measure.</t>
        </is>
      </c>
      <c r="E84" s="12" t="inlineStr">
        <is>
          <t>caf87f0c-5b5a-4f62-98d8-fb89eeb443a5</t>
        </is>
      </c>
    </row>
    <row r="85" ht="45" customHeight="1">
      <c r="A85" s="12" t="inlineStr">
        <is>
          <t>Year 3 Spring</t>
        </is>
      </c>
      <c r="B85" s="12" t="inlineStr">
        <is>
          <t>Length and Perimeter</t>
        </is>
      </c>
      <c r="C85" s="13" t="inlineStr">
        <is>
          <t>3-Digit: Length [PM5.02]</t>
        </is>
      </c>
      <c r="D85" s="12" t="inlineStr">
        <is>
          <t>This nugget has learning material and questions covering the topic of length.</t>
        </is>
      </c>
      <c r="E85" s="12" t="inlineStr">
        <is>
          <t>bd1a0de5-d922-4653-8272-4a27ff92cdd3</t>
        </is>
      </c>
    </row>
    <row r="86" ht="45" customHeight="1">
      <c r="A86" s="12" t="inlineStr">
        <is>
          <t>Year 3 Spring</t>
        </is>
      </c>
      <c r="B86" s="12" t="inlineStr">
        <is>
          <t>Length and Perimeter</t>
        </is>
      </c>
      <c r="C86" s="13" t="inlineStr">
        <is>
          <t>3-Digit: Solving Length Problems [PM5.03]</t>
        </is>
      </c>
      <c r="D86" s="12" t="inlineStr">
        <is>
          <t>This nugget has learning material and questions covering the topic of solving length problems.</t>
        </is>
      </c>
      <c r="E86" s="12" t="inlineStr">
        <is>
          <t>a66e5a06-916a-4201-9dca-0a80edfba2fa</t>
        </is>
      </c>
    </row>
    <row r="87" ht="45" customHeight="1">
      <c r="A87" s="12" t="inlineStr">
        <is>
          <t>Year 3 Spring</t>
        </is>
      </c>
      <c r="B87" s="12" t="inlineStr">
        <is>
          <t>Length and Perimeter</t>
        </is>
      </c>
      <c r="C87" s="13" t="inlineStr">
        <is>
          <t>Perimeter by Counting [PM5.08]</t>
        </is>
      </c>
      <c r="D87" s="12" t="inlineStr">
        <is>
          <t>This nugget has learning material and questions covering the topic of perimeter by counting.</t>
        </is>
      </c>
      <c r="E87" s="12" t="inlineStr">
        <is>
          <t>57fbf71f-4d18-41a0-b024-4c5a90e46ccd</t>
        </is>
      </c>
    </row>
    <row r="88" ht="45" customHeight="1">
      <c r="A88" s="12" t="inlineStr">
        <is>
          <t>Year 3 Spring</t>
        </is>
      </c>
      <c r="B88" s="12" t="inlineStr">
        <is>
          <t>Length and Perimeter</t>
        </is>
      </c>
      <c r="C88" s="13" t="inlineStr">
        <is>
          <t>Calculating the Perimeter [PM5.09]</t>
        </is>
      </c>
      <c r="D88" s="12" t="inlineStr">
        <is>
          <t>This nugget has learning material and questions covering the topic of perimeter.</t>
        </is>
      </c>
      <c r="E88" s="12" t="inlineStr">
        <is>
          <t>4dff673a-5729-4c81-a8bd-d6c70a775867</t>
        </is>
      </c>
    </row>
    <row r="89" ht="45" customHeight="1">
      <c r="A89" s="12" t="inlineStr">
        <is>
          <t>Year 3 Spring</t>
        </is>
      </c>
      <c r="B89" s="12" t="inlineStr">
        <is>
          <t>Length and Perimeter</t>
        </is>
      </c>
      <c r="C89" s="13" t="inlineStr">
        <is>
          <t>Review: Length and Perimeter [PMWR3.10]</t>
        </is>
      </c>
      <c r="D89" s="12" t="inlineStr"/>
      <c r="E89" s="12" t="inlineStr">
        <is>
          <t>5eb48cee-73b4-4561-89c0-6b8033f9fbe8</t>
        </is>
      </c>
    </row>
    <row r="90" ht="45" customHeight="1">
      <c r="A90" s="12" t="inlineStr">
        <is>
          <t>Year 3 Spring</t>
        </is>
      </c>
      <c r="B90" s="12" t="inlineStr">
        <is>
          <t>Fractions A</t>
        </is>
      </c>
      <c r="C90" s="13" t="inlineStr">
        <is>
          <t>Diagnostic: Fractions A [PMWR3.11]</t>
        </is>
      </c>
      <c r="D90" s="12" t="inlineStr"/>
      <c r="E90" s="12" t="inlineStr">
        <is>
          <t>92bf8428-fff6-4248-9905-82525375b7fd</t>
        </is>
      </c>
    </row>
    <row r="91" ht="45" customHeight="1">
      <c r="A91" s="12" t="inlineStr">
        <is>
          <t>Year 3 Spring</t>
        </is>
      </c>
      <c r="B91" s="12" t="inlineStr">
        <is>
          <t>Fractions A</t>
        </is>
      </c>
      <c r="C91" s="13" t="inlineStr">
        <is>
          <t>Recognising and Finding a Half [PM4.37]</t>
        </is>
      </c>
      <c r="D91" s="12" t="inlineStr">
        <is>
          <t>This nugget has learning material and questions covering the topic of Recognising and Finding a Half.</t>
        </is>
      </c>
      <c r="E91" s="12" t="inlineStr">
        <is>
          <t>20d5ebe5-ce6a-4f1e-8e94-90e3a6826ed0</t>
        </is>
      </c>
    </row>
    <row r="92" ht="45" customHeight="1">
      <c r="A92" s="12" t="inlineStr">
        <is>
          <t>Year 3 Spring</t>
        </is>
      </c>
      <c r="B92" s="12" t="inlineStr">
        <is>
          <t>Fractions A</t>
        </is>
      </c>
      <c r="C92" s="13" t="inlineStr">
        <is>
          <t>Recognising and Finding Quarters [PM4.38]</t>
        </is>
      </c>
      <c r="D92" s="12" t="inlineStr">
        <is>
          <t>This nugget has learning material and questions covering the topic of Recognising and Finding Quarters.</t>
        </is>
      </c>
      <c r="E92" s="12" t="inlineStr">
        <is>
          <t>acb0bf82-bd42-4793-8f51-8213530277e6</t>
        </is>
      </c>
    </row>
    <row r="93" ht="45" customHeight="1">
      <c r="A93" s="12" t="inlineStr">
        <is>
          <t>Year 3 Spring</t>
        </is>
      </c>
      <c r="B93" s="12" t="inlineStr">
        <is>
          <t>Fractions A</t>
        </is>
      </c>
      <c r="C93" s="13" t="inlineStr">
        <is>
          <t>Recognising and Finding Thirds [PM4.39]</t>
        </is>
      </c>
      <c r="D93" s="12" t="inlineStr">
        <is>
          <t>This nugget has learning material and questions covering the topic of Recognising and Finding Thirds.</t>
        </is>
      </c>
      <c r="E93" s="12" t="inlineStr">
        <is>
          <t>bebd42f9-e826-42f2-8aa4-0a625ca46706</t>
        </is>
      </c>
    </row>
    <row r="94" ht="45" customHeight="1">
      <c r="A94" s="12" t="inlineStr">
        <is>
          <t>Year 3 Spring</t>
        </is>
      </c>
      <c r="B94" s="12" t="inlineStr">
        <is>
          <t>Fractions A</t>
        </is>
      </c>
      <c r="C94" s="13" t="inlineStr">
        <is>
          <t>Identifying Fractions [PM4.01]</t>
        </is>
      </c>
      <c r="D94" s="12" t="inlineStr">
        <is>
          <t>This nugget has learning material and questions covering the topic of identifying fractions.</t>
        </is>
      </c>
      <c r="E94" s="12" t="inlineStr">
        <is>
          <t>dfc74a7f-eecd-49d9-a5ca-c4773ec4429e</t>
        </is>
      </c>
    </row>
    <row r="95" ht="45" customHeight="1">
      <c r="A95" s="12" t="inlineStr">
        <is>
          <t>Year 3 Spring</t>
        </is>
      </c>
      <c r="B95" s="12" t="inlineStr">
        <is>
          <t>Fractions A</t>
        </is>
      </c>
      <c r="C95" s="13" t="inlineStr">
        <is>
          <t>Tenths [PM4.02]</t>
        </is>
      </c>
      <c r="D95" s="12" t="inlineStr">
        <is>
          <t>This nugget has learning material and questions covering the topic of tenths.</t>
        </is>
      </c>
      <c r="E95" s="12" t="inlineStr">
        <is>
          <t>47397517-8a44-4736-a774-970c90b45d28</t>
        </is>
      </c>
    </row>
    <row r="96" ht="45" customHeight="1">
      <c r="A96" s="12" t="inlineStr">
        <is>
          <t>Year 3 Spring</t>
        </is>
      </c>
      <c r="B96" s="12" t="inlineStr">
        <is>
          <t>Fractions A</t>
        </is>
      </c>
      <c r="C96" s="13" t="inlineStr">
        <is>
          <t>Comparing and Ordering Fractions [PM4.03]</t>
        </is>
      </c>
      <c r="D96" s="12" t="inlineStr">
        <is>
          <t>This nugget has learning material and questions covering the topic of comparing and ordering fractions.</t>
        </is>
      </c>
      <c r="E96" s="12" t="inlineStr">
        <is>
          <t>f174b54f-8b43-44aa-bba0-7cad54124fb9</t>
        </is>
      </c>
    </row>
    <row r="97" ht="45" customHeight="1">
      <c r="A97" s="12" t="inlineStr">
        <is>
          <t>Year 3 Spring</t>
        </is>
      </c>
      <c r="B97" s="12" t="inlineStr">
        <is>
          <t>Fractions A</t>
        </is>
      </c>
      <c r="C97" s="13" t="inlineStr">
        <is>
          <t>Counting in Fractions [PM4.40]</t>
        </is>
      </c>
      <c r="D97" s="12" t="inlineStr">
        <is>
          <t>This nugget has learning material and questions covering the topic of Counting in Fractions.</t>
        </is>
      </c>
      <c r="E97" s="12" t="inlineStr">
        <is>
          <t>14e3dc90-015d-4839-b064-b106830cc21e</t>
        </is>
      </c>
    </row>
    <row r="98" ht="45" customHeight="1">
      <c r="A98" s="12" t="inlineStr">
        <is>
          <t>Year 3 Spring</t>
        </is>
      </c>
      <c r="B98" s="12" t="inlineStr">
        <is>
          <t>Fractions A</t>
        </is>
      </c>
      <c r="C98" s="13" t="inlineStr">
        <is>
          <t>Equivalent Fractions 1 [PM4.05]</t>
        </is>
      </c>
      <c r="D98" s="12" t="inlineStr">
        <is>
          <t>This nugget has learning material and questions covering the topic of equivalent fractions.</t>
        </is>
      </c>
      <c r="E98" s="12" t="inlineStr">
        <is>
          <t>8ab5c82f-a7f2-440a-bcc2-f8c5f870f50b</t>
        </is>
      </c>
    </row>
    <row r="99" ht="45" customHeight="1">
      <c r="A99" s="12" t="inlineStr">
        <is>
          <t>Year 3 Spring</t>
        </is>
      </c>
      <c r="B99" s="12" t="inlineStr">
        <is>
          <t>Fractions A</t>
        </is>
      </c>
      <c r="C99" s="13" t="inlineStr">
        <is>
          <t>Review: Fractions A [PMWR3.12]</t>
        </is>
      </c>
      <c r="D99" s="12" t="inlineStr"/>
      <c r="E99" s="12" t="inlineStr">
        <is>
          <t>ae170fb8-9dc7-46ce-a1d5-2dc103e2afbd</t>
        </is>
      </c>
    </row>
    <row r="100" ht="45" customHeight="1">
      <c r="A100" s="12" t="inlineStr">
        <is>
          <t>Year 3 Spring</t>
        </is>
      </c>
      <c r="B100" s="12" t="inlineStr">
        <is>
          <t>Mass and Capacity</t>
        </is>
      </c>
      <c r="C100" s="13" t="inlineStr">
        <is>
          <t>Diagnostic: Mass and Capacity [PMWR3.13]</t>
        </is>
      </c>
      <c r="D100" s="12" t="inlineStr"/>
      <c r="E100" s="12" t="inlineStr">
        <is>
          <t>598d8ee2-d9bb-4e00-8222-f1cd12b552e7</t>
        </is>
      </c>
    </row>
    <row r="101" ht="45" customHeight="1">
      <c r="A101" s="12" t="inlineStr">
        <is>
          <t>Year 3 Spring</t>
        </is>
      </c>
      <c r="B101" s="12" t="inlineStr">
        <is>
          <t>Mass and Capacity</t>
        </is>
      </c>
      <c r="C101" s="13" t="inlineStr">
        <is>
          <t>3-Digit: Mass and Weight [PM5.04]</t>
        </is>
      </c>
      <c r="D101" s="12" t="inlineStr">
        <is>
          <t>This nugget has learning material and questions covering the topic of mass and weight.</t>
        </is>
      </c>
      <c r="E101" s="12" t="inlineStr">
        <is>
          <t>8bd5a674-a1ec-4318-aa84-dcbe455fc336</t>
        </is>
      </c>
    </row>
    <row r="102" ht="45" customHeight="1">
      <c r="A102" s="12" t="inlineStr">
        <is>
          <t>Year 3 Spring</t>
        </is>
      </c>
      <c r="B102" s="12" t="inlineStr">
        <is>
          <t>Mass and Capacity</t>
        </is>
      </c>
      <c r="C102" s="13" t="inlineStr">
        <is>
          <t>3-Digit: Solving Mass Problems [PM5.05]</t>
        </is>
      </c>
      <c r="D102" s="12" t="inlineStr">
        <is>
          <t>This nugget has learning material and questions covering the topic of solving mass problems.</t>
        </is>
      </c>
      <c r="E102" s="12" t="inlineStr">
        <is>
          <t>a00a9464-0ad3-4827-bb96-153b0f9cdb91</t>
        </is>
      </c>
    </row>
    <row r="103" ht="45" customHeight="1">
      <c r="A103" s="12" t="inlineStr">
        <is>
          <t>Year 3 Spring</t>
        </is>
      </c>
      <c r="B103" s="12" t="inlineStr">
        <is>
          <t>Mass and Capacity</t>
        </is>
      </c>
      <c r="C103" s="13" t="inlineStr">
        <is>
          <t>3-Digit: Volume and Capacity [PM5.06]</t>
        </is>
      </c>
      <c r="D103" s="12" t="inlineStr">
        <is>
          <t>This nugget has learning material and questions covering the topic of volume and capacity.</t>
        </is>
      </c>
      <c r="E103" s="12" t="inlineStr">
        <is>
          <t>8638a59a-4d22-47e7-b17f-0943fea3e574</t>
        </is>
      </c>
    </row>
    <row r="104" ht="45" customHeight="1">
      <c r="A104" s="12" t="inlineStr">
        <is>
          <t>Year 3 Spring</t>
        </is>
      </c>
      <c r="B104" s="12" t="inlineStr">
        <is>
          <t>Mass and Capacity</t>
        </is>
      </c>
      <c r="C104" s="13" t="inlineStr">
        <is>
          <t>3-Digit: Solving Volume and Capacity Problems [PM5.07]</t>
        </is>
      </c>
      <c r="D104" s="12" t="inlineStr">
        <is>
          <t>This nugget has learning material and questions covering the topic of solving volume and capacity problems.</t>
        </is>
      </c>
      <c r="E104" s="12" t="inlineStr">
        <is>
          <t>f3be4af8-180e-4186-8e63-05373edef9ac</t>
        </is>
      </c>
    </row>
    <row r="105" ht="45" customHeight="1">
      <c r="A105" s="12" t="inlineStr">
        <is>
          <t>Year 3 Spring</t>
        </is>
      </c>
      <c r="B105" s="12" t="inlineStr">
        <is>
          <t>Mass and Capacity</t>
        </is>
      </c>
      <c r="C105" s="13" t="inlineStr">
        <is>
          <t>Review: Mass and Capacity [PMWR3.14]</t>
        </is>
      </c>
      <c r="D105" s="12" t="inlineStr"/>
      <c r="E105" s="12" t="inlineStr">
        <is>
          <t>1e9aca05-e3d1-4da9-bf48-4eaeb791bf54</t>
        </is>
      </c>
    </row>
    <row r="106" ht="45" customHeight="1">
      <c r="A106" s="12" t="inlineStr">
        <is>
          <t>Year 3 Summer</t>
        </is>
      </c>
      <c r="B106" s="12" t="inlineStr">
        <is>
          <t>Fractions B</t>
        </is>
      </c>
      <c r="C106" s="13" t="inlineStr">
        <is>
          <t>Diagnostic: Fractions B [PMWR3.15]</t>
        </is>
      </c>
      <c r="D106" s="12" t="inlineStr"/>
      <c r="E106" s="12" t="inlineStr">
        <is>
          <t>7c49bd56-bbfe-4eff-ab77-1e2159983dc7</t>
        </is>
      </c>
    </row>
    <row r="107" ht="45" customHeight="1">
      <c r="A107" s="12" t="inlineStr">
        <is>
          <t>Year 3 Summer</t>
        </is>
      </c>
      <c r="B107" s="12" t="inlineStr">
        <is>
          <t>Fractions B</t>
        </is>
      </c>
      <c r="C107" s="13" t="inlineStr">
        <is>
          <t>Adding and Subtracting Fractions [PM4.04]</t>
        </is>
      </c>
      <c r="D107" s="12" t="inlineStr">
        <is>
          <t>This nugget has learning material and questions covering the topic of adding and subtracting fractions.</t>
        </is>
      </c>
      <c r="E107" s="12" t="inlineStr">
        <is>
          <t>80f2e311-3668-42f4-9992-1cbaf9a21b9c</t>
        </is>
      </c>
    </row>
    <row r="108" ht="45" customHeight="1">
      <c r="A108" s="12" t="inlineStr">
        <is>
          <t>Year 3 Summer</t>
        </is>
      </c>
      <c r="B108" s="12" t="inlineStr">
        <is>
          <t>Fractions B</t>
        </is>
      </c>
      <c r="C108" s="13" t="inlineStr">
        <is>
          <t>Finding Unit Fractions of Amounts [PM4.06]</t>
        </is>
      </c>
      <c r="D108" s="12" t="inlineStr">
        <is>
          <t>This nugget has learning material and questions covering the topic of finding unit fractions of an amount.</t>
        </is>
      </c>
      <c r="E108" s="12" t="inlineStr">
        <is>
          <t>c1e021e3-7f5f-48ea-8675-5c2970f52ecd</t>
        </is>
      </c>
    </row>
    <row r="109" ht="45" customHeight="1">
      <c r="A109" s="12" t="inlineStr">
        <is>
          <t>Year 3 Summer</t>
        </is>
      </c>
      <c r="B109" s="12" t="inlineStr">
        <is>
          <t>Fractions B</t>
        </is>
      </c>
      <c r="C109" s="13" t="inlineStr">
        <is>
          <t>Finding Non-Unit Fractions of Amounts [PM4.07]</t>
        </is>
      </c>
      <c r="D109" s="12" t="inlineStr">
        <is>
          <t>This nugget has learning material and questions covering the topic of finding non-unit fractions of an amount.</t>
        </is>
      </c>
      <c r="E109" s="12" t="inlineStr">
        <is>
          <t>4c675bb7-54e9-47c4-8e71-74c4fecb8021</t>
        </is>
      </c>
    </row>
    <row r="110" ht="45" customHeight="1">
      <c r="A110" s="12" t="inlineStr">
        <is>
          <t>Year 3 Summer</t>
        </is>
      </c>
      <c r="B110" s="12" t="inlineStr">
        <is>
          <t>Fractions B</t>
        </is>
      </c>
      <c r="C110" s="13" t="inlineStr">
        <is>
          <t>Finding Fractions of Amounts [PM4.08]</t>
        </is>
      </c>
      <c r="D110" s="12" t="inlineStr">
        <is>
          <t>This nugget has learning material and questions covering the topic of finding fractions of amounts.</t>
        </is>
      </c>
      <c r="E110" s="12" t="inlineStr">
        <is>
          <t>002401f5-e3e3-4411-80d7-b59804cee398</t>
        </is>
      </c>
    </row>
    <row r="111" ht="45" customHeight="1">
      <c r="A111" s="12" t="inlineStr">
        <is>
          <t>Year 3 Summer</t>
        </is>
      </c>
      <c r="B111" s="12" t="inlineStr">
        <is>
          <t>Fractions B</t>
        </is>
      </c>
      <c r="C111" s="13" t="inlineStr">
        <is>
          <t>Review: Fractions B [PMWR3.16]</t>
        </is>
      </c>
      <c r="D111" s="12" t="inlineStr"/>
      <c r="E111" s="12" t="inlineStr">
        <is>
          <t>e4373ca6-b81f-4b7f-825d-54152cbf19d1</t>
        </is>
      </c>
    </row>
    <row r="112" ht="45" customHeight="1">
      <c r="A112" s="12" t="inlineStr">
        <is>
          <t>Year 3 Summer</t>
        </is>
      </c>
      <c r="B112" s="12" t="inlineStr">
        <is>
          <t>Money</t>
        </is>
      </c>
      <c r="C112" s="13" t="inlineStr">
        <is>
          <t>Diagnostic: Money [PMWR3.17]</t>
        </is>
      </c>
      <c r="D112" s="12" t="inlineStr"/>
      <c r="E112" s="12" t="inlineStr">
        <is>
          <t>7340faf8-2847-4cdc-b4ee-3e149a8601cb</t>
        </is>
      </c>
    </row>
    <row r="113" ht="45" customHeight="1">
      <c r="A113" s="12" t="inlineStr">
        <is>
          <t>Year 3 Summer</t>
        </is>
      </c>
      <c r="B113" s="12" t="inlineStr">
        <is>
          <t>Money</t>
        </is>
      </c>
      <c r="C113" s="13" t="inlineStr">
        <is>
          <t>Counting Money (Pence) [PM6.11]</t>
        </is>
      </c>
      <c r="D113" s="12" t="inlineStr">
        <is>
          <t>This nugget has learning material and questions covering the topic of Counting Money (Pence).</t>
        </is>
      </c>
      <c r="E113" s="12" t="inlineStr">
        <is>
          <t>23aea8ea-c03c-4418-abb9-788328f51c46</t>
        </is>
      </c>
    </row>
    <row r="114" ht="45" customHeight="1">
      <c r="A114" s="12" t="inlineStr">
        <is>
          <t>Year 3 Summer</t>
        </is>
      </c>
      <c r="B114" s="12" t="inlineStr">
        <is>
          <t>Money</t>
        </is>
      </c>
      <c r="C114" s="13" t="inlineStr">
        <is>
          <t>Counting Money (Pounds) [PM6.12]</t>
        </is>
      </c>
      <c r="D114" s="12" t="inlineStr">
        <is>
          <t>This nugget has learning material and questions covering the topic of Counting Money (Pounds).</t>
        </is>
      </c>
      <c r="E114" s="12" t="inlineStr">
        <is>
          <t>8df9dcba-ecb3-46e8-a5c9-e9adc22e68ea</t>
        </is>
      </c>
    </row>
    <row r="115" ht="45" customHeight="1">
      <c r="A115" s="12" t="inlineStr">
        <is>
          <t>Year 3 Summer</t>
        </is>
      </c>
      <c r="B115" s="12" t="inlineStr">
        <is>
          <t>Money</t>
        </is>
      </c>
      <c r="C115" s="13" t="inlineStr">
        <is>
          <t>Making Amounts (Pounds and Pence) [PM6.15]</t>
        </is>
      </c>
      <c r="D115" s="12" t="inlineStr">
        <is>
          <t>This nugget has learning material and questions covering the topic of Making Amounts (Pounds and Pence).</t>
        </is>
      </c>
      <c r="E115" s="12" t="inlineStr">
        <is>
          <t>65821653-75e1-44cc-ad22-e1a3314554be</t>
        </is>
      </c>
    </row>
    <row r="116" ht="45" customHeight="1">
      <c r="A116" s="12" t="inlineStr">
        <is>
          <t>Year 3 Summer</t>
        </is>
      </c>
      <c r="B116" s="12" t="inlineStr">
        <is>
          <t>Money</t>
        </is>
      </c>
      <c r="C116" s="13" t="inlineStr">
        <is>
          <t xml:space="preserve">Converting Pounds and Pence [PM6.13] </t>
        </is>
      </c>
      <c r="D116" s="12" t="inlineStr">
        <is>
          <t>This nugget has learning material and questions covering the topic of Converting Pounds and Pence.</t>
        </is>
      </c>
      <c r="E116" s="12" t="inlineStr">
        <is>
          <t>80a37a3a-9f99-43e2-9600-aad72789104d</t>
        </is>
      </c>
    </row>
    <row r="117" ht="45" customHeight="1">
      <c r="A117" s="12" t="inlineStr">
        <is>
          <t>Year 3 Summer</t>
        </is>
      </c>
      <c r="B117" s="12" t="inlineStr">
        <is>
          <t>Money</t>
        </is>
      </c>
      <c r="C117" s="13" t="inlineStr">
        <is>
          <t>Adding Amounts of Money [PM6.01]</t>
        </is>
      </c>
      <c r="D117" s="12" t="inlineStr">
        <is>
          <t>This nugget has learning material and questions covering the topic of adding money.</t>
        </is>
      </c>
      <c r="E117" s="12" t="inlineStr">
        <is>
          <t>c9ee3674-85f5-4532-bb76-110c23effda7</t>
        </is>
      </c>
    </row>
    <row r="118" ht="45" customHeight="1">
      <c r="A118" s="12" t="inlineStr">
        <is>
          <t>Year 3 Summer</t>
        </is>
      </c>
      <c r="B118" s="12" t="inlineStr">
        <is>
          <t>Money</t>
        </is>
      </c>
      <c r="C118" s="13" t="inlineStr">
        <is>
          <t>Adding Amounts of Money 2 [PM6.02]</t>
        </is>
      </c>
      <c r="D118" s="12" t="inlineStr">
        <is>
          <t>This nugget has learning material and questions covering the topic of adding amounts of money 2.</t>
        </is>
      </c>
      <c r="E118" s="12" t="inlineStr">
        <is>
          <t>61a48576-0260-48e5-8ca4-73b6d8c3966d</t>
        </is>
      </c>
    </row>
    <row r="119" ht="45" customHeight="1">
      <c r="A119" s="12" t="inlineStr">
        <is>
          <t>Year 3 Summer</t>
        </is>
      </c>
      <c r="B119" s="12" t="inlineStr">
        <is>
          <t>Money</t>
        </is>
      </c>
      <c r="C119" s="13" t="inlineStr">
        <is>
          <t>Subtracting Amounts of Money [PM6.04]</t>
        </is>
      </c>
      <c r="D119" s="12" t="inlineStr">
        <is>
          <t>This nugget has learning material and questions covering the topic of subtracting amounts of money.</t>
        </is>
      </c>
      <c r="E119" s="12" t="inlineStr">
        <is>
          <t>25cac51f-36c4-4729-b1e5-7c634b75c659</t>
        </is>
      </c>
    </row>
    <row r="120" ht="45" customHeight="1">
      <c r="A120" s="12" t="inlineStr">
        <is>
          <t>Year 3 Summer</t>
        </is>
      </c>
      <c r="B120" s="12" t="inlineStr">
        <is>
          <t>Money</t>
        </is>
      </c>
      <c r="C120" s="13" t="inlineStr">
        <is>
          <t>Finding Change 1 (from £1) [PM6.14]</t>
        </is>
      </c>
      <c r="D120" s="12" t="inlineStr">
        <is>
          <t>This nugget has learning material and questions covering the topic of Finding Change 1 (from £1).</t>
        </is>
      </c>
      <c r="E120" s="12" t="inlineStr">
        <is>
          <t>a627acaa-05dc-40c1-a7e9-eb1f30583e0f</t>
        </is>
      </c>
    </row>
    <row r="121" ht="45" customHeight="1">
      <c r="A121" s="12" t="inlineStr">
        <is>
          <t>Year 3 Summer</t>
        </is>
      </c>
      <c r="B121" s="12" t="inlineStr">
        <is>
          <t>Money</t>
        </is>
      </c>
      <c r="C121" s="13" t="inlineStr">
        <is>
          <t>Finding Change 2 [PM6.03]</t>
        </is>
      </c>
      <c r="D121" s="12" t="inlineStr">
        <is>
          <t>This nugget has learning material and questions covering the topic of finding change.</t>
        </is>
      </c>
      <c r="E121" s="12" t="inlineStr">
        <is>
          <t>02510ae7-28e2-4511-944e-298181056ee5</t>
        </is>
      </c>
    </row>
    <row r="122" ht="45" customHeight="1">
      <c r="A122" s="12" t="inlineStr">
        <is>
          <t>Year 3 Summer</t>
        </is>
      </c>
      <c r="B122" s="12" t="inlineStr">
        <is>
          <t>Money</t>
        </is>
      </c>
      <c r="C122" s="13" t="inlineStr">
        <is>
          <t>Solving Money Problems 1 [PM6.05]</t>
        </is>
      </c>
      <c r="D122" s="12" t="inlineStr">
        <is>
          <t>This nugget has learning material and questions covering the topic of solving money problems.</t>
        </is>
      </c>
      <c r="E122" s="12" t="inlineStr">
        <is>
          <t>13a505cf-8f64-402c-9088-3afd4b12ae41</t>
        </is>
      </c>
    </row>
    <row r="123" ht="45" customHeight="1">
      <c r="A123" s="12" t="inlineStr">
        <is>
          <t>Year 3 Summer</t>
        </is>
      </c>
      <c r="B123" s="12" t="inlineStr">
        <is>
          <t>Money</t>
        </is>
      </c>
      <c r="C123" s="13" t="inlineStr">
        <is>
          <t>Review: Money [PMWR3.18]</t>
        </is>
      </c>
      <c r="D123" s="12" t="inlineStr"/>
      <c r="E123" s="12" t="inlineStr">
        <is>
          <t>57cd8188-273c-4e5c-bfc0-bef45b9abb01</t>
        </is>
      </c>
    </row>
    <row r="124" ht="45" customHeight="1">
      <c r="A124" s="12" t="inlineStr">
        <is>
          <t>Year 3 Summer</t>
        </is>
      </c>
      <c r="B124" s="12" t="inlineStr">
        <is>
          <t>Time</t>
        </is>
      </c>
      <c r="C124" s="13" t="inlineStr">
        <is>
          <t>Diagnostic: Time [PMWR3.19]</t>
        </is>
      </c>
      <c r="D124" s="12" t="inlineStr"/>
      <c r="E124" s="12" t="inlineStr">
        <is>
          <t>f820afdc-6b64-40de-9a04-96a7c9d9dc2f</t>
        </is>
      </c>
    </row>
    <row r="125" ht="45" customHeight="1">
      <c r="A125" s="12" t="inlineStr">
        <is>
          <t>Year 3 Summer</t>
        </is>
      </c>
      <c r="B125" s="12" t="inlineStr">
        <is>
          <t>Time</t>
        </is>
      </c>
      <c r="C125" s="13" t="inlineStr">
        <is>
          <t>Telling the Time in Words [PM7.03]</t>
        </is>
      </c>
      <c r="D125" s="12" t="inlineStr">
        <is>
          <t>This nugget has learning material and questions covering the topic of telling the time in words.</t>
        </is>
      </c>
      <c r="E125" s="12" t="inlineStr">
        <is>
          <t>0a3c4ce0-8722-40e9-83f6-c9dd632b841d</t>
        </is>
      </c>
    </row>
    <row r="126" ht="45" customHeight="1">
      <c r="A126" s="12" t="inlineStr">
        <is>
          <t>Year 3 Summer</t>
        </is>
      </c>
      <c r="B126" s="12" t="inlineStr">
        <is>
          <t>Time</t>
        </is>
      </c>
      <c r="C126" s="13" t="inlineStr">
        <is>
          <t>Telling the Time to the Nearest 5 Minutes [PM7.04]</t>
        </is>
      </c>
      <c r="D126" s="12" t="inlineStr">
        <is>
          <t>This nugget has learning material and questions covering the topic of telling time to the nearest 5 minutes.</t>
        </is>
      </c>
      <c r="E126" s="12" t="inlineStr">
        <is>
          <t>8659d94c-b467-4edd-bc38-07d3b55e6605</t>
        </is>
      </c>
    </row>
    <row r="127" ht="45" customHeight="1">
      <c r="A127" s="12" t="inlineStr">
        <is>
          <t>Year 3 Summer</t>
        </is>
      </c>
      <c r="B127" s="12" t="inlineStr">
        <is>
          <t>Time</t>
        </is>
      </c>
      <c r="C127" s="13" t="inlineStr">
        <is>
          <t>Telling the Time to the Nearest 5 Minutes in Words [PM7.05]</t>
        </is>
      </c>
      <c r="D127" s="12" t="inlineStr">
        <is>
          <t>This nugget has learning material and questions covering the topic of telling time to the nearest 5 minutes in words.</t>
        </is>
      </c>
      <c r="E127" s="12" t="inlineStr">
        <is>
          <t>ac468731-031e-4d96-af81-f75a2f9b81d4</t>
        </is>
      </c>
    </row>
    <row r="128" ht="45" customHeight="1">
      <c r="A128" s="12" t="inlineStr">
        <is>
          <t>Year 3 Summer</t>
        </is>
      </c>
      <c r="B128" s="12" t="inlineStr">
        <is>
          <t>Time</t>
        </is>
      </c>
      <c r="C128" s="13" t="inlineStr">
        <is>
          <t>Telling the Time to the Nearest Minute [PM7.06]</t>
        </is>
      </c>
      <c r="D128" s="12" t="inlineStr">
        <is>
          <t>This nugget has learning material and questions covering the topic of telling time to the nearest minute.</t>
        </is>
      </c>
      <c r="E128" s="12" t="inlineStr">
        <is>
          <t>beb06285-bf3b-4871-9f7e-92b5026c1ee9</t>
        </is>
      </c>
    </row>
    <row r="129" ht="45" customHeight="1">
      <c r="A129" s="12" t="inlineStr">
        <is>
          <t>Year 3 Summer</t>
        </is>
      </c>
      <c r="B129" s="12" t="inlineStr">
        <is>
          <t>Time</t>
        </is>
      </c>
      <c r="C129" s="13" t="inlineStr">
        <is>
          <t>Roman Numerals (up to 20) [PM7.07]</t>
        </is>
      </c>
      <c r="D129" s="12" t="inlineStr">
        <is>
          <t>This nugget has learning material and questions covering the topic of Roman numerals.</t>
        </is>
      </c>
      <c r="E129" s="12" t="inlineStr">
        <is>
          <t>e4c0372c-355d-4772-b511-4405ef07a02d</t>
        </is>
      </c>
    </row>
    <row r="130" ht="45" customHeight="1">
      <c r="A130" s="12" t="inlineStr">
        <is>
          <t>Year 3 Summer</t>
        </is>
      </c>
      <c r="B130" s="12" t="inlineStr">
        <is>
          <t>Time</t>
        </is>
      </c>
      <c r="C130" s="13" t="inlineStr">
        <is>
          <t>Telling the Time with Roman Numerals [PM7.08]</t>
        </is>
      </c>
      <c r="D130" s="12" t="inlineStr">
        <is>
          <t>This nugget has learning material and questions covering the topic of telling the time with Roman numerals.</t>
        </is>
      </c>
      <c r="E130" s="12" t="inlineStr">
        <is>
          <t>736932c9-9297-4d6c-a1b8-9a3790a54cba</t>
        </is>
      </c>
    </row>
    <row r="131" ht="45" customHeight="1">
      <c r="A131" s="12" t="inlineStr">
        <is>
          <t>Year 3 Summer</t>
        </is>
      </c>
      <c r="B131" s="12" t="inlineStr">
        <is>
          <t>Time</t>
        </is>
      </c>
      <c r="C131" s="13" t="inlineStr">
        <is>
          <t>Units of Time 1 [PM7.19]</t>
        </is>
      </c>
      <c r="D131" s="12" t="inlineStr">
        <is>
          <t>This nugget has learning material and questions covering the topic of units of time.</t>
        </is>
      </c>
      <c r="E131" s="12" t="inlineStr">
        <is>
          <t>cc5abdaa-d25d-430c-a6ce-c685df64375d</t>
        </is>
      </c>
    </row>
    <row r="132" ht="45" customHeight="1">
      <c r="A132" s="12" t="inlineStr">
        <is>
          <t>Year 3 Summer</t>
        </is>
      </c>
      <c r="B132" s="12" t="inlineStr">
        <is>
          <t>Time</t>
        </is>
      </c>
      <c r="C132" s="13" t="inlineStr">
        <is>
          <t>Estimating Time [PM7.10]</t>
        </is>
      </c>
      <c r="D132" s="12" t="inlineStr">
        <is>
          <t>This nugget has learning material and questions covering the topic of estimating time.</t>
        </is>
      </c>
      <c r="E132" s="12" t="inlineStr">
        <is>
          <t>805d57e4-8e10-4846-820e-8902c8bb2f76</t>
        </is>
      </c>
    </row>
    <row r="133" ht="45" customHeight="1">
      <c r="A133" s="12" t="inlineStr">
        <is>
          <t>Year 3 Summer</t>
        </is>
      </c>
      <c r="B133" s="12" t="inlineStr">
        <is>
          <t>Time</t>
        </is>
      </c>
      <c r="C133" s="13" t="inlineStr">
        <is>
          <t>Units of Time 2 [PM7.01]</t>
        </is>
      </c>
      <c r="D133" s="12" t="inlineStr">
        <is>
          <t>This nugget has learning material and questions covering the topic of units of time.</t>
        </is>
      </c>
      <c r="E133" s="12" t="inlineStr">
        <is>
          <t>36a767c1-d3ac-4185-9439-b6b357e47e93</t>
        </is>
      </c>
    </row>
    <row r="134" ht="45" customHeight="1">
      <c r="A134" s="12" t="inlineStr">
        <is>
          <t>Year 3 Summer</t>
        </is>
      </c>
      <c r="B134" s="12" t="inlineStr">
        <is>
          <t>Time</t>
        </is>
      </c>
      <c r="C134" s="13" t="inlineStr">
        <is>
          <t>Times of Day [PM7.02]</t>
        </is>
      </c>
      <c r="D134" s="12" t="inlineStr">
        <is>
          <t>This nugget has learning material and questions covering the topic of times of day.</t>
        </is>
      </c>
      <c r="E134" s="12" t="inlineStr">
        <is>
          <t>a1d6ad9a-f9ce-4c9d-a60a-e8998ded7065</t>
        </is>
      </c>
    </row>
    <row r="135" ht="45" customHeight="1">
      <c r="A135" s="12" t="inlineStr">
        <is>
          <t>Year 3 Summer</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Year 3 Summer</t>
        </is>
      </c>
      <c r="B136" s="12" t="inlineStr">
        <is>
          <t>Time</t>
        </is>
      </c>
      <c r="C136" s="13" t="inlineStr">
        <is>
          <t>Comparing Durations of Time [PM7.18]</t>
        </is>
      </c>
      <c r="D136" s="12" t="inlineStr">
        <is>
          <t xml:space="preserve">This nugget has learning material and questions covering the topic of comparing durations of time.
</t>
        </is>
      </c>
      <c r="E136" s="12" t="inlineStr">
        <is>
          <t>8c5b5d0c-2d36-48ba-af09-23f8a395dfb1</t>
        </is>
      </c>
    </row>
    <row r="137" ht="45" customHeight="1">
      <c r="A137" s="12" t="inlineStr">
        <is>
          <t>Year 3 Summer</t>
        </is>
      </c>
      <c r="B137" s="12" t="inlineStr">
        <is>
          <t>Time</t>
        </is>
      </c>
      <c r="C137" s="13" t="inlineStr">
        <is>
          <t>Finding the Duration [PM7.11]</t>
        </is>
      </c>
      <c r="D137" s="12" t="inlineStr">
        <is>
          <t>This nugget has learning material and questions covering the topic of finding the duration.</t>
        </is>
      </c>
      <c r="E137" s="12" t="inlineStr">
        <is>
          <t>08017356-82c3-4a9f-8192-f7d7716f72ce</t>
        </is>
      </c>
    </row>
    <row r="138" ht="45" customHeight="1">
      <c r="A138" s="12" t="inlineStr">
        <is>
          <t>Year 3 Summer</t>
        </is>
      </c>
      <c r="B138" s="12" t="inlineStr">
        <is>
          <t>Time</t>
        </is>
      </c>
      <c r="C138" s="13" t="inlineStr">
        <is>
          <t>Review: Time [PMWR3.20]</t>
        </is>
      </c>
      <c r="D138" s="12" t="inlineStr"/>
      <c r="E138" s="12" t="inlineStr">
        <is>
          <t>985d8a49-8e40-4766-94ed-004b2f3eb1ef</t>
        </is>
      </c>
    </row>
    <row r="139" ht="45" customHeight="1">
      <c r="A139" s="12" t="inlineStr">
        <is>
          <t>Year 3 Summer</t>
        </is>
      </c>
      <c r="B139" s="12" t="inlineStr">
        <is>
          <t>Shape</t>
        </is>
      </c>
      <c r="C139" s="13" t="inlineStr">
        <is>
          <t>Diagnostic: Shape [PMWR3.21]</t>
        </is>
      </c>
      <c r="D139" s="12" t="inlineStr"/>
      <c r="E139" s="12" t="inlineStr">
        <is>
          <t>3e7ab01a-4a29-4a19-9a64-b6d376f20543</t>
        </is>
      </c>
    </row>
    <row r="140" ht="45" customHeight="1">
      <c r="A140" s="12" t="inlineStr">
        <is>
          <t>Year 3 Summer</t>
        </is>
      </c>
      <c r="B140" s="12" t="inlineStr">
        <is>
          <t>Shape</t>
        </is>
      </c>
      <c r="C140" s="13" t="inlineStr">
        <is>
          <t>Angles in Turns 1 [PM8.04]</t>
        </is>
      </c>
      <c r="D140" s="12" t="inlineStr">
        <is>
          <t>This nugget has learning material and questions covering the topic of angles in turns.</t>
        </is>
      </c>
      <c r="E140" s="12" t="inlineStr">
        <is>
          <t>dcd04a02-8756-445f-a235-06ba09e18280</t>
        </is>
      </c>
    </row>
    <row r="141" ht="45" customHeight="1">
      <c r="A141" s="12" t="inlineStr">
        <is>
          <t>Year 3 Summer</t>
        </is>
      </c>
      <c r="B141" s="12" t="inlineStr">
        <is>
          <t>Shape</t>
        </is>
      </c>
      <c r="C141" s="13" t="inlineStr">
        <is>
          <t>Identifying Angles [PM8.05]</t>
        </is>
      </c>
      <c r="D141" s="12" t="inlineStr">
        <is>
          <t>This nugget has learning material and questions covering the topic of identifying angles.</t>
        </is>
      </c>
      <c r="E141" s="12" t="inlineStr">
        <is>
          <t>4f29f335-d336-4e91-ac67-4a6c0405931e</t>
        </is>
      </c>
    </row>
    <row r="142" ht="45" customHeight="1">
      <c r="A142" s="12" t="inlineStr">
        <is>
          <t>Year 3 Summer</t>
        </is>
      </c>
      <c r="B142" s="12" t="inlineStr">
        <is>
          <t>Shape</t>
        </is>
      </c>
      <c r="C142" s="13" t="inlineStr">
        <is>
          <t>Identifying Lines [PM8.06]</t>
        </is>
      </c>
      <c r="D142" s="12" t="inlineStr">
        <is>
          <t>This nugget has learning material and questions covering the topic of identifying lines.</t>
        </is>
      </c>
      <c r="E142" s="12" t="inlineStr">
        <is>
          <t>1e2f06dd-8e56-4983-9428-87b7ff690331</t>
        </is>
      </c>
    </row>
    <row r="143" ht="45" customHeight="1">
      <c r="A143" s="12" t="inlineStr">
        <is>
          <t>Year 3 Summer</t>
        </is>
      </c>
      <c r="B143" s="12" t="inlineStr">
        <is>
          <t>Shape</t>
        </is>
      </c>
      <c r="C143" s="13" t="inlineStr">
        <is>
          <t>Lines of Symmetry [PM8.07]</t>
        </is>
      </c>
      <c r="D143" s="12" t="inlineStr">
        <is>
          <t>This nugget has learning material and questions covering the topic of lines of symmetry.</t>
        </is>
      </c>
      <c r="E143" s="12" t="inlineStr">
        <is>
          <t>362fc578-b7a1-421c-a8e8-4677b2a6d351</t>
        </is>
      </c>
    </row>
    <row r="144" ht="45" customHeight="1">
      <c r="A144" s="12" t="inlineStr">
        <is>
          <t>Year 3 Summer</t>
        </is>
      </c>
      <c r="B144" s="12" t="inlineStr">
        <is>
          <t>Shape</t>
        </is>
      </c>
      <c r="C144" s="13" t="inlineStr">
        <is>
          <t>Describing 2D Shapes [PM8.01]</t>
        </is>
      </c>
      <c r="D144" s="12" t="inlineStr">
        <is>
          <t>This nugget has learning material and questions covering the topic of describing 2D shapes.</t>
        </is>
      </c>
      <c r="E144" s="12" t="inlineStr">
        <is>
          <t>60829721-cda4-4dc2-a69a-2783f4a53759</t>
        </is>
      </c>
    </row>
    <row r="145" ht="45" customHeight="1">
      <c r="A145" s="12" t="inlineStr">
        <is>
          <t>Year 3 Summer</t>
        </is>
      </c>
      <c r="B145" s="12" t="inlineStr">
        <is>
          <t>Shape</t>
        </is>
      </c>
      <c r="C145" s="13" t="inlineStr">
        <is>
          <t>Describing 3D Shapes [PM8.02]</t>
        </is>
      </c>
      <c r="D145" s="12" t="inlineStr">
        <is>
          <t>This nugget has learning material and questions covering the topic of describing 3D shapes.</t>
        </is>
      </c>
      <c r="E145" s="12" t="inlineStr">
        <is>
          <t>1a9bdffa-1839-4e71-bcbb-05571b7f4ddd</t>
        </is>
      </c>
    </row>
    <row r="146" ht="45" customHeight="1">
      <c r="A146" s="12" t="inlineStr">
        <is>
          <t>Year 3 Summer</t>
        </is>
      </c>
      <c r="B146" s="12" t="inlineStr">
        <is>
          <t>Shape</t>
        </is>
      </c>
      <c r="C146" s="13" t="inlineStr">
        <is>
          <t>Nets of Shapes [PM8.03]</t>
        </is>
      </c>
      <c r="D146" s="12" t="inlineStr">
        <is>
          <t>This nugget has learning material and questions covering the topic of nets of shapes.</t>
        </is>
      </c>
      <c r="E146" s="12" t="inlineStr">
        <is>
          <t>9d34a4c0-c653-4a69-b84f-94707b5587a9</t>
        </is>
      </c>
    </row>
    <row r="147" ht="45" customHeight="1">
      <c r="A147" s="12" t="inlineStr">
        <is>
          <t>Year 3 Summer</t>
        </is>
      </c>
      <c r="B147" s="12" t="inlineStr">
        <is>
          <t>Shape</t>
        </is>
      </c>
      <c r="C147" s="13" t="inlineStr">
        <is>
          <t>Review: Shape [PMWR3.22]</t>
        </is>
      </c>
      <c r="D147" s="12" t="inlineStr"/>
      <c r="E147" s="12" t="inlineStr">
        <is>
          <t>5c28aa90-1599-46ca-91bf-fcfe328f670a</t>
        </is>
      </c>
    </row>
    <row r="148" ht="45" customHeight="1">
      <c r="A148" s="12" t="inlineStr">
        <is>
          <t>Year 3 Summer</t>
        </is>
      </c>
      <c r="B148" s="12" t="inlineStr">
        <is>
          <t>Statistics</t>
        </is>
      </c>
      <c r="C148" s="13" t="inlineStr">
        <is>
          <t>Diagnostic: Statistics [PMWR3.23]</t>
        </is>
      </c>
      <c r="D148" s="12" t="inlineStr"/>
      <c r="E148" s="12" t="inlineStr">
        <is>
          <t>c7fe9bb7-2189-4423-b230-8c42da0d66c5</t>
        </is>
      </c>
    </row>
    <row r="149" ht="45" customHeight="1">
      <c r="A149" s="12" t="inlineStr">
        <is>
          <t>Year 3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3 Summer</t>
        </is>
      </c>
      <c r="B150" s="12" t="inlineStr">
        <is>
          <t>Statistics</t>
        </is>
      </c>
      <c r="C150" s="13" t="inlineStr">
        <is>
          <t>Block Diagrams [PM9.14]</t>
        </is>
      </c>
      <c r="D150" s="12" t="inlineStr">
        <is>
          <t>This nugget has learning material and questions covering the topic of Block Diagrams.</t>
        </is>
      </c>
      <c r="E150" s="12" t="inlineStr">
        <is>
          <t>97c32bdb-aa61-4a7f-87b0-f1729772b5c8</t>
        </is>
      </c>
    </row>
    <row r="151" ht="45" customHeight="1">
      <c r="A151" s="12" t="inlineStr">
        <is>
          <t>Year 3 Summer</t>
        </is>
      </c>
      <c r="B151" s="12" t="inlineStr">
        <is>
          <t>Statistics</t>
        </is>
      </c>
      <c r="C151" s="13" t="inlineStr">
        <is>
          <t>Bar Charts 1 [PM9.03]</t>
        </is>
      </c>
      <c r="D151" s="12" t="inlineStr">
        <is>
          <t>This nugget has learning material and questions covering the topic of bar charts.</t>
        </is>
      </c>
      <c r="E151" s="12" t="inlineStr">
        <is>
          <t>54ae9636-6385-4644-8b09-a9a49f253765</t>
        </is>
      </c>
    </row>
    <row r="152" ht="45" customHeight="1">
      <c r="A152" s="12" t="inlineStr">
        <is>
          <t>Year 3 Summer</t>
        </is>
      </c>
      <c r="B152" s="12" t="inlineStr">
        <is>
          <t>Statistics</t>
        </is>
      </c>
      <c r="C152" s="13" t="inlineStr">
        <is>
          <t>Tally Charts [PM9.16]</t>
        </is>
      </c>
      <c r="D152" s="12" t="inlineStr">
        <is>
          <t>This nugget has learning material and questions covering the topic of Tally Charts.</t>
        </is>
      </c>
      <c r="E152" s="12" t="inlineStr">
        <is>
          <t>fc37a76a-510c-4366-af0d-fccf7b7db822</t>
        </is>
      </c>
    </row>
    <row r="153" ht="45" customHeight="1">
      <c r="A153" s="12" t="inlineStr">
        <is>
          <t>Year 3 Summer</t>
        </is>
      </c>
      <c r="B153" s="12" t="inlineStr">
        <is>
          <t>Statistics</t>
        </is>
      </c>
      <c r="C153" s="13" t="inlineStr">
        <is>
          <t>Tables 2 [PM9.02]</t>
        </is>
      </c>
      <c r="D153" s="12" t="inlineStr">
        <is>
          <t>This nugget has learning material and questions covering the topic of tables.</t>
        </is>
      </c>
      <c r="E153" s="12" t="inlineStr">
        <is>
          <t>03a20295-fbe3-470e-9c62-40cb0fa38666</t>
        </is>
      </c>
    </row>
    <row r="154" ht="45" customHeight="1">
      <c r="A154" s="12" t="inlineStr">
        <is>
          <t>Year 3 Summer</t>
        </is>
      </c>
      <c r="B154" s="12" t="inlineStr">
        <is>
          <t>Statistics</t>
        </is>
      </c>
      <c r="C154" s="13" t="inlineStr">
        <is>
          <t>Review: Statistics [PMWR3.24]</t>
        </is>
      </c>
      <c r="D154" s="12" t="inlineStr"/>
      <c r="E154" s="12" t="inlineStr">
        <is>
          <t>b13107fa-f63e-4b78-9198-7c088c4e731f</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157"/>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0af7d443-279b-47e8-822d-2ea72695fa3a</t>
        </is>
      </c>
    </row>
    <row r="3">
      <c r="A3" s="2" t="inlineStr">
        <is>
          <t>Mathematics KS2: White Rose (Year 4)</t>
        </is>
      </c>
      <c r="D3" s="3" t="inlineStr">
        <is>
          <t>Last updated: 13 August 2026</t>
        </is>
      </c>
    </row>
    <row r="4">
      <c r="A4" s="4" t="inlineStr">
        <is>
          <t>3 Topics   ·   14 Subtopics   ·   150 Nuggets   ·   27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4 Autumn</t>
        </is>
      </c>
      <c r="B8" s="12" t="inlineStr">
        <is>
          <t>Place Value</t>
        </is>
      </c>
      <c r="C8" s="13" t="inlineStr">
        <is>
          <t>Diagnostic: Place Value [PMWR4.01]</t>
        </is>
      </c>
      <c r="D8" s="12" t="inlineStr"/>
      <c r="E8" s="12" t="inlineStr">
        <is>
          <t>850f36c1-62b6-4f54-ab20-45215bc1ca42</t>
        </is>
      </c>
    </row>
    <row r="9" ht="45" customHeight="1">
      <c r="A9" s="12" t="inlineStr">
        <is>
          <t>Year 4 Autumn</t>
        </is>
      </c>
      <c r="B9" s="12" t="inlineStr">
        <is>
          <t>Place Value</t>
        </is>
      </c>
      <c r="C9" s="13" t="inlineStr">
        <is>
          <t>3-Digit: Recognising Place Value [PM1.05]</t>
        </is>
      </c>
      <c r="D9" s="12" t="inlineStr">
        <is>
          <t>This nugget has learning material and questions covering the topic of recognising place value.</t>
        </is>
      </c>
      <c r="E9" s="12" t="inlineStr">
        <is>
          <t>935d5cea-5386-43a3-8a8c-e38a8199e2d2</t>
        </is>
      </c>
    </row>
    <row r="10" ht="45" customHeight="1">
      <c r="A10" s="12" t="inlineStr">
        <is>
          <t>Year 4 Autumn</t>
        </is>
      </c>
      <c r="B10" s="12" t="inlineStr">
        <is>
          <t>Place Value</t>
        </is>
      </c>
      <c r="C10" s="13" t="inlineStr">
        <is>
          <t>3-Digit: Representing Numbers up to 1000 [PM1.06]</t>
        </is>
      </c>
      <c r="D10" s="12" t="inlineStr">
        <is>
          <t>This nugget has learning material and questions covering the topic of representing numbers.</t>
        </is>
      </c>
      <c r="E10" s="12" t="inlineStr">
        <is>
          <t>1a2f532c-a380-4dd4-aaef-15f72e483bb8</t>
        </is>
      </c>
    </row>
    <row r="11" ht="45" customHeight="1">
      <c r="A11" s="12" t="inlineStr">
        <is>
          <t>Year 4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4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4 Autumn</t>
        </is>
      </c>
      <c r="B13" s="12" t="inlineStr">
        <is>
          <t>Place Value</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Year 4 Autumn</t>
        </is>
      </c>
      <c r="B14" s="12" t="inlineStr">
        <is>
          <t>Place Value</t>
        </is>
      </c>
      <c r="C14" s="13" t="inlineStr">
        <is>
          <t>Counting in Multiples of 100 [PM1.04]</t>
        </is>
      </c>
      <c r="D14" s="12" t="inlineStr">
        <is>
          <t>This nugget has learning material and questions covering the topic of counting in multiples of 100.</t>
        </is>
      </c>
      <c r="E14" s="12" t="inlineStr">
        <is>
          <t>9e969548-09b6-42b7-9d10-c287a7a26046</t>
        </is>
      </c>
    </row>
    <row r="15" ht="45" customHeight="1">
      <c r="A15" s="12" t="inlineStr">
        <is>
          <t>Year 4 Autumn</t>
        </is>
      </c>
      <c r="B15" s="12" t="inlineStr">
        <is>
          <t>Place Value</t>
        </is>
      </c>
      <c r="C15" s="13" t="inlineStr">
        <is>
          <t>Counting in Multiples of 1000 [PM1.16]</t>
        </is>
      </c>
      <c r="D15" s="12" t="inlineStr">
        <is>
          <t>This nugget has learning material and questions covering the topic of counting in multiples of 1000.</t>
        </is>
      </c>
      <c r="E15" s="12" t="inlineStr">
        <is>
          <t>5d4d231d-b1ac-40a4-9942-71f985273fb4</t>
        </is>
      </c>
    </row>
    <row r="16" ht="45" customHeight="1">
      <c r="A16" s="12" t="inlineStr">
        <is>
          <t>Year 4 Autumn</t>
        </is>
      </c>
      <c r="B16" s="12" t="inlineStr">
        <is>
          <t>Place Value</t>
        </is>
      </c>
      <c r="C16" s="13" t="inlineStr">
        <is>
          <t>3-Digit: Finding 10 More or 10 Less [PM1.07]</t>
        </is>
      </c>
      <c r="D16" s="12" t="inlineStr">
        <is>
          <t>This nugget has learning material and questions covering the topic of finding 10 more or 10 less.</t>
        </is>
      </c>
      <c r="E16" s="12" t="inlineStr">
        <is>
          <t>d168d72f-8038-4951-9b32-a42a4c8807dd</t>
        </is>
      </c>
    </row>
    <row r="17" ht="45" customHeight="1">
      <c r="A17" s="12" t="inlineStr">
        <is>
          <t>Year 4 Autumn</t>
        </is>
      </c>
      <c r="B17" s="12" t="inlineStr">
        <is>
          <t>Place Value</t>
        </is>
      </c>
      <c r="C17" s="13" t="inlineStr">
        <is>
          <t>Finding 100 More or 100 Less [PM1.08]</t>
        </is>
      </c>
      <c r="D17" s="12" t="inlineStr">
        <is>
          <t>This nugget has learning material and questions covering the topic of finding 100 more or 100 less.</t>
        </is>
      </c>
      <c r="E17" s="12" t="inlineStr">
        <is>
          <t>ac875e01-7844-4d69-b7e1-77515f003c75</t>
        </is>
      </c>
    </row>
    <row r="18" ht="45" customHeight="1">
      <c r="A18" s="12" t="inlineStr">
        <is>
          <t>Year 4 Autumn</t>
        </is>
      </c>
      <c r="B18" s="12" t="inlineStr">
        <is>
          <t>Place Value</t>
        </is>
      </c>
      <c r="C18" s="13" t="inlineStr">
        <is>
          <t>Finding 1000 More or 1000 Less [PM1.33]</t>
        </is>
      </c>
      <c r="D18" s="12" t="inlineStr">
        <is>
          <t>This nugget has learning material and questions covering the topic of finding 1000 more or less.</t>
        </is>
      </c>
      <c r="E18" s="12" t="inlineStr">
        <is>
          <t>94a5c9e8-218d-4e98-8ce7-7966048a0b02</t>
        </is>
      </c>
    </row>
    <row r="19" ht="45" customHeight="1">
      <c r="A19" s="12" t="inlineStr">
        <is>
          <t>Year 4 Autumn</t>
        </is>
      </c>
      <c r="B19" s="12" t="inlineStr">
        <is>
          <t>Place Value</t>
        </is>
      </c>
      <c r="C19" s="13" t="inlineStr">
        <is>
          <t>Comparing and Ordering Numbers [PM1.22]</t>
        </is>
      </c>
      <c r="D19" s="12" t="inlineStr">
        <is>
          <t>This nugget has learning material and questions covering the topic of comparing and ordering numbers beyond 1000.</t>
        </is>
      </c>
      <c r="E19" s="12" t="inlineStr">
        <is>
          <t>12692bed-b8b5-481e-a02f-26968437d144</t>
        </is>
      </c>
    </row>
    <row r="20" ht="45" customHeight="1">
      <c r="A20" s="12" t="inlineStr">
        <is>
          <t>Year 4 Autumn</t>
        </is>
      </c>
      <c r="B20" s="12" t="inlineStr">
        <is>
          <t>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Year 4 Autumn</t>
        </is>
      </c>
      <c r="B21" s="12" t="inlineStr">
        <is>
          <t>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Year 4 Autumn</t>
        </is>
      </c>
      <c r="B22" s="12" t="inlineStr">
        <is>
          <t>Place Value</t>
        </is>
      </c>
      <c r="C22" s="13" t="inlineStr">
        <is>
          <t>3-Digit: Rounding to the Nearest 10 and 100 [PM2.10]</t>
        </is>
      </c>
      <c r="D22" s="12" t="inlineStr">
        <is>
          <t>This nugget has learning material and questions covering the topic of rounding to the nearest 10 and 100.</t>
        </is>
      </c>
      <c r="E22" s="12" t="inlineStr">
        <is>
          <t>3f78a25e-3831-4cc7-9484-d203374ef371</t>
        </is>
      </c>
    </row>
    <row r="23" ht="45" customHeight="1">
      <c r="A23" s="12" t="inlineStr">
        <is>
          <t>Year 4 Autumn</t>
        </is>
      </c>
      <c r="B23" s="12" t="inlineStr">
        <is>
          <t>Place Value</t>
        </is>
      </c>
      <c r="C23" s="13" t="inlineStr">
        <is>
          <t>Rounding to the Nearest 10, 100 and 1000 [PM1.23]</t>
        </is>
      </c>
      <c r="D23" s="12" t="inlineStr">
        <is>
          <t>This nugget has learning material and questions covering the topic of rounding to the nearest 10, 100 or 1000.</t>
        </is>
      </c>
      <c r="E23" s="12" t="inlineStr">
        <is>
          <t>4004ec5f-9f54-496d-9539-a6e674e477f8</t>
        </is>
      </c>
    </row>
    <row r="24" ht="45" customHeight="1">
      <c r="A24" s="12" t="inlineStr">
        <is>
          <t>Year 4 Autumn</t>
        </is>
      </c>
      <c r="B24" s="12" t="inlineStr">
        <is>
          <t>Place Value</t>
        </is>
      </c>
      <c r="C24" s="13" t="inlineStr">
        <is>
          <t>Review: Place Value [PMWR4.02]</t>
        </is>
      </c>
      <c r="D24" s="12" t="inlineStr"/>
      <c r="E24" s="12" t="inlineStr">
        <is>
          <t>8c91726c-538f-49b9-8031-39e3ee77b671</t>
        </is>
      </c>
    </row>
    <row r="25" ht="45" customHeight="1">
      <c r="A25" s="12" t="inlineStr">
        <is>
          <t>Year 4 Autumn</t>
        </is>
      </c>
      <c r="B25" s="12" t="inlineStr">
        <is>
          <t>Addition and Subtraction</t>
        </is>
      </c>
      <c r="C25" s="13" t="inlineStr">
        <is>
          <t>Diagnostic: Addition and Subtraction [PMWR4.03]</t>
        </is>
      </c>
      <c r="D25" s="12" t="inlineStr"/>
      <c r="E25" s="12" t="inlineStr">
        <is>
          <t>4cb9f2d5-3ed8-4003-9b08-869705010d46</t>
        </is>
      </c>
    </row>
    <row r="26" ht="45" customHeight="1">
      <c r="A26" s="12" t="inlineStr">
        <is>
          <t>Year 4 Autumn</t>
        </is>
      </c>
      <c r="B26" s="12" t="inlineStr">
        <is>
          <t>Addition and Subtraction</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Year 4 Autumn</t>
        </is>
      </c>
      <c r="B27" s="12" t="inlineStr">
        <is>
          <t>Addition and Subtraction</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Year 4 Autumn</t>
        </is>
      </c>
      <c r="B28" s="12" t="inlineStr">
        <is>
          <t>Addition and Subtraction</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Year 4 Autumn</t>
        </is>
      </c>
      <c r="B29" s="12" t="inlineStr">
        <is>
          <t>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Year 4 Autumn</t>
        </is>
      </c>
      <c r="B30" s="12" t="inlineStr">
        <is>
          <t>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Year 4 Autumn</t>
        </is>
      </c>
      <c r="B31" s="12" t="inlineStr">
        <is>
          <t>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Year 4 Autumn</t>
        </is>
      </c>
      <c r="B32" s="12" t="inlineStr">
        <is>
          <t>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Year 4 Autumn</t>
        </is>
      </c>
      <c r="B33" s="12" t="inlineStr">
        <is>
          <t>Addition and Subtraction</t>
        </is>
      </c>
      <c r="C33" s="13" t="inlineStr">
        <is>
          <t>4-Digit: Column Addition (no Exchanging) [PM2.13]</t>
        </is>
      </c>
      <c r="D33" s="12" t="inlineStr">
        <is>
          <t>This nugget has learning material and questions covering the topic of column addition (no exchanging).</t>
        </is>
      </c>
      <c r="E33" s="12" t="inlineStr">
        <is>
          <t>cadcaf78-174e-4f45-afc9-3eec3135cd4a</t>
        </is>
      </c>
    </row>
    <row r="34" ht="45" customHeight="1">
      <c r="A34" s="12" t="inlineStr">
        <is>
          <t>Year 4 Autumn</t>
        </is>
      </c>
      <c r="B34" s="12" t="inlineStr">
        <is>
          <t>Addition and Subtraction</t>
        </is>
      </c>
      <c r="C34" s="13" t="inlineStr">
        <is>
          <t>4-Digit: Column Addition (with Exchanging) [PM2.14]</t>
        </is>
      </c>
      <c r="D34" s="12" t="inlineStr">
        <is>
          <t>This nugget has learning material and questions covering the topic of column addition (with exchanging).</t>
        </is>
      </c>
      <c r="E34" s="12" t="inlineStr">
        <is>
          <t>d4bbd959-cade-4fc1-be23-25c96aa538da</t>
        </is>
      </c>
    </row>
    <row r="35" ht="45" customHeight="1">
      <c r="A35" s="12" t="inlineStr">
        <is>
          <t>Year 4 Autumn</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Year 4 Autumn</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Year 4 Autumn</t>
        </is>
      </c>
      <c r="B37" s="12" t="inlineStr">
        <is>
          <t>Addition and Subtraction</t>
        </is>
      </c>
      <c r="C37" s="13" t="inlineStr">
        <is>
          <t>4-Digit: Addition and Subtraction Practice 2 [PM2.17]</t>
        </is>
      </c>
      <c r="D37" s="12" t="inlineStr">
        <is>
          <t>This nugget has learning material and questions covering the topic of addition and subtraction practice 2.</t>
        </is>
      </c>
      <c r="E37" s="12" t="inlineStr">
        <is>
          <t>015b8a7b-9340-41f7-af0e-2b7f0a75ec07</t>
        </is>
      </c>
    </row>
    <row r="38" ht="45" customHeight="1">
      <c r="A38" s="12" t="inlineStr">
        <is>
          <t>Year 4 Autumn</t>
        </is>
      </c>
      <c r="B38" s="12" t="inlineStr">
        <is>
          <t>Addition and Subtraction</t>
        </is>
      </c>
      <c r="C38" s="13" t="inlineStr">
        <is>
          <t>4-Digit: Addition and Subtraction Word Problems 2 [PM2.18]</t>
        </is>
      </c>
      <c r="D38" s="12" t="inlineStr">
        <is>
          <t>This nugget has learning material and questions covering the topic of addition and subtraction word problems 2.</t>
        </is>
      </c>
      <c r="E38" s="12" t="inlineStr">
        <is>
          <t>89b08e3f-5fbe-4c83-b75c-475482fe08c7</t>
        </is>
      </c>
    </row>
    <row r="39" ht="45" customHeight="1">
      <c r="A39" s="12" t="inlineStr">
        <is>
          <t>Year 4 Autumn</t>
        </is>
      </c>
      <c r="B39" s="12" t="inlineStr">
        <is>
          <t>Addition and Subtraction</t>
        </is>
      </c>
      <c r="C39" s="13" t="inlineStr">
        <is>
          <t>Estimating Using Rounding [PM2.11]</t>
        </is>
      </c>
      <c r="D39" s="12" t="inlineStr">
        <is>
          <t>This nugget has learning material and questions covering the topic of estimating using rounding.</t>
        </is>
      </c>
      <c r="E39" s="12" t="inlineStr">
        <is>
          <t>494c4651-84c8-4816-bc51-6437e6468c11</t>
        </is>
      </c>
    </row>
    <row r="40" ht="45" customHeight="1">
      <c r="A40" s="12" t="inlineStr">
        <is>
          <t>Year 4 Autumn</t>
        </is>
      </c>
      <c r="B40" s="12" t="inlineStr">
        <is>
          <t>Addition and Subtraction</t>
        </is>
      </c>
      <c r="C40" s="13" t="inlineStr">
        <is>
          <t>Estimating to Check Answers [PM2.20]</t>
        </is>
      </c>
      <c r="D40" s="12" t="inlineStr">
        <is>
          <t>This nugget has learning material and questions covering the topic of estimating to check answers.</t>
        </is>
      </c>
      <c r="E40" s="12" t="inlineStr">
        <is>
          <t>7a9019f7-96a6-47cc-8adb-aa1410ed0c1d</t>
        </is>
      </c>
    </row>
    <row r="41" ht="45" customHeight="1">
      <c r="A41" s="12" t="inlineStr">
        <is>
          <t>Year 4 Autumn</t>
        </is>
      </c>
      <c r="B41" s="12" t="inlineStr">
        <is>
          <t>Addition and Subtraction</t>
        </is>
      </c>
      <c r="C41" s="13" t="inlineStr">
        <is>
          <t>Checking Answers Using the Inverse 1 [PM2.12]</t>
        </is>
      </c>
      <c r="D41" s="12" t="inlineStr">
        <is>
          <t>This nugget has learning material and questions covering the topic of checking answers using the inverse.</t>
        </is>
      </c>
      <c r="E41" s="12" t="inlineStr">
        <is>
          <t>db3b44bc-b431-4abf-9a9a-8fdfc4f168fc</t>
        </is>
      </c>
    </row>
    <row r="42" ht="45" customHeight="1">
      <c r="A42" s="12" t="inlineStr">
        <is>
          <t>Year 4 Autumn</t>
        </is>
      </c>
      <c r="B42" s="12" t="inlineStr">
        <is>
          <t>Addition and Subtraction</t>
        </is>
      </c>
      <c r="C42" s="13" t="inlineStr">
        <is>
          <t>Checking Answers Using the Inverse 2 [PM2.19]</t>
        </is>
      </c>
      <c r="D42" s="12" t="inlineStr">
        <is>
          <t>This nugget has learning material and questions covering the topic of using the inverse to check answers.</t>
        </is>
      </c>
      <c r="E42" s="12" t="inlineStr">
        <is>
          <t>3187b3ec-4526-4afd-b944-8147738ac525</t>
        </is>
      </c>
    </row>
    <row r="43" ht="45" customHeight="1">
      <c r="A43" s="12" t="inlineStr">
        <is>
          <t>Year 4 Autumn</t>
        </is>
      </c>
      <c r="B43" s="12" t="inlineStr">
        <is>
          <t>Addition and Subtraction</t>
        </is>
      </c>
      <c r="C43" s="13" t="inlineStr">
        <is>
          <t>Review: Addition and Subtraction [PMWR4.04]</t>
        </is>
      </c>
      <c r="D43" s="12" t="inlineStr"/>
      <c r="E43" s="12" t="inlineStr">
        <is>
          <t>c64dc968-bc53-462c-b234-fce94fd02aee</t>
        </is>
      </c>
    </row>
    <row r="44" ht="45" customHeight="1">
      <c r="A44" s="12" t="inlineStr">
        <is>
          <t>Year 4 Autumn</t>
        </is>
      </c>
      <c r="B44" s="12" t="inlineStr">
        <is>
          <t>Area</t>
        </is>
      </c>
      <c r="C44" s="13" t="inlineStr">
        <is>
          <t>Area by Counting [PM5.20]</t>
        </is>
      </c>
      <c r="D44" s="12" t="inlineStr">
        <is>
          <t xml:space="preserve">This nugget has learning material and questions covering the topic of area by counting. </t>
        </is>
      </c>
      <c r="E44" s="12" t="inlineStr">
        <is>
          <t>c157433c-8646-48d2-87fc-a06abef120e1</t>
        </is>
      </c>
    </row>
    <row r="45" ht="45" customHeight="1">
      <c r="A45" s="12" t="inlineStr">
        <is>
          <t>Year 4 Autumn</t>
        </is>
      </c>
      <c r="B45" s="12" t="inlineStr">
        <is>
          <t>Area</t>
        </is>
      </c>
      <c r="C45" s="13" t="inlineStr">
        <is>
          <t>Review: Area [PMWR4.06]</t>
        </is>
      </c>
      <c r="D45" s="12" t="inlineStr"/>
      <c r="E45" s="12" t="inlineStr">
        <is>
          <t>9d79c2fa-0d92-438d-87b9-407d8dbad04a</t>
        </is>
      </c>
    </row>
    <row r="46" ht="45" customHeight="1">
      <c r="A46" s="12" t="inlineStr">
        <is>
          <t>Year 4 Autumn</t>
        </is>
      </c>
      <c r="B46" s="12" t="inlineStr">
        <is>
          <t>Multiplication and Division A</t>
        </is>
      </c>
      <c r="C46" s="13" t="inlineStr">
        <is>
          <t>Diagnostic: Multiplication and Division A [PMWR4.07]</t>
        </is>
      </c>
      <c r="D46" s="12" t="inlineStr"/>
      <c r="E46" s="12" t="inlineStr">
        <is>
          <t>35c8fc4d-6537-419c-8cea-5d036636e7bb</t>
        </is>
      </c>
    </row>
    <row r="47" ht="45" customHeight="1">
      <c r="A47" s="12" t="inlineStr">
        <is>
          <t>Year 4 Autumn</t>
        </is>
      </c>
      <c r="B47" s="12" t="inlineStr">
        <is>
          <t>Multiplication and Division A</t>
        </is>
      </c>
      <c r="C47" s="13" t="inlineStr">
        <is>
          <t>Multiplying by 2 [PM10.05]</t>
        </is>
      </c>
      <c r="D47" s="12" t="inlineStr">
        <is>
          <t>This nugget has learning material and questions covering the topic of multiplying by 2.</t>
        </is>
      </c>
      <c r="E47" s="12" t="inlineStr">
        <is>
          <t>9a532771-c714-45bb-a91e-f1eca99ee5cf</t>
        </is>
      </c>
    </row>
    <row r="48" ht="45" customHeight="1">
      <c r="A48" s="12" t="inlineStr">
        <is>
          <t>Year 4 Autumn</t>
        </is>
      </c>
      <c r="B48" s="12" t="inlineStr">
        <is>
          <t>Multiplication and Division A</t>
        </is>
      </c>
      <c r="C48" s="13" t="inlineStr">
        <is>
          <t>Multiplying by 5 [PM10.06]</t>
        </is>
      </c>
      <c r="D48" s="12" t="inlineStr">
        <is>
          <t>This nugget has learning material and questions covering the topic of multiplying by 5.</t>
        </is>
      </c>
      <c r="E48" s="12" t="inlineStr">
        <is>
          <t>6ea5214c-e0d5-47ec-8499-9c27fcf95505</t>
        </is>
      </c>
    </row>
    <row r="49" ht="45" customHeight="1">
      <c r="A49" s="12" t="inlineStr">
        <is>
          <t>Year 4 Autumn</t>
        </is>
      </c>
      <c r="B49" s="12" t="inlineStr">
        <is>
          <t>Multiplication and Division A</t>
        </is>
      </c>
      <c r="C49" s="13" t="inlineStr">
        <is>
          <t>Multiplying by 10 [PM10.07]</t>
        </is>
      </c>
      <c r="D49" s="12" t="inlineStr">
        <is>
          <t>This nugget has learning material and questions covering the topic of multiplying by 10.</t>
        </is>
      </c>
      <c r="E49" s="12" t="inlineStr">
        <is>
          <t>27fefe41-b4fb-474e-8d06-20b68af4f8d4</t>
        </is>
      </c>
    </row>
    <row r="50" ht="45" customHeight="1">
      <c r="A50" s="12" t="inlineStr">
        <is>
          <t>Year 4 Autumn</t>
        </is>
      </c>
      <c r="B50" s="12" t="inlineStr">
        <is>
          <t>Multiplication and Division A</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Year 4 Autumn</t>
        </is>
      </c>
      <c r="B51" s="12" t="inlineStr">
        <is>
          <t>Multiplication and Division A</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Year 4 Autumn</t>
        </is>
      </c>
      <c r="B52" s="12" t="inlineStr">
        <is>
          <t>Multiplication and Division A</t>
        </is>
      </c>
      <c r="C52" s="13" t="inlineStr">
        <is>
          <t>Multiplying by 8 [PM3.03]</t>
        </is>
      </c>
      <c r="D52" s="12" t="inlineStr">
        <is>
          <t>This nugget has learning material and questions covering the topic of multiplying by 8.</t>
        </is>
      </c>
      <c r="E52" s="12" t="inlineStr">
        <is>
          <t>6a41b92e-6b6a-4257-af5d-b4efd2478100</t>
        </is>
      </c>
    </row>
    <row r="53" ht="45" customHeight="1">
      <c r="A53" s="12" t="inlineStr">
        <is>
          <t>Year 4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4 Autumn</t>
        </is>
      </c>
      <c r="B54" s="12" t="inlineStr">
        <is>
          <t>Multiplication and Division A</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Year 4 Autumn</t>
        </is>
      </c>
      <c r="B55" s="12" t="inlineStr">
        <is>
          <t>Multiplication and Division A</t>
        </is>
      </c>
      <c r="C55" s="13" t="inlineStr">
        <is>
          <t>Dividing by 10 [PM10.10]</t>
        </is>
      </c>
      <c r="D55" s="12" t="inlineStr">
        <is>
          <t>This nugget has learning material and questions covering the topic of dividing by 10.</t>
        </is>
      </c>
      <c r="E55" s="12" t="inlineStr">
        <is>
          <t>e964f50f-2b9d-4ec8-a211-d13c63b1c918</t>
        </is>
      </c>
    </row>
    <row r="56" ht="45" customHeight="1">
      <c r="A56" s="12" t="inlineStr">
        <is>
          <t>Year 4 Autumn</t>
        </is>
      </c>
      <c r="B56" s="12" t="inlineStr">
        <is>
          <t>Multiplication and Division A</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Year 4 Autumn</t>
        </is>
      </c>
      <c r="B57" s="12" t="inlineStr">
        <is>
          <t>Multiplication and Division A</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Year 4 Autumn</t>
        </is>
      </c>
      <c r="B58" s="12" t="inlineStr">
        <is>
          <t>Multiplication and Division A</t>
        </is>
      </c>
      <c r="C58" s="13" t="inlineStr">
        <is>
          <t>Dividing by 8 [PM3.07]</t>
        </is>
      </c>
      <c r="D58" s="12" t="inlineStr">
        <is>
          <t>This nugget has learning material and questions covering the topic of dividing by 8.</t>
        </is>
      </c>
      <c r="E58" s="12" t="inlineStr">
        <is>
          <t>b6166657-be20-47a8-9b44-47f089df54db</t>
        </is>
      </c>
    </row>
    <row r="59" ht="45" customHeight="1">
      <c r="A59" s="12" t="inlineStr">
        <is>
          <t>Year 4 Autumn</t>
        </is>
      </c>
      <c r="B59" s="12" t="inlineStr">
        <is>
          <t>Multiplication and Division A</t>
        </is>
      </c>
      <c r="C59" s="13" t="inlineStr">
        <is>
          <t>Counting in Multiples of 6 [PM1.12]</t>
        </is>
      </c>
      <c r="D59" s="12" t="inlineStr">
        <is>
          <t>This nugget has learning material and questions covering the topic of counting in multiples of 6.</t>
        </is>
      </c>
      <c r="E59" s="12" t="inlineStr">
        <is>
          <t>d30fae73-26fb-4a51-bc5f-f949fb565e78</t>
        </is>
      </c>
    </row>
    <row r="60" ht="45" customHeight="1">
      <c r="A60" s="12" t="inlineStr">
        <is>
          <t>Year 4 Autumn</t>
        </is>
      </c>
      <c r="B60" s="12" t="inlineStr">
        <is>
          <t>Multiplication and Division A</t>
        </is>
      </c>
      <c r="C60" s="13" t="inlineStr">
        <is>
          <t>Counting in Multiples of 9 [PM1.14]</t>
        </is>
      </c>
      <c r="D60" s="12" t="inlineStr">
        <is>
          <t>This nugget has learning material and questions covering the topic of counting in multiples of 9.</t>
        </is>
      </c>
      <c r="E60" s="12" t="inlineStr">
        <is>
          <t>4eed6971-52e7-4867-a002-f976910756b2</t>
        </is>
      </c>
    </row>
    <row r="61" ht="45" customHeight="1">
      <c r="A61" s="12" t="inlineStr">
        <is>
          <t>Year 4 Autumn</t>
        </is>
      </c>
      <c r="B61" s="12" t="inlineStr">
        <is>
          <t>Multiplication and Division A</t>
        </is>
      </c>
      <c r="C61" s="13" t="inlineStr">
        <is>
          <t>Counting in Multiples of 7 [PM1.13]</t>
        </is>
      </c>
      <c r="D61" s="12" t="inlineStr">
        <is>
          <t>This nugget has learning material and questions covering the topic of counting in multiples of 7.</t>
        </is>
      </c>
      <c r="E61" s="12" t="inlineStr">
        <is>
          <t>031e222b-101b-432a-a91f-85aad3d1523b</t>
        </is>
      </c>
    </row>
    <row r="62" ht="45" customHeight="1">
      <c r="A62" s="12" t="inlineStr">
        <is>
          <t>Year 4 Autumn</t>
        </is>
      </c>
      <c r="B62" s="12" t="inlineStr">
        <is>
          <t>Multiplication and Division A</t>
        </is>
      </c>
      <c r="C62" s="13" t="inlineStr">
        <is>
          <t>Multiplying by 6 [PM3.17]</t>
        </is>
      </c>
      <c r="D62" s="12" t="inlineStr">
        <is>
          <t>This nugget has learning material and questions covering the topic of multiplying by 6.</t>
        </is>
      </c>
      <c r="E62" s="12" t="inlineStr">
        <is>
          <t>2868d94e-a897-4944-9c93-c7d7debe293d</t>
        </is>
      </c>
    </row>
    <row r="63" ht="45" customHeight="1">
      <c r="A63" s="12" t="inlineStr">
        <is>
          <t>Year 4 Autumn</t>
        </is>
      </c>
      <c r="B63" s="12" t="inlineStr">
        <is>
          <t>Multiplication and Division A</t>
        </is>
      </c>
      <c r="C63" s="13" t="inlineStr">
        <is>
          <t>Dividing by 6 [PM3.23]</t>
        </is>
      </c>
      <c r="D63" s="12" t="inlineStr">
        <is>
          <t>This nugget has learning material and questions covering the topic of dividing by 6.</t>
        </is>
      </c>
      <c r="E63" s="12" t="inlineStr">
        <is>
          <t>95004432-6f88-4168-b786-a0c2b5833f69</t>
        </is>
      </c>
    </row>
    <row r="64" ht="45" customHeight="1">
      <c r="A64" s="12" t="inlineStr">
        <is>
          <t>Year 4 Autumn</t>
        </is>
      </c>
      <c r="B64" s="12" t="inlineStr">
        <is>
          <t>Multiplication and Division A</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Year 4 Autumn</t>
        </is>
      </c>
      <c r="B65" s="12" t="inlineStr">
        <is>
          <t>Multiplication and Division A</t>
        </is>
      </c>
      <c r="C65" s="13" t="inlineStr">
        <is>
          <t>Dividing by 9 [PM3.25]</t>
        </is>
      </c>
      <c r="D65" s="12" t="inlineStr">
        <is>
          <t>This nugget has learning material and questions covering the topic of dividing by 9.</t>
        </is>
      </c>
      <c r="E65" s="12" t="inlineStr">
        <is>
          <t>46559a42-bc63-4518-a1a6-f50aba8e7fce</t>
        </is>
      </c>
    </row>
    <row r="66" ht="45" customHeight="1">
      <c r="A66" s="12" t="inlineStr">
        <is>
          <t>Year 4 Autumn</t>
        </is>
      </c>
      <c r="B66" s="12" t="inlineStr">
        <is>
          <t>Multiplication and Division A</t>
        </is>
      </c>
      <c r="C66" s="13" t="inlineStr">
        <is>
          <t>Multiplying by 7 [PM3.18]</t>
        </is>
      </c>
      <c r="D66" s="12" t="inlineStr">
        <is>
          <t>This nugget has learning material and questions covering the topic of multiplying by 7.</t>
        </is>
      </c>
      <c r="E66" s="12" t="inlineStr">
        <is>
          <t>b3c1dada-305e-4652-a23e-5d4c2bf39c85</t>
        </is>
      </c>
    </row>
    <row r="67" ht="45" customHeight="1">
      <c r="A67" s="12" t="inlineStr">
        <is>
          <t>Year 4 Autumn</t>
        </is>
      </c>
      <c r="B67" s="12" t="inlineStr">
        <is>
          <t>Multiplication and Division A</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Year 4 Autumn</t>
        </is>
      </c>
      <c r="B68" s="12" t="inlineStr">
        <is>
          <t>Multiplication and Division A</t>
        </is>
      </c>
      <c r="C68" s="13" t="inlineStr">
        <is>
          <t>Multiplying by 11 [PM3.20]</t>
        </is>
      </c>
      <c r="D68" s="12" t="inlineStr">
        <is>
          <t>This nugget has learning material and questions covering the topic of multiplying by 11.</t>
        </is>
      </c>
      <c r="E68" s="12" t="inlineStr">
        <is>
          <t>88e159e0-f6e8-403d-8afa-1a2b6c13ba33</t>
        </is>
      </c>
    </row>
    <row r="69" ht="45" customHeight="1">
      <c r="A69" s="12" t="inlineStr">
        <is>
          <t>Year 4 Autumn</t>
        </is>
      </c>
      <c r="B69" s="12" t="inlineStr">
        <is>
          <t>Multiplication and Division A</t>
        </is>
      </c>
      <c r="C69" s="13" t="inlineStr">
        <is>
          <t>Dividing by 11 [PM3.26]</t>
        </is>
      </c>
      <c r="D69" s="12" t="inlineStr">
        <is>
          <t>This nugget has learning material and questions covering the topic of dividing by 11.</t>
        </is>
      </c>
      <c r="E69" s="12" t="inlineStr">
        <is>
          <t>c17333fc-6d53-45cc-83d0-ddb142481af8</t>
        </is>
      </c>
    </row>
    <row r="70" ht="45" customHeight="1">
      <c r="A70" s="12" t="inlineStr">
        <is>
          <t>Year 4 Autumn</t>
        </is>
      </c>
      <c r="B70" s="12" t="inlineStr">
        <is>
          <t>Multiplication and Division A</t>
        </is>
      </c>
      <c r="C70" s="13" t="inlineStr">
        <is>
          <t>Multiplying by 12 [PM3.21]</t>
        </is>
      </c>
      <c r="D70" s="12" t="inlineStr">
        <is>
          <t>This nugget has learning material and questions covering the topic of multiplying by 12.</t>
        </is>
      </c>
      <c r="E70" s="12" t="inlineStr">
        <is>
          <t>1da98b82-6131-40fe-b4aa-19d9843c3a51</t>
        </is>
      </c>
    </row>
    <row r="71" ht="45" customHeight="1">
      <c r="A71" s="12" t="inlineStr">
        <is>
          <t>Year 4 Autumn</t>
        </is>
      </c>
      <c r="B71" s="12" t="inlineStr">
        <is>
          <t>Multiplication and Division A</t>
        </is>
      </c>
      <c r="C71" s="13" t="inlineStr">
        <is>
          <t>Dividing by 12 [PM3.27]</t>
        </is>
      </c>
      <c r="D71" s="12" t="inlineStr">
        <is>
          <t>This nugget has learning material and questions covering the topic of dividing by 12.</t>
        </is>
      </c>
      <c r="E71" s="12" t="inlineStr">
        <is>
          <t>7baad6df-81c1-42e8-ae51-3e2d077f87d9</t>
        </is>
      </c>
    </row>
    <row r="72" ht="45" customHeight="1">
      <c r="A72" s="12" t="inlineStr">
        <is>
          <t>Year 4 Autumn</t>
        </is>
      </c>
      <c r="B72" s="12" t="inlineStr">
        <is>
          <t>Multiplication and Division A</t>
        </is>
      </c>
      <c r="C72" s="13" t="inlineStr">
        <is>
          <t>Mixed Multiplication 2 (3s, 4s &amp; 8s) [PM3.04]</t>
        </is>
      </c>
      <c r="D72" s="12" t="inlineStr">
        <is>
          <t>This nugget has learning material and questions covering the topic of multiplication (within the times tabes). Multiplying by 2, 5, 3, 4 and 8.</t>
        </is>
      </c>
      <c r="E72" s="12" t="inlineStr">
        <is>
          <t>5df1bfa6-9679-419d-8efc-891073d2e15e</t>
        </is>
      </c>
    </row>
    <row r="73" ht="45" customHeight="1">
      <c r="A73" s="12" t="inlineStr">
        <is>
          <t>Year 4 Autumn</t>
        </is>
      </c>
      <c r="B73" s="12" t="inlineStr">
        <is>
          <t>Multiplication and Division A</t>
        </is>
      </c>
      <c r="C73" s="13" t="inlineStr">
        <is>
          <t>Mixed Division 2 (3s, 4s &amp; 8s) [PM3.08]</t>
        </is>
      </c>
      <c r="D73" s="12" t="inlineStr">
        <is>
          <t>This nugget has learning material and questions covering the topic of division (within the times tables). Dividing by 2, 5, 3, 4 and 8.</t>
        </is>
      </c>
      <c r="E73" s="12" t="inlineStr">
        <is>
          <t>2f624d35-59d1-4da8-b699-a3a0352a2c6e</t>
        </is>
      </c>
    </row>
    <row r="74" ht="45" customHeight="1">
      <c r="A74" s="12" t="inlineStr">
        <is>
          <t>Year 4 Autumn</t>
        </is>
      </c>
      <c r="B74" s="12" t="inlineStr">
        <is>
          <t>Multiplication and Division A</t>
        </is>
      </c>
      <c r="C74" s="13" t="inlineStr">
        <is>
          <t>Mixed Multiplication (Within the Times Tables) [PM3.22]</t>
        </is>
      </c>
      <c r="D74" s="12" t="inlineStr">
        <is>
          <t>This nugget has learning material and questions covering the topic of multiplication within the times tables.</t>
        </is>
      </c>
      <c r="E74" s="12" t="inlineStr">
        <is>
          <t>c81c0c61-5730-4bf3-8c37-a4096455d114</t>
        </is>
      </c>
    </row>
    <row r="75" ht="45" customHeight="1">
      <c r="A75" s="12" t="inlineStr">
        <is>
          <t>Year 4 Autumn</t>
        </is>
      </c>
      <c r="B75" s="12" t="inlineStr">
        <is>
          <t>Multiplication and Division A</t>
        </is>
      </c>
      <c r="C75" s="13" t="inlineStr">
        <is>
          <t>Mixed Division (Within the Times Tables) [PM3.28]</t>
        </is>
      </c>
      <c r="D75" s="12" t="inlineStr">
        <is>
          <t>This nugget has learning material and questions covering the topic of division (within the times tables)</t>
        </is>
      </c>
      <c r="E75" s="12" t="inlineStr">
        <is>
          <t>1125ef26-a6b7-4a61-ad2f-e00b4926da63</t>
        </is>
      </c>
    </row>
    <row r="76" ht="45" customHeight="1">
      <c r="A76" s="12" t="inlineStr">
        <is>
          <t>Year 4 Autumn</t>
        </is>
      </c>
      <c r="B76" s="12" t="inlineStr">
        <is>
          <t>Multiplication and Division A</t>
        </is>
      </c>
      <c r="C76" s="13" t="inlineStr">
        <is>
          <t>Multiplying 3 Numbers Together [PM3.29]</t>
        </is>
      </c>
      <c r="D76" s="12" t="inlineStr">
        <is>
          <t>This nugget has learning material and questions covering the topic of multiplying 3 numbers together.</t>
        </is>
      </c>
      <c r="E76" s="12" t="inlineStr">
        <is>
          <t>d6d511f4-ee61-4b4a-9641-f6a7403169b5</t>
        </is>
      </c>
    </row>
    <row r="77" ht="45" customHeight="1">
      <c r="A77" s="12" t="inlineStr">
        <is>
          <t>Year 4 Autumn</t>
        </is>
      </c>
      <c r="B77" s="12" t="inlineStr">
        <is>
          <t>Multiplication and Division A</t>
        </is>
      </c>
      <c r="C77" s="13" t="inlineStr">
        <is>
          <t>Review: Multiplication and Division A [PMWR4.08]</t>
        </is>
      </c>
      <c r="D77" s="12" t="inlineStr"/>
      <c r="E77" s="12" t="inlineStr">
        <is>
          <t>331f1001-deb5-489c-b713-18c036af368a</t>
        </is>
      </c>
    </row>
    <row r="78" ht="45" customHeight="1">
      <c r="A78" s="12" t="inlineStr">
        <is>
          <t>Year 4 Spring</t>
        </is>
      </c>
      <c r="B78" s="12" t="inlineStr">
        <is>
          <t>Multiplication and Division B</t>
        </is>
      </c>
      <c r="C78" s="13" t="inlineStr">
        <is>
          <t>Diagnostic: Multiplication and Division B [PMWR4.09]</t>
        </is>
      </c>
      <c r="D78" s="12" t="inlineStr"/>
      <c r="E78" s="12" t="inlineStr">
        <is>
          <t>4df5d946-94a4-4622-80f2-10c3cd593cac</t>
        </is>
      </c>
    </row>
    <row r="79" ht="45" customHeight="1">
      <c r="A79" s="12" t="inlineStr">
        <is>
          <t>Year 4 Spring</t>
        </is>
      </c>
      <c r="B79" s="12" t="inlineStr">
        <is>
          <t>Multiplication and Division B</t>
        </is>
      </c>
      <c r="C79" s="13" t="inlineStr">
        <is>
          <t>Factor Pairs [PM3.30]</t>
        </is>
      </c>
      <c r="D79" s="12" t="inlineStr">
        <is>
          <t>This nugget has learning material and questions covering the topic of factor pairs.</t>
        </is>
      </c>
      <c r="E79" s="12" t="inlineStr">
        <is>
          <t>3842ed47-0a1f-4651-85ed-84d690ac1acc</t>
        </is>
      </c>
    </row>
    <row r="80" ht="45" customHeight="1">
      <c r="A80" s="12" t="inlineStr">
        <is>
          <t>Year 4 Spring</t>
        </is>
      </c>
      <c r="B80" s="12" t="inlineStr">
        <is>
          <t>Multiplication and Division B</t>
        </is>
      </c>
      <c r="C80" s="13" t="inlineStr">
        <is>
          <t>Multiplying Using Partitioning [PM3.10]</t>
        </is>
      </c>
      <c r="D80" s="12" t="inlineStr">
        <is>
          <t xml:space="preserve">This nugget has learning material and questions covering the topic of multiplying using partitioning. </t>
        </is>
      </c>
      <c r="E80" s="12" t="inlineStr">
        <is>
          <t>499b48dd-f647-482b-bd8c-73ed213261d2</t>
        </is>
      </c>
    </row>
    <row r="81" ht="45" customHeight="1">
      <c r="A81" s="12" t="inlineStr">
        <is>
          <t>Year 4 Spring</t>
        </is>
      </c>
      <c r="B81" s="12" t="inlineStr">
        <is>
          <t>Multiplication and Division B</t>
        </is>
      </c>
      <c r="C81" s="13" t="inlineStr">
        <is>
          <t>2-Digit: Multiplying by 1-Digit [PM3.12]</t>
        </is>
      </c>
      <c r="D81" s="12" t="inlineStr">
        <is>
          <t>This nugget has learning material and questions covering the topic of short multiplication.</t>
        </is>
      </c>
      <c r="E81" s="12" t="inlineStr">
        <is>
          <t>ae0342bf-d86a-440f-a7c6-d58057f3d562</t>
        </is>
      </c>
    </row>
    <row r="82" ht="45" customHeight="1">
      <c r="A82" s="12" t="inlineStr">
        <is>
          <t>Year 4 Spring</t>
        </is>
      </c>
      <c r="B82" s="12" t="inlineStr">
        <is>
          <t>Multiplication and Division B</t>
        </is>
      </c>
      <c r="C82" s="13" t="inlineStr">
        <is>
          <t>2/3-Digit: Multiplying by 1-Digit [PM3.31]</t>
        </is>
      </c>
      <c r="D82" s="12" t="inlineStr">
        <is>
          <t>This nugget has learning material and questions covering the topic of multiplying 2 and 3 digit numbers.</t>
        </is>
      </c>
      <c r="E82" s="12" t="inlineStr">
        <is>
          <t>b6814e78-8978-4dfd-b568-c83b7dc501f5</t>
        </is>
      </c>
    </row>
    <row r="83" ht="45" customHeight="1">
      <c r="A83" s="12" t="inlineStr">
        <is>
          <t>Year 4 Spring</t>
        </is>
      </c>
      <c r="B83" s="12" t="inlineStr">
        <is>
          <t>Multiplication and Division B</t>
        </is>
      </c>
      <c r="C83" s="13" t="inlineStr">
        <is>
          <t>2-Digit: Dividing Using Partitioning (no Remainders) [PM3.60]</t>
        </is>
      </c>
      <c r="D83" s="12" t="inlineStr">
        <is>
          <t>This nugget has learning material and questions covering the topic of dividing using partitioning (without remainders)</t>
        </is>
      </c>
      <c r="E83" s="12" t="inlineStr">
        <is>
          <t>90439139-4294-44c1-8ab7-1d63dfa8d761</t>
        </is>
      </c>
    </row>
    <row r="84" ht="45" customHeight="1">
      <c r="A84" s="12" t="inlineStr">
        <is>
          <t>Year 4 Spring</t>
        </is>
      </c>
      <c r="B84" s="12" t="inlineStr">
        <is>
          <t>Multiplication and Division B</t>
        </is>
      </c>
      <c r="C84" s="13" t="inlineStr">
        <is>
          <t>2-Digit: Dividing Using Partitioning (with Remainders) [PM3.61]</t>
        </is>
      </c>
      <c r="D84" s="12" t="inlineStr">
        <is>
          <t>This nugget has learning material and questions covering the topic of dividing using partitioning (with remainders).</t>
        </is>
      </c>
      <c r="E84" s="12" t="inlineStr">
        <is>
          <t>d4c571d7-068c-442a-ab9a-7986708c899e</t>
        </is>
      </c>
    </row>
    <row r="85" ht="45" customHeight="1">
      <c r="A85" s="12" t="inlineStr">
        <is>
          <t>Year 4 Spring</t>
        </is>
      </c>
      <c r="B85" s="12" t="inlineStr">
        <is>
          <t>Multiplication and Division B</t>
        </is>
      </c>
      <c r="C85" s="13" t="inlineStr">
        <is>
          <t>2/3-Digit: Dividing Using Partitioning (no Remainders) [PM3.35]</t>
        </is>
      </c>
      <c r="D85" s="12" t="inlineStr">
        <is>
          <t>This nugget has learning material and questions covering the topic of division (using the partitioning method with no remainders).</t>
        </is>
      </c>
      <c r="E85" s="12" t="inlineStr">
        <is>
          <t>afd953c7-895c-4641-9773-33c3a4bd9a2e</t>
        </is>
      </c>
    </row>
    <row r="86" ht="45" customHeight="1">
      <c r="A86" s="12" t="inlineStr">
        <is>
          <t>Year 4 Spring</t>
        </is>
      </c>
      <c r="B86" s="12" t="inlineStr">
        <is>
          <t>Multiplication and Division B</t>
        </is>
      </c>
      <c r="C86" s="13" t="inlineStr">
        <is>
          <t>2/3-Digit: Dividing Using Partitioning (with Remainders) [PM3.36]</t>
        </is>
      </c>
      <c r="D86" s="12" t="inlineStr">
        <is>
          <t>This nugget has learning material and questions covering the topic of division (using the partitioning method with remainders).</t>
        </is>
      </c>
      <c r="E86" s="12" t="inlineStr">
        <is>
          <t>82b9952f-6037-42e2-bb56-2443f11615b6</t>
        </is>
      </c>
    </row>
    <row r="87" ht="45" customHeight="1">
      <c r="A87" s="12" t="inlineStr">
        <is>
          <t>Year 4 Spring</t>
        </is>
      </c>
      <c r="B87" s="12" t="inlineStr">
        <is>
          <t>Multiplication and Division B</t>
        </is>
      </c>
      <c r="C87" s="13" t="inlineStr">
        <is>
          <t>Multiplication and Division Practice 2 [PM3.38]</t>
        </is>
      </c>
      <c r="D87" s="12" t="inlineStr">
        <is>
          <t>This nugget has learning material and questions covering the topic of multiplication and division practice 2.</t>
        </is>
      </c>
      <c r="E87" s="12" t="inlineStr">
        <is>
          <t>f5b83dfb-6663-4ee9-9759-48be34a909bf</t>
        </is>
      </c>
    </row>
    <row r="88" ht="45" customHeight="1">
      <c r="A88" s="12" t="inlineStr">
        <is>
          <t>Year 4 Spring</t>
        </is>
      </c>
      <c r="B88" s="12" t="inlineStr">
        <is>
          <t>Multiplication and Division B</t>
        </is>
      </c>
      <c r="C88" s="13" t="inlineStr">
        <is>
          <t>Multiplication and Division Word Problems 2 [PM3.39]</t>
        </is>
      </c>
      <c r="D88" s="12" t="inlineStr">
        <is>
          <t>This nugget has learning material and questions covering the topic of multiplication and division word problems 2.</t>
        </is>
      </c>
      <c r="E88" s="12" t="inlineStr">
        <is>
          <t>198ffe28-7064-4020-9eb6-52e603cb687d</t>
        </is>
      </c>
    </row>
    <row r="89" ht="45" customHeight="1">
      <c r="A89" s="12" t="inlineStr">
        <is>
          <t>Year 4 Spring</t>
        </is>
      </c>
      <c r="B89" s="12" t="inlineStr">
        <is>
          <t>Multiplication and Division B</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Year 4 Spring</t>
        </is>
      </c>
      <c r="B90" s="12" t="inlineStr">
        <is>
          <t>Multiplication and Division B</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Year 4 Spring</t>
        </is>
      </c>
      <c r="B91" s="12" t="inlineStr">
        <is>
          <t>Multiplication and Division B</t>
        </is>
      </c>
      <c r="C91" s="13" t="inlineStr">
        <is>
          <t>Review: Multiplication and Division B [PMWR4.10]</t>
        </is>
      </c>
      <c r="D91" s="12" t="inlineStr"/>
      <c r="E91" s="12" t="inlineStr">
        <is>
          <t>5f051575-065f-4512-bf49-c7891116fb64</t>
        </is>
      </c>
    </row>
    <row r="92" ht="45" customHeight="1">
      <c r="A92" s="12" t="inlineStr">
        <is>
          <t>Year 4 Spring</t>
        </is>
      </c>
      <c r="B92" s="12" t="inlineStr">
        <is>
          <t>Length and Perimeter</t>
        </is>
      </c>
      <c r="C92" s="13" t="inlineStr">
        <is>
          <t>Diagnostic: Length and Perimeter [PMWR4.11]</t>
        </is>
      </c>
      <c r="D92" s="12" t="inlineStr"/>
      <c r="E92" s="12" t="inlineStr">
        <is>
          <t>2855b09c-603d-4d40-b7a8-7b674aacec1e</t>
        </is>
      </c>
    </row>
    <row r="93" ht="45" customHeight="1">
      <c r="A93" s="12" t="inlineStr">
        <is>
          <t>Year 4 Spring</t>
        </is>
      </c>
      <c r="B93" s="12" t="inlineStr">
        <is>
          <t>Length and Perimeter</t>
        </is>
      </c>
      <c r="C93" s="13" t="inlineStr">
        <is>
          <t>3-Digit: Length [PM5.02]</t>
        </is>
      </c>
      <c r="D93" s="12" t="inlineStr">
        <is>
          <t>This nugget has learning material and questions covering the topic of length.</t>
        </is>
      </c>
      <c r="E93" s="12" t="inlineStr">
        <is>
          <t>bd1a0de5-d922-4653-8272-4a27ff92cdd3</t>
        </is>
      </c>
    </row>
    <row r="94" ht="45" customHeight="1">
      <c r="A94" s="12" t="inlineStr">
        <is>
          <t>Year 4 Spring</t>
        </is>
      </c>
      <c r="B94" s="12" t="inlineStr">
        <is>
          <t>Length and Perimeter</t>
        </is>
      </c>
      <c r="C94" s="13" t="inlineStr">
        <is>
          <t>Measuring Length [PM5.10]</t>
        </is>
      </c>
      <c r="D94" s="12" t="inlineStr">
        <is>
          <t xml:space="preserve">This nugget has learning material and questions covering the topic of measuring length.
</t>
        </is>
      </c>
      <c r="E94" s="12" t="inlineStr">
        <is>
          <t>5b3fdd9a-3907-4cad-8078-a1640b9f79da</t>
        </is>
      </c>
    </row>
    <row r="95" ht="45" customHeight="1">
      <c r="A95" s="12" t="inlineStr">
        <is>
          <t>Year 4 Spring</t>
        </is>
      </c>
      <c r="B95" s="12" t="inlineStr">
        <is>
          <t>Length and Perimeter</t>
        </is>
      </c>
      <c r="C95" s="13" t="inlineStr">
        <is>
          <t>Converting cm and m [PM5.12]</t>
        </is>
      </c>
      <c r="D95" s="12" t="inlineStr">
        <is>
          <t>This nugget has learning material and questions covering the topic of converting cm and m.</t>
        </is>
      </c>
      <c r="E95" s="12" t="inlineStr">
        <is>
          <t>c1c4779d-ac60-45cc-acd7-66bb3c9bf54f</t>
        </is>
      </c>
    </row>
    <row r="96" ht="45" customHeight="1">
      <c r="A96" s="12" t="inlineStr">
        <is>
          <t>Year 4 Spring</t>
        </is>
      </c>
      <c r="B96" s="12" t="inlineStr">
        <is>
          <t>Length and Perimeter</t>
        </is>
      </c>
      <c r="C96" s="13" t="inlineStr">
        <is>
          <t>Converting m and km [PM5.13]</t>
        </is>
      </c>
      <c r="D96" s="12" t="inlineStr">
        <is>
          <t>This nugget has learning material and questions covering the topic of converting m and km.</t>
        </is>
      </c>
      <c r="E96" s="12" t="inlineStr">
        <is>
          <t>2beb13d6-dc5c-4a20-8185-f2774d84ef75</t>
        </is>
      </c>
    </row>
    <row r="97" ht="45" customHeight="1">
      <c r="A97" s="12" t="inlineStr">
        <is>
          <t>Year 4 Spring</t>
        </is>
      </c>
      <c r="B97" s="12" t="inlineStr">
        <is>
          <t>Length and Perimeter</t>
        </is>
      </c>
      <c r="C97" s="13" t="inlineStr">
        <is>
          <t>Perimeter by Counting [PM5.08]</t>
        </is>
      </c>
      <c r="D97" s="12" t="inlineStr">
        <is>
          <t>This nugget has learning material and questions covering the topic of perimeter by counting.</t>
        </is>
      </c>
      <c r="E97" s="12" t="inlineStr">
        <is>
          <t>57fbf71f-4d18-41a0-b024-4c5a90e46ccd</t>
        </is>
      </c>
    </row>
    <row r="98" ht="45" customHeight="1">
      <c r="A98" s="12" t="inlineStr">
        <is>
          <t>Year 4 Spring</t>
        </is>
      </c>
      <c r="B98" s="12" t="inlineStr">
        <is>
          <t>Length and Perimeter</t>
        </is>
      </c>
      <c r="C98" s="13" t="inlineStr">
        <is>
          <t>Calculating the Perimeter [PM5.09]</t>
        </is>
      </c>
      <c r="D98" s="12" t="inlineStr">
        <is>
          <t>This nugget has learning material and questions covering the topic of perimeter.</t>
        </is>
      </c>
      <c r="E98" s="12" t="inlineStr">
        <is>
          <t>4dff673a-5729-4c81-a8bd-d6c70a775867</t>
        </is>
      </c>
    </row>
    <row r="99" ht="45" customHeight="1">
      <c r="A99" s="12" t="inlineStr">
        <is>
          <t>Year 4 Spring</t>
        </is>
      </c>
      <c r="B99" s="12" t="inlineStr">
        <is>
          <t>Length and Perimeter</t>
        </is>
      </c>
      <c r="C99" s="13" t="inlineStr">
        <is>
          <t>Review: Length and Perimeter [PMWR4.12]</t>
        </is>
      </c>
      <c r="D99" s="12" t="inlineStr"/>
      <c r="E99" s="12" t="inlineStr">
        <is>
          <t>683b4dff-93f4-472b-af99-002674e39b6c</t>
        </is>
      </c>
    </row>
    <row r="100" ht="45" customHeight="1">
      <c r="A100" s="12" t="inlineStr">
        <is>
          <t>Year 4 Spring</t>
        </is>
      </c>
      <c r="B100" s="12" t="inlineStr">
        <is>
          <t>Fractions</t>
        </is>
      </c>
      <c r="C100" s="13" t="inlineStr">
        <is>
          <t>Diagnostic: Fractions [PMWR4.13]</t>
        </is>
      </c>
      <c r="D100" s="12" t="inlineStr"/>
      <c r="E100" s="12" t="inlineStr">
        <is>
          <t>3b2df94a-ce55-4e60-83cc-579c775a2458</t>
        </is>
      </c>
    </row>
    <row r="101" ht="45" customHeight="1">
      <c r="A101" s="12" t="inlineStr">
        <is>
          <t>Year 4 Spring</t>
        </is>
      </c>
      <c r="B101" s="12" t="inlineStr">
        <is>
          <t>Fractions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Year 4 Spring</t>
        </is>
      </c>
      <c r="B102" s="12" t="inlineStr">
        <is>
          <t>Fractions</t>
        </is>
      </c>
      <c r="C102" s="13" t="inlineStr">
        <is>
          <t>Counting in Fractions [PM4.40]</t>
        </is>
      </c>
      <c r="D102" s="12" t="inlineStr">
        <is>
          <t>This nugget has learning material and questions covering the topic of Counting in Fractions.</t>
        </is>
      </c>
      <c r="E102" s="12" t="inlineStr">
        <is>
          <t>14e3dc90-015d-4839-b064-b106830cc21e</t>
        </is>
      </c>
    </row>
    <row r="103" ht="45" customHeight="1">
      <c r="A103" s="12" t="inlineStr">
        <is>
          <t>Year 4 Spring</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Year 4 Spring</t>
        </is>
      </c>
      <c r="B104" s="12" t="inlineStr">
        <is>
          <t>Fractions</t>
        </is>
      </c>
      <c r="C104" s="13" t="inlineStr">
        <is>
          <t>Comparing and Ordering Fractions [PM4.03]</t>
        </is>
      </c>
      <c r="D104" s="12" t="inlineStr">
        <is>
          <t>This nugget has learning material and questions covering the topic of comparing and ordering fractions.</t>
        </is>
      </c>
      <c r="E104" s="12" t="inlineStr">
        <is>
          <t>f174b54f-8b43-44aa-bba0-7cad54124fb9</t>
        </is>
      </c>
    </row>
    <row r="105" ht="45" customHeight="1">
      <c r="A105" s="12" t="inlineStr">
        <is>
          <t>Year 4 Spring</t>
        </is>
      </c>
      <c r="B105" s="12" t="inlineStr">
        <is>
          <t>Fractions</t>
        </is>
      </c>
      <c r="C105" s="13" t="inlineStr">
        <is>
          <t>Adding and Subtracting Fractions [PM4.04]</t>
        </is>
      </c>
      <c r="D105" s="12" t="inlineStr">
        <is>
          <t>This nugget has learning material and questions covering the topic of adding and subtracting fractions.</t>
        </is>
      </c>
      <c r="E105" s="12" t="inlineStr">
        <is>
          <t>80f2e311-3668-42f4-9992-1cbaf9a21b9c</t>
        </is>
      </c>
    </row>
    <row r="106" ht="45" customHeight="1">
      <c r="A106" s="12" t="inlineStr">
        <is>
          <t>Year 4 Spring</t>
        </is>
      </c>
      <c r="B106" s="12" t="inlineStr">
        <is>
          <t>Fractions</t>
        </is>
      </c>
      <c r="C106" s="13" t="inlineStr">
        <is>
          <t>Review: Fractions [PMWR4.14]</t>
        </is>
      </c>
      <c r="D106" s="12" t="inlineStr"/>
      <c r="E106" s="12" t="inlineStr">
        <is>
          <t>a6f3ffdc-5833-4e16-9837-9c93e261e20c</t>
        </is>
      </c>
    </row>
    <row r="107" ht="45" customHeight="1">
      <c r="A107" s="12" t="inlineStr">
        <is>
          <t>Year 4 Spring</t>
        </is>
      </c>
      <c r="B107" s="12" t="inlineStr">
        <is>
          <t>Decimals A</t>
        </is>
      </c>
      <c r="C107" s="13" t="inlineStr">
        <is>
          <t>Diagnostic: Decimals A [PMWR4.15]</t>
        </is>
      </c>
      <c r="D107" s="12" t="inlineStr"/>
      <c r="E107" s="12" t="inlineStr">
        <is>
          <t>e8daf8b4-b070-4d27-9128-2918508d3699</t>
        </is>
      </c>
    </row>
    <row r="108" ht="45" customHeight="1">
      <c r="A108" s="12" t="inlineStr">
        <is>
          <t>Year 4 Spring</t>
        </is>
      </c>
      <c r="B108" s="12" t="inlineStr">
        <is>
          <t>Decimals A</t>
        </is>
      </c>
      <c r="C108" s="13" t="inlineStr">
        <is>
          <t>Tenths [PM4.02]</t>
        </is>
      </c>
      <c r="D108" s="12" t="inlineStr">
        <is>
          <t>This nugget has learning material and questions covering the topic of tenths.</t>
        </is>
      </c>
      <c r="E108" s="12" t="inlineStr">
        <is>
          <t>47397517-8a44-4736-a774-970c90b45d28</t>
        </is>
      </c>
    </row>
    <row r="109" ht="45" customHeight="1">
      <c r="A109" s="12" t="inlineStr">
        <is>
          <t>Year 4 Spring</t>
        </is>
      </c>
      <c r="B109" s="12" t="inlineStr">
        <is>
          <t>Decimals A</t>
        </is>
      </c>
      <c r="C109" s="13" t="inlineStr">
        <is>
          <t>Hundredths [PM4.09]</t>
        </is>
      </c>
      <c r="D109" s="12" t="inlineStr">
        <is>
          <t>This nugget has learning material and questions covering the topic of counting in hundredths.</t>
        </is>
      </c>
      <c r="E109" s="12" t="inlineStr">
        <is>
          <t>23dd5403-39e5-493a-ba78-012674822557</t>
        </is>
      </c>
    </row>
    <row r="110" ht="45" customHeight="1">
      <c r="A110" s="12" t="inlineStr">
        <is>
          <t>Year 4 Spring</t>
        </is>
      </c>
      <c r="B110" s="12" t="inlineStr">
        <is>
          <t>Decimals A</t>
        </is>
      </c>
      <c r="C110" s="13" t="inlineStr">
        <is>
          <t>2dp: Recognising Place Value in Decimals [PM1.21]</t>
        </is>
      </c>
      <c r="D110" s="12" t="inlineStr">
        <is>
          <t>This nugget has learning material and questions covering the topic of place value in decimal numbers.</t>
        </is>
      </c>
      <c r="E110" s="12" t="inlineStr">
        <is>
          <t>895ecfd2-274e-4e0d-b721-b234ff272937</t>
        </is>
      </c>
    </row>
    <row r="111" ht="45" customHeight="1">
      <c r="A111" s="12" t="inlineStr">
        <is>
          <t>Year 4 Spring</t>
        </is>
      </c>
      <c r="B111" s="12" t="inlineStr">
        <is>
          <t>Decimals A</t>
        </is>
      </c>
      <c r="C111" s="13" t="inlineStr">
        <is>
          <t>Decimal Equivalents (Tenths/Hundredths) [PM4.10]</t>
        </is>
      </c>
      <c r="D111" s="12" t="inlineStr">
        <is>
          <t>This nugget has learning material and questions covering the topic of decimal equivalents (tenths/hundreths).</t>
        </is>
      </c>
      <c r="E111" s="12" t="inlineStr">
        <is>
          <t>be7f52cb-2f94-48b8-ab35-2cc1ba181609</t>
        </is>
      </c>
    </row>
    <row r="112" ht="45" customHeight="1">
      <c r="A112" s="12" t="inlineStr">
        <is>
          <t>Year 4 Spring</t>
        </is>
      </c>
      <c r="B112" s="12" t="inlineStr">
        <is>
          <t>Decimals A</t>
        </is>
      </c>
      <c r="C112" s="13" t="inlineStr">
        <is>
          <t>Multiplying Multiples of 10 [PM3.09]</t>
        </is>
      </c>
      <c r="D112" s="12" t="inlineStr">
        <is>
          <t>This nugget has learning material and questions covering the topic of multiplying multiples of 10.</t>
        </is>
      </c>
      <c r="E112" s="12" t="inlineStr">
        <is>
          <t>e798c2b9-7313-4902-a5ab-1514f9e3e96e</t>
        </is>
      </c>
    </row>
    <row r="113" ht="45" customHeight="1">
      <c r="A113" s="12" t="inlineStr">
        <is>
          <t>Year 4 Spring</t>
        </is>
      </c>
      <c r="B113" s="12" t="inlineStr">
        <is>
          <t>Decimals A</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4 Spring</t>
        </is>
      </c>
      <c r="B114" s="12" t="inlineStr">
        <is>
          <t>Decimals A</t>
        </is>
      </c>
      <c r="C114" s="13" t="inlineStr">
        <is>
          <t>Review: Decimals A [PMWR4.16]</t>
        </is>
      </c>
      <c r="D114" s="12" t="inlineStr"/>
      <c r="E114" s="12" t="inlineStr">
        <is>
          <t>2cda6780-08c9-47f2-921a-4aa9acea3bc8</t>
        </is>
      </c>
    </row>
    <row r="115" ht="45" customHeight="1">
      <c r="A115" s="12" t="inlineStr">
        <is>
          <t>Year 4 Summer</t>
        </is>
      </c>
      <c r="B115" s="12" t="inlineStr">
        <is>
          <t>Decimals B</t>
        </is>
      </c>
      <c r="C115" s="13" t="inlineStr">
        <is>
          <t>Diagnostic: Decimals B [PMWR4.17]</t>
        </is>
      </c>
      <c r="D115" s="12" t="inlineStr"/>
      <c r="E115" s="12" t="inlineStr">
        <is>
          <t>d82bcd98-b1fd-42cc-b7cf-9531d025ca95</t>
        </is>
      </c>
    </row>
    <row r="116" ht="45" customHeight="1">
      <c r="A116" s="12" t="inlineStr">
        <is>
          <t>Year 4 Summer</t>
        </is>
      </c>
      <c r="B116" s="12" t="inlineStr">
        <is>
          <t>Decimals B</t>
        </is>
      </c>
      <c r="C116" s="13" t="inlineStr">
        <is>
          <t>2dp: Decimal Complements to 1 [PM4.41]</t>
        </is>
      </c>
      <c r="D116" s="12" t="inlineStr">
        <is>
          <t>This nugget has learning material and questions covering the topic of Decimal Complements to 1 (2dp).</t>
        </is>
      </c>
      <c r="E116" s="12" t="inlineStr">
        <is>
          <t>443d0e56-799b-4cc6-8fb1-018dfec044ce</t>
        </is>
      </c>
    </row>
    <row r="117" ht="45" customHeight="1">
      <c r="A117" s="12" t="inlineStr">
        <is>
          <t>Year 4 Summer</t>
        </is>
      </c>
      <c r="B117" s="12" t="inlineStr">
        <is>
          <t>Decimals B</t>
        </is>
      </c>
      <c r="C117" s="13" t="inlineStr">
        <is>
          <t>Comparing Decimals [PM4.14]</t>
        </is>
      </c>
      <c r="D117" s="12" t="inlineStr">
        <is>
          <t>This nugget has learning material and questions covering the topic of comparing decimals.</t>
        </is>
      </c>
      <c r="E117" s="12" t="inlineStr">
        <is>
          <t>5f187dd2-2107-483a-8087-06b21ff1f361</t>
        </is>
      </c>
    </row>
    <row r="118" ht="45" customHeight="1">
      <c r="A118" s="12" t="inlineStr">
        <is>
          <t>Year 4 Summer</t>
        </is>
      </c>
      <c r="B118" s="12" t="inlineStr">
        <is>
          <t>Decimals B</t>
        </is>
      </c>
      <c r="C118" s="13" t="inlineStr">
        <is>
          <t>Rounding Decimals to the Nearest Whole Number [PM4.13]</t>
        </is>
      </c>
      <c r="D118" s="12" t="inlineStr">
        <is>
          <t>This nugget has learning material and questions covering the topic of rounding decimals to the nearest whole number.</t>
        </is>
      </c>
      <c r="E118" s="12" t="inlineStr">
        <is>
          <t>3b932d50-6262-46cc-be92-87362a282bc7</t>
        </is>
      </c>
    </row>
    <row r="119" ht="45" customHeight="1">
      <c r="A119" s="12" t="inlineStr">
        <is>
          <t>Year 4 Summer</t>
        </is>
      </c>
      <c r="B119" s="12" t="inlineStr">
        <is>
          <t>Decimals B</t>
        </is>
      </c>
      <c r="C119" s="13" t="inlineStr">
        <is>
          <t>Decimal Equivalents (Quarter, Half and Three Quarters) [PM4.11]</t>
        </is>
      </c>
      <c r="D119" s="12" t="inlineStr">
        <is>
          <t>This nugget has learning material and questions covering the topic of decimal equivalents (quarter, half, three quarters).</t>
        </is>
      </c>
      <c r="E119" s="12" t="inlineStr">
        <is>
          <t>26e61372-d611-4405-9d07-2b1df58e7897</t>
        </is>
      </c>
    </row>
    <row r="120" ht="45" customHeight="1">
      <c r="A120" s="12" t="inlineStr">
        <is>
          <t>Year 4 Summer</t>
        </is>
      </c>
      <c r="B120" s="12" t="inlineStr">
        <is>
          <t>Decimals B</t>
        </is>
      </c>
      <c r="C120" s="13" t="inlineStr">
        <is>
          <t>Review: Decimals B [PMWR4.18]</t>
        </is>
      </c>
      <c r="D120" s="12" t="inlineStr"/>
      <c r="E120" s="12" t="inlineStr">
        <is>
          <t>efd86ae2-fec0-4ea5-923b-b401dec85426</t>
        </is>
      </c>
    </row>
    <row r="121" ht="45" customHeight="1">
      <c r="A121" s="12" t="inlineStr">
        <is>
          <t>Year 4 Summer</t>
        </is>
      </c>
      <c r="B121" s="12" t="inlineStr">
        <is>
          <t>Money</t>
        </is>
      </c>
      <c r="C121" s="13" t="inlineStr">
        <is>
          <t>Diagnostic: Money [PMWR4.19]</t>
        </is>
      </c>
      <c r="D121" s="12" t="inlineStr"/>
      <c r="E121" s="12" t="inlineStr">
        <is>
          <t>a9f6b657-3312-431b-8820-c8b15bbae332</t>
        </is>
      </c>
    </row>
    <row r="122" ht="45" customHeight="1">
      <c r="A122" s="12" t="inlineStr">
        <is>
          <t>Year 4 Summer</t>
        </is>
      </c>
      <c r="B122" s="12" t="inlineStr">
        <is>
          <t>Money</t>
        </is>
      </c>
      <c r="C122" s="13" t="inlineStr">
        <is>
          <t>Pounds and Pence [PM6.06]</t>
        </is>
      </c>
      <c r="D122" s="12" t="inlineStr">
        <is>
          <t>This nugget has learning material and questions covering the topic of pounds and pence.</t>
        </is>
      </c>
      <c r="E122" s="12" t="inlineStr">
        <is>
          <t>a2d4f294-a1ee-4f80-b0ca-3caae3cab9fd</t>
        </is>
      </c>
    </row>
    <row r="123" ht="45" customHeight="1">
      <c r="A123" s="12" t="inlineStr">
        <is>
          <t>Year 4 Summer</t>
        </is>
      </c>
      <c r="B123" s="12" t="inlineStr">
        <is>
          <t>Money</t>
        </is>
      </c>
      <c r="C123" s="13" t="inlineStr">
        <is>
          <t>Adding Amounts of Money 2 [PM6.02]</t>
        </is>
      </c>
      <c r="D123" s="12" t="inlineStr">
        <is>
          <t>This nugget has learning material and questions covering the topic of adding amounts of money 2.</t>
        </is>
      </c>
      <c r="E123" s="12" t="inlineStr">
        <is>
          <t>61a48576-0260-48e5-8ca4-73b6d8c3966d</t>
        </is>
      </c>
    </row>
    <row r="124" ht="45" customHeight="1">
      <c r="A124" s="12" t="inlineStr">
        <is>
          <t>Year 4 Summer</t>
        </is>
      </c>
      <c r="B124" s="12" t="inlineStr">
        <is>
          <t>Money</t>
        </is>
      </c>
      <c r="C124" s="13" t="inlineStr">
        <is>
          <t>Finding Change 2 [PM6.03]</t>
        </is>
      </c>
      <c r="D124" s="12" t="inlineStr">
        <is>
          <t>This nugget has learning material and questions covering the topic of finding change.</t>
        </is>
      </c>
      <c r="E124" s="12" t="inlineStr">
        <is>
          <t>02510ae7-28e2-4511-944e-298181056ee5</t>
        </is>
      </c>
    </row>
    <row r="125" ht="45" customHeight="1">
      <c r="A125" s="12" t="inlineStr">
        <is>
          <t>Year 4 Summer</t>
        </is>
      </c>
      <c r="B125" s="12" t="inlineStr">
        <is>
          <t>Money</t>
        </is>
      </c>
      <c r="C125" s="13" t="inlineStr">
        <is>
          <t>Comparing Amounts of Money [PM6.07]</t>
        </is>
      </c>
      <c r="D125" s="12" t="inlineStr">
        <is>
          <t>This nugget has learning material and questions covering the topic of comparing amounts of money.</t>
        </is>
      </c>
      <c r="E125" s="12" t="inlineStr">
        <is>
          <t>3588f0e1-e8cf-43f3-99d8-75d6c8bb7996</t>
        </is>
      </c>
    </row>
    <row r="126" ht="45" customHeight="1">
      <c r="A126" s="12" t="inlineStr">
        <is>
          <t>Year 4 Summer</t>
        </is>
      </c>
      <c r="B126" s="12" t="inlineStr">
        <is>
          <t>Money</t>
        </is>
      </c>
      <c r="C126" s="13" t="inlineStr">
        <is>
          <t>Estimating Amounts of Money [PM6.08]</t>
        </is>
      </c>
      <c r="D126" s="12" t="inlineStr">
        <is>
          <t>This nugget has learning material and questions covering the topic of estimating amounts of money.</t>
        </is>
      </c>
      <c r="E126" s="12" t="inlineStr">
        <is>
          <t>bdc5e901-c983-4c89-bc9b-5ade20c7e304</t>
        </is>
      </c>
    </row>
    <row r="127" ht="45" customHeight="1">
      <c r="A127" s="12" t="inlineStr">
        <is>
          <t>Year 4 Summer</t>
        </is>
      </c>
      <c r="B127" s="12" t="inlineStr">
        <is>
          <t>Money</t>
        </is>
      </c>
      <c r="C127" s="13" t="inlineStr">
        <is>
          <t>Solving Money Problems 1 [PM6.05]</t>
        </is>
      </c>
      <c r="D127" s="12" t="inlineStr">
        <is>
          <t>This nugget has learning material and questions covering the topic of solving money problems.</t>
        </is>
      </c>
      <c r="E127" s="12" t="inlineStr">
        <is>
          <t>13a505cf-8f64-402c-9088-3afd4b12ae41</t>
        </is>
      </c>
    </row>
    <row r="128" ht="45" customHeight="1">
      <c r="A128" s="12" t="inlineStr">
        <is>
          <t>Year 4 Summer</t>
        </is>
      </c>
      <c r="B128" s="12" t="inlineStr">
        <is>
          <t>Money</t>
        </is>
      </c>
      <c r="C128" s="13" t="inlineStr">
        <is>
          <t>Solving Money Problems 2 [PM6.10]</t>
        </is>
      </c>
      <c r="D128" s="12" t="inlineStr">
        <is>
          <t xml:space="preserve">This nugget has learning material and questions covering the topic of solving money problems using multiplication and division. </t>
        </is>
      </c>
      <c r="E128" s="12" t="inlineStr">
        <is>
          <t>6156464a-6e79-496e-afca-80090255aacf</t>
        </is>
      </c>
    </row>
    <row r="129" ht="45" customHeight="1">
      <c r="A129" s="12" t="inlineStr">
        <is>
          <t>Year 4 Summer</t>
        </is>
      </c>
      <c r="B129" s="12" t="inlineStr">
        <is>
          <t>Money</t>
        </is>
      </c>
      <c r="C129" s="13" t="inlineStr">
        <is>
          <t>Review: Money [PMWR4.20]</t>
        </is>
      </c>
      <c r="D129" s="12" t="inlineStr"/>
      <c r="E129" s="12" t="inlineStr">
        <is>
          <t>6a4a85ad-d644-4854-8240-340c3688065c</t>
        </is>
      </c>
    </row>
    <row r="130" ht="45" customHeight="1">
      <c r="A130" s="12" t="inlineStr">
        <is>
          <t>Year 4 Summer</t>
        </is>
      </c>
      <c r="B130" s="12" t="inlineStr">
        <is>
          <t>Time</t>
        </is>
      </c>
      <c r="C130" s="13" t="inlineStr">
        <is>
          <t>Diagnostic: Time [PMWR4.21]</t>
        </is>
      </c>
      <c r="D130" s="12" t="inlineStr"/>
      <c r="E130" s="12" t="inlineStr">
        <is>
          <t>01934970-f741-461f-ad64-f52c3c695c06</t>
        </is>
      </c>
    </row>
    <row r="131" ht="45" customHeight="1">
      <c r="A131" s="12" t="inlineStr">
        <is>
          <t>Year 4 Summer</t>
        </is>
      </c>
      <c r="B131" s="12" t="inlineStr">
        <is>
          <t>Time</t>
        </is>
      </c>
      <c r="C131" s="13" t="inlineStr">
        <is>
          <t>Units of Time 2 [PM7.01]</t>
        </is>
      </c>
      <c r="D131" s="12" t="inlineStr">
        <is>
          <t>This nugget has learning material and questions covering the topic of units of time.</t>
        </is>
      </c>
      <c r="E131" s="12" t="inlineStr">
        <is>
          <t>36a767c1-d3ac-4185-9439-b6b357e47e93</t>
        </is>
      </c>
    </row>
    <row r="132" ht="45" customHeight="1">
      <c r="A132" s="12" t="inlineStr">
        <is>
          <t>Year 4 Summer</t>
        </is>
      </c>
      <c r="B132" s="12" t="inlineStr">
        <is>
          <t>Time</t>
        </is>
      </c>
      <c r="C132" s="13" t="inlineStr">
        <is>
          <t>Converting Weeks, Days, Years and Months [PM7.13]</t>
        </is>
      </c>
      <c r="D132" s="12" t="inlineStr">
        <is>
          <t>This nugget has learning material and questions covering the topic of converting weeks to days and years to months.</t>
        </is>
      </c>
      <c r="E132" s="12" t="inlineStr">
        <is>
          <t>73671d9d-9b7c-4c2c-9443-35b9e3438e6f</t>
        </is>
      </c>
    </row>
    <row r="133" ht="45" customHeight="1">
      <c r="A133" s="12" t="inlineStr">
        <is>
          <t>Year 4 Summer</t>
        </is>
      </c>
      <c r="B133" s="12" t="inlineStr">
        <is>
          <t>Time</t>
        </is>
      </c>
      <c r="C133" s="13" t="inlineStr">
        <is>
          <t>Converting Seconds, Minutes and Hours [PM7.14]</t>
        </is>
      </c>
      <c r="D133" s="12" t="inlineStr">
        <is>
          <t>This nugget has learning material and questions covering the topic of converting seconds, minutes and hours.</t>
        </is>
      </c>
      <c r="E133" s="12" t="inlineStr">
        <is>
          <t>9f199f57-a6b7-4867-a029-3c9c71ab74a9</t>
        </is>
      </c>
    </row>
    <row r="134" ht="45" customHeight="1">
      <c r="A134" s="12" t="inlineStr">
        <is>
          <t>Year 4 Summer</t>
        </is>
      </c>
      <c r="B134" s="12" t="inlineStr">
        <is>
          <t>Time</t>
        </is>
      </c>
      <c r="C134" s="13" t="inlineStr">
        <is>
          <t>12 Hour and 24 Hour Clocks [PM7.09]</t>
        </is>
      </c>
      <c r="D134" s="12" t="inlineStr">
        <is>
          <t>This nugget has learning material and questions covering the topic of 12 hour and 24 hour clocks.</t>
        </is>
      </c>
      <c r="E134" s="12" t="inlineStr">
        <is>
          <t>4cdc49be-44a2-402c-bb5d-f613ced5e7db</t>
        </is>
      </c>
    </row>
    <row r="135" ht="45" customHeight="1">
      <c r="A135" s="12" t="inlineStr">
        <is>
          <t>Year 4 Summer</t>
        </is>
      </c>
      <c r="B135" s="12" t="inlineStr">
        <is>
          <t>Time</t>
        </is>
      </c>
      <c r="C135" s="13" t="inlineStr">
        <is>
          <t>Review: Time [PMWR4.22]</t>
        </is>
      </c>
      <c r="D135" s="12" t="inlineStr"/>
      <c r="E135" s="12" t="inlineStr">
        <is>
          <t>782775b5-b991-4a3f-b06c-7950e3e559e4</t>
        </is>
      </c>
    </row>
    <row r="136" ht="45" customHeight="1">
      <c r="A136" s="12" t="inlineStr">
        <is>
          <t>Year 4 Summer</t>
        </is>
      </c>
      <c r="B136" s="12" t="inlineStr">
        <is>
          <t>Shape</t>
        </is>
      </c>
      <c r="C136" s="13" t="inlineStr">
        <is>
          <t>Diagnostic: Shape [PMWR4.23]</t>
        </is>
      </c>
      <c r="D136" s="12" t="inlineStr"/>
      <c r="E136" s="12" t="inlineStr">
        <is>
          <t>06688cc2-ebb4-4013-9080-b0bac836a06d</t>
        </is>
      </c>
    </row>
    <row r="137" ht="45" customHeight="1">
      <c r="A137" s="12" t="inlineStr">
        <is>
          <t>Year 4 Summer</t>
        </is>
      </c>
      <c r="B137" s="12" t="inlineStr">
        <is>
          <t>Shape</t>
        </is>
      </c>
      <c r="C137" s="13" t="inlineStr">
        <is>
          <t>Angles in Turns 1 [PM8.04]</t>
        </is>
      </c>
      <c r="D137" s="12" t="inlineStr">
        <is>
          <t>This nugget has learning material and questions covering the topic of angles in turns.</t>
        </is>
      </c>
      <c r="E137" s="12" t="inlineStr">
        <is>
          <t>dcd04a02-8756-445f-a235-06ba09e18280</t>
        </is>
      </c>
    </row>
    <row r="138" ht="45" customHeight="1">
      <c r="A138" s="12" t="inlineStr">
        <is>
          <t>Year 4 Summer</t>
        </is>
      </c>
      <c r="B138" s="12" t="inlineStr">
        <is>
          <t>Shape</t>
        </is>
      </c>
      <c r="C138" s="13" t="inlineStr">
        <is>
          <t>Identifying Angles [PM8.05]</t>
        </is>
      </c>
      <c r="D138" s="12" t="inlineStr">
        <is>
          <t>This nugget has learning material and questions covering the topic of identifying angles.</t>
        </is>
      </c>
      <c r="E138" s="12" t="inlineStr">
        <is>
          <t>4f29f335-d336-4e91-ac67-4a6c0405931e</t>
        </is>
      </c>
    </row>
    <row r="139" ht="45" customHeight="1">
      <c r="A139" s="12" t="inlineStr">
        <is>
          <t>Year 4 Summer</t>
        </is>
      </c>
      <c r="B139" s="12" t="inlineStr">
        <is>
          <t>Shape</t>
        </is>
      </c>
      <c r="C139" s="13" t="inlineStr">
        <is>
          <t>Describing 2D Shapes [PM8.01]</t>
        </is>
      </c>
      <c r="D139" s="12" t="inlineStr">
        <is>
          <t>This nugget has learning material and questions covering the topic of describing 2D shapes.</t>
        </is>
      </c>
      <c r="E139" s="12" t="inlineStr">
        <is>
          <t>60829721-cda4-4dc2-a69a-2783f4a53759</t>
        </is>
      </c>
    </row>
    <row r="140" ht="45" customHeight="1">
      <c r="A140" s="12" t="inlineStr">
        <is>
          <t>Year 4 Summer</t>
        </is>
      </c>
      <c r="B140" s="12" t="inlineStr">
        <is>
          <t>Shape</t>
        </is>
      </c>
      <c r="C140" s="13" t="inlineStr">
        <is>
          <t>Triangles [PM8.11]</t>
        </is>
      </c>
      <c r="D140" s="12" t="inlineStr">
        <is>
          <t>This nugget has learning material and questions covering the topic of comparing and classifying triangles.</t>
        </is>
      </c>
      <c r="E140" s="12" t="inlineStr">
        <is>
          <t>8a6a17f2-7e80-4328-8477-0695b0324191</t>
        </is>
      </c>
    </row>
    <row r="141" ht="45" customHeight="1">
      <c r="A141" s="12" t="inlineStr">
        <is>
          <t>Year 4 Summer</t>
        </is>
      </c>
      <c r="B141" s="12" t="inlineStr">
        <is>
          <t>Shape</t>
        </is>
      </c>
      <c r="C141" s="13" t="inlineStr">
        <is>
          <t>Quadrilaterals [PM8.12]</t>
        </is>
      </c>
      <c r="D141" s="12" t="inlineStr">
        <is>
          <t>This nugget has learning material and questions covering the topic of comparing and classifying quadrilaterals.</t>
        </is>
      </c>
      <c r="E141" s="12" t="inlineStr">
        <is>
          <t>bffb5414-4cd9-4d38-a38b-31ec1ef581a4</t>
        </is>
      </c>
    </row>
    <row r="142" ht="45" customHeight="1">
      <c r="A142" s="12" t="inlineStr">
        <is>
          <t>Year 4 Summer</t>
        </is>
      </c>
      <c r="B142" s="12" t="inlineStr">
        <is>
          <t>Shape</t>
        </is>
      </c>
      <c r="C142" s="13" t="inlineStr">
        <is>
          <t>Sorting Shapes [PM8.13]</t>
        </is>
      </c>
      <c r="D142" s="12" t="inlineStr">
        <is>
          <t>This nugget has learning material and questions covering the topic of sorting shapes.</t>
        </is>
      </c>
      <c r="E142" s="12" t="inlineStr">
        <is>
          <t>f057b902-6a6d-4217-b7b9-e72f8ea6430a</t>
        </is>
      </c>
    </row>
    <row r="143" ht="45" customHeight="1">
      <c r="A143" s="12" t="inlineStr">
        <is>
          <t>Year 4 Summer</t>
        </is>
      </c>
      <c r="B143" s="12" t="inlineStr">
        <is>
          <t>Shape</t>
        </is>
      </c>
      <c r="C143" s="13" t="inlineStr">
        <is>
          <t>Identifying Lines [PM8.06]</t>
        </is>
      </c>
      <c r="D143" s="12" t="inlineStr">
        <is>
          <t>This nugget has learning material and questions covering the topic of identifying lines.</t>
        </is>
      </c>
      <c r="E143" s="12" t="inlineStr">
        <is>
          <t>1e2f06dd-8e56-4983-9428-87b7ff690331</t>
        </is>
      </c>
    </row>
    <row r="144" ht="45" customHeight="1">
      <c r="A144" s="12" t="inlineStr">
        <is>
          <t>Year 4 Summer</t>
        </is>
      </c>
      <c r="B144" s="12" t="inlineStr">
        <is>
          <t>Shape</t>
        </is>
      </c>
      <c r="C144" s="13" t="inlineStr">
        <is>
          <t>Lines of Symmetry [PM8.07]</t>
        </is>
      </c>
      <c r="D144" s="12" t="inlineStr">
        <is>
          <t>This nugget has learning material and questions covering the topic of lines of symmetry.</t>
        </is>
      </c>
      <c r="E144" s="12" t="inlineStr">
        <is>
          <t>362fc578-b7a1-421c-a8e8-4677b2a6d351</t>
        </is>
      </c>
    </row>
    <row r="145" ht="45" customHeight="1">
      <c r="A145" s="12" t="inlineStr">
        <is>
          <t>Year 4 Summer</t>
        </is>
      </c>
      <c r="B145" s="12" t="inlineStr">
        <is>
          <t>Shape</t>
        </is>
      </c>
      <c r="C145" s="13" t="inlineStr">
        <is>
          <t>Review: Shape [PMWR4.24]</t>
        </is>
      </c>
      <c r="D145" s="12" t="inlineStr"/>
      <c r="E145" s="12" t="inlineStr">
        <is>
          <t>e2c20ae9-94e9-4597-864c-84f243125323</t>
        </is>
      </c>
    </row>
    <row r="146" ht="45" customHeight="1">
      <c r="A146" s="12" t="inlineStr">
        <is>
          <t>Year 4 Summer</t>
        </is>
      </c>
      <c r="B146" s="12" t="inlineStr">
        <is>
          <t>Statistics</t>
        </is>
      </c>
      <c r="C146" s="13" t="inlineStr">
        <is>
          <t>Diagnostic: Statistics [PMWR4.25]</t>
        </is>
      </c>
      <c r="D146" s="12" t="inlineStr"/>
      <c r="E146" s="12" t="inlineStr">
        <is>
          <t>535795d0-400b-40f0-90db-edacab9aa6c3</t>
        </is>
      </c>
    </row>
    <row r="147" ht="45" customHeight="1">
      <c r="A147" s="12" t="inlineStr">
        <is>
          <t>Year 4 Summer</t>
        </is>
      </c>
      <c r="B147" s="12" t="inlineStr">
        <is>
          <t>Statistics</t>
        </is>
      </c>
      <c r="C147" s="13" t="inlineStr">
        <is>
          <t>Block Diagrams [PM9.14]</t>
        </is>
      </c>
      <c r="D147" s="12" t="inlineStr">
        <is>
          <t>This nugget has learning material and questions covering the topic of Block Diagrams.</t>
        </is>
      </c>
      <c r="E147" s="12" t="inlineStr">
        <is>
          <t>97c32bdb-aa61-4a7f-87b0-f1729772b5c8</t>
        </is>
      </c>
    </row>
    <row r="148" ht="45" customHeight="1">
      <c r="A148" s="12" t="inlineStr">
        <is>
          <t>Year 4 Summer</t>
        </is>
      </c>
      <c r="B148" s="12" t="inlineStr">
        <is>
          <t>Statistics</t>
        </is>
      </c>
      <c r="C148" s="13" t="inlineStr">
        <is>
          <t>Tables 2 [PM9.02]</t>
        </is>
      </c>
      <c r="D148" s="12" t="inlineStr">
        <is>
          <t>This nugget has learning material and questions covering the topic of tables.</t>
        </is>
      </c>
      <c r="E148" s="12" t="inlineStr">
        <is>
          <t>03a20295-fbe3-470e-9c62-40cb0fa38666</t>
        </is>
      </c>
    </row>
    <row r="149" ht="45" customHeight="1">
      <c r="A149" s="12" t="inlineStr">
        <is>
          <t>Year 4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4 Summer</t>
        </is>
      </c>
      <c r="B150" s="12" t="inlineStr">
        <is>
          <t>Statistics</t>
        </is>
      </c>
      <c r="C150" s="13" t="inlineStr">
        <is>
          <t>Bar Charts 1 [PM9.03]</t>
        </is>
      </c>
      <c r="D150" s="12" t="inlineStr">
        <is>
          <t>This nugget has learning material and questions covering the topic of bar charts.</t>
        </is>
      </c>
      <c r="E150" s="12" t="inlineStr">
        <is>
          <t>54ae9636-6385-4644-8b09-a9a49f253765</t>
        </is>
      </c>
    </row>
    <row r="151" ht="45" customHeight="1">
      <c r="A151" s="12" t="inlineStr">
        <is>
          <t>Year 4 Summer</t>
        </is>
      </c>
      <c r="B151" s="12" t="inlineStr">
        <is>
          <t>Statistics</t>
        </is>
      </c>
      <c r="C151" s="13" t="inlineStr">
        <is>
          <t>Line Graphs 1 [PM9.04]</t>
        </is>
      </c>
      <c r="D151" s="12" t="inlineStr">
        <is>
          <t>This nugget has learning material and questions covering the topic of line graphs (or time graphs).</t>
        </is>
      </c>
      <c r="E151" s="12" t="inlineStr">
        <is>
          <t>6e7c4aa4-0cf1-4441-95b8-5a63aae243af</t>
        </is>
      </c>
    </row>
    <row r="152" ht="45" customHeight="1">
      <c r="A152" s="12" t="inlineStr">
        <is>
          <t>Year 4 Summer</t>
        </is>
      </c>
      <c r="B152" s="12" t="inlineStr">
        <is>
          <t>Statistics</t>
        </is>
      </c>
      <c r="C152" s="13" t="inlineStr">
        <is>
          <t>Review: Statistics [PMWR4.26]</t>
        </is>
      </c>
      <c r="D152" s="12" t="inlineStr"/>
      <c r="E152" s="12" t="inlineStr">
        <is>
          <t>10f1ef25-714a-461d-bc66-8e125b467b6f</t>
        </is>
      </c>
    </row>
    <row r="153" ht="45" customHeight="1">
      <c r="A153" s="12" t="inlineStr">
        <is>
          <t>Year 4 Summer</t>
        </is>
      </c>
      <c r="B153" s="12" t="inlineStr">
        <is>
          <t>Position and Direction</t>
        </is>
      </c>
      <c r="C153" s="13" t="inlineStr">
        <is>
          <t>Diagnostic: Position and Direction [PMWR4.27]</t>
        </is>
      </c>
      <c r="D153" s="12" t="inlineStr"/>
      <c r="E153" s="12" t="inlineStr">
        <is>
          <t>0c45c9b1-fb7f-40d8-94bf-6db88a5f0bb5</t>
        </is>
      </c>
    </row>
    <row r="154" ht="45" customHeight="1">
      <c r="A154" s="12" t="inlineStr">
        <is>
          <t>Year 4 Summer</t>
        </is>
      </c>
      <c r="B154" s="12" t="inlineStr">
        <is>
          <t>Position and Direction</t>
        </is>
      </c>
      <c r="C154" s="13" t="inlineStr">
        <is>
          <t>Describing Position [PM8.14]</t>
        </is>
      </c>
      <c r="D154" s="12" t="inlineStr">
        <is>
          <t>This nugget has learning material and questions covering the topic of describing position.</t>
        </is>
      </c>
      <c r="E154" s="12" t="inlineStr">
        <is>
          <t>9ae210ed-b584-4f21-954b-72f65b5aa242</t>
        </is>
      </c>
    </row>
    <row r="155" ht="45" customHeight="1">
      <c r="A155" s="12" t="inlineStr">
        <is>
          <t>Year 4 Summer</t>
        </is>
      </c>
      <c r="B155" s="12" t="inlineStr">
        <is>
          <t>Position and Direction</t>
        </is>
      </c>
      <c r="C155" s="13" t="inlineStr">
        <is>
          <t>Plotting Points [PM8.15]</t>
        </is>
      </c>
      <c r="D155" s="12" t="inlineStr">
        <is>
          <t>This nugget has learning material and questions covering the topic of plotting points.</t>
        </is>
      </c>
      <c r="E155" s="12" t="inlineStr">
        <is>
          <t>1439654f-dbb1-4a83-88ec-d572fec9d4ef</t>
        </is>
      </c>
    </row>
    <row r="156" ht="45" customHeight="1">
      <c r="A156" s="12" t="inlineStr">
        <is>
          <t>Year 4 Summer</t>
        </is>
      </c>
      <c r="B156" s="12" t="inlineStr">
        <is>
          <t>Position and Direction</t>
        </is>
      </c>
      <c r="C156" s="13" t="inlineStr">
        <is>
          <t>Translation 1 [PM8.16]</t>
        </is>
      </c>
      <c r="D156" s="12" t="inlineStr">
        <is>
          <t>This nugget has learning material and questions covering the topic of translation (describing movements)</t>
        </is>
      </c>
      <c r="E156" s="12" t="inlineStr">
        <is>
          <t>a7ce7d08-37f2-4b84-b71e-03aeb22801e4</t>
        </is>
      </c>
    </row>
    <row r="157" ht="45" customHeight="1">
      <c r="A157" s="12" t="inlineStr">
        <is>
          <t>Year 4 Summer</t>
        </is>
      </c>
      <c r="B157" s="12" t="inlineStr">
        <is>
          <t>Position and Direction</t>
        </is>
      </c>
      <c r="C157" s="13" t="inlineStr">
        <is>
          <t>Review: Position and Direction [PMWR4.28]</t>
        </is>
      </c>
      <c r="D157" s="12" t="inlineStr"/>
      <c r="E157" s="12" t="inlineStr">
        <is>
          <t>99cd4bdf-3797-4316-99b5-0c98d1973b7d</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34f2b5f3-4429-4b32-8e10-286e9a2bdd6f</t>
        </is>
      </c>
    </row>
    <row r="3">
      <c r="A3" s="2" t="inlineStr">
        <is>
          <t>Mathematics KS2: White Rose (Year 5)</t>
        </is>
      </c>
      <c r="D3" s="3" t="inlineStr">
        <is>
          <t>Last updated: 13 August 2026</t>
        </is>
      </c>
    </row>
    <row r="4">
      <c r="A4" s="4" t="inlineStr">
        <is>
          <t>3 Topics   ·   15 Subtopics   ·   155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5 Autumn</t>
        </is>
      </c>
      <c r="B8" s="12" t="inlineStr">
        <is>
          <t>Place Value</t>
        </is>
      </c>
      <c r="C8" s="13" t="inlineStr">
        <is>
          <t>Diagnostic: Place Value [PMWR5.01]</t>
        </is>
      </c>
      <c r="D8" s="12" t="inlineStr"/>
      <c r="E8" s="12" t="inlineStr">
        <is>
          <t>7431e8f4-28a3-4fdb-83a2-adbe9b4647d2</t>
        </is>
      </c>
    </row>
    <row r="9" ht="45" customHeight="1">
      <c r="A9" s="12" t="inlineStr">
        <is>
          <t>Year 5 Autumn</t>
        </is>
      </c>
      <c r="B9" s="12" t="inlineStr">
        <is>
          <t>Place Value</t>
        </is>
      </c>
      <c r="C9" s="13" t="inlineStr">
        <is>
          <t>Roman Numerals (up to 100) [PM1.24]</t>
        </is>
      </c>
      <c r="D9" s="12" t="inlineStr">
        <is>
          <t>This nugget has learning material and questions covering the topic of Roman numerals up to 100.</t>
        </is>
      </c>
      <c r="E9" s="12" t="inlineStr">
        <is>
          <t>56fdb9ec-be77-4404-a016-bb9d51382b2d</t>
        </is>
      </c>
    </row>
    <row r="10" ht="45" customHeight="1">
      <c r="A10" s="12" t="inlineStr">
        <is>
          <t>Year 5 Autumn</t>
        </is>
      </c>
      <c r="B10" s="12" t="inlineStr">
        <is>
          <t>Place Value</t>
        </is>
      </c>
      <c r="C10" s="13" t="inlineStr">
        <is>
          <t>Roman Numerals (up to 1000) [PM1.29]</t>
        </is>
      </c>
      <c r="D10" s="12" t="inlineStr">
        <is>
          <t>This nugget has learning material and questions covering the topic of Roman numerals (up to 1000).</t>
        </is>
      </c>
      <c r="E10" s="12" t="inlineStr">
        <is>
          <t>fd16ea98-d4b7-4d43-a426-25ea325b0e52</t>
        </is>
      </c>
    </row>
    <row r="11" ht="45" customHeight="1">
      <c r="A11" s="12" t="inlineStr">
        <is>
          <t>Year 5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5 Autumn</t>
        </is>
      </c>
      <c r="B12" s="12" t="inlineStr">
        <is>
          <t>Place Value</t>
        </is>
      </c>
      <c r="C12" s="13" t="inlineStr">
        <is>
          <t>Place Value up to 1,000,000 [PM1.25]</t>
        </is>
      </c>
      <c r="D12" s="12" t="inlineStr">
        <is>
          <t>This nugget has learning material and questions covering the topic of place value up to 1,000,000.</t>
        </is>
      </c>
      <c r="E12" s="12" t="inlineStr">
        <is>
          <t>5ad54eba-2dd6-4c33-89af-9c43ec3fc486</t>
        </is>
      </c>
    </row>
    <row r="13" ht="45" customHeight="1">
      <c r="A13" s="12" t="inlineStr">
        <is>
          <t>Year 5 Autumn</t>
        </is>
      </c>
      <c r="B13" s="12" t="inlineStr">
        <is>
          <t>Place Value</t>
        </is>
      </c>
      <c r="C13" s="13" t="inlineStr">
        <is>
          <t>Finding 1000 More or 1000 Less [PM1.33]</t>
        </is>
      </c>
      <c r="D13" s="12" t="inlineStr">
        <is>
          <t>This nugget has learning material and questions covering the topic of finding 1000 more or less.</t>
        </is>
      </c>
      <c r="E13" s="12" t="inlineStr">
        <is>
          <t>94a5c9e8-218d-4e98-8ce7-7966048a0b02</t>
        </is>
      </c>
    </row>
    <row r="14" ht="45" customHeight="1">
      <c r="A14" s="12" t="inlineStr">
        <is>
          <t>Year 5 Autumn</t>
        </is>
      </c>
      <c r="B14" s="12" t="inlineStr">
        <is>
          <t>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Year 5 Autumn</t>
        </is>
      </c>
      <c r="B15" s="12" t="inlineStr">
        <is>
          <t>Place Value</t>
        </is>
      </c>
      <c r="C15" s="13" t="inlineStr">
        <is>
          <t>Comparing and Ordering Numbers [PM1.22]</t>
        </is>
      </c>
      <c r="D15" s="12" t="inlineStr">
        <is>
          <t>This nugget has learning material and questions covering the topic of comparing and ordering numbers beyond 1000.</t>
        </is>
      </c>
      <c r="E15" s="12" t="inlineStr">
        <is>
          <t>12692bed-b8b5-481e-a02f-26968437d144</t>
        </is>
      </c>
    </row>
    <row r="16" ht="45" customHeight="1">
      <c r="A16" s="12" t="inlineStr">
        <is>
          <t>Year 5 Autumn</t>
        </is>
      </c>
      <c r="B16" s="12" t="inlineStr">
        <is>
          <t>Place Value</t>
        </is>
      </c>
      <c r="C16" s="13" t="inlineStr">
        <is>
          <t>Comparing and Ordering Numbers to 1,000,000 [PM1.26]</t>
        </is>
      </c>
      <c r="D16" s="12" t="inlineStr">
        <is>
          <t>This nugget has learning material and questions covering the topic of comparing and ordering numbers to 1,000,000.</t>
        </is>
      </c>
      <c r="E16" s="12" t="inlineStr">
        <is>
          <t>0b6cbd9b-1b98-4785-b8d1-ccf2a4b0c98f</t>
        </is>
      </c>
    </row>
    <row r="17" ht="45" customHeight="1">
      <c r="A17" s="12" t="inlineStr">
        <is>
          <t>Year 5 Autumn</t>
        </is>
      </c>
      <c r="B17" s="12" t="inlineStr">
        <is>
          <t>Place Value</t>
        </is>
      </c>
      <c r="C17" s="13" t="inlineStr">
        <is>
          <t>Rounding to the Nearest 10, 100 and 1000 [PM1.23]</t>
        </is>
      </c>
      <c r="D17" s="12" t="inlineStr">
        <is>
          <t>This nugget has learning material and questions covering the topic of rounding to the nearest 10, 100 or 1000.</t>
        </is>
      </c>
      <c r="E17" s="12" t="inlineStr">
        <is>
          <t>4004ec5f-9f54-496d-9539-a6e674e477f8</t>
        </is>
      </c>
    </row>
    <row r="18" ht="45" customHeight="1">
      <c r="A18" s="12" t="inlineStr">
        <is>
          <t>Year 5 Autumn</t>
        </is>
      </c>
      <c r="B18" s="12" t="inlineStr">
        <is>
          <t>Place Value</t>
        </is>
      </c>
      <c r="C18" s="13" t="inlineStr">
        <is>
          <t>Rounding to the Nearest 10,000 and 100,000 [PM1.28]</t>
        </is>
      </c>
      <c r="D18" s="12" t="inlineStr">
        <is>
          <t>This nugget has learning material and questions covering the topic of rounding to the nearest 10,000 and 100,000.</t>
        </is>
      </c>
      <c r="E18" s="12" t="inlineStr">
        <is>
          <t>d943faeb-1a1b-4324-ae0a-bd3f7b514f0e</t>
        </is>
      </c>
    </row>
    <row r="19" ht="45" customHeight="1">
      <c r="A19" s="12" t="inlineStr">
        <is>
          <t>Year 5 Autumn</t>
        </is>
      </c>
      <c r="B19" s="12" t="inlineStr">
        <is>
          <t>Place Value</t>
        </is>
      </c>
      <c r="C19" s="13" t="inlineStr">
        <is>
          <t>Review: Place Value [PMWR5.02]</t>
        </is>
      </c>
      <c r="D19" s="12" t="inlineStr"/>
      <c r="E19" s="12" t="inlineStr">
        <is>
          <t>92564a85-7525-4574-b3b1-d7cd84aa2e75</t>
        </is>
      </c>
    </row>
    <row r="20" ht="45" customHeight="1">
      <c r="A20" s="12" t="inlineStr">
        <is>
          <t>Year 5 Autumn</t>
        </is>
      </c>
      <c r="B20" s="12" t="inlineStr">
        <is>
          <t>Addition and Subtraction</t>
        </is>
      </c>
      <c r="C20" s="13" t="inlineStr">
        <is>
          <t>Diagnostic: Addition and Subtraction [PMWR5.03]</t>
        </is>
      </c>
      <c r="D20" s="12" t="inlineStr"/>
      <c r="E20" s="12" t="inlineStr">
        <is>
          <t>cfd70576-11bb-4c5e-8149-642e96355d87</t>
        </is>
      </c>
    </row>
    <row r="21" ht="45" customHeight="1">
      <c r="A21" s="12" t="inlineStr">
        <is>
          <t>Year 5 Autumn</t>
        </is>
      </c>
      <c r="B21" s="12" t="inlineStr">
        <is>
          <t>Addition and Subtraction</t>
        </is>
      </c>
      <c r="C21" s="13" t="inlineStr">
        <is>
          <t>Mental Strategies for Addition 1 [PM2.24]</t>
        </is>
      </c>
      <c r="D21" s="12" t="inlineStr">
        <is>
          <t xml:space="preserve">This nugget has learning material and questions covering the topic of mental strategies for addition 1. </t>
        </is>
      </c>
      <c r="E21" s="12" t="inlineStr">
        <is>
          <t>15b75eb5-19eb-4232-805c-8dbd9feb6652</t>
        </is>
      </c>
    </row>
    <row r="22" ht="45" customHeight="1">
      <c r="A22" s="12" t="inlineStr">
        <is>
          <t>Year 5 Autumn</t>
        </is>
      </c>
      <c r="B22" s="12" t="inlineStr">
        <is>
          <t>Addition and Subtraction</t>
        </is>
      </c>
      <c r="C22" s="13" t="inlineStr">
        <is>
          <t>Mental Strategies for Addition 2 [PM2.25]</t>
        </is>
      </c>
      <c r="D22" s="12" t="inlineStr">
        <is>
          <t>This nugget has learning material and questions covering the topic of mental strategies for addition 2.</t>
        </is>
      </c>
      <c r="E22" s="12" t="inlineStr">
        <is>
          <t>3afd036d-5f16-40a4-92ac-233887415508</t>
        </is>
      </c>
    </row>
    <row r="23" ht="45" customHeight="1">
      <c r="A23" s="12" t="inlineStr">
        <is>
          <t>Year 5 Autumn</t>
        </is>
      </c>
      <c r="B23" s="12" t="inlineStr">
        <is>
          <t>Addition and Subtraction</t>
        </is>
      </c>
      <c r="C23" s="13" t="inlineStr">
        <is>
          <t>Mental Strategies for Subtraction 1 [PM2.26]</t>
        </is>
      </c>
      <c r="D23" s="12" t="inlineStr">
        <is>
          <t>This nugget has learning material and questions covering the topic of mental strategies for subtraction 1.</t>
        </is>
      </c>
      <c r="E23" s="12" t="inlineStr">
        <is>
          <t>f8993c44-868d-4b40-a505-7a9313429306</t>
        </is>
      </c>
    </row>
    <row r="24" ht="45" customHeight="1">
      <c r="A24" s="12" t="inlineStr">
        <is>
          <t>Year 5 Autumn</t>
        </is>
      </c>
      <c r="B24" s="12" t="inlineStr">
        <is>
          <t>Addition and Subtraction</t>
        </is>
      </c>
      <c r="C24" s="13" t="inlineStr">
        <is>
          <t>Mental Strategies for Subtraction 2 [PM2.27]</t>
        </is>
      </c>
      <c r="D24" s="12" t="inlineStr">
        <is>
          <t>This nugget has learning material and questions covering the topic of mental strategies for subtraction 2.</t>
        </is>
      </c>
      <c r="E24" s="12" t="inlineStr">
        <is>
          <t>ea76aa49-7a1f-407e-b240-97baec07982d</t>
        </is>
      </c>
    </row>
    <row r="25" ht="45" customHeight="1">
      <c r="A25" s="12" t="inlineStr">
        <is>
          <t>Year 5 Autumn</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Year 5 Autumn</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Year 5 Autumn</t>
        </is>
      </c>
      <c r="B27" s="12" t="inlineStr">
        <is>
          <t>Addition and Subtraction</t>
        </is>
      </c>
      <c r="C27" s="13" t="inlineStr">
        <is>
          <t>4-Digit: Column Subtraction (no Exchanging) [PM2.15]</t>
        </is>
      </c>
      <c r="D27" s="12" t="inlineStr">
        <is>
          <t>This nugget has learning material and questions covering the topic of column subtraction (no exchanging).</t>
        </is>
      </c>
      <c r="E27" s="12" t="inlineStr">
        <is>
          <t>88b20ec9-96b1-43e5-9115-86da2fdf4a05</t>
        </is>
      </c>
    </row>
    <row r="28" ht="45" customHeight="1">
      <c r="A28" s="12" t="inlineStr">
        <is>
          <t>Year 5 Autumn</t>
        </is>
      </c>
      <c r="B28" s="12" t="inlineStr">
        <is>
          <t>Addition and Subtraction</t>
        </is>
      </c>
      <c r="C28" s="13" t="inlineStr">
        <is>
          <t>4-Digit: Column Subtraction (with Exchanging) [PM2.16]</t>
        </is>
      </c>
      <c r="D28" s="12" t="inlineStr">
        <is>
          <t>This nugget has learning material and questions covering the topic of column subtraction (with exchanging).</t>
        </is>
      </c>
      <c r="E28" s="12" t="inlineStr">
        <is>
          <t>c76cb91a-03ef-4841-b891-adee4bd84821</t>
        </is>
      </c>
    </row>
    <row r="29" ht="45" customHeight="1">
      <c r="A29" s="12" t="inlineStr">
        <is>
          <t>Year 5 Autumn</t>
        </is>
      </c>
      <c r="B29" s="12" t="inlineStr">
        <is>
          <t>Addition and Subtraction</t>
        </is>
      </c>
      <c r="C29" s="13" t="inlineStr">
        <is>
          <t>4+ Digit: Column Addition [PM2.22]</t>
        </is>
      </c>
      <c r="D29" s="12" t="inlineStr">
        <is>
          <t>This nugget has learning material and questions covering the topic of column addition with more than 4 digits.</t>
        </is>
      </c>
      <c r="E29" s="12" t="inlineStr">
        <is>
          <t>f28c133b-d772-4979-832e-f69254267b71</t>
        </is>
      </c>
    </row>
    <row r="30" ht="45" customHeight="1">
      <c r="A30" s="12" t="inlineStr">
        <is>
          <t>Year 5 Autumn</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Year 5 Autumn</t>
        </is>
      </c>
      <c r="B31" s="12" t="inlineStr">
        <is>
          <t>Addition and Subtraction</t>
        </is>
      </c>
      <c r="C31" s="13" t="inlineStr">
        <is>
          <t>Estimating Using Rounding [PM2.11]</t>
        </is>
      </c>
      <c r="D31" s="12" t="inlineStr">
        <is>
          <t>This nugget has learning material and questions covering the topic of estimating using rounding.</t>
        </is>
      </c>
      <c r="E31" s="12" t="inlineStr">
        <is>
          <t>494c4651-84c8-4816-bc51-6437e6468c11</t>
        </is>
      </c>
    </row>
    <row r="32" ht="45" customHeight="1">
      <c r="A32" s="12" t="inlineStr">
        <is>
          <t>Year 5 Autumn</t>
        </is>
      </c>
      <c r="B32" s="12" t="inlineStr">
        <is>
          <t>Addition and Subtraction</t>
        </is>
      </c>
      <c r="C32" s="13" t="inlineStr">
        <is>
          <t>Estimating to Check Answers [PM2.20]</t>
        </is>
      </c>
      <c r="D32" s="12" t="inlineStr">
        <is>
          <t>This nugget has learning material and questions covering the topic of estimating to check answers.</t>
        </is>
      </c>
      <c r="E32" s="12" t="inlineStr">
        <is>
          <t>7a9019f7-96a6-47cc-8adb-aa1410ed0c1d</t>
        </is>
      </c>
    </row>
    <row r="33" ht="45" customHeight="1">
      <c r="A33" s="12" t="inlineStr">
        <is>
          <t>Year 5 Autumn</t>
        </is>
      </c>
      <c r="B33" s="12" t="inlineStr">
        <is>
          <t>Addition and Subtraction</t>
        </is>
      </c>
      <c r="C33" s="13" t="inlineStr">
        <is>
          <t>Checking Answers Using the Inverse 2 [PM2.19]</t>
        </is>
      </c>
      <c r="D33" s="12" t="inlineStr">
        <is>
          <t>This nugget has learning material and questions covering the topic of using the inverse to check answers.</t>
        </is>
      </c>
      <c r="E33" s="12" t="inlineStr">
        <is>
          <t>3187b3ec-4526-4afd-b944-8147738ac525</t>
        </is>
      </c>
    </row>
    <row r="34" ht="45" customHeight="1">
      <c r="A34" s="12" t="inlineStr">
        <is>
          <t>Year 5 Autumn</t>
        </is>
      </c>
      <c r="B34" s="12" t="inlineStr">
        <is>
          <t>Addition and Subtraction</t>
        </is>
      </c>
      <c r="C34" s="13" t="inlineStr">
        <is>
          <t>Solving Two-Step Problems [PM2.21]</t>
        </is>
      </c>
      <c r="D34" s="12" t="inlineStr">
        <is>
          <t>This nugget has learning material and questions covering the topic of solving two-step problems using addition and subtraction.</t>
        </is>
      </c>
      <c r="E34" s="12" t="inlineStr">
        <is>
          <t>6c04e55e-b4c3-411b-9c11-90f937855c1a</t>
        </is>
      </c>
    </row>
    <row r="35" ht="45" customHeight="1">
      <c r="A35" s="12" t="inlineStr">
        <is>
          <t>Year 5 Autumn</t>
        </is>
      </c>
      <c r="B35" s="12" t="inlineStr">
        <is>
          <t>Addition and Subtraction</t>
        </is>
      </c>
      <c r="C35" s="13" t="inlineStr">
        <is>
          <t>Review: Addition and Subtraction [PMWR5.04]</t>
        </is>
      </c>
      <c r="D35" s="12" t="inlineStr"/>
      <c r="E35" s="12" t="inlineStr">
        <is>
          <t>a930b2e7-aee4-4f20-8a1d-38c736757f9b</t>
        </is>
      </c>
    </row>
    <row r="36" ht="45" customHeight="1">
      <c r="A36" s="12" t="inlineStr">
        <is>
          <t>Year 5 Autumn</t>
        </is>
      </c>
      <c r="B36" s="12" t="inlineStr">
        <is>
          <t>Multiplication and Division A</t>
        </is>
      </c>
      <c r="C36" s="13" t="inlineStr">
        <is>
          <t>Diagnostic: Multiplication and Division A [PMWR5.05]</t>
        </is>
      </c>
      <c r="D36" s="12" t="inlineStr"/>
      <c r="E36" s="12" t="inlineStr">
        <is>
          <t>6efad87b-aa30-49cf-939b-05065cf9aa0f</t>
        </is>
      </c>
    </row>
    <row r="37" ht="45" customHeight="1">
      <c r="A37" s="12" t="inlineStr">
        <is>
          <t>Year 5 Autumn</t>
        </is>
      </c>
      <c r="B37" s="12" t="inlineStr">
        <is>
          <t>Multiplication and Division A</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Year 5 Autumn</t>
        </is>
      </c>
      <c r="B38" s="12" t="inlineStr">
        <is>
          <t>Multiplication and Division A</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Year 5 Autumn</t>
        </is>
      </c>
      <c r="B39" s="12" t="inlineStr">
        <is>
          <t>Multiplication and Division A</t>
        </is>
      </c>
      <c r="C39" s="13" t="inlineStr">
        <is>
          <t>Factor Pairs [PM3.30]</t>
        </is>
      </c>
      <c r="D39" s="12" t="inlineStr">
        <is>
          <t>This nugget has learning material and questions covering the topic of factor pairs.</t>
        </is>
      </c>
      <c r="E39" s="12" t="inlineStr">
        <is>
          <t>3842ed47-0a1f-4651-85ed-84d690ac1acc</t>
        </is>
      </c>
    </row>
    <row r="40" ht="45" customHeight="1">
      <c r="A40" s="12" t="inlineStr">
        <is>
          <t>Year 5 Autumn</t>
        </is>
      </c>
      <c r="B40" s="12" t="inlineStr">
        <is>
          <t>Multiplication and Division A</t>
        </is>
      </c>
      <c r="C40" s="13" t="inlineStr">
        <is>
          <t>Common Factors [PM3.40]</t>
        </is>
      </c>
      <c r="D40" s="12" t="inlineStr">
        <is>
          <t xml:space="preserve">This nugget has learning material and questions covering the topic of common factors. </t>
        </is>
      </c>
      <c r="E40" s="12" t="inlineStr">
        <is>
          <t>c9dda393-c384-4a48-bbd0-6f92deaffcda</t>
        </is>
      </c>
    </row>
    <row r="41" ht="45" customHeight="1">
      <c r="A41" s="12" t="inlineStr">
        <is>
          <t>Year 5 Autumn</t>
        </is>
      </c>
      <c r="B41" s="12" t="inlineStr">
        <is>
          <t>Multiplication and Division A</t>
        </is>
      </c>
      <c r="C41" s="13" t="inlineStr">
        <is>
          <t>Prime Numbers [PM3.41]</t>
        </is>
      </c>
      <c r="D41" s="12" t="inlineStr">
        <is>
          <t xml:space="preserve">This nugget has learning material and questions covering the topic of prime numbers. </t>
        </is>
      </c>
      <c r="E41" s="12" t="inlineStr">
        <is>
          <t>5ab47f24-a7c5-4d8a-adbb-96e1c6a7e478</t>
        </is>
      </c>
    </row>
    <row r="42" ht="45" customHeight="1">
      <c r="A42" s="12" t="inlineStr">
        <is>
          <t>Year 5 Autumn</t>
        </is>
      </c>
      <c r="B42" s="12" t="inlineStr">
        <is>
          <t>Multiplication and Division A</t>
        </is>
      </c>
      <c r="C42" s="13" t="inlineStr">
        <is>
          <t>Square Numbers [PM3.43]</t>
        </is>
      </c>
      <c r="D42" s="12" t="inlineStr">
        <is>
          <t xml:space="preserve">This nugget has learning material and questions covering the topic of square numbers. </t>
        </is>
      </c>
      <c r="E42" s="12" t="inlineStr">
        <is>
          <t>57d079c9-debd-40fb-affd-68ef9559543f</t>
        </is>
      </c>
    </row>
    <row r="43" ht="45" customHeight="1">
      <c r="A43" s="12" t="inlineStr">
        <is>
          <t>Year 5 Autumn</t>
        </is>
      </c>
      <c r="B43" s="12" t="inlineStr">
        <is>
          <t>Multiplication and Division A</t>
        </is>
      </c>
      <c r="C43" s="13" t="inlineStr">
        <is>
          <t>Cube Numbers [PM3.44]</t>
        </is>
      </c>
      <c r="D43" s="12" t="inlineStr">
        <is>
          <t xml:space="preserve">This nugget has learning material and questions covering the topic of cube numbers. </t>
        </is>
      </c>
      <c r="E43" s="12" t="inlineStr">
        <is>
          <t>3c9841e7-bea5-47a3-97ab-19bdc58f0ec4</t>
        </is>
      </c>
    </row>
    <row r="44" ht="45" customHeight="1">
      <c r="A44" s="12" t="inlineStr">
        <is>
          <t>Year 5 Autumn</t>
        </is>
      </c>
      <c r="B44" s="12" t="inlineStr">
        <is>
          <t>Multiplication and Division A</t>
        </is>
      </c>
      <c r="C44" s="13" t="inlineStr">
        <is>
          <t>Multiplying Multiples of 10 [PM3.09]</t>
        </is>
      </c>
      <c r="D44" s="12" t="inlineStr">
        <is>
          <t>This nugget has learning material and questions covering the topic of multiplying multiples of 10.</t>
        </is>
      </c>
      <c r="E44" s="12" t="inlineStr">
        <is>
          <t>e798c2b9-7313-4902-a5ab-1514f9e3e96e</t>
        </is>
      </c>
    </row>
    <row r="45" ht="45" customHeight="1">
      <c r="A45" s="12" t="inlineStr">
        <is>
          <t>Year 5 Autumn</t>
        </is>
      </c>
      <c r="B45" s="12" t="inlineStr">
        <is>
          <t>Multiplication and Division A</t>
        </is>
      </c>
      <c r="C45" s="13" t="inlineStr">
        <is>
          <t>Mental Strategies for Multiplication 1 [PM3.47]</t>
        </is>
      </c>
      <c r="D45" s="12" t="inlineStr">
        <is>
          <t>This nugget has learning material and questions covering the topic of mental strategies for multiplication 1.</t>
        </is>
      </c>
      <c r="E45" s="12" t="inlineStr">
        <is>
          <t>04a20462-802d-48b8-b1ab-537b8365a7d7</t>
        </is>
      </c>
    </row>
    <row r="46" ht="45" customHeight="1">
      <c r="A46" s="12" t="inlineStr">
        <is>
          <t>Year 5 Autumn</t>
        </is>
      </c>
      <c r="B46" s="12" t="inlineStr">
        <is>
          <t>Multiplication and Division A</t>
        </is>
      </c>
      <c r="C46" s="13" t="inlineStr">
        <is>
          <t>Mental Strategies for Multiplication 2 [PM3.48]</t>
        </is>
      </c>
      <c r="D46" s="12" t="inlineStr">
        <is>
          <t>This nugget has learning material and questions covering the topic of mental strategies for multiplication 2.</t>
        </is>
      </c>
      <c r="E46" s="12" t="inlineStr">
        <is>
          <t>4da75f1a-bb53-44c4-82e6-29223a86b588</t>
        </is>
      </c>
    </row>
    <row r="47" ht="45" customHeight="1">
      <c r="A47" s="12" t="inlineStr">
        <is>
          <t>Year 5 Autumn</t>
        </is>
      </c>
      <c r="B47" s="12" t="inlineStr">
        <is>
          <t>Multiplication and Division A</t>
        </is>
      </c>
      <c r="C47" s="13" t="inlineStr">
        <is>
          <t>Mental Strategies for Division [PM3.49]</t>
        </is>
      </c>
      <c r="D47" s="12" t="inlineStr">
        <is>
          <t>This nugget has learning material and questions covering the topic of mental strategies for division.</t>
        </is>
      </c>
      <c r="E47" s="12" t="inlineStr">
        <is>
          <t>4cd33369-776f-4e80-8683-ad26e178970c</t>
        </is>
      </c>
    </row>
    <row r="48" ht="45" customHeight="1">
      <c r="A48" s="12" t="inlineStr">
        <is>
          <t>Year 5 Autumn</t>
        </is>
      </c>
      <c r="B48" s="12" t="inlineStr">
        <is>
          <t>Multiplication and Division A</t>
        </is>
      </c>
      <c r="C48" s="13" t="inlineStr">
        <is>
          <t>Review: Multiplication and Division A [PMWR5.06]</t>
        </is>
      </c>
      <c r="D48" s="12" t="inlineStr"/>
      <c r="E48" s="12" t="inlineStr">
        <is>
          <t>95cb52ed-4a22-4f56-9c50-d97091b8fa26</t>
        </is>
      </c>
    </row>
    <row r="49" ht="45" customHeight="1">
      <c r="A49" s="12" t="inlineStr">
        <is>
          <t>Year 5 Autumn</t>
        </is>
      </c>
      <c r="B49" s="12" t="inlineStr">
        <is>
          <t>Fractions A</t>
        </is>
      </c>
      <c r="C49" s="13" t="inlineStr">
        <is>
          <t>Diagnostic: Fractions A [PMWR5.07]</t>
        </is>
      </c>
      <c r="D49" s="12" t="inlineStr"/>
      <c r="E49" s="12" t="inlineStr">
        <is>
          <t>5a1f8c5d-6e43-4f13-a545-78ad6acc7d5a</t>
        </is>
      </c>
    </row>
    <row r="50" ht="45" customHeight="1">
      <c r="A50" s="12" t="inlineStr">
        <is>
          <t>Year 5 Autumn</t>
        </is>
      </c>
      <c r="B50" s="12" t="inlineStr">
        <is>
          <t>Fractions A</t>
        </is>
      </c>
      <c r="C50" s="13" t="inlineStr">
        <is>
          <t>Identifying Fractions [PM4.01]</t>
        </is>
      </c>
      <c r="D50" s="12" t="inlineStr">
        <is>
          <t>This nugget has learning material and questions covering the topic of identifying fractions.</t>
        </is>
      </c>
      <c r="E50" s="12" t="inlineStr">
        <is>
          <t>dfc74a7f-eecd-49d9-a5ca-c4773ec4429e</t>
        </is>
      </c>
    </row>
    <row r="51" ht="45" customHeight="1">
      <c r="A51" s="12" t="inlineStr">
        <is>
          <t>Year 5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5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5 Autumn</t>
        </is>
      </c>
      <c r="B53" s="12" t="inlineStr">
        <is>
          <t>Fractions A</t>
        </is>
      </c>
      <c r="C53" s="13" t="inlineStr">
        <is>
          <t>Mixed Numbers and Improper Fractions [PM4.17]</t>
        </is>
      </c>
      <c r="D53" s="12" t="inlineStr">
        <is>
          <t>This nugget has learning material and questions covering the topic of mixed numbers and improper fractions.</t>
        </is>
      </c>
      <c r="E53" s="12" t="inlineStr">
        <is>
          <t>6044e843-575b-405e-95c7-3d16aa6376d4</t>
        </is>
      </c>
    </row>
    <row r="54" ht="45" customHeight="1">
      <c r="A54" s="12" t="inlineStr">
        <is>
          <t>Year 5 Autumn</t>
        </is>
      </c>
      <c r="B54" s="12" t="inlineStr">
        <is>
          <t>Fractions A</t>
        </is>
      </c>
      <c r="C54" s="13" t="inlineStr">
        <is>
          <t>Comparing and Ordering Fractions [PM4.03]</t>
        </is>
      </c>
      <c r="D54" s="12" t="inlineStr">
        <is>
          <t>This nugget has learning material and questions covering the topic of comparing and ordering fractions.</t>
        </is>
      </c>
      <c r="E54" s="12" t="inlineStr">
        <is>
          <t>f174b54f-8b43-44aa-bba0-7cad54124fb9</t>
        </is>
      </c>
    </row>
    <row r="55" ht="45" customHeight="1">
      <c r="A55" s="12" t="inlineStr">
        <is>
          <t>Year 5 Autumn</t>
        </is>
      </c>
      <c r="B55" s="12" t="inlineStr">
        <is>
          <t>Fractions A</t>
        </is>
      </c>
      <c r="C55" s="13" t="inlineStr">
        <is>
          <t>Comparing Proper Fractions 1 [PM4.16]</t>
        </is>
      </c>
      <c r="D55" s="12" t="inlineStr">
        <is>
          <t>This nugget has learning material and questions covering the topic of comparing proper fractions 1.</t>
        </is>
      </c>
      <c r="E55" s="12" t="inlineStr">
        <is>
          <t>6b3e8c6a-75aa-4c03-beb3-d36af2e02ecd</t>
        </is>
      </c>
    </row>
    <row r="56" ht="45" customHeight="1">
      <c r="A56" s="12" t="inlineStr">
        <is>
          <t>Year 5 Autumn</t>
        </is>
      </c>
      <c r="B56" s="12" t="inlineStr">
        <is>
          <t>Fractions A</t>
        </is>
      </c>
      <c r="C56" s="13" t="inlineStr">
        <is>
          <t>Comparing and Ordering Improper Fractions and Mixed Numbers [PM4.18]</t>
        </is>
      </c>
      <c r="D56" s="12" t="inlineStr">
        <is>
          <t>This nugget has learning material and questions covering the topic of comparing and ordering improper fractions and mixed numbers.</t>
        </is>
      </c>
      <c r="E56" s="12" t="inlineStr">
        <is>
          <t>bf274729-2c58-47ad-9a79-42cd1bf474d6</t>
        </is>
      </c>
    </row>
    <row r="57" ht="45" customHeight="1">
      <c r="A57" s="12" t="inlineStr">
        <is>
          <t>Year 5 Autumn</t>
        </is>
      </c>
      <c r="B57" s="12" t="inlineStr">
        <is>
          <t>Fractions A</t>
        </is>
      </c>
      <c r="C57" s="13" t="inlineStr">
        <is>
          <t>Adding and Subtracting Fractions [PM4.04]</t>
        </is>
      </c>
      <c r="D57" s="12" t="inlineStr">
        <is>
          <t>This nugget has learning material and questions covering the topic of adding and subtracting fractions.</t>
        </is>
      </c>
      <c r="E57" s="12" t="inlineStr">
        <is>
          <t>80f2e311-3668-42f4-9992-1cbaf9a21b9c</t>
        </is>
      </c>
    </row>
    <row r="58" ht="45" customHeight="1">
      <c r="A58" s="12" t="inlineStr">
        <is>
          <t>Year 5 Autumn</t>
        </is>
      </c>
      <c r="B58" s="12" t="inlineStr">
        <is>
          <t>Fractions A</t>
        </is>
      </c>
      <c r="C58" s="13" t="inlineStr">
        <is>
          <t>Adding and Subtracting Fractions with Different Denominators [PM4.27]</t>
        </is>
      </c>
      <c r="D58" s="12" t="inlineStr">
        <is>
          <t xml:space="preserve">This nugget has learning material and questions covering the topic of adding and subtracting fractions with different denominators. </t>
        </is>
      </c>
      <c r="E58" s="12" t="inlineStr">
        <is>
          <t>2a73baf6-a161-47cc-9bcd-97e54fa6247c</t>
        </is>
      </c>
    </row>
    <row r="59" ht="45" customHeight="1">
      <c r="A59" s="12" t="inlineStr">
        <is>
          <t>Year 5 Autumn</t>
        </is>
      </c>
      <c r="B59" s="12" t="inlineStr">
        <is>
          <t>Fractions A</t>
        </is>
      </c>
      <c r="C59" s="13" t="inlineStr">
        <is>
          <t>Adding and Subtracting Mixed Numbers 1 [PM4.29]</t>
        </is>
      </c>
      <c r="D59" s="12" t="inlineStr">
        <is>
          <t>This nugget contains learning material and questions on adding and subtracting mixed numbers. Students will need to convert one denominator.</t>
        </is>
      </c>
      <c r="E59" s="12" t="inlineStr">
        <is>
          <t>109551b1-b4a6-4916-bfbd-3fd73f32895d</t>
        </is>
      </c>
    </row>
    <row r="60" ht="45" customHeight="1">
      <c r="A60" s="12" t="inlineStr">
        <is>
          <t>Year 5 Autumn</t>
        </is>
      </c>
      <c r="B60" s="12" t="inlineStr">
        <is>
          <t>Fractions A</t>
        </is>
      </c>
      <c r="C60" s="13" t="inlineStr">
        <is>
          <t>Review: Fractions A [PMWR5.08]</t>
        </is>
      </c>
      <c r="D60" s="12" t="inlineStr"/>
      <c r="E60" s="12" t="inlineStr">
        <is>
          <t>6d054cc8-30e0-43a9-b801-39fa0085d344</t>
        </is>
      </c>
    </row>
    <row r="61" ht="45" customHeight="1">
      <c r="A61" s="12" t="inlineStr">
        <is>
          <t>Year 5 Spring</t>
        </is>
      </c>
      <c r="B61" s="12" t="inlineStr">
        <is>
          <t>Multiplication and Division B</t>
        </is>
      </c>
      <c r="C61" s="13" t="inlineStr">
        <is>
          <t>Diagnostic: Multiplication and Division B [PMWR5.09]</t>
        </is>
      </c>
      <c r="D61" s="12" t="inlineStr"/>
      <c r="E61" s="12" t="inlineStr">
        <is>
          <t>1d3024ca-c422-4e4a-ad88-e22fb135b3e6</t>
        </is>
      </c>
    </row>
    <row r="62" ht="45" customHeight="1">
      <c r="A62" s="12" t="inlineStr">
        <is>
          <t>Year 5 Spring</t>
        </is>
      </c>
      <c r="B62" s="12" t="inlineStr">
        <is>
          <t>Multiplication and Division B</t>
        </is>
      </c>
      <c r="C62" s="13" t="inlineStr">
        <is>
          <t>2/3-Digit: Multiplying by 1-Digit [PM3.31]</t>
        </is>
      </c>
      <c r="D62" s="12" t="inlineStr">
        <is>
          <t>This nugget has learning material and questions covering the topic of multiplying 2 and 3 digit numbers.</t>
        </is>
      </c>
      <c r="E62" s="12" t="inlineStr">
        <is>
          <t>b6814e78-8978-4dfd-b568-c83b7dc501f5</t>
        </is>
      </c>
    </row>
    <row r="63" ht="45" customHeight="1">
      <c r="A63" s="12" t="inlineStr">
        <is>
          <t>Year 5 Spring</t>
        </is>
      </c>
      <c r="B63" s="12" t="inlineStr">
        <is>
          <t>Multiplication and Division B</t>
        </is>
      </c>
      <c r="C63" s="13" t="inlineStr">
        <is>
          <t>3/4-Digit: Multiplying by 1-Digit  [PM3.50]</t>
        </is>
      </c>
      <c r="D63" s="12" t="inlineStr">
        <is>
          <t>This nugget has learning material and questions covering the topic of multiplying 3 and 4 digit numbers by 1 digit numbers.</t>
        </is>
      </c>
      <c r="E63" s="12" t="inlineStr">
        <is>
          <t>ff20c29c-ae35-49dd-a8fe-b7fe701c76e7</t>
        </is>
      </c>
    </row>
    <row r="64" ht="45" customHeight="1">
      <c r="A64" s="12" t="inlineStr">
        <is>
          <t>Year 5 Spring</t>
        </is>
      </c>
      <c r="B64" s="12" t="inlineStr">
        <is>
          <t>Multiplication and Division B</t>
        </is>
      </c>
      <c r="C64" s="13" t="inlineStr">
        <is>
          <t>2-Digit: Multiplying by 2-Digits [PM3.51]</t>
        </is>
      </c>
      <c r="D64" s="12" t="inlineStr">
        <is>
          <t>This nugget has learning material and questions covering the topic of multiplying 2 digit numbers by 2 digit numbers.</t>
        </is>
      </c>
      <c r="E64" s="12" t="inlineStr">
        <is>
          <t>f3871c8c-ef09-4eed-a5d1-6551f6690985</t>
        </is>
      </c>
    </row>
    <row r="65" ht="45" customHeight="1">
      <c r="A65" s="12" t="inlineStr">
        <is>
          <t>Year 5 Spring</t>
        </is>
      </c>
      <c r="B65" s="12" t="inlineStr">
        <is>
          <t>Multiplication and Division B</t>
        </is>
      </c>
      <c r="C65" s="13" t="inlineStr">
        <is>
          <t>3/4-Digit: Multiplying by 2-Digits [PM3.52]</t>
        </is>
      </c>
      <c r="D65" s="12" t="inlineStr">
        <is>
          <t>This nugget has learning material and questions covering the topic of multiplying 3 and 4 digit numbers bu 2 digit numbers.</t>
        </is>
      </c>
      <c r="E65" s="12" t="inlineStr">
        <is>
          <t>001e4798-4a8e-450a-adc9-cd1260d5e5a9</t>
        </is>
      </c>
    </row>
    <row r="66" ht="45" customHeight="1">
      <c r="A66" s="12" t="inlineStr">
        <is>
          <t>Year 5 Spring</t>
        </is>
      </c>
      <c r="B66" s="12" t="inlineStr">
        <is>
          <t>Multiplication and Division B</t>
        </is>
      </c>
      <c r="C66" s="13" t="inlineStr">
        <is>
          <t>2/3-Digit: Dividing Using Partitioning (no Remainders) [PM3.35]</t>
        </is>
      </c>
      <c r="D66" s="12" t="inlineStr">
        <is>
          <t>This nugget has learning material and questions covering the topic of division (using the partitioning method with no remainders).</t>
        </is>
      </c>
      <c r="E66" s="12" t="inlineStr">
        <is>
          <t>afd953c7-895c-4641-9773-33c3a4bd9a2e</t>
        </is>
      </c>
    </row>
    <row r="67" ht="45" customHeight="1">
      <c r="A67" s="12" t="inlineStr">
        <is>
          <t>Year 5 Spring</t>
        </is>
      </c>
      <c r="B67" s="12" t="inlineStr">
        <is>
          <t>Multiplication and Division B</t>
        </is>
      </c>
      <c r="C67" s="13" t="inlineStr">
        <is>
          <t>2/3-Digit: Dividing Using Partitioning (with Remainders) [PM3.36]</t>
        </is>
      </c>
      <c r="D67" s="12" t="inlineStr">
        <is>
          <t>This nugget has learning material and questions covering the topic of division (using the partitioning method with remainders).</t>
        </is>
      </c>
      <c r="E67" s="12" t="inlineStr">
        <is>
          <t>82b9952f-6037-42e2-bb56-2443f11615b6</t>
        </is>
      </c>
    </row>
    <row r="68" ht="45" customHeight="1">
      <c r="A68" s="12" t="inlineStr">
        <is>
          <t>Year 5 Spring</t>
        </is>
      </c>
      <c r="B68" s="12" t="inlineStr">
        <is>
          <t>Multiplication and Division B</t>
        </is>
      </c>
      <c r="C68" s="13" t="inlineStr">
        <is>
          <t>2/3-Digit: Dividing Using Written Methods [PM3.37]</t>
        </is>
      </c>
      <c r="D68" s="12" t="inlineStr">
        <is>
          <t>This nugget has learning material and questions covering the topic of division using written methods.</t>
        </is>
      </c>
      <c r="E68" s="12" t="inlineStr">
        <is>
          <t>bd5607d4-253e-46ce-88bc-0a3a22aa6716</t>
        </is>
      </c>
    </row>
    <row r="69" ht="45" customHeight="1">
      <c r="A69" s="12" t="inlineStr">
        <is>
          <t>Year 5 Spring</t>
        </is>
      </c>
      <c r="B69" s="12" t="inlineStr">
        <is>
          <t>Multiplication and Division B</t>
        </is>
      </c>
      <c r="C69" s="13" t="inlineStr">
        <is>
          <t>3/4-Digit: Dividing by 1-Digit Numbers Using Short Division (without Remainders) [PM3.53]</t>
        </is>
      </c>
      <c r="D69" s="12" t="inlineStr">
        <is>
          <t>This nugget has learning material and questions covering the topic of dividing up to 4 digit numbers by 1 digit numbers using short division (without remainders).</t>
        </is>
      </c>
      <c r="E69" s="12" t="inlineStr">
        <is>
          <t>d98a3703-6d0d-4257-a2c1-f26252ef00cb</t>
        </is>
      </c>
    </row>
    <row r="70" ht="45" customHeight="1">
      <c r="A70" s="12" t="inlineStr">
        <is>
          <t>Year 5 Spring</t>
        </is>
      </c>
      <c r="B70" s="12" t="inlineStr">
        <is>
          <t>Multiplication and Division B</t>
        </is>
      </c>
      <c r="C70" s="13" t="inlineStr">
        <is>
          <t>3/4-Digit: Dividing by 1-Digit Numbers Using Short Division (with Remainders) [PM3.54]</t>
        </is>
      </c>
      <c r="D70" s="12" t="inlineStr">
        <is>
          <t>This nugget has learning material and questions covering the topic of dividing up to 4 digit numbers by 1 digit numbers using short division (with remainders).</t>
        </is>
      </c>
      <c r="E70" s="12" t="inlineStr">
        <is>
          <t>410089c6-ae64-411f-8d8b-2fc5031c5fce</t>
        </is>
      </c>
    </row>
    <row r="71" ht="45" customHeight="1">
      <c r="A71" s="12" t="inlineStr">
        <is>
          <t>Year 5 Spring</t>
        </is>
      </c>
      <c r="B71" s="12" t="inlineStr">
        <is>
          <t>Multiplication and Division B</t>
        </is>
      </c>
      <c r="C71" s="13" t="inlineStr">
        <is>
          <t>Solving Multistep Problems 1 (with Multiplication) [PM11.02]</t>
        </is>
      </c>
      <c r="D71" s="12" t="inlineStr">
        <is>
          <t>This nugget has learning material and questions covering the topic of solving multistep problems 1 (with multiplication)</t>
        </is>
      </c>
      <c r="E71" s="12" t="inlineStr">
        <is>
          <t>d9ef1b57-6f5c-4a08-8151-c8128834a94e</t>
        </is>
      </c>
    </row>
    <row r="72" ht="45" customHeight="1">
      <c r="A72" s="12" t="inlineStr">
        <is>
          <t>Year 5 Spring</t>
        </is>
      </c>
      <c r="B72" s="12" t="inlineStr">
        <is>
          <t>Multiplication and Division B</t>
        </is>
      </c>
      <c r="C72" s="13" t="inlineStr">
        <is>
          <t>Solving Multistep Problems 2 (with Division) [PM11.03]</t>
        </is>
      </c>
      <c r="D72" s="12" t="inlineStr">
        <is>
          <t>This nugget has learning material and questions covering the topic of solving multistep problems 2 (with division).</t>
        </is>
      </c>
      <c r="E72" s="12" t="inlineStr">
        <is>
          <t>7876769d-8e68-4b1b-be5b-fc1444c4a632</t>
        </is>
      </c>
    </row>
    <row r="73" ht="45" customHeight="1">
      <c r="A73" s="12" t="inlineStr">
        <is>
          <t>Year 5 Spring</t>
        </is>
      </c>
      <c r="B73" s="12" t="inlineStr">
        <is>
          <t>Multiplication and Division B</t>
        </is>
      </c>
      <c r="C73" s="13" t="inlineStr">
        <is>
          <t>Multistep Scaling Problems [PM11.04]</t>
        </is>
      </c>
      <c r="D73" s="12" t="inlineStr">
        <is>
          <t xml:space="preserve">This nugget has learning material and questions covering the topic of multistep scaling problems. </t>
        </is>
      </c>
      <c r="E73" s="12" t="inlineStr">
        <is>
          <t>063cd3e3-d578-4b71-a690-1e1bb1b4831b</t>
        </is>
      </c>
    </row>
    <row r="74" ht="45" customHeight="1">
      <c r="A74" s="12" t="inlineStr">
        <is>
          <t>Year 5 Spring</t>
        </is>
      </c>
      <c r="B74" s="12" t="inlineStr">
        <is>
          <t>Multiplication and Division B</t>
        </is>
      </c>
      <c r="C74" s="13" t="inlineStr">
        <is>
          <t>Review: Multiplication and Division B [PMWR5.10]</t>
        </is>
      </c>
      <c r="D74" s="12" t="inlineStr"/>
      <c r="E74" s="12" t="inlineStr">
        <is>
          <t>b333fe0b-2945-4280-8bed-5c7f314efbe3</t>
        </is>
      </c>
    </row>
    <row r="75" ht="45" customHeight="1">
      <c r="A75" s="12" t="inlineStr">
        <is>
          <t>Year 5 Spring</t>
        </is>
      </c>
      <c r="B75" s="12" t="inlineStr">
        <is>
          <t>Fractions B</t>
        </is>
      </c>
      <c r="C75" s="13" t="inlineStr">
        <is>
          <t>Diagnostic: Fractions B [PMWR5.11]</t>
        </is>
      </c>
      <c r="D75" s="12" t="inlineStr"/>
      <c r="E75" s="12" t="inlineStr">
        <is>
          <t>526e5b3f-9070-4ad5-809b-b29c93c04412</t>
        </is>
      </c>
    </row>
    <row r="76" ht="45" customHeight="1">
      <c r="A76" s="12" t="inlineStr">
        <is>
          <t>Year 5 Spring</t>
        </is>
      </c>
      <c r="B76" s="12" t="inlineStr">
        <is>
          <t>Fractions B</t>
        </is>
      </c>
      <c r="C76" s="13" t="inlineStr">
        <is>
          <t>Multiplying Fractions by Whole Numbers [PM4.28]</t>
        </is>
      </c>
      <c r="D76" s="12" t="inlineStr">
        <is>
          <t xml:space="preserve">This nugget has learning material and questions covering the topic of multiplying fractions by whole numbers. </t>
        </is>
      </c>
      <c r="E76" s="12" t="inlineStr">
        <is>
          <t>7b221569-16a1-4d25-949e-bae80f300d80</t>
        </is>
      </c>
    </row>
    <row r="77" ht="45" customHeight="1">
      <c r="A77" s="12" t="inlineStr">
        <is>
          <t>Year 5 Spring</t>
        </is>
      </c>
      <c r="B77" s="12" t="inlineStr">
        <is>
          <t>Fractions B</t>
        </is>
      </c>
      <c r="C77" s="13" t="inlineStr">
        <is>
          <t>Multiplying Mixed Numbers by Whole Numbers [PM4.30]</t>
        </is>
      </c>
      <c r="D77" s="12" t="inlineStr">
        <is>
          <t xml:space="preserve">This nugget has learning material on multiplying mixed numbers by whole numbers. </t>
        </is>
      </c>
      <c r="E77" s="12" t="inlineStr">
        <is>
          <t>7db4b488-a6e8-49cf-8e11-2e43036fefdf</t>
        </is>
      </c>
    </row>
    <row r="78" ht="45" customHeight="1">
      <c r="A78" s="12" t="inlineStr">
        <is>
          <t>Year 5 Spring</t>
        </is>
      </c>
      <c r="B78" s="12" t="inlineStr">
        <is>
          <t>Fractions B</t>
        </is>
      </c>
      <c r="C78" s="13" t="inlineStr">
        <is>
          <t>Finding Unit Fractions of Amounts [PM4.06]</t>
        </is>
      </c>
      <c r="D78" s="12" t="inlineStr">
        <is>
          <t>This nugget has learning material and questions covering the topic of finding unit fractions of an amount.</t>
        </is>
      </c>
      <c r="E78" s="12" t="inlineStr">
        <is>
          <t>c1e021e3-7f5f-48ea-8675-5c2970f52ecd</t>
        </is>
      </c>
    </row>
    <row r="79" ht="45" customHeight="1">
      <c r="A79" s="12" t="inlineStr">
        <is>
          <t>Year 5 Spring</t>
        </is>
      </c>
      <c r="B79" s="12" t="inlineStr">
        <is>
          <t>Fractions B</t>
        </is>
      </c>
      <c r="C79" s="13" t="inlineStr">
        <is>
          <t>Finding Non-Unit Fractions of Amounts [PM4.07]</t>
        </is>
      </c>
      <c r="D79" s="12" t="inlineStr">
        <is>
          <t>This nugget has learning material and questions covering the topic of finding non-unit fractions of an amount.</t>
        </is>
      </c>
      <c r="E79" s="12" t="inlineStr">
        <is>
          <t>4c675bb7-54e9-47c4-8e71-74c4fecb8021</t>
        </is>
      </c>
    </row>
    <row r="80" ht="45" customHeight="1">
      <c r="A80" s="12" t="inlineStr">
        <is>
          <t>Year 5 Spring</t>
        </is>
      </c>
      <c r="B80" s="12" t="inlineStr">
        <is>
          <t>Fractions B</t>
        </is>
      </c>
      <c r="C80" s="13" t="inlineStr">
        <is>
          <t>Finding Fractions of Amounts [PM4.08]</t>
        </is>
      </c>
      <c r="D80" s="12" t="inlineStr">
        <is>
          <t>This nugget has learning material and questions covering the topic of finding fractions of amounts.</t>
        </is>
      </c>
      <c r="E80" s="12" t="inlineStr">
        <is>
          <t>002401f5-e3e3-4411-80d7-b59804cee398</t>
        </is>
      </c>
    </row>
    <row r="81" ht="45" customHeight="1">
      <c r="A81" s="12" t="inlineStr">
        <is>
          <t>Year 5 Spring</t>
        </is>
      </c>
      <c r="B81" s="12" t="inlineStr">
        <is>
          <t>Fractions B</t>
        </is>
      </c>
      <c r="C81" s="13" t="inlineStr">
        <is>
          <t>Finding Fractions of Amounts: Finding the Whole [PM4.36]</t>
        </is>
      </c>
      <c r="D81" s="12" t="inlineStr">
        <is>
          <t>This nugget has learning material and questions covering the topic of finding the whole given a fraction and the value of that fraction, using bar models.</t>
        </is>
      </c>
      <c r="E81" s="12" t="inlineStr">
        <is>
          <t>b8f2e848-df52-492f-ac0c-6b13a438af11</t>
        </is>
      </c>
    </row>
    <row r="82" ht="45" customHeight="1">
      <c r="A82" s="12" t="inlineStr">
        <is>
          <t>Year 5 Spring</t>
        </is>
      </c>
      <c r="B82" s="12" t="inlineStr">
        <is>
          <t>Fractions B</t>
        </is>
      </c>
      <c r="C82" s="13" t="inlineStr">
        <is>
          <t>Multiplying Fractions by Whole Numbers Practice [PM4.20]</t>
        </is>
      </c>
      <c r="D82" s="12" t="inlineStr">
        <is>
          <t xml:space="preserve">This nuggets has learning material and questions covering the topic of multiplying fractions by whole numbers. </t>
        </is>
      </c>
      <c r="E82" s="12" t="inlineStr">
        <is>
          <t>a3f9e0bb-0b13-463c-9f56-25d18b99bd77</t>
        </is>
      </c>
    </row>
    <row r="83" ht="45" customHeight="1">
      <c r="A83" s="12" t="inlineStr">
        <is>
          <t>Year 5 Spring</t>
        </is>
      </c>
      <c r="B83" s="12" t="inlineStr">
        <is>
          <t>Fractions B</t>
        </is>
      </c>
      <c r="C83" s="13" t="inlineStr">
        <is>
          <t>Fractions as Operators [PM4.31]</t>
        </is>
      </c>
      <c r="D83" s="12" t="inlineStr">
        <is>
          <t>This nugget has learning material and questions covering the topic of fractions as operators.</t>
        </is>
      </c>
      <c r="E83" s="12" t="inlineStr">
        <is>
          <t>df2df7bf-f2a0-4e45-a187-f78261e43d1e</t>
        </is>
      </c>
    </row>
    <row r="84" ht="45" customHeight="1">
      <c r="A84" s="12" t="inlineStr">
        <is>
          <t>Year 5 Spring</t>
        </is>
      </c>
      <c r="B84" s="12" t="inlineStr">
        <is>
          <t>Fractions B</t>
        </is>
      </c>
      <c r="C84" s="13" t="inlineStr">
        <is>
          <t>Review: Fractions B [PMWR5.12]</t>
        </is>
      </c>
      <c r="D84" s="12" t="inlineStr"/>
      <c r="E84" s="12" t="inlineStr">
        <is>
          <t>af06c744-1076-41bf-897a-4f883f609974</t>
        </is>
      </c>
    </row>
    <row r="85" ht="45" customHeight="1">
      <c r="A85" s="12" t="inlineStr">
        <is>
          <t>Year 5 Spring</t>
        </is>
      </c>
      <c r="B85" s="12" t="inlineStr">
        <is>
          <t>Decimals and Percentages</t>
        </is>
      </c>
      <c r="C85" s="13" t="inlineStr">
        <is>
          <t>Diagnostic: Decimals and Percentages [PMWR5.13]</t>
        </is>
      </c>
      <c r="D85" s="12" t="inlineStr"/>
      <c r="E85" s="12" t="inlineStr">
        <is>
          <t>33920b71-c5f7-4325-ae18-3383481e3e05</t>
        </is>
      </c>
    </row>
    <row r="86" ht="45" customHeight="1">
      <c r="A86" s="12" t="inlineStr">
        <is>
          <t>Year 5 Spring</t>
        </is>
      </c>
      <c r="B86" s="12" t="inlineStr">
        <is>
          <t>Decimals and Percentages</t>
        </is>
      </c>
      <c r="C86" s="13" t="inlineStr">
        <is>
          <t>2dp: Recognising Place Value in Decimals [PM1.21]</t>
        </is>
      </c>
      <c r="D86" s="12" t="inlineStr">
        <is>
          <t>This nugget has learning material and questions covering the topic of place value in decimal numbers.</t>
        </is>
      </c>
      <c r="E86" s="12" t="inlineStr">
        <is>
          <t>895ecfd2-274e-4e0d-b721-b234ff272937</t>
        </is>
      </c>
    </row>
    <row r="87" ht="45" customHeight="1">
      <c r="A87" s="12" t="inlineStr">
        <is>
          <t>Year 5 Spring</t>
        </is>
      </c>
      <c r="B87" s="12" t="inlineStr">
        <is>
          <t>Decimals and Percentages</t>
        </is>
      </c>
      <c r="C87" s="13" t="inlineStr">
        <is>
          <t>Hundredths [PM4.09]</t>
        </is>
      </c>
      <c r="D87" s="12" t="inlineStr">
        <is>
          <t>This nugget has learning material and questions covering the topic of counting in hundredths.</t>
        </is>
      </c>
      <c r="E87" s="12" t="inlineStr">
        <is>
          <t>23dd5403-39e5-493a-ba78-012674822557</t>
        </is>
      </c>
    </row>
    <row r="88" ht="45" customHeight="1">
      <c r="A88" s="12" t="inlineStr">
        <is>
          <t>Year 5 Spring</t>
        </is>
      </c>
      <c r="B88" s="12" t="inlineStr">
        <is>
          <t>Decimals and Percentages</t>
        </is>
      </c>
      <c r="C88" s="13" t="inlineStr">
        <is>
          <t>Decimal Equivalents (Tenths/Hundredths) [PM4.10]</t>
        </is>
      </c>
      <c r="D88" s="12" t="inlineStr">
        <is>
          <t>This nugget has learning material and questions covering the topic of decimal equivalents (tenths/hundreths).</t>
        </is>
      </c>
      <c r="E88" s="12" t="inlineStr">
        <is>
          <t>be7f52cb-2f94-48b8-ab35-2cc1ba181609</t>
        </is>
      </c>
    </row>
    <row r="89" ht="45" customHeight="1">
      <c r="A89" s="12" t="inlineStr">
        <is>
          <t>Year 5 Spring</t>
        </is>
      </c>
      <c r="B89" s="12" t="inlineStr">
        <is>
          <t>Decimals and Percentages</t>
        </is>
      </c>
      <c r="C89" s="13" t="inlineStr">
        <is>
          <t>Decimal Equivalents (Quarter, Half and Three Quarters) [PM4.11]</t>
        </is>
      </c>
      <c r="D89" s="12" t="inlineStr">
        <is>
          <t>This nugget has learning material and questions covering the topic of decimal equivalents (quarter, half, three quarters).</t>
        </is>
      </c>
      <c r="E89" s="12" t="inlineStr">
        <is>
          <t>26e61372-d611-4405-9d07-2b1df58e7897</t>
        </is>
      </c>
    </row>
    <row r="90" ht="45" customHeight="1">
      <c r="A90" s="12" t="inlineStr">
        <is>
          <t>Year 5 Spring</t>
        </is>
      </c>
      <c r="B90" s="12" t="inlineStr">
        <is>
          <t>Decimals and Percentages</t>
        </is>
      </c>
      <c r="C90" s="13" t="inlineStr">
        <is>
          <t>Thousandths [PM12.01]</t>
        </is>
      </c>
      <c r="D90" s="12" t="inlineStr">
        <is>
          <t>This nugget has learning material and questions covering the topic of thousandths.</t>
        </is>
      </c>
      <c r="E90" s="12" t="inlineStr">
        <is>
          <t>36d2a678-ba03-4ba3-82ff-f9a0c85ca6e4</t>
        </is>
      </c>
    </row>
    <row r="91" ht="45" customHeight="1">
      <c r="A91" s="12" t="inlineStr">
        <is>
          <t>Year 5 Spring</t>
        </is>
      </c>
      <c r="B91" s="12" t="inlineStr">
        <is>
          <t>Decimals and Percentages</t>
        </is>
      </c>
      <c r="C91" s="13" t="inlineStr">
        <is>
          <t>3dp: Recognising Place Value in Decimals [PM12.02]</t>
        </is>
      </c>
      <c r="D91" s="12" t="inlineStr">
        <is>
          <t>This nugget has learning material and questions covering the topic of recognising place value in decimals up to 3 d.p.</t>
        </is>
      </c>
      <c r="E91" s="12" t="inlineStr">
        <is>
          <t>fbd289a9-c12a-4b7f-bed8-2c9c8b2270c5</t>
        </is>
      </c>
    </row>
    <row r="92" ht="45" customHeight="1">
      <c r="A92" s="12" t="inlineStr">
        <is>
          <t>Year 5 Spring</t>
        </is>
      </c>
      <c r="B92" s="12" t="inlineStr">
        <is>
          <t>Decimals and Percentages</t>
        </is>
      </c>
      <c r="C92" s="13" t="inlineStr">
        <is>
          <t>Comparing Decimals [PM4.14]</t>
        </is>
      </c>
      <c r="D92" s="12" t="inlineStr">
        <is>
          <t>This nugget has learning material and questions covering the topic of comparing decimals.</t>
        </is>
      </c>
      <c r="E92" s="12" t="inlineStr">
        <is>
          <t>5f187dd2-2107-483a-8087-06b21ff1f361</t>
        </is>
      </c>
    </row>
    <row r="93" ht="45" customHeight="1">
      <c r="A93" s="12" t="inlineStr">
        <is>
          <t>Year 5 Spring</t>
        </is>
      </c>
      <c r="B93" s="12" t="inlineStr">
        <is>
          <t>Decimals and Percentages</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Year 5 Spring</t>
        </is>
      </c>
      <c r="B94" s="12" t="inlineStr">
        <is>
          <t>Decimals and Percentages</t>
        </is>
      </c>
      <c r="C94" s="13" t="inlineStr">
        <is>
          <t>Rounding Decimals [PM12.03]</t>
        </is>
      </c>
      <c r="D94" s="12" t="inlineStr">
        <is>
          <t>This nugget has learning material and questions covering the topic of rounding decimals.</t>
        </is>
      </c>
      <c r="E94" s="12" t="inlineStr">
        <is>
          <t>1cb9d1ba-8bac-4eb0-a8d9-bc6766563bd0</t>
        </is>
      </c>
    </row>
    <row r="95" ht="45" customHeight="1">
      <c r="A95" s="12" t="inlineStr">
        <is>
          <t>Year 5 Spring</t>
        </is>
      </c>
      <c r="B95" s="12" t="inlineStr">
        <is>
          <t>Decimals and Percentages</t>
        </is>
      </c>
      <c r="C95" s="13" t="inlineStr">
        <is>
          <t>Introduction to Percentages [PM12.05]</t>
        </is>
      </c>
      <c r="D95" s="12" t="inlineStr">
        <is>
          <t xml:space="preserve">This nugget has learning material and questions covering the topic of an introduction to percentages. </t>
        </is>
      </c>
      <c r="E95" s="12" t="inlineStr">
        <is>
          <t>d578f311-38cb-48b0-9c82-4023b30fd2d1</t>
        </is>
      </c>
    </row>
    <row r="96" ht="45" customHeight="1">
      <c r="A96" s="12" t="inlineStr">
        <is>
          <t>Year 5 Spring</t>
        </is>
      </c>
      <c r="B96" s="12" t="inlineStr">
        <is>
          <t>Decimals and Percentages</t>
        </is>
      </c>
      <c r="C96" s="13" t="inlineStr">
        <is>
          <t>Fractions, Decimals and Percentages 1 [PM12.06]</t>
        </is>
      </c>
      <c r="D96" s="12" t="inlineStr">
        <is>
          <t xml:space="preserve">This nugget has learning material and questions covering the topic of fractions, decimals and percentages. </t>
        </is>
      </c>
      <c r="E96" s="12" t="inlineStr">
        <is>
          <t>1c05c622-8b60-4ab1-9c36-ccdb9ba5c054</t>
        </is>
      </c>
    </row>
    <row r="97" ht="45" customHeight="1">
      <c r="A97" s="12" t="inlineStr">
        <is>
          <t>Year 5 Spring</t>
        </is>
      </c>
      <c r="B97" s="12" t="inlineStr">
        <is>
          <t>Decimals and Percentages</t>
        </is>
      </c>
      <c r="C97" s="13" t="inlineStr">
        <is>
          <t>Review: Decimals and Percentages [PMWR5.14]</t>
        </is>
      </c>
      <c r="D97" s="12" t="inlineStr"/>
      <c r="E97" s="12" t="inlineStr">
        <is>
          <t>49e5243c-e16e-46e2-b985-aaf29ff18001</t>
        </is>
      </c>
    </row>
    <row r="98" ht="45" customHeight="1">
      <c r="A98" s="12" t="inlineStr">
        <is>
          <t>Year 5 Spring</t>
        </is>
      </c>
      <c r="B98" s="12" t="inlineStr">
        <is>
          <t>Perimeter and Area</t>
        </is>
      </c>
      <c r="C98" s="13" t="inlineStr">
        <is>
          <t>Diagnostic: Perimeter and Area [PMWR5.15]</t>
        </is>
      </c>
      <c r="D98" s="12" t="inlineStr"/>
      <c r="E98" s="12" t="inlineStr">
        <is>
          <t>8d4f354a-7563-4d90-b29d-f890e76252d7</t>
        </is>
      </c>
    </row>
    <row r="99" ht="45" customHeight="1">
      <c r="A99" s="12" t="inlineStr">
        <is>
          <t>Year 5 Spring</t>
        </is>
      </c>
      <c r="B99" s="12" t="inlineStr">
        <is>
          <t>Perimeter and Area</t>
        </is>
      </c>
      <c r="C99" s="13" t="inlineStr">
        <is>
          <t>Calculating the Perimeter [PM5.09]</t>
        </is>
      </c>
      <c r="D99" s="12" t="inlineStr">
        <is>
          <t>This nugget has learning material and questions covering the topic of perimeter.</t>
        </is>
      </c>
      <c r="E99" s="12" t="inlineStr">
        <is>
          <t>4dff673a-5729-4c81-a8bd-d6c70a775867</t>
        </is>
      </c>
    </row>
    <row r="100" ht="45" customHeight="1">
      <c r="A100" s="12" t="inlineStr">
        <is>
          <t>Year 5 Spring</t>
        </is>
      </c>
      <c r="B100" s="12" t="inlineStr">
        <is>
          <t>Perimeter and Area</t>
        </is>
      </c>
      <c r="C100" s="13" t="inlineStr">
        <is>
          <t>Calculating the Perimeter 2 [PM13.01]</t>
        </is>
      </c>
      <c r="D100" s="12" t="inlineStr">
        <is>
          <t>This nugget has learning material and questions covering the topic of calculating the perimeter.</t>
        </is>
      </c>
      <c r="E100" s="12" t="inlineStr">
        <is>
          <t>6568c50f-e51a-4029-8f61-c7bc42cf54ab</t>
        </is>
      </c>
    </row>
    <row r="101" ht="45" customHeight="1">
      <c r="A101" s="12" t="inlineStr">
        <is>
          <t>Year 5 Spring</t>
        </is>
      </c>
      <c r="B101" s="12" t="inlineStr">
        <is>
          <t>Perimeter and Area</t>
        </is>
      </c>
      <c r="C101" s="13" t="inlineStr">
        <is>
          <t>Area of Rectangles [PM13.02]</t>
        </is>
      </c>
      <c r="D101" s="12" t="inlineStr">
        <is>
          <t>This nugget has learning material and questions covering the topic of area of rectangles.</t>
        </is>
      </c>
      <c r="E101" s="12" t="inlineStr">
        <is>
          <t>84fc9083-b9fa-4434-9961-8d2e3815ef98</t>
        </is>
      </c>
    </row>
    <row r="102" ht="45" customHeight="1">
      <c r="A102" s="12" t="inlineStr">
        <is>
          <t>Year 5 Spring</t>
        </is>
      </c>
      <c r="B102" s="12" t="inlineStr">
        <is>
          <t>Perimeter and Area</t>
        </is>
      </c>
      <c r="C102" s="13" t="inlineStr">
        <is>
          <t>Area of Compound Shapes [PM13.03]</t>
        </is>
      </c>
      <c r="D102" s="12" t="inlineStr">
        <is>
          <t xml:space="preserve">This nugget has learning material and questions covering the topic area of compound shapes. </t>
        </is>
      </c>
      <c r="E102" s="12" t="inlineStr">
        <is>
          <t>2096a65e-d65d-4232-95e1-2143b90fec0d</t>
        </is>
      </c>
    </row>
    <row r="103" ht="45" customHeight="1">
      <c r="A103" s="12" t="inlineStr">
        <is>
          <t>Year 5 Spring</t>
        </is>
      </c>
      <c r="B103" s="12" t="inlineStr">
        <is>
          <t>Perimeter and Area</t>
        </is>
      </c>
      <c r="C103" s="13" t="inlineStr">
        <is>
          <t>Area [PM5.21]</t>
        </is>
      </c>
      <c r="D103" s="12" t="inlineStr">
        <is>
          <t>This nugget has learning material and questions covering the topic of finding the area of a shape.</t>
        </is>
      </c>
      <c r="E103" s="12" t="inlineStr">
        <is>
          <t>11234c50-2a0b-4185-8355-b9095cd241a9</t>
        </is>
      </c>
    </row>
    <row r="104" ht="45" customHeight="1">
      <c r="A104" s="12" t="inlineStr">
        <is>
          <t>Year 5 Spring</t>
        </is>
      </c>
      <c r="B104" s="12" t="inlineStr">
        <is>
          <t>Perimeter and Area</t>
        </is>
      </c>
      <c r="C104" s="13" t="inlineStr">
        <is>
          <t>Estimating Area [PM13.04]</t>
        </is>
      </c>
      <c r="D104" s="12" t="inlineStr">
        <is>
          <t>This nugget has learning material and questions covering the topic of estimating area.</t>
        </is>
      </c>
      <c r="E104" s="12" t="inlineStr">
        <is>
          <t>d377480b-c1b7-4ef4-a673-dc6be214be19</t>
        </is>
      </c>
    </row>
    <row r="105" ht="45" customHeight="1">
      <c r="A105" s="12" t="inlineStr">
        <is>
          <t>Year 5 Spring</t>
        </is>
      </c>
      <c r="B105" s="12" t="inlineStr">
        <is>
          <t>Perimeter and Area</t>
        </is>
      </c>
      <c r="C105" s="13" t="inlineStr">
        <is>
          <t>Review: Perimeter and Area [PMWR5.16]</t>
        </is>
      </c>
      <c r="D105" s="12" t="inlineStr"/>
      <c r="E105" s="12" t="inlineStr">
        <is>
          <t>c1411a12-72bd-41a2-b343-0a38b9ab7714</t>
        </is>
      </c>
    </row>
    <row r="106" ht="45" customHeight="1">
      <c r="A106" s="12" t="inlineStr">
        <is>
          <t>Year 5 Spring</t>
        </is>
      </c>
      <c r="B106" s="12" t="inlineStr">
        <is>
          <t>Statistics</t>
        </is>
      </c>
      <c r="C106" s="13" t="inlineStr">
        <is>
          <t>Diagnostic: Statistics [PMWR5.17]</t>
        </is>
      </c>
      <c r="D106" s="12" t="inlineStr"/>
      <c r="E106" s="12" t="inlineStr">
        <is>
          <t>a5c82373-6ccb-433f-9400-4bc26eeff2f8</t>
        </is>
      </c>
    </row>
    <row r="107" ht="45" customHeight="1">
      <c r="A107" s="12" t="inlineStr">
        <is>
          <t>Year 5 Spring</t>
        </is>
      </c>
      <c r="B107" s="12" t="inlineStr">
        <is>
          <t>Statistics</t>
        </is>
      </c>
      <c r="C107" s="13" t="inlineStr">
        <is>
          <t>Line Graphs 1 [PM9.04]</t>
        </is>
      </c>
      <c r="D107" s="12" t="inlineStr">
        <is>
          <t>This nugget has learning material and questions covering the topic of line graphs (or time graphs).</t>
        </is>
      </c>
      <c r="E107" s="12" t="inlineStr">
        <is>
          <t>6e7c4aa4-0cf1-4441-95b8-5a63aae243af</t>
        </is>
      </c>
    </row>
    <row r="108" ht="45" customHeight="1">
      <c r="A108" s="12" t="inlineStr">
        <is>
          <t>Year 5 Spring</t>
        </is>
      </c>
      <c r="B108" s="12" t="inlineStr">
        <is>
          <t>Statistics</t>
        </is>
      </c>
      <c r="C108" s="13" t="inlineStr">
        <is>
          <t>Line Graphs 2 [PM9.08]</t>
        </is>
      </c>
      <c r="D108" s="12" t="inlineStr">
        <is>
          <t>This nugget has learning material and questions covering the topic of line graphs 2.</t>
        </is>
      </c>
      <c r="E108" s="12" t="inlineStr">
        <is>
          <t>35cf9b10-65f3-407b-8b11-df9b953ea4b0</t>
        </is>
      </c>
    </row>
    <row r="109" ht="45" customHeight="1">
      <c r="A109" s="12" t="inlineStr">
        <is>
          <t>Year 5 Spring</t>
        </is>
      </c>
      <c r="B109" s="12" t="inlineStr">
        <is>
          <t>Statistics</t>
        </is>
      </c>
      <c r="C109" s="13" t="inlineStr">
        <is>
          <t>Tables 2 [PM9.02]</t>
        </is>
      </c>
      <c r="D109" s="12" t="inlineStr">
        <is>
          <t>This nugget has learning material and questions covering the topic of tables.</t>
        </is>
      </c>
      <c r="E109" s="12" t="inlineStr">
        <is>
          <t>03a20295-fbe3-470e-9c62-40cb0fa38666</t>
        </is>
      </c>
    </row>
    <row r="110" ht="45" customHeight="1">
      <c r="A110" s="12" t="inlineStr">
        <is>
          <t>Year 5 Spring</t>
        </is>
      </c>
      <c r="B110" s="12" t="inlineStr">
        <is>
          <t>Statistics</t>
        </is>
      </c>
      <c r="C110" s="13" t="inlineStr">
        <is>
          <t>Tables 3 [PM9.05]</t>
        </is>
      </c>
      <c r="D110" s="12" t="inlineStr">
        <is>
          <t>This nugget has learning material and questions covering the topic of tables 2.</t>
        </is>
      </c>
      <c r="E110" s="12" t="inlineStr">
        <is>
          <t>7e6c2f05-1b12-4b68-97c7-93c2971953e8</t>
        </is>
      </c>
    </row>
    <row r="111" ht="45" customHeight="1">
      <c r="A111" s="12" t="inlineStr">
        <is>
          <t>Year 5 Spring</t>
        </is>
      </c>
      <c r="B111" s="12" t="inlineStr">
        <is>
          <t>Statistics</t>
        </is>
      </c>
      <c r="C111" s="13" t="inlineStr">
        <is>
          <t>Two-Way Tables [PM9.06]</t>
        </is>
      </c>
      <c r="D111" s="12" t="inlineStr">
        <is>
          <t>This nugget has learning material and questions covering the topic of two-way tables.</t>
        </is>
      </c>
      <c r="E111" s="12" t="inlineStr">
        <is>
          <t>48626593-14b9-4f89-96f1-905c6b5a0c66</t>
        </is>
      </c>
    </row>
    <row r="112" ht="45" customHeight="1">
      <c r="A112" s="12" t="inlineStr">
        <is>
          <t>Year 5 Spring</t>
        </is>
      </c>
      <c r="B112" s="12" t="inlineStr">
        <is>
          <t>Statistics</t>
        </is>
      </c>
      <c r="C112" s="13" t="inlineStr">
        <is>
          <t>Review: Statistics [PMWR5.18]</t>
        </is>
      </c>
      <c r="D112" s="12" t="inlineStr"/>
      <c r="E112" s="12" t="inlineStr">
        <is>
          <t>2796c852-d005-443e-9924-6afeaf860d35</t>
        </is>
      </c>
    </row>
    <row r="113" ht="45" customHeight="1">
      <c r="A113" s="12" t="inlineStr">
        <is>
          <t>Year 5 Summer</t>
        </is>
      </c>
      <c r="B113" s="12" t="inlineStr">
        <is>
          <t>Shape</t>
        </is>
      </c>
      <c r="C113" s="13" t="inlineStr">
        <is>
          <t>Diagnostic: Shape [PMWR5.19]</t>
        </is>
      </c>
      <c r="D113" s="12" t="inlineStr"/>
      <c r="E113" s="12" t="inlineStr">
        <is>
          <t>622d400a-e702-4fbc-8065-51c1ec8af395</t>
        </is>
      </c>
    </row>
    <row r="114" ht="45" customHeight="1">
      <c r="A114" s="12" t="inlineStr">
        <is>
          <t>Year 5 Summer</t>
        </is>
      </c>
      <c r="B114" s="12" t="inlineStr">
        <is>
          <t>Shape</t>
        </is>
      </c>
      <c r="C114" s="13" t="inlineStr">
        <is>
          <t>Identifying Angles [PM8.05]</t>
        </is>
      </c>
      <c r="D114" s="12" t="inlineStr">
        <is>
          <t>This nugget has learning material and questions covering the topic of identifying angles.</t>
        </is>
      </c>
      <c r="E114" s="12" t="inlineStr">
        <is>
          <t>4f29f335-d336-4e91-ac67-4a6c0405931e</t>
        </is>
      </c>
    </row>
    <row r="115" ht="45" customHeight="1">
      <c r="A115" s="12" t="inlineStr">
        <is>
          <t>Year 5 Summer</t>
        </is>
      </c>
      <c r="B115" s="12" t="inlineStr">
        <is>
          <t>Shape</t>
        </is>
      </c>
      <c r="C115" s="13" t="inlineStr">
        <is>
          <t>Identifying Angles 2 [PM14.05]</t>
        </is>
      </c>
      <c r="D115" s="12" t="inlineStr">
        <is>
          <t>This nugget has learning material and questions covering the topic of identifying angles 2.</t>
        </is>
      </c>
      <c r="E115" s="12" t="inlineStr">
        <is>
          <t>9e29259e-2818-4bc9-8a04-e7fe5ea02e93</t>
        </is>
      </c>
    </row>
    <row r="116" ht="45" customHeight="1">
      <c r="A116" s="12" t="inlineStr">
        <is>
          <t>Year 5 Summer</t>
        </is>
      </c>
      <c r="B116" s="12" t="inlineStr">
        <is>
          <t>Shape</t>
        </is>
      </c>
      <c r="C116" s="13" t="inlineStr">
        <is>
          <t>Estimating Angles [PM14.07]</t>
        </is>
      </c>
      <c r="D116" s="12" t="inlineStr">
        <is>
          <t>This nugget has learning material and questions covering the topic of estimating angles.</t>
        </is>
      </c>
      <c r="E116" s="12" t="inlineStr">
        <is>
          <t>f4193d6e-5421-4353-9482-82e626750f90</t>
        </is>
      </c>
    </row>
    <row r="117" ht="45" customHeight="1">
      <c r="A117" s="12" t="inlineStr">
        <is>
          <t>Year 5 Summer</t>
        </is>
      </c>
      <c r="B117" s="12" t="inlineStr">
        <is>
          <t>Shape</t>
        </is>
      </c>
      <c r="C117" s="13" t="inlineStr">
        <is>
          <t>Measuring Angles [PM14.08]</t>
        </is>
      </c>
      <c r="D117" s="12" t="inlineStr">
        <is>
          <t>This nugget has learning material and questions covering the topic of measuring angles.</t>
        </is>
      </c>
      <c r="E117" s="12" t="inlineStr">
        <is>
          <t>abe8d788-f21c-4314-9571-c6f1791ea977</t>
        </is>
      </c>
    </row>
    <row r="118" ht="45" customHeight="1">
      <c r="A118" s="12" t="inlineStr">
        <is>
          <t>Year 5 Summer</t>
        </is>
      </c>
      <c r="B118" s="12" t="inlineStr">
        <is>
          <t>Shape</t>
        </is>
      </c>
      <c r="C118" s="13" t="inlineStr">
        <is>
          <t>Drawing Angles [PM14.09]</t>
        </is>
      </c>
      <c r="D118" s="12" t="inlineStr">
        <is>
          <t>This nugget has learning material and questions covering the topic of drawing angles.</t>
        </is>
      </c>
      <c r="E118" s="12" t="inlineStr">
        <is>
          <t>1d18dc91-de3e-4416-be3f-8fbb676b788f</t>
        </is>
      </c>
    </row>
    <row r="119" ht="45" customHeight="1">
      <c r="A119" s="12" t="inlineStr">
        <is>
          <t>Year 5 Summer</t>
        </is>
      </c>
      <c r="B119" s="12" t="inlineStr">
        <is>
          <t>Shape</t>
        </is>
      </c>
      <c r="C119" s="13" t="inlineStr">
        <is>
          <t>Angles Around a Point [PM14.12]</t>
        </is>
      </c>
      <c r="D119" s="12" t="inlineStr">
        <is>
          <t>This nugget has learning material and questions covering the topic of angles around a point.</t>
        </is>
      </c>
      <c r="E119" s="12" t="inlineStr">
        <is>
          <t>f68730af-1e4d-41a9-bfec-8a4948711800</t>
        </is>
      </c>
    </row>
    <row r="120" ht="45" customHeight="1">
      <c r="A120" s="12" t="inlineStr">
        <is>
          <t>Year 5 Summer</t>
        </is>
      </c>
      <c r="B120" s="12" t="inlineStr">
        <is>
          <t>Shape</t>
        </is>
      </c>
      <c r="C120" s="13" t="inlineStr">
        <is>
          <t>Right Angle Problems [PM14.10]</t>
        </is>
      </c>
      <c r="D120" s="12" t="inlineStr">
        <is>
          <t>This nugget has learning material and questions covering the topic of right angle problems.</t>
        </is>
      </c>
      <c r="E120" s="12" t="inlineStr">
        <is>
          <t>a5eb8de3-b5a5-41b7-9254-cad9bf965c8f</t>
        </is>
      </c>
    </row>
    <row r="121" ht="45" customHeight="1">
      <c r="A121" s="12" t="inlineStr">
        <is>
          <t>Year 5 Summer</t>
        </is>
      </c>
      <c r="B121" s="12" t="inlineStr">
        <is>
          <t>Shape</t>
        </is>
      </c>
      <c r="C121" s="13" t="inlineStr">
        <is>
          <t>Angles on a Straight Line [PM14.11]</t>
        </is>
      </c>
      <c r="D121" s="12" t="inlineStr">
        <is>
          <t>This nugget has learning material and questions covering the topic of angles on a straight line.</t>
        </is>
      </c>
      <c r="E121" s="12" t="inlineStr">
        <is>
          <t>4f5af131-682e-4c3b-9d63-a1f136705043</t>
        </is>
      </c>
    </row>
    <row r="122" ht="45" customHeight="1">
      <c r="A122" s="12" t="inlineStr">
        <is>
          <t>Year 5 Summer</t>
        </is>
      </c>
      <c r="B122" s="12" t="inlineStr">
        <is>
          <t>Shape</t>
        </is>
      </c>
      <c r="C122" s="13" t="inlineStr">
        <is>
          <t>Describing 2D Shapes [PM8.01]</t>
        </is>
      </c>
      <c r="D122" s="12" t="inlineStr">
        <is>
          <t>This nugget has learning material and questions covering the topic of describing 2D shapes.</t>
        </is>
      </c>
      <c r="E122" s="12" t="inlineStr">
        <is>
          <t>60829721-cda4-4dc2-a69a-2783f4a53759</t>
        </is>
      </c>
    </row>
    <row r="123" ht="45" customHeight="1">
      <c r="A123" s="12" t="inlineStr">
        <is>
          <t>Year 5 Summer</t>
        </is>
      </c>
      <c r="B123" s="12" t="inlineStr">
        <is>
          <t>Shape</t>
        </is>
      </c>
      <c r="C123" s="13" t="inlineStr">
        <is>
          <t>Regular and Irregular Polygons [PM14.01]</t>
        </is>
      </c>
      <c r="D123" s="12" t="inlineStr">
        <is>
          <t>This nugget has learning material and questions covering the topic of regular and irregular polygons.</t>
        </is>
      </c>
      <c r="E123" s="12" t="inlineStr">
        <is>
          <t>b6f96ebf-6dce-459c-82fa-4db31e5bd8eb</t>
        </is>
      </c>
    </row>
    <row r="124" ht="45" customHeight="1">
      <c r="A124" s="12" t="inlineStr">
        <is>
          <t>Year 5 Summer</t>
        </is>
      </c>
      <c r="B124" s="12" t="inlineStr">
        <is>
          <t>Shape</t>
        </is>
      </c>
      <c r="C124" s="13" t="inlineStr">
        <is>
          <t>Describing 3D Shapes [PM8.02]</t>
        </is>
      </c>
      <c r="D124" s="12" t="inlineStr">
        <is>
          <t>This nugget has learning material and questions covering the topic of describing 3D shapes.</t>
        </is>
      </c>
      <c r="E124" s="12" t="inlineStr">
        <is>
          <t>1a9bdffa-1839-4e71-bcbb-05571b7f4ddd</t>
        </is>
      </c>
    </row>
    <row r="125" ht="45" customHeight="1">
      <c r="A125" s="12" t="inlineStr">
        <is>
          <t>Year 5 Summer</t>
        </is>
      </c>
      <c r="B125" s="12" t="inlineStr">
        <is>
          <t>Shape</t>
        </is>
      </c>
      <c r="C125" s="13" t="inlineStr">
        <is>
          <t>Review: Shape [PMWR5.20]</t>
        </is>
      </c>
      <c r="D125" s="12" t="inlineStr"/>
      <c r="E125" s="12" t="inlineStr">
        <is>
          <t>80775678-ca43-4c4c-9d34-f780941548d7</t>
        </is>
      </c>
    </row>
    <row r="126" ht="45" customHeight="1">
      <c r="A126" s="12" t="inlineStr">
        <is>
          <t>Year 5 Summer</t>
        </is>
      </c>
      <c r="B126" s="12" t="inlineStr">
        <is>
          <t>Position and Direction</t>
        </is>
      </c>
      <c r="C126" s="13" t="inlineStr">
        <is>
          <t>Diagnostic: Position and Direction [PMWR5.21]</t>
        </is>
      </c>
      <c r="D126" s="12" t="inlineStr"/>
      <c r="E126" s="12" t="inlineStr">
        <is>
          <t>90419cac-a9e9-498d-acbb-40a70cf2386b</t>
        </is>
      </c>
    </row>
    <row r="127" ht="45" customHeight="1">
      <c r="A127" s="12" t="inlineStr">
        <is>
          <t>Year 5 Summer</t>
        </is>
      </c>
      <c r="B127" s="12" t="inlineStr">
        <is>
          <t>Position and Direction</t>
        </is>
      </c>
      <c r="C127" s="13" t="inlineStr">
        <is>
          <t>Describing Position [PM8.14]</t>
        </is>
      </c>
      <c r="D127" s="12" t="inlineStr">
        <is>
          <t>This nugget has learning material and questions covering the topic of describing position.</t>
        </is>
      </c>
      <c r="E127" s="12" t="inlineStr">
        <is>
          <t>9ae210ed-b584-4f21-954b-72f65b5aa242</t>
        </is>
      </c>
    </row>
    <row r="128" ht="45" customHeight="1">
      <c r="A128" s="12" t="inlineStr">
        <is>
          <t>Year 5 Summer</t>
        </is>
      </c>
      <c r="B128" s="12" t="inlineStr">
        <is>
          <t>Position and Direction</t>
        </is>
      </c>
      <c r="C128" s="13" t="inlineStr">
        <is>
          <t>Plotting Points [PM8.15]</t>
        </is>
      </c>
      <c r="D128" s="12" t="inlineStr">
        <is>
          <t>This nugget has learning material and questions covering the topic of plotting points.</t>
        </is>
      </c>
      <c r="E128" s="12" t="inlineStr">
        <is>
          <t>1439654f-dbb1-4a83-88ec-d572fec9d4ef</t>
        </is>
      </c>
    </row>
    <row r="129" ht="45" customHeight="1">
      <c r="A129" s="12" t="inlineStr">
        <is>
          <t>Year 5 Summer</t>
        </is>
      </c>
      <c r="B129" s="12" t="inlineStr">
        <is>
          <t>Position and Direction</t>
        </is>
      </c>
      <c r="C129" s="13" t="inlineStr">
        <is>
          <t>Translation 1 [PM8.16]</t>
        </is>
      </c>
      <c r="D129" s="12" t="inlineStr">
        <is>
          <t>This nugget has learning material and questions covering the topic of translation (describing movements)</t>
        </is>
      </c>
      <c r="E129" s="12" t="inlineStr">
        <is>
          <t>a7ce7d08-37f2-4b84-b71e-03aeb22801e4</t>
        </is>
      </c>
    </row>
    <row r="130" ht="45" customHeight="1">
      <c r="A130" s="12" t="inlineStr">
        <is>
          <t>Year 5 Summer</t>
        </is>
      </c>
      <c r="B130" s="12" t="inlineStr">
        <is>
          <t>Position and Direction</t>
        </is>
      </c>
      <c r="C130" s="13" t="inlineStr">
        <is>
          <t>Lines of Symmetry [PM8.07]</t>
        </is>
      </c>
      <c r="D130" s="12" t="inlineStr">
        <is>
          <t>This nugget has learning material and questions covering the topic of lines of symmetry.</t>
        </is>
      </c>
      <c r="E130" s="12" t="inlineStr">
        <is>
          <t>362fc578-b7a1-421c-a8e8-4677b2a6d351</t>
        </is>
      </c>
    </row>
    <row r="131" ht="45" customHeight="1">
      <c r="A131" s="12" t="inlineStr">
        <is>
          <t>Year 5 Summer</t>
        </is>
      </c>
      <c r="B131" s="12" t="inlineStr">
        <is>
          <t>Position and Direction</t>
        </is>
      </c>
      <c r="C131" s="13" t="inlineStr">
        <is>
          <t>Reflection 1 [PM15.01]</t>
        </is>
      </c>
      <c r="D131" s="12" t="inlineStr">
        <is>
          <t>This nugget has learning material and questions covering the topic of reflection.</t>
        </is>
      </c>
      <c r="E131" s="12" t="inlineStr">
        <is>
          <t>1fa4a6e4-2445-45ad-92f3-b8899ac6a157</t>
        </is>
      </c>
    </row>
    <row r="132" ht="45" customHeight="1">
      <c r="A132" s="12" t="inlineStr">
        <is>
          <t>Year 5 Summer</t>
        </is>
      </c>
      <c r="B132" s="12" t="inlineStr">
        <is>
          <t>Position and Direction</t>
        </is>
      </c>
      <c r="C132" s="13" t="inlineStr">
        <is>
          <t>Review: Position and Direction [PMWR5.22]</t>
        </is>
      </c>
      <c r="D132" s="12" t="inlineStr"/>
      <c r="E132" s="12" t="inlineStr">
        <is>
          <t>8f0045ce-00c7-488d-995c-cd7dba879b69</t>
        </is>
      </c>
    </row>
    <row r="133" ht="45" customHeight="1">
      <c r="A133" s="12" t="inlineStr">
        <is>
          <t>Year 5 Summer</t>
        </is>
      </c>
      <c r="B133" s="12" t="inlineStr">
        <is>
          <t>Decimals</t>
        </is>
      </c>
      <c r="C133" s="13" t="inlineStr">
        <is>
          <t>Diagnostic: Decimals [PMWR5.23]</t>
        </is>
      </c>
      <c r="D133" s="12" t="inlineStr"/>
      <c r="E133" s="12" t="inlineStr">
        <is>
          <t>d7e4e347-977d-4fdb-8827-832569724f39</t>
        </is>
      </c>
    </row>
    <row r="134" ht="45" customHeight="1">
      <c r="A134" s="12" t="inlineStr">
        <is>
          <t>Year 5 Summer</t>
        </is>
      </c>
      <c r="B134" s="12" t="inlineStr">
        <is>
          <t>Decimals</t>
        </is>
      </c>
      <c r="C134" s="13" t="inlineStr">
        <is>
          <t xml:space="preserve">Adding and Subtracting Decimals (within 1) [PM12.14] </t>
        </is>
      </c>
      <c r="D134" s="12" t="inlineStr">
        <is>
          <t>This nugget has learning material and questions covering the topic of adding and subtracting decimals (within 1).</t>
        </is>
      </c>
      <c r="E134" s="12" t="inlineStr">
        <is>
          <t>2941d13f-6874-4eff-a3b3-e65defa91d6a</t>
        </is>
      </c>
    </row>
    <row r="135" ht="45" customHeight="1">
      <c r="A135" s="12" t="inlineStr">
        <is>
          <t>Year 5 Summer</t>
        </is>
      </c>
      <c r="B135" s="12" t="inlineStr">
        <is>
          <t>Decimals</t>
        </is>
      </c>
      <c r="C135" s="13" t="inlineStr">
        <is>
          <t>Number Bonds to 100 [PM2.31]</t>
        </is>
      </c>
      <c r="D135" s="12" t="inlineStr">
        <is>
          <t>This nugget has learning material and questions covering the topic of Number Bonds to 100.</t>
        </is>
      </c>
      <c r="E135" s="12" t="inlineStr">
        <is>
          <t>f211d645-f04e-4a0b-b2d4-f0561e447e51</t>
        </is>
      </c>
    </row>
    <row r="136" ht="45" customHeight="1">
      <c r="A136" s="12" t="inlineStr">
        <is>
          <t>Year 5 Summer</t>
        </is>
      </c>
      <c r="B136" s="12" t="inlineStr">
        <is>
          <t>Decimals</t>
        </is>
      </c>
      <c r="C136" s="13" t="inlineStr">
        <is>
          <t>2dp: Decimal Complements to 1 [PM4.41]</t>
        </is>
      </c>
      <c r="D136" s="12" t="inlineStr">
        <is>
          <t>This nugget has learning material and questions covering the topic of Decimal Complements to 1 (2dp).</t>
        </is>
      </c>
      <c r="E136" s="12" t="inlineStr">
        <is>
          <t>443d0e56-799b-4cc6-8fb1-018dfec044ce</t>
        </is>
      </c>
    </row>
    <row r="137" ht="45" customHeight="1">
      <c r="A137" s="12" t="inlineStr">
        <is>
          <t>Year 5 Summer</t>
        </is>
      </c>
      <c r="B137" s="12" t="inlineStr">
        <is>
          <t>Decimals</t>
        </is>
      </c>
      <c r="C137" s="13" t="inlineStr">
        <is>
          <t>3dp: Decimal Complements to 1 [PM12.15]</t>
        </is>
      </c>
      <c r="D137" s="12" t="inlineStr">
        <is>
          <t>This nugget has learning material and questions covering the topic of decimal complements to 1.</t>
        </is>
      </c>
      <c r="E137" s="12" t="inlineStr">
        <is>
          <t>46b72c45-195e-4e5f-b942-98c6a68a6afd</t>
        </is>
      </c>
    </row>
    <row r="138" ht="45" customHeight="1">
      <c r="A138" s="12" t="inlineStr">
        <is>
          <t>Year 5 Summer</t>
        </is>
      </c>
      <c r="B138" s="12" t="inlineStr">
        <is>
          <t>Decimals</t>
        </is>
      </c>
      <c r="C138" s="13" t="inlineStr">
        <is>
          <t>Adding and Subtracting Decimals [PM12.04]</t>
        </is>
      </c>
      <c r="D138" s="12" t="inlineStr">
        <is>
          <t>This nugget has learning material and questions covering the topic of adding and subtracting decimals.</t>
        </is>
      </c>
      <c r="E138" s="12" t="inlineStr">
        <is>
          <t>9233e754-8324-4051-9833-c8791858c73a</t>
        </is>
      </c>
    </row>
    <row r="139" ht="45" customHeight="1">
      <c r="A139" s="12" t="inlineStr">
        <is>
          <t>Year 5 Summer</t>
        </is>
      </c>
      <c r="B139" s="12" t="inlineStr">
        <is>
          <t>Decimals</t>
        </is>
      </c>
      <c r="C139" s="13" t="inlineStr">
        <is>
          <t>Dividing and Multiplying by 10 and 100 (Including Decimals) [PM4.12]</t>
        </is>
      </c>
      <c r="D139" s="12" t="inlineStr">
        <is>
          <t>This nugget has learning material and questions covering the topic of dividing and multiplying decimals by 10 and 100.</t>
        </is>
      </c>
      <c r="E139" s="12" t="inlineStr">
        <is>
          <t>a1a7f2fd-8d34-4aaa-82f5-b421b4c74b3b</t>
        </is>
      </c>
    </row>
    <row r="140" ht="45" customHeight="1">
      <c r="A140" s="12" t="inlineStr">
        <is>
          <t>Year 5 Summer</t>
        </is>
      </c>
      <c r="B140" s="12" t="inlineStr">
        <is>
          <t>Decimals</t>
        </is>
      </c>
      <c r="C140" s="13" t="inlineStr">
        <is>
          <t>Multiplying by 10, 100 and 1000 (Involving Decimals up to 3 d.p.) [PM3.45]</t>
        </is>
      </c>
      <c r="D140" s="12" t="inlineStr">
        <is>
          <t>This nugget has learning material and questions covering the topic of multiplying by 10, 100 and 1000 (involving decimals up to 3 d.p).</t>
        </is>
      </c>
      <c r="E140" s="12" t="inlineStr">
        <is>
          <t>8d230769-8624-464f-b1ac-27421f16c9b4</t>
        </is>
      </c>
    </row>
    <row r="141" ht="45" customHeight="1">
      <c r="A141" s="12" t="inlineStr">
        <is>
          <t>Year 5 Summer</t>
        </is>
      </c>
      <c r="B141" s="12" t="inlineStr">
        <is>
          <t>Decimals</t>
        </is>
      </c>
      <c r="C141" s="13" t="inlineStr">
        <is>
          <t>Dividing by 10, 100 and 1000 (Involving Decimals Up to 3 d.p.) [PM3.46]</t>
        </is>
      </c>
      <c r="D141" s="12" t="inlineStr">
        <is>
          <t>This nugget has learning material and questions covering the topic of dividing by 10, 100 and 100 (involving decimals up to 3 d.p).</t>
        </is>
      </c>
      <c r="E141" s="12" t="inlineStr">
        <is>
          <t>dfe492a3-f990-4a46-981f-67bae5e489db</t>
        </is>
      </c>
    </row>
    <row r="142" ht="45" customHeight="1">
      <c r="A142" s="12" t="inlineStr">
        <is>
          <t>Year 5 Summer</t>
        </is>
      </c>
      <c r="B142" s="12" t="inlineStr">
        <is>
          <t>Decimals</t>
        </is>
      </c>
      <c r="C142" s="13" t="inlineStr">
        <is>
          <t>Review: Decimals [PMWR5.24]</t>
        </is>
      </c>
      <c r="D142" s="12" t="inlineStr"/>
      <c r="E142" s="12" t="inlineStr">
        <is>
          <t>fad84fd3-be51-4349-af59-4600895e2f20</t>
        </is>
      </c>
    </row>
    <row r="143" ht="45" customHeight="1">
      <c r="A143" s="12" t="inlineStr">
        <is>
          <t>Year 5 Summer</t>
        </is>
      </c>
      <c r="B143" s="12" t="inlineStr">
        <is>
          <t>Negative Numbers</t>
        </is>
      </c>
      <c r="C143" s="13" t="inlineStr">
        <is>
          <t>Diagnostic: Negative Numbers [PMWR5.25]</t>
        </is>
      </c>
      <c r="D143" s="12" t="inlineStr"/>
      <c r="E143" s="12" t="inlineStr">
        <is>
          <t>6be1913c-1d1e-4539-8b02-d478d91eb606</t>
        </is>
      </c>
    </row>
    <row r="144" ht="45" customHeight="1">
      <c r="A144" s="12" t="inlineStr">
        <is>
          <t>Year 5 Summer</t>
        </is>
      </c>
      <c r="B144" s="12" t="inlineStr">
        <is>
          <t>Negative Numbers</t>
        </is>
      </c>
      <c r="C144" s="13" t="inlineStr">
        <is>
          <t>Negative Numbers 1 [PM1.18]</t>
        </is>
      </c>
      <c r="D144" s="12" t="inlineStr">
        <is>
          <t>This nugget has learning material and questions covering the topic of understanding negative numbers.</t>
        </is>
      </c>
      <c r="E144" s="12" t="inlineStr">
        <is>
          <t>3f0680f2-fb1d-44f2-af27-3cd7095c7a74</t>
        </is>
      </c>
    </row>
    <row r="145" ht="45" customHeight="1">
      <c r="A145" s="12" t="inlineStr">
        <is>
          <t>Year 5 Summer</t>
        </is>
      </c>
      <c r="B145" s="12" t="inlineStr">
        <is>
          <t>Negative Numbers</t>
        </is>
      </c>
      <c r="C145" s="13" t="inlineStr">
        <is>
          <t>Negative Numbers 2 (Including Addition and Subtraction) [PM1.19]</t>
        </is>
      </c>
      <c r="D145" s="12" t="inlineStr">
        <is>
          <t>This nugget has learning material and questions covering the topic of negative numbers (including addition and subtraction).</t>
        </is>
      </c>
      <c r="E145" s="12" t="inlineStr">
        <is>
          <t>1e021af5-4dfa-4b06-a18b-9ac90eb7172d</t>
        </is>
      </c>
    </row>
    <row r="146" ht="45" customHeight="1">
      <c r="A146" s="12" t="inlineStr">
        <is>
          <t>Year 5 Summer</t>
        </is>
      </c>
      <c r="B146" s="12" t="inlineStr">
        <is>
          <t>Negative Numbers</t>
        </is>
      </c>
      <c r="C146" s="13" t="inlineStr">
        <is>
          <t>Review: Negative Numbers [PMWR5.26]</t>
        </is>
      </c>
      <c r="D146" s="12" t="inlineStr"/>
      <c r="E146" s="12" t="inlineStr">
        <is>
          <t>66ab3b0e-afac-4dcb-87ad-b3e8cd2cbcf5</t>
        </is>
      </c>
    </row>
    <row r="147" ht="45" customHeight="1">
      <c r="A147" s="12" t="inlineStr">
        <is>
          <t>Year 5 Summer</t>
        </is>
      </c>
      <c r="B147" s="12" t="inlineStr">
        <is>
          <t>Converting Units</t>
        </is>
      </c>
      <c r="C147" s="13" t="inlineStr">
        <is>
          <t>Diagnostic: Converting Units [PMWR5.27]</t>
        </is>
      </c>
      <c r="D147" s="12" t="inlineStr"/>
      <c r="E147" s="12" t="inlineStr">
        <is>
          <t>92ed8497-a7cc-4fb1-92eb-c2fe9566f95c</t>
        </is>
      </c>
    </row>
    <row r="148" ht="45" customHeight="1">
      <c r="A148" s="12" t="inlineStr">
        <is>
          <t>Year 5 Summer</t>
        </is>
      </c>
      <c r="B148" s="12" t="inlineStr">
        <is>
          <t>Converting Units</t>
        </is>
      </c>
      <c r="C148" s="13" t="inlineStr">
        <is>
          <t>Converting mm and cm [PM5.11]</t>
        </is>
      </c>
      <c r="D148" s="12" t="inlineStr">
        <is>
          <t>This nugget has learning material and questions covering the topic of converting mm and cm.</t>
        </is>
      </c>
      <c r="E148" s="12" t="inlineStr">
        <is>
          <t>885e5b5a-0e3d-4f97-9cb7-0f794dd9bf0d</t>
        </is>
      </c>
    </row>
    <row r="149" ht="45" customHeight="1">
      <c r="A149" s="12" t="inlineStr">
        <is>
          <t>Year 5 Summer</t>
        </is>
      </c>
      <c r="B149" s="12" t="inlineStr">
        <is>
          <t>Converting Units</t>
        </is>
      </c>
      <c r="C149" s="13" t="inlineStr">
        <is>
          <t>Converting cm and m [PM5.12]</t>
        </is>
      </c>
      <c r="D149" s="12" t="inlineStr">
        <is>
          <t>This nugget has learning material and questions covering the topic of converting cm and m.</t>
        </is>
      </c>
      <c r="E149" s="12" t="inlineStr">
        <is>
          <t>c1c4779d-ac60-45cc-acd7-66bb3c9bf54f</t>
        </is>
      </c>
    </row>
    <row r="150" ht="45" customHeight="1">
      <c r="A150" s="12" t="inlineStr">
        <is>
          <t>Year 5 Summer</t>
        </is>
      </c>
      <c r="B150" s="12" t="inlineStr">
        <is>
          <t>Converting Units</t>
        </is>
      </c>
      <c r="C150" s="13" t="inlineStr">
        <is>
          <t>Converting m and km [PM5.13]</t>
        </is>
      </c>
      <c r="D150" s="12" t="inlineStr">
        <is>
          <t>This nugget has learning material and questions covering the topic of converting m and km.</t>
        </is>
      </c>
      <c r="E150" s="12" t="inlineStr">
        <is>
          <t>2beb13d6-dc5c-4a20-8185-f2774d84ef75</t>
        </is>
      </c>
    </row>
    <row r="151" ht="45" customHeight="1">
      <c r="A151" s="12" t="inlineStr">
        <is>
          <t>Year 5 Summer</t>
        </is>
      </c>
      <c r="B151" s="12" t="inlineStr">
        <is>
          <t>Converting Units</t>
        </is>
      </c>
      <c r="C151" s="13" t="inlineStr">
        <is>
          <t>Converting Length [PM5.14]</t>
        </is>
      </c>
      <c r="D151" s="12" t="inlineStr">
        <is>
          <t xml:space="preserve">This nugget has learning material and questions covering the topic of converting length.
</t>
        </is>
      </c>
      <c r="E151" s="12" t="inlineStr">
        <is>
          <t>42882edb-ef7f-43de-92f0-3a2c96d09353</t>
        </is>
      </c>
    </row>
    <row r="152" ht="45" customHeight="1">
      <c r="A152" s="12" t="inlineStr">
        <is>
          <t>Year 5 Summer</t>
        </is>
      </c>
      <c r="B152" s="12" t="inlineStr">
        <is>
          <t>Converting Units</t>
        </is>
      </c>
      <c r="C152" s="13" t="inlineStr">
        <is>
          <t>3-Digit: Solving Length Problems [PM5.03]</t>
        </is>
      </c>
      <c r="D152" s="12" t="inlineStr">
        <is>
          <t>This nugget has learning material and questions covering the topic of solving length problems.</t>
        </is>
      </c>
      <c r="E152" s="12" t="inlineStr">
        <is>
          <t>a66e5a06-916a-4201-9dca-0a80edfba2fa</t>
        </is>
      </c>
    </row>
    <row r="153" ht="45" customHeight="1">
      <c r="A153" s="12" t="inlineStr">
        <is>
          <t>Year 5 Summer</t>
        </is>
      </c>
      <c r="B153" s="12" t="inlineStr">
        <is>
          <t>Converting Units</t>
        </is>
      </c>
      <c r="C153" s="13" t="inlineStr">
        <is>
          <t>Solving Length Problems with Conversion [PM5.23]</t>
        </is>
      </c>
      <c r="D153" s="12" t="inlineStr">
        <is>
          <t>This nugget has learning material and questions covering the topic of solving length problems with conversion.</t>
        </is>
      </c>
      <c r="E153" s="12" t="inlineStr">
        <is>
          <t>803f150f-266e-4251-aacb-713f5f0f297c</t>
        </is>
      </c>
    </row>
    <row r="154" ht="45" customHeight="1">
      <c r="A154" s="12" t="inlineStr">
        <is>
          <t>Year 5 Summer</t>
        </is>
      </c>
      <c r="B154" s="12" t="inlineStr">
        <is>
          <t>Converting Units</t>
        </is>
      </c>
      <c r="C154" s="13" t="inlineStr">
        <is>
          <t>Imperial Units of Length [PM5.22]</t>
        </is>
      </c>
      <c r="D154" s="12" t="inlineStr">
        <is>
          <t>This nugget has learning material and questions covering the topic of imperial units of length.</t>
        </is>
      </c>
      <c r="E154" s="12" t="inlineStr">
        <is>
          <t>dc79f885-26b4-4939-aca2-63c4447c46f9</t>
        </is>
      </c>
    </row>
    <row r="155" ht="45" customHeight="1">
      <c r="A155" s="12" t="inlineStr">
        <is>
          <t>Year 5 Summer</t>
        </is>
      </c>
      <c r="B155" s="12" t="inlineStr">
        <is>
          <t>Converting Units</t>
        </is>
      </c>
      <c r="C155" s="13" t="inlineStr">
        <is>
          <t>Imperial Units of Mass [PM5.24]</t>
        </is>
      </c>
      <c r="D155" s="12" t="inlineStr">
        <is>
          <t>This nugget has learning material and questions covering the topic of imperial units of mass.</t>
        </is>
      </c>
      <c r="E155" s="12" t="inlineStr">
        <is>
          <t>63b5af75-b900-4ddf-b67a-e4c0d51270b2</t>
        </is>
      </c>
    </row>
    <row r="156" ht="45" customHeight="1">
      <c r="A156" s="12" t="inlineStr">
        <is>
          <t>Year 5 Summer</t>
        </is>
      </c>
      <c r="B156" s="12" t="inlineStr">
        <is>
          <t>Converting Units</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Year 5 Summer</t>
        </is>
      </c>
      <c r="B157" s="12" t="inlineStr">
        <is>
          <t>Converting Units</t>
        </is>
      </c>
      <c r="C157" s="13" t="inlineStr">
        <is>
          <t>Converting Weeks, Days, Years and Months [PM7.13]</t>
        </is>
      </c>
      <c r="D157" s="12" t="inlineStr">
        <is>
          <t>This nugget has learning material and questions covering the topic of converting weeks to days and years to months.</t>
        </is>
      </c>
      <c r="E157" s="12" t="inlineStr">
        <is>
          <t>73671d9d-9b7c-4c2c-9443-35b9e3438e6f</t>
        </is>
      </c>
    </row>
    <row r="158" ht="45" customHeight="1">
      <c r="A158" s="12" t="inlineStr">
        <is>
          <t>Year 5 Summer</t>
        </is>
      </c>
      <c r="B158" s="12" t="inlineStr">
        <is>
          <t>Converting Units</t>
        </is>
      </c>
      <c r="C158" s="13" t="inlineStr">
        <is>
          <t>Converting Seconds, Minutes and Hours [PM7.14]</t>
        </is>
      </c>
      <c r="D158" s="12" t="inlineStr">
        <is>
          <t>This nugget has learning material and questions covering the topic of converting seconds, minutes and hours.</t>
        </is>
      </c>
      <c r="E158" s="12" t="inlineStr">
        <is>
          <t>9f199f57-a6b7-4867-a029-3c9c71ab74a9</t>
        </is>
      </c>
    </row>
    <row r="159" ht="45" customHeight="1">
      <c r="A159" s="12" t="inlineStr">
        <is>
          <t>Year 5 Summer</t>
        </is>
      </c>
      <c r="B159" s="12" t="inlineStr">
        <is>
          <t>Converting Units</t>
        </is>
      </c>
      <c r="C159" s="13" t="inlineStr">
        <is>
          <t>Converting Units of Time [PM7.15]</t>
        </is>
      </c>
      <c r="D159" s="12" t="inlineStr">
        <is>
          <t xml:space="preserve">This nugget has learning material and questions covering the topic of converting units of time. </t>
        </is>
      </c>
      <c r="E159" s="12" t="inlineStr">
        <is>
          <t>3ecb9163-3604-459e-a991-5319edc0f031</t>
        </is>
      </c>
    </row>
    <row r="160" ht="45" customHeight="1">
      <c r="A160" s="12" t="inlineStr">
        <is>
          <t>Year 5 Summer</t>
        </is>
      </c>
      <c r="B160" s="12" t="inlineStr">
        <is>
          <t>Converting Units</t>
        </is>
      </c>
      <c r="C160" s="13" t="inlineStr">
        <is>
          <t>Timetables [PM9.07]</t>
        </is>
      </c>
      <c r="D160" s="12" t="inlineStr">
        <is>
          <t>This nugget has learning material and questions covering the topic of timetables.</t>
        </is>
      </c>
      <c r="E160" s="12" t="inlineStr">
        <is>
          <t>0e316aec-eb27-4a25-a21f-c90dbeeb0fc7</t>
        </is>
      </c>
    </row>
    <row r="161" ht="45" customHeight="1">
      <c r="A161" s="12" t="inlineStr">
        <is>
          <t>Year 5 Summer</t>
        </is>
      </c>
      <c r="B161" s="12" t="inlineStr">
        <is>
          <t>Converting Units</t>
        </is>
      </c>
      <c r="C161" s="13" t="inlineStr">
        <is>
          <t>Review: Converting Units [PMWR5.28]</t>
        </is>
      </c>
      <c r="D161" s="12" t="inlineStr"/>
      <c r="E161" s="12" t="inlineStr">
        <is>
          <t>a6fef540-86d9-4595-97ad-0cfc8d691615</t>
        </is>
      </c>
    </row>
    <row r="162" ht="45" customHeight="1">
      <c r="A162" s="12" t="inlineStr">
        <is>
          <t>Year 5 Summer</t>
        </is>
      </c>
      <c r="B162" s="12" t="inlineStr">
        <is>
          <t>Volume</t>
        </is>
      </c>
      <c r="C162" s="13" t="inlineStr">
        <is>
          <t>Volume of Shapes 1 [PM13.06]</t>
        </is>
      </c>
      <c r="D162" s="12" t="inlineStr">
        <is>
          <t>This nugget has learning material and questions covering the topic of finding the volume of shapes made of cm³ cubes.</t>
        </is>
      </c>
      <c r="E162" s="12" t="inlineStr">
        <is>
          <t>1db9d7f3-b3c8-4b75-ae02-8beb75595185</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69"/>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eb9de003-48c7-4132-b3e6-4d0c3cd703a8</t>
        </is>
      </c>
    </row>
    <row r="3">
      <c r="A3" s="2" t="inlineStr">
        <is>
          <t>Algebra Level 3: Edexcel Award</t>
        </is>
      </c>
      <c r="D3" s="3" t="inlineStr">
        <is>
          <t>Last updated: 13 August 2026</t>
        </is>
      </c>
    </row>
    <row r="4">
      <c r="A4" s="4" t="inlineStr">
        <is>
          <t>20 Topics   ·   20 Subtopics   ·   262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3) [MAA0.12]</t>
        </is>
      </c>
      <c r="D8" s="12" t="inlineStr">
        <is>
          <t>This is a short diagnostic assessment covering the topic of Roles of Symbols for the Edexcel Award in Algebra at Level 3.</t>
        </is>
      </c>
      <c r="E8" s="12" t="inlineStr">
        <is>
          <t>8cea25ca-5348-4aea-9648-341908920d3c</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3) [MAA0.13]</t>
        </is>
      </c>
      <c r="D15" s="12" t="inlineStr">
        <is>
          <t>This is a short diagnostic assessment covering the topic of Basic Algebraic Manipulation for the Edexcel Award in Algebra at Level 3.</t>
        </is>
      </c>
      <c r="E15" s="12" t="inlineStr">
        <is>
          <t>1998b1de-2673-4a92-b962-9492939926c1</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Further Algebraic Manipulation</t>
        </is>
      </c>
      <c r="B35" s="12" t="inlineStr">
        <is>
          <t>Further Algebraic Manipulation</t>
        </is>
      </c>
      <c r="C35" s="13" t="inlineStr">
        <is>
          <t>Diagnostic: Further Algebraic Manipulation (Level 3) [MAA0.14]</t>
        </is>
      </c>
      <c r="D35" s="12" t="inlineStr">
        <is>
          <t>This is a short diagnostic assessment covering the topic of Further Algebraic Manipulation for the Edexcel Award in Algebra at Level 3.</t>
        </is>
      </c>
      <c r="E35" s="12" t="inlineStr">
        <is>
          <t>4299751e-1d2d-4f93-bd8b-98daeb36c726</t>
        </is>
      </c>
    </row>
    <row r="36" ht="45" customHeight="1">
      <c r="A36" s="12" t="inlineStr">
        <is>
          <t>Further Algebraic Manipulation</t>
        </is>
      </c>
      <c r="B36" s="12" t="inlineStr">
        <is>
          <t>Further Algebraic Manipulation</t>
        </is>
      </c>
      <c r="C36" s="13" t="inlineStr">
        <is>
          <t>Expanding Double Brackets 1: (x ± a)(x ± b) [MF18.10]</t>
        </is>
      </c>
      <c r="D36" s="12" t="inlineStr">
        <is>
          <t>This nugget has learning material and questions covering the topic of Expanding Double Brackets 1.</t>
        </is>
      </c>
      <c r="E36" s="12" t="inlineStr">
        <is>
          <t>5f33d400-1bc8-43bd-8b1f-97db1d17307e</t>
        </is>
      </c>
    </row>
    <row r="37" ht="45" customHeight="1">
      <c r="A37" s="12" t="inlineStr">
        <is>
          <t>Further Algebraic Manipulation</t>
        </is>
      </c>
      <c r="B37" s="12" t="inlineStr">
        <is>
          <t>Further Algebraic Manipulation</t>
        </is>
      </c>
      <c r="C37" s="13" t="inlineStr">
        <is>
          <t>Expanding Double Brackets 2: (ax ± b)(cx ± d) [MF18.11]</t>
        </is>
      </c>
      <c r="D37" s="12" t="inlineStr">
        <is>
          <t>This nugget has learning material and questions covering the topic of Expanding Double Brackets 2.</t>
        </is>
      </c>
      <c r="E37" s="12" t="inlineStr">
        <is>
          <t>70e80195-eca5-4b8a-878f-a0ede0287ecb</t>
        </is>
      </c>
    </row>
    <row r="38" ht="45" customHeight="1">
      <c r="A38" s="12" t="inlineStr">
        <is>
          <t>Further Algebraic Manipulation</t>
        </is>
      </c>
      <c r="B38" s="12" t="inlineStr">
        <is>
          <t>Further Algebraic Manipulation</t>
        </is>
      </c>
      <c r="C38" s="13" t="inlineStr">
        <is>
          <t>Expanding Double Brackets 3: (x ± a)² [MF18.12]</t>
        </is>
      </c>
      <c r="D38" s="12" t="inlineStr">
        <is>
          <t>This nugget has learning material and questions covering the topic of Expanding Double Brackets: Squares.</t>
        </is>
      </c>
      <c r="E38" s="12" t="inlineStr">
        <is>
          <t>434ecbe2-d014-4dfb-8ef3-70bc827d9a28</t>
        </is>
      </c>
    </row>
    <row r="39" ht="45" customHeight="1">
      <c r="A39" s="12" t="inlineStr">
        <is>
          <t>Further Algebraic Manipulation</t>
        </is>
      </c>
      <c r="B39" s="12" t="inlineStr">
        <is>
          <t>Further Algebraic Manipulation</t>
        </is>
      </c>
      <c r="C39" s="13" t="inlineStr">
        <is>
          <t>Expanding Double Brackets 4: a(bx ± c)(dx ± e) [MF18.13]</t>
        </is>
      </c>
      <c r="D39" s="12" t="inlineStr">
        <is>
          <t>This nugget has learning material and questions covering the topic of Expanding Double Brackets 3.</t>
        </is>
      </c>
      <c r="E39" s="12" t="inlineStr">
        <is>
          <t>bf77a267-544f-478c-9537-0eea3dd97c78</t>
        </is>
      </c>
    </row>
    <row r="40" ht="45" customHeight="1">
      <c r="A40" s="12" t="inlineStr">
        <is>
          <t>Further Algebraic Manipulation</t>
        </is>
      </c>
      <c r="B40" s="12" t="inlineStr">
        <is>
          <t>Further Algebraic Manipulation</t>
        </is>
      </c>
      <c r="C40" s="13" t="inlineStr">
        <is>
          <t>Expanding Double Brackets 5: a(bx ± c)² [MF18.14]</t>
        </is>
      </c>
      <c r="D40" s="12" t="inlineStr">
        <is>
          <t>This nugget has learning material and questions covering the topic of Expanding Double Brackets 4.</t>
        </is>
      </c>
      <c r="E40" s="12" t="inlineStr">
        <is>
          <t>c7754754-540f-4a07-aa77-3c09893871c7</t>
        </is>
      </c>
    </row>
    <row r="41" ht="45" customHeight="1">
      <c r="A41" s="12" t="inlineStr">
        <is>
          <t>Further Algebraic Manipulation</t>
        </is>
      </c>
      <c r="B41" s="12" t="inlineStr">
        <is>
          <t>Further Algebraic Manipulation</t>
        </is>
      </c>
      <c r="C41" s="13" t="inlineStr">
        <is>
          <t>Expanding Double Brackets 6: (ax ± b)(cy ± d) [MH18.18]</t>
        </is>
      </c>
      <c r="D41" s="12" t="inlineStr">
        <is>
          <t>This nugget has learning material and questions covering the topic of Expanding Double Brackets 5.</t>
        </is>
      </c>
      <c r="E41" s="12" t="inlineStr">
        <is>
          <t>5026ca4a-ad02-4f0b-9f5e-676595240ed0</t>
        </is>
      </c>
    </row>
    <row r="42" ht="45" customHeight="1">
      <c r="A42" s="12" t="inlineStr">
        <is>
          <t>Further Algebraic Manipulation</t>
        </is>
      </c>
      <c r="B42" s="12" t="inlineStr">
        <is>
          <t>Further Algebraic Manipulation</t>
        </is>
      </c>
      <c r="C42" s="13" t="inlineStr">
        <is>
          <t>Factorising Quadratics 1: (x + a)(x + b) [MF18.15]</t>
        </is>
      </c>
      <c r="D42" s="12" t="inlineStr">
        <is>
          <t>This nugget has learning material and questions covering the topic of Factorising Quadratics 1.</t>
        </is>
      </c>
      <c r="E42" s="12" t="inlineStr">
        <is>
          <t>e2ced03d-2243-4287-b903-b3f6182498be</t>
        </is>
      </c>
    </row>
    <row r="43" ht="45" customHeight="1">
      <c r="A43" s="12" t="inlineStr">
        <is>
          <t>Further Algebraic Manipulation</t>
        </is>
      </c>
      <c r="B43" s="12" t="inlineStr">
        <is>
          <t>Further Algebraic Manipulation</t>
        </is>
      </c>
      <c r="C43" s="13" t="inlineStr">
        <is>
          <t>Factorising Quadratics 2: (x ± a)(x ± b) [MF18.16]</t>
        </is>
      </c>
      <c r="D43" s="12" t="inlineStr">
        <is>
          <t>This nugget has learning material and questions covering the topic of Factorising Quadratics 2.</t>
        </is>
      </c>
      <c r="E43" s="12" t="inlineStr">
        <is>
          <t>454bccc4-5e16-4b17-81ed-ad265936e506</t>
        </is>
      </c>
    </row>
    <row r="44" ht="45" customHeight="1">
      <c r="A44" s="12" t="inlineStr">
        <is>
          <t>Further Algebraic Manipulation</t>
        </is>
      </c>
      <c r="B44" s="12" t="inlineStr">
        <is>
          <t>Further Algebraic Manipulation</t>
        </is>
      </c>
      <c r="C44" s="13" t="inlineStr">
        <is>
          <t>Factorising Quadratics 3: (ax ± b)(x ± c) [MH18.20]</t>
        </is>
      </c>
      <c r="D44" s="12" t="inlineStr">
        <is>
          <t>This nugget has learning material and questions covering the topic of Factorising Quadratics 3.</t>
        </is>
      </c>
      <c r="E44" s="12" t="inlineStr">
        <is>
          <t>43969bf8-ba3a-4948-9811-16d0fe7448f6</t>
        </is>
      </c>
    </row>
    <row r="45" ht="45" customHeight="1">
      <c r="A45" s="12" t="inlineStr">
        <is>
          <t>Further Algebraic Manipulation</t>
        </is>
      </c>
      <c r="B45" s="12" t="inlineStr">
        <is>
          <t>Further Algebraic Manipulation</t>
        </is>
      </c>
      <c r="C45" s="13" t="inlineStr">
        <is>
          <t>Factorising Quadratics 4: (ax ± b)(x ± c) [MH18.21]</t>
        </is>
      </c>
      <c r="D45" s="12" t="inlineStr">
        <is>
          <t>This nugget has learning material and questions covering the topic of Factorising Quadratics 4.</t>
        </is>
      </c>
      <c r="E45" s="12" t="inlineStr">
        <is>
          <t>39072e19-74da-4c47-b027-ad8cc502808d</t>
        </is>
      </c>
    </row>
    <row r="46" ht="45" customHeight="1">
      <c r="A46" s="12" t="inlineStr">
        <is>
          <t>Further Algebraic Manipulation</t>
        </is>
      </c>
      <c r="B46" s="12" t="inlineStr">
        <is>
          <t>Further Algebraic Manipulation</t>
        </is>
      </c>
      <c r="C46" s="13" t="inlineStr">
        <is>
          <t>Factorising Quadratics 5: (ax ± b)(x ± c) [MH18.22]</t>
        </is>
      </c>
      <c r="D46" s="12" t="inlineStr">
        <is>
          <t>This nugget has learning material and questions covering the topic of Factorising Quadratics 5.</t>
        </is>
      </c>
      <c r="E46" s="12" t="inlineStr">
        <is>
          <t>c490cf9e-8bab-4cd0-8c55-10a28fe32315</t>
        </is>
      </c>
    </row>
    <row r="47" ht="45" customHeight="1">
      <c r="A47" s="12" t="inlineStr">
        <is>
          <t>Further Algebraic Manipulation</t>
        </is>
      </c>
      <c r="B47" s="12" t="inlineStr">
        <is>
          <t>Further Algebraic Manipulation</t>
        </is>
      </c>
      <c r="C47" s="13" t="inlineStr">
        <is>
          <t>Factorising Quadratics 6: (ax ± b)(cx ± d) [MH18.23]</t>
        </is>
      </c>
      <c r="D47" s="12" t="inlineStr">
        <is>
          <t>This nugget has learning material and questions covering the topic of Factorising Quadratics 6.</t>
        </is>
      </c>
      <c r="E47" s="12" t="inlineStr">
        <is>
          <t>fb688ca7-77b7-4ea4-a45d-ccf14d7db69b</t>
        </is>
      </c>
    </row>
    <row r="48" ht="45" customHeight="1">
      <c r="A48" s="12" t="inlineStr">
        <is>
          <t>Further Algebraic Manipulation</t>
        </is>
      </c>
      <c r="B48" s="12" t="inlineStr">
        <is>
          <t>Further Algebraic Manipulation</t>
        </is>
      </c>
      <c r="C48" s="13" t="inlineStr">
        <is>
          <t>Factorising Quadratics 7: (ax ± b)(cx ± d) [MH18.24]</t>
        </is>
      </c>
      <c r="D48" s="12" t="inlineStr">
        <is>
          <t>This nugget has learning material and questions covering the topic of Factorising Quadratics 7.</t>
        </is>
      </c>
      <c r="E48" s="12" t="inlineStr">
        <is>
          <t>926d8299-2212-4592-a991-442f41a2a26e</t>
        </is>
      </c>
    </row>
    <row r="49" ht="45" customHeight="1">
      <c r="A49" s="12" t="inlineStr">
        <is>
          <t>Further Algebraic Manipulation</t>
        </is>
      </c>
      <c r="B49" s="12" t="inlineStr">
        <is>
          <t>Further Algebraic Manipulation</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Further Algebraic Manipulation</t>
        </is>
      </c>
      <c r="B50" s="12" t="inlineStr">
        <is>
          <t>Further Algebraic Manipulation</t>
        </is>
      </c>
      <c r="C50" s="13" t="inlineStr">
        <is>
          <t>Simplifying Expressions 6: Index Laws [MH17.17]</t>
        </is>
      </c>
      <c r="D50" s="12" t="inlineStr">
        <is>
          <t>This nugget has learning material and questions covering the topic of Simplifying: Laws of Indices 1.</t>
        </is>
      </c>
      <c r="E50" s="12" t="inlineStr">
        <is>
          <t>938c69f2-6130-4bce-8c80-e6eeda5f498d</t>
        </is>
      </c>
    </row>
    <row r="51" ht="45" customHeight="1">
      <c r="A51" s="12" t="inlineStr">
        <is>
          <t>Further Algebraic Manipulation</t>
        </is>
      </c>
      <c r="B51" s="12" t="inlineStr">
        <is>
          <t>Further Algebraic Manipulation</t>
        </is>
      </c>
      <c r="C51" s="13" t="inlineStr">
        <is>
          <t>Simplifying Expressions 7: Index Laws [MH17.18]</t>
        </is>
      </c>
      <c r="D51" s="12" t="inlineStr">
        <is>
          <t>This nugget has learning material and questions covering the topic of Simplifying: Laws of Indices 2.</t>
        </is>
      </c>
      <c r="E51" s="12" t="inlineStr">
        <is>
          <t>e156fa00-01ee-42ae-bc61-faa15cd454b6</t>
        </is>
      </c>
    </row>
    <row r="52" ht="45" customHeight="1">
      <c r="A52" s="12" t="inlineStr">
        <is>
          <t>Further Algebraic Manipulation</t>
        </is>
      </c>
      <c r="B52" s="12" t="inlineStr">
        <is>
          <t>Further Algebraic Manipulation</t>
        </is>
      </c>
      <c r="C52" s="13" t="inlineStr">
        <is>
          <t>Completing the Square 1: (x + q)² + r [MH53.01]</t>
        </is>
      </c>
      <c r="D52" s="12" t="inlineStr">
        <is>
          <t>This nugget has learning material and questions covering the topic of Completing the Square 1.</t>
        </is>
      </c>
      <c r="E52" s="12" t="inlineStr">
        <is>
          <t>3545cfb9-6fca-42bd-aa1f-0e5ddc816c3d</t>
        </is>
      </c>
    </row>
    <row r="53" ht="45" customHeight="1">
      <c r="A53" s="12" t="inlineStr">
        <is>
          <t>Further Algebraic Manipulation</t>
        </is>
      </c>
      <c r="B53" s="12" t="inlineStr">
        <is>
          <t>Further Algebraic Manipulation</t>
        </is>
      </c>
      <c r="C53" s="13" t="inlineStr">
        <is>
          <t>Completing the Square 2: (x + q/2)² + r [MH53.02]</t>
        </is>
      </c>
      <c r="D53" s="12" t="inlineStr">
        <is>
          <t>This nugget has learning material and questions covering the topic of Completing the Square 2.</t>
        </is>
      </c>
      <c r="E53" s="12" t="inlineStr">
        <is>
          <t>80669f64-d968-4323-bd37-fcc9646f9d3d</t>
        </is>
      </c>
    </row>
    <row r="54" ht="45" customHeight="1">
      <c r="A54" s="12" t="inlineStr">
        <is>
          <t>Further Algebraic Manipulation</t>
        </is>
      </c>
      <c r="B54" s="12" t="inlineStr">
        <is>
          <t>Further Algebraic Manipulation</t>
        </is>
      </c>
      <c r="C54" s="13" t="inlineStr">
        <is>
          <t>Completing the Square 3: p(x + q)² + r [MH53.03]</t>
        </is>
      </c>
      <c r="D54" s="12" t="inlineStr">
        <is>
          <t>This nugget has learning material and questions covering the topic of Completing the Square 3.</t>
        </is>
      </c>
      <c r="E54" s="12" t="inlineStr">
        <is>
          <t>6e1b396b-4321-43a6-9c82-b4ffc642f3b0</t>
        </is>
      </c>
    </row>
    <row r="55" ht="45" customHeight="1">
      <c r="A55" s="12" t="inlineStr">
        <is>
          <t>Further Algebraic Manipulation</t>
        </is>
      </c>
      <c r="B55" s="12" t="inlineStr">
        <is>
          <t>Further Algebraic Manipulation</t>
        </is>
      </c>
      <c r="C55" s="13" t="inlineStr">
        <is>
          <t>Completing the Square 4: –p(x + q/2)² + r [MH53.04]</t>
        </is>
      </c>
      <c r="D55" s="12" t="inlineStr">
        <is>
          <t>This nugget has learning material and questions covering the topic of Completing the Square 4.</t>
        </is>
      </c>
      <c r="E55" s="12" t="inlineStr">
        <is>
          <t>5dae9623-25f4-4412-9c6a-2e47f1e18eae</t>
        </is>
      </c>
    </row>
    <row r="56" ht="45" customHeight="1">
      <c r="A56" s="12" t="inlineStr">
        <is>
          <t>Algebraic Manipulation (Algebraic Fractions)</t>
        </is>
      </c>
      <c r="B56" s="12" t="inlineStr">
        <is>
          <t>Algebraic Manipulation (Algebraic Fractions)</t>
        </is>
      </c>
      <c r="C56" s="13" t="inlineStr">
        <is>
          <t>Diagnostic: Algebraic Manipulation (Algebraic Fractions) (Level 3) [MAA0.15]</t>
        </is>
      </c>
      <c r="D56" s="12" t="inlineStr">
        <is>
          <t>This is a short diagnostic assessment covering the topic of Algebraic Manipulation (Algebraic Fractions) for the Edexcel Award in Algebra at Level 3.</t>
        </is>
      </c>
      <c r="E56" s="12" t="inlineStr">
        <is>
          <t>6bd551db-0baf-4104-99ec-8e91fda36ec6</t>
        </is>
      </c>
    </row>
    <row r="57" ht="45" customHeight="1">
      <c r="A57" s="12" t="inlineStr">
        <is>
          <t>Algebraic Manipulation (Algebraic Fractions)</t>
        </is>
      </c>
      <c r="B57" s="12" t="inlineStr">
        <is>
          <t>Algebraic Manipulation (Algebraic Fractions)</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Algebraic Manipulation (Algebraic Fractions)</t>
        </is>
      </c>
      <c r="B58" s="12" t="inlineStr">
        <is>
          <t>Algebraic Manipulation (Algebraic Fractions)</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Algebraic Manipulation (Algebraic Fractions)</t>
        </is>
      </c>
      <c r="B59" s="12" t="inlineStr">
        <is>
          <t>Algebraic Manipulation (Algebraic Fractions)</t>
        </is>
      </c>
      <c r="C59" s="13" t="inlineStr">
        <is>
          <t>Algebraic Fractions 3: Simplify (Binomial Factors) [MH54.03]</t>
        </is>
      </c>
      <c r="D59" s="12" t="inlineStr">
        <is>
          <t>This nugget has learning material and questions covering the topic of Algebraic Fractions 3: Simplify.</t>
        </is>
      </c>
      <c r="E59" s="12" t="inlineStr">
        <is>
          <t>5b6dd524-231b-4c18-9895-538a950b9090</t>
        </is>
      </c>
    </row>
    <row r="60" ht="45" customHeight="1">
      <c r="A60" s="12" t="inlineStr">
        <is>
          <t>Algebraic Manipulation (Algebraic Fractions)</t>
        </is>
      </c>
      <c r="B60" s="12" t="inlineStr">
        <is>
          <t>Algebraic Manipulation (Algebraic Fractions)</t>
        </is>
      </c>
      <c r="C60" s="13" t="inlineStr">
        <is>
          <t>Algebraic Fractions 4: Simplify (Binomial Factors) [MH54.04]</t>
        </is>
      </c>
      <c r="D60" s="12" t="inlineStr">
        <is>
          <t>This nugget has learning material and questions covering the topic of Algebraic Fractions 4: Simplify.</t>
        </is>
      </c>
      <c r="E60" s="12" t="inlineStr">
        <is>
          <t>25e64b80-4ba9-484e-a3e0-54c4c81b9cc5</t>
        </is>
      </c>
    </row>
    <row r="61" ht="45" customHeight="1">
      <c r="A61" s="12" t="inlineStr">
        <is>
          <t>Algebraic Manipulation (Algebraic Fractions)</t>
        </is>
      </c>
      <c r="B61" s="12" t="inlineStr">
        <is>
          <t>Algebraic Manipulation (Algebraic Fractions)</t>
        </is>
      </c>
      <c r="C61" s="13" t="inlineStr">
        <is>
          <t>Algebraic Fractions 5: Add and Subtract (Constant as Denominator) [MH54.05]</t>
        </is>
      </c>
      <c r="D61" s="12" t="inlineStr">
        <is>
          <t>This nugget has learning material and questions covering the topic of Algebraic Fractions 5: Add and Subtract.</t>
        </is>
      </c>
      <c r="E61" s="12" t="inlineStr">
        <is>
          <t>9e00e3df-2b2d-4d7f-9e6a-b32928658e7b</t>
        </is>
      </c>
    </row>
    <row r="62" ht="45" customHeight="1">
      <c r="A62" s="12" t="inlineStr">
        <is>
          <t>Algebraic Manipulation (Algebraic Fractions)</t>
        </is>
      </c>
      <c r="B62" s="12" t="inlineStr">
        <is>
          <t>Algebraic Manipulation (Algebraic Fractions)</t>
        </is>
      </c>
      <c r="C62" s="13" t="inlineStr">
        <is>
          <t>Algebraic Fractions 6: Add and Subtract (Monomial as Denominator) [MH54.06]</t>
        </is>
      </c>
      <c r="D62" s="12" t="inlineStr">
        <is>
          <t>This nugget has learning material and questions covering the topic of Algebraic Fractions 6: Add and Subtract.</t>
        </is>
      </c>
      <c r="E62" s="12" t="inlineStr">
        <is>
          <t>4a63859c-4442-4a75-8107-44f10c4ea543</t>
        </is>
      </c>
    </row>
    <row r="63" ht="45" customHeight="1">
      <c r="A63" s="12" t="inlineStr">
        <is>
          <t>Algebraic Manipulation (Algebraic Fractions)</t>
        </is>
      </c>
      <c r="B63" s="12" t="inlineStr">
        <is>
          <t>Algebraic Manipulation (Algebraic Fractions)</t>
        </is>
      </c>
      <c r="C63" s="13" t="inlineStr">
        <is>
          <t>Algebraic Fractions 7: Add and Subtract (Binomial as Denominator) [MH54.07]</t>
        </is>
      </c>
      <c r="D63" s="12" t="inlineStr">
        <is>
          <t>This nugget has learning material and questions covering the topic of Algebraic Fractions 7: Add and Subtract.</t>
        </is>
      </c>
      <c r="E63" s="12" t="inlineStr">
        <is>
          <t>fe9fa8e1-b909-448b-873c-53986808bb19</t>
        </is>
      </c>
    </row>
    <row r="64" ht="45" customHeight="1">
      <c r="A64" s="12" t="inlineStr">
        <is>
          <t>Algebraic Manipulation (Algebraic Fractions)</t>
        </is>
      </c>
      <c r="B64" s="12" t="inlineStr">
        <is>
          <t>Algebraic Manipulation (Algebraic Fractions)</t>
        </is>
      </c>
      <c r="C64" s="13" t="inlineStr">
        <is>
          <t>Algebraic Fractions 8: Multiply [MH54.08]</t>
        </is>
      </c>
      <c r="D64" s="12" t="inlineStr">
        <is>
          <t>This nugget has learning material and questions covering the topic of Algebraic Fractions 8: Multiply.</t>
        </is>
      </c>
      <c r="E64" s="12" t="inlineStr">
        <is>
          <t>b91ff1ab-208e-49ed-98ea-bf0b8ceb643d</t>
        </is>
      </c>
    </row>
    <row r="65" ht="45" customHeight="1">
      <c r="A65" s="12" t="inlineStr">
        <is>
          <t>Algebraic Manipulation (Algebraic Fractions)</t>
        </is>
      </c>
      <c r="B65" s="12" t="inlineStr">
        <is>
          <t>Algebraic Manipulation (Algebraic Fractions)</t>
        </is>
      </c>
      <c r="C65" s="13" t="inlineStr">
        <is>
          <t>Algebraic Fractions 9: Multiply [MH54.09]</t>
        </is>
      </c>
      <c r="D65" s="12" t="inlineStr">
        <is>
          <t>This nugget has learning material and questions covering the topic of Algebraic Fractions 9: Multiply.</t>
        </is>
      </c>
      <c r="E65" s="12" t="inlineStr">
        <is>
          <t>89ade498-f336-4804-b6b8-562ec8c2b576</t>
        </is>
      </c>
    </row>
    <row r="66" ht="45" customHeight="1">
      <c r="A66" s="12" t="inlineStr">
        <is>
          <t>Algebraic Manipulation (Algebraic Fractions)</t>
        </is>
      </c>
      <c r="B66" s="12" t="inlineStr">
        <is>
          <t>Algebraic Manipulation (Algebraic Fractions)</t>
        </is>
      </c>
      <c r="C66" s="13" t="inlineStr">
        <is>
          <t>Algebraic Fractions 10: Factorise then Multiply [MH54.10]</t>
        </is>
      </c>
      <c r="D66" s="12" t="inlineStr">
        <is>
          <t>This nugget has learning material and questions covering the topic of Algebraic Fractions 10: Quadratics.</t>
        </is>
      </c>
      <c r="E66" s="12" t="inlineStr">
        <is>
          <t>1793adcd-a242-4855-930e-8fb75feb4d93</t>
        </is>
      </c>
    </row>
    <row r="67" ht="45" customHeight="1">
      <c r="A67" s="12" t="inlineStr">
        <is>
          <t>Algebraic Manipulation (Algebraic Fractions)</t>
        </is>
      </c>
      <c r="B67" s="12" t="inlineStr">
        <is>
          <t>Algebraic Manipulation (Algebraic Fractions)</t>
        </is>
      </c>
      <c r="C67" s="13" t="inlineStr">
        <is>
          <t>Algebraic Fractions 11: Divide [MH54.11]</t>
        </is>
      </c>
      <c r="D67" s="12" t="inlineStr">
        <is>
          <t>This nugget has learning material and questions covering the topic of Algebraic Fractions 11: Divide.</t>
        </is>
      </c>
      <c r="E67" s="12" t="inlineStr">
        <is>
          <t>aef2a0e3-204d-4ee3-ac0e-caed4553750d</t>
        </is>
      </c>
    </row>
    <row r="68" ht="45" customHeight="1">
      <c r="A68" s="12" t="inlineStr">
        <is>
          <t>Algebraic Manipulation (Algebraic Fractions)</t>
        </is>
      </c>
      <c r="B68" s="12" t="inlineStr">
        <is>
          <t>Algebraic Manipulation (Algebraic Fractions)</t>
        </is>
      </c>
      <c r="C68" s="13" t="inlineStr">
        <is>
          <t>Algebraic Fractions 12: Solve [MH54.12]</t>
        </is>
      </c>
      <c r="D68" s="12" t="inlineStr">
        <is>
          <t>This nugget has learning material and questions covering the topic of Algebraic Fractions 12: Solve.</t>
        </is>
      </c>
      <c r="E68" s="12" t="inlineStr">
        <is>
          <t>040fdede-238d-4c57-a126-43a1dd572dca</t>
        </is>
      </c>
    </row>
    <row r="69" ht="45" customHeight="1">
      <c r="A69" s="12" t="inlineStr">
        <is>
          <t>Formulae</t>
        </is>
      </c>
      <c r="B69" s="12" t="inlineStr">
        <is>
          <t>Formulae</t>
        </is>
      </c>
      <c r="C69" s="13" t="inlineStr">
        <is>
          <t>Diagnostic: Formulae (Level 3) [MAA0.16]</t>
        </is>
      </c>
      <c r="D69" s="12" t="inlineStr">
        <is>
          <t>This is a short diagnostic assessment covering the topic of Formulae for the Edexcel Award in Algebra at Level 3.</t>
        </is>
      </c>
      <c r="E69" s="12" t="inlineStr">
        <is>
          <t>da7ad1d1-2ae5-4879-a35c-960d9958698f</t>
        </is>
      </c>
    </row>
    <row r="70" ht="45" customHeight="1">
      <c r="A70" s="12" t="inlineStr">
        <is>
          <t>Formulae</t>
        </is>
      </c>
      <c r="B70" s="12" t="inlineStr">
        <is>
          <t>Formulae</t>
        </is>
      </c>
      <c r="C70" s="13" t="inlineStr">
        <is>
          <t>Introduction to Substitution [MF17.13]</t>
        </is>
      </c>
      <c r="D70" s="12" t="inlineStr">
        <is>
          <t>This nugget has learning material and questions on substituting a positive or negative value into a single algebraic term that contains only one variable.</t>
        </is>
      </c>
      <c r="E70" s="12" t="inlineStr">
        <is>
          <t>3e36f715-07c2-4c4a-9b13-e55add17f9c0</t>
        </is>
      </c>
    </row>
    <row r="71" ht="45" customHeight="1">
      <c r="A71" s="12" t="inlineStr">
        <is>
          <t>Formulae</t>
        </is>
      </c>
      <c r="B71" s="12" t="inlineStr">
        <is>
          <t>Formulae</t>
        </is>
      </c>
      <c r="C71" s="13" t="inlineStr">
        <is>
          <t>Substituting into Expressions 1 [MF17.22]</t>
        </is>
      </c>
      <c r="D71" s="12" t="inlineStr">
        <is>
          <t>This nugget covers substitution of positive integers into one-step and two-step expressions.</t>
        </is>
      </c>
      <c r="E71" s="12" t="inlineStr">
        <is>
          <t>1d3bb25c-452c-43c6-bbf7-b4d0201cc576</t>
        </is>
      </c>
    </row>
    <row r="72" ht="45" customHeight="1">
      <c r="A72" s="12" t="inlineStr">
        <is>
          <t>Formulae</t>
        </is>
      </c>
      <c r="B72" s="12" t="inlineStr">
        <is>
          <t>Formulae</t>
        </is>
      </c>
      <c r="C72" s="13" t="inlineStr">
        <is>
          <t>Substitution into Expressions 2: Two Terms [MF17.14]</t>
        </is>
      </c>
      <c r="D72" s="12" t="inlineStr">
        <is>
          <t>This nugget has learning material and questions covering the topic of Substitution into Expressions 2.</t>
        </is>
      </c>
      <c r="E72" s="12" t="inlineStr">
        <is>
          <t>9d274e9a-b568-431f-88a3-32c4db198924</t>
        </is>
      </c>
    </row>
    <row r="73" ht="45" customHeight="1">
      <c r="A73" s="12" t="inlineStr">
        <is>
          <t>Formulae</t>
        </is>
      </c>
      <c r="B73" s="12" t="inlineStr">
        <is>
          <t>Formulae</t>
        </is>
      </c>
      <c r="C73" s="13" t="inlineStr">
        <is>
          <t>Substitution into Expressions 3: Two Terms incl. Squares [MF17.15]</t>
        </is>
      </c>
      <c r="D73" s="12" t="inlineStr">
        <is>
          <t>This nugget has learning material and questions covering the topic of Substitution into Expressions 3.</t>
        </is>
      </c>
      <c r="E73" s="12" t="inlineStr">
        <is>
          <t>d6732310-1b59-45c5-b3e4-354b29cd73a7</t>
        </is>
      </c>
    </row>
    <row r="74" ht="45" customHeight="1">
      <c r="A74" s="12" t="inlineStr">
        <is>
          <t>Formulae</t>
        </is>
      </c>
      <c r="B74" s="12" t="inlineStr">
        <is>
          <t>Formulae</t>
        </is>
      </c>
      <c r="C74" s="13" t="inlineStr">
        <is>
          <t>Substituting into a Formula [MF21.02]</t>
        </is>
      </c>
      <c r="D74" s="12" t="inlineStr">
        <is>
          <t>This nugget has learning material and questions covering the topic of Substituting into a Formula.</t>
        </is>
      </c>
      <c r="E74" s="12" t="inlineStr">
        <is>
          <t>21cb7259-64cd-4bef-af6f-8e1207411f1d</t>
        </is>
      </c>
    </row>
    <row r="75" ht="45" customHeight="1">
      <c r="A75" s="12" t="inlineStr">
        <is>
          <t>Formulae</t>
        </is>
      </c>
      <c r="B75" s="12" t="inlineStr">
        <is>
          <t>Formulae</t>
        </is>
      </c>
      <c r="C75" s="13" t="inlineStr">
        <is>
          <t>Rearranging Formulae: One Step [MF21.05]</t>
        </is>
      </c>
      <c r="D75" s="12" t="inlineStr">
        <is>
          <t>This nugget has learning material and questions covering the topic of Rearranging Formulae: One Step.</t>
        </is>
      </c>
      <c r="E75" s="12" t="inlineStr">
        <is>
          <t>94b75f85-9641-4bff-871b-f5b0ae581bd0</t>
        </is>
      </c>
    </row>
    <row r="76" ht="45" customHeight="1">
      <c r="A76" s="12" t="inlineStr">
        <is>
          <t>Formulae</t>
        </is>
      </c>
      <c r="B76" s="12" t="inlineStr">
        <is>
          <t>Formulae</t>
        </is>
      </c>
      <c r="C76" s="13" t="inlineStr">
        <is>
          <t>Rearranging Formulae: Two Step [MF21.06]</t>
        </is>
      </c>
      <c r="D76" s="12" t="inlineStr">
        <is>
          <t>This nugget has learning material and questions covering the topic of Rearranging Formulae: Two Step.</t>
        </is>
      </c>
      <c r="E76" s="12" t="inlineStr">
        <is>
          <t>e7d4a305-dc53-4073-ae97-db2a79dd9710</t>
        </is>
      </c>
    </row>
    <row r="77" ht="45" customHeight="1">
      <c r="A77" s="12" t="inlineStr">
        <is>
          <t>Formulae</t>
        </is>
      </c>
      <c r="B77" s="12" t="inlineStr">
        <is>
          <t>Formulae</t>
        </is>
      </c>
      <c r="C77" s="13" t="inlineStr">
        <is>
          <t>Rearranging Formulae: Negative Subject [MF21.07]</t>
        </is>
      </c>
      <c r="D77" s="12" t="inlineStr">
        <is>
          <t>This nugget has learning material and questions covering the topic of Rearranging Formulae: Negative Subject.</t>
        </is>
      </c>
      <c r="E77" s="12" t="inlineStr">
        <is>
          <t>7548c5d0-82d4-4b09-a329-ef7ca7cf3e6d</t>
        </is>
      </c>
    </row>
    <row r="78" ht="45" customHeight="1">
      <c r="A78" s="12" t="inlineStr">
        <is>
          <t>Formulae</t>
        </is>
      </c>
      <c r="B78" s="12" t="inlineStr">
        <is>
          <t>Formulae</t>
        </is>
      </c>
      <c r="C78" s="13" t="inlineStr">
        <is>
          <t>Rearranging Formulae: Unknown in Denominator [MF21.08]</t>
        </is>
      </c>
      <c r="D78" s="12" t="inlineStr">
        <is>
          <t>This nugget has learning material and questions covering the topic of Rearranging Formulae: Unknown in Denominator.</t>
        </is>
      </c>
      <c r="E78" s="12" t="inlineStr">
        <is>
          <t>0d265cfc-2f67-4a7b-8654-e51429c6135e</t>
        </is>
      </c>
    </row>
    <row r="79" ht="45" customHeight="1">
      <c r="A79" s="12" t="inlineStr">
        <is>
          <t>Formulae</t>
        </is>
      </c>
      <c r="B79" s="12" t="inlineStr">
        <is>
          <t>Formulae</t>
        </is>
      </c>
      <c r="C79" s="13" t="inlineStr">
        <is>
          <t>Rearranging Formulae: With Powers [MF21.09]</t>
        </is>
      </c>
      <c r="D79" s="12" t="inlineStr">
        <is>
          <t>This nugget has learning material and questions covering the topic of Rearranging Formulae: With Powers.</t>
        </is>
      </c>
      <c r="E79" s="12" t="inlineStr">
        <is>
          <t>9f88c255-ae46-43ca-9433-34ca98fb2e68</t>
        </is>
      </c>
    </row>
    <row r="80" ht="45" customHeight="1">
      <c r="A80" s="12" t="inlineStr">
        <is>
          <t>Formulae</t>
        </is>
      </c>
      <c r="B80" s="12" t="inlineStr">
        <is>
          <t>Formulae</t>
        </is>
      </c>
      <c r="C80" s="13" t="inlineStr">
        <is>
          <t>Rearranging Formulae: Unknown on Both Sides [MF21.10]</t>
        </is>
      </c>
      <c r="D80" s="12" t="inlineStr">
        <is>
          <t>This nugget has learning material and questions covering the topic of Rearranging Formulae: Unknown on Both Sides.</t>
        </is>
      </c>
      <c r="E80" s="12" t="inlineStr">
        <is>
          <t>5dd9dfe1-5edd-4d0c-941f-ce6c9033331d</t>
        </is>
      </c>
    </row>
    <row r="81" ht="45" customHeight="1">
      <c r="A81" s="12" t="inlineStr">
        <is>
          <t>Linear Equations</t>
        </is>
      </c>
      <c r="B81" s="12" t="inlineStr">
        <is>
          <t>Linear Equations</t>
        </is>
      </c>
      <c r="C81" s="13" t="inlineStr">
        <is>
          <t>Diagnostic: Linear Equations (Level 3) [MAA0.17]</t>
        </is>
      </c>
      <c r="D81" s="12" t="inlineStr">
        <is>
          <t>This is a short diagnostic assessment covering the topic of Linear Equations for the Edexcel Award in Algebra at Level 3.</t>
        </is>
      </c>
      <c r="E81" s="12" t="inlineStr">
        <is>
          <t>abef89e1-d8a5-4dce-a35b-b948167866fa</t>
        </is>
      </c>
    </row>
    <row r="82" ht="45" customHeight="1">
      <c r="A82" s="12" t="inlineStr">
        <is>
          <t>Linear Equations</t>
        </is>
      </c>
      <c r="B82" s="12" t="inlineStr">
        <is>
          <t>Linear Equations</t>
        </is>
      </c>
      <c r="C82" s="13" t="inlineStr">
        <is>
          <t>Solving Equations: One Step (+ –) [MF19.01]</t>
        </is>
      </c>
      <c r="D82" s="12" t="inlineStr">
        <is>
          <t>This nugget has learning material and questions covering the topic of a One Step Equation: Addition and Subtraction.</t>
        </is>
      </c>
      <c r="E82" s="12" t="inlineStr">
        <is>
          <t>a1b1ae43-815d-4cd6-a96e-53b5e06c7417</t>
        </is>
      </c>
    </row>
    <row r="83" ht="45" customHeight="1">
      <c r="A83" s="12" t="inlineStr">
        <is>
          <t>Linear Equations</t>
        </is>
      </c>
      <c r="B83" s="12" t="inlineStr">
        <is>
          <t>Linear Equations</t>
        </is>
      </c>
      <c r="C83" s="13" t="inlineStr">
        <is>
          <t>Solving Equations: One Step (×) [MF19.02]</t>
        </is>
      </c>
      <c r="D83" s="12" t="inlineStr">
        <is>
          <t>This nugget has learning material and questions covering the topic of a One Step Equation: Multiplication.</t>
        </is>
      </c>
      <c r="E83" s="12" t="inlineStr">
        <is>
          <t>c886d223-e693-46f7-9978-df25038b520b</t>
        </is>
      </c>
    </row>
    <row r="84" ht="45" customHeight="1">
      <c r="A84" s="12" t="inlineStr">
        <is>
          <t>Linear Equations</t>
        </is>
      </c>
      <c r="B84" s="12" t="inlineStr">
        <is>
          <t>Linear Equations</t>
        </is>
      </c>
      <c r="C84" s="13" t="inlineStr">
        <is>
          <t>Solving Equations: One Step (÷) [MF19.03]</t>
        </is>
      </c>
      <c r="D84" s="12" t="inlineStr">
        <is>
          <t>This nugget has learning material and questions covering the topic of a  One Step Equation: Division.</t>
        </is>
      </c>
      <c r="E84" s="12" t="inlineStr">
        <is>
          <t>f598624b-02fb-442a-b8f1-431ce86601dd</t>
        </is>
      </c>
    </row>
    <row r="85" ht="45" customHeight="1">
      <c r="A85" s="12" t="inlineStr">
        <is>
          <t>Linear Equations</t>
        </is>
      </c>
      <c r="B85" s="12" t="inlineStr">
        <is>
          <t>Linear Equations</t>
        </is>
      </c>
      <c r="C85" s="13" t="inlineStr">
        <is>
          <t>Solving Equations: One Step (+ – × ÷) [MF19.04]</t>
        </is>
      </c>
      <c r="D85" s="12" t="inlineStr">
        <is>
          <t>This nugget has learning material and questions covering the topic of Solving One Step Equations: mixed.</t>
        </is>
      </c>
      <c r="E85" s="12" t="inlineStr">
        <is>
          <t>814b0108-5ba5-4351-a6d8-f3b43ec5679a</t>
        </is>
      </c>
    </row>
    <row r="86" ht="45" customHeight="1">
      <c r="A86" s="12" t="inlineStr">
        <is>
          <t>Linear Equations</t>
        </is>
      </c>
      <c r="B86" s="12" t="inlineStr">
        <is>
          <t>Linear Equations</t>
        </is>
      </c>
      <c r="C86" s="13" t="inlineStr">
        <is>
          <t>Solving Equations: Two Steps (× ÷) [MF19.05]</t>
        </is>
      </c>
      <c r="D86" s="12" t="inlineStr">
        <is>
          <t>This nugget has learning material and questions covering the topic of a Two Step Equation: Multiplication and Division.</t>
        </is>
      </c>
      <c r="E86" s="12" t="inlineStr">
        <is>
          <t>43234728-b634-4f90-99da-b2ae9db681c5</t>
        </is>
      </c>
    </row>
    <row r="87" ht="45" customHeight="1">
      <c r="A87" s="12" t="inlineStr">
        <is>
          <t>Linear Equations</t>
        </is>
      </c>
      <c r="B87" s="12" t="inlineStr">
        <is>
          <t>Linear Equations</t>
        </is>
      </c>
      <c r="C87" s="13" t="inlineStr">
        <is>
          <t>Solving Equations: Two Steps ax + b = c [MF19.06]</t>
        </is>
      </c>
      <c r="D87" s="12" t="inlineStr">
        <is>
          <t>This nugget has learning material and questions covering the topic of a Two Step Equation: Multiplication 1.</t>
        </is>
      </c>
      <c r="E87" s="12" t="inlineStr">
        <is>
          <t>58b29467-b71d-42c4-8355-4d069016fb2c</t>
        </is>
      </c>
    </row>
    <row r="88" ht="45" customHeight="1">
      <c r="A88" s="12" t="inlineStr">
        <is>
          <t>Linear Equations</t>
        </is>
      </c>
      <c r="B88" s="12" t="inlineStr">
        <is>
          <t>Linear Equations</t>
        </is>
      </c>
      <c r="C88" s="13" t="inlineStr">
        <is>
          <t>Solving Equations: Two Steps ax – b = c [MF19.07]</t>
        </is>
      </c>
      <c r="D88" s="12" t="inlineStr">
        <is>
          <t>This nugget has learning material and questions covering the topic of a Two Step Equation: Multiplication 2.</t>
        </is>
      </c>
      <c r="E88" s="12" t="inlineStr">
        <is>
          <t>c55e34cd-68e9-4411-a267-15baf9aea69d</t>
        </is>
      </c>
    </row>
    <row r="89" ht="45" customHeight="1">
      <c r="A89" s="12" t="inlineStr">
        <is>
          <t>Linear Equations</t>
        </is>
      </c>
      <c r="B89" s="12" t="inlineStr">
        <is>
          <t>Linear Equations</t>
        </is>
      </c>
      <c r="C89" s="13" t="inlineStr">
        <is>
          <t>Solving Equations: Two Steps (x/a) ± b = c [MF19.08]</t>
        </is>
      </c>
      <c r="D89" s="12" t="inlineStr">
        <is>
          <t>This nugget has learning material and questions covering the topic of a Two Step Equation: Division 1.</t>
        </is>
      </c>
      <c r="E89" s="12" t="inlineStr">
        <is>
          <t>f346e0e5-f003-47c0-ad30-5881b01513db</t>
        </is>
      </c>
    </row>
    <row r="90" ht="45" customHeight="1">
      <c r="A90" s="12" t="inlineStr">
        <is>
          <t>Linear Equations</t>
        </is>
      </c>
      <c r="B90" s="12" t="inlineStr">
        <is>
          <t>Linear Equations</t>
        </is>
      </c>
      <c r="C90" s="13" t="inlineStr">
        <is>
          <t>Solving Equations: Two Steps (x ± a)/b = c [MF19.09]</t>
        </is>
      </c>
      <c r="D90" s="12" t="inlineStr">
        <is>
          <t>This nugget has learning material and questions covering the topic of a Two Step Equation: Division 2.</t>
        </is>
      </c>
      <c r="E90" s="12" t="inlineStr">
        <is>
          <t>1b41392d-1aee-4ce6-904d-5ee272a50d5c</t>
        </is>
      </c>
    </row>
    <row r="91" ht="45" customHeight="1">
      <c r="A91" s="12" t="inlineStr">
        <is>
          <t>Linear Equations</t>
        </is>
      </c>
      <c r="B91" s="12" t="inlineStr">
        <is>
          <t>Linear Equations</t>
        </is>
      </c>
      <c r="C91" s="13" t="inlineStr">
        <is>
          <t>Solving Equations: Two Steps (Unknown as Denominator) [MF19.10]</t>
        </is>
      </c>
      <c r="D91" s="12" t="inlineStr">
        <is>
          <t>This nugget has learning material and questions covering the topic of a Two Step Equation: Unknown as Denominator.</t>
        </is>
      </c>
      <c r="E91" s="12" t="inlineStr">
        <is>
          <t>7fecb070-e846-44c6-93fd-5bf038991a00</t>
        </is>
      </c>
    </row>
    <row r="92" ht="45" customHeight="1">
      <c r="A92" s="12" t="inlineStr">
        <is>
          <t>Linear Equations</t>
        </is>
      </c>
      <c r="B92" s="12" t="inlineStr">
        <is>
          <t>Linear Equations</t>
        </is>
      </c>
      <c r="C92" s="13" t="inlineStr">
        <is>
          <t>Solving Equations: Two Steps (Negative Unknown) [MF19.11]</t>
        </is>
      </c>
      <c r="D92" s="12" t="inlineStr">
        <is>
          <t>This nugget has learning material and questions covering the topic of a Two Step Equation: Negative Unknown.</t>
        </is>
      </c>
      <c r="E92" s="12" t="inlineStr">
        <is>
          <t>a968029d-8b6b-42c1-add2-80a3af862f8a</t>
        </is>
      </c>
    </row>
    <row r="93" ht="45" customHeight="1">
      <c r="A93" s="12" t="inlineStr">
        <is>
          <t>Linear Equations</t>
        </is>
      </c>
      <c r="B93" s="12" t="inlineStr">
        <is>
          <t>Linear Equations</t>
        </is>
      </c>
      <c r="C93" s="13" t="inlineStr">
        <is>
          <t>Solving Equations: Two Steps (Mixed Exercise) [MF19.12]</t>
        </is>
      </c>
      <c r="D93" s="12" t="inlineStr">
        <is>
          <t>This nugget has learning material and questions covering the topic of Solving Two Step Equations: mixed.</t>
        </is>
      </c>
      <c r="E93" s="12" t="inlineStr">
        <is>
          <t>36b0da2e-31ec-4447-9156-fc5771181bf2</t>
        </is>
      </c>
    </row>
    <row r="94" ht="45" customHeight="1">
      <c r="A94" s="12" t="inlineStr">
        <is>
          <t>Linear Equations</t>
        </is>
      </c>
      <c r="B94" s="12" t="inlineStr">
        <is>
          <t>Linear Equations</t>
        </is>
      </c>
      <c r="C94" s="13" t="inlineStr">
        <is>
          <t>Solving Equations: Three Steps (Unknown on One Side) [MF19.13]</t>
        </is>
      </c>
      <c r="D94" s="12" t="inlineStr">
        <is>
          <t>This nugget has learning material and questions covering the topic of a Three Step Equation: Unknown on One Side.</t>
        </is>
      </c>
      <c r="E94" s="12" t="inlineStr">
        <is>
          <t>9f8d3606-1735-4f50-9f74-b09121b9b950</t>
        </is>
      </c>
    </row>
    <row r="95" ht="45" customHeight="1">
      <c r="A95" s="12" t="inlineStr">
        <is>
          <t>Linear Equations</t>
        </is>
      </c>
      <c r="B95" s="12" t="inlineStr">
        <is>
          <t>Linear Equations</t>
        </is>
      </c>
      <c r="C95" s="13" t="inlineStr">
        <is>
          <t>Solving Equations: Three Steps (Including Brackets) [MF19.14]</t>
        </is>
      </c>
      <c r="D95" s="12" t="inlineStr">
        <is>
          <t>This nugget has learning material and questions covering the topic of a Three Step Equation: Involving Expanding.</t>
        </is>
      </c>
      <c r="E95" s="12" t="inlineStr">
        <is>
          <t>ee8a550f-11a7-4652-a367-00d3e5641211</t>
        </is>
      </c>
    </row>
    <row r="96" ht="45" customHeight="1">
      <c r="A96" s="12" t="inlineStr">
        <is>
          <t>Linear Equations</t>
        </is>
      </c>
      <c r="B96" s="12" t="inlineStr">
        <is>
          <t>Linear Equations</t>
        </is>
      </c>
      <c r="C96" s="13" t="inlineStr">
        <is>
          <t>Solving Equations: Three Steps (Unknown on Both Sides) [MF19.15]</t>
        </is>
      </c>
      <c r="D96" s="12" t="inlineStr">
        <is>
          <t>This nugget has learning material and questions covering the topic of a Three Step Equation: Unknown on Both Sides.</t>
        </is>
      </c>
      <c r="E96" s="12" t="inlineStr">
        <is>
          <t>5b4f3e80-6229-4ccd-b85c-22f9117a37ba</t>
        </is>
      </c>
    </row>
    <row r="97" ht="45" customHeight="1">
      <c r="A97" s="12" t="inlineStr">
        <is>
          <t>Linear Equations</t>
        </is>
      </c>
      <c r="B97" s="12" t="inlineStr">
        <is>
          <t>Linear Equations</t>
        </is>
      </c>
      <c r="C97" s="13" t="inlineStr">
        <is>
          <t>Solving Equations: Four Steps (Including Expanding) [MF19.16]</t>
        </is>
      </c>
      <c r="D97" s="12" t="inlineStr">
        <is>
          <t>This nugget has learning material and questions covering the topic of a Four Step Equation: Involving Expanding.</t>
        </is>
      </c>
      <c r="E97" s="12" t="inlineStr">
        <is>
          <t>b1956380-b56f-4480-81f2-41f566eed41e</t>
        </is>
      </c>
    </row>
    <row r="98" ht="45" customHeight="1">
      <c r="A98" s="12" t="inlineStr">
        <is>
          <t>Linear Equations</t>
        </is>
      </c>
      <c r="B98" s="12" t="inlineStr">
        <is>
          <t>Linear Equations</t>
        </is>
      </c>
      <c r="C98" s="13" t="inlineStr">
        <is>
          <t>Solving Equations: Four Steps (Including Fractions) [MF19.17]</t>
        </is>
      </c>
      <c r="D98" s="12" t="inlineStr">
        <is>
          <t>This nugget has learning material and questions covering the topic of a Four Step Equation: Involving Fractions.</t>
        </is>
      </c>
      <c r="E98" s="12" t="inlineStr">
        <is>
          <t>f7d0f01e-f675-4796-a51a-915be746961a</t>
        </is>
      </c>
    </row>
    <row r="99" ht="45" customHeight="1">
      <c r="A99" s="12" t="inlineStr">
        <is>
          <t>Linear Inequalities</t>
        </is>
      </c>
      <c r="B99" s="12" t="inlineStr">
        <is>
          <t>Linear Inequalities</t>
        </is>
      </c>
      <c r="C99" s="13" t="inlineStr">
        <is>
          <t>Diagnostic: Linear Inequalities (Level 3) [MAA0.18]</t>
        </is>
      </c>
      <c r="D99" s="12" t="inlineStr">
        <is>
          <t>This is a short diagnostic assessment covering the topic of Linear Inequalities for the Edexcel Award in Algebra at Level 3.</t>
        </is>
      </c>
      <c r="E99" s="12" t="inlineStr">
        <is>
          <t>e7af9ffb-bb90-4a4c-8987-c09d37e50adc</t>
        </is>
      </c>
    </row>
    <row r="100" ht="45" customHeight="1">
      <c r="A100" s="12" t="inlineStr">
        <is>
          <t>Linear Inequalities</t>
        </is>
      </c>
      <c r="B100" s="12" t="inlineStr">
        <is>
          <t>Linear Inequalities</t>
        </is>
      </c>
      <c r="C100" s="13" t="inlineStr">
        <is>
          <t>Representing Inequalities on a Number Line [MF25.01]</t>
        </is>
      </c>
      <c r="D100" s="12" t="inlineStr">
        <is>
          <t>This nugget has learning material and questions covering the topic of Representing Inequalities on a Number Line.</t>
        </is>
      </c>
      <c r="E100" s="12" t="inlineStr">
        <is>
          <t>256a60bf-d26e-444b-a4c5-1b7d61c9fff8</t>
        </is>
      </c>
    </row>
    <row r="101" ht="45" customHeight="1">
      <c r="A101" s="12" t="inlineStr">
        <is>
          <t>Linear Inequalities</t>
        </is>
      </c>
      <c r="B101" s="12" t="inlineStr">
        <is>
          <t>Linear Inequalities</t>
        </is>
      </c>
      <c r="C101" s="13" t="inlineStr">
        <is>
          <t>Representing Two Sided Inequalities on a Number Line [MF25.02]</t>
        </is>
      </c>
      <c r="D101" s="12" t="inlineStr">
        <is>
          <t>This nugget has learning material and questions covering the topic of Representing Two Sided Inequalities on a Number Line.</t>
        </is>
      </c>
      <c r="E101" s="12" t="inlineStr">
        <is>
          <t>bdcd69ca-ae95-463e-9aef-ab58d954c395</t>
        </is>
      </c>
    </row>
    <row r="102" ht="45" customHeight="1">
      <c r="A102" s="12" t="inlineStr">
        <is>
          <t>Linear Inequalities</t>
        </is>
      </c>
      <c r="B102" s="12" t="inlineStr">
        <is>
          <t>Linear Inequalities</t>
        </is>
      </c>
      <c r="C102" s="13" t="inlineStr">
        <is>
          <t>Interpreting Inequalities from a Number Line [MF25.03]</t>
        </is>
      </c>
      <c r="D102" s="12" t="inlineStr">
        <is>
          <t>This nugget has learning material and questions covering the topic of Interpreting Inequalities from a Number Line.</t>
        </is>
      </c>
      <c r="E102" s="12" t="inlineStr">
        <is>
          <t>fd683682-e330-4354-a761-c1bdb67e2316</t>
        </is>
      </c>
    </row>
    <row r="103" ht="45" customHeight="1">
      <c r="A103" s="12" t="inlineStr">
        <is>
          <t>Linear Inequalities</t>
        </is>
      </c>
      <c r="B103" s="12" t="inlineStr">
        <is>
          <t>Linear Inequalities</t>
        </is>
      </c>
      <c r="C103" s="13" t="inlineStr">
        <is>
          <t>Interpreting Two Sided Inequalities from a Number Line [MF25.04]</t>
        </is>
      </c>
      <c r="D103" s="12" t="inlineStr">
        <is>
          <t>This nugget contains learning material and questions on finding a two sided inequality from the representation on a number line.</t>
        </is>
      </c>
      <c r="E103" s="12" t="inlineStr">
        <is>
          <t>ac1191c2-67fb-4c6b-b992-de95c8343b19</t>
        </is>
      </c>
    </row>
    <row r="104" ht="45" customHeight="1">
      <c r="A104" s="12" t="inlineStr">
        <is>
          <t>Linear Inequalities</t>
        </is>
      </c>
      <c r="B104" s="12" t="inlineStr">
        <is>
          <t>Linear Inequalities</t>
        </is>
      </c>
      <c r="C104" s="13" t="inlineStr">
        <is>
          <t>Finding Integer Solutions to Inequalities [MF25.05]</t>
        </is>
      </c>
      <c r="D104" s="12" t="inlineStr">
        <is>
          <t>This nugget has learning material and questions covering the topic of Finding Integer Solutions to Inequalities.</t>
        </is>
      </c>
      <c r="E104" s="12" t="inlineStr">
        <is>
          <t>99ebe452-5896-465e-9abb-029fb85bf4e0</t>
        </is>
      </c>
    </row>
    <row r="105" ht="45" customHeight="1">
      <c r="A105" s="12" t="inlineStr">
        <is>
          <t>Linear Inequalities</t>
        </is>
      </c>
      <c r="B105" s="12" t="inlineStr">
        <is>
          <t>Linear Inequalities</t>
        </is>
      </c>
      <c r="C105" s="13" t="inlineStr">
        <is>
          <t>Solving Inequalities: One Step [MF25.06]</t>
        </is>
      </c>
      <c r="D105" s="12" t="inlineStr">
        <is>
          <t>This nugget has learning material and questions covering the topic of Solving Inequalities: One Step.</t>
        </is>
      </c>
      <c r="E105" s="12" t="inlineStr">
        <is>
          <t>3e702e6b-7173-4f7b-a6ca-b1d3a8776226</t>
        </is>
      </c>
    </row>
    <row r="106" ht="45" customHeight="1">
      <c r="A106" s="12" t="inlineStr">
        <is>
          <t>Linear Inequalities</t>
        </is>
      </c>
      <c r="B106" s="12" t="inlineStr">
        <is>
          <t>Linear Inequalities</t>
        </is>
      </c>
      <c r="C106" s="13" t="inlineStr">
        <is>
          <t>Solving Inequalities: Negative Variable [MF25.07]</t>
        </is>
      </c>
      <c r="D106" s="12" t="inlineStr">
        <is>
          <t>This nugget has learning material and questions covering the topic of Solving Inequalities: Negative Variable.</t>
        </is>
      </c>
      <c r="E106" s="12" t="inlineStr">
        <is>
          <t>a85eabd3-d748-4844-83de-b390dd206ca0</t>
        </is>
      </c>
    </row>
    <row r="107" ht="45" customHeight="1">
      <c r="A107" s="12" t="inlineStr">
        <is>
          <t>Linear Inequalities</t>
        </is>
      </c>
      <c r="B107" s="12" t="inlineStr">
        <is>
          <t>Linear Inequalities</t>
        </is>
      </c>
      <c r="C107" s="13" t="inlineStr">
        <is>
          <t>Solving Inequalities: Two Step [MF25.08]</t>
        </is>
      </c>
      <c r="D107" s="12" t="inlineStr">
        <is>
          <t>This nugget has learning material and questions covering the topic of Solving Inequalities: Two Step.</t>
        </is>
      </c>
      <c r="E107" s="12" t="inlineStr">
        <is>
          <t>939b9a09-b2e0-4489-8d21-74b97eb49acc</t>
        </is>
      </c>
    </row>
    <row r="108" ht="45" customHeight="1">
      <c r="A108" s="12" t="inlineStr">
        <is>
          <t>Linear Inequalities</t>
        </is>
      </c>
      <c r="B108" s="12" t="inlineStr">
        <is>
          <t>Linear Inequalities</t>
        </is>
      </c>
      <c r="C108" s="13" t="inlineStr">
        <is>
          <t>Solving Inequalities: One Step and Two Sided [MF25.09]</t>
        </is>
      </c>
      <c r="D108" s="12" t="inlineStr">
        <is>
          <t>This nugget has learning material and questions covering the topic of Solving Inequalities: One Step and Two Sided.</t>
        </is>
      </c>
      <c r="E108" s="12" t="inlineStr">
        <is>
          <t>41645bce-d67f-4d76-90eb-74c11ac68c5d</t>
        </is>
      </c>
    </row>
    <row r="109" ht="45" customHeight="1">
      <c r="A109" s="12" t="inlineStr">
        <is>
          <t>Linear Inequalities</t>
        </is>
      </c>
      <c r="B109" s="12" t="inlineStr">
        <is>
          <t>Linear Inequalities</t>
        </is>
      </c>
      <c r="C109" s="13" t="inlineStr">
        <is>
          <t>Solving Inequalities: Multi Step and Two Sided [MF25.10]</t>
        </is>
      </c>
      <c r="D109" s="12" t="inlineStr">
        <is>
          <t>This nugget has learning material and questions covering the topic of Solving Inequalities: Multi Step and Two Sided.</t>
        </is>
      </c>
      <c r="E109" s="12" t="inlineStr">
        <is>
          <t>bddc9ca8-304a-48c1-81ed-205cccf0a6f5</t>
        </is>
      </c>
    </row>
    <row r="110" ht="45" customHeight="1">
      <c r="A110" s="12" t="inlineStr">
        <is>
          <t>Linear Inequalities</t>
        </is>
      </c>
      <c r="B110" s="12" t="inlineStr">
        <is>
          <t>Linear Inequalities</t>
        </is>
      </c>
      <c r="C110" s="13" t="inlineStr">
        <is>
          <t>Solving Inequalities: Finding Integer Solutions with Two Sides [MF25.11]</t>
        </is>
      </c>
      <c r="D110" s="12" t="inlineStr">
        <is>
          <t>This nugget has learning material and questions covering the topic of Solving Inequalities: Finding Integer Solutions with Two Sides.</t>
        </is>
      </c>
      <c r="E110" s="12" t="inlineStr">
        <is>
          <t>77e20768-bba3-4635-aa98-3a648d14b5c2</t>
        </is>
      </c>
    </row>
    <row r="111" ht="45" customHeight="1">
      <c r="A111" s="12" t="inlineStr">
        <is>
          <t>Linear Inequalities</t>
        </is>
      </c>
      <c r="B111" s="12" t="inlineStr">
        <is>
          <t>Linear Inequalities</t>
        </is>
      </c>
      <c r="C111" s="13" t="inlineStr">
        <is>
          <t>Solving Inequalities: Expressing Solutions on a Number Line [MF25.12]</t>
        </is>
      </c>
      <c r="D111" s="12" t="inlineStr">
        <is>
          <t>This nugget has learning material and questions covering the topic of Solving Inequalities: Expressing Solutions on a Number Line.</t>
        </is>
      </c>
      <c r="E111" s="12" t="inlineStr">
        <is>
          <t>a41fe688-88ef-4448-90d7-0a7d79eb5f38</t>
        </is>
      </c>
    </row>
    <row r="112" ht="45" customHeight="1">
      <c r="A112" s="12" t="inlineStr">
        <is>
          <t>Solving Quadratic Equations</t>
        </is>
      </c>
      <c r="B112" s="12" t="inlineStr">
        <is>
          <t>Solving Quadratic Equations</t>
        </is>
      </c>
      <c r="C112" s="13" t="inlineStr">
        <is>
          <t>Diagnostic: Solving Quadratic Equations (Level 3) [MAA0.19]</t>
        </is>
      </c>
      <c r="D112" s="12" t="inlineStr">
        <is>
          <t>This is a short diagnostic assessment covering the topic of Solving Quadratic Equations for the Edexcel Award in Algebra at Level 3.</t>
        </is>
      </c>
      <c r="E112" s="12" t="inlineStr">
        <is>
          <t>e0baede4-dce7-4a72-8c3d-039ed444bc8c</t>
        </is>
      </c>
    </row>
    <row r="113" ht="45" customHeight="1">
      <c r="A113" s="12" t="inlineStr">
        <is>
          <t>Solving Quadratic Equations</t>
        </is>
      </c>
      <c r="B113" s="12" t="inlineStr">
        <is>
          <t>Solving Quadratic Equations</t>
        </is>
      </c>
      <c r="C113" s="13" t="inlineStr">
        <is>
          <t>Solving Quadratics 1: x² + b = 0 [MF20.01]</t>
        </is>
      </c>
      <c r="D113" s="12" t="inlineStr">
        <is>
          <t>This nugget has learning material and questions covering the topic of solving quadratics of the form: x^2 + b = 0.</t>
        </is>
      </c>
      <c r="E113" s="12" t="inlineStr">
        <is>
          <t>e809b747-30ea-4580-9c2d-30d18ef09f71</t>
        </is>
      </c>
    </row>
    <row r="114" ht="45" customHeight="1">
      <c r="A114" s="12" t="inlineStr">
        <is>
          <t>Solving Quadratic Equations</t>
        </is>
      </c>
      <c r="B114" s="12" t="inlineStr">
        <is>
          <t>Solving Quadratic Equations</t>
        </is>
      </c>
      <c r="C114" s="13" t="inlineStr">
        <is>
          <t>Solving Quadratics 2: ax² + bx = 0 [MF20.02]</t>
        </is>
      </c>
      <c r="D114" s="12" t="inlineStr">
        <is>
          <t>This nugget has learning material and questions covering the topic of solving quadratics of the form: ax^2 + bx = 0.</t>
        </is>
      </c>
      <c r="E114" s="12" t="inlineStr">
        <is>
          <t>e36efd6a-a150-4206-af32-28ae984b4825</t>
        </is>
      </c>
    </row>
    <row r="115" ht="45" customHeight="1">
      <c r="A115" s="12" t="inlineStr">
        <is>
          <t>Solving Quadratic Equations</t>
        </is>
      </c>
      <c r="B115" s="12" t="inlineStr">
        <is>
          <t>Solving Quadratic Equations</t>
        </is>
      </c>
      <c r="C115" s="13" t="inlineStr">
        <is>
          <t>Solving Quadratics 3: x² + bx + c = 0 [MF20.03]</t>
        </is>
      </c>
      <c r="D115" s="12" t="inlineStr">
        <is>
          <t>This nugget has learning material and questions covering the topic of solving quadratics of the form: x^2 + bx + c = 0 (1).</t>
        </is>
      </c>
      <c r="E115" s="12" t="inlineStr">
        <is>
          <t>9b4f826d-c60c-425e-9a00-9fd3b3e7cb42</t>
        </is>
      </c>
    </row>
    <row r="116" ht="45" customHeight="1">
      <c r="A116" s="12" t="inlineStr">
        <is>
          <t>Solving Quadratic Equations</t>
        </is>
      </c>
      <c r="B116" s="12" t="inlineStr">
        <is>
          <t>Solving Quadratic Equations</t>
        </is>
      </c>
      <c r="C116" s="13" t="inlineStr">
        <is>
          <t>Solving Quadratics 4: x² + bx + c = 0 (incl. Rearranging) [MF20.04]</t>
        </is>
      </c>
      <c r="D116" s="12" t="inlineStr">
        <is>
          <t>This nugget has learning material and questions covering the topic of solving quadratics of the form: x^2 + bx + c = 0 (2).</t>
        </is>
      </c>
      <c r="E116" s="12" t="inlineStr">
        <is>
          <t>e6550b79-8360-4d34-88c7-1af0de4311f6</t>
        </is>
      </c>
    </row>
    <row r="117" ht="45" customHeight="1">
      <c r="A117" s="12" t="inlineStr">
        <is>
          <t>Solving Quadratic Equations</t>
        </is>
      </c>
      <c r="B117" s="12" t="inlineStr">
        <is>
          <t>Solving Quadratic Equations</t>
        </is>
      </c>
      <c r="C117" s="13" t="inlineStr">
        <is>
          <t>Completing the Square to Solve Equations 1: x² + bx + c [MH53.05]</t>
        </is>
      </c>
      <c r="D117" s="12" t="inlineStr">
        <is>
          <t>This nugget has learning material and questions covering the topic of Completing the Square: Solving 1.</t>
        </is>
      </c>
      <c r="E117" s="12" t="inlineStr">
        <is>
          <t>ae907bd8-91d5-4672-9cd6-fe31759fadb3</t>
        </is>
      </c>
    </row>
    <row r="118" ht="45" customHeight="1">
      <c r="A118" s="12" t="inlineStr">
        <is>
          <t>Solving Quadratic Equations</t>
        </is>
      </c>
      <c r="B118" s="12" t="inlineStr">
        <is>
          <t>Solving Quadratic Equations</t>
        </is>
      </c>
      <c r="C118" s="13" t="inlineStr">
        <is>
          <t>Completing the Square to Solve Equations 2: x² + bx + c (Including Fractions) [MH53.06]</t>
        </is>
      </c>
      <c r="D118" s="12" t="inlineStr">
        <is>
          <t>This nugget has learning material and questions covering the topic of Completing the Square: Solving 3.</t>
        </is>
      </c>
      <c r="E118" s="12" t="inlineStr">
        <is>
          <t>3e6e3307-56e5-4f28-a1dc-c9c3a04e7242</t>
        </is>
      </c>
    </row>
    <row r="119" ht="45" customHeight="1">
      <c r="A119" s="12" t="inlineStr">
        <is>
          <t>Solving Quadratic Equations</t>
        </is>
      </c>
      <c r="B119" s="12" t="inlineStr">
        <is>
          <t>Solving Quadratic Equations</t>
        </is>
      </c>
      <c r="C119" s="13" t="inlineStr">
        <is>
          <t>Completing the Square to Solve Equations 3: ax² + bx + c [MH53.07]</t>
        </is>
      </c>
      <c r="D119" s="12" t="inlineStr">
        <is>
          <t>This nugget has learning material and questions covering the topic of Completing the Square: Solving 2.</t>
        </is>
      </c>
      <c r="E119" s="12" t="inlineStr">
        <is>
          <t>63cf7bda-8f03-4d50-acd6-af6b5332d297</t>
        </is>
      </c>
    </row>
    <row r="120" ht="45" customHeight="1">
      <c r="A120" s="12" t="inlineStr">
        <is>
          <t>Solving Quadratic Equations</t>
        </is>
      </c>
      <c r="B120" s="12" t="inlineStr">
        <is>
          <t>Solving Quadratic Equations</t>
        </is>
      </c>
      <c r="C120" s="13" t="inlineStr">
        <is>
          <t>Completing the Square to Solve Equations 4: Mixed Exercise [MH53.08]</t>
        </is>
      </c>
      <c r="D120" s="12" t="inlineStr">
        <is>
          <t>This nugget has learning material and questions covering the topic of Completing the Square: Solving 4.</t>
        </is>
      </c>
      <c r="E120" s="12" t="inlineStr">
        <is>
          <t>614f9f9a-1e62-4a18-b40f-01857c0504fb</t>
        </is>
      </c>
    </row>
    <row r="121" ht="45" customHeight="1">
      <c r="A121" s="12" t="inlineStr">
        <is>
          <t>Solving Quadratic Equations</t>
        </is>
      </c>
      <c r="B121" s="12" t="inlineStr">
        <is>
          <t>Solving Quadratic Equations</t>
        </is>
      </c>
      <c r="C121" s="13" t="inlineStr">
        <is>
          <t>Quadratic Formula 1: Identify A, B and C [MH20.06]</t>
        </is>
      </c>
      <c r="D121" s="12" t="inlineStr">
        <is>
          <t>This nugget has learning material and questions covering the topic of Quadratic Formula 1.</t>
        </is>
      </c>
      <c r="E121" s="12" t="inlineStr">
        <is>
          <t>4bf4b1c4-4886-4e06-b137-d6995d4fa3fe</t>
        </is>
      </c>
    </row>
    <row r="122" ht="45" customHeight="1">
      <c r="A122" s="12" t="inlineStr">
        <is>
          <t>Solving Quadratic Equations</t>
        </is>
      </c>
      <c r="B122" s="12" t="inlineStr">
        <is>
          <t>Solving Quadratic Equations</t>
        </is>
      </c>
      <c r="C122" s="13" t="inlineStr">
        <is>
          <t>Quadratic Formula 2: Applying the Formula [MH20.07]</t>
        </is>
      </c>
      <c r="D122" s="12" t="inlineStr">
        <is>
          <t>This nugget has learning material and questions covering the topic of Quadratic Formula 2.</t>
        </is>
      </c>
      <c r="E122" s="12" t="inlineStr">
        <is>
          <t>19405f7c-d26d-4033-a579-38e441789a51</t>
        </is>
      </c>
    </row>
    <row r="123" ht="45" customHeight="1">
      <c r="A123" s="12" t="inlineStr">
        <is>
          <t>Solving Quadratic Equations</t>
        </is>
      </c>
      <c r="B123" s="12" t="inlineStr">
        <is>
          <t>Solving Quadratic Equations</t>
        </is>
      </c>
      <c r="C123" s="13" t="inlineStr">
        <is>
          <t>Quadratic Formula 3: Applying the Formula [MH20.08]</t>
        </is>
      </c>
      <c r="D123" s="12" t="inlineStr">
        <is>
          <t>This nugget has learning material and questions covering the topic of Quadratic Formula 2.</t>
        </is>
      </c>
      <c r="E123" s="12" t="inlineStr">
        <is>
          <t>2bbfcc19-7fd0-49f8-9b41-fa456510af52</t>
        </is>
      </c>
    </row>
    <row r="124" ht="45" customHeight="1">
      <c r="A124" s="12" t="inlineStr">
        <is>
          <t>Solving Quadratic Equations</t>
        </is>
      </c>
      <c r="B124" s="12" t="inlineStr">
        <is>
          <t>Solving Quadratic Equations</t>
        </is>
      </c>
      <c r="C124" s="13" t="inlineStr">
        <is>
          <t>Quadratic Formula 4: Give Answer in Form (p ± √q)/r [MH20.09]</t>
        </is>
      </c>
      <c r="D124" s="12" t="inlineStr">
        <is>
          <t>This nugget has learning material and questions covering the topic of Quadratic Formula 3.</t>
        </is>
      </c>
      <c r="E124" s="12" t="inlineStr">
        <is>
          <t>91cac707-66dd-404b-b103-3d8b0615873c</t>
        </is>
      </c>
    </row>
    <row r="125" ht="45" customHeight="1">
      <c r="A125" s="12" t="inlineStr">
        <is>
          <t>Simultaneous Equations</t>
        </is>
      </c>
      <c r="B125" s="12" t="inlineStr">
        <is>
          <t>Simultaneous Equations</t>
        </is>
      </c>
      <c r="C125" s="13" t="inlineStr">
        <is>
          <t>Diagnostic: Simultaneous Equations (Level 3) [MAA0.20]</t>
        </is>
      </c>
      <c r="D125" s="12" t="inlineStr">
        <is>
          <t>This is a short diagnostic assessment covering the topic of Simultaneous Equations for the Edexcel Award in Algebra at Level 3.</t>
        </is>
      </c>
      <c r="E125" s="12" t="inlineStr">
        <is>
          <t>6aa97946-2943-47ab-b0b5-c4749e21a026</t>
        </is>
      </c>
    </row>
    <row r="126" ht="45" customHeight="1">
      <c r="A126" s="12" t="inlineStr">
        <is>
          <t>Simultaneous Equations</t>
        </is>
      </c>
      <c r="B126" s="12" t="inlineStr">
        <is>
          <t>Simultaneous Equations</t>
        </is>
      </c>
      <c r="C126" s="13" t="inlineStr">
        <is>
          <t>Simultaneous Equations: Introduction [MF19.20]</t>
        </is>
      </c>
      <c r="D126" s="12" t="inlineStr">
        <is>
          <t>This nugget has learning material and questions covering the topic of Simultaneous Equations: Introduction.</t>
        </is>
      </c>
      <c r="E126" s="12" t="inlineStr">
        <is>
          <t>335f898c-de39-49ba-9140-3cd0b6633f22</t>
        </is>
      </c>
    </row>
    <row r="127" ht="45" customHeight="1">
      <c r="A127" s="12" t="inlineStr">
        <is>
          <t>Simultaneous Equations</t>
        </is>
      </c>
      <c r="B127" s="12" t="inlineStr">
        <is>
          <t>Simultaneous Equations</t>
        </is>
      </c>
      <c r="C127" s="13" t="inlineStr">
        <is>
          <t>Simultaneous Equations 1 [MF19.21]</t>
        </is>
      </c>
      <c r="D127" s="12" t="inlineStr">
        <is>
          <t>This nugget has learning material and questions covering the topic of Simultaneous Equations: 1.</t>
        </is>
      </c>
      <c r="E127" s="12" t="inlineStr">
        <is>
          <t>03e68417-0292-42b1-9a3a-0d9c4015d136</t>
        </is>
      </c>
    </row>
    <row r="128" ht="45" customHeight="1">
      <c r="A128" s="12" t="inlineStr">
        <is>
          <t>Simultaneous Equations</t>
        </is>
      </c>
      <c r="B128" s="12" t="inlineStr">
        <is>
          <t>Simultaneous Equations</t>
        </is>
      </c>
      <c r="C128" s="13" t="inlineStr">
        <is>
          <t>Simultaneous Equations 2: Scale One Equation [MF19.22]</t>
        </is>
      </c>
      <c r="D128" s="12" t="inlineStr">
        <is>
          <t>This nugget has learning material and questions covering the topic of Simultaneous Equations: 2.</t>
        </is>
      </c>
      <c r="E128" s="12" t="inlineStr">
        <is>
          <t>045e42bf-94b4-4995-9e08-9814af2df4e8</t>
        </is>
      </c>
    </row>
    <row r="129" ht="45" customHeight="1">
      <c r="A129" s="12" t="inlineStr">
        <is>
          <t>Simultaneous Equations</t>
        </is>
      </c>
      <c r="B129" s="12" t="inlineStr">
        <is>
          <t>Simultaneous Equations</t>
        </is>
      </c>
      <c r="C129" s="13" t="inlineStr">
        <is>
          <t>Simultaneous Equations 3: Scale Both Equations [MF19.23]</t>
        </is>
      </c>
      <c r="D129" s="12" t="inlineStr">
        <is>
          <t>This nugget has learning material and questions covering the topic of Simultaneous Equations: 3.</t>
        </is>
      </c>
      <c r="E129" s="12" t="inlineStr">
        <is>
          <t>b9a6fbab-8713-41fc-a956-ef34251abe75</t>
        </is>
      </c>
    </row>
    <row r="130" ht="45" customHeight="1">
      <c r="A130" s="12" t="inlineStr">
        <is>
          <t>Simultaneous Equations</t>
        </is>
      </c>
      <c r="B130" s="12" t="inlineStr">
        <is>
          <t>Simultaneous Equations</t>
        </is>
      </c>
      <c r="C130" s="13" t="inlineStr">
        <is>
          <t>Simultaneous Equations 4: Rearranging [MF19.24]</t>
        </is>
      </c>
      <c r="D130" s="12" t="inlineStr">
        <is>
          <t>This nugget has learning material and questions covering the topic of Simultaneous Equations: 4 (With Rearranging).</t>
        </is>
      </c>
      <c r="E130" s="12" t="inlineStr">
        <is>
          <t>1c922919-f3bb-48b7-914c-9150955ebe9a</t>
        </is>
      </c>
    </row>
    <row r="131" ht="45" customHeight="1">
      <c r="A131" s="12" t="inlineStr">
        <is>
          <t>Simultaneous Equations</t>
        </is>
      </c>
      <c r="B131" s="12" t="inlineStr">
        <is>
          <t>Simultaneous Equations</t>
        </is>
      </c>
      <c r="C131" s="13" t="inlineStr">
        <is>
          <t>Simultaneous Equations: Substitution [MF19.25]</t>
        </is>
      </c>
      <c r="D131" s="12" t="inlineStr">
        <is>
          <t>This nugget has learning material and questions covering the topic of Simultaneous Equations: By Substitution.</t>
        </is>
      </c>
      <c r="E131" s="12" t="inlineStr">
        <is>
          <t>01dc31cd-bd8d-46f1-9bc0-50cb92ee3a27</t>
        </is>
      </c>
    </row>
    <row r="132" ht="45" customHeight="1">
      <c r="A132" s="12" t="inlineStr">
        <is>
          <t>Simultaneous Equations</t>
        </is>
      </c>
      <c r="B132" s="12" t="inlineStr">
        <is>
          <t>Simultaneous Equations</t>
        </is>
      </c>
      <c r="C132" s="13" t="inlineStr">
        <is>
          <t>Quadratic Simultaneous Equations [MH20.14]</t>
        </is>
      </c>
      <c r="D132" s="12" t="inlineStr">
        <is>
          <t>This nugget has learning material and questions covering the topic of Quadratic Simultaneous Equations 1.</t>
        </is>
      </c>
      <c r="E132" s="12" t="inlineStr">
        <is>
          <t>1954404e-4a0d-4fa0-9896-5ca1df8686ff</t>
        </is>
      </c>
    </row>
    <row r="133" ht="45" customHeight="1">
      <c r="A133" s="12" t="inlineStr">
        <is>
          <t>Simultaneous Equations</t>
        </is>
      </c>
      <c r="B133" s="12" t="inlineStr">
        <is>
          <t>Simultaneous Equations</t>
        </is>
      </c>
      <c r="C133" s="13" t="inlineStr">
        <is>
          <t>Simultaneous Equations: Other Curves [MH20.17]</t>
        </is>
      </c>
      <c r="D133" s="12" t="inlineStr">
        <is>
          <t>This nugget covers solving simultaneous equations by substitution where both the x and y terms are squared.</t>
        </is>
      </c>
      <c r="E133" s="12" t="inlineStr">
        <is>
          <t>8a0508b7-90cc-4337-b9ab-9676be7f2d11</t>
        </is>
      </c>
    </row>
    <row r="134" ht="45" customHeight="1">
      <c r="A134" s="12" t="inlineStr">
        <is>
          <t>Simultaneous Equations</t>
        </is>
      </c>
      <c r="B134" s="12" t="inlineStr">
        <is>
          <t>Simultaneous Equations</t>
        </is>
      </c>
      <c r="C134" s="13" t="inlineStr">
        <is>
          <t>Solving Using Straight Line Graphs [MF23.17]</t>
        </is>
      </c>
      <c r="D134" s="12" t="inlineStr">
        <is>
          <t>This nugget has learning material and questions covering the topic of Solving Using Straight Line Graphs.</t>
        </is>
      </c>
      <c r="E134" s="12" t="inlineStr">
        <is>
          <t>b78e988e-4607-4270-8762-efc2b57f6960</t>
        </is>
      </c>
    </row>
    <row r="135" ht="45" customHeight="1">
      <c r="A135" s="12" t="inlineStr">
        <is>
          <t>Simultaneous Equations</t>
        </is>
      </c>
      <c r="B135" s="12" t="inlineStr">
        <is>
          <t>Simultaneous Equations</t>
        </is>
      </c>
      <c r="C135" s="13" t="inlineStr">
        <is>
          <t>Solving Simultaneous Equations Using Straight Line Graphs 1: Graphs Given [MF23.18]</t>
        </is>
      </c>
      <c r="D135" s="12" t="inlineStr">
        <is>
          <t>This nugget has learning material and questions covering the topic of Solving Simultaneous Equations Using Straight Line Graphs 1.</t>
        </is>
      </c>
      <c r="E135" s="12" t="inlineStr">
        <is>
          <t>9b464865-1509-444d-97f7-31d0b66ee1d6</t>
        </is>
      </c>
    </row>
    <row r="136" ht="45" customHeight="1">
      <c r="A136" s="12" t="inlineStr">
        <is>
          <t>Simultaneous Equations</t>
        </is>
      </c>
      <c r="B136" s="12" t="inlineStr">
        <is>
          <t>Simultaneous Equations</t>
        </is>
      </c>
      <c r="C136" s="13" t="inlineStr">
        <is>
          <t>Solving Simultaneous Equations Using Straight Line Graphs 2: Graphs Not Given [MF23.19]</t>
        </is>
      </c>
      <c r="D136" s="12" t="inlineStr">
        <is>
          <t>This nugget has learning material and questions covering the topic of Solving Simultaneous Equations Using Straight Line Graphs 2.</t>
        </is>
      </c>
      <c r="E136" s="12" t="inlineStr">
        <is>
          <t>51ea12a1-ee43-4c6a-adf3-211ddc2127c4</t>
        </is>
      </c>
    </row>
    <row r="137" ht="45" customHeight="1">
      <c r="A137" s="12" t="inlineStr">
        <is>
          <t>Simultaneous Equations</t>
        </is>
      </c>
      <c r="B137" s="12" t="inlineStr">
        <is>
          <t>Simultaneous Equations</t>
        </is>
      </c>
      <c r="C137" s="13" t="inlineStr">
        <is>
          <t>Quadratic Simultaneous Equations Graphically [MH24.35]</t>
        </is>
      </c>
      <c r="D137" s="12" t="inlineStr">
        <is>
          <t>This nugget has learning material and questions covering the topic of Quadratic Simultaneous Equations Graphically.</t>
        </is>
      </c>
      <c r="E137" s="12" t="inlineStr">
        <is>
          <t>ca2820d1-813e-4cec-9881-17be16a76c6a</t>
        </is>
      </c>
    </row>
    <row r="138" ht="45" customHeight="1">
      <c r="A138" s="12" t="inlineStr">
        <is>
          <t>Simultaneous Equations</t>
        </is>
      </c>
      <c r="B138" s="12" t="inlineStr">
        <is>
          <t>Simultaneous Equations</t>
        </is>
      </c>
      <c r="C138" s="13" t="inlineStr">
        <is>
          <t>Polynomial Simultaneous Equations Graphically [MH24.36]</t>
        </is>
      </c>
      <c r="D138" s="12" t="inlineStr">
        <is>
          <t>This nugget has learning material and questions covering the topic of Polynomial Simultaneous Equations Graphically.</t>
        </is>
      </c>
      <c r="E138" s="12" t="inlineStr">
        <is>
          <t>2f247b3c-6a1a-460d-ba11-3405535a12c4</t>
        </is>
      </c>
    </row>
    <row r="139" ht="45" customHeight="1">
      <c r="A139" s="12" t="inlineStr">
        <is>
          <t>Sequences and Series</t>
        </is>
      </c>
      <c r="B139" s="12" t="inlineStr">
        <is>
          <t>Sequences and Series</t>
        </is>
      </c>
      <c r="C139" s="13" t="inlineStr">
        <is>
          <t>Diagnostic: Sequences and Series (Level 3) [MAA0.21]</t>
        </is>
      </c>
      <c r="D139" s="12" t="inlineStr">
        <is>
          <t>This is a short diagnostic assessment covering the topic of Sequences and Series for the Edexcel Award in Algebra at Level 3.</t>
        </is>
      </c>
      <c r="E139" s="12" t="inlineStr">
        <is>
          <t>a6022037-3abd-43ef-ad87-c10b183fd453</t>
        </is>
      </c>
    </row>
    <row r="140" ht="45" customHeight="1">
      <c r="A140" s="12" t="inlineStr">
        <is>
          <t>Sequences and Series</t>
        </is>
      </c>
      <c r="B140" s="12" t="inlineStr">
        <is>
          <t>Sequences and Series</t>
        </is>
      </c>
      <c r="C140" s="13" t="inlineStr">
        <is>
          <t>Continuing Sequences [MF22.01]</t>
        </is>
      </c>
      <c r="D140" s="12" t="inlineStr">
        <is>
          <t>This nugget has learning material and questions covering the topic of Continuing Sequences.</t>
        </is>
      </c>
      <c r="E140" s="12" t="inlineStr">
        <is>
          <t>4320dbd0-40a9-47ee-8613-37460c3f8d0a</t>
        </is>
      </c>
    </row>
    <row r="141" ht="45" customHeight="1">
      <c r="A141" s="12" t="inlineStr">
        <is>
          <t>Sequences and Series</t>
        </is>
      </c>
      <c r="B141" s="12" t="inlineStr">
        <is>
          <t>Sequences and Series</t>
        </is>
      </c>
      <c r="C141" s="13" t="inlineStr">
        <is>
          <t>Linear Sequences: Finding the Term-to-Term Rule [MF22.02]</t>
        </is>
      </c>
      <c r="D141" s="12" t="inlineStr">
        <is>
          <t>This nugget has learning material and questions covering the topic of Sequences: Finding the Term-to-Term Rule.</t>
        </is>
      </c>
      <c r="E141" s="12" t="inlineStr">
        <is>
          <t>d685208d-0906-46e2-b431-1af590f31a7c</t>
        </is>
      </c>
    </row>
    <row r="142" ht="45" customHeight="1">
      <c r="A142" s="12" t="inlineStr">
        <is>
          <t>Sequences and Series</t>
        </is>
      </c>
      <c r="B142" s="12" t="inlineStr">
        <is>
          <t>Sequences and Series</t>
        </is>
      </c>
      <c r="C142" s="13" t="inlineStr">
        <is>
          <t>Linear Sequences: Using the Term-to-Term Rule [MF22.03]</t>
        </is>
      </c>
      <c r="D142" s="12" t="inlineStr">
        <is>
          <t>This nugget has learning material and questions covering the topic of Sequences: Using the Term-to-Term Rule.</t>
        </is>
      </c>
      <c r="E142" s="12" t="inlineStr">
        <is>
          <t>5f998444-d83c-46d3-b743-a1c815145dc2</t>
        </is>
      </c>
    </row>
    <row r="143" ht="45" customHeight="1">
      <c r="A143" s="12" t="inlineStr">
        <is>
          <t>Sequences and Series</t>
        </is>
      </c>
      <c r="B143" s="12" t="inlineStr">
        <is>
          <t>Sequences and Series</t>
        </is>
      </c>
      <c r="C143" s="13" t="inlineStr">
        <is>
          <t>Linear Sequences with Diagrams 1: Term-to-Term Rule [MF22.04]</t>
        </is>
      </c>
      <c r="D143" s="12" t="inlineStr">
        <is>
          <t>This nugget has learning material and questions covering the topic of Sequences: Diagrams 1.</t>
        </is>
      </c>
      <c r="E143" s="12" t="inlineStr">
        <is>
          <t>9881336e-9cb5-49a2-9bce-64870d65f35b</t>
        </is>
      </c>
    </row>
    <row r="144" ht="45" customHeight="1">
      <c r="A144" s="12" t="inlineStr">
        <is>
          <t>Sequences and Series</t>
        </is>
      </c>
      <c r="B144" s="12" t="inlineStr">
        <is>
          <t>Sequences and Series</t>
        </is>
      </c>
      <c r="C144" s="13" t="inlineStr">
        <is>
          <t>Linear Sequences: Using the nth Term 1 (Substitute) [MF22.05]</t>
        </is>
      </c>
      <c r="D144" s="12" t="inlineStr">
        <is>
          <t>This nugget has learning material and questions covering the topic of Sequences: Using the nth Term (Linear).</t>
        </is>
      </c>
      <c r="E144" s="12" t="inlineStr">
        <is>
          <t>eac44e49-9d7d-40f5-ac9d-4458ee857d0d</t>
        </is>
      </c>
    </row>
    <row r="145" ht="45" customHeight="1">
      <c r="A145" s="12" t="inlineStr">
        <is>
          <t>Sequences and Series</t>
        </is>
      </c>
      <c r="B145" s="12" t="inlineStr">
        <is>
          <t>Sequences and Series</t>
        </is>
      </c>
      <c r="C145" s="13" t="inlineStr">
        <is>
          <t>Linear Sequences: Using the nth Term 2 (Solve) [MF22.06]</t>
        </is>
      </c>
      <c r="D145" s="12" t="inlineStr">
        <is>
          <t>This nugget contains learning material and questions on using the nth term to determine what position a given term appears in a linear sequence.</t>
        </is>
      </c>
      <c r="E145" s="12" t="inlineStr">
        <is>
          <t>f8f99b42-f360-425c-9526-ae15dab48bff</t>
        </is>
      </c>
    </row>
    <row r="146" ht="45" customHeight="1">
      <c r="A146" s="12" t="inlineStr">
        <is>
          <t>Sequences and Series</t>
        </is>
      </c>
      <c r="B146" s="12" t="inlineStr">
        <is>
          <t>Sequences and Series</t>
        </is>
      </c>
      <c r="C146" s="13" t="inlineStr">
        <is>
          <t>Linear Sequences: Finding the nth Term 1 (Increasing) [MF22.07]</t>
        </is>
      </c>
      <c r="D146" s="12" t="inlineStr">
        <is>
          <t>This nugget has learning material and questions covering the topic of Sequences: Finding the nth Term 1 (Linear).</t>
        </is>
      </c>
      <c r="E146" s="12" t="inlineStr">
        <is>
          <t>de0287f9-4f56-4475-8e2b-15a69b93775f</t>
        </is>
      </c>
    </row>
    <row r="147" ht="45" customHeight="1">
      <c r="A147" s="12" t="inlineStr">
        <is>
          <t>Sequences and Series</t>
        </is>
      </c>
      <c r="B147" s="12" t="inlineStr">
        <is>
          <t>Sequences and Series</t>
        </is>
      </c>
      <c r="C147" s="13" t="inlineStr">
        <is>
          <t>Linear Sequences: Finding the nth Term 2 (Decreasing) [MF22.08]</t>
        </is>
      </c>
      <c r="D147" s="12" t="inlineStr">
        <is>
          <t>This nugget has learning material and questions covering the topic of Sequences: Finding the nth Term 2 (Linear).</t>
        </is>
      </c>
      <c r="E147" s="12" t="inlineStr">
        <is>
          <t>73292253-cae9-4d27-a0e4-fc327e556978</t>
        </is>
      </c>
    </row>
    <row r="148" ht="45" customHeight="1">
      <c r="A148" s="12" t="inlineStr">
        <is>
          <t>Sequences and Series</t>
        </is>
      </c>
      <c r="B148" s="12" t="inlineStr">
        <is>
          <t>Sequences and Series</t>
        </is>
      </c>
      <c r="C148" s="13" t="inlineStr">
        <is>
          <t>Linear Sequences with Diagrams 2: nth Term [MF22.09]</t>
        </is>
      </c>
      <c r="D148" s="12" t="inlineStr">
        <is>
          <t>This nugget has learning material and questions covering the topic of Sequences: Diagrams 2.</t>
        </is>
      </c>
      <c r="E148" s="12" t="inlineStr">
        <is>
          <t>f8a43636-c958-45bd-8296-bc5aeea4d570</t>
        </is>
      </c>
    </row>
    <row r="149" ht="45" customHeight="1">
      <c r="A149" s="12" t="inlineStr">
        <is>
          <t>Sequences and Series</t>
        </is>
      </c>
      <c r="B149" s="12" t="inlineStr">
        <is>
          <t>Sequences and Series</t>
        </is>
      </c>
      <c r="C149" s="13" t="inlineStr">
        <is>
          <t>Sequences: a + (n – 1)d [MI22.20]</t>
        </is>
      </c>
      <c r="D149" s="12" t="inlineStr">
        <is>
          <t>This nugget has learning material and questions covering the topic of Sequences: a + (n – 1)d.</t>
        </is>
      </c>
      <c r="E149" s="12" t="inlineStr">
        <is>
          <t>281539f2-b8cc-4093-b2b2-b13a5fda781b</t>
        </is>
      </c>
    </row>
    <row r="150" ht="45" customHeight="1">
      <c r="A150" s="12" t="inlineStr">
        <is>
          <t>Sequences and Series</t>
        </is>
      </c>
      <c r="B150" s="12" t="inlineStr">
        <is>
          <t>Sequences and Series</t>
        </is>
      </c>
      <c r="C150" s="13" t="inlineStr">
        <is>
          <t>Sum of Arithmetic Sequences 1 [MI22.21]</t>
        </is>
      </c>
      <c r="D150" s="12" t="inlineStr">
        <is>
          <t>This nugget has learning material and questions covering the topic of Sum of Arithmetic Sequences 1.</t>
        </is>
      </c>
      <c r="E150" s="12" t="inlineStr">
        <is>
          <t>66e1f5e3-b1b3-4a90-9fd1-25665b43a924</t>
        </is>
      </c>
    </row>
    <row r="151" ht="45" customHeight="1">
      <c r="A151" s="12" t="inlineStr">
        <is>
          <t>Sequences and Series</t>
        </is>
      </c>
      <c r="B151" s="12" t="inlineStr">
        <is>
          <t>Sequences and Series</t>
        </is>
      </c>
      <c r="C151" s="13" t="inlineStr">
        <is>
          <t>Sum of Arithmetic Sequences 2: Reverse [MI22.22]</t>
        </is>
      </c>
      <c r="D151" s="12" t="inlineStr">
        <is>
          <t>This nugget has learning material and questions covering the topic of Sum of Arithmetic Sequences 2.</t>
        </is>
      </c>
      <c r="E151" s="12" t="inlineStr">
        <is>
          <t>a2dfd5b5-5054-4a04-a1d8-4a607555188e</t>
        </is>
      </c>
    </row>
    <row r="152" ht="45" customHeight="1">
      <c r="A152" s="12" t="inlineStr">
        <is>
          <t>Coordinate Geometry</t>
        </is>
      </c>
      <c r="B152" s="12" t="inlineStr">
        <is>
          <t>Coordinate Geometry</t>
        </is>
      </c>
      <c r="C152" s="13" t="inlineStr">
        <is>
          <t>Diagnostic: Coordinate Geometry (Level 3) [MAA0.22]</t>
        </is>
      </c>
      <c r="D152" s="12" t="inlineStr">
        <is>
          <t>This is a short diagnostic assessment covering the topic of Coordinate Geometry for the Edexcel Award in Algebra at Level 3.</t>
        </is>
      </c>
      <c r="E152" s="12" t="inlineStr">
        <is>
          <t>729b8f50-fba7-442f-8640-e4821fa06e49</t>
        </is>
      </c>
    </row>
    <row r="153" ht="45" customHeight="1">
      <c r="A153" s="12" t="inlineStr">
        <is>
          <t>Coordinate Geometry</t>
        </is>
      </c>
      <c r="B153" s="12" t="inlineStr">
        <is>
          <t>Coordinate Geometry</t>
        </is>
      </c>
      <c r="C153" s="13" t="inlineStr">
        <is>
          <t>Understanding Coordinates: 4 Quadrants [MF23.02]</t>
        </is>
      </c>
      <c r="D153" s="12" t="inlineStr">
        <is>
          <t>This nugget has learning material and questions covering the topic of Understanding Coordinates: 4 Quadrants.</t>
        </is>
      </c>
      <c r="E153" s="12" t="inlineStr">
        <is>
          <t>5b991c24-3817-46b9-93da-98a0e9ad9d1e</t>
        </is>
      </c>
    </row>
    <row r="154" ht="45" customHeight="1">
      <c r="A154" s="12" t="inlineStr">
        <is>
          <t>Coordinate Geometry</t>
        </is>
      </c>
      <c r="B154" s="12" t="inlineStr">
        <is>
          <t>Coordinate Geometry</t>
        </is>
      </c>
      <c r="C154" s="13" t="inlineStr">
        <is>
          <t>Finding the Gradient of a Line Segment: Using the Graph [MF23.08]</t>
        </is>
      </c>
      <c r="D154" s="12" t="inlineStr">
        <is>
          <t>This nugget has learning material and questions covering the topic of Finding the Gradient of a Line Segment: Using the Graph.</t>
        </is>
      </c>
      <c r="E154" s="12" t="inlineStr">
        <is>
          <t>b539239e-ac53-4d0a-b6a0-0514dc5aa5b2</t>
        </is>
      </c>
    </row>
    <row r="155" ht="45" customHeight="1">
      <c r="A155" s="12" t="inlineStr">
        <is>
          <t>Coordinate Geometry</t>
        </is>
      </c>
      <c r="B155" s="12" t="inlineStr">
        <is>
          <t>Coordinate Geometry</t>
        </is>
      </c>
      <c r="C155" s="13" t="inlineStr">
        <is>
          <t>Finding the Gradient of a Line Segment: Using the Formula [MF23.09]</t>
        </is>
      </c>
      <c r="D155" s="12" t="inlineStr">
        <is>
          <t>This nugget has learning material and questions covering the topic of Finding the Gradient of a Line Segment: Using the Formula.</t>
        </is>
      </c>
      <c r="E155" s="12" t="inlineStr">
        <is>
          <t>2846c87d-9f3b-4d62-877a-d1d123249545</t>
        </is>
      </c>
    </row>
    <row r="156" ht="45" customHeight="1">
      <c r="A156" s="12" t="inlineStr">
        <is>
          <t>Coordinate Geometry</t>
        </is>
      </c>
      <c r="B156" s="12" t="inlineStr">
        <is>
          <t>Coordinate Geometry</t>
        </is>
      </c>
      <c r="C156" s="13" t="inlineStr">
        <is>
          <t>Real Life Graphs: Interpreting 2 [MF24.40]</t>
        </is>
      </c>
      <c r="D15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56" s="12" t="inlineStr">
        <is>
          <t>bfb62453-b525-4384-a094-b5de4d83b27f</t>
        </is>
      </c>
    </row>
    <row r="157" ht="45" customHeight="1">
      <c r="A157" s="12" t="inlineStr">
        <is>
          <t>Coordinate Geometry</t>
        </is>
      </c>
      <c r="B157" s="12" t="inlineStr">
        <is>
          <t>Coordinate Geometry</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Coordinate Geometry</t>
        </is>
      </c>
      <c r="B158" s="12" t="inlineStr">
        <is>
          <t>Coordinate Geometry</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Coordinate Geometry</t>
        </is>
      </c>
      <c r="B159" s="12" t="inlineStr">
        <is>
          <t>Coordinate Geometry</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Coordinate Geometry</t>
        </is>
      </c>
      <c r="B160" s="12" t="inlineStr">
        <is>
          <t>Coordinate Geometry</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Coordinate Geometry</t>
        </is>
      </c>
      <c r="B161" s="12" t="inlineStr">
        <is>
          <t>Coordinate Geometry</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Coordinate Geometry</t>
        </is>
      </c>
      <c r="B162" s="12" t="inlineStr">
        <is>
          <t>Coordinate Geometry</t>
        </is>
      </c>
      <c r="C162" s="13" t="inlineStr">
        <is>
          <t>Understanding y = mx + c [MF23.10]</t>
        </is>
      </c>
      <c r="D162" s="12" t="inlineStr">
        <is>
          <t>This nugget has learning material and questions covering the topic of Understanding y=mx+c.</t>
        </is>
      </c>
      <c r="E162" s="12" t="inlineStr">
        <is>
          <t>45108fb2-0ddc-4dcf-b7f7-89b31e8d2944</t>
        </is>
      </c>
    </row>
    <row r="163" ht="45" customHeight="1">
      <c r="A163" s="12" t="inlineStr">
        <is>
          <t>Coordinate Geometry</t>
        </is>
      </c>
      <c r="B163" s="12" t="inlineStr">
        <is>
          <t>Coordinate Geometry</t>
        </is>
      </c>
      <c r="C163" s="13" t="inlineStr">
        <is>
          <t>Graphing y = mx + c (1) [MF23.11]</t>
        </is>
      </c>
      <c r="D163" s="12" t="inlineStr">
        <is>
          <t>This nugget has learning material and questions covering the topic of Other Important Linear Graphs.</t>
        </is>
      </c>
      <c r="E163" s="12" t="inlineStr">
        <is>
          <t>26cef172-4c28-421a-a457-5a092266073c</t>
        </is>
      </c>
    </row>
    <row r="164" ht="45" customHeight="1">
      <c r="A164" s="12" t="inlineStr">
        <is>
          <t>Coordinate Geometry</t>
        </is>
      </c>
      <c r="B164" s="12" t="inlineStr">
        <is>
          <t>Coordinate Geometry</t>
        </is>
      </c>
      <c r="C164" s="13" t="inlineStr">
        <is>
          <t>Graphing y = mx + c (2) [MF23.12]</t>
        </is>
      </c>
      <c r="D164" s="12" t="inlineStr">
        <is>
          <t>This nugget has learning material and questions covering the topic of Graphing y=mx+c 2.</t>
        </is>
      </c>
      <c r="E164" s="12" t="inlineStr">
        <is>
          <t>a232cfff-59ed-4997-bdbc-5c5ba69f8327</t>
        </is>
      </c>
    </row>
    <row r="165" ht="45" customHeight="1">
      <c r="A165" s="12" t="inlineStr">
        <is>
          <t>Coordinate Geometry</t>
        </is>
      </c>
      <c r="B165" s="12" t="inlineStr">
        <is>
          <t>Coordinate Geometry</t>
        </is>
      </c>
      <c r="C165" s="13" t="inlineStr">
        <is>
          <t>Finding y = mx + c from a Graph [MF23.27]</t>
        </is>
      </c>
      <c r="D165" s="12" t="inlineStr">
        <is>
          <t xml:space="preserve">This nugget contains questions on writing the equation of a straight line in the form y = mx + c from a line on a squared grid. Gradient are positive, negative, and can be proper or improper fractions. </t>
        </is>
      </c>
      <c r="E165" s="12" t="inlineStr">
        <is>
          <t>80c6e4fa-5267-4059-b9a2-e0342f178285</t>
        </is>
      </c>
    </row>
    <row r="166" ht="45" customHeight="1">
      <c r="A166" s="12" t="inlineStr">
        <is>
          <t>Coordinate Geometry</t>
        </is>
      </c>
      <c r="B166" s="12" t="inlineStr">
        <is>
          <t>Coordinate Geometry</t>
        </is>
      </c>
      <c r="C166" s="13" t="inlineStr">
        <is>
          <t>Finding y = mx + c from a Gradient and a Point [MF23.13]</t>
        </is>
      </c>
      <c r="D166" s="12" t="inlineStr">
        <is>
          <t>This nugget has learning material and questions covering the topic of Finding y=mx+c from a Gradient and a Point.</t>
        </is>
      </c>
      <c r="E166" s="12" t="inlineStr">
        <is>
          <t>e0e6c0b1-a9c9-4a39-9088-bff70ba66716</t>
        </is>
      </c>
    </row>
    <row r="167" ht="45" customHeight="1">
      <c r="A167" s="12" t="inlineStr">
        <is>
          <t>Coordinate Geometry</t>
        </is>
      </c>
      <c r="B167" s="12" t="inlineStr">
        <is>
          <t>Coordinate Geometry</t>
        </is>
      </c>
      <c r="C167" s="13" t="inlineStr">
        <is>
          <t>Finding y = mx + c from Two Points [MF23.14]</t>
        </is>
      </c>
      <c r="D167" s="12" t="inlineStr">
        <is>
          <t>This nugget has learning material and questions covering the topic of Finding y=mx+c from Two Points.</t>
        </is>
      </c>
      <c r="E167" s="12" t="inlineStr">
        <is>
          <t>bf39f45d-15ce-4054-b64d-0547202a3fe7</t>
        </is>
      </c>
    </row>
    <row r="168" ht="45" customHeight="1">
      <c r="A168" s="12" t="inlineStr">
        <is>
          <t>Coordinate Geometry</t>
        </is>
      </c>
      <c r="B168" s="12" t="inlineStr">
        <is>
          <t>Coordinate Geometry</t>
        </is>
      </c>
      <c r="C168" s="13" t="inlineStr">
        <is>
          <t>Rearranging y = mx + c [MF23.15]</t>
        </is>
      </c>
      <c r="D168" s="12" t="inlineStr">
        <is>
          <t>This nugget has learning material and questions covering the topic of Rearranging y=mx+c.</t>
        </is>
      </c>
      <c r="E168" s="12" t="inlineStr">
        <is>
          <t>de7fcddf-9fd6-446f-bf34-321897f668bf</t>
        </is>
      </c>
    </row>
    <row r="169" ht="45" customHeight="1">
      <c r="A169" s="12" t="inlineStr">
        <is>
          <t>Coordinate Geometry</t>
        </is>
      </c>
      <c r="B169" s="12" t="inlineStr">
        <is>
          <t>Coordinate Geometry</t>
        </is>
      </c>
      <c r="C169" s="13" t="inlineStr">
        <is>
          <t>Parallel and Perpendicular Lines [MF26.05]</t>
        </is>
      </c>
      <c r="D169" s="12" t="inlineStr">
        <is>
          <t>This nugget has learning material and questions covering the topic of Parallel and Perpendicular Lines.</t>
        </is>
      </c>
      <c r="E169" s="12" t="inlineStr">
        <is>
          <t>d29dbb56-ae38-4ba4-95fa-53554c6dfa09</t>
        </is>
      </c>
    </row>
    <row r="170" ht="45" customHeight="1">
      <c r="A170" s="12" t="inlineStr">
        <is>
          <t>Coordinate Geometry</t>
        </is>
      </c>
      <c r="B170" s="12" t="inlineStr">
        <is>
          <t>Coordinate Geometry</t>
        </is>
      </c>
      <c r="C170" s="13" t="inlineStr">
        <is>
          <t>Finding Parallel Lines [MF23.16]</t>
        </is>
      </c>
      <c r="D170" s="12" t="inlineStr">
        <is>
          <t>This nugget has learning material and questions covering the topic of Finding Parallel Lines.</t>
        </is>
      </c>
      <c r="E170" s="12" t="inlineStr">
        <is>
          <t>c856bc16-419d-4bb2-a601-0c40257288da</t>
        </is>
      </c>
    </row>
    <row r="171" ht="45" customHeight="1">
      <c r="A171" s="12" t="inlineStr">
        <is>
          <t>Coordinate Geometry</t>
        </is>
      </c>
      <c r="B171" s="12" t="inlineStr">
        <is>
          <t>Coordinate Geometry</t>
        </is>
      </c>
      <c r="C171" s="13" t="inlineStr">
        <is>
          <t>Reciprocals [MF4.22]</t>
        </is>
      </c>
      <c r="D171" s="12" t="inlineStr">
        <is>
          <t>This nugget has learning material and questions covering the topic of Reciprocals.</t>
        </is>
      </c>
      <c r="E171" s="12" t="inlineStr">
        <is>
          <t>8f292781-74b5-4362-b89c-3b8c960d8475</t>
        </is>
      </c>
    </row>
    <row r="172" ht="45" customHeight="1">
      <c r="A172" s="12" t="inlineStr">
        <is>
          <t>Coordinate Geometry</t>
        </is>
      </c>
      <c r="B172" s="12" t="inlineStr">
        <is>
          <t>Coordinate Geometry</t>
        </is>
      </c>
      <c r="C172" s="13" t="inlineStr">
        <is>
          <t>Finding Perpendicular Lines 1: Gradient [MH23.21]</t>
        </is>
      </c>
      <c r="D172" s="12" t="inlineStr">
        <is>
          <t>This nugget has learning material and questions covering the topic of Finding Perpendicular Lines 1.</t>
        </is>
      </c>
      <c r="E172" s="12" t="inlineStr">
        <is>
          <t>f42edb11-68ea-428b-82b1-f239fba6f3df</t>
        </is>
      </c>
    </row>
    <row r="173" ht="45" customHeight="1">
      <c r="A173" s="12" t="inlineStr">
        <is>
          <t>Coordinate Geometry</t>
        </is>
      </c>
      <c r="B173" s="12" t="inlineStr">
        <is>
          <t>Coordinate Geometry</t>
        </is>
      </c>
      <c r="C173" s="13" t="inlineStr">
        <is>
          <t>Finding Perpendicular Lines 2: Equation [MH23.22]</t>
        </is>
      </c>
      <c r="D173" s="12" t="inlineStr">
        <is>
          <t>This nugget has learning material and questions covering the topic of Finding Perpendicular Lines 2.</t>
        </is>
      </c>
      <c r="E173" s="12" t="inlineStr">
        <is>
          <t>547b6eb1-dbdf-46d6-913f-01eaa915e085</t>
        </is>
      </c>
    </row>
    <row r="174" ht="45" customHeight="1">
      <c r="A174" s="12" t="inlineStr">
        <is>
          <t>Coordinate Geometry</t>
        </is>
      </c>
      <c r="B174" s="12" t="inlineStr">
        <is>
          <t>Coordinate Geometry</t>
        </is>
      </c>
      <c r="C174" s="13" t="inlineStr">
        <is>
          <t>Finding Perpendicular Lines 3: Problem Solving [MH23.23]</t>
        </is>
      </c>
      <c r="D174" s="12" t="inlineStr">
        <is>
          <t>This nugget has learning material and questions covering the topic of Finding Perpendicular Lines 3.</t>
        </is>
      </c>
      <c r="E174" s="12" t="inlineStr">
        <is>
          <t>82771754-8238-4782-9f02-2e532e0a2474</t>
        </is>
      </c>
    </row>
    <row r="175" ht="45" customHeight="1">
      <c r="A175" s="12" t="inlineStr">
        <is>
          <t>Graphs of Quadratic Functions</t>
        </is>
      </c>
      <c r="B175" s="12" t="inlineStr">
        <is>
          <t>Graphs of Quadratic Functions</t>
        </is>
      </c>
      <c r="C175" s="13" t="inlineStr">
        <is>
          <t>Diagnostic: Graphs of Quadratic Functions (Level 3) [MAA0.23]</t>
        </is>
      </c>
      <c r="D175" s="12" t="inlineStr">
        <is>
          <t>This is a short diagnostic assessment covering the topic of Graphs of Quadratic Functions for the Edexcel Award in Algebra at Level 3.</t>
        </is>
      </c>
      <c r="E175" s="12" t="inlineStr">
        <is>
          <t>fb34ca84-bf7d-4f34-891c-ecd8fb976fb4</t>
        </is>
      </c>
    </row>
    <row r="176" ht="45" customHeight="1">
      <c r="A176" s="12" t="inlineStr">
        <is>
          <t>Graphs of Quadratic Functions</t>
        </is>
      </c>
      <c r="B176" s="12" t="inlineStr">
        <is>
          <t>Graphs of Quadratic Functions</t>
        </is>
      </c>
      <c r="C176" s="13" t="inlineStr">
        <is>
          <t>Plotting Simple Quadratic Graphs 1: y = ax² + c [MF24.01]</t>
        </is>
      </c>
      <c r="D176" s="12" t="inlineStr">
        <is>
          <t>This nugget has learning material and questions covering the topic of Plotting Simple Quadratic Graphs 1.</t>
        </is>
      </c>
      <c r="E176" s="12" t="inlineStr">
        <is>
          <t>e2a768aa-4a2a-4716-a804-f985a2ee1fbe</t>
        </is>
      </c>
    </row>
    <row r="177" ht="45" customHeight="1">
      <c r="A177" s="12" t="inlineStr">
        <is>
          <t>Graphs of Quadratic Functions</t>
        </is>
      </c>
      <c r="B177" s="12" t="inlineStr">
        <is>
          <t>Graphs of Quadratic Functions</t>
        </is>
      </c>
      <c r="C177" s="13" t="inlineStr">
        <is>
          <t>Plotting Simple Quadratic Graphs 2: y = ax² + bx + c [MF24.02]</t>
        </is>
      </c>
      <c r="D177" s="12" t="inlineStr">
        <is>
          <t>This nugget has learning material and questions covering the topic of Plotting Simple Quadratic Graphs 2.</t>
        </is>
      </c>
      <c r="E177" s="12" t="inlineStr">
        <is>
          <t>f774a3dd-442f-4ec7-8f6b-253c30e6dcc9</t>
        </is>
      </c>
    </row>
    <row r="178" ht="45" customHeight="1">
      <c r="A178" s="12" t="inlineStr">
        <is>
          <t>Graphs of Quadratic Functions</t>
        </is>
      </c>
      <c r="B178" s="12" t="inlineStr">
        <is>
          <t>Graphs of Quadratic Functions</t>
        </is>
      </c>
      <c r="C178" s="13" t="inlineStr">
        <is>
          <t>Solving with Quadratic Graphs: y = a [MF24.41]</t>
        </is>
      </c>
      <c r="D178"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78" s="12" t="inlineStr">
        <is>
          <t>81366de8-52c1-43ab-abf4-66225e07cd79</t>
        </is>
      </c>
    </row>
    <row r="179" ht="45" customHeight="1">
      <c r="A179" s="12" t="inlineStr">
        <is>
          <t>Graphs of Quadratic Functions</t>
        </is>
      </c>
      <c r="B179" s="12" t="inlineStr">
        <is>
          <t>Graphs of Quadratic Functions</t>
        </is>
      </c>
      <c r="C179" s="13" t="inlineStr">
        <is>
          <t>Quadratic Graphs: Finding the Roots [MF24.06]</t>
        </is>
      </c>
      <c r="D179" s="12" t="inlineStr">
        <is>
          <t>This nugget has learning material and questions covering the topic of Quadratic Graphs: Finding the Roots.</t>
        </is>
      </c>
      <c r="E179" s="12" t="inlineStr">
        <is>
          <t>015b471e-d355-4ed4-b382-1aa69a73605f</t>
        </is>
      </c>
    </row>
    <row r="180" ht="45" customHeight="1">
      <c r="A180" s="12" t="inlineStr">
        <is>
          <t>Graphs of Quadratic Functions</t>
        </is>
      </c>
      <c r="B180" s="12" t="inlineStr">
        <is>
          <t>Graphs of Quadratic Functions</t>
        </is>
      </c>
      <c r="C180" s="13" t="inlineStr">
        <is>
          <t>The Discriminant [MH20.05]</t>
        </is>
      </c>
      <c r="D180" s="12" t="inlineStr">
        <is>
          <t>This nugget has learning material and questions covering the topic of The Discriminant .</t>
        </is>
      </c>
      <c r="E180" s="12" t="inlineStr">
        <is>
          <t>685fbd2b-38d5-4ee2-aa72-3f20556ff64e</t>
        </is>
      </c>
    </row>
    <row r="181" ht="45" customHeight="1">
      <c r="A181" s="12" t="inlineStr">
        <is>
          <t>Graphs of Quadratic Functions</t>
        </is>
      </c>
      <c r="B181" s="12" t="inlineStr">
        <is>
          <t>Graphs of Quadratic Functions</t>
        </is>
      </c>
      <c r="C181" s="13" t="inlineStr">
        <is>
          <t>Quadratic Equations: Sum and Product of the Roots [MH20.16]</t>
        </is>
      </c>
      <c r="D181" s="12" t="inlineStr">
        <is>
          <t>This nugget covers how to find the sum and product of the roots of a quadratic equation. The derivation of the rules is shown and questions include those where the equation needs to be rearranged.</t>
        </is>
      </c>
      <c r="E181" s="12" t="inlineStr">
        <is>
          <t>09ea3460-f722-4d6d-8dcc-810e3757b8b1</t>
        </is>
      </c>
    </row>
    <row r="182" ht="45" customHeight="1">
      <c r="A182" s="12" t="inlineStr">
        <is>
          <t>Graphs of Quadratic Functions</t>
        </is>
      </c>
      <c r="B182" s="12" t="inlineStr">
        <is>
          <t>Graphs of Quadratic Functions</t>
        </is>
      </c>
      <c r="C182" s="13" t="inlineStr">
        <is>
          <t>Completing the Square: Turning Points [MH53.09]</t>
        </is>
      </c>
      <c r="D182" s="12" t="inlineStr">
        <is>
          <t>This nugget has learning material and questions covering the topic of Completing the Square: Turning Points.</t>
        </is>
      </c>
      <c r="E182" s="12" t="inlineStr">
        <is>
          <t>77385f9c-681b-4267-b62e-d99c9adb7e1e</t>
        </is>
      </c>
    </row>
    <row r="183" ht="45" customHeight="1">
      <c r="A183" s="12" t="inlineStr">
        <is>
          <t>Graphs of Quadratic Functions</t>
        </is>
      </c>
      <c r="B183" s="12" t="inlineStr">
        <is>
          <t>Graphs of Quadratic Functions</t>
        </is>
      </c>
      <c r="C183" s="13" t="inlineStr">
        <is>
          <t>Quadratic Graphs: Turning Point from Completing Square 1: y = (x + q)² + r Given [MH24.13]</t>
        </is>
      </c>
      <c r="D183" s="12" t="inlineStr">
        <is>
          <t>This nugget has learning material and questions covering the topic of Quadratic Graphs: Turning Point from Completing Square 1.</t>
        </is>
      </c>
      <c r="E183" s="12" t="inlineStr">
        <is>
          <t>3bf97c14-8a1e-4540-b697-2f325d946dc6</t>
        </is>
      </c>
    </row>
    <row r="184" ht="45" customHeight="1">
      <c r="A184" s="12" t="inlineStr">
        <is>
          <t>Graphs of Quadratic Functions</t>
        </is>
      </c>
      <c r="B184" s="12" t="inlineStr">
        <is>
          <t>Graphs of Quadratic Functions</t>
        </is>
      </c>
      <c r="C184" s="13" t="inlineStr">
        <is>
          <t>Quadratic Graphs: Turning Point from Completing Square 2: y = (x + q)² + r Not Given [MH24.14]</t>
        </is>
      </c>
      <c r="D184" s="12" t="inlineStr">
        <is>
          <t>This nugget has learning material and questions covering the topic of Quadratic Graphs: Turning Point from Completing Square 2.</t>
        </is>
      </c>
      <c r="E184" s="12" t="inlineStr">
        <is>
          <t>5e084468-c139-42bd-af91-4b09a6608f8e</t>
        </is>
      </c>
    </row>
    <row r="185" ht="45" customHeight="1">
      <c r="A185" s="12" t="inlineStr">
        <is>
          <t>Graphs of Quadratic Functions</t>
        </is>
      </c>
      <c r="B185" s="12" t="inlineStr">
        <is>
          <t>Graphs of Quadratic Functions</t>
        </is>
      </c>
      <c r="C185" s="13" t="inlineStr">
        <is>
          <t>Quadratic Graphs: Turning Point from Completing Square 3: y = ±p(x + q)² + r Not Given [MH24.15]</t>
        </is>
      </c>
      <c r="D185" s="12" t="inlineStr">
        <is>
          <t>This nugget has learning material and questions covering the topic of Quadratic Graphs: Turning Point from Completing Square 3.</t>
        </is>
      </c>
      <c r="E185" s="12" t="inlineStr">
        <is>
          <t>95bf5fe4-c600-493a-bea2-bb07a99c16d4</t>
        </is>
      </c>
    </row>
    <row r="186" ht="45" customHeight="1">
      <c r="A186" s="12" t="inlineStr">
        <is>
          <t>Graphs of Functions</t>
        </is>
      </c>
      <c r="B186" s="12" t="inlineStr">
        <is>
          <t>Graphs of Functions</t>
        </is>
      </c>
      <c r="C186" s="13" t="inlineStr">
        <is>
          <t>Diagnostic: Graphs of Functions (Level 3) [MAA0.24]</t>
        </is>
      </c>
      <c r="D186" s="12" t="inlineStr">
        <is>
          <t>This is a short diagnostic assessment covering the topic of Graphs of Functions for the Edexcel Award in Algebra at Level 3.</t>
        </is>
      </c>
      <c r="E186" s="12" t="inlineStr">
        <is>
          <t>26190707-e228-4914-b233-aa08a47a0c01</t>
        </is>
      </c>
    </row>
    <row r="187" ht="45" customHeight="1">
      <c r="A187" s="12" t="inlineStr">
        <is>
          <t>Graphs of Functions</t>
        </is>
      </c>
      <c r="B187" s="12" t="inlineStr">
        <is>
          <t>Graphs of Functions</t>
        </is>
      </c>
      <c r="C187" s="13" t="inlineStr">
        <is>
          <t>Constructing Circles [MF42.01]</t>
        </is>
      </c>
      <c r="D187" s="12" t="inlineStr">
        <is>
          <t>This nugget has learning material and questions covering the topic of Constructing Circles.</t>
        </is>
      </c>
      <c r="E187" s="12" t="inlineStr">
        <is>
          <t>f74cca3b-0d56-4ded-b735-66bf365c30da</t>
        </is>
      </c>
    </row>
    <row r="188" ht="45" customHeight="1">
      <c r="A188" s="12" t="inlineStr">
        <is>
          <t>Graphs of Functions</t>
        </is>
      </c>
      <c r="B188" s="12" t="inlineStr">
        <is>
          <t>Graphs of Functions</t>
        </is>
      </c>
      <c r="C188" s="13" t="inlineStr">
        <is>
          <t>Equation of a Circle with Centre (0,0) [MH24.22]</t>
        </is>
      </c>
      <c r="D188" s="12" t="inlineStr">
        <is>
          <t>This nugget has learning material and questions covering the topic of Equations of Circles.</t>
        </is>
      </c>
      <c r="E188" s="12" t="inlineStr">
        <is>
          <t>7c6dfc55-bf97-44db-bcbf-974fddcb1dcb</t>
        </is>
      </c>
    </row>
    <row r="189" ht="45" customHeight="1">
      <c r="A189" s="12" t="inlineStr">
        <is>
          <t>Graphs of Functions</t>
        </is>
      </c>
      <c r="B189" s="12" t="inlineStr">
        <is>
          <t>Graphs of Functions</t>
        </is>
      </c>
      <c r="C189" s="13" t="inlineStr">
        <is>
          <t>Plotting Other Polynomial Graphs [MF24.07]</t>
        </is>
      </c>
      <c r="D189" s="12" t="inlineStr">
        <is>
          <t>This nugget has learning material and questions covering plotting of polynomial graphs up to quartics.</t>
        </is>
      </c>
      <c r="E189" s="12" t="inlineStr">
        <is>
          <t>95ab46c7-ae5d-449f-9bf9-e0cb2182a1e8</t>
        </is>
      </c>
    </row>
    <row r="190" ht="45" customHeight="1">
      <c r="A190" s="12" t="inlineStr">
        <is>
          <t>Graphs of Functions</t>
        </is>
      </c>
      <c r="B190" s="12" t="inlineStr">
        <is>
          <t>Graphs of Functions</t>
        </is>
      </c>
      <c r="C190" s="13" t="inlineStr">
        <is>
          <t>Plotting Reciprocal Graphs [MF24.08]</t>
        </is>
      </c>
      <c r="D190" s="12" t="inlineStr">
        <is>
          <t>This nugget has learning material and questions covering the topic of Plotting Reciprocal Graphs.</t>
        </is>
      </c>
      <c r="E190" s="12" t="inlineStr">
        <is>
          <t>452b5cac-ca80-4c9b-83dc-71578f3f3c98</t>
        </is>
      </c>
    </row>
    <row r="191" ht="45" customHeight="1">
      <c r="A191" s="12" t="inlineStr">
        <is>
          <t>Graphs of Functions</t>
        </is>
      </c>
      <c r="B191" s="12" t="inlineStr">
        <is>
          <t>Graphs of Functions</t>
        </is>
      </c>
      <c r="C191" s="13" t="inlineStr">
        <is>
          <t>Plotting Exponential Graphs [MH24.23]</t>
        </is>
      </c>
      <c r="D191" s="12" t="inlineStr">
        <is>
          <t>This nugget has learning material and questions covering the topic of Plotting Exponential Graphs.</t>
        </is>
      </c>
      <c r="E191" s="12" t="inlineStr">
        <is>
          <t>75a48373-ae76-42b7-8589-5c2cf0b49e65</t>
        </is>
      </c>
    </row>
    <row r="192" ht="45" customHeight="1">
      <c r="A192" s="12" t="inlineStr">
        <is>
          <t>Graphs of Functions</t>
        </is>
      </c>
      <c r="B192" s="12" t="inlineStr">
        <is>
          <t>Graphs of Functions</t>
        </is>
      </c>
      <c r="C192" s="13" t="inlineStr">
        <is>
          <t>Trigonometric Functions: Sin Graph [MH24.18]</t>
        </is>
      </c>
      <c r="D192" s="12" t="inlineStr">
        <is>
          <t>This nugget has learning material and questions covering the topic of Trigonometric Functions: Sin Graph.</t>
        </is>
      </c>
      <c r="E192" s="12" t="inlineStr">
        <is>
          <t>761c05e9-baae-475f-876f-b61b28dbc796</t>
        </is>
      </c>
    </row>
    <row r="193" ht="45" customHeight="1">
      <c r="A193" s="12" t="inlineStr">
        <is>
          <t>Graphs of Functions</t>
        </is>
      </c>
      <c r="B193" s="12" t="inlineStr">
        <is>
          <t>Graphs of Functions</t>
        </is>
      </c>
      <c r="C193" s="13" t="inlineStr">
        <is>
          <t>Trigonometric Functions: Cos Graph [MH24.19]</t>
        </is>
      </c>
      <c r="D193" s="12" t="inlineStr">
        <is>
          <t>This nugget has learning material and questions covering the topic of Trigonometric Functions: Cos Graph.</t>
        </is>
      </c>
      <c r="E193" s="12" t="inlineStr">
        <is>
          <t>25966660-42e0-485a-b3b5-fcd22ec24ef2</t>
        </is>
      </c>
    </row>
    <row r="194" ht="45" customHeight="1">
      <c r="A194" s="12" t="inlineStr">
        <is>
          <t>Graphs of Functions</t>
        </is>
      </c>
      <c r="B194" s="12" t="inlineStr">
        <is>
          <t>Graphs of Functions</t>
        </is>
      </c>
      <c r="C194" s="13" t="inlineStr">
        <is>
          <t>Trigonometric Functions: Tan Graph [MH24.20]</t>
        </is>
      </c>
      <c r="D194" s="12" t="inlineStr">
        <is>
          <t>This nugget has learning material and questions covering the topic of Trigonometric Functions: Tan Graph.</t>
        </is>
      </c>
      <c r="E194" s="12" t="inlineStr">
        <is>
          <t>b02b00da-2d11-402d-9bc4-0ccfdd8a39a6</t>
        </is>
      </c>
    </row>
    <row r="195" ht="45" customHeight="1">
      <c r="A195" s="12" t="inlineStr">
        <is>
          <t>Graphs of Functions</t>
        </is>
      </c>
      <c r="B195" s="12" t="inlineStr">
        <is>
          <t>Graphs of Functions</t>
        </is>
      </c>
      <c r="C195" s="13" t="inlineStr">
        <is>
          <t>Trigonometric Functions: Mixed [MH24.37]</t>
        </is>
      </c>
      <c r="D195" s="12" t="inlineStr">
        <is>
          <t>This nugget tests understanding of the sine, cosine and tangent graphs including their key features, symmetry and asymptotes.</t>
        </is>
      </c>
      <c r="E195" s="12" t="inlineStr">
        <is>
          <t>d069c7c1-f953-4974-b436-4d438b22a977</t>
        </is>
      </c>
    </row>
    <row r="196" ht="45" customHeight="1">
      <c r="A196" s="12" t="inlineStr">
        <is>
          <t>Graphs of Functions</t>
        </is>
      </c>
      <c r="B196" s="12" t="inlineStr">
        <is>
          <t>Graphs of Functions</t>
        </is>
      </c>
      <c r="C196" s="13" t="inlineStr">
        <is>
          <t>Estimating Gradients [MH24.16]</t>
        </is>
      </c>
      <c r="D196" s="12" t="inlineStr">
        <is>
          <t>This nugget has learning material and questions covering the topic of Estimating Gradients.</t>
        </is>
      </c>
      <c r="E196" s="12" t="inlineStr">
        <is>
          <t>9ab3d7fd-2af0-497d-84d6-5fe309340a61</t>
        </is>
      </c>
    </row>
    <row r="197" ht="45" customHeight="1">
      <c r="A197" s="12" t="inlineStr">
        <is>
          <t>Graphs of Functions</t>
        </is>
      </c>
      <c r="B197" s="12" t="inlineStr">
        <is>
          <t>Graphs of Functions</t>
        </is>
      </c>
      <c r="C197" s="13" t="inlineStr">
        <is>
          <t>Equation of a Tangent 1: Circle Given [MH23.24]</t>
        </is>
      </c>
      <c r="D197" s="12" t="inlineStr">
        <is>
          <t>This nugget has learning material and questions covering the topic of Equation of a Tangent 1.</t>
        </is>
      </c>
      <c r="E197" s="12" t="inlineStr">
        <is>
          <t>cac7bfd7-6657-47ee-9cc5-6332980fabdd</t>
        </is>
      </c>
    </row>
    <row r="198" ht="45" customHeight="1">
      <c r="A198" s="12" t="inlineStr">
        <is>
          <t>Graphs of Functions</t>
        </is>
      </c>
      <c r="B198" s="12" t="inlineStr">
        <is>
          <t>Graphs of Functions</t>
        </is>
      </c>
      <c r="C198" s="13" t="inlineStr">
        <is>
          <t>Equation of a Tangent 2: Mixed Exercise [MH23.25]</t>
        </is>
      </c>
      <c r="D198" s="12" t="inlineStr">
        <is>
          <t>This nugget has learning material and questions covering the topic of Equation of a Tangent 2.</t>
        </is>
      </c>
      <c r="E198" s="12" t="inlineStr">
        <is>
          <t>a0f9bd7e-b155-4807-a67d-dd3f6189d788</t>
        </is>
      </c>
    </row>
    <row r="199" ht="45" customHeight="1">
      <c r="A199" s="12" t="inlineStr">
        <is>
          <t>Graphs of Functions</t>
        </is>
      </c>
      <c r="B199" s="12" t="inlineStr">
        <is>
          <t>Graphs of Functions</t>
        </is>
      </c>
      <c r="C199" s="13" t="inlineStr">
        <is>
          <t>Tangents and Normals [MH23.28]</t>
        </is>
      </c>
      <c r="D199" s="12" t="inlineStr">
        <is>
          <t xml:space="preserve">This nugget covers tangents and normals being perpendicular to each other, with their gradients being negative reciprocals. The questions are on coordinate geometry involving equations of tangents and normals. </t>
        </is>
      </c>
      <c r="E199" s="12" t="inlineStr">
        <is>
          <t>f3752bc1-8d4a-471d-91f2-50bf564b30ec</t>
        </is>
      </c>
    </row>
    <row r="200" ht="45" customHeight="1">
      <c r="A200" s="12" t="inlineStr">
        <is>
          <t>Graph Sketching</t>
        </is>
      </c>
      <c r="B200" s="12" t="inlineStr">
        <is>
          <t>Graph Sketching</t>
        </is>
      </c>
      <c r="C200" s="13" t="inlineStr">
        <is>
          <t>Diagnostic: Graph Sketching (Level 3) [MAA0.25]</t>
        </is>
      </c>
      <c r="D200" s="12" t="inlineStr">
        <is>
          <t>This is a short diagnostic assessment covering the topic of Graph Sketching for the Edexcel Award in Algebra at Level 3.</t>
        </is>
      </c>
      <c r="E200" s="12" t="inlineStr">
        <is>
          <t>6a90de97-0167-48e8-a42f-4266ade11c31</t>
        </is>
      </c>
    </row>
    <row r="201" ht="45" customHeight="1">
      <c r="A201" s="12" t="inlineStr">
        <is>
          <t>Graph Sketching</t>
        </is>
      </c>
      <c r="B201" s="12" t="inlineStr">
        <is>
          <t>Graph Sketching</t>
        </is>
      </c>
      <c r="C201" s="13" t="inlineStr">
        <is>
          <t>Quadratic Graphs: Finding the y-intercept [MF24.03]</t>
        </is>
      </c>
      <c r="D201" s="12" t="inlineStr">
        <is>
          <t>This nugget has learning material and questions covering the topic of Quadratic Graphs: Finding the y-intercept.</t>
        </is>
      </c>
      <c r="E201" s="12" t="inlineStr">
        <is>
          <t>95f9a652-8312-4611-84e8-8a305b0412f7</t>
        </is>
      </c>
    </row>
    <row r="202" ht="45" customHeight="1">
      <c r="A202" s="12" t="inlineStr">
        <is>
          <t>Graph Sketching</t>
        </is>
      </c>
      <c r="B202" s="12" t="inlineStr">
        <is>
          <t>Graph Sketching</t>
        </is>
      </c>
      <c r="C202" s="13" t="inlineStr">
        <is>
          <t>Quadratic Graphs: Finding the Line of Symmetry [MF24.04]</t>
        </is>
      </c>
      <c r="D202" s="12" t="inlineStr">
        <is>
          <t>This nugget has learning material and questions covering the topic of Quadratic Graphs: Finding the Line of Symmetry.</t>
        </is>
      </c>
      <c r="E202" s="12" t="inlineStr">
        <is>
          <t>af9d0b91-9ee0-493b-9801-613fbe839e75</t>
        </is>
      </c>
    </row>
    <row r="203" ht="45" customHeight="1">
      <c r="A203" s="12" t="inlineStr">
        <is>
          <t>Graph Sketching</t>
        </is>
      </c>
      <c r="B203" s="12" t="inlineStr">
        <is>
          <t>Graph Sketching</t>
        </is>
      </c>
      <c r="C203" s="13" t="inlineStr">
        <is>
          <t>Recognising Key Graphs [MF24.09]</t>
        </is>
      </c>
      <c r="D203" s="12" t="inlineStr">
        <is>
          <t>This nugget has learning material and questions covering the topic of Recognising Key Graphs.</t>
        </is>
      </c>
      <c r="E203" s="12" t="inlineStr">
        <is>
          <t>a373cce8-876b-4b02-bff5-b3e5fcba81d3</t>
        </is>
      </c>
    </row>
    <row r="204" ht="45" customHeight="1">
      <c r="A204" s="12" t="inlineStr">
        <is>
          <t>Graph Sketching</t>
        </is>
      </c>
      <c r="B204" s="12" t="inlineStr">
        <is>
          <t>Graph Sketching</t>
        </is>
      </c>
      <c r="C204" s="13" t="inlineStr">
        <is>
          <t>Exponential Functions: Key Features [MI24.38]</t>
        </is>
      </c>
      <c r="D204" s="12" t="inlineStr">
        <is>
          <t>This nugget has learning material and questions covering the topic of Exponential Functions.</t>
        </is>
      </c>
      <c r="E204" s="12" t="inlineStr">
        <is>
          <t>f55bcc32-c659-43e5-a0de-335983c1dc23</t>
        </is>
      </c>
    </row>
    <row r="205" ht="45" customHeight="1">
      <c r="A205" s="12" t="inlineStr">
        <is>
          <t>Graph Sketching</t>
        </is>
      </c>
      <c r="B205" s="12" t="inlineStr">
        <is>
          <t>Graph Sketching</t>
        </is>
      </c>
      <c r="C205" s="13" t="inlineStr">
        <is>
          <t>Sketching Graphs: Horizontal Parabolas [MH24.44]</t>
        </is>
      </c>
      <c r="D205" s="12" t="inlineStr">
        <is>
          <t xml:space="preserve">This nugget covers sketching graphs given in the form x = y², x = y² + a and x = (y + a)² including finding points of intersection with the axes. </t>
        </is>
      </c>
      <c r="E205" s="12" t="inlineStr">
        <is>
          <t>3966a508-46b5-4da2-b4e5-1c15e9d8ecae</t>
        </is>
      </c>
    </row>
    <row r="206" ht="45" customHeight="1">
      <c r="A206" s="12" t="inlineStr">
        <is>
          <t>Graph Sketching</t>
        </is>
      </c>
      <c r="B206" s="12" t="inlineStr">
        <is>
          <t>Graph Sketching</t>
        </is>
      </c>
      <c r="C206" s="13" t="inlineStr">
        <is>
          <t>Sketching Graphs: Reciprocals [MH24.45]</t>
        </is>
      </c>
      <c r="D206" s="12" t="inlineStr">
        <is>
          <t xml:space="preserve">This nugget covers sketching reciprocal graphs, including finding the equations of the asymptotes and the coordinates of the points of intersection with the axes. </t>
        </is>
      </c>
      <c r="E206" s="12" t="inlineStr">
        <is>
          <t>e954f9b5-e033-4426-aef3-748a8bb264b2</t>
        </is>
      </c>
    </row>
    <row r="207" ht="45" customHeight="1">
      <c r="A207" s="12" t="inlineStr">
        <is>
          <t>Further Inequalities</t>
        </is>
      </c>
      <c r="B207" s="12" t="inlineStr">
        <is>
          <t>Further Inequalities</t>
        </is>
      </c>
      <c r="C207" s="13" t="inlineStr">
        <is>
          <t>Diagnostic: Further Inequalities (Level 3) [MAA0.26]</t>
        </is>
      </c>
      <c r="D207" s="12" t="inlineStr">
        <is>
          <t>This is a short diagnostic assessment covering the topic of Further Inequalities for the Edexcel Award in Algebra at Level 3.</t>
        </is>
      </c>
      <c r="E207" s="12" t="inlineStr">
        <is>
          <t>060e1b1d-19b2-486e-96a8-d6fd118f8dd6</t>
        </is>
      </c>
    </row>
    <row r="208" ht="45" customHeight="1">
      <c r="A208" s="12" t="inlineStr">
        <is>
          <t>Further Inequalities</t>
        </is>
      </c>
      <c r="B208" s="12" t="inlineStr">
        <is>
          <t>Further Inequalities</t>
        </is>
      </c>
      <c r="C208" s="13" t="inlineStr">
        <is>
          <t>Solving Multiple Linear Inequalities [MH25.17]</t>
        </is>
      </c>
      <c r="D208" s="12" t="inlineStr">
        <is>
          <t>This nugget has learning material and questions covering the topic of Solving Multiple Linear Inequalities.</t>
        </is>
      </c>
      <c r="E208" s="12" t="inlineStr">
        <is>
          <t>1e11b8fb-3d5f-40b2-8699-18d53aa3f2b8</t>
        </is>
      </c>
    </row>
    <row r="209" ht="45" customHeight="1">
      <c r="A209" s="12" t="inlineStr">
        <is>
          <t>Further Inequalities</t>
        </is>
      </c>
      <c r="B209" s="12" t="inlineStr">
        <is>
          <t>Further Inequalities</t>
        </is>
      </c>
      <c r="C209" s="13" t="inlineStr">
        <is>
          <t>Solving Inequalities: Quadratics 1 [MH25.14]</t>
        </is>
      </c>
      <c r="D209" s="12" t="inlineStr">
        <is>
          <t>This nugget has learning material and questions covering the topic of Solving Inequalities: Quadratic Inequalities in One Variable 1.</t>
        </is>
      </c>
      <c r="E209" s="12" t="inlineStr">
        <is>
          <t>9563b389-65d3-42f5-8dd4-589ebcfe1447</t>
        </is>
      </c>
    </row>
    <row r="210" ht="45" customHeight="1">
      <c r="A210" s="12" t="inlineStr">
        <is>
          <t>Further Inequalities</t>
        </is>
      </c>
      <c r="B210" s="12" t="inlineStr">
        <is>
          <t>Further Inequalities</t>
        </is>
      </c>
      <c r="C210" s="13" t="inlineStr">
        <is>
          <t>Solving Inequalities: Quadratics 2 (Rearranging) [MH25.15]</t>
        </is>
      </c>
      <c r="D210" s="12" t="inlineStr">
        <is>
          <t>This nugget has learning material and questions covering the topic of Solving Inequalities: Quadratic Inequalities in One Variable 2.</t>
        </is>
      </c>
      <c r="E210" s="12" t="inlineStr">
        <is>
          <t>35303343-7fd7-4f3e-8f1e-d529fe0e1aa5</t>
        </is>
      </c>
    </row>
    <row r="211" ht="45" customHeight="1">
      <c r="A211" s="12" t="inlineStr">
        <is>
          <t>Further Inequalities</t>
        </is>
      </c>
      <c r="B211" s="12" t="inlineStr">
        <is>
          <t>Further Inequalities</t>
        </is>
      </c>
      <c r="C211" s="13" t="inlineStr">
        <is>
          <t>Solving Inequalities: Quadratics 3 (Factorising) [MH25.16]</t>
        </is>
      </c>
      <c r="D211" s="12" t="inlineStr">
        <is>
          <t>This nugget has learning material and questions covering the topic of Solving Inequalities: Quadratic Inequalities in One Variable 3.</t>
        </is>
      </c>
      <c r="E211" s="12" t="inlineStr">
        <is>
          <t>177b25cf-cf9d-4594-8eaf-d3fa754f9df9</t>
        </is>
      </c>
    </row>
    <row r="212" ht="45" customHeight="1">
      <c r="A212" s="12" t="inlineStr">
        <is>
          <t>Further Inequalities</t>
        </is>
      </c>
      <c r="B212" s="12" t="inlineStr">
        <is>
          <t>Further Inequalities</t>
        </is>
      </c>
      <c r="C212" s="13" t="inlineStr">
        <is>
          <t>Solving Quadratic Inequalities Graphically [MH25.13]</t>
        </is>
      </c>
      <c r="D212" s="12" t="inlineStr">
        <is>
          <t>This nugget has learning material and questions covering the topic of Solving Quadratic Inequalities Graphically.</t>
        </is>
      </c>
      <c r="E212" s="12" t="inlineStr">
        <is>
          <t>9e5b52ba-f722-453c-8cf1-939ca0c4333b</t>
        </is>
      </c>
    </row>
    <row r="213" ht="45" customHeight="1">
      <c r="A213" s="12" t="inlineStr">
        <is>
          <t>Further Inequalities</t>
        </is>
      </c>
      <c r="B213" s="12" t="inlineStr">
        <is>
          <t>Further 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Further Inequalities</t>
        </is>
      </c>
      <c r="B214" s="12" t="inlineStr">
        <is>
          <t>Further 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Further Inequalities</t>
        </is>
      </c>
      <c r="B215" s="12" t="inlineStr">
        <is>
          <t>Further 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Further Inequalities</t>
        </is>
      </c>
      <c r="B216" s="12" t="inlineStr">
        <is>
          <t>Further 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for Real-Life Situations</t>
        </is>
      </c>
      <c r="B217" s="12" t="inlineStr">
        <is>
          <t>Graphs for Real-Life Situations</t>
        </is>
      </c>
      <c r="C217" s="13" t="inlineStr">
        <is>
          <t>Diagnostic: Graphs for Real-Life Situations (Level 3) [MAA0.27]</t>
        </is>
      </c>
      <c r="D217" s="12" t="inlineStr">
        <is>
          <t>This is a short diagnostic assessment covering the topic of Graphs for Real-Life Situations for the Edexcel Award in Algebra at Level 3.</t>
        </is>
      </c>
      <c r="E217" s="12" t="inlineStr">
        <is>
          <t>8dd2c08b-fa16-43e7-b79b-384cc14e439a</t>
        </is>
      </c>
    </row>
    <row r="218" ht="45" customHeight="1">
      <c r="A218" s="12" t="inlineStr">
        <is>
          <t>Graphs for Real-Life Situations</t>
        </is>
      </c>
      <c r="B218" s="12" t="inlineStr">
        <is>
          <t>Graphs for Real-Life Situations</t>
        </is>
      </c>
      <c r="C218" s="13" t="inlineStr">
        <is>
          <t>Real Life Graphs: Plotting [MF24.11]</t>
        </is>
      </c>
      <c r="D218" s="12" t="inlineStr">
        <is>
          <t>This nugget has learning material and questions covering the topic of Real Life Graphs: Plotting.</t>
        </is>
      </c>
      <c r="E218" s="12" t="inlineStr">
        <is>
          <t>b0ee20a8-50db-41b3-be5f-9a0a513b4cb2</t>
        </is>
      </c>
    </row>
    <row r="219" ht="45" customHeight="1">
      <c r="A219" s="12" t="inlineStr">
        <is>
          <t>Graphs for Real-Life Situations</t>
        </is>
      </c>
      <c r="B219" s="12" t="inlineStr">
        <is>
          <t>Graphs for Real-Life Situations</t>
        </is>
      </c>
      <c r="C219" s="13" t="inlineStr">
        <is>
          <t>Real Life Graphs: Interpreting [MF24.12]</t>
        </is>
      </c>
      <c r="D219" s="12" t="inlineStr">
        <is>
          <t>This nugget has learning material and questions covering the topic of Real Life Graphs: Interpreting .</t>
        </is>
      </c>
      <c r="E219" s="12" t="inlineStr">
        <is>
          <t>b8d70c65-8d84-47ff-a725-2f88848122dd</t>
        </is>
      </c>
    </row>
    <row r="220" ht="45" customHeight="1">
      <c r="A220" s="12" t="inlineStr">
        <is>
          <t>Graphs for Real-Life Situations</t>
        </is>
      </c>
      <c r="B220" s="12" t="inlineStr">
        <is>
          <t>Graphs for Real-Life Situations</t>
        </is>
      </c>
      <c r="C220" s="13" t="inlineStr">
        <is>
          <t>Conversion Graphs: Drawing [MF36.20]</t>
        </is>
      </c>
      <c r="D220" s="12" t="inlineStr">
        <is>
          <t>This nugget has learning material and questions covering the topic of Conversion Graphs: Drawing.</t>
        </is>
      </c>
      <c r="E220" s="12" t="inlineStr">
        <is>
          <t>bb9d29df-ca9c-4348-bf30-adf2d55183b2</t>
        </is>
      </c>
    </row>
    <row r="221" ht="45" customHeight="1">
      <c r="A221" s="12" t="inlineStr">
        <is>
          <t>Graphs for Real-Life Situations</t>
        </is>
      </c>
      <c r="B221" s="12" t="inlineStr">
        <is>
          <t>Graphs for Real-Life Situations</t>
        </is>
      </c>
      <c r="C221" s="13" t="inlineStr">
        <is>
          <t>Conversion Graphs: Interpreting [MF36.21]</t>
        </is>
      </c>
      <c r="D221" s="12" t="inlineStr">
        <is>
          <t>This nugget has learning material and questions covering the topic of Conversion Graphs: Interpreting.</t>
        </is>
      </c>
      <c r="E221" s="12" t="inlineStr">
        <is>
          <t>34227100-bc1a-403a-ad64-33826a0fe9d8</t>
        </is>
      </c>
    </row>
    <row r="222" ht="45" customHeight="1">
      <c r="A222" s="12" t="inlineStr">
        <is>
          <t>Graphs for Real-Life Situations</t>
        </is>
      </c>
      <c r="B222" s="12" t="inlineStr">
        <is>
          <t>Graphs for Real-Life Situations</t>
        </is>
      </c>
      <c r="C222" s="13" t="inlineStr">
        <is>
          <t>Conversion Graphs: Units of Measure [MF36.22]</t>
        </is>
      </c>
      <c r="D222" s="12" t="inlineStr">
        <is>
          <t>This nugget has learning material and questions on using conversion graphs to convert between metric and imperial units of measure.</t>
        </is>
      </c>
      <c r="E222" s="12" t="inlineStr">
        <is>
          <t>7e783eb9-12f2-4bce-aeb5-c837888f2924</t>
        </is>
      </c>
    </row>
    <row r="223" ht="45" customHeight="1">
      <c r="A223" s="12" t="inlineStr">
        <is>
          <t>Distance-Time and Speed-Time Graphs</t>
        </is>
      </c>
      <c r="B223" s="12" t="inlineStr">
        <is>
          <t>Distance-Time and Speed-Time Graphs</t>
        </is>
      </c>
      <c r="C223" s="13" t="inlineStr">
        <is>
          <t>Diagnostic: Distance-Time and Speed-Time Graphs (Level 3) [MAA0.28]</t>
        </is>
      </c>
      <c r="D223" s="12" t="inlineStr">
        <is>
          <t>This is a short diagnostic assessment covering the topic of Distance-Time and Speed-Time Graphs for the Edexcel Award in Algebra at Level 3.</t>
        </is>
      </c>
      <c r="E223" s="12" t="inlineStr">
        <is>
          <t>8adc6e46-6f16-4e4a-8d34-3be4360a5dd7</t>
        </is>
      </c>
    </row>
    <row r="224" ht="45" customHeight="1">
      <c r="A224" s="12" t="inlineStr">
        <is>
          <t>Distance-Time and Speed-Time Graphs</t>
        </is>
      </c>
      <c r="B224" s="12" t="inlineStr">
        <is>
          <t>Distance-Time and Speed-Time Graphs</t>
        </is>
      </c>
      <c r="C224" s="13" t="inlineStr">
        <is>
          <t>Distance-Time Graphs: Drawing [MF38.19]</t>
        </is>
      </c>
      <c r="D224" s="12" t="inlineStr">
        <is>
          <t>This nugget has learning material and questions covering the topic of Distance-Time Graphs: Drawing.</t>
        </is>
      </c>
      <c r="E224" s="12" t="inlineStr">
        <is>
          <t>9ed9cf93-c602-4db9-b65c-77a928bdf061</t>
        </is>
      </c>
    </row>
    <row r="225" ht="45" customHeight="1">
      <c r="A225" s="12" t="inlineStr">
        <is>
          <t>Distance-Time and Speed-Time Graphs</t>
        </is>
      </c>
      <c r="B225" s="12" t="inlineStr">
        <is>
          <t>Distance-Time and Speed-Time Graphs</t>
        </is>
      </c>
      <c r="C225" s="13" t="inlineStr">
        <is>
          <t>Distance-Time Graphs: Interpreting [MF38.20]</t>
        </is>
      </c>
      <c r="D225" s="12" t="inlineStr">
        <is>
          <t>This nugget has learning material and questions covering the topic of Distance-Time Graphs: Interpreting.</t>
        </is>
      </c>
      <c r="E225" s="12" t="inlineStr">
        <is>
          <t>745447cd-1a26-47ba-9cb0-2e36ca9bcb64</t>
        </is>
      </c>
    </row>
    <row r="226" ht="45" customHeight="1">
      <c r="A226" s="12" t="inlineStr">
        <is>
          <t>Distance-Time and Speed-Time Graphs</t>
        </is>
      </c>
      <c r="B226" s="12" t="inlineStr">
        <is>
          <t>Distance-Time and Speed-Time Graphs</t>
        </is>
      </c>
      <c r="C226" s="13" t="inlineStr">
        <is>
          <t>Distance-Time Graphs: Speed [MF38.21]</t>
        </is>
      </c>
      <c r="D226" s="12" t="inlineStr">
        <is>
          <t>This nugget has learning material and questions covering the topic of Distance-Time Graphs: Speed.</t>
        </is>
      </c>
      <c r="E226" s="12" t="inlineStr">
        <is>
          <t>0f5f0da7-7002-4b09-9b6f-ace5a56eb47c</t>
        </is>
      </c>
    </row>
    <row r="227" ht="45" customHeight="1">
      <c r="A227" s="12" t="inlineStr">
        <is>
          <t>Distance-Time and Speed-Time Graphs</t>
        </is>
      </c>
      <c r="B227" s="12" t="inlineStr">
        <is>
          <t>Distance-Time and Speed-Time Graphs</t>
        </is>
      </c>
      <c r="C227" s="13" t="inlineStr">
        <is>
          <t>Velocity-Time Graph: Interpreting [MH38.22]</t>
        </is>
      </c>
      <c r="D227" s="12" t="inlineStr">
        <is>
          <t>This nugget has learning material and questions covering the topic of Velocity-Time Graph: Interpreting.</t>
        </is>
      </c>
      <c r="E227" s="12" t="inlineStr">
        <is>
          <t>32d49f7f-9fe3-44a2-b267-6e478d62e5c3</t>
        </is>
      </c>
    </row>
    <row r="228" ht="45" customHeight="1">
      <c r="A228" s="12" t="inlineStr">
        <is>
          <t>Distance-Time and Speed-Time Graphs</t>
        </is>
      </c>
      <c r="B228" s="12" t="inlineStr">
        <is>
          <t>Distance-Time and Speed-Time Graphs</t>
        </is>
      </c>
      <c r="C228" s="13" t="inlineStr">
        <is>
          <t>Velocity-Time Graph: Acceleration [MH38.24]</t>
        </is>
      </c>
      <c r="D228" s="12" t="inlineStr">
        <is>
          <t>This nugget has learning material and questions covering the topic of Velocity-Time Graph: Acceleration.</t>
        </is>
      </c>
      <c r="E228" s="12" t="inlineStr">
        <is>
          <t>367f24b6-799b-440b-b0ed-82e4dedd7c3a</t>
        </is>
      </c>
    </row>
    <row r="229" ht="45" customHeight="1">
      <c r="A229" s="12" t="inlineStr">
        <is>
          <t>Distance-Time and Speed-Time Graphs</t>
        </is>
      </c>
      <c r="B229" s="12" t="inlineStr">
        <is>
          <t>Distance-Time and Speed-Time Graphs</t>
        </is>
      </c>
      <c r="C229" s="13" t="inlineStr">
        <is>
          <t>Velocity-Time Graph: Distance [MH38.23]</t>
        </is>
      </c>
      <c r="D229" s="12" t="inlineStr">
        <is>
          <t>This nugget has learning material and questions covering the topic of Velocity-Time Graph: Distance.</t>
        </is>
      </c>
      <c r="E229" s="12" t="inlineStr">
        <is>
          <t>f41a0f4d-1c2b-4414-a774-1f5f5b5b6039</t>
        </is>
      </c>
    </row>
    <row r="230" ht="45" customHeight="1">
      <c r="A230" s="12" t="inlineStr">
        <is>
          <t>Distance-Time and Speed-Time Graphs</t>
        </is>
      </c>
      <c r="B230" s="12" t="inlineStr">
        <is>
          <t>Distance-Time and Speed-Time Graphs</t>
        </is>
      </c>
      <c r="C230" s="13" t="inlineStr">
        <is>
          <t>Velocity-Time Graph: Problem Solving [MH38.25]</t>
        </is>
      </c>
      <c r="D230" s="12" t="inlineStr">
        <is>
          <t>This nugget has learning material and questions covering the topic of Velocity-Time Graph: Problem Solving.</t>
        </is>
      </c>
      <c r="E230" s="12" t="inlineStr">
        <is>
          <t>302ed4e7-58bb-4681-91e3-e7698280a959</t>
        </is>
      </c>
    </row>
    <row r="231" ht="45" customHeight="1">
      <c r="A231" s="12" t="inlineStr">
        <is>
          <t>Distance-Time and Speed-Time Graphs</t>
        </is>
      </c>
      <c r="B231" s="12" t="inlineStr">
        <is>
          <t>Distance-Time and Speed-Time Graphs</t>
        </is>
      </c>
      <c r="C231" s="13" t="inlineStr">
        <is>
          <t>Area of Trapeziums [MF31.07]</t>
        </is>
      </c>
      <c r="D231" s="12" t="inlineStr">
        <is>
          <t>This nugget has learning material and questions covering the topic of the Area of Trapeziums.</t>
        </is>
      </c>
      <c r="E231" s="12" t="inlineStr">
        <is>
          <t>3ad082e0-8ab4-42f4-a141-7856d05a6ef1</t>
        </is>
      </c>
    </row>
    <row r="232" ht="45" customHeight="1">
      <c r="A232" s="12" t="inlineStr">
        <is>
          <t>Distance-Time and Speed-Time Graphs</t>
        </is>
      </c>
      <c r="B232" s="12" t="inlineStr">
        <is>
          <t>Distance-Time and Speed-Time Graphs</t>
        </is>
      </c>
      <c r="C232" s="13" t="inlineStr">
        <is>
          <t>Areas under Graphs [MH24.34]</t>
        </is>
      </c>
      <c r="D232" s="12" t="inlineStr">
        <is>
          <t>This nugget has learning material and questions covering the topic of Areas under Graphs.</t>
        </is>
      </c>
      <c r="E232" s="12" t="inlineStr">
        <is>
          <t>3360e3df-ead8-43e3-bae2-40aaf44e278a</t>
        </is>
      </c>
    </row>
    <row r="233" ht="45" customHeight="1">
      <c r="A233" s="12" t="inlineStr">
        <is>
          <t>Direct and Inverse Proportion</t>
        </is>
      </c>
      <c r="B233" s="12" t="inlineStr">
        <is>
          <t>Direct and Inverse Proportion</t>
        </is>
      </c>
      <c r="C233" s="13" t="inlineStr">
        <is>
          <t>Diagnostic: Direct and Inverse Proportion (Level 3) [MAA0.29]</t>
        </is>
      </c>
      <c r="D233" s="12" t="inlineStr">
        <is>
          <t>This is a short diagnostic assessment covering the topic of Direct and Inverse Proportion for the Edexcel Award in Algebra at Level 3.</t>
        </is>
      </c>
      <c r="E233" s="12" t="inlineStr">
        <is>
          <t>140218d0-8bbd-4e0f-bab3-ec096aad86e0</t>
        </is>
      </c>
    </row>
    <row r="234" ht="45" customHeight="1">
      <c r="A234" s="12" t="inlineStr">
        <is>
          <t>Direct and Inverse Proportion</t>
        </is>
      </c>
      <c r="B234" s="12" t="inlineStr">
        <is>
          <t>Direct and Inverse Proportion</t>
        </is>
      </c>
      <c r="C234" s="13" t="inlineStr">
        <is>
          <t>Direct Proportion 1: Conversions [MF16.05]</t>
        </is>
      </c>
      <c r="D234" s="12" t="inlineStr">
        <is>
          <t>This nugget has learning material and questions covering the topic of Direct Proportion 1.</t>
        </is>
      </c>
      <c r="E234" s="12" t="inlineStr">
        <is>
          <t>5d2a4e1e-b9c6-4347-ae98-5df436cc17fe</t>
        </is>
      </c>
    </row>
    <row r="235" ht="45" customHeight="1">
      <c r="A235" s="12" t="inlineStr">
        <is>
          <t>Direct and Inverse Proportion</t>
        </is>
      </c>
      <c r="B235" s="12" t="inlineStr">
        <is>
          <t>Direct and Inverse Proportion</t>
        </is>
      </c>
      <c r="C235" s="13" t="inlineStr">
        <is>
          <t>Direct Proportion 2: y = kx [MF16.06]</t>
        </is>
      </c>
      <c r="D235" s="12" t="inlineStr">
        <is>
          <t>This nugget has learning material and questions covering the topic of Direct Proportion 2.</t>
        </is>
      </c>
      <c r="E235" s="12" t="inlineStr">
        <is>
          <t>8967bb02-0d74-40c4-a86d-1d4d40bf685f</t>
        </is>
      </c>
    </row>
    <row r="236" ht="45" customHeight="1">
      <c r="A236" s="12" t="inlineStr">
        <is>
          <t>Direct and Inverse Proportion</t>
        </is>
      </c>
      <c r="B236" s="12" t="inlineStr">
        <is>
          <t>Direct and Inverse Proportion</t>
        </is>
      </c>
      <c r="C236" s="13" t="inlineStr">
        <is>
          <t>Inverse Proportion 1: Introduction [MF16.07]</t>
        </is>
      </c>
      <c r="D236" s="12" t="inlineStr">
        <is>
          <t>This nugget has learning material and questions covering the topic of Inverse Proportion 1.</t>
        </is>
      </c>
      <c r="E236" s="12" t="inlineStr">
        <is>
          <t>5108bf50-b27a-4234-94b4-1bd0412836ee</t>
        </is>
      </c>
    </row>
    <row r="237" ht="45" customHeight="1">
      <c r="A237" s="12" t="inlineStr">
        <is>
          <t>Direct and Inverse Proportion</t>
        </is>
      </c>
      <c r="B237" s="12" t="inlineStr">
        <is>
          <t>Direct and Inverse Proportion</t>
        </is>
      </c>
      <c r="C237" s="13" t="inlineStr">
        <is>
          <t>Inverse Proportion 2: y = k/x [MF16.08]</t>
        </is>
      </c>
      <c r="D237" s="12" t="inlineStr">
        <is>
          <t>This nugget has learning material and questions covering the topic of Inverse Proportion 2.</t>
        </is>
      </c>
      <c r="E237" s="12" t="inlineStr">
        <is>
          <t>e7494c03-b051-43ee-a5ca-4cdc1a4861e1</t>
        </is>
      </c>
    </row>
    <row r="238" ht="45" customHeight="1">
      <c r="A238" s="12" t="inlineStr">
        <is>
          <t>Direct and Inverse Proportion</t>
        </is>
      </c>
      <c r="B238" s="12" t="inlineStr">
        <is>
          <t>Direct and Inverse Proportion</t>
        </is>
      </c>
      <c r="C238" s="13" t="inlineStr">
        <is>
          <t>Proportions on a Graph [MF16.09]</t>
        </is>
      </c>
      <c r="D238" s="12" t="inlineStr">
        <is>
          <t>This nugget has learning material and questions covering the topic of Proportions on a Graph.</t>
        </is>
      </c>
      <c r="E238" s="12" t="inlineStr">
        <is>
          <t>8a9953b5-e03e-4963-9121-7a83966bfd77</t>
        </is>
      </c>
    </row>
    <row r="239" ht="45" customHeight="1">
      <c r="A239" s="12" t="inlineStr">
        <is>
          <t>Direct and Inverse Proportion</t>
        </is>
      </c>
      <c r="B239" s="12" t="inlineStr">
        <is>
          <t>Direct and Inverse Proportion</t>
        </is>
      </c>
      <c r="C239" s="13" t="inlineStr">
        <is>
          <t>Direct Proportion 3: y = kxª and y = k√x [MH16.10]</t>
        </is>
      </c>
      <c r="D239" s="12" t="inlineStr">
        <is>
          <t>This nugget has learning material and questions covering the topic of Direct Proportion 3.</t>
        </is>
      </c>
      <c r="E239" s="12" t="inlineStr">
        <is>
          <t>29400065-57c0-4d4d-91c6-9779b87568f4</t>
        </is>
      </c>
    </row>
    <row r="240" ht="45" customHeight="1">
      <c r="A240" s="12" t="inlineStr">
        <is>
          <t>Direct and Inverse Proportion</t>
        </is>
      </c>
      <c r="B240" s="12" t="inlineStr">
        <is>
          <t>Direct and Inverse Proportion</t>
        </is>
      </c>
      <c r="C240" s="13" t="inlineStr">
        <is>
          <t>Inverse Proportion 3: y = k/xª and y = k/√x [MH16.11]</t>
        </is>
      </c>
      <c r="D240" s="12" t="inlineStr">
        <is>
          <t>This nugget has learning material and questions covering the topic of Inverse Proportion 3.</t>
        </is>
      </c>
      <c r="E240" s="12" t="inlineStr">
        <is>
          <t>c283414f-cafd-4f9b-8073-71ae8946fc06</t>
        </is>
      </c>
    </row>
    <row r="241" ht="45" customHeight="1">
      <c r="A241" s="12" t="inlineStr">
        <is>
          <t>Direct and Inverse Proportion</t>
        </is>
      </c>
      <c r="B241" s="12" t="inlineStr">
        <is>
          <t>Direct and Inverse Proportion</t>
        </is>
      </c>
      <c r="C241" s="13" t="inlineStr">
        <is>
          <t>Interpreting Direct and Inverse Proportion 1: y = kx and y = k/xª [MH16.12]</t>
        </is>
      </c>
      <c r="D241" s="12" t="inlineStr">
        <is>
          <t>This nugget has learning material and questions covering the topic of Interpreting Direct and Inverse Proportion 1.</t>
        </is>
      </c>
      <c r="E241" s="12" t="inlineStr">
        <is>
          <t>f8b4ef67-0227-4950-b515-4978c45376e2</t>
        </is>
      </c>
    </row>
    <row r="242" ht="45" customHeight="1">
      <c r="A242" s="12" t="inlineStr">
        <is>
          <t>Direct and Inverse Proportion</t>
        </is>
      </c>
      <c r="B242" s="12" t="inlineStr">
        <is>
          <t>Direct and Inverse Proportion</t>
        </is>
      </c>
      <c r="C242" s="13" t="inlineStr">
        <is>
          <t>Interpreting Direct and Inverse Proportion 2: Problem Solving [MH16.13]</t>
        </is>
      </c>
      <c r="D242" s="12" t="inlineStr">
        <is>
          <t>This nugget has learning material and questions covering the topic of Interpreting Direct and Inverse Proportion 2.</t>
        </is>
      </c>
      <c r="E242" s="12" t="inlineStr">
        <is>
          <t>93976a59-d858-493f-b4d5-071712281552</t>
        </is>
      </c>
    </row>
    <row r="243" ht="45" customHeight="1">
      <c r="A243" s="12" t="inlineStr">
        <is>
          <t>Direct and Inverse Proportion</t>
        </is>
      </c>
      <c r="B243" s="12" t="inlineStr">
        <is>
          <t>Direct and Inverse Proportion</t>
        </is>
      </c>
      <c r="C243" s="13" t="inlineStr">
        <is>
          <t>Proportions on a Graph 2: Linear, Quadratic, Cubic and Root [MH16.14]</t>
        </is>
      </c>
      <c r="D243" s="12" t="inlineStr">
        <is>
          <t>This nugget has learning material and questions covering the topic of Proportions on a Graph 2.</t>
        </is>
      </c>
      <c r="E243" s="12" t="inlineStr">
        <is>
          <t>c840388c-00cb-471c-b914-de697a2a2d75</t>
        </is>
      </c>
    </row>
    <row r="244" ht="45" customHeight="1">
      <c r="A244" s="12" t="inlineStr">
        <is>
          <t>Transformations of Functions</t>
        </is>
      </c>
      <c r="B244" s="12" t="inlineStr">
        <is>
          <t>Transformations of Functions</t>
        </is>
      </c>
      <c r="C244" s="13" t="inlineStr">
        <is>
          <t>Diagnostic: Transformations of Functions (Level 3) [MAA0.30]</t>
        </is>
      </c>
      <c r="D244" s="12" t="inlineStr">
        <is>
          <t>This is a short diagnostic assessment covering the topic of Transformations of Functions for the Edexcel Award in Algebra at Level 3.</t>
        </is>
      </c>
      <c r="E244" s="12" t="inlineStr">
        <is>
          <t>024ee6ec-b73b-4752-947f-e84b380d6e75</t>
        </is>
      </c>
    </row>
    <row r="245" ht="45" customHeight="1">
      <c r="A245" s="12" t="inlineStr">
        <is>
          <t>Transformations of Functions</t>
        </is>
      </c>
      <c r="B245" s="12" t="inlineStr">
        <is>
          <t>Transformations of Functions</t>
        </is>
      </c>
      <c r="C245" s="13" t="inlineStr">
        <is>
          <t>Transforming Graphs: Translating Vertical [MH24.24]</t>
        </is>
      </c>
      <c r="D245" s="12" t="inlineStr">
        <is>
          <t>This nugget has learning material and questions covering the topic of Transforming Graphs: Translating Vertical.</t>
        </is>
      </c>
      <c r="E245" s="12" t="inlineStr">
        <is>
          <t>89c8277d-29d9-4f2d-8696-126e5a88fe21</t>
        </is>
      </c>
    </row>
    <row r="246" ht="45" customHeight="1">
      <c r="A246" s="12" t="inlineStr">
        <is>
          <t>Transformations of Functions</t>
        </is>
      </c>
      <c r="B246" s="12" t="inlineStr">
        <is>
          <t>Transformations of Functions</t>
        </is>
      </c>
      <c r="C246" s="13" t="inlineStr">
        <is>
          <t>Transforming Graphs: Translating Horizontal [MH24.25]</t>
        </is>
      </c>
      <c r="D246" s="12" t="inlineStr">
        <is>
          <t>This nugget has learning material and questions covering the topic of Transforming Graphs: Translating Horizontal.</t>
        </is>
      </c>
      <c r="E246" s="12" t="inlineStr">
        <is>
          <t>c17adbc6-d023-4437-9d0e-e96b728b000b</t>
        </is>
      </c>
    </row>
    <row r="247" ht="45" customHeight="1">
      <c r="A247" s="12" t="inlineStr">
        <is>
          <t>Transformations of Functions</t>
        </is>
      </c>
      <c r="B247" s="12" t="inlineStr">
        <is>
          <t>Transformations of Functions</t>
        </is>
      </c>
      <c r="C247" s="13" t="inlineStr">
        <is>
          <t>Transforming Graphs: Reflections [MH24.26]</t>
        </is>
      </c>
      <c r="D247" s="12" t="inlineStr">
        <is>
          <t>This nugget has learning material and questions covering the topic of Transforming Graphs: Reflections.</t>
        </is>
      </c>
      <c r="E247" s="12" t="inlineStr">
        <is>
          <t>2a8f5fcb-a518-476e-b2cc-12d0217c8a30</t>
        </is>
      </c>
    </row>
    <row r="248" ht="45" customHeight="1">
      <c r="A248" s="12" t="inlineStr">
        <is>
          <t>Transformations of Functions</t>
        </is>
      </c>
      <c r="B248" s="12" t="inlineStr">
        <is>
          <t>Transformations of Functions</t>
        </is>
      </c>
      <c r="C248" s="13" t="inlineStr">
        <is>
          <t>Transforming Graphs: Stretching y-direction [MH24.27]</t>
        </is>
      </c>
      <c r="D248" s="12" t="inlineStr">
        <is>
          <t>This nugget has learning material and questions covering the topic of Transforming Graphs: Stretching y-direction.</t>
        </is>
      </c>
      <c r="E248" s="12" t="inlineStr">
        <is>
          <t>83dba513-e488-4c97-a8b2-82c6909e8197</t>
        </is>
      </c>
    </row>
    <row r="249" ht="45" customHeight="1">
      <c r="A249" s="12" t="inlineStr">
        <is>
          <t>Transformations of Functions</t>
        </is>
      </c>
      <c r="B249" s="12" t="inlineStr">
        <is>
          <t>Transformations of Functions</t>
        </is>
      </c>
      <c r="C249" s="13" t="inlineStr">
        <is>
          <t>Transforming Graphs: Stretching x-direction [MH24.28]</t>
        </is>
      </c>
      <c r="D249" s="12" t="inlineStr">
        <is>
          <t>This nugget has learning material and questions covering the topic of Transforming Graphs: Stretching x-direction.</t>
        </is>
      </c>
      <c r="E249" s="12" t="inlineStr">
        <is>
          <t>b4d8f509-75aa-4d9c-a6ab-d16e520e57dd</t>
        </is>
      </c>
    </row>
    <row r="250" ht="45" customHeight="1">
      <c r="A250" s="12" t="inlineStr">
        <is>
          <t>Transformations of Functions</t>
        </is>
      </c>
      <c r="B250" s="12" t="inlineStr">
        <is>
          <t>Transformations of Functions</t>
        </is>
      </c>
      <c r="C250" s="13" t="inlineStr">
        <is>
          <t>Transforming Graphs: Mixed Translations [MH24.29]</t>
        </is>
      </c>
      <c r="D250" s="12" t="inlineStr">
        <is>
          <t>This nugget has learning material and questions covering the topic of Transforming Graphs: Mixed stretches.</t>
        </is>
      </c>
      <c r="E250" s="12" t="inlineStr">
        <is>
          <t>be4779f4-c3b1-48de-8df5-dcee41f9d746</t>
        </is>
      </c>
    </row>
    <row r="251" ht="45" customHeight="1">
      <c r="A251" s="12" t="inlineStr">
        <is>
          <t>Transformations of Functions</t>
        </is>
      </c>
      <c r="B251" s="12" t="inlineStr">
        <is>
          <t>Transformations of Functions</t>
        </is>
      </c>
      <c r="C251" s="13" t="inlineStr">
        <is>
          <t>Transforming Graphs: Mixed Stretches [MH24.30]</t>
        </is>
      </c>
      <c r="D251" s="12" t="inlineStr">
        <is>
          <t>This graph has learning material and questions covering the topic of Transforming Graphs: Mixed Stretches.</t>
        </is>
      </c>
      <c r="E251" s="12" t="inlineStr">
        <is>
          <t>d14f30f7-93cc-4447-b8ef-b5c4544f4d2b</t>
        </is>
      </c>
    </row>
    <row r="252" ht="45" customHeight="1">
      <c r="A252" s="12" t="inlineStr">
        <is>
          <t>Transformations of Functions</t>
        </is>
      </c>
      <c r="B252" s="12" t="inlineStr">
        <is>
          <t>Transformations of Functions</t>
        </is>
      </c>
      <c r="C252" s="13" t="inlineStr">
        <is>
          <t>Transforming Graphs: Mixed [MH24.31]</t>
        </is>
      </c>
      <c r="D252" s="12" t="inlineStr">
        <is>
          <t>This nugget has learning material and questions covering the topic of Transforming Graphs: Mixed.</t>
        </is>
      </c>
      <c r="E252" s="12" t="inlineStr">
        <is>
          <t>6da24883-821d-4e81-b5df-7076c1ebf100</t>
        </is>
      </c>
    </row>
    <row r="253" ht="45" customHeight="1">
      <c r="A253" s="12" t="inlineStr">
        <is>
          <t>Transformations of Functions</t>
        </is>
      </c>
      <c r="B253" s="12" t="inlineStr">
        <is>
          <t>Transformations of Functions</t>
        </is>
      </c>
      <c r="C253" s="13" t="inlineStr">
        <is>
          <t>Transforming Graphs: Mixed (Trig Functions) [MH24.21]</t>
        </is>
      </c>
      <c r="D253" s="12" t="inlineStr">
        <is>
          <t>This nugget has learning material and questions covering the topic of Trigonometric Functions: Combined.</t>
        </is>
      </c>
      <c r="E253" s="12" t="inlineStr">
        <is>
          <t>98356130-6e57-4aa5-a966-a17f7f22cf53</t>
        </is>
      </c>
    </row>
    <row r="254" ht="45" customHeight="1">
      <c r="A254" s="12" t="inlineStr">
        <is>
          <t>Surds</t>
        </is>
      </c>
      <c r="B254" s="12" t="inlineStr">
        <is>
          <t>Surds</t>
        </is>
      </c>
      <c r="C254" s="13" t="inlineStr">
        <is>
          <t>Diagnostic: Surds (Level 3) [MAA0.31]</t>
        </is>
      </c>
      <c r="D254" s="12" t="inlineStr">
        <is>
          <t>This is a short diagnostic assessment covering the topic of Surds for the Edexcel Award in Algebra at Level 3.</t>
        </is>
      </c>
      <c r="E254" s="12" t="inlineStr">
        <is>
          <t>7a1ec427-ddb9-4c10-8f10-33f6d922f420</t>
        </is>
      </c>
    </row>
    <row r="255" ht="45" customHeight="1">
      <c r="A255" s="12" t="inlineStr">
        <is>
          <t>Surds</t>
        </is>
      </c>
      <c r="B255" s="12" t="inlineStr">
        <is>
          <t>Surds</t>
        </is>
      </c>
      <c r="C255" s="13" t="inlineStr">
        <is>
          <t>Surds: Introduction [MH52.01]</t>
        </is>
      </c>
      <c r="D255" s="12" t="inlineStr">
        <is>
          <t>This nugget has learning material and questions covering the topic of Surds: Introduction.</t>
        </is>
      </c>
      <c r="E255" s="12" t="inlineStr">
        <is>
          <t>b069dc6f-d8af-432f-bb4b-f2ea866f8e4f</t>
        </is>
      </c>
    </row>
    <row r="256" ht="45" customHeight="1">
      <c r="A256" s="12" t="inlineStr">
        <is>
          <t>Surds</t>
        </is>
      </c>
      <c r="B256" s="12" t="inlineStr">
        <is>
          <t>Surds</t>
        </is>
      </c>
      <c r="C256" s="13" t="inlineStr">
        <is>
          <t>Surds: Multiplication and Division [MH52.02]</t>
        </is>
      </c>
      <c r="D256" s="12" t="inlineStr">
        <is>
          <t>This nugget has learning material and questions covering the topic of Surds: Multiplication and Division.</t>
        </is>
      </c>
      <c r="E256" s="12" t="inlineStr">
        <is>
          <t>c8caa0e4-5bae-4ddb-928b-68a4f41f27c2</t>
        </is>
      </c>
    </row>
    <row r="257" ht="45" customHeight="1">
      <c r="A257" s="12" t="inlineStr">
        <is>
          <t>Surds</t>
        </is>
      </c>
      <c r="B257" s="12" t="inlineStr">
        <is>
          <t>Surds</t>
        </is>
      </c>
      <c r="C257" s="13" t="inlineStr">
        <is>
          <t>Surds: Simplifying 1 [MH52.03]</t>
        </is>
      </c>
      <c r="D257" s="12" t="inlineStr">
        <is>
          <t>This nugget has learning material and questions covering the topic of Surds: Simplifying 1.</t>
        </is>
      </c>
      <c r="E257" s="12" t="inlineStr">
        <is>
          <t>a86950e1-2d89-43eb-bc8e-6932836b0090</t>
        </is>
      </c>
    </row>
    <row r="258" ht="45" customHeight="1">
      <c r="A258" s="12" t="inlineStr">
        <is>
          <t>Surds</t>
        </is>
      </c>
      <c r="B258" s="12" t="inlineStr">
        <is>
          <t>Surds</t>
        </is>
      </c>
      <c r="C258" s="13" t="inlineStr">
        <is>
          <t>Surds: Simplifying 2 (Products of Surds) [MH52.04]</t>
        </is>
      </c>
      <c r="D258" s="12" t="inlineStr">
        <is>
          <t>This nugget has learning material and questions covering the topic of Surds: Simplifying 2.</t>
        </is>
      </c>
      <c r="E258" s="12" t="inlineStr">
        <is>
          <t>68fb482e-86bc-44b9-b70f-a31c61c92a12</t>
        </is>
      </c>
    </row>
    <row r="259" ht="45" customHeight="1">
      <c r="A259" s="12" t="inlineStr">
        <is>
          <t>Surds</t>
        </is>
      </c>
      <c r="B259" s="12" t="inlineStr">
        <is>
          <t>Surds</t>
        </is>
      </c>
      <c r="C259" s="13" t="inlineStr">
        <is>
          <t>Surds: Simplifying 3 (Dividing Surds) [MH52.05]</t>
        </is>
      </c>
      <c r="D259" s="12" t="inlineStr">
        <is>
          <t>This nugget has learning material and questions covering the topic of Surds: Simplifying 3.</t>
        </is>
      </c>
      <c r="E259" s="12" t="inlineStr">
        <is>
          <t>84507191-85bf-4eb9-906a-8e3a39716c40</t>
        </is>
      </c>
    </row>
    <row r="260" ht="45" customHeight="1">
      <c r="A260" s="12" t="inlineStr">
        <is>
          <t>Surds</t>
        </is>
      </c>
      <c r="B260" s="12" t="inlineStr">
        <is>
          <t>Surds</t>
        </is>
      </c>
      <c r="C260" s="13" t="inlineStr">
        <is>
          <t>Surds: Simplifying 4 (Sum and Difference) [MH52.06]</t>
        </is>
      </c>
      <c r="D260" s="12" t="inlineStr">
        <is>
          <t>This nugget has learning material and questions covering the topic of Surds: Simplifying 4.</t>
        </is>
      </c>
      <c r="E260" s="12" t="inlineStr">
        <is>
          <t>17eb2b59-f596-48c8-9c98-71111a54015b</t>
        </is>
      </c>
    </row>
    <row r="261" ht="45" customHeight="1">
      <c r="A261" s="12" t="inlineStr">
        <is>
          <t>Surds</t>
        </is>
      </c>
      <c r="B261" s="12" t="inlineStr">
        <is>
          <t>Surds</t>
        </is>
      </c>
      <c r="C261" s="13" t="inlineStr">
        <is>
          <t>Surds: Expanding 1 (Single Bracket) [MH52.07]</t>
        </is>
      </c>
      <c r="D261" s="12" t="inlineStr">
        <is>
          <t>This nugget has learning material and questions covering the topic of Surds: Expanding 1.</t>
        </is>
      </c>
      <c r="E261" s="12" t="inlineStr">
        <is>
          <t>e5f80bf4-6303-470a-86d6-daf96b107249</t>
        </is>
      </c>
    </row>
    <row r="262" ht="45" customHeight="1">
      <c r="A262" s="12" t="inlineStr">
        <is>
          <t>Surds</t>
        </is>
      </c>
      <c r="B262" s="12" t="inlineStr">
        <is>
          <t>Surds</t>
        </is>
      </c>
      <c r="C262" s="13" t="inlineStr">
        <is>
          <t>Surds: Expanding 2 (Sum/Difference of Single Brackets) [MH52.08]</t>
        </is>
      </c>
      <c r="D262" s="12" t="inlineStr">
        <is>
          <t>This nugget has learning material and questions covering the topic of Surds: Expanding 2.</t>
        </is>
      </c>
      <c r="E262" s="12" t="inlineStr">
        <is>
          <t>5f8b5028-24bc-4d7f-b6ce-78671d425670</t>
        </is>
      </c>
    </row>
    <row r="263" ht="45" customHeight="1">
      <c r="A263" s="12" t="inlineStr">
        <is>
          <t>Surds</t>
        </is>
      </c>
      <c r="B263" s="12" t="inlineStr">
        <is>
          <t>Surds</t>
        </is>
      </c>
      <c r="C263" s="13" t="inlineStr">
        <is>
          <t>Surds: Expanding 3 (Double Brackets) [MH52.09]</t>
        </is>
      </c>
      <c r="D263" s="12" t="inlineStr">
        <is>
          <t>This nugget has learning material and questions covering the topic of Surds: Expanding 3.</t>
        </is>
      </c>
      <c r="E263" s="12" t="inlineStr">
        <is>
          <t>b0b3c94d-8604-451b-bfaf-adc2a51008ce</t>
        </is>
      </c>
    </row>
    <row r="264" ht="45" customHeight="1">
      <c r="A264" s="12" t="inlineStr">
        <is>
          <t>Surds</t>
        </is>
      </c>
      <c r="B264" s="12" t="inlineStr">
        <is>
          <t>Surds</t>
        </is>
      </c>
      <c r="C264" s="13" t="inlineStr">
        <is>
          <t>Surds: Expanding 4 (Double Brackets, Surds with Coefficients) [MH52.10]</t>
        </is>
      </c>
      <c r="D264" s="12" t="inlineStr">
        <is>
          <t>This nugget has learning material and questions covering the topic of Surds: Expanding 4.</t>
        </is>
      </c>
      <c r="E264" s="12" t="inlineStr">
        <is>
          <t>51e7d6ba-ca47-42ab-b428-6c8b36223baa</t>
        </is>
      </c>
    </row>
    <row r="265" ht="45" customHeight="1">
      <c r="A265" s="12" t="inlineStr">
        <is>
          <t>Surds</t>
        </is>
      </c>
      <c r="B265" s="12" t="inlineStr">
        <is>
          <t>Surds</t>
        </is>
      </c>
      <c r="C265" s="13" t="inlineStr">
        <is>
          <t>Surds: Expanding 5 (Difference of Two Squares) [MH52.11]</t>
        </is>
      </c>
      <c r="D265" s="12" t="inlineStr">
        <is>
          <t>This nugget has learning material and questions covering the topic of Surds: Expanding 5.</t>
        </is>
      </c>
      <c r="E265" s="12" t="inlineStr">
        <is>
          <t>af43da25-f233-4226-98a5-298ca7763967</t>
        </is>
      </c>
    </row>
    <row r="266" ht="45" customHeight="1">
      <c r="A266" s="12" t="inlineStr">
        <is>
          <t>Surds</t>
        </is>
      </c>
      <c r="B266" s="12" t="inlineStr">
        <is>
          <t>Surds</t>
        </is>
      </c>
      <c r="C266" s="13" t="inlineStr">
        <is>
          <t>Surds: Rationalising 1 (Monomial Denominator) [MH52.12]</t>
        </is>
      </c>
      <c r="D266" s="12" t="inlineStr">
        <is>
          <t>This nugget has learning material and questions covering the topic of Surds: Rationalising 1.</t>
        </is>
      </c>
      <c r="E266" s="12" t="inlineStr">
        <is>
          <t>944994cb-a04a-4112-ac3c-df4eb36b49a9</t>
        </is>
      </c>
    </row>
    <row r="267" ht="45" customHeight="1">
      <c r="A267" s="12" t="inlineStr">
        <is>
          <t>Surds</t>
        </is>
      </c>
      <c r="B267" s="12" t="inlineStr">
        <is>
          <t>Surds</t>
        </is>
      </c>
      <c r="C267" s="13" t="inlineStr">
        <is>
          <t>Surds: Rationalising 2 (Binomial Denominator) [MH52.13]</t>
        </is>
      </c>
      <c r="D267" s="12" t="inlineStr">
        <is>
          <t>This nugget has learning material and questions covering the topic of Surds: Rationalising 2.</t>
        </is>
      </c>
      <c r="E267" s="12" t="inlineStr">
        <is>
          <t>5fe35532-e906-4903-b824-a345eeff778e</t>
        </is>
      </c>
    </row>
    <row r="268" ht="45" customHeight="1">
      <c r="A268" s="12" t="inlineStr">
        <is>
          <t>Surds</t>
        </is>
      </c>
      <c r="B268" s="12" t="inlineStr">
        <is>
          <t>Surds</t>
        </is>
      </c>
      <c r="C268" s="13" t="inlineStr">
        <is>
          <t>Surds: Rationalising 3 (Sum/Difference with Binomial Denominators) [MH52.14]</t>
        </is>
      </c>
      <c r="D268" s="12" t="inlineStr">
        <is>
          <t>This nugget has learning material and questions covering the topic of Surds: Rationalising 3.</t>
        </is>
      </c>
      <c r="E268" s="12" t="inlineStr">
        <is>
          <t>3ab4b030-b89c-4f5a-aa17-0d4122bd20bd</t>
        </is>
      </c>
    </row>
    <row r="269" ht="45" customHeight="1">
      <c r="A269" s="12" t="inlineStr">
        <is>
          <t>Surds</t>
        </is>
      </c>
      <c r="B269" s="12" t="inlineStr">
        <is>
          <t>Surds</t>
        </is>
      </c>
      <c r="C269" s="13" t="inlineStr">
        <is>
          <t>Surds: Rationalising 4 (Sum/Difference with Binomial Denominators) [MH52.15]</t>
        </is>
      </c>
      <c r="D269" s="12" t="inlineStr">
        <is>
          <t>This nugget has learning material and questions covering the topic of Surds: Rationalising 4.</t>
        </is>
      </c>
      <c r="E269" s="12" t="inlineStr">
        <is>
          <t>ac76e4de-e62f-4987-9cf3-159cbfda8fcb</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177"/>
  <sheetViews>
    <sheetView showGridLines="0" workbookViewId="0">
      <selection activeCell="A1" sqref="A1"/>
    </sheetView>
  </sheetViews>
  <sheetFormatPr baseColWidth="8" defaultRowHeight="15"/>
  <cols>
    <col width="17"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6eefcef7-d514-4bf9-97e2-c764535566f7</t>
        </is>
      </c>
    </row>
    <row r="3">
      <c r="A3" s="2" t="inlineStr">
        <is>
          <t>Mathematics KS2: White Rose (Year 6)</t>
        </is>
      </c>
      <c r="D3" s="3" t="inlineStr">
        <is>
          <t>Last updated: 13 August 2026</t>
        </is>
      </c>
    </row>
    <row r="4">
      <c r="A4" s="4" t="inlineStr">
        <is>
          <t>3 Topics   ·   13 Subtopics   ·   170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6 Autumn</t>
        </is>
      </c>
      <c r="B8" s="12" t="inlineStr">
        <is>
          <t>Place Value</t>
        </is>
      </c>
      <c r="C8" s="13" t="inlineStr">
        <is>
          <t>Diagnostic: Place Value [PMWR6.01]</t>
        </is>
      </c>
      <c r="D8" s="12" t="inlineStr"/>
      <c r="E8" s="12" t="inlineStr">
        <is>
          <t>961ed4c2-740c-448b-a2f1-864dbf7b86cf</t>
        </is>
      </c>
    </row>
    <row r="9" ht="45" customHeight="1">
      <c r="A9" s="12" t="inlineStr">
        <is>
          <t>Year 6 Autumn</t>
        </is>
      </c>
      <c r="B9" s="12" t="inlineStr">
        <is>
          <t>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Year 6 Autumn</t>
        </is>
      </c>
      <c r="B10" s="12" t="inlineStr">
        <is>
          <t>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Year 6 Autumn</t>
        </is>
      </c>
      <c r="B11" s="12" t="inlineStr">
        <is>
          <t>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Year 6 Autumn</t>
        </is>
      </c>
      <c r="B12" s="12" t="inlineStr">
        <is>
          <t>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Year 6 Autumn</t>
        </is>
      </c>
      <c r="B13" s="12" t="inlineStr">
        <is>
          <t>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Year 6 Autumn</t>
        </is>
      </c>
      <c r="B14" s="12" t="inlineStr">
        <is>
          <t>Place Value</t>
        </is>
      </c>
      <c r="C14" s="13" t="inlineStr">
        <is>
          <t>3-Digit: Rounding to the Nearest 10 and 100 [PM2.10]</t>
        </is>
      </c>
      <c r="D14" s="12" t="inlineStr">
        <is>
          <t>This nugget has learning material and questions covering the topic of rounding to the nearest 10 and 100.</t>
        </is>
      </c>
      <c r="E14" s="12" t="inlineStr">
        <is>
          <t>3f78a25e-3831-4cc7-9484-d203374ef371</t>
        </is>
      </c>
    </row>
    <row r="15" ht="45" customHeight="1">
      <c r="A15" s="12" t="inlineStr">
        <is>
          <t>Year 6 Autumn</t>
        </is>
      </c>
      <c r="B15" s="12" t="inlineStr">
        <is>
          <t>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Year 6 Autumn</t>
        </is>
      </c>
      <c r="B16" s="12" t="inlineStr">
        <is>
          <t>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Year 6 Autumn</t>
        </is>
      </c>
      <c r="B17" s="12" t="inlineStr">
        <is>
          <t>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Year 6 Autumn</t>
        </is>
      </c>
      <c r="B18" s="12" t="inlineStr">
        <is>
          <t>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Year 6 Autumn</t>
        </is>
      </c>
      <c r="B19" s="12" t="inlineStr">
        <is>
          <t>Place Value</t>
        </is>
      </c>
      <c r="C19" s="13" t="inlineStr">
        <is>
          <t>Review: Place Value [PMWR6.02]</t>
        </is>
      </c>
      <c r="D19" s="12" t="inlineStr"/>
      <c r="E19" s="12" t="inlineStr">
        <is>
          <t>77ed450f-56ce-4225-9052-b99a29e0ae58</t>
        </is>
      </c>
    </row>
    <row r="20" ht="45" customHeight="1">
      <c r="A20" s="12" t="inlineStr">
        <is>
          <t>Year 6 Autumn</t>
        </is>
      </c>
      <c r="B20" s="12" t="inlineStr">
        <is>
          <t>Addition, Subtraction, Multiplication and Division</t>
        </is>
      </c>
      <c r="C20" s="13" t="inlineStr">
        <is>
          <t>Diagnostic: Addition, Subtraction, Multiplication and Division [PMWR6.03]</t>
        </is>
      </c>
      <c r="D20" s="12" t="inlineStr"/>
      <c r="E20" s="12" t="inlineStr">
        <is>
          <t>ece02a26-da99-46cd-8013-cd3b2f7445e9</t>
        </is>
      </c>
    </row>
    <row r="21" ht="45" customHeight="1">
      <c r="A21" s="12" t="inlineStr">
        <is>
          <t>Year 6 Autumn</t>
        </is>
      </c>
      <c r="B21" s="12" t="inlineStr">
        <is>
          <t>Addition, Subtraction, Multiplication and Division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Year 6 Autumn</t>
        </is>
      </c>
      <c r="B22" s="12" t="inlineStr">
        <is>
          <t>Addition, Subtraction, Multiplication and Division</t>
        </is>
      </c>
      <c r="C22" s="13" t="inlineStr">
        <is>
          <t>4-Digit: Column Subtraction (with Exchanging) [PM2.16]</t>
        </is>
      </c>
      <c r="D22" s="12" t="inlineStr">
        <is>
          <t>This nugget has learning material and questions covering the topic of column subtraction (with exchanging).</t>
        </is>
      </c>
      <c r="E22" s="12" t="inlineStr">
        <is>
          <t>c76cb91a-03ef-4841-b891-adee4bd84821</t>
        </is>
      </c>
    </row>
    <row r="23" ht="45" customHeight="1">
      <c r="A23" s="12" t="inlineStr">
        <is>
          <t>Year 6 Autumn</t>
        </is>
      </c>
      <c r="B23" s="12" t="inlineStr">
        <is>
          <t>Addition, Subtraction, Multiplication and Division</t>
        </is>
      </c>
      <c r="C23" s="13" t="inlineStr">
        <is>
          <t>4+ Digit: Column Addition [PM2.22]</t>
        </is>
      </c>
      <c r="D23" s="12" t="inlineStr">
        <is>
          <t>This nugget has learning material and questions covering the topic of column addition with more than 4 digits.</t>
        </is>
      </c>
      <c r="E23" s="12" t="inlineStr">
        <is>
          <t>f28c133b-d772-4979-832e-f69254267b71</t>
        </is>
      </c>
    </row>
    <row r="24" ht="45" customHeight="1">
      <c r="A24" s="12" t="inlineStr">
        <is>
          <t>Year 6 Autumn</t>
        </is>
      </c>
      <c r="B24" s="12" t="inlineStr">
        <is>
          <t>Addition, Subtraction, Multiplication and Division</t>
        </is>
      </c>
      <c r="C24" s="13" t="inlineStr">
        <is>
          <t>4+ Digit: Column Subtraction [PM2.23]</t>
        </is>
      </c>
      <c r="D24" s="12" t="inlineStr">
        <is>
          <t>This nugget has learning material and questions covering the topic of column subtraction with more than 4 digits.</t>
        </is>
      </c>
      <c r="E24" s="12" t="inlineStr">
        <is>
          <t>ba451ae6-e15a-44a8-a771-05caa0fc5bcd</t>
        </is>
      </c>
    </row>
    <row r="25" ht="45" customHeight="1">
      <c r="A25" s="12" t="inlineStr">
        <is>
          <t>Year 6 Autumn</t>
        </is>
      </c>
      <c r="B25" s="12" t="inlineStr">
        <is>
          <t>Addition, Subtraction, Multiplication and Division</t>
        </is>
      </c>
      <c r="C25" s="13" t="inlineStr">
        <is>
          <t>Factor Pairs [PM3.30]</t>
        </is>
      </c>
      <c r="D25" s="12" t="inlineStr">
        <is>
          <t>This nugget has learning material and questions covering the topic of factor pairs.</t>
        </is>
      </c>
      <c r="E25" s="12" t="inlineStr">
        <is>
          <t>3842ed47-0a1f-4651-85ed-84d690ac1acc</t>
        </is>
      </c>
    </row>
    <row r="26" ht="45" customHeight="1">
      <c r="A26" s="12" t="inlineStr">
        <is>
          <t>Year 6 Autumn</t>
        </is>
      </c>
      <c r="B26" s="12" t="inlineStr">
        <is>
          <t>Addition, Subtraction, Multiplication and Division</t>
        </is>
      </c>
      <c r="C26" s="13" t="inlineStr">
        <is>
          <t>Common Factors [PM3.40]</t>
        </is>
      </c>
      <c r="D26" s="12" t="inlineStr">
        <is>
          <t xml:space="preserve">This nugget has learning material and questions covering the topic of common factors. </t>
        </is>
      </c>
      <c r="E26" s="12" t="inlineStr">
        <is>
          <t>c9dda393-c384-4a48-bbd0-6f92deaffcda</t>
        </is>
      </c>
    </row>
    <row r="27" ht="45" customHeight="1">
      <c r="A27" s="12" t="inlineStr">
        <is>
          <t>Year 6 Autumn</t>
        </is>
      </c>
      <c r="B27" s="12" t="inlineStr">
        <is>
          <t>Addition, Subtraction, Multiplication and Division</t>
        </is>
      </c>
      <c r="C27" s="13" t="inlineStr">
        <is>
          <t>Common Multiples [PM3.55]</t>
        </is>
      </c>
      <c r="D27" s="12" t="inlineStr">
        <is>
          <t>This nugget has learning material and questions covering the topic of common multiples.</t>
        </is>
      </c>
      <c r="E27" s="12" t="inlineStr">
        <is>
          <t>4a114cba-aa56-4a80-8bc2-207e594d807e</t>
        </is>
      </c>
    </row>
    <row r="28" ht="45" customHeight="1">
      <c r="A28" s="12" t="inlineStr">
        <is>
          <t>Year 6 Autumn</t>
        </is>
      </c>
      <c r="B28" s="12" t="inlineStr">
        <is>
          <t>Addition, Subtraction, Multiplication and Division</t>
        </is>
      </c>
      <c r="C28" s="13" t="inlineStr">
        <is>
          <t>Prime Numbers [PM3.41]</t>
        </is>
      </c>
      <c r="D28" s="12" t="inlineStr">
        <is>
          <t xml:space="preserve">This nugget has learning material and questions covering the topic of prime numbers. </t>
        </is>
      </c>
      <c r="E28" s="12" t="inlineStr">
        <is>
          <t>5ab47f24-a7c5-4d8a-adbb-96e1c6a7e478</t>
        </is>
      </c>
    </row>
    <row r="29" ht="45" customHeight="1">
      <c r="A29" s="12" t="inlineStr">
        <is>
          <t>Year 6 Autumn</t>
        </is>
      </c>
      <c r="B29" s="12" t="inlineStr">
        <is>
          <t>Addition, Subtraction, Multiplication and Division</t>
        </is>
      </c>
      <c r="C29" s="13" t="inlineStr">
        <is>
          <t>Square Numbers [PM3.43]</t>
        </is>
      </c>
      <c r="D29" s="12" t="inlineStr">
        <is>
          <t xml:space="preserve">This nugget has learning material and questions covering the topic of square numbers. </t>
        </is>
      </c>
      <c r="E29" s="12" t="inlineStr">
        <is>
          <t>57d079c9-debd-40fb-affd-68ef9559543f</t>
        </is>
      </c>
    </row>
    <row r="30" ht="45" customHeight="1">
      <c r="A30" s="12" t="inlineStr">
        <is>
          <t>Year 6 Autumn</t>
        </is>
      </c>
      <c r="B30" s="12" t="inlineStr">
        <is>
          <t>Addition, Subtraction, Multiplication and Division</t>
        </is>
      </c>
      <c r="C30" s="13" t="inlineStr">
        <is>
          <t>Cube Numbers [PM3.44]</t>
        </is>
      </c>
      <c r="D30" s="12" t="inlineStr">
        <is>
          <t xml:space="preserve">This nugget has learning material and questions covering the topic of cube numbers. </t>
        </is>
      </c>
      <c r="E30" s="12" t="inlineStr">
        <is>
          <t>3c9841e7-bea5-47a3-97ab-19bdc58f0ec4</t>
        </is>
      </c>
    </row>
    <row r="31" ht="45" customHeight="1">
      <c r="A31" s="12" t="inlineStr">
        <is>
          <t>Year 6 Autumn</t>
        </is>
      </c>
      <c r="B31" s="12" t="inlineStr">
        <is>
          <t>Addition, Subtraction, Multiplication and Division</t>
        </is>
      </c>
      <c r="C31" s="13" t="inlineStr">
        <is>
          <t>Mixed Multiplication (Within the Times Tables) [PM3.22]</t>
        </is>
      </c>
      <c r="D31" s="12" t="inlineStr">
        <is>
          <t>This nugget has learning material and questions covering the topic of multiplication within the times tables.</t>
        </is>
      </c>
      <c r="E31" s="12" t="inlineStr">
        <is>
          <t>c81c0c61-5730-4bf3-8c37-a4096455d114</t>
        </is>
      </c>
    </row>
    <row r="32" ht="45" customHeight="1">
      <c r="A32" s="12" t="inlineStr">
        <is>
          <t>Year 6 Autumn</t>
        </is>
      </c>
      <c r="B32" s="12" t="inlineStr">
        <is>
          <t>Addition, Subtraction, Multiplication and Division</t>
        </is>
      </c>
      <c r="C32" s="13" t="inlineStr">
        <is>
          <t>3/4-Digit: Multiplying by 1-Digit  [PM3.50]</t>
        </is>
      </c>
      <c r="D32" s="12" t="inlineStr">
        <is>
          <t>This nugget has learning material and questions covering the topic of multiplying 3 and 4 digit numbers by 1 digit numbers.</t>
        </is>
      </c>
      <c r="E32" s="12" t="inlineStr">
        <is>
          <t>ff20c29c-ae35-49dd-a8fe-b7fe701c76e7</t>
        </is>
      </c>
    </row>
    <row r="33" ht="45" customHeight="1">
      <c r="A33" s="12" t="inlineStr">
        <is>
          <t>Year 6 Autumn</t>
        </is>
      </c>
      <c r="B33" s="12" t="inlineStr">
        <is>
          <t>Addition, Subtraction, Multiplication and Division</t>
        </is>
      </c>
      <c r="C33" s="13" t="inlineStr">
        <is>
          <t>2-Digit: Multiplying by 2-Digits [PM3.51]</t>
        </is>
      </c>
      <c r="D33" s="12" t="inlineStr">
        <is>
          <t>This nugget has learning material and questions covering the topic of multiplying 2 digit numbers by 2 digit numbers.</t>
        </is>
      </c>
      <c r="E33" s="12" t="inlineStr">
        <is>
          <t>f3871c8c-ef09-4eed-a5d1-6551f6690985</t>
        </is>
      </c>
    </row>
    <row r="34" ht="45" customHeight="1">
      <c r="A34" s="12" t="inlineStr">
        <is>
          <t>Year 6 Autumn</t>
        </is>
      </c>
      <c r="B34" s="12" t="inlineStr">
        <is>
          <t>Addition, Subtraction, Multiplication and Division</t>
        </is>
      </c>
      <c r="C34" s="13" t="inlineStr">
        <is>
          <t>3/4-Digit: Multiplying by 2-Digits [PM3.52]</t>
        </is>
      </c>
      <c r="D34" s="12" t="inlineStr">
        <is>
          <t>This nugget has learning material and questions covering the topic of multiplying 3 and 4 digit numbers bu 2 digit numbers.</t>
        </is>
      </c>
      <c r="E34" s="12" t="inlineStr">
        <is>
          <t>001e4798-4a8e-450a-adc9-cd1260d5e5a9</t>
        </is>
      </c>
    </row>
    <row r="35" ht="45" customHeight="1">
      <c r="A35" s="12" t="inlineStr">
        <is>
          <t>Year 6 Autumn</t>
        </is>
      </c>
      <c r="B35" s="12" t="inlineStr">
        <is>
          <t>Addition, Subtraction, Multiplication and Division</t>
        </is>
      </c>
      <c r="C35" s="13" t="inlineStr">
        <is>
          <t>Solving Multistep Problems 1 (with Multiplication) [PM11.02]</t>
        </is>
      </c>
      <c r="D35" s="12" t="inlineStr">
        <is>
          <t>This nugget has learning material and questions covering the topic of solving multistep problems 1 (with multiplication)</t>
        </is>
      </c>
      <c r="E35" s="12" t="inlineStr">
        <is>
          <t>d9ef1b57-6f5c-4a08-8151-c8128834a94e</t>
        </is>
      </c>
    </row>
    <row r="36" ht="45" customHeight="1">
      <c r="A36" s="12" t="inlineStr">
        <is>
          <t>Year 6 Autumn</t>
        </is>
      </c>
      <c r="B36" s="12" t="inlineStr">
        <is>
          <t>Addition, Subtraction, Multiplication and Division</t>
        </is>
      </c>
      <c r="C36" s="13" t="inlineStr">
        <is>
          <t>Mixed Division (Within the Times Tables) [PM3.28]</t>
        </is>
      </c>
      <c r="D36" s="12" t="inlineStr">
        <is>
          <t>This nugget has learning material and questions covering the topic of division (within the times tables)</t>
        </is>
      </c>
      <c r="E36" s="12" t="inlineStr">
        <is>
          <t>1125ef26-a6b7-4a61-ad2f-e00b4926da63</t>
        </is>
      </c>
    </row>
    <row r="37" ht="45" customHeight="1">
      <c r="A37" s="12" t="inlineStr">
        <is>
          <t>Year 6 Autumn</t>
        </is>
      </c>
      <c r="B37" s="12" t="inlineStr">
        <is>
          <t>Addition, Subtraction, Multiplication and Division</t>
        </is>
      </c>
      <c r="C37" s="13" t="inlineStr">
        <is>
          <t>2/3-Digit: Dividing Using Partitioning (no Remainders) [PM3.35]</t>
        </is>
      </c>
      <c r="D37" s="12" t="inlineStr">
        <is>
          <t>This nugget has learning material and questions covering the topic of division (using the partitioning method with no remainders).</t>
        </is>
      </c>
      <c r="E37" s="12" t="inlineStr">
        <is>
          <t>afd953c7-895c-4641-9773-33c3a4bd9a2e</t>
        </is>
      </c>
    </row>
    <row r="38" ht="45" customHeight="1">
      <c r="A38" s="12" t="inlineStr">
        <is>
          <t>Year 6 Autumn</t>
        </is>
      </c>
      <c r="B38" s="12" t="inlineStr">
        <is>
          <t>Addition, Subtraction, Multiplication and Division</t>
        </is>
      </c>
      <c r="C38" s="13" t="inlineStr">
        <is>
          <t>2/3-Digit: Dividing Using Partitioning (with Remainders) [PM3.36]</t>
        </is>
      </c>
      <c r="D38" s="12" t="inlineStr">
        <is>
          <t>This nugget has learning material and questions covering the topic of division (using the partitioning method with remainders).</t>
        </is>
      </c>
      <c r="E38" s="12" t="inlineStr">
        <is>
          <t>82b9952f-6037-42e2-bb56-2443f11615b6</t>
        </is>
      </c>
    </row>
    <row r="39" ht="45" customHeight="1">
      <c r="A39" s="12" t="inlineStr">
        <is>
          <t>Year 6 Autumn</t>
        </is>
      </c>
      <c r="B39" s="12" t="inlineStr">
        <is>
          <t>Addition, Subtraction, Multiplication and Division</t>
        </is>
      </c>
      <c r="C39" s="13" t="inlineStr">
        <is>
          <t>2/3-Digit: Dividing Using Written Methods [PM3.37]</t>
        </is>
      </c>
      <c r="D39" s="12" t="inlineStr">
        <is>
          <t>This nugget has learning material and questions covering the topic of division using written methods.</t>
        </is>
      </c>
      <c r="E39" s="12" t="inlineStr">
        <is>
          <t>bd5607d4-253e-46ce-88bc-0a3a22aa6716</t>
        </is>
      </c>
    </row>
    <row r="40" ht="45" customHeight="1">
      <c r="A40" s="12" t="inlineStr">
        <is>
          <t>Year 6 Autumn</t>
        </is>
      </c>
      <c r="B40" s="12" t="inlineStr">
        <is>
          <t>Addition, Subtraction, Multiplication and Division</t>
        </is>
      </c>
      <c r="C40" s="13" t="inlineStr">
        <is>
          <t>3/4-Digit: Dividing by 1-Digit Numbers Using Short Division (without Remainders) [PM3.53]</t>
        </is>
      </c>
      <c r="D40" s="12" t="inlineStr">
        <is>
          <t>This nugget has learning material and questions covering the topic of dividing up to 4 digit numbers by 1 digit numbers using short division (without remainders).</t>
        </is>
      </c>
      <c r="E40" s="12" t="inlineStr">
        <is>
          <t>d98a3703-6d0d-4257-a2c1-f26252ef00cb</t>
        </is>
      </c>
    </row>
    <row r="41" ht="45" customHeight="1">
      <c r="A41" s="12" t="inlineStr">
        <is>
          <t>Year 6 Autumn</t>
        </is>
      </c>
      <c r="B41" s="12" t="inlineStr">
        <is>
          <t>Addition, Subtraction, Multiplication and Division</t>
        </is>
      </c>
      <c r="C41" s="13" t="inlineStr">
        <is>
          <t>3/4-Digit: Dividing by 1-Digit Numbers Using Short Division (with Remainders) [PM3.54]</t>
        </is>
      </c>
      <c r="D41" s="12" t="inlineStr">
        <is>
          <t>This nugget has learning material and questions covering the topic of dividing up to 4 digit numbers by 1 digit numbers using short division (with remainders).</t>
        </is>
      </c>
      <c r="E41" s="12" t="inlineStr">
        <is>
          <t>410089c6-ae64-411f-8d8b-2fc5031c5fce</t>
        </is>
      </c>
    </row>
    <row r="42" ht="45" customHeight="1">
      <c r="A42" s="12" t="inlineStr">
        <is>
          <t>Year 6 Autumn</t>
        </is>
      </c>
      <c r="B42" s="12" t="inlineStr">
        <is>
          <t>Addition, Subtraction, Multiplication and Division</t>
        </is>
      </c>
      <c r="C42" s="13" t="inlineStr">
        <is>
          <t>Dividing by 2 Digit Numbers Using Short Division [PM3.56]</t>
        </is>
      </c>
      <c r="D42" s="12" t="inlineStr">
        <is>
          <t>This nugget has learning material and questions covering the topic of dividing by 2 digit numbers using short division.</t>
        </is>
      </c>
      <c r="E42" s="12" t="inlineStr">
        <is>
          <t>776565c4-604e-409e-8808-402b8277b678</t>
        </is>
      </c>
    </row>
    <row r="43" ht="45" customHeight="1">
      <c r="A43" s="12" t="inlineStr">
        <is>
          <t>Year 6 Autumn</t>
        </is>
      </c>
      <c r="B43" s="12" t="inlineStr">
        <is>
          <t>Addition, Subtraction, Multiplication and Division</t>
        </is>
      </c>
      <c r="C43" s="13" t="inlineStr">
        <is>
          <t>Long Division 1 (Dividing by a Single Digit Number) [PM3.57]</t>
        </is>
      </c>
      <c r="D43" s="12" t="inlineStr">
        <is>
          <t>This nugget has learning material and questions covering the topic of long division 1 (dividing by a single digit number).</t>
        </is>
      </c>
      <c r="E43" s="12" t="inlineStr">
        <is>
          <t>659b7f84-e003-4f8d-a519-8df0d0ea800c</t>
        </is>
      </c>
    </row>
    <row r="44" ht="45" customHeight="1">
      <c r="A44" s="12" t="inlineStr">
        <is>
          <t>Year 6 Autumn</t>
        </is>
      </c>
      <c r="B44" s="12" t="inlineStr">
        <is>
          <t>Addition, Subtraction, Multiplication and Division</t>
        </is>
      </c>
      <c r="C44" s="13" t="inlineStr">
        <is>
          <t>Long Division 2 (Dividing by a 2 Digit Number) [PM3.58]</t>
        </is>
      </c>
      <c r="D44" s="12" t="inlineStr">
        <is>
          <t>This nugget has learning material and questions covering the topic of long division 2 (dividing by a 2 digit number).</t>
        </is>
      </c>
      <c r="E44" s="12" t="inlineStr">
        <is>
          <t>3589d04b-c40b-41f5-b4f1-7707ec99c7be</t>
        </is>
      </c>
    </row>
    <row r="45" ht="45" customHeight="1">
      <c r="A45" s="12" t="inlineStr">
        <is>
          <t>Year 6 Autumn</t>
        </is>
      </c>
      <c r="B45" s="12" t="inlineStr">
        <is>
          <t>Addition, Subtraction, Multiplication and Division</t>
        </is>
      </c>
      <c r="C45" s="13" t="inlineStr">
        <is>
          <t>Solving Multistep Problems 2 (with Division) [PM11.03]</t>
        </is>
      </c>
      <c r="D45" s="12" t="inlineStr">
        <is>
          <t>This nugget has learning material and questions covering the topic of solving multistep problems 2 (with division).</t>
        </is>
      </c>
      <c r="E45" s="12" t="inlineStr">
        <is>
          <t>7876769d-8e68-4b1b-be5b-fc1444c4a632</t>
        </is>
      </c>
    </row>
    <row r="46" ht="45" customHeight="1">
      <c r="A46" s="12" t="inlineStr">
        <is>
          <t>Year 6 Autumn</t>
        </is>
      </c>
      <c r="B46" s="12" t="inlineStr">
        <is>
          <t>Addition, Subtraction, Multiplication and Division</t>
        </is>
      </c>
      <c r="C46" s="13" t="inlineStr">
        <is>
          <t>Operations of Equal Priority [PM11.05]</t>
        </is>
      </c>
      <c r="D46" s="12" t="inlineStr">
        <is>
          <t>This nugget has learning material and questions covering the topic of operations of equal priority.</t>
        </is>
      </c>
      <c r="E46" s="12" t="inlineStr">
        <is>
          <t>2a281ffb-8be5-4b7e-9538-21078b9696d4</t>
        </is>
      </c>
    </row>
    <row r="47" ht="45" customHeight="1">
      <c r="A47" s="12" t="inlineStr">
        <is>
          <t>Year 6 Autumn</t>
        </is>
      </c>
      <c r="B47" s="12" t="inlineStr">
        <is>
          <t>Addition, Subtraction, Multiplication and Division</t>
        </is>
      </c>
      <c r="C47" s="13" t="inlineStr">
        <is>
          <t>BIDMAS: 4 Operations and Brackets [PM11.06]</t>
        </is>
      </c>
      <c r="D47" s="12" t="inlineStr">
        <is>
          <t>This nugget has learning material and questions covering the topic of BIDMAS: 4 operations and brackets.</t>
        </is>
      </c>
      <c r="E47" s="12" t="inlineStr">
        <is>
          <t>81e50b75-6eeb-4f18-9ad3-84f7415dd319</t>
        </is>
      </c>
    </row>
    <row r="48" ht="45" customHeight="1">
      <c r="A48" s="12" t="inlineStr">
        <is>
          <t>Year 6 Autumn</t>
        </is>
      </c>
      <c r="B48" s="12" t="inlineStr">
        <is>
          <t>Addition, Subtraction, Multiplication and Division</t>
        </is>
      </c>
      <c r="C48" s="13" t="inlineStr">
        <is>
          <t>BIDMAS: Indices [PM11.07]</t>
        </is>
      </c>
      <c r="D48" s="12" t="inlineStr">
        <is>
          <t>This nugget has learning material and questions covering the topic of BIDMAS: Indices.</t>
        </is>
      </c>
      <c r="E48" s="12" t="inlineStr">
        <is>
          <t>4614d498-4072-4ddc-af27-47fc0d1e5710</t>
        </is>
      </c>
    </row>
    <row r="49" ht="45" customHeight="1">
      <c r="A49" s="12" t="inlineStr">
        <is>
          <t>Year 6 Autumn</t>
        </is>
      </c>
      <c r="B49" s="12" t="inlineStr">
        <is>
          <t>Addition, Subtraction, Multiplication and Division</t>
        </is>
      </c>
      <c r="C49" s="13" t="inlineStr">
        <is>
          <t>Review: Addition, Subtraction, Multiplication and Division [PMWR6.04]</t>
        </is>
      </c>
      <c r="D49" s="12" t="inlineStr"/>
      <c r="E49" s="12" t="inlineStr">
        <is>
          <t>88d08ff1-5848-4323-ae75-8108a26f5aba</t>
        </is>
      </c>
    </row>
    <row r="50" ht="45" customHeight="1">
      <c r="A50" s="12" t="inlineStr">
        <is>
          <t>Year 6 Autumn</t>
        </is>
      </c>
      <c r="B50" s="12" t="inlineStr">
        <is>
          <t>Fractions A</t>
        </is>
      </c>
      <c r="C50" s="13" t="inlineStr">
        <is>
          <t>Diagnostic: Fractions A [PMWR6.05]</t>
        </is>
      </c>
      <c r="D50" s="12" t="inlineStr"/>
      <c r="E50" s="12" t="inlineStr">
        <is>
          <t>422f247b-329f-4485-83b2-f0a4e3a83a5e</t>
        </is>
      </c>
    </row>
    <row r="51" ht="45" customHeight="1">
      <c r="A51" s="12" t="inlineStr">
        <is>
          <t>Year 6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6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6 Autumn</t>
        </is>
      </c>
      <c r="B53" s="12" t="inlineStr">
        <is>
          <t>Fractions A</t>
        </is>
      </c>
      <c r="C53" s="13" t="inlineStr">
        <is>
          <t>Fractions on a Number Line 1 [PM4.34]</t>
        </is>
      </c>
      <c r="D53" s="12" t="inlineStr">
        <is>
          <t>This nugget has learning material and questions covering the basics of placing fractions on a number line.</t>
        </is>
      </c>
      <c r="E53" s="12" t="inlineStr">
        <is>
          <t>b1e17786-1122-4ec5-ac65-cf7a14169c75</t>
        </is>
      </c>
    </row>
    <row r="54" ht="45" customHeight="1">
      <c r="A54" s="12" t="inlineStr">
        <is>
          <t>Year 6 Autumn</t>
        </is>
      </c>
      <c r="B54" s="12" t="inlineStr">
        <is>
          <t>Fractions A</t>
        </is>
      </c>
      <c r="C54" s="13" t="inlineStr">
        <is>
          <t>Fractions on a Number Line 2 [PM4.35]</t>
        </is>
      </c>
      <c r="D54" s="12" t="inlineStr">
        <is>
          <t>This nugget has learning material and questions covering the topic of placing fractions on a number line with some problem solving questions.</t>
        </is>
      </c>
      <c r="E54" s="12" t="inlineStr">
        <is>
          <t>8befc50f-7db4-40fd-a7c5-9065539368e8</t>
        </is>
      </c>
    </row>
    <row r="55" ht="45" customHeight="1">
      <c r="A55" s="12" t="inlineStr">
        <is>
          <t>Year 6 Autumn</t>
        </is>
      </c>
      <c r="B55" s="12" t="inlineStr">
        <is>
          <t>Fractions A</t>
        </is>
      </c>
      <c r="C55" s="13" t="inlineStr">
        <is>
          <t>Simplifying Fractions [PM4.23]</t>
        </is>
      </c>
      <c r="D55" s="12" t="inlineStr">
        <is>
          <t>This nugget has learning material and questions covering the topic of simplifying fractions.</t>
        </is>
      </c>
      <c r="E55" s="12" t="inlineStr">
        <is>
          <t>e5f2405e-5226-463f-9fd1-3eefe9352053</t>
        </is>
      </c>
    </row>
    <row r="56" ht="45" customHeight="1">
      <c r="A56" s="12" t="inlineStr">
        <is>
          <t>Year 6 Autumn</t>
        </is>
      </c>
      <c r="B56" s="12" t="inlineStr">
        <is>
          <t>Fractions A</t>
        </is>
      </c>
      <c r="C56" s="13" t="inlineStr">
        <is>
          <t>Comparing and Ordering Fractions [PM4.03]</t>
        </is>
      </c>
      <c r="D56" s="12" t="inlineStr">
        <is>
          <t>This nugget has learning material and questions covering the topic of comparing and ordering fractions.</t>
        </is>
      </c>
      <c r="E56" s="12" t="inlineStr">
        <is>
          <t>f174b54f-8b43-44aa-bba0-7cad54124fb9</t>
        </is>
      </c>
    </row>
    <row r="57" ht="45" customHeight="1">
      <c r="A57" s="12" t="inlineStr">
        <is>
          <t>Year 6 Autumn</t>
        </is>
      </c>
      <c r="B57" s="12" t="inlineStr">
        <is>
          <t>Fractions A</t>
        </is>
      </c>
      <c r="C57" s="13" t="inlineStr">
        <is>
          <t>Comparing Proper Fractions 1 [PM4.16]</t>
        </is>
      </c>
      <c r="D57" s="12" t="inlineStr">
        <is>
          <t>This nugget has learning material and questions covering the topic of comparing proper fractions 1.</t>
        </is>
      </c>
      <c r="E57" s="12" t="inlineStr">
        <is>
          <t>6b3e8c6a-75aa-4c03-beb3-d36af2e02ecd</t>
        </is>
      </c>
    </row>
    <row r="58" ht="45" customHeight="1">
      <c r="A58" s="12" t="inlineStr">
        <is>
          <t>Year 6 Autumn</t>
        </is>
      </c>
      <c r="B58" s="12" t="inlineStr">
        <is>
          <t>Fractions A</t>
        </is>
      </c>
      <c r="C58" s="13" t="inlineStr">
        <is>
          <t>Comparing Proper Fractions 2 [PM4.21]</t>
        </is>
      </c>
      <c r="D58" s="12" t="inlineStr">
        <is>
          <t>This nugget has learning material and questions covering the topic of comparing proper fractions 2.</t>
        </is>
      </c>
      <c r="E58" s="12" t="inlineStr">
        <is>
          <t>63dc2200-27a2-4564-8411-44bb3fa4898b</t>
        </is>
      </c>
    </row>
    <row r="59" ht="45" customHeight="1">
      <c r="A59" s="12" t="inlineStr">
        <is>
          <t>Year 6 Autumn</t>
        </is>
      </c>
      <c r="B59" s="12" t="inlineStr">
        <is>
          <t>Fractions A</t>
        </is>
      </c>
      <c r="C59" s="13" t="inlineStr">
        <is>
          <t>Adding and Subtracting Fractions [PM4.04]</t>
        </is>
      </c>
      <c r="D59" s="12" t="inlineStr">
        <is>
          <t>This nugget has learning material and questions covering the topic of adding and subtracting fractions.</t>
        </is>
      </c>
      <c r="E59" s="12" t="inlineStr">
        <is>
          <t>80f2e311-3668-42f4-9992-1cbaf9a21b9c</t>
        </is>
      </c>
    </row>
    <row r="60" ht="45" customHeight="1">
      <c r="A60" s="12" t="inlineStr">
        <is>
          <t>Year 6 Autumn</t>
        </is>
      </c>
      <c r="B60" s="12" t="inlineStr">
        <is>
          <t>Fractions A</t>
        </is>
      </c>
      <c r="C60" s="13" t="inlineStr">
        <is>
          <t>Adding and Subtracting Fractions with Different Denominators [PM4.27]</t>
        </is>
      </c>
      <c r="D60" s="12" t="inlineStr">
        <is>
          <t xml:space="preserve">This nugget has learning material and questions covering the topic of adding and subtracting fractions with different denominators. </t>
        </is>
      </c>
      <c r="E60" s="12" t="inlineStr">
        <is>
          <t>2a73baf6-a161-47cc-9bcd-97e54fa6247c</t>
        </is>
      </c>
    </row>
    <row r="61" ht="45" customHeight="1">
      <c r="A61" s="12" t="inlineStr">
        <is>
          <t>Year 6 Autumn</t>
        </is>
      </c>
      <c r="B61" s="12" t="inlineStr">
        <is>
          <t>Fractions A</t>
        </is>
      </c>
      <c r="C61" s="13" t="inlineStr">
        <is>
          <t>Adding and Subtracting Fractions with Different Denominators Practice 1 [PM4.19]</t>
        </is>
      </c>
      <c r="D61" s="12" t="inlineStr">
        <is>
          <t xml:space="preserve">This nugget has learning material and questions covering the topic of adding and subtracting fractions with different denominators. </t>
        </is>
      </c>
      <c r="E61" s="12" t="inlineStr">
        <is>
          <t>e20d9d3b-6b46-4d0a-beb4-d87e0d62d666</t>
        </is>
      </c>
    </row>
    <row r="62" ht="45" customHeight="1">
      <c r="A62" s="12" t="inlineStr">
        <is>
          <t>Year 6 Autumn</t>
        </is>
      </c>
      <c r="B62" s="12" t="inlineStr">
        <is>
          <t>Fractions A</t>
        </is>
      </c>
      <c r="C62" s="13" t="inlineStr">
        <is>
          <t>Adding and Subtracting Fractions with Different Denominators 2 [PM4.32]</t>
        </is>
      </c>
      <c r="D62" s="12" t="inlineStr">
        <is>
          <t>This nugget has learning material and questions covering the topic of adding and subtracting fractions with different denominator using the LCM technique. Mixed numbers are not included.</t>
        </is>
      </c>
      <c r="E62" s="12" t="inlineStr">
        <is>
          <t>fd1d26f0-7339-4140-a40c-0a9ec0a3b506</t>
        </is>
      </c>
    </row>
    <row r="63" ht="45" customHeight="1">
      <c r="A63" s="12" t="inlineStr">
        <is>
          <t>Year 6 Autumn</t>
        </is>
      </c>
      <c r="B63" s="12" t="inlineStr">
        <is>
          <t>Fractions A</t>
        </is>
      </c>
      <c r="C63" s="13" t="inlineStr">
        <is>
          <t>Adding and Subtracting Mixed Numbers 1 [PM4.29]</t>
        </is>
      </c>
      <c r="D63" s="12" t="inlineStr">
        <is>
          <t>This nugget contains learning material and questions on adding and subtracting mixed numbers. Students will need to convert one denominator.</t>
        </is>
      </c>
      <c r="E63" s="12" t="inlineStr">
        <is>
          <t>109551b1-b4a6-4916-bfbd-3fd73f32895d</t>
        </is>
      </c>
    </row>
    <row r="64" ht="45" customHeight="1">
      <c r="A64" s="12" t="inlineStr">
        <is>
          <t>Year 6 Autumn</t>
        </is>
      </c>
      <c r="B64" s="12" t="inlineStr">
        <is>
          <t>Fractions A</t>
        </is>
      </c>
      <c r="C64" s="13" t="inlineStr">
        <is>
          <t>Adding and Subtracting Mixed Numbers 2 [PM4.33]</t>
        </is>
      </c>
      <c r="D64" s="12" t="inlineStr">
        <is>
          <t>This nugget has learning material and questions covering the topic of adding and subtracting mixed numbers with different denominators. This is first taught in year 6 and extends skills taught in PM4.19</t>
        </is>
      </c>
      <c r="E64" s="12" t="inlineStr">
        <is>
          <t>4b510e1f-ac19-4810-8121-fca0578fbf67</t>
        </is>
      </c>
    </row>
    <row r="65" ht="45" customHeight="1">
      <c r="A65" s="12" t="inlineStr">
        <is>
          <t>Year 6 Autumn</t>
        </is>
      </c>
      <c r="B65" s="12" t="inlineStr">
        <is>
          <t>Fractions A</t>
        </is>
      </c>
      <c r="C65" s="13" t="inlineStr">
        <is>
          <t>Review: Fractions A [PMWR6.06]</t>
        </is>
      </c>
      <c r="D65" s="12" t="inlineStr"/>
      <c r="E65" s="12" t="inlineStr">
        <is>
          <t>4b69deba-6f1c-45dd-a671-189ca7d7894c</t>
        </is>
      </c>
    </row>
    <row r="66" ht="45" customHeight="1">
      <c r="A66" s="12" t="inlineStr">
        <is>
          <t>Year 6 Autumn</t>
        </is>
      </c>
      <c r="B66" s="12" t="inlineStr">
        <is>
          <t>Fractions B</t>
        </is>
      </c>
      <c r="C66" s="13" t="inlineStr">
        <is>
          <t>Diagnostic: Fractions B [PMWR6.07]</t>
        </is>
      </c>
      <c r="D66" s="12" t="inlineStr"/>
      <c r="E66" s="12" t="inlineStr">
        <is>
          <t>59466e86-2573-48f2-baba-a605ab02b04e</t>
        </is>
      </c>
    </row>
    <row r="67" ht="45" customHeight="1">
      <c r="A67" s="12" t="inlineStr">
        <is>
          <t>Year 6 Autumn</t>
        </is>
      </c>
      <c r="B67" s="12" t="inlineStr">
        <is>
          <t>Fractions B</t>
        </is>
      </c>
      <c r="C67" s="13" t="inlineStr">
        <is>
          <t>Mixed Numbers and Improper Fractions [PM4.17]</t>
        </is>
      </c>
      <c r="D67" s="12" t="inlineStr">
        <is>
          <t>This nugget has learning material and questions covering the topic of mixed numbers and improper fractions.</t>
        </is>
      </c>
      <c r="E67" s="12" t="inlineStr">
        <is>
          <t>6044e843-575b-405e-95c7-3d16aa6376d4</t>
        </is>
      </c>
    </row>
    <row r="68" ht="45" customHeight="1">
      <c r="A68" s="12" t="inlineStr">
        <is>
          <t>Year 6 Autumn</t>
        </is>
      </c>
      <c r="B68" s="12" t="inlineStr">
        <is>
          <t>Fractions B</t>
        </is>
      </c>
      <c r="C68" s="13" t="inlineStr">
        <is>
          <t>Multiplying Fractions by Whole Numbers [PM4.28]</t>
        </is>
      </c>
      <c r="D68" s="12" t="inlineStr">
        <is>
          <t xml:space="preserve">This nugget has learning material and questions covering the topic of multiplying fractions by whole numbers. </t>
        </is>
      </c>
      <c r="E68" s="12" t="inlineStr">
        <is>
          <t>7b221569-16a1-4d25-949e-bae80f300d80</t>
        </is>
      </c>
    </row>
    <row r="69" ht="45" customHeight="1">
      <c r="A69" s="12" t="inlineStr">
        <is>
          <t>Year 6 Autumn</t>
        </is>
      </c>
      <c r="B69" s="12" t="inlineStr">
        <is>
          <t>Fractions B</t>
        </is>
      </c>
      <c r="C69" s="13" t="inlineStr">
        <is>
          <t>Multiplying Simple Pairs of Proper Fractions [PM4.24]</t>
        </is>
      </c>
      <c r="D69" s="12" t="inlineStr">
        <is>
          <t>This nugget has learning material and questions covering the topic of multiplying simple pairs of proper fractions.</t>
        </is>
      </c>
      <c r="E69" s="12" t="inlineStr">
        <is>
          <t>795f2091-9b49-4cdb-9392-75c478f6051b</t>
        </is>
      </c>
    </row>
    <row r="70" ht="45" customHeight="1">
      <c r="A70" s="12" t="inlineStr">
        <is>
          <t>Year 6 Autumn</t>
        </is>
      </c>
      <c r="B70" s="12" t="inlineStr">
        <is>
          <t>Fractions B</t>
        </is>
      </c>
      <c r="C70" s="13" t="inlineStr">
        <is>
          <t>Dividing Fractions by Whole Numbers [PM4.25]</t>
        </is>
      </c>
      <c r="D70" s="12" t="inlineStr">
        <is>
          <t>This nugget has learning material and questions covering the topic of dividing fractions by whole numbers.</t>
        </is>
      </c>
      <c r="E70" s="12" t="inlineStr">
        <is>
          <t>723da4e5-f213-42a1-8b25-88e66ca6161c</t>
        </is>
      </c>
    </row>
    <row r="71" ht="45" customHeight="1">
      <c r="A71" s="12" t="inlineStr">
        <is>
          <t>Year 6 Autumn</t>
        </is>
      </c>
      <c r="B71" s="12" t="inlineStr">
        <is>
          <t>Fractions B</t>
        </is>
      </c>
      <c r="C71" s="13" t="inlineStr">
        <is>
          <t>Finding Non-Unit Fractions of Amounts [PM4.07]</t>
        </is>
      </c>
      <c r="D71" s="12" t="inlineStr">
        <is>
          <t>This nugget has learning material and questions covering the topic of finding non-unit fractions of an amount.</t>
        </is>
      </c>
      <c r="E71" s="12" t="inlineStr">
        <is>
          <t>4c675bb7-54e9-47c4-8e71-74c4fecb8021</t>
        </is>
      </c>
    </row>
    <row r="72" ht="45" customHeight="1">
      <c r="A72" s="12" t="inlineStr">
        <is>
          <t>Year 6 Autumn</t>
        </is>
      </c>
      <c r="B72" s="12" t="inlineStr">
        <is>
          <t>Fractions B</t>
        </is>
      </c>
      <c r="C72" s="13" t="inlineStr">
        <is>
          <t>Finding Fractions of Amounts [PM4.08]</t>
        </is>
      </c>
      <c r="D72" s="12" t="inlineStr">
        <is>
          <t>This nugget has learning material and questions covering the topic of finding fractions of amounts.</t>
        </is>
      </c>
      <c r="E72" s="12" t="inlineStr">
        <is>
          <t>002401f5-e3e3-4411-80d7-b59804cee398</t>
        </is>
      </c>
    </row>
    <row r="73" ht="45" customHeight="1">
      <c r="A73" s="12" t="inlineStr">
        <is>
          <t>Year 6 Autumn</t>
        </is>
      </c>
      <c r="B73" s="12" t="inlineStr">
        <is>
          <t>Fractions B</t>
        </is>
      </c>
      <c r="C73" s="13" t="inlineStr">
        <is>
          <t>Finding Fractions of Amounts: Finding the Whole [PM4.36]</t>
        </is>
      </c>
      <c r="D73" s="12" t="inlineStr">
        <is>
          <t>This nugget has learning material and questions covering the topic of finding the whole given a fraction and the value of that fraction, using bar models.</t>
        </is>
      </c>
      <c r="E73" s="12" t="inlineStr">
        <is>
          <t>b8f2e848-df52-492f-ac0c-6b13a438af11</t>
        </is>
      </c>
    </row>
    <row r="74" ht="45" customHeight="1">
      <c r="A74" s="12" t="inlineStr">
        <is>
          <t>Year 6 Autumn</t>
        </is>
      </c>
      <c r="B74" s="12" t="inlineStr">
        <is>
          <t>Fractions B</t>
        </is>
      </c>
      <c r="C74" s="13" t="inlineStr">
        <is>
          <t>Review: Fractions B [PMWR6.08]</t>
        </is>
      </c>
      <c r="D74" s="12" t="inlineStr"/>
      <c r="E74" s="12" t="inlineStr">
        <is>
          <t>c3a358ed-212c-4b4c-8d13-b674a0112f3c</t>
        </is>
      </c>
    </row>
    <row r="75" ht="45" customHeight="1">
      <c r="A75" s="12" t="inlineStr">
        <is>
          <t>Year 6 Autumn</t>
        </is>
      </c>
      <c r="B75" s="12" t="inlineStr">
        <is>
          <t>Converting Units</t>
        </is>
      </c>
      <c r="C75" s="13" t="inlineStr">
        <is>
          <t>Diagnostic: Converting Units [PMWR6.09]</t>
        </is>
      </c>
      <c r="D75" s="12" t="inlineStr"/>
      <c r="E75" s="12" t="inlineStr">
        <is>
          <t>760fa0b5-06ad-4b02-a7dc-c0f1cdc7115d</t>
        </is>
      </c>
    </row>
    <row r="76" ht="45" customHeight="1">
      <c r="A76" s="12" t="inlineStr">
        <is>
          <t>Year 6 Autumn</t>
        </is>
      </c>
      <c r="B76" s="12" t="inlineStr">
        <is>
          <t>Converting Units</t>
        </is>
      </c>
      <c r="C76" s="13" t="inlineStr">
        <is>
          <t>Converting Mass [PM5.16]</t>
        </is>
      </c>
      <c r="D76" s="12" t="inlineStr">
        <is>
          <t>This nugget has learning material and questions covering the topic of converting mass.</t>
        </is>
      </c>
      <c r="E76" s="12" t="inlineStr">
        <is>
          <t>d41a8e6c-1dee-4c7d-b72b-2198f8bbf119</t>
        </is>
      </c>
    </row>
    <row r="77" ht="45" customHeight="1">
      <c r="A77" s="12" t="inlineStr">
        <is>
          <t>Year 6 Autumn</t>
        </is>
      </c>
      <c r="B77" s="12" t="inlineStr">
        <is>
          <t>Converting Units</t>
        </is>
      </c>
      <c r="C77" s="13" t="inlineStr">
        <is>
          <t>Converting Volume [PM5.18]</t>
        </is>
      </c>
      <c r="D77" s="12" t="inlineStr">
        <is>
          <t>This nugget has learning material and questions covering the topic of converting volume and capacity.</t>
        </is>
      </c>
      <c r="E77" s="12" t="inlineStr">
        <is>
          <t>2bff57cb-7caf-4643-8cbb-de3ebdbf69e2</t>
        </is>
      </c>
    </row>
    <row r="78" ht="45" customHeight="1">
      <c r="A78" s="12" t="inlineStr">
        <is>
          <t>Year 6 Autumn</t>
        </is>
      </c>
      <c r="B78" s="12" t="inlineStr">
        <is>
          <t>Converting Units</t>
        </is>
      </c>
      <c r="C78" s="13" t="inlineStr">
        <is>
          <t>Converting Length [PM5.14]</t>
        </is>
      </c>
      <c r="D78" s="12" t="inlineStr">
        <is>
          <t xml:space="preserve">This nugget has learning material and questions covering the topic of converting length.
</t>
        </is>
      </c>
      <c r="E78" s="12" t="inlineStr">
        <is>
          <t>42882edb-ef7f-43de-92f0-3a2c96d09353</t>
        </is>
      </c>
    </row>
    <row r="79" ht="45" customHeight="1">
      <c r="A79" s="12" t="inlineStr">
        <is>
          <t>Year 6 Autumn</t>
        </is>
      </c>
      <c r="B79" s="12" t="inlineStr">
        <is>
          <t>Converting Units</t>
        </is>
      </c>
      <c r="C79" s="13" t="inlineStr">
        <is>
          <t>Converting Metric Measures [PM5.29]</t>
        </is>
      </c>
      <c r="D79" s="12" t="inlineStr">
        <is>
          <t xml:space="preserve">This nugget has learning material and questions covering the topic of converting metric measures. </t>
        </is>
      </c>
      <c r="E79" s="12" t="inlineStr">
        <is>
          <t>1a3206b5-2968-4340-b5fd-101246e618a2</t>
        </is>
      </c>
    </row>
    <row r="80" ht="45" customHeight="1">
      <c r="A80" s="12" t="inlineStr">
        <is>
          <t>Year 6 Autumn</t>
        </is>
      </c>
      <c r="B80" s="12" t="inlineStr">
        <is>
          <t>Converting Units</t>
        </is>
      </c>
      <c r="C80" s="13" t="inlineStr">
        <is>
          <t>Solving Length Problems with Conversion [PM5.23]</t>
        </is>
      </c>
      <c r="D80" s="12" t="inlineStr">
        <is>
          <t>This nugget has learning material and questions covering the topic of solving length problems with conversion.</t>
        </is>
      </c>
      <c r="E80" s="12" t="inlineStr">
        <is>
          <t>803f150f-266e-4251-aacb-713f5f0f297c</t>
        </is>
      </c>
    </row>
    <row r="81" ht="45" customHeight="1">
      <c r="A81" s="12" t="inlineStr">
        <is>
          <t>Year 6 Autumn</t>
        </is>
      </c>
      <c r="B81" s="12" t="inlineStr">
        <is>
          <t>Converting Units</t>
        </is>
      </c>
      <c r="C81" s="13" t="inlineStr">
        <is>
          <t>Solving Mass Problems with Conversion [PM5.25]</t>
        </is>
      </c>
      <c r="D81" s="12" t="inlineStr">
        <is>
          <t>This nugget has learning material and questions covering the topic of solving mass problems with conversion.</t>
        </is>
      </c>
      <c r="E81" s="12" t="inlineStr">
        <is>
          <t>b699106b-d680-4b0b-a827-2707de008796</t>
        </is>
      </c>
    </row>
    <row r="82" ht="45" customHeight="1">
      <c r="A82" s="12" t="inlineStr">
        <is>
          <t>Year 6 Autumn</t>
        </is>
      </c>
      <c r="B82" s="12" t="inlineStr">
        <is>
          <t>Converting Units</t>
        </is>
      </c>
      <c r="C82" s="13" t="inlineStr">
        <is>
          <t>3-Digit: Volume and Capacity [PM5.06]</t>
        </is>
      </c>
      <c r="D82" s="12" t="inlineStr">
        <is>
          <t>This nugget has learning material and questions covering the topic of volume and capacity.</t>
        </is>
      </c>
      <c r="E82" s="12" t="inlineStr">
        <is>
          <t>8638a59a-4d22-47e7-b17f-0943fea3e574</t>
        </is>
      </c>
    </row>
    <row r="83" ht="45" customHeight="1">
      <c r="A83" s="12" t="inlineStr">
        <is>
          <t>Year 6 Autumn</t>
        </is>
      </c>
      <c r="B83" s="12" t="inlineStr">
        <is>
          <t>Converting Units</t>
        </is>
      </c>
      <c r="C83" s="13" t="inlineStr">
        <is>
          <t>Solving Volume and Capacity Problems with Conversion [PM5.27]</t>
        </is>
      </c>
      <c r="D83" s="12" t="inlineStr">
        <is>
          <t>This nugget has learning material and questions covering the topic of solving volume and capacity problems with conversion.</t>
        </is>
      </c>
      <c r="E83" s="12" t="inlineStr">
        <is>
          <t>375a7c46-4b7a-4fcf-b43f-791035386e56</t>
        </is>
      </c>
    </row>
    <row r="84" ht="45" customHeight="1">
      <c r="A84" s="12" t="inlineStr">
        <is>
          <t>Year 6 Autumn</t>
        </is>
      </c>
      <c r="B84" s="12" t="inlineStr">
        <is>
          <t>Converting Units</t>
        </is>
      </c>
      <c r="C84" s="13" t="inlineStr">
        <is>
          <t>Converting Miles and Kilometres [PM5.30]</t>
        </is>
      </c>
      <c r="D84" s="12" t="inlineStr">
        <is>
          <t>This nugget has learning material and questions covering the topic of converting miles and kilometres.</t>
        </is>
      </c>
      <c r="E84" s="12" t="inlineStr">
        <is>
          <t>7405b10d-7c00-4d52-acee-34299cf0a33a</t>
        </is>
      </c>
    </row>
    <row r="85" ht="45" customHeight="1">
      <c r="A85" s="12" t="inlineStr">
        <is>
          <t>Year 6 Autumn</t>
        </is>
      </c>
      <c r="B85" s="12" t="inlineStr">
        <is>
          <t>Converting Units</t>
        </is>
      </c>
      <c r="C85" s="13" t="inlineStr">
        <is>
          <t>Imperial Units of Length [PM5.22]</t>
        </is>
      </c>
      <c r="D85" s="12" t="inlineStr">
        <is>
          <t>This nugget has learning material and questions covering the topic of imperial units of length.</t>
        </is>
      </c>
      <c r="E85" s="12" t="inlineStr">
        <is>
          <t>dc79f885-26b4-4939-aca2-63c4447c46f9</t>
        </is>
      </c>
    </row>
    <row r="86" ht="45" customHeight="1">
      <c r="A86" s="12" t="inlineStr">
        <is>
          <t>Year 6 Autumn</t>
        </is>
      </c>
      <c r="B86" s="12" t="inlineStr">
        <is>
          <t>Converting Units</t>
        </is>
      </c>
      <c r="C86" s="13" t="inlineStr">
        <is>
          <t>Imperial Units of Mass [PM5.24]</t>
        </is>
      </c>
      <c r="D86" s="12" t="inlineStr">
        <is>
          <t>This nugget has learning material and questions covering the topic of imperial units of mass.</t>
        </is>
      </c>
      <c r="E86" s="12" t="inlineStr">
        <is>
          <t>63b5af75-b900-4ddf-b67a-e4c0d51270b2</t>
        </is>
      </c>
    </row>
    <row r="87" ht="45" customHeight="1">
      <c r="A87" s="12" t="inlineStr">
        <is>
          <t>Year 6 Autumn</t>
        </is>
      </c>
      <c r="B87" s="12" t="inlineStr">
        <is>
          <t>Converting Units</t>
        </is>
      </c>
      <c r="C87" s="13" t="inlineStr">
        <is>
          <t>Imperial Units of Volume and Capacity [PM5.26]</t>
        </is>
      </c>
      <c r="D87" s="12" t="inlineStr">
        <is>
          <t>This nugget has learning material and questions covering the topic of imperial units of volume and capacity.</t>
        </is>
      </c>
      <c r="E87" s="12" t="inlineStr">
        <is>
          <t>a092695d-be89-41a2-b268-89b77e396dca</t>
        </is>
      </c>
    </row>
    <row r="88" ht="45" customHeight="1">
      <c r="A88" s="12" t="inlineStr">
        <is>
          <t>Year 6 Autumn</t>
        </is>
      </c>
      <c r="B88" s="12" t="inlineStr">
        <is>
          <t>Converting Units</t>
        </is>
      </c>
      <c r="C88" s="13" t="inlineStr">
        <is>
          <t>Review: Converting Units [PMWR6.10]</t>
        </is>
      </c>
      <c r="D88" s="12" t="inlineStr"/>
      <c r="E88" s="12" t="inlineStr">
        <is>
          <t>f2feca17-b550-46e5-a33d-4541d4505470</t>
        </is>
      </c>
    </row>
    <row r="89" ht="45" customHeight="1">
      <c r="A89" s="12" t="inlineStr">
        <is>
          <t>Year 6 Spring</t>
        </is>
      </c>
      <c r="B89" s="12" t="inlineStr">
        <is>
          <t>Ratio</t>
        </is>
      </c>
      <c r="C89" s="13" t="inlineStr">
        <is>
          <t>Introduction to Ratio [PM17.01]</t>
        </is>
      </c>
      <c r="D89" s="12" t="inlineStr">
        <is>
          <t>This nugget has learning material and questions covering the topic of an introduction to ratio.</t>
        </is>
      </c>
      <c r="E89" s="12" t="inlineStr">
        <is>
          <t>e365af3e-a6d5-4c2a-aa82-73d0829959ba</t>
        </is>
      </c>
    </row>
    <row r="90" ht="45" customHeight="1">
      <c r="A90" s="12" t="inlineStr">
        <is>
          <t>Year 6 Spring</t>
        </is>
      </c>
      <c r="B90" s="12" t="inlineStr">
        <is>
          <t>Ratio</t>
        </is>
      </c>
      <c r="C90" s="13" t="inlineStr">
        <is>
          <t>Simplifying Ratios [PM17.02]</t>
        </is>
      </c>
      <c r="D90" s="12" t="inlineStr">
        <is>
          <t>This nugget has learning material and questions covering the topic of simplifying ratios.</t>
        </is>
      </c>
      <c r="E90" s="12" t="inlineStr">
        <is>
          <t>026c0a5a-103c-42f0-8e3a-f1944da0ac8a</t>
        </is>
      </c>
    </row>
    <row r="91" ht="45" customHeight="1">
      <c r="A91" s="12" t="inlineStr">
        <is>
          <t>Year 6 Spring</t>
        </is>
      </c>
      <c r="B91" s="12" t="inlineStr">
        <is>
          <t>Ratio</t>
        </is>
      </c>
      <c r="C91" s="13" t="inlineStr">
        <is>
          <t>Ratios and Fractions [PM17.03]</t>
        </is>
      </c>
      <c r="D91" s="12" t="inlineStr">
        <is>
          <t>This nugget has learning material and questions covering the topic of ratios and fractions.</t>
        </is>
      </c>
      <c r="E91" s="12" t="inlineStr">
        <is>
          <t>ccfb731a-b622-47df-898a-67d7c651671d</t>
        </is>
      </c>
    </row>
    <row r="92" ht="45" customHeight="1">
      <c r="A92" s="12" t="inlineStr">
        <is>
          <t>Year 6 Spring</t>
        </is>
      </c>
      <c r="B92" s="12" t="inlineStr">
        <is>
          <t>Ratio</t>
        </is>
      </c>
      <c r="C92" s="13" t="inlineStr">
        <is>
          <t>Similar Shapes [PM17.05]</t>
        </is>
      </c>
      <c r="D92" s="12" t="inlineStr">
        <is>
          <t>This nugget has learning material and questions covering the topic of similar shapes.</t>
        </is>
      </c>
      <c r="E92" s="12" t="inlineStr">
        <is>
          <t>59de240d-d9ea-4c41-af6a-40f9eea88d64</t>
        </is>
      </c>
    </row>
    <row r="93" ht="45" customHeight="1">
      <c r="A93" s="12" t="inlineStr">
        <is>
          <t>Year 6 Spring</t>
        </is>
      </c>
      <c r="B93" s="12" t="inlineStr">
        <is>
          <t>Ratio</t>
        </is>
      </c>
      <c r="C93" s="13" t="inlineStr">
        <is>
          <t>Sharing into a Given Ratio [PM17.04]</t>
        </is>
      </c>
      <c r="D93" s="12" t="inlineStr">
        <is>
          <t>This nugget has learning material and questions covering the topic of sharing into a given ratio.</t>
        </is>
      </c>
      <c r="E93" s="12" t="inlineStr">
        <is>
          <t>ae0ff652-2efa-4347-a8db-a413e4709ebf</t>
        </is>
      </c>
    </row>
    <row r="94" ht="45" customHeight="1">
      <c r="A94" s="12" t="inlineStr">
        <is>
          <t>Year 6 Spring</t>
        </is>
      </c>
      <c r="B94" s="12" t="inlineStr">
        <is>
          <t>Ratio</t>
        </is>
      </c>
      <c r="C94" s="13" t="inlineStr">
        <is>
          <t>Proportion [PM17.06]</t>
        </is>
      </c>
      <c r="D94" s="12" t="inlineStr">
        <is>
          <t>This nugget has learning material and questions covering the topic of proportion.</t>
        </is>
      </c>
      <c r="E94" s="12" t="inlineStr">
        <is>
          <t>8ef23208-3911-4193-b200-5af3b3dc016e</t>
        </is>
      </c>
    </row>
    <row r="95" ht="45" customHeight="1">
      <c r="A95" s="12" t="inlineStr">
        <is>
          <t>Year 6 Spring</t>
        </is>
      </c>
      <c r="B95" s="12" t="inlineStr">
        <is>
          <t>Ratio</t>
        </is>
      </c>
      <c r="C95" s="13" t="inlineStr">
        <is>
          <t>Review: Ratio [PMWR6.12]</t>
        </is>
      </c>
      <c r="D95" s="12" t="inlineStr"/>
      <c r="E95" s="12" t="inlineStr">
        <is>
          <t>c2c27949-b81f-40c2-b467-316d32842ac2</t>
        </is>
      </c>
    </row>
    <row r="96" ht="45" customHeight="1">
      <c r="A96" s="12" t="inlineStr">
        <is>
          <t>Year 6 Spring</t>
        </is>
      </c>
      <c r="B96" s="12" t="inlineStr">
        <is>
          <t>Algebra</t>
        </is>
      </c>
      <c r="C96" s="13" t="inlineStr">
        <is>
          <t>Function Machines [PM18.02]</t>
        </is>
      </c>
      <c r="D96" s="12" t="inlineStr">
        <is>
          <t>This nugget has learning material and questions covering the topic of function machines.</t>
        </is>
      </c>
      <c r="E96" s="12" t="inlineStr">
        <is>
          <t>67e7d553-fe31-4995-8dce-e35b77ac3921</t>
        </is>
      </c>
    </row>
    <row r="97" ht="45" customHeight="1">
      <c r="A97" s="12" t="inlineStr">
        <is>
          <t>Year 6 Spring</t>
        </is>
      </c>
      <c r="B97" s="12" t="inlineStr">
        <is>
          <t>Algebra</t>
        </is>
      </c>
      <c r="C97" s="13" t="inlineStr">
        <is>
          <t>Forming Expressions 1 [PM18.03]</t>
        </is>
      </c>
      <c r="D97" s="12" t="inlineStr">
        <is>
          <t>This nugget has learning material and questions covering the topic of forming expressions 1.</t>
        </is>
      </c>
      <c r="E97" s="12" t="inlineStr">
        <is>
          <t>5e3b8970-3b34-4a8a-9f00-439e8c4bd15f</t>
        </is>
      </c>
    </row>
    <row r="98" ht="45" customHeight="1">
      <c r="A98" s="12" t="inlineStr">
        <is>
          <t>Year 6 Spring</t>
        </is>
      </c>
      <c r="B98" s="12" t="inlineStr">
        <is>
          <t>Algebra</t>
        </is>
      </c>
      <c r="C98" s="13" t="inlineStr">
        <is>
          <t>Forming Expressions 2 [PM18.04]</t>
        </is>
      </c>
      <c r="D98" s="12" t="inlineStr">
        <is>
          <t>This nugget has learning material and questions covering the topic of forming expressions 2.</t>
        </is>
      </c>
      <c r="E98" s="12" t="inlineStr">
        <is>
          <t>da9027a2-6bf7-44b2-936b-b1d5700d6598</t>
        </is>
      </c>
    </row>
    <row r="99" ht="45" customHeight="1">
      <c r="A99" s="12" t="inlineStr">
        <is>
          <t>Year 6 Spring</t>
        </is>
      </c>
      <c r="B99" s="12" t="inlineStr">
        <is>
          <t>Algebra</t>
        </is>
      </c>
      <c r="C99" s="13" t="inlineStr">
        <is>
          <t>Forming Expressions 3 [PM18.05]</t>
        </is>
      </c>
      <c r="D99" s="12" t="inlineStr">
        <is>
          <t>This nugget has learning material and questions covering the topic of forming expressions 3.</t>
        </is>
      </c>
      <c r="E99" s="12" t="inlineStr">
        <is>
          <t>3607746a-22a5-4759-9eb7-cbd1952a812b</t>
        </is>
      </c>
    </row>
    <row r="100" ht="45" customHeight="1">
      <c r="A100" s="12" t="inlineStr">
        <is>
          <t>Year 6 Spring</t>
        </is>
      </c>
      <c r="B100" s="12" t="inlineStr">
        <is>
          <t>Algebra</t>
        </is>
      </c>
      <c r="C100" s="13" t="inlineStr">
        <is>
          <t>Substitution [PM18.06]</t>
        </is>
      </c>
      <c r="D100" s="12" t="inlineStr">
        <is>
          <t>This nugget has learning material and questions covering the topic of substitution.</t>
        </is>
      </c>
      <c r="E100" s="12" t="inlineStr">
        <is>
          <t>6951fdf5-3b15-4de0-99ec-6f5af85d150f</t>
        </is>
      </c>
    </row>
    <row r="101" ht="45" customHeight="1">
      <c r="A101" s="12" t="inlineStr">
        <is>
          <t>Year 6 Spring</t>
        </is>
      </c>
      <c r="B101" s="12" t="inlineStr">
        <is>
          <t>Algebra</t>
        </is>
      </c>
      <c r="C101" s="13" t="inlineStr">
        <is>
          <t>Formulae [PM18.07]</t>
        </is>
      </c>
      <c r="D101" s="12" t="inlineStr">
        <is>
          <t>This nugget has learning material and questions covering the topic of formulae.</t>
        </is>
      </c>
      <c r="E101" s="12" t="inlineStr">
        <is>
          <t>38e90b3a-cadf-428f-b861-72ce5aa887db</t>
        </is>
      </c>
    </row>
    <row r="102" ht="45" customHeight="1">
      <c r="A102" s="12" t="inlineStr">
        <is>
          <t>Year 6 Spring</t>
        </is>
      </c>
      <c r="B102" s="12" t="inlineStr">
        <is>
          <t>Algebra</t>
        </is>
      </c>
      <c r="C102" s="13" t="inlineStr">
        <is>
          <t>Solving 1 Step Equations [PM18.08]</t>
        </is>
      </c>
      <c r="D102" s="12" t="inlineStr">
        <is>
          <t>This nugget has learning material and questions covering the topic of solving one step equations.</t>
        </is>
      </c>
      <c r="E102" s="12" t="inlineStr">
        <is>
          <t>6ec5ad5b-6ab7-4908-8c8c-f60104583c86</t>
        </is>
      </c>
    </row>
    <row r="103" ht="45" customHeight="1">
      <c r="A103" s="12" t="inlineStr">
        <is>
          <t>Year 6 Spring</t>
        </is>
      </c>
      <c r="B103" s="12" t="inlineStr">
        <is>
          <t>Algebra</t>
        </is>
      </c>
      <c r="C103" s="13" t="inlineStr">
        <is>
          <t>Solving 2 Step Equations [PM18.09]</t>
        </is>
      </c>
      <c r="D103" s="12" t="inlineStr">
        <is>
          <t>This nugget has learning material and questions covering the topic of solving two  step equations.</t>
        </is>
      </c>
      <c r="E103" s="12" t="inlineStr">
        <is>
          <t>3a67b4ba-1205-43f6-baf6-5aa7c985edea</t>
        </is>
      </c>
    </row>
    <row r="104" ht="45" customHeight="1">
      <c r="A104" s="12" t="inlineStr">
        <is>
          <t>Year 6 Spring</t>
        </is>
      </c>
      <c r="B104" s="12" t="inlineStr">
        <is>
          <t>Algebra</t>
        </is>
      </c>
      <c r="C104" s="13" t="inlineStr">
        <is>
          <t>Satisfying Equations with 2 Variables [PM18.10]</t>
        </is>
      </c>
      <c r="D104" s="12" t="inlineStr">
        <is>
          <t>This nugget has learning material and questions covering the topic of satisfying equations with 2 variables.</t>
        </is>
      </c>
      <c r="E104" s="12" t="inlineStr">
        <is>
          <t>09864a71-1b0d-4f4d-b2b4-41b0a5062254</t>
        </is>
      </c>
    </row>
    <row r="105" ht="45" customHeight="1">
      <c r="A105" s="12" t="inlineStr">
        <is>
          <t>Year 6 Spring</t>
        </is>
      </c>
      <c r="B105" s="12" t="inlineStr">
        <is>
          <t>Algebra</t>
        </is>
      </c>
      <c r="C105" s="13" t="inlineStr">
        <is>
          <t>Review: Algebra [PMWR6.14]</t>
        </is>
      </c>
      <c r="D105" s="12" t="inlineStr"/>
      <c r="E105" s="12" t="inlineStr">
        <is>
          <t>142af25b-e346-4d82-811a-ba85a575b5f1</t>
        </is>
      </c>
    </row>
    <row r="106" ht="45" customHeight="1">
      <c r="A106" s="12" t="inlineStr">
        <is>
          <t>Year 6 Spring</t>
        </is>
      </c>
      <c r="B106" s="12" t="inlineStr">
        <is>
          <t>Decimals</t>
        </is>
      </c>
      <c r="C106" s="13" t="inlineStr">
        <is>
          <t>Diagnostic: Decimals [PMWR6.15]</t>
        </is>
      </c>
      <c r="D106" s="12" t="inlineStr"/>
      <c r="E106" s="12" t="inlineStr">
        <is>
          <t>0f64aaaf-76ad-4f9e-a3fe-48263b5ee7fe</t>
        </is>
      </c>
    </row>
    <row r="107" ht="45" customHeight="1">
      <c r="A107" s="12" t="inlineStr">
        <is>
          <t>Year 6 Spring</t>
        </is>
      </c>
      <c r="B107" s="12" t="inlineStr">
        <is>
          <t>Decimals</t>
        </is>
      </c>
      <c r="C107" s="13" t="inlineStr">
        <is>
          <t>Thousandths [PM12.01]</t>
        </is>
      </c>
      <c r="D107" s="12" t="inlineStr">
        <is>
          <t>This nugget has learning material and questions covering the topic of thousandths.</t>
        </is>
      </c>
      <c r="E107" s="12" t="inlineStr">
        <is>
          <t>36d2a678-ba03-4ba3-82ff-f9a0c85ca6e4</t>
        </is>
      </c>
    </row>
    <row r="108" ht="45" customHeight="1">
      <c r="A108" s="12" t="inlineStr">
        <is>
          <t>Year 6 Spring</t>
        </is>
      </c>
      <c r="B108" s="12" t="inlineStr">
        <is>
          <t>Decimals</t>
        </is>
      </c>
      <c r="C108" s="13" t="inlineStr">
        <is>
          <t>2dp: Recognising Place Value in Decimals [PM1.21]</t>
        </is>
      </c>
      <c r="D108" s="12" t="inlineStr">
        <is>
          <t>This nugget has learning material and questions covering the topic of place value in decimal numbers.</t>
        </is>
      </c>
      <c r="E108" s="12" t="inlineStr">
        <is>
          <t>895ecfd2-274e-4e0d-b721-b234ff272937</t>
        </is>
      </c>
    </row>
    <row r="109" ht="45" customHeight="1">
      <c r="A109" s="12" t="inlineStr">
        <is>
          <t>Year 6 Spring</t>
        </is>
      </c>
      <c r="B109" s="12" t="inlineStr">
        <is>
          <t>Decimals</t>
        </is>
      </c>
      <c r="C109" s="13" t="inlineStr">
        <is>
          <t>3dp: Recognising Place Value in Decimals [PM12.02]</t>
        </is>
      </c>
      <c r="D109" s="12" t="inlineStr">
        <is>
          <t>This nugget has learning material and questions covering the topic of recognising place value in decimals up to 3 d.p.</t>
        </is>
      </c>
      <c r="E109" s="12" t="inlineStr">
        <is>
          <t>fbd289a9-c12a-4b7f-bed8-2c9c8b2270c5</t>
        </is>
      </c>
    </row>
    <row r="110" ht="45" customHeight="1">
      <c r="A110" s="12" t="inlineStr">
        <is>
          <t>Year 6 Spring</t>
        </is>
      </c>
      <c r="B110" s="12" t="inlineStr">
        <is>
          <t>Decimals</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Year 6 Spring</t>
        </is>
      </c>
      <c r="B111" s="12" t="inlineStr">
        <is>
          <t>Decimals</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Year 6 Spring</t>
        </is>
      </c>
      <c r="B112" s="12" t="inlineStr">
        <is>
          <t>Decimals</t>
        </is>
      </c>
      <c r="C112" s="13" t="inlineStr">
        <is>
          <t>Adding and Subtracting Decimals [PM12.04]</t>
        </is>
      </c>
      <c r="D112" s="12" t="inlineStr">
        <is>
          <t>This nugget has learning material and questions covering the topic of adding and subtracting decimals.</t>
        </is>
      </c>
      <c r="E112" s="12" t="inlineStr">
        <is>
          <t>9233e754-8324-4051-9833-c8791858c73a</t>
        </is>
      </c>
    </row>
    <row r="113" ht="45" customHeight="1">
      <c r="A113" s="12" t="inlineStr">
        <is>
          <t>Year 6 Spring</t>
        </is>
      </c>
      <c r="B113" s="12" t="inlineStr">
        <is>
          <t>Decimals</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6 Spring</t>
        </is>
      </c>
      <c r="B114" s="12" t="inlineStr">
        <is>
          <t>Decimals</t>
        </is>
      </c>
      <c r="C114" s="13" t="inlineStr">
        <is>
          <t>Multiplying by 10, 100 and 1000 (Involving Decimals up to 3 d.p.) [PM3.45]</t>
        </is>
      </c>
      <c r="D114" s="12" t="inlineStr">
        <is>
          <t>This nugget has learning material and questions covering the topic of multiplying by 10, 100 and 1000 (involving decimals up to 3 d.p).</t>
        </is>
      </c>
      <c r="E114" s="12" t="inlineStr">
        <is>
          <t>8d230769-8624-464f-b1ac-27421f16c9b4</t>
        </is>
      </c>
    </row>
    <row r="115" ht="45" customHeight="1">
      <c r="A115" s="12" t="inlineStr">
        <is>
          <t>Year 6 Spring</t>
        </is>
      </c>
      <c r="B115" s="12" t="inlineStr">
        <is>
          <t>Decimals</t>
        </is>
      </c>
      <c r="C115" s="13" t="inlineStr">
        <is>
          <t>Dividing by 10, 100 and 1000 (Involving Decimals Up to 3 d.p.) [PM3.46]</t>
        </is>
      </c>
      <c r="D115" s="12" t="inlineStr">
        <is>
          <t>This nugget has learning material and questions covering the topic of dividing by 10, 100 and 100 (involving decimals up to 3 d.p).</t>
        </is>
      </c>
      <c r="E115" s="12" t="inlineStr">
        <is>
          <t>dfe492a3-f990-4a46-981f-67bae5e489db</t>
        </is>
      </c>
    </row>
    <row r="116" ht="45" customHeight="1">
      <c r="A116" s="12" t="inlineStr">
        <is>
          <t>Year 6 Spring</t>
        </is>
      </c>
      <c r="B116" s="12" t="inlineStr">
        <is>
          <t>Decimals</t>
        </is>
      </c>
      <c r="C116" s="13" t="inlineStr">
        <is>
          <t>Multiplying Decimals [PM12.09]</t>
        </is>
      </c>
      <c r="D116" s="12" t="inlineStr">
        <is>
          <t>This nugget has learning material and questions covering the topic of multiplying decimals.</t>
        </is>
      </c>
      <c r="E116" s="12" t="inlineStr">
        <is>
          <t>fbf245eb-0942-4a2e-909f-c52b8d151498</t>
        </is>
      </c>
    </row>
    <row r="117" ht="45" customHeight="1">
      <c r="A117" s="12" t="inlineStr">
        <is>
          <t>Year 6 Spring</t>
        </is>
      </c>
      <c r="B117" s="12" t="inlineStr">
        <is>
          <t>Decimals</t>
        </is>
      </c>
      <c r="C117" s="13" t="inlineStr">
        <is>
          <t>Dividing Decimals [PM12.10]</t>
        </is>
      </c>
      <c r="D117" s="12" t="inlineStr">
        <is>
          <t>This nugget has learning material and questions covering the topic of dividing decimals.</t>
        </is>
      </c>
      <c r="E117" s="12" t="inlineStr">
        <is>
          <t>2b7c6148-4afa-4682-8713-0ac6b74ca99c</t>
        </is>
      </c>
    </row>
    <row r="118" ht="45" customHeight="1">
      <c r="A118" s="12" t="inlineStr">
        <is>
          <t>Year 6 Spring</t>
        </is>
      </c>
      <c r="B118" s="12" t="inlineStr">
        <is>
          <t>Decimals</t>
        </is>
      </c>
      <c r="C118" s="13" t="inlineStr">
        <is>
          <t>Decimal Equivalents (Quarter, Half and Three Quarters) [PM4.11]</t>
        </is>
      </c>
      <c r="D118" s="12" t="inlineStr">
        <is>
          <t>This nugget has learning material and questions covering the topic of decimal equivalents (quarter, half, three quarters).</t>
        </is>
      </c>
      <c r="E118" s="12" t="inlineStr">
        <is>
          <t>26e61372-d611-4405-9d07-2b1df58e7897</t>
        </is>
      </c>
    </row>
    <row r="119" ht="45" customHeight="1">
      <c r="A119" s="12" t="inlineStr">
        <is>
          <t>Year 6 Spring</t>
        </is>
      </c>
      <c r="B119" s="12" t="inlineStr">
        <is>
          <t>Decimals</t>
        </is>
      </c>
      <c r="C119" s="13" t="inlineStr">
        <is>
          <t>Review: Decimals [PMWR6.16]</t>
        </is>
      </c>
      <c r="D119" s="12" t="inlineStr"/>
      <c r="E119" s="12" t="inlineStr">
        <is>
          <t>e4f73603-fd92-4d3b-9128-e2270b352a71</t>
        </is>
      </c>
    </row>
    <row r="120" ht="45" customHeight="1">
      <c r="A120" s="12" t="inlineStr">
        <is>
          <t>Year 6 Spring</t>
        </is>
      </c>
      <c r="B120" s="12" t="inlineStr">
        <is>
          <t>Fractions, Decimals and Percentages</t>
        </is>
      </c>
      <c r="C120" s="13" t="inlineStr">
        <is>
          <t>Diagnostic: Fractions, Decimals and Percentages [PMWR6.17]</t>
        </is>
      </c>
      <c r="D120" s="12" t="inlineStr"/>
      <c r="E120" s="12" t="inlineStr">
        <is>
          <t>bf70f59a-eb7a-44eb-842a-aa26e7e5bd31</t>
        </is>
      </c>
    </row>
    <row r="121" ht="45" customHeight="1">
      <c r="A121" s="12" t="inlineStr">
        <is>
          <t>Year 6 Spring</t>
        </is>
      </c>
      <c r="B121" s="12" t="inlineStr">
        <is>
          <t>Fractions, Decimals and Percentages</t>
        </is>
      </c>
      <c r="C121" s="13" t="inlineStr">
        <is>
          <t>Converting Decimals to Fractions [PM12.11]</t>
        </is>
      </c>
      <c r="D121" s="12" t="inlineStr">
        <is>
          <t>This nugget has learning material and questions covering the topic of converting decimals to fractions.</t>
        </is>
      </c>
      <c r="E121" s="12" t="inlineStr">
        <is>
          <t>77c97377-afcb-4311-ba5d-b4bb8a3ea0ad</t>
        </is>
      </c>
    </row>
    <row r="122" ht="45" customHeight="1">
      <c r="A122" s="12" t="inlineStr">
        <is>
          <t>Year 6 Spring</t>
        </is>
      </c>
      <c r="B122" s="12" t="inlineStr">
        <is>
          <t>Fractions, Decimals and Percentages</t>
        </is>
      </c>
      <c r="C122" s="13" t="inlineStr">
        <is>
          <t>Fractions to Decimals Using Division [PM12.12]</t>
        </is>
      </c>
      <c r="D122" s="12" t="inlineStr">
        <is>
          <t>This nugget has learning material and questions covering the topic of fractions to decimals using division.</t>
        </is>
      </c>
      <c r="E122" s="12" t="inlineStr">
        <is>
          <t>fa5458f9-8747-478c-99b9-18945e3b046c</t>
        </is>
      </c>
    </row>
    <row r="123" ht="45" customHeight="1">
      <c r="A123" s="12" t="inlineStr">
        <is>
          <t>Year 6 Spring</t>
        </is>
      </c>
      <c r="B123" s="12" t="inlineStr">
        <is>
          <t>Fractions, Decimals and Percentages</t>
        </is>
      </c>
      <c r="C123" s="13" t="inlineStr">
        <is>
          <t>Hundredths [PM4.09]</t>
        </is>
      </c>
      <c r="D123" s="12" t="inlineStr">
        <is>
          <t>This nugget has learning material and questions covering the topic of counting in hundredths.</t>
        </is>
      </c>
      <c r="E123" s="12" t="inlineStr">
        <is>
          <t>23dd5403-39e5-493a-ba78-012674822557</t>
        </is>
      </c>
    </row>
    <row r="124" ht="45" customHeight="1">
      <c r="A124" s="12" t="inlineStr">
        <is>
          <t>Year 6 Spring</t>
        </is>
      </c>
      <c r="B124" s="12" t="inlineStr">
        <is>
          <t>Fractions, Decimals and Percentages</t>
        </is>
      </c>
      <c r="C124" s="13" t="inlineStr">
        <is>
          <t>Introduction to Percentages [PM12.05]</t>
        </is>
      </c>
      <c r="D124" s="12" t="inlineStr">
        <is>
          <t xml:space="preserve">This nugget has learning material and questions covering the topic of an introduction to percentages. </t>
        </is>
      </c>
      <c r="E124" s="12" t="inlineStr">
        <is>
          <t>d578f311-38cb-48b0-9c82-4023b30fd2d1</t>
        </is>
      </c>
    </row>
    <row r="125" ht="45" customHeight="1">
      <c r="A125" s="12" t="inlineStr">
        <is>
          <t>Year 6 Spring</t>
        </is>
      </c>
      <c r="B125" s="12" t="inlineStr">
        <is>
          <t>Fractions, Decimals and Percentages</t>
        </is>
      </c>
      <c r="C125" s="13" t="inlineStr">
        <is>
          <t>Finding Percentages 1 [PM12.07]</t>
        </is>
      </c>
      <c r="D125" s="12" t="inlineStr">
        <is>
          <t xml:space="preserve">This nugget has learning material and questions covering the topic of finding percentages 1. </t>
        </is>
      </c>
      <c r="E125" s="12" t="inlineStr">
        <is>
          <t>6abf8b1d-eeca-4d1c-87be-8f1d5f114ac6</t>
        </is>
      </c>
    </row>
    <row r="126" ht="45" customHeight="1">
      <c r="A126" s="12" t="inlineStr">
        <is>
          <t>Year 6 Spring</t>
        </is>
      </c>
      <c r="B126" s="12" t="inlineStr">
        <is>
          <t>Fractions, Decimals and Percentages</t>
        </is>
      </c>
      <c r="C126" s="13" t="inlineStr">
        <is>
          <t>Finding Percentages 2 [PM12.08]</t>
        </is>
      </c>
      <c r="D126" s="12" t="inlineStr">
        <is>
          <t>This nugget has learning material and questions covering the topic of finding percentages 2.</t>
        </is>
      </c>
      <c r="E126" s="12" t="inlineStr">
        <is>
          <t>cb39f3a0-29b3-46da-ac6e-1709bf23c456</t>
        </is>
      </c>
    </row>
    <row r="127" ht="45" customHeight="1">
      <c r="A127" s="12" t="inlineStr">
        <is>
          <t>Year 6 Spring</t>
        </is>
      </c>
      <c r="B127" s="12" t="inlineStr">
        <is>
          <t>Fractions, Decimals and Percentages</t>
        </is>
      </c>
      <c r="C127" s="13" t="inlineStr">
        <is>
          <t>Fractions, Decimals and Percentages 1 [PM12.06]</t>
        </is>
      </c>
      <c r="D127" s="12" t="inlineStr">
        <is>
          <t xml:space="preserve">This nugget has learning material and questions covering the topic of fractions, decimals and percentages. </t>
        </is>
      </c>
      <c r="E127" s="12" t="inlineStr">
        <is>
          <t>1c05c622-8b60-4ab1-9c36-ccdb9ba5c054</t>
        </is>
      </c>
    </row>
    <row r="128" ht="45" customHeight="1">
      <c r="A128" s="12" t="inlineStr">
        <is>
          <t>Year 6 Spring</t>
        </is>
      </c>
      <c r="B128" s="12" t="inlineStr">
        <is>
          <t>Fractions, Decimals and Percentages</t>
        </is>
      </c>
      <c r="C128" s="13" t="inlineStr">
        <is>
          <t>Fractions, Decimals and Percentages 2 [PM12.13]</t>
        </is>
      </c>
      <c r="D128" s="12" t="inlineStr">
        <is>
          <t>This nugget has learning material and questions covering the topic of fractions, decimals and percentages 2.</t>
        </is>
      </c>
      <c r="E128" s="12" t="inlineStr">
        <is>
          <t>d1b9e167-68fb-4045-bdc5-bb030886dec2</t>
        </is>
      </c>
    </row>
    <row r="129" ht="45" customHeight="1">
      <c r="A129" s="12" t="inlineStr">
        <is>
          <t>Year 6 Spring</t>
        </is>
      </c>
      <c r="B129" s="12" t="inlineStr">
        <is>
          <t>Fractions, Decimals and Percentages</t>
        </is>
      </c>
      <c r="C129" s="13" t="inlineStr">
        <is>
          <t>Finding Percentages of Amounts 1 (1%, 10%, 25%, 50%) [PM16.01]</t>
        </is>
      </c>
      <c r="D129" s="12" t="inlineStr">
        <is>
          <t>This nugget has learning material and questions covering the topic of finding percentages of amounts 1.</t>
        </is>
      </c>
      <c r="E129" s="12" t="inlineStr">
        <is>
          <t>f0789ba7-8811-4951-a5ac-fbf97a5e2d5f</t>
        </is>
      </c>
    </row>
    <row r="130" ht="45" customHeight="1">
      <c r="A130" s="12" t="inlineStr">
        <is>
          <t>Year 6 Spring</t>
        </is>
      </c>
      <c r="B130" s="12" t="inlineStr">
        <is>
          <t>Fractions, Decimals and Percentages</t>
        </is>
      </c>
      <c r="C130" s="13" t="inlineStr">
        <is>
          <t>Finding Percentages of Amounts 2 (2-9%) [PM16.02]</t>
        </is>
      </c>
      <c r="D130" s="12" t="inlineStr">
        <is>
          <t>This nugget has learning material and questions covering the topic of finding percentages of amounts 2.</t>
        </is>
      </c>
      <c r="E130" s="12" t="inlineStr">
        <is>
          <t>2a6877f9-ec0a-4465-9e94-ff6a1def1618</t>
        </is>
      </c>
    </row>
    <row r="131" ht="45" customHeight="1">
      <c r="A131" s="12" t="inlineStr">
        <is>
          <t>Year 6 Spring</t>
        </is>
      </c>
      <c r="B131" s="12" t="inlineStr">
        <is>
          <t>Fractions, Decimals and Percentages</t>
        </is>
      </c>
      <c r="C131" s="13" t="inlineStr">
        <is>
          <t>Finding Percentages of Amounts 3 (multiples of 10) [PM16.03]</t>
        </is>
      </c>
      <c r="D131" s="12" t="inlineStr">
        <is>
          <t>This nugget has learning material and questions covering the topic of finding percentages of amounts 3.</t>
        </is>
      </c>
      <c r="E131" s="12" t="inlineStr">
        <is>
          <t>17c10a3e-f5df-4135-ad03-d03fd0aa9a2f</t>
        </is>
      </c>
    </row>
    <row r="132" ht="45" customHeight="1">
      <c r="A132" s="12" t="inlineStr">
        <is>
          <t>Year 6 Spring</t>
        </is>
      </c>
      <c r="B132" s="12" t="inlineStr">
        <is>
          <t>Fractions, Decimals and Percentages</t>
        </is>
      </c>
      <c r="C132" s="13" t="inlineStr">
        <is>
          <t>Finding Percentages of Amounts 4 (11-99%) [PM16.04]</t>
        </is>
      </c>
      <c r="D132" s="12" t="inlineStr">
        <is>
          <t>This nugget has learning material and questions covering the topic of finding percentages of amounts 4.</t>
        </is>
      </c>
      <c r="E132" s="12" t="inlineStr">
        <is>
          <t>144e5d32-2e1a-418d-b9d1-56b3cb77e72c</t>
        </is>
      </c>
    </row>
    <row r="133" ht="45" customHeight="1">
      <c r="A133" s="12" t="inlineStr">
        <is>
          <t>Year 6 Spring</t>
        </is>
      </c>
      <c r="B133" s="12" t="inlineStr">
        <is>
          <t>Fractions, Decimals and Percentages</t>
        </is>
      </c>
      <c r="C133" s="13" t="inlineStr">
        <is>
          <t>Percentages (Missing Values) [PM16.05]</t>
        </is>
      </c>
      <c r="D133" s="12" t="inlineStr">
        <is>
          <t>This nugget has learning material and questions covering the topic of finding percentages with missing values.</t>
        </is>
      </c>
      <c r="E133" s="12" t="inlineStr">
        <is>
          <t>509db86e-b95e-4bb4-bf73-ea9cc4358136</t>
        </is>
      </c>
    </row>
    <row r="134" ht="45" customHeight="1">
      <c r="A134" s="12" t="inlineStr">
        <is>
          <t>Year 6 Spring</t>
        </is>
      </c>
      <c r="B134" s="12" t="inlineStr">
        <is>
          <t>Fractions, Decimals and Percentages</t>
        </is>
      </c>
      <c r="C134" s="13" t="inlineStr">
        <is>
          <t>Review: Fractions, Decimals and Percentages [PMWR6.18]</t>
        </is>
      </c>
      <c r="D134" s="12" t="inlineStr"/>
      <c r="E134" s="12" t="inlineStr">
        <is>
          <t>a8efd527-bcf3-4c4e-bfd1-c241518607dd</t>
        </is>
      </c>
    </row>
    <row r="135" ht="45" customHeight="1">
      <c r="A135" s="12" t="inlineStr">
        <is>
          <t>Year 6 Spring</t>
        </is>
      </c>
      <c r="B135" s="12" t="inlineStr">
        <is>
          <t>Area, Perimeter and Volume</t>
        </is>
      </c>
      <c r="C135" s="13" t="inlineStr">
        <is>
          <t>Diagnostic: Area, Perimeter and Volume [PMWR6.19]</t>
        </is>
      </c>
      <c r="D135" s="12" t="inlineStr"/>
      <c r="E135" s="12" t="inlineStr">
        <is>
          <t>540bcd53-33fd-4913-ad93-97440c616e99</t>
        </is>
      </c>
    </row>
    <row r="136" ht="45" customHeight="1">
      <c r="A136" s="12" t="inlineStr">
        <is>
          <t>Year 6 Spring</t>
        </is>
      </c>
      <c r="B136" s="12" t="inlineStr">
        <is>
          <t>Area, Perimeter and Volume</t>
        </is>
      </c>
      <c r="C136" s="13" t="inlineStr">
        <is>
          <t>Area of Rectangles [PM13.02]</t>
        </is>
      </c>
      <c r="D136" s="12" t="inlineStr">
        <is>
          <t>This nugget has learning material and questions covering the topic of area of rectangles.</t>
        </is>
      </c>
      <c r="E136" s="12" t="inlineStr">
        <is>
          <t>84fc9083-b9fa-4434-9961-8d2e3815ef98</t>
        </is>
      </c>
    </row>
    <row r="137" ht="45" customHeight="1">
      <c r="A137" s="12" t="inlineStr">
        <is>
          <t>Year 6 Spring</t>
        </is>
      </c>
      <c r="B137" s="12" t="inlineStr">
        <is>
          <t>Area, Perimeter and Volume</t>
        </is>
      </c>
      <c r="C137" s="13" t="inlineStr">
        <is>
          <t>Calculating the Perimeter 2 [PM13.01]</t>
        </is>
      </c>
      <c r="D137" s="12" t="inlineStr">
        <is>
          <t>This nugget has learning material and questions covering the topic of calculating the perimeter.</t>
        </is>
      </c>
      <c r="E137" s="12" t="inlineStr">
        <is>
          <t>6568c50f-e51a-4029-8f61-c7bc42cf54ab</t>
        </is>
      </c>
    </row>
    <row r="138" ht="45" customHeight="1">
      <c r="A138" s="12" t="inlineStr">
        <is>
          <t>Year 6 Spring</t>
        </is>
      </c>
      <c r="B138" s="12" t="inlineStr">
        <is>
          <t>Area, Perimeter and Volume</t>
        </is>
      </c>
      <c r="C138" s="13" t="inlineStr">
        <is>
          <t>Area and Perimeter [PM13.05]</t>
        </is>
      </c>
      <c r="D138" s="12" t="inlineStr">
        <is>
          <t>This nugget has learning material and questions covering the topic of solving missing area, perimeter and length problems.</t>
        </is>
      </c>
      <c r="E138" s="12" t="inlineStr">
        <is>
          <t>974cda7b-3138-4a67-9593-ce519d3060b5</t>
        </is>
      </c>
    </row>
    <row r="139" ht="45" customHeight="1">
      <c r="A139" s="12" t="inlineStr">
        <is>
          <t>Year 6 Spring</t>
        </is>
      </c>
      <c r="B139" s="12" t="inlineStr">
        <is>
          <t>Area, Perimeter and Volume</t>
        </is>
      </c>
      <c r="C139" s="13" t="inlineStr">
        <is>
          <t>Area of Right-Angled Triangles [PM13.08]</t>
        </is>
      </c>
      <c r="D139" s="12" t="inlineStr">
        <is>
          <t xml:space="preserve">This nugget has learning material and questions covering the topic of area of right-angles triangles. </t>
        </is>
      </c>
      <c r="E139" s="12" t="inlineStr">
        <is>
          <t>fff43445-2f6f-4601-803b-03e1f6db2fd9</t>
        </is>
      </c>
    </row>
    <row r="140" ht="45" customHeight="1">
      <c r="A140" s="12" t="inlineStr">
        <is>
          <t>Year 6 Spring</t>
        </is>
      </c>
      <c r="B140" s="12" t="inlineStr">
        <is>
          <t>Area, Perimeter and Volume</t>
        </is>
      </c>
      <c r="C140" s="13" t="inlineStr">
        <is>
          <t>Area of Triangles [PM13.09]</t>
        </is>
      </c>
      <c r="D140" s="12" t="inlineStr">
        <is>
          <t xml:space="preserve">This nugget has learning material and questions covering the topic of area of triangles. </t>
        </is>
      </c>
      <c r="E140" s="12" t="inlineStr">
        <is>
          <t>5401c19c-5f21-4814-81ff-560ab042da9b</t>
        </is>
      </c>
    </row>
    <row r="141" ht="45" customHeight="1">
      <c r="A141" s="12" t="inlineStr">
        <is>
          <t>Year 6 Spring</t>
        </is>
      </c>
      <c r="B141" s="12" t="inlineStr">
        <is>
          <t>Area, Perimeter and Volume</t>
        </is>
      </c>
      <c r="C141" s="13" t="inlineStr">
        <is>
          <t>Area of Parallelograms [PM13.07]</t>
        </is>
      </c>
      <c r="D141" s="12" t="inlineStr">
        <is>
          <t>This nugget has learning material and questions covering the topic of area of parallelograms.</t>
        </is>
      </c>
      <c r="E141" s="12" t="inlineStr">
        <is>
          <t>15ff5da5-5c48-4107-886f-c097de6662dc</t>
        </is>
      </c>
    </row>
    <row r="142" ht="45" customHeight="1">
      <c r="A142" s="12" t="inlineStr">
        <is>
          <t>Year 6 Spring</t>
        </is>
      </c>
      <c r="B142" s="12" t="inlineStr">
        <is>
          <t>Area, Perimeter and Volume</t>
        </is>
      </c>
      <c r="C142" s="13" t="inlineStr">
        <is>
          <t>Volume of Shapes 1 [PM13.06]</t>
        </is>
      </c>
      <c r="D142" s="12" t="inlineStr">
        <is>
          <t>This nugget has learning material and questions covering the topic of finding the volume of shapes made of cm³ cubes.</t>
        </is>
      </c>
      <c r="E142" s="12" t="inlineStr">
        <is>
          <t>1db9d7f3-b3c8-4b75-ae02-8beb75595185</t>
        </is>
      </c>
    </row>
    <row r="143" ht="45" customHeight="1">
      <c r="A143" s="12" t="inlineStr">
        <is>
          <t>Year 6 Spring</t>
        </is>
      </c>
      <c r="B143" s="12" t="inlineStr">
        <is>
          <t>Area, Perimeter and Volume</t>
        </is>
      </c>
      <c r="C143" s="13" t="inlineStr">
        <is>
          <t>Volume of Shapes 2 [PM13.10]</t>
        </is>
      </c>
      <c r="D143" s="12" t="inlineStr">
        <is>
          <t>This nugget has learning material and questions covering the topic of volume of shapes 2.</t>
        </is>
      </c>
      <c r="E143" s="12" t="inlineStr">
        <is>
          <t>124520df-2b3d-43f8-8adc-56be8e05fc4b</t>
        </is>
      </c>
    </row>
    <row r="144" ht="45" customHeight="1">
      <c r="A144" s="12" t="inlineStr">
        <is>
          <t>Year 6 Spring</t>
        </is>
      </c>
      <c r="B144" s="12" t="inlineStr">
        <is>
          <t>Area, Perimeter and Volume</t>
        </is>
      </c>
      <c r="C144" s="13" t="inlineStr">
        <is>
          <t>Review: Area, Perimeter and Volume [PMWR6.20]</t>
        </is>
      </c>
      <c r="D144" s="12" t="inlineStr"/>
      <c r="E144" s="12" t="inlineStr">
        <is>
          <t>0bc04ee2-811f-4466-89ad-820259d394ea</t>
        </is>
      </c>
    </row>
    <row r="145" ht="45" customHeight="1">
      <c r="A145" s="12" t="inlineStr">
        <is>
          <t>Year 6 Spring</t>
        </is>
      </c>
      <c r="B145" s="12" t="inlineStr">
        <is>
          <t>Statistics</t>
        </is>
      </c>
      <c r="C145" s="13" t="inlineStr">
        <is>
          <t>Diagnostic: Statistics [PMWR6.21]</t>
        </is>
      </c>
      <c r="D145" s="12" t="inlineStr"/>
      <c r="E145" s="12" t="inlineStr">
        <is>
          <t>c130da04-2c9e-4394-a5d0-5627f7e4d059</t>
        </is>
      </c>
    </row>
    <row r="146" ht="45" customHeight="1">
      <c r="A146" s="12" t="inlineStr">
        <is>
          <t>Year 6 Spring</t>
        </is>
      </c>
      <c r="B146" s="12" t="inlineStr">
        <is>
          <t>Statistics</t>
        </is>
      </c>
      <c r="C146" s="13" t="inlineStr">
        <is>
          <t>Line Graphs 2 [PM9.08]</t>
        </is>
      </c>
      <c r="D146" s="12" t="inlineStr">
        <is>
          <t>This nugget has learning material and questions covering the topic of line graphs 2.</t>
        </is>
      </c>
      <c r="E146" s="12" t="inlineStr">
        <is>
          <t>35cf9b10-65f3-407b-8b11-df9b953ea4b0</t>
        </is>
      </c>
    </row>
    <row r="147" ht="45" customHeight="1">
      <c r="A147" s="12" t="inlineStr">
        <is>
          <t>Year 6 Spring</t>
        </is>
      </c>
      <c r="B147" s="12" t="inlineStr">
        <is>
          <t>Statistics</t>
        </is>
      </c>
      <c r="C147" s="13" t="inlineStr">
        <is>
          <t>Line Graphs 3 [PM9.09]</t>
        </is>
      </c>
      <c r="D147" s="12" t="inlineStr">
        <is>
          <t>This nugget has learning material and questions covering the topic of line graphs (including negative numbers).</t>
        </is>
      </c>
      <c r="E147" s="12" t="inlineStr">
        <is>
          <t>8d66f199-6587-4b1d-b831-ead42bfcb9b7</t>
        </is>
      </c>
    </row>
    <row r="148" ht="45" customHeight="1">
      <c r="A148" s="12" t="inlineStr">
        <is>
          <t>Year 6 Spring</t>
        </is>
      </c>
      <c r="B148" s="12" t="inlineStr">
        <is>
          <t>Statistics</t>
        </is>
      </c>
      <c r="C148" s="13" t="inlineStr">
        <is>
          <t>Pie Charts 1 [PM9.10]</t>
        </is>
      </c>
      <c r="D148" s="12" t="inlineStr">
        <is>
          <t>This nugget has learning material and questions covering the topic of pie charts.</t>
        </is>
      </c>
      <c r="E148" s="12" t="inlineStr">
        <is>
          <t>c799a04a-d474-47c1-bd0b-e3f1d0311703</t>
        </is>
      </c>
    </row>
    <row r="149" ht="45" customHeight="1">
      <c r="A149" s="12" t="inlineStr">
        <is>
          <t>Year 6 Spring</t>
        </is>
      </c>
      <c r="B149" s="12" t="inlineStr">
        <is>
          <t>Statistics</t>
        </is>
      </c>
      <c r="C149" s="13" t="inlineStr">
        <is>
          <t>Pie Charts 2 [PM9.11]</t>
        </is>
      </c>
      <c r="D149" s="12" t="inlineStr">
        <is>
          <t>This nugget has learning material and questions covering the topic of pie charts (including percentages and fractions).</t>
        </is>
      </c>
      <c r="E149" s="12" t="inlineStr">
        <is>
          <t>00552c0d-26dc-436f-a6e5-93178378e400</t>
        </is>
      </c>
    </row>
    <row r="150" ht="45" customHeight="1">
      <c r="A150" s="12" t="inlineStr">
        <is>
          <t>Year 6 Spring</t>
        </is>
      </c>
      <c r="B150" s="12" t="inlineStr">
        <is>
          <t>Statistics</t>
        </is>
      </c>
      <c r="C150" s="13" t="inlineStr">
        <is>
          <t>Finding the Mean [PM9.12]</t>
        </is>
      </c>
      <c r="D150" s="12" t="inlineStr">
        <is>
          <t>This nugget has learning material and questions covering the topic of finding the mean.</t>
        </is>
      </c>
      <c r="E150" s="12" t="inlineStr">
        <is>
          <t>aa82af73-932c-4c5b-bc4f-82d7af7e669a</t>
        </is>
      </c>
    </row>
    <row r="151" ht="45" customHeight="1">
      <c r="A151" s="12" t="inlineStr">
        <is>
          <t>Year 6 Spring</t>
        </is>
      </c>
      <c r="B151" s="12" t="inlineStr">
        <is>
          <t>Statistics</t>
        </is>
      </c>
      <c r="C151" s="13" t="inlineStr">
        <is>
          <t>Review: Statistics [PMWR6.22]</t>
        </is>
      </c>
      <c r="D151" s="12" t="inlineStr"/>
      <c r="E151" s="12" t="inlineStr">
        <is>
          <t>38fbbdb3-7233-4939-88bd-4a5903bd964d</t>
        </is>
      </c>
    </row>
    <row r="152" ht="45" customHeight="1">
      <c r="A152" s="12" t="inlineStr">
        <is>
          <t>Year 6 Summer</t>
        </is>
      </c>
      <c r="B152" s="12" t="inlineStr">
        <is>
          <t>Shape</t>
        </is>
      </c>
      <c r="C152" s="13" t="inlineStr">
        <is>
          <t>Diagnostic: Shape [PMWR6.23]</t>
        </is>
      </c>
      <c r="D152" s="12" t="inlineStr"/>
      <c r="E152" s="12" t="inlineStr">
        <is>
          <t>f82d9172-7c11-4e6f-b746-96a60a095e7d</t>
        </is>
      </c>
    </row>
    <row r="153" ht="45" customHeight="1">
      <c r="A153" s="12" t="inlineStr">
        <is>
          <t>Year 6 Summer</t>
        </is>
      </c>
      <c r="B153" s="12" t="inlineStr">
        <is>
          <t>Shape</t>
        </is>
      </c>
      <c r="C153" s="13" t="inlineStr">
        <is>
          <t>Identifying Angles [PM8.05]</t>
        </is>
      </c>
      <c r="D153" s="12" t="inlineStr">
        <is>
          <t>This nugget has learning material and questions covering the topic of identifying angles.</t>
        </is>
      </c>
      <c r="E153" s="12" t="inlineStr">
        <is>
          <t>4f29f335-d336-4e91-ac67-4a6c0405931e</t>
        </is>
      </c>
    </row>
    <row r="154" ht="45" customHeight="1">
      <c r="A154" s="12" t="inlineStr">
        <is>
          <t>Year 6 Summer</t>
        </is>
      </c>
      <c r="B154" s="12" t="inlineStr">
        <is>
          <t>Shape</t>
        </is>
      </c>
      <c r="C154" s="13" t="inlineStr">
        <is>
          <t>Identifying Angles 2 [PM14.05]</t>
        </is>
      </c>
      <c r="D154" s="12" t="inlineStr">
        <is>
          <t>This nugget has learning material and questions covering the topic of identifying angles 2.</t>
        </is>
      </c>
      <c r="E154" s="12" t="inlineStr">
        <is>
          <t>9e29259e-2818-4bc9-8a04-e7fe5ea02e93</t>
        </is>
      </c>
    </row>
    <row r="155" ht="45" customHeight="1">
      <c r="A155" s="12" t="inlineStr">
        <is>
          <t>Year 6 Summer</t>
        </is>
      </c>
      <c r="B155" s="12" t="inlineStr">
        <is>
          <t>Shape</t>
        </is>
      </c>
      <c r="C155" s="13" t="inlineStr">
        <is>
          <t>Estimating Angles [PM14.07]</t>
        </is>
      </c>
      <c r="D155" s="12" t="inlineStr">
        <is>
          <t>This nugget has learning material and questions covering the topic of estimating angles.</t>
        </is>
      </c>
      <c r="E155" s="12" t="inlineStr">
        <is>
          <t>f4193d6e-5421-4353-9482-82e626750f90</t>
        </is>
      </c>
    </row>
    <row r="156" ht="45" customHeight="1">
      <c r="A156" s="12" t="inlineStr">
        <is>
          <t>Year 6 Summer</t>
        </is>
      </c>
      <c r="B156" s="12" t="inlineStr">
        <is>
          <t>Shape</t>
        </is>
      </c>
      <c r="C156" s="13" t="inlineStr">
        <is>
          <t>Measuring Angles [PM14.08]</t>
        </is>
      </c>
      <c r="D156" s="12" t="inlineStr">
        <is>
          <t>This nugget has learning material and questions covering the topic of measuring angles.</t>
        </is>
      </c>
      <c r="E156" s="12" t="inlineStr">
        <is>
          <t>abe8d788-f21c-4314-9571-c6f1791ea977</t>
        </is>
      </c>
    </row>
    <row r="157" ht="45" customHeight="1">
      <c r="A157" s="12" t="inlineStr">
        <is>
          <t>Year 6 Summer</t>
        </is>
      </c>
      <c r="B157" s="12" t="inlineStr">
        <is>
          <t>Shape</t>
        </is>
      </c>
      <c r="C157" s="13" t="inlineStr">
        <is>
          <t>Angles on a Straight Line [PM14.11]</t>
        </is>
      </c>
      <c r="D157" s="12" t="inlineStr">
        <is>
          <t>This nugget has learning material and questions covering the topic of angles on a straight line.</t>
        </is>
      </c>
      <c r="E157" s="12" t="inlineStr">
        <is>
          <t>4f5af131-682e-4c3b-9d63-a1f136705043</t>
        </is>
      </c>
    </row>
    <row r="158" ht="45" customHeight="1">
      <c r="A158" s="12" t="inlineStr">
        <is>
          <t>Year 6 Summer</t>
        </is>
      </c>
      <c r="B158" s="12" t="inlineStr">
        <is>
          <t>Shape</t>
        </is>
      </c>
      <c r="C158" s="13" t="inlineStr">
        <is>
          <t>Vertically Opposite Angles [PM14.15]</t>
        </is>
      </c>
      <c r="D158" s="12" t="inlineStr">
        <is>
          <t>This nugget has learning material and questions covering the topic of vertically opposite angles.</t>
        </is>
      </c>
      <c r="E158" s="12" t="inlineStr">
        <is>
          <t>8b27ba45-8f70-447f-8fbd-7493436bf05d</t>
        </is>
      </c>
    </row>
    <row r="159" ht="45" customHeight="1">
      <c r="A159" s="12" t="inlineStr">
        <is>
          <t>Year 6 Summer</t>
        </is>
      </c>
      <c r="B159" s="12" t="inlineStr">
        <is>
          <t>Shape</t>
        </is>
      </c>
      <c r="C159" s="13" t="inlineStr">
        <is>
          <t>Triangles [PM8.11]</t>
        </is>
      </c>
      <c r="D159" s="12" t="inlineStr">
        <is>
          <t>This nugget has learning material and questions covering the topic of comparing and classifying triangles.</t>
        </is>
      </c>
      <c r="E159" s="12" t="inlineStr">
        <is>
          <t>8a6a17f2-7e80-4328-8477-0695b0324191</t>
        </is>
      </c>
    </row>
    <row r="160" ht="45" customHeight="1">
      <c r="A160" s="12" t="inlineStr">
        <is>
          <t>Year 6 Summer</t>
        </is>
      </c>
      <c r="B160" s="12" t="inlineStr">
        <is>
          <t>Shape</t>
        </is>
      </c>
      <c r="C160" s="13" t="inlineStr">
        <is>
          <t>Angles in Triangles [PM14.16]</t>
        </is>
      </c>
      <c r="D160" s="12" t="inlineStr">
        <is>
          <t>This nugget has learning material and questions covering the topic of angles in triangles.</t>
        </is>
      </c>
      <c r="E160" s="12" t="inlineStr">
        <is>
          <t>9f0061bd-a5cc-494d-adc3-d56a009f0755</t>
        </is>
      </c>
    </row>
    <row r="161" ht="45" customHeight="1">
      <c r="A161" s="12" t="inlineStr">
        <is>
          <t>Year 6 Summer</t>
        </is>
      </c>
      <c r="B161" s="12" t="inlineStr">
        <is>
          <t>Shape</t>
        </is>
      </c>
      <c r="C161" s="13" t="inlineStr">
        <is>
          <t>Quadrilaterals [PM8.12]</t>
        </is>
      </c>
      <c r="D161" s="12" t="inlineStr">
        <is>
          <t>This nugget has learning material and questions covering the topic of comparing and classifying quadrilaterals.</t>
        </is>
      </c>
      <c r="E161" s="12" t="inlineStr">
        <is>
          <t>bffb5414-4cd9-4d38-a38b-31ec1ef581a4</t>
        </is>
      </c>
    </row>
    <row r="162" ht="45" customHeight="1">
      <c r="A162" s="12" t="inlineStr">
        <is>
          <t>Year 6 Summer</t>
        </is>
      </c>
      <c r="B162" s="12" t="inlineStr">
        <is>
          <t>Shape</t>
        </is>
      </c>
      <c r="C162" s="13" t="inlineStr">
        <is>
          <t>Angles in Quadrilaterals [PM14.17]</t>
        </is>
      </c>
      <c r="D162" s="12" t="inlineStr">
        <is>
          <t>This nugget has learning material and questions covering the topic of angles in quadrilaterals.</t>
        </is>
      </c>
      <c r="E162" s="12" t="inlineStr">
        <is>
          <t>26d35170-b5b2-425d-8e00-f9e3f6476111</t>
        </is>
      </c>
    </row>
    <row r="163" ht="45" customHeight="1">
      <c r="A163" s="12" t="inlineStr">
        <is>
          <t>Year 6 Summer</t>
        </is>
      </c>
      <c r="B163" s="12" t="inlineStr">
        <is>
          <t>Shape</t>
        </is>
      </c>
      <c r="C163" s="13" t="inlineStr">
        <is>
          <t>Angles in Regular Polygons [PM14.18]</t>
        </is>
      </c>
      <c r="D163" s="12" t="inlineStr">
        <is>
          <t>This nugget has learning material and questions covering the topic of angles in regular polygons.</t>
        </is>
      </c>
      <c r="E163" s="12" t="inlineStr">
        <is>
          <t>85dabd96-e148-48fa-9dd1-0b86b9f6f104</t>
        </is>
      </c>
    </row>
    <row r="164" ht="45" customHeight="1">
      <c r="A164" s="12" t="inlineStr">
        <is>
          <t>Year 6 Summer</t>
        </is>
      </c>
      <c r="B164" s="12" t="inlineStr">
        <is>
          <t>Shape</t>
        </is>
      </c>
      <c r="C164" s="13" t="inlineStr">
        <is>
          <t>Describing 2D Shapes [PM8.01]</t>
        </is>
      </c>
      <c r="D164" s="12" t="inlineStr">
        <is>
          <t>This nugget has learning material and questions covering the topic of describing 2D shapes.</t>
        </is>
      </c>
      <c r="E164" s="12" t="inlineStr">
        <is>
          <t>60829721-cda4-4dc2-a69a-2783f4a53759</t>
        </is>
      </c>
    </row>
    <row r="165" ht="45" customHeight="1">
      <c r="A165" s="12" t="inlineStr">
        <is>
          <t>Year 6 Summer</t>
        </is>
      </c>
      <c r="B165" s="12" t="inlineStr">
        <is>
          <t>Shape</t>
        </is>
      </c>
      <c r="C165" s="13" t="inlineStr">
        <is>
          <t>Circles [PM14.13]</t>
        </is>
      </c>
      <c r="D165" s="12" t="inlineStr">
        <is>
          <t xml:space="preserve">This nugget has learning material and questions covering the topic of circles. </t>
        </is>
      </c>
      <c r="E165" s="12" t="inlineStr">
        <is>
          <t>00399b7f-a4a5-46bd-9d4e-fc8af26173ec</t>
        </is>
      </c>
    </row>
    <row r="166" ht="45" customHeight="1">
      <c r="A166" s="12" t="inlineStr">
        <is>
          <t>Year 6 Summer</t>
        </is>
      </c>
      <c r="B166" s="12" t="inlineStr">
        <is>
          <t>Shape</t>
        </is>
      </c>
      <c r="C166" s="13" t="inlineStr">
        <is>
          <t>Nets of Shapes [PM8.03]</t>
        </is>
      </c>
      <c r="D166" s="12" t="inlineStr">
        <is>
          <t>This nugget has learning material and questions covering the topic of nets of shapes.</t>
        </is>
      </c>
      <c r="E166" s="12" t="inlineStr">
        <is>
          <t>9d34a4c0-c653-4a69-b84f-94707b5587a9</t>
        </is>
      </c>
    </row>
    <row r="167" ht="45" customHeight="1">
      <c r="A167" s="12" t="inlineStr">
        <is>
          <t>Year 6 Summer</t>
        </is>
      </c>
      <c r="B167" s="12" t="inlineStr">
        <is>
          <t>Shape</t>
        </is>
      </c>
      <c r="C167" s="13" t="inlineStr">
        <is>
          <t>Nets of Shapes 2 [PM14.14]</t>
        </is>
      </c>
      <c r="D167" s="12" t="inlineStr">
        <is>
          <t xml:space="preserve">This nugget has learning material and questions covering the topic of nets of shapes 2. </t>
        </is>
      </c>
      <c r="E167" s="12" t="inlineStr">
        <is>
          <t>3f90ea8d-070e-408e-ad19-467653a78c15</t>
        </is>
      </c>
    </row>
    <row r="168" ht="45" customHeight="1">
      <c r="A168" s="12" t="inlineStr">
        <is>
          <t>Year 6 Summer</t>
        </is>
      </c>
      <c r="B168" s="12" t="inlineStr">
        <is>
          <t>Shape</t>
        </is>
      </c>
      <c r="C168" s="13" t="inlineStr">
        <is>
          <t>Review: Shape [PMWR6.24]</t>
        </is>
      </c>
      <c r="D168" s="12" t="inlineStr"/>
      <c r="E168" s="12" t="inlineStr">
        <is>
          <t>a19168aa-6955-4eb1-a1fb-a9ca1a96c5cc</t>
        </is>
      </c>
    </row>
    <row r="169" ht="45" customHeight="1">
      <c r="A169" s="12" t="inlineStr">
        <is>
          <t>Year 6 Summer</t>
        </is>
      </c>
      <c r="B169" s="12" t="inlineStr">
        <is>
          <t>Position and Direction</t>
        </is>
      </c>
      <c r="C169" s="13" t="inlineStr">
        <is>
          <t>Diagnostic: Position and Direction [PMWR6.25]</t>
        </is>
      </c>
      <c r="D169" s="12" t="inlineStr"/>
      <c r="E169" s="12" t="inlineStr">
        <is>
          <t>bc8c03a6-16e3-4a6e-b05e-a3a7b5650776</t>
        </is>
      </c>
    </row>
    <row r="170" ht="45" customHeight="1">
      <c r="A170" s="12" t="inlineStr">
        <is>
          <t>Year 6 Summer</t>
        </is>
      </c>
      <c r="B170" s="12" t="inlineStr">
        <is>
          <t>Position and Direction</t>
        </is>
      </c>
      <c r="C170" s="13" t="inlineStr">
        <is>
          <t>Describing Position [PM8.14]</t>
        </is>
      </c>
      <c r="D170" s="12" t="inlineStr">
        <is>
          <t>This nugget has learning material and questions covering the topic of describing position.</t>
        </is>
      </c>
      <c r="E170" s="12" t="inlineStr">
        <is>
          <t>9ae210ed-b584-4f21-954b-72f65b5aa242</t>
        </is>
      </c>
    </row>
    <row r="171" ht="45" customHeight="1">
      <c r="A171" s="12" t="inlineStr">
        <is>
          <t>Year 6 Summer</t>
        </is>
      </c>
      <c r="B171" s="12" t="inlineStr">
        <is>
          <t>Position and Direction</t>
        </is>
      </c>
      <c r="C171" s="13" t="inlineStr">
        <is>
          <t>Plotting Points [PM8.15]</t>
        </is>
      </c>
      <c r="D171" s="12" t="inlineStr">
        <is>
          <t>This nugget has learning material and questions covering the topic of plotting points.</t>
        </is>
      </c>
      <c r="E171" s="12" t="inlineStr">
        <is>
          <t>1439654f-dbb1-4a83-88ec-d572fec9d4ef</t>
        </is>
      </c>
    </row>
    <row r="172" ht="45" customHeight="1">
      <c r="A172" s="12" t="inlineStr">
        <is>
          <t>Year 6 Summer</t>
        </is>
      </c>
      <c r="B172" s="12" t="inlineStr">
        <is>
          <t>Position and Direction</t>
        </is>
      </c>
      <c r="C172" s="13" t="inlineStr">
        <is>
          <t>Four Quadrants [PM15.02]</t>
        </is>
      </c>
      <c r="D172" s="12" t="inlineStr">
        <is>
          <t>This nugget has learning material and questions covering the topic of four quadrants.</t>
        </is>
      </c>
      <c r="E172" s="12" t="inlineStr">
        <is>
          <t>33a2390a-0f26-4010-815f-68516f5a7111</t>
        </is>
      </c>
    </row>
    <row r="173" ht="45" customHeight="1">
      <c r="A173" s="12" t="inlineStr">
        <is>
          <t>Year 6 Summer</t>
        </is>
      </c>
      <c r="B173" s="12" t="inlineStr">
        <is>
          <t>Position and Direction</t>
        </is>
      </c>
      <c r="C173" s="13" t="inlineStr">
        <is>
          <t>Translation 1 [PM8.16]</t>
        </is>
      </c>
      <c r="D173" s="12" t="inlineStr">
        <is>
          <t>This nugget has learning material and questions covering the topic of translation (describing movements)</t>
        </is>
      </c>
      <c r="E173" s="12" t="inlineStr">
        <is>
          <t>a7ce7d08-37f2-4b84-b71e-03aeb22801e4</t>
        </is>
      </c>
    </row>
    <row r="174" ht="45" customHeight="1">
      <c r="A174" s="12" t="inlineStr">
        <is>
          <t>Year 6 Summer</t>
        </is>
      </c>
      <c r="B174" s="12" t="inlineStr">
        <is>
          <t>Position and Direction</t>
        </is>
      </c>
      <c r="C174" s="13" t="inlineStr">
        <is>
          <t>Translation 2 [PM15.03]</t>
        </is>
      </c>
      <c r="D174" s="12" t="inlineStr">
        <is>
          <t xml:space="preserve">This nugget has learning material and questions covering the topic of Translation 2. </t>
        </is>
      </c>
      <c r="E174" s="12" t="inlineStr">
        <is>
          <t>41fa9c0d-ffb3-44aa-b64e-a065204eb9d3</t>
        </is>
      </c>
    </row>
    <row r="175" ht="45" customHeight="1">
      <c r="A175" s="12" t="inlineStr">
        <is>
          <t>Year 6 Summer</t>
        </is>
      </c>
      <c r="B175" s="12" t="inlineStr">
        <is>
          <t>Position and Direction</t>
        </is>
      </c>
      <c r="C175" s="13" t="inlineStr">
        <is>
          <t>Reflection 1 [PM15.01]</t>
        </is>
      </c>
      <c r="D175" s="12" t="inlineStr">
        <is>
          <t>This nugget has learning material and questions covering the topic of reflection.</t>
        </is>
      </c>
      <c r="E175" s="12" t="inlineStr">
        <is>
          <t>1fa4a6e4-2445-45ad-92f3-b8899ac6a157</t>
        </is>
      </c>
    </row>
    <row r="176" ht="45" customHeight="1">
      <c r="A176" s="12" t="inlineStr">
        <is>
          <t>Year 6 Summer</t>
        </is>
      </c>
      <c r="B176" s="12" t="inlineStr">
        <is>
          <t>Position and Direction</t>
        </is>
      </c>
      <c r="C176" s="13" t="inlineStr">
        <is>
          <t>Reflection 2 [PM15.04]</t>
        </is>
      </c>
      <c r="D176" s="12" t="inlineStr">
        <is>
          <t xml:space="preserve">This nugget has learning material and questions covering the topic of reflection 2. </t>
        </is>
      </c>
      <c r="E176" s="12" t="inlineStr">
        <is>
          <t>c713ca5e-b2d3-4d1d-a808-f6aa08969488</t>
        </is>
      </c>
    </row>
    <row r="177" ht="45" customHeight="1">
      <c r="A177" s="12" t="inlineStr">
        <is>
          <t>Year 6 Summer</t>
        </is>
      </c>
      <c r="B177" s="12" t="inlineStr">
        <is>
          <t>Position and Direction</t>
        </is>
      </c>
      <c r="C177" s="13" t="inlineStr">
        <is>
          <t>Review: Position and Direction [PMWR6.26]</t>
        </is>
      </c>
      <c r="D177" s="12" t="inlineStr"/>
      <c r="E177" s="12" t="inlineStr">
        <is>
          <t>b8467a85-dd06-4ebd-b343-c439798108b4</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267"/>
  <sheetViews>
    <sheetView showGridLines="0" workbookViewId="0">
      <selection activeCell="A1" sqref="A1"/>
    </sheetView>
  </sheetViews>
  <sheetFormatPr baseColWidth="8" defaultRowHeight="15"/>
  <cols>
    <col width="1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4f893636-8b1e-4005-be1f-c6be53ee7668</t>
        </is>
      </c>
    </row>
    <row r="3">
      <c r="A3" s="2" t="inlineStr">
        <is>
          <t>Mathematics KS3: White Rose (Year 7)</t>
        </is>
      </c>
      <c r="D3" s="3" t="inlineStr">
        <is>
          <t>Last updated: 13 August 2026</t>
        </is>
      </c>
    </row>
    <row r="4">
      <c r="A4" s="4" t="inlineStr">
        <is>
          <t>3 Topics   ·   16 Subtopics   ·   260 Nuggets   ·   32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Autumn</t>
        </is>
      </c>
      <c r="B8" s="12" t="inlineStr">
        <is>
          <t>Sequences</t>
        </is>
      </c>
      <c r="C8" s="13" t="inlineStr">
        <is>
          <t>Diagnostic: Sequences [MWR7.01]</t>
        </is>
      </c>
      <c r="D8" s="12" t="inlineStr">
        <is>
          <t>This is a short diagnostic assessment covering the topic of Sequences.</t>
        </is>
      </c>
      <c r="E8" s="12" t="inlineStr">
        <is>
          <t>93c54b9b-7da4-4655-ab50-6daeb3db8040</t>
        </is>
      </c>
    </row>
    <row r="9" ht="45" customHeight="1">
      <c r="A9" s="12" t="inlineStr">
        <is>
          <t>Autumn</t>
        </is>
      </c>
      <c r="B9" s="12" t="inlineStr">
        <is>
          <t>Sequences</t>
        </is>
      </c>
      <c r="C9" s="13" t="inlineStr">
        <is>
          <t>Continuing Sequences [MF22.01]</t>
        </is>
      </c>
      <c r="D9" s="12" t="inlineStr">
        <is>
          <t>This nugget has learning material and questions covering the topic of Continuing Sequences.</t>
        </is>
      </c>
      <c r="E9" s="12" t="inlineStr">
        <is>
          <t>4320dbd0-40a9-47ee-8613-37460c3f8d0a</t>
        </is>
      </c>
    </row>
    <row r="10" ht="45" customHeight="1">
      <c r="A10" s="12" t="inlineStr">
        <is>
          <t>Autumn</t>
        </is>
      </c>
      <c r="B10" s="12" t="inlineStr">
        <is>
          <t>Sequences</t>
        </is>
      </c>
      <c r="C10" s="13" t="inlineStr">
        <is>
          <t>Linear Sequences: Finding the Term-to-Term Rule [MF22.02]</t>
        </is>
      </c>
      <c r="D10" s="12" t="inlineStr">
        <is>
          <t>This nugget has learning material and questions covering the topic of Sequences: Finding the Term-to-Term Rule.</t>
        </is>
      </c>
      <c r="E10" s="12" t="inlineStr">
        <is>
          <t>d685208d-0906-46e2-b431-1af590f31a7c</t>
        </is>
      </c>
    </row>
    <row r="11" ht="45" customHeight="1">
      <c r="A11" s="12" t="inlineStr">
        <is>
          <t>Autumn</t>
        </is>
      </c>
      <c r="B11" s="12" t="inlineStr">
        <is>
          <t>Sequences</t>
        </is>
      </c>
      <c r="C11" s="13" t="inlineStr">
        <is>
          <t>Linear Sequences: Using the Term-to-Term Rule [MF22.03]</t>
        </is>
      </c>
      <c r="D11" s="12" t="inlineStr">
        <is>
          <t>This nugget has learning material and questions covering the topic of Sequences: Using the Term-to-Term Rule.</t>
        </is>
      </c>
      <c r="E11" s="12" t="inlineStr">
        <is>
          <t>5f998444-d83c-46d3-b743-a1c815145dc2</t>
        </is>
      </c>
    </row>
    <row r="12" ht="45" customHeight="1">
      <c r="A12" s="12" t="inlineStr">
        <is>
          <t>Autumn</t>
        </is>
      </c>
      <c r="B12" s="12" t="inlineStr">
        <is>
          <t>Sequences</t>
        </is>
      </c>
      <c r="C12" s="13" t="inlineStr">
        <is>
          <t>Linear Sequences with Diagrams 1: Term-to-Term Rule [MF22.04]</t>
        </is>
      </c>
      <c r="D12" s="12" t="inlineStr">
        <is>
          <t>This nugget has learning material and questions covering the topic of Sequences: Diagrams 1.</t>
        </is>
      </c>
      <c r="E12" s="12" t="inlineStr">
        <is>
          <t>9881336e-9cb5-49a2-9bce-64870d65f35b</t>
        </is>
      </c>
    </row>
    <row r="13" ht="45" customHeight="1">
      <c r="A13" s="12" t="inlineStr">
        <is>
          <t>Autumn</t>
        </is>
      </c>
      <c r="B13" s="12" t="inlineStr">
        <is>
          <t>Sequences</t>
        </is>
      </c>
      <c r="C13" s="13" t="inlineStr">
        <is>
          <t>Important Sequences: Geometric [MF22.11]</t>
        </is>
      </c>
      <c r="D13" s="12" t="inlineStr">
        <is>
          <t>This nugget has learning material and questions covering the topic of Important Sequences: Geometric.</t>
        </is>
      </c>
      <c r="E13" s="12" t="inlineStr">
        <is>
          <t>9c7b9e77-2787-44e2-8fbc-9963504b3755</t>
        </is>
      </c>
    </row>
    <row r="14" ht="45" customHeight="1">
      <c r="A14" s="12" t="inlineStr">
        <is>
          <t>Autumn</t>
        </is>
      </c>
      <c r="B14" s="12" t="inlineStr">
        <is>
          <t>Sequences</t>
        </is>
      </c>
      <c r="C14" s="13" t="inlineStr">
        <is>
          <t>Important Sequences: Fibonacci [MF22.12]</t>
        </is>
      </c>
      <c r="D14" s="12" t="inlineStr">
        <is>
          <t>This nugget has learning material and questions covering the topic of Important Sequences: Fibonacci.</t>
        </is>
      </c>
      <c r="E14" s="12" t="inlineStr">
        <is>
          <t>307a9bf7-accb-4756-8085-d86536cfde01</t>
        </is>
      </c>
    </row>
    <row r="15" ht="45" customHeight="1">
      <c r="A15" s="12" t="inlineStr">
        <is>
          <t>Autumn</t>
        </is>
      </c>
      <c r="B15" s="12" t="inlineStr">
        <is>
          <t>Sequences</t>
        </is>
      </c>
      <c r="C15" s="13" t="inlineStr">
        <is>
          <t>Review: Sequences [MWR7.02]</t>
        </is>
      </c>
      <c r="D15" s="12" t="inlineStr">
        <is>
          <t>This is a short diagnostic assessment covering the topic of Sequences.</t>
        </is>
      </c>
      <c r="E15" s="12" t="inlineStr">
        <is>
          <t>447a3a16-c2e8-4770-94e8-2c30c574da41</t>
        </is>
      </c>
    </row>
    <row r="16" ht="45" customHeight="1">
      <c r="A16" s="12" t="inlineStr">
        <is>
          <t>Autumn</t>
        </is>
      </c>
      <c r="B16" s="12" t="inlineStr">
        <is>
          <t>Algebraic Notation and Substitution</t>
        </is>
      </c>
      <c r="C16" s="13" t="inlineStr">
        <is>
          <t>Diagnostic: Algebraic Notation and Substitution [MWR7.03]</t>
        </is>
      </c>
      <c r="D16" s="12" t="inlineStr">
        <is>
          <t>This is a short diagnostic assessment covering the topic of Algebraic Notation and Substitution.</t>
        </is>
      </c>
      <c r="E16" s="12" t="inlineStr">
        <is>
          <t>e913bcca-174a-4b9a-820f-8a95ca01e076</t>
        </is>
      </c>
    </row>
    <row r="17" ht="45" customHeight="1">
      <c r="A17" s="12" t="inlineStr">
        <is>
          <t>Autumn</t>
        </is>
      </c>
      <c r="B17" s="12" t="inlineStr">
        <is>
          <t>Algebraic Notation and Substitution</t>
        </is>
      </c>
      <c r="C17" s="13" t="inlineStr">
        <is>
          <t>Function Machines [MF17.12]</t>
        </is>
      </c>
      <c r="D17" s="12" t="inlineStr">
        <is>
          <t>This nugget has learning material and questions covering the topic of Function Machines.</t>
        </is>
      </c>
      <c r="E17" s="12" t="inlineStr">
        <is>
          <t>bbcc69c8-24af-4a63-ac22-a08ff6af565e</t>
        </is>
      </c>
    </row>
    <row r="18" ht="45" customHeight="1">
      <c r="A18" s="12" t="inlineStr">
        <is>
          <t>Autumn</t>
        </is>
      </c>
      <c r="B18" s="12" t="inlineStr">
        <is>
          <t>Algebraic Notation and Substitution</t>
        </is>
      </c>
      <c r="C18" s="13" t="inlineStr">
        <is>
          <t>Forming Algebraic Expressions: One Step [MF17.01]</t>
        </is>
      </c>
      <c r="D18" s="12" t="inlineStr">
        <is>
          <t>This nugget has learning material and questions covering the topic of Forming Algebraic Expressions 1.</t>
        </is>
      </c>
      <c r="E18" s="12" t="inlineStr">
        <is>
          <t>ebe5b969-d6a3-4b59-961c-8e1ad9fed014</t>
        </is>
      </c>
    </row>
    <row r="19" ht="45" customHeight="1">
      <c r="A19" s="12" t="inlineStr">
        <is>
          <t>Autumn</t>
        </is>
      </c>
      <c r="B19" s="12" t="inlineStr">
        <is>
          <t>Algebraic Notation and Substitution</t>
        </is>
      </c>
      <c r="C19" s="13" t="inlineStr">
        <is>
          <t>Forming Algebraic Expressions: Two Step [MF17.02]</t>
        </is>
      </c>
      <c r="D19" s="12" t="inlineStr">
        <is>
          <t>This nugget has learning material and questions covering the topic of Forming Algebraic Expressions 2.</t>
        </is>
      </c>
      <c r="E19" s="12" t="inlineStr">
        <is>
          <t>7ed00b06-35f4-4150-861b-e926492694a5</t>
        </is>
      </c>
    </row>
    <row r="20" ht="45" customHeight="1">
      <c r="A20" s="12" t="inlineStr">
        <is>
          <t>Autumn</t>
        </is>
      </c>
      <c r="B20" s="12" t="inlineStr">
        <is>
          <t>Algebraic Notation and Substitution</t>
        </is>
      </c>
      <c r="C20" s="13" t="inlineStr">
        <is>
          <t>Introduction to Substitution [MF17.13]</t>
        </is>
      </c>
      <c r="D20" s="12" t="inlineStr">
        <is>
          <t>This nugget has learning material and questions on substituting a positive or negative value into a single algebraic term that contains only one variable.</t>
        </is>
      </c>
      <c r="E20" s="12" t="inlineStr">
        <is>
          <t>3e36f715-07c2-4c4a-9b13-e55add17f9c0</t>
        </is>
      </c>
    </row>
    <row r="21" ht="45" customHeight="1">
      <c r="A21" s="12" t="inlineStr">
        <is>
          <t>Autumn</t>
        </is>
      </c>
      <c r="B21" s="12" t="inlineStr">
        <is>
          <t>Algebraic Notation and Substitution</t>
        </is>
      </c>
      <c r="C21" s="13" t="inlineStr">
        <is>
          <t>Substituting into Expressions 1 [MF17.22]</t>
        </is>
      </c>
      <c r="D21" s="12" t="inlineStr">
        <is>
          <t>This nugget covers substitution of positive integers into one-step and two-step expressions.</t>
        </is>
      </c>
      <c r="E21" s="12" t="inlineStr">
        <is>
          <t>1d3bb25c-452c-43c6-bbf7-b4d0201cc576</t>
        </is>
      </c>
    </row>
    <row r="22" ht="45" customHeight="1">
      <c r="A22" s="12" t="inlineStr">
        <is>
          <t>Autumn</t>
        </is>
      </c>
      <c r="B22" s="12" t="inlineStr">
        <is>
          <t>Algebraic Notation and Substitution</t>
        </is>
      </c>
      <c r="C22" s="13" t="inlineStr">
        <is>
          <t>Substitution into Expressions 2: Two Terms [MF17.14]</t>
        </is>
      </c>
      <c r="D22" s="12" t="inlineStr">
        <is>
          <t>This nugget has learning material and questions covering the topic of Substitution into Expressions 2.</t>
        </is>
      </c>
      <c r="E22" s="12" t="inlineStr">
        <is>
          <t>9d274e9a-b568-431f-88a3-32c4db198924</t>
        </is>
      </c>
    </row>
    <row r="23" ht="45" customHeight="1">
      <c r="A23" s="12" t="inlineStr">
        <is>
          <t>Autumn</t>
        </is>
      </c>
      <c r="B23" s="12" t="inlineStr">
        <is>
          <t>Algebraic Notation and Substitution</t>
        </is>
      </c>
      <c r="C23" s="13" t="inlineStr">
        <is>
          <t>Function Machines with Algebra [MF17.23]</t>
        </is>
      </c>
      <c r="D23" s="12" t="inlineStr">
        <is>
          <t>This nugget covers one- and two-step function machines where the input or operations contain algebraic terms. Questions asks for the output, input or a missing operation.</t>
        </is>
      </c>
      <c r="E23" s="12" t="inlineStr">
        <is>
          <t>83058318-9cca-4f0c-9a41-610cdd0e97d7</t>
        </is>
      </c>
    </row>
    <row r="24" ht="45" customHeight="1">
      <c r="A24" s="12" t="inlineStr">
        <is>
          <t>Autumn</t>
        </is>
      </c>
      <c r="B24" s="12" t="inlineStr">
        <is>
          <t>Algebraic Notation and Substitution</t>
        </is>
      </c>
      <c r="C24" s="13" t="inlineStr">
        <is>
          <t>Review: Algebraic Notation and Substitution [MWR7.04]</t>
        </is>
      </c>
      <c r="D24" s="12" t="inlineStr">
        <is>
          <t>This is a short diagnostic assessment covering the topic of Algebraic Notation and Substitution.</t>
        </is>
      </c>
      <c r="E24" s="12" t="inlineStr">
        <is>
          <t>a99c5edb-f0a9-4ca8-a5a2-8a9ff2952e42</t>
        </is>
      </c>
    </row>
    <row r="25" ht="45" customHeight="1">
      <c r="A25" s="12" t="inlineStr">
        <is>
          <t>Autumn</t>
        </is>
      </c>
      <c r="B25" s="12" t="inlineStr">
        <is>
          <t>Expressions and Equations</t>
        </is>
      </c>
      <c r="C25" s="13" t="inlineStr">
        <is>
          <t>Diagnostic: Expressions and Equations [MWR7.05]</t>
        </is>
      </c>
      <c r="D25" s="12" t="inlineStr">
        <is>
          <t>This is a short diagnostic assessment covering the topic of Expressions and Equations.</t>
        </is>
      </c>
      <c r="E25" s="12" t="inlineStr">
        <is>
          <t>ac51fc4c-ee3d-4b1e-b1b6-f8461104d662</t>
        </is>
      </c>
    </row>
    <row r="26" ht="45" customHeight="1">
      <c r="A26" s="12" t="inlineStr">
        <is>
          <t>Autumn</t>
        </is>
      </c>
      <c r="B26" s="12" t="inlineStr">
        <is>
          <t>Expressions and Equations</t>
        </is>
      </c>
      <c r="C26" s="13" t="inlineStr">
        <is>
          <t>Commutative Law [MF1.09]</t>
        </is>
      </c>
      <c r="D26" s="12" t="inlineStr">
        <is>
          <t>This nugget contains questions on using the law of commutativity.</t>
        </is>
      </c>
      <c r="E26" s="12" t="inlineStr">
        <is>
          <t>9d7c80ff-cd7d-4b38-b5ef-408fe3fdbad2</t>
        </is>
      </c>
    </row>
    <row r="27" ht="45" customHeight="1">
      <c r="A27" s="12" t="inlineStr">
        <is>
          <t>Autumn</t>
        </is>
      </c>
      <c r="B27" s="12" t="inlineStr">
        <is>
          <t>Expressions and Equations</t>
        </is>
      </c>
      <c r="C27" s="13" t="inlineStr">
        <is>
          <t>Collecting Like Terms 1: Add and Subtract [MF17.04]</t>
        </is>
      </c>
      <c r="D27" s="12" t="inlineStr">
        <is>
          <t>This nugget has learning material and questions covering the topic of Collecting Like Terms 1.</t>
        </is>
      </c>
      <c r="E27" s="12" t="inlineStr">
        <is>
          <t>cabadc20-809d-4494-b86b-da1a8ef77d1a</t>
        </is>
      </c>
    </row>
    <row r="28" ht="45" customHeight="1">
      <c r="A28" s="12" t="inlineStr">
        <is>
          <t>Autumn</t>
        </is>
      </c>
      <c r="B28" s="12" t="inlineStr">
        <is>
          <t>Expressions and Equations</t>
        </is>
      </c>
      <c r="C28" s="13" t="inlineStr">
        <is>
          <t>Collecting Like Terms 2: Add and Subtract (Including Squared/Cubed Variables) [MF17.05]</t>
        </is>
      </c>
      <c r="D28" s="12" t="inlineStr">
        <is>
          <t>This nugget has learning material and questions covering the topic of Collecting Like Terms 2.</t>
        </is>
      </c>
      <c r="E28" s="12" t="inlineStr">
        <is>
          <t>5dedcbfd-7a88-4845-beea-ad20f63f0928</t>
        </is>
      </c>
    </row>
    <row r="29" ht="45" customHeight="1">
      <c r="A29" s="12" t="inlineStr">
        <is>
          <t>Autumn</t>
        </is>
      </c>
      <c r="B29" s="12" t="inlineStr">
        <is>
          <t>Expressions and Equations</t>
        </is>
      </c>
      <c r="C29" s="13" t="inlineStr">
        <is>
          <t>Solving Equations: One Step Modelling (+ –) [MF19.30]</t>
        </is>
      </c>
      <c r="D29" s="12" t="inlineStr">
        <is>
          <t>This nugget has learning material and questions covering the topic of one step addition and subtraction equations by modelling using bar models.</t>
        </is>
      </c>
      <c r="E29" s="12" t="inlineStr">
        <is>
          <t>98eab281-59e0-49d3-92e1-320c55bbcbae</t>
        </is>
      </c>
    </row>
    <row r="30" ht="45" customHeight="1">
      <c r="A30" s="12" t="inlineStr">
        <is>
          <t>Autumn</t>
        </is>
      </c>
      <c r="B30" s="12" t="inlineStr">
        <is>
          <t>Expressions and Equations</t>
        </is>
      </c>
      <c r="C30" s="13" t="inlineStr">
        <is>
          <t>Solving Equations: One Step (+ –) [MF19.01]</t>
        </is>
      </c>
      <c r="D30" s="12" t="inlineStr">
        <is>
          <t>This nugget has learning material and questions covering the topic of a One Step Equation: Addition and Subtraction.</t>
        </is>
      </c>
      <c r="E30" s="12" t="inlineStr">
        <is>
          <t>a1b1ae43-815d-4cd6-a96e-53b5e06c7417</t>
        </is>
      </c>
    </row>
    <row r="31" ht="45" customHeight="1">
      <c r="A31" s="12" t="inlineStr">
        <is>
          <t>Autumn</t>
        </is>
      </c>
      <c r="B31" s="12" t="inlineStr">
        <is>
          <t>Expressions and Equations</t>
        </is>
      </c>
      <c r="C31" s="13" t="inlineStr">
        <is>
          <t>Solving Equations: One Step Modelling (× ÷) [MF19.31]</t>
        </is>
      </c>
      <c r="D31" s="12" t="inlineStr">
        <is>
          <t>This nugget has learning material and questions covering the topic of one step multiplication and division equations by modelling using bar models.</t>
        </is>
      </c>
      <c r="E31" s="12" t="inlineStr">
        <is>
          <t>4a1052b8-9349-40d0-b555-3a20478f1a68</t>
        </is>
      </c>
    </row>
    <row r="32" ht="45" customHeight="1">
      <c r="A32" s="12" t="inlineStr">
        <is>
          <t>Autumn</t>
        </is>
      </c>
      <c r="B32" s="12" t="inlineStr">
        <is>
          <t>Expressions and Equations</t>
        </is>
      </c>
      <c r="C32" s="13" t="inlineStr">
        <is>
          <t>Solving Equations: One Step (×) [MF19.02]</t>
        </is>
      </c>
      <c r="D32" s="12" t="inlineStr">
        <is>
          <t>This nugget has learning material and questions covering the topic of a One Step Equation: Multiplication.</t>
        </is>
      </c>
      <c r="E32" s="12" t="inlineStr">
        <is>
          <t>c886d223-e693-46f7-9978-df25038b520b</t>
        </is>
      </c>
    </row>
    <row r="33" ht="45" customHeight="1">
      <c r="A33" s="12" t="inlineStr">
        <is>
          <t>Autumn</t>
        </is>
      </c>
      <c r="B33" s="12" t="inlineStr">
        <is>
          <t>Expressions and Equations</t>
        </is>
      </c>
      <c r="C33" s="13" t="inlineStr">
        <is>
          <t>Solving Equations: One Step (÷) [MF19.03]</t>
        </is>
      </c>
      <c r="D33" s="12" t="inlineStr">
        <is>
          <t>This nugget has learning material and questions covering the topic of a  One Step Equation: Division.</t>
        </is>
      </c>
      <c r="E33" s="12" t="inlineStr">
        <is>
          <t>f598624b-02fb-442a-b8f1-431ce86601dd</t>
        </is>
      </c>
    </row>
    <row r="34" ht="45" customHeight="1">
      <c r="A34" s="12" t="inlineStr">
        <is>
          <t>Autumn</t>
        </is>
      </c>
      <c r="B34" s="12" t="inlineStr">
        <is>
          <t>Expressions and Equations</t>
        </is>
      </c>
      <c r="C34" s="13" t="inlineStr">
        <is>
          <t>Solving Equations: One Step (+ – × ÷) [MF19.04]</t>
        </is>
      </c>
      <c r="D34" s="12" t="inlineStr">
        <is>
          <t>This nugget has learning material and questions covering the topic of Solving One Step Equations: mixed.</t>
        </is>
      </c>
      <c r="E34" s="12" t="inlineStr">
        <is>
          <t>814b0108-5ba5-4351-a6d8-f3b43ec5679a</t>
        </is>
      </c>
    </row>
    <row r="35" ht="45" customHeight="1">
      <c r="A35" s="12" t="inlineStr">
        <is>
          <t>Autumn</t>
        </is>
      </c>
      <c r="B35" s="12" t="inlineStr">
        <is>
          <t>Expressions and Equations</t>
        </is>
      </c>
      <c r="C35" s="13" t="inlineStr">
        <is>
          <t>Solving Equations: Two Steps Modelling (×) [MF19.32]</t>
        </is>
      </c>
      <c r="D35" s="12" t="inlineStr">
        <is>
          <t>This nugget has learning material and questions covering the topic of two step equations by modelling using bar models.</t>
        </is>
      </c>
      <c r="E35" s="12" t="inlineStr">
        <is>
          <t>9da30eac-d022-43ba-b1b2-b8a0facbf451</t>
        </is>
      </c>
    </row>
    <row r="36" ht="45" customHeight="1">
      <c r="A36" s="12" t="inlineStr">
        <is>
          <t>Autumn</t>
        </is>
      </c>
      <c r="B36" s="12" t="inlineStr">
        <is>
          <t>Expressions and Equations</t>
        </is>
      </c>
      <c r="C36" s="13" t="inlineStr">
        <is>
          <t>Solving Equations: Two Steps Modelling (÷) [MF19.33]</t>
        </is>
      </c>
      <c r="D36" s="12" t="inlineStr">
        <is>
          <t>This nugget has learning material and questions covering the topic of two step equations by modelling using bar models.</t>
        </is>
      </c>
      <c r="E36" s="12" t="inlineStr">
        <is>
          <t>d928df5e-87a1-4078-9f68-84338a6eb422</t>
        </is>
      </c>
    </row>
    <row r="37" ht="45" customHeight="1">
      <c r="A37" s="12" t="inlineStr">
        <is>
          <t>Autumn</t>
        </is>
      </c>
      <c r="B37" s="12" t="inlineStr">
        <is>
          <t>Expressions and Equations</t>
        </is>
      </c>
      <c r="C37" s="13" t="inlineStr">
        <is>
          <t>Solving Equations: Two Steps (× ÷) [MF19.05]</t>
        </is>
      </c>
      <c r="D37" s="12" t="inlineStr">
        <is>
          <t>This nugget has learning material and questions covering the topic of a Two Step Equation: Multiplication and Division.</t>
        </is>
      </c>
      <c r="E37" s="12" t="inlineStr">
        <is>
          <t>43234728-b634-4f90-99da-b2ae9db681c5</t>
        </is>
      </c>
    </row>
    <row r="38" ht="45" customHeight="1">
      <c r="A38" s="12" t="inlineStr">
        <is>
          <t>Autumn</t>
        </is>
      </c>
      <c r="B38" s="12" t="inlineStr">
        <is>
          <t>Expressions and Equations</t>
        </is>
      </c>
      <c r="C38" s="13" t="inlineStr">
        <is>
          <t>Review: Expressions and Equations [MWR7.06]</t>
        </is>
      </c>
      <c r="D38" s="12" t="inlineStr">
        <is>
          <t>This is a short diagnostic assessment covering the topic of Expressions and Equations.</t>
        </is>
      </c>
      <c r="E38" s="12" t="inlineStr">
        <is>
          <t>03dab2df-1a33-44d0-8d83-41e844bb2163</t>
        </is>
      </c>
    </row>
    <row r="39" ht="45" customHeight="1">
      <c r="A39" s="12" t="inlineStr">
        <is>
          <t>Autumn</t>
        </is>
      </c>
      <c r="B39" s="12" t="inlineStr">
        <is>
          <t>Place Value, Ordering and Rounding</t>
        </is>
      </c>
      <c r="C39" s="13" t="inlineStr">
        <is>
          <t>Diagnostic: Place Value, Ordering and Rounding  [MWR7.07]</t>
        </is>
      </c>
      <c r="D39" s="12" t="inlineStr">
        <is>
          <t>This is a short diagnostic assessment covering the topic of Place Value, Ordering and Rounding .</t>
        </is>
      </c>
      <c r="E39" s="12" t="inlineStr">
        <is>
          <t>c5384676-5ef0-4988-be65-74d13c2ab725</t>
        </is>
      </c>
    </row>
    <row r="40" ht="45" customHeight="1">
      <c r="A40" s="12" t="inlineStr">
        <is>
          <t>Autumn</t>
        </is>
      </c>
      <c r="B40" s="12" t="inlineStr">
        <is>
          <t>Place Value, Ordering and Rounding</t>
        </is>
      </c>
      <c r="C40" s="13" t="inlineStr">
        <is>
          <t>Reading Large Numbers [MD1.01]</t>
        </is>
      </c>
      <c r="D40" s="12" t="inlineStr">
        <is>
          <t>This nugget has learning material and questions covering the topic of Reading large numbers (Level 1).</t>
        </is>
      </c>
      <c r="E40" s="12" t="inlineStr">
        <is>
          <t>f5e02f43-b3f5-4d5c-8e62-07214729e73e</t>
        </is>
      </c>
    </row>
    <row r="41" ht="45" customHeight="1">
      <c r="A41" s="12" t="inlineStr">
        <is>
          <t>Autumn</t>
        </is>
      </c>
      <c r="B41" s="12" t="inlineStr">
        <is>
          <t>Place Value, Ordering and Rounding</t>
        </is>
      </c>
      <c r="C41" s="13" t="inlineStr">
        <is>
          <t>Writing Large Numbers [MD1.02]</t>
        </is>
      </c>
      <c r="D41" s="12" t="inlineStr">
        <is>
          <t>This nugget has learning material and questions covering the topic of Writing large numbers (Level 1).</t>
        </is>
      </c>
      <c r="E41" s="12" t="inlineStr">
        <is>
          <t>5f7dd84d-f5cc-4fd3-918d-8890b0c62fa3</t>
        </is>
      </c>
    </row>
    <row r="42" ht="45" customHeight="1">
      <c r="A42" s="12" t="inlineStr">
        <is>
          <t>Autumn</t>
        </is>
      </c>
      <c r="B42" s="12" t="inlineStr">
        <is>
          <t>Place Value, Ordering and Rounding</t>
        </is>
      </c>
      <c r="C42" s="13" t="inlineStr">
        <is>
          <t>Integer Place Value [MF2.01]</t>
        </is>
      </c>
      <c r="D42" s="12" t="inlineStr">
        <is>
          <t xml:space="preserve">A nugget on understanding and using place value. </t>
        </is>
      </c>
      <c r="E42" s="12" t="inlineStr">
        <is>
          <t>07d27f57-89ba-4646-a66d-d74134132016</t>
        </is>
      </c>
    </row>
    <row r="43" ht="45" customHeight="1">
      <c r="A43" s="12" t="inlineStr">
        <is>
          <t>Autumn</t>
        </is>
      </c>
      <c r="B43" s="12" t="inlineStr">
        <is>
          <t>Place Value, Ordering and Rounding</t>
        </is>
      </c>
      <c r="C43" s="13" t="inlineStr">
        <is>
          <t>Ordering Integers [MF2.08]</t>
        </is>
      </c>
      <c r="D43" s="12" t="inlineStr">
        <is>
          <t>A nugget on ordering integers.</t>
        </is>
      </c>
      <c r="E43" s="12" t="inlineStr">
        <is>
          <t>6dd2eb0e-e5e9-4f85-8036-b80b2ea18608</t>
        </is>
      </c>
    </row>
    <row r="44" ht="45" customHeight="1">
      <c r="A44" s="12" t="inlineStr">
        <is>
          <t>Autumn</t>
        </is>
      </c>
      <c r="B44" s="12" t="inlineStr">
        <is>
          <t>Place Value, Ordering and Rounding</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Autumn</t>
        </is>
      </c>
      <c r="B45" s="12" t="inlineStr">
        <is>
          <t>Place Value, Ordering and Rounding</t>
        </is>
      </c>
      <c r="C45" s="13" t="inlineStr">
        <is>
          <t>Decimals on a Number Line [MF6.18]</t>
        </is>
      </c>
      <c r="D45" s="12" t="inlineStr">
        <is>
          <t>This nugget contains questions on missing decimal values on a number line and how to work out the intervals between them.</t>
        </is>
      </c>
      <c r="E45" s="12" t="inlineStr">
        <is>
          <t>2ebbf26a-4b6f-4d59-b420-f7cdc8238859</t>
        </is>
      </c>
    </row>
    <row r="46" ht="45" customHeight="1">
      <c r="A46" s="12" t="inlineStr">
        <is>
          <t>Autumn</t>
        </is>
      </c>
      <c r="B46" s="12" t="inlineStr">
        <is>
          <t>Place Value, Ordering and Rounding</t>
        </is>
      </c>
      <c r="C46" s="13" t="inlineStr">
        <is>
          <t>Ordering Decimals [MF2.09]</t>
        </is>
      </c>
      <c r="D46" s="12" t="inlineStr">
        <is>
          <t xml:space="preserve">A nugget on ordering decimals. </t>
        </is>
      </c>
      <c r="E46" s="12" t="inlineStr">
        <is>
          <t>fd6398ca-8fd0-401e-be9c-27117c6768fd</t>
        </is>
      </c>
    </row>
    <row r="47" ht="45" customHeight="1">
      <c r="A47" s="12" t="inlineStr">
        <is>
          <t>Autumn</t>
        </is>
      </c>
      <c r="B47" s="12" t="inlineStr">
        <is>
          <t>Place Value, Ordering and Rounding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Autumn</t>
        </is>
      </c>
      <c r="B48" s="12" t="inlineStr">
        <is>
          <t>Place Value, Ordering and Rounding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Autumn</t>
        </is>
      </c>
      <c r="B49" s="12" t="inlineStr">
        <is>
          <t>Place Value, Ordering and Rounding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Autumn</t>
        </is>
      </c>
      <c r="B50" s="12" t="inlineStr">
        <is>
          <t>Place Value, Ordering and Rounding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Autumn</t>
        </is>
      </c>
      <c r="B51" s="12" t="inlineStr">
        <is>
          <t>Place Value, Ordering and Rounding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Autumn</t>
        </is>
      </c>
      <c r="B52" s="12" t="inlineStr">
        <is>
          <t>Place Value, Ordering and Rounding</t>
        </is>
      </c>
      <c r="C52" s="13" t="inlineStr">
        <is>
          <t>The Positive Powers of 10 [MF14.01]</t>
        </is>
      </c>
      <c r="D52" s="12" t="inlineStr">
        <is>
          <t>This nugget has learning material and questions covering the topic of The Positive Powers of 10.</t>
        </is>
      </c>
      <c r="E52" s="12" t="inlineStr">
        <is>
          <t>79a47803-c877-4215-9a45-091c40041d6c</t>
        </is>
      </c>
    </row>
    <row r="53" ht="45" customHeight="1">
      <c r="A53" s="12" t="inlineStr">
        <is>
          <t>Autumn</t>
        </is>
      </c>
      <c r="B53" s="12" t="inlineStr">
        <is>
          <t>Place Value, Ordering and Rounding</t>
        </is>
      </c>
      <c r="C53" s="13" t="inlineStr">
        <is>
          <t>The Negative Powers of 10 [MF14.02]</t>
        </is>
      </c>
      <c r="D53" s="12" t="inlineStr">
        <is>
          <t>This nugget has learning material and questions covering the topic of The Negative Powers of 10.</t>
        </is>
      </c>
      <c r="E53" s="12" t="inlineStr">
        <is>
          <t>bb8f8ea7-136e-41bd-bde4-d4b4403bde64</t>
        </is>
      </c>
    </row>
    <row r="54" ht="45" customHeight="1">
      <c r="A54" s="12" t="inlineStr">
        <is>
          <t>Autumn</t>
        </is>
      </c>
      <c r="B54" s="12" t="inlineStr">
        <is>
          <t>Place Value, Ordering and Rounding</t>
        </is>
      </c>
      <c r="C54" s="13" t="inlineStr">
        <is>
          <t>Standard Form to Ordinary [MF14.03]</t>
        </is>
      </c>
      <c r="D54" s="12" t="inlineStr">
        <is>
          <t>This nugget has learning material and questions covering the topic of Standard Form to Ordinary.</t>
        </is>
      </c>
      <c r="E54" s="12" t="inlineStr">
        <is>
          <t>d9ff6a1c-d84e-494d-8806-cd7eaaab2ef4</t>
        </is>
      </c>
    </row>
    <row r="55" ht="45" customHeight="1">
      <c r="A55" s="12" t="inlineStr">
        <is>
          <t>Autumn</t>
        </is>
      </c>
      <c r="B55" s="12" t="inlineStr">
        <is>
          <t>Place Value, Ordering and Rounding</t>
        </is>
      </c>
      <c r="C55" s="13" t="inlineStr">
        <is>
          <t>Ordinary to Standard Form [MF14.04]</t>
        </is>
      </c>
      <c r="D55" s="12" t="inlineStr">
        <is>
          <t>This nugget has learning material and questions covering the topic of Ordinary to Standard Form.</t>
        </is>
      </c>
      <c r="E55" s="12" t="inlineStr">
        <is>
          <t>921c0f8f-eb17-48cd-aa10-f85cf25d42f7</t>
        </is>
      </c>
    </row>
    <row r="56" ht="45" customHeight="1">
      <c r="A56" s="12" t="inlineStr">
        <is>
          <t>Autumn</t>
        </is>
      </c>
      <c r="B56" s="12" t="inlineStr">
        <is>
          <t>Place Value, Ordering and Rounding</t>
        </is>
      </c>
      <c r="C56" s="13" t="inlineStr">
        <is>
          <t>Review: Place Value, Ordering and Rounding  [MWR7.08]</t>
        </is>
      </c>
      <c r="D56" s="12" t="inlineStr">
        <is>
          <t>This is a short diagnostic assessment covering the topic of Place Value, Ordering and Rounding .</t>
        </is>
      </c>
      <c r="E56" s="12" t="inlineStr">
        <is>
          <t>798ab7d6-02c8-435f-a8c7-6378f7a75b42</t>
        </is>
      </c>
    </row>
    <row r="57" ht="45" customHeight="1">
      <c r="A57" s="12" t="inlineStr">
        <is>
          <t>Autumn</t>
        </is>
      </c>
      <c r="B57" s="12" t="inlineStr">
        <is>
          <t>Four Operations</t>
        </is>
      </c>
      <c r="C57" s="13" t="inlineStr">
        <is>
          <t>Diagnostic: Four Operations [MWR7.09]</t>
        </is>
      </c>
      <c r="D57" s="12" t="inlineStr">
        <is>
          <t>This is a short diagnostic assessment covering the topic of Four Operations.</t>
        </is>
      </c>
      <c r="E57" s="12" t="inlineStr">
        <is>
          <t>ffdb94e7-9912-40b0-adb1-4de18f3b2360</t>
        </is>
      </c>
    </row>
    <row r="58" ht="45" customHeight="1">
      <c r="A58" s="12" t="inlineStr">
        <is>
          <t>Autumn</t>
        </is>
      </c>
      <c r="B58" s="12" t="inlineStr">
        <is>
          <t>Four Operations</t>
        </is>
      </c>
      <c r="C58" s="13" t="inlineStr">
        <is>
          <t>Column Addition [MF3.01]</t>
        </is>
      </c>
      <c r="D58" s="12" t="inlineStr">
        <is>
          <t>A nugget on using column addition.</t>
        </is>
      </c>
      <c r="E58" s="12" t="inlineStr">
        <is>
          <t>964030a6-cc6d-49dc-8eb7-f7cd790dbb86</t>
        </is>
      </c>
    </row>
    <row r="59" ht="45" customHeight="1">
      <c r="A59" s="12" t="inlineStr">
        <is>
          <t>Autumn</t>
        </is>
      </c>
      <c r="B59" s="12" t="inlineStr">
        <is>
          <t>Four Operations</t>
        </is>
      </c>
      <c r="C59" s="13" t="inlineStr">
        <is>
          <t>Column Subtraction [MF3.02]</t>
        </is>
      </c>
      <c r="D59" s="12" t="inlineStr">
        <is>
          <t>A nugget on using column subtraction.</t>
        </is>
      </c>
      <c r="E59" s="12" t="inlineStr">
        <is>
          <t>81e2c517-a781-441a-89d9-e00f1c939167</t>
        </is>
      </c>
    </row>
    <row r="60" ht="45" customHeight="1">
      <c r="A60" s="12" t="inlineStr">
        <is>
          <t>Autumn</t>
        </is>
      </c>
      <c r="B60" s="12" t="inlineStr">
        <is>
          <t>Four Operations</t>
        </is>
      </c>
      <c r="C60" s="13" t="inlineStr">
        <is>
          <t>Addition and Subtraction: Worded Questions [MF3.03]</t>
        </is>
      </c>
      <c r="D60" s="12" t="inlineStr">
        <is>
          <t>This nugget contains worded questions on addition and subtraction that vary in levels of difficulty, including some harder interpretation questions.</t>
        </is>
      </c>
      <c r="E60" s="12" t="inlineStr">
        <is>
          <t>6e785c6f-86c2-4375-ba08-2e18d8efb1c2</t>
        </is>
      </c>
    </row>
    <row r="61" ht="45" customHeight="1">
      <c r="A61" s="12" t="inlineStr">
        <is>
          <t>Autumn</t>
        </is>
      </c>
      <c r="B61" s="12" t="inlineStr">
        <is>
          <t>Four Operations</t>
        </is>
      </c>
      <c r="C61" s="13" t="inlineStr">
        <is>
          <t>Adding Decimals 1: Calculations [MF6.02]</t>
        </is>
      </c>
      <c r="D61" s="12" t="inlineStr">
        <is>
          <t>This nugget has learning material and questions covering the topic of Adding Decimals 1.</t>
        </is>
      </c>
      <c r="E61" s="12" t="inlineStr">
        <is>
          <t>246f3939-ad20-45d8-8599-87795972be57</t>
        </is>
      </c>
    </row>
    <row r="62" ht="45" customHeight="1">
      <c r="A62" s="12" t="inlineStr">
        <is>
          <t>Autumn</t>
        </is>
      </c>
      <c r="B62" s="12" t="inlineStr">
        <is>
          <t>Four Operations</t>
        </is>
      </c>
      <c r="C62" s="13" t="inlineStr">
        <is>
          <t>Adding Decimals 2: Worded Problems [MF6.03]</t>
        </is>
      </c>
      <c r="D62" s="12" t="inlineStr">
        <is>
          <t>This nugget has learning material and questions covering the topic of Adding Decimals 2 .</t>
        </is>
      </c>
      <c r="E62" s="12" t="inlineStr">
        <is>
          <t>c029a3c7-885b-483d-b938-73e253d1a5ce</t>
        </is>
      </c>
    </row>
    <row r="63" ht="45" customHeight="1">
      <c r="A63" s="12" t="inlineStr">
        <is>
          <t>Autumn</t>
        </is>
      </c>
      <c r="B63" s="12" t="inlineStr">
        <is>
          <t>Four Operations</t>
        </is>
      </c>
      <c r="C63" s="13" t="inlineStr">
        <is>
          <t>Subtracting Decimals 1: Calculations [MF6.04]</t>
        </is>
      </c>
      <c r="D63" s="12" t="inlineStr">
        <is>
          <t>This nugget has learning material and questions covering the topic of Subtracting Decimals 1.</t>
        </is>
      </c>
      <c r="E63" s="12" t="inlineStr">
        <is>
          <t>ff921169-f0a5-46eb-b834-bbe787de8b1f</t>
        </is>
      </c>
    </row>
    <row r="64" ht="45" customHeight="1">
      <c r="A64" s="12" t="inlineStr">
        <is>
          <t>Autumn</t>
        </is>
      </c>
      <c r="B64" s="12" t="inlineStr">
        <is>
          <t>Four Operations</t>
        </is>
      </c>
      <c r="C64" s="13" t="inlineStr">
        <is>
          <t>Subtracting Decimals 2: Worded Problems [MF6.05]</t>
        </is>
      </c>
      <c r="D64" s="12" t="inlineStr">
        <is>
          <t>This nugget has learning material and questions covering the topic of Subtracting Decimals 2.</t>
        </is>
      </c>
      <c r="E64" s="12" t="inlineStr">
        <is>
          <t>9617980c-d488-4eac-8cf0-1820bbf75889</t>
        </is>
      </c>
    </row>
    <row r="65" ht="45" customHeight="1">
      <c r="A65" s="12" t="inlineStr">
        <is>
          <t>Autumn</t>
        </is>
      </c>
      <c r="B65" s="12" t="inlineStr">
        <is>
          <t>Four Operations</t>
        </is>
      </c>
      <c r="C65" s="13" t="inlineStr">
        <is>
          <t>Multiplying by Powers of Ten [MF2.11]</t>
        </is>
      </c>
      <c r="D65" s="12" t="inlineStr">
        <is>
          <t>This nugget contains questions on multiplying by powers of ten with varying digit numbers and decimal numbers.</t>
        </is>
      </c>
      <c r="E65" s="12" t="inlineStr">
        <is>
          <t>af4ad8fa-7eee-4f83-b4e5-8ed3b37f5cff</t>
        </is>
      </c>
    </row>
    <row r="66" ht="45" customHeight="1">
      <c r="A66" s="12" t="inlineStr">
        <is>
          <t>Autumn</t>
        </is>
      </c>
      <c r="B66" s="12" t="inlineStr">
        <is>
          <t>Four Operations</t>
        </is>
      </c>
      <c r="C66" s="13" t="inlineStr">
        <is>
          <t>Dividing by Powers of Ten [MF2.12]</t>
        </is>
      </c>
      <c r="D66" s="12" t="inlineStr">
        <is>
          <t>This nugget contains questions on dividing by powers of ten with varying digit numbers and decimal numbers.</t>
        </is>
      </c>
      <c r="E66" s="12" t="inlineStr">
        <is>
          <t>67633657-12b1-407e-853b-26f81ca42ef0</t>
        </is>
      </c>
    </row>
    <row r="67" ht="45" customHeight="1">
      <c r="A67" s="12" t="inlineStr">
        <is>
          <t>Autumn</t>
        </is>
      </c>
      <c r="B67" s="12" t="inlineStr">
        <is>
          <t>Four Operations</t>
        </is>
      </c>
      <c r="C67" s="13" t="inlineStr">
        <is>
          <t>Column Multiplication [MF3.07]</t>
        </is>
      </c>
      <c r="D67" s="12" t="inlineStr">
        <is>
          <t>A nugget on using column multiplication.</t>
        </is>
      </c>
      <c r="E67" s="12" t="inlineStr">
        <is>
          <t>dedf697d-0dce-44e2-8d7f-5952c96f8509</t>
        </is>
      </c>
    </row>
    <row r="68" ht="45" customHeight="1">
      <c r="A68" s="12" t="inlineStr">
        <is>
          <t>Autumn</t>
        </is>
      </c>
      <c r="B68" s="12" t="inlineStr">
        <is>
          <t>Four Operations</t>
        </is>
      </c>
      <c r="C68" s="13" t="inlineStr">
        <is>
          <t>Grid Multiplication [MF3.08]</t>
        </is>
      </c>
      <c r="D68" s="12" t="inlineStr">
        <is>
          <t>This nugget contains questions using grid multiplication with a mixture of one and two digit numbers.</t>
        </is>
      </c>
      <c r="E68" s="12" t="inlineStr">
        <is>
          <t>e5569fa3-adf2-4001-919a-ae5eb6c45fba</t>
        </is>
      </c>
    </row>
    <row r="69" ht="45" customHeight="1">
      <c r="A69" s="12" t="inlineStr">
        <is>
          <t>Autumn</t>
        </is>
      </c>
      <c r="B69" s="12" t="inlineStr">
        <is>
          <t>Four Operations</t>
        </is>
      </c>
      <c r="C69" s="13" t="inlineStr">
        <is>
          <t>Short Division [MF3.11]</t>
        </is>
      </c>
      <c r="D69" s="12" t="inlineStr">
        <is>
          <t>A nugget on how to use short division.</t>
        </is>
      </c>
      <c r="E69" s="12" t="inlineStr">
        <is>
          <t>1af54528-1a5c-4b6f-b08c-5a1c0cff4e5a</t>
        </is>
      </c>
    </row>
    <row r="70" ht="45" customHeight="1">
      <c r="A70" s="12" t="inlineStr">
        <is>
          <t>Autumn</t>
        </is>
      </c>
      <c r="B70" s="12" t="inlineStr">
        <is>
          <t>Four Operations</t>
        </is>
      </c>
      <c r="C70" s="13" t="inlineStr">
        <is>
          <t>Dividing by Multi-Digit Numbers [MF3.12]</t>
        </is>
      </c>
      <c r="D70" s="12" t="inlineStr">
        <is>
          <t>This nugget contains questions on dividing by multi-digit numbers (3 and 4) where there are no remainders.</t>
        </is>
      </c>
      <c r="E70" s="12" t="inlineStr">
        <is>
          <t>5772d8bc-c004-464d-a210-0e2c1b9f9a3d</t>
        </is>
      </c>
    </row>
    <row r="71" ht="45" customHeight="1">
      <c r="A71" s="12" t="inlineStr">
        <is>
          <t>Autumn</t>
        </is>
      </c>
      <c r="B71" s="12" t="inlineStr">
        <is>
          <t>Four Operations</t>
        </is>
      </c>
      <c r="C71" s="13" t="inlineStr">
        <is>
          <t>Multiplication and Division: Worded Questions [MF3.13]</t>
        </is>
      </c>
      <c r="D71" s="12" t="inlineStr">
        <is>
          <t>This nugget contains worded questions on multiplication and division that vary in levels of difficulty, including some harder questions with more digits.</t>
        </is>
      </c>
      <c r="E71" s="12" t="inlineStr">
        <is>
          <t>b3ea5e31-85fc-4e79-9ba7-522bdfe98d92</t>
        </is>
      </c>
    </row>
    <row r="72" ht="45" customHeight="1">
      <c r="A72" s="12" t="inlineStr">
        <is>
          <t>Autumn</t>
        </is>
      </c>
      <c r="B72" s="12" t="inlineStr">
        <is>
          <t>Four Operations</t>
        </is>
      </c>
      <c r="C72" s="13" t="inlineStr">
        <is>
          <t>Mixed Operations: Worded Questions [MF3.20]</t>
        </is>
      </c>
      <c r="D72" s="12" t="inlineStr">
        <is>
          <t>This nugget covers questions using a combination of the four operations to answer worded questions.</t>
        </is>
      </c>
      <c r="E72" s="12" t="inlineStr">
        <is>
          <t>28db196c-a81d-4fe3-a25c-ab1a9fe010c8</t>
        </is>
      </c>
    </row>
    <row r="73" ht="45" customHeight="1">
      <c r="A73" s="12" t="inlineStr">
        <is>
          <t>Autumn</t>
        </is>
      </c>
      <c r="B73" s="12" t="inlineStr">
        <is>
          <t>Four Operations</t>
        </is>
      </c>
      <c r="C73" s="13" t="inlineStr">
        <is>
          <t>Multiplying Decimals 1 [MF6.06]</t>
        </is>
      </c>
      <c r="D73" s="12" t="inlineStr">
        <is>
          <t>This nugget has learning material and questions covering the topic of Multiplying decimals 1.</t>
        </is>
      </c>
      <c r="E73" s="12" t="inlineStr">
        <is>
          <t>389ae0c6-7e24-4139-84fe-f676ec0257c8</t>
        </is>
      </c>
    </row>
    <row r="74" ht="45" customHeight="1">
      <c r="A74" s="12" t="inlineStr">
        <is>
          <t>Autumn</t>
        </is>
      </c>
      <c r="B74" s="12" t="inlineStr">
        <is>
          <t>Four Operations</t>
        </is>
      </c>
      <c r="C74" s="13" t="inlineStr">
        <is>
          <t>Multiplying Decimals 2 [MF6.07]</t>
        </is>
      </c>
      <c r="D74" s="12" t="inlineStr">
        <is>
          <t>This nugget has learning material and questions covering the topic of Multiplying decimals 2.</t>
        </is>
      </c>
      <c r="E74" s="12" t="inlineStr">
        <is>
          <t>9a30d749-e62e-443a-8d96-adca576d7198</t>
        </is>
      </c>
    </row>
    <row r="75" ht="45" customHeight="1">
      <c r="A75" s="12" t="inlineStr">
        <is>
          <t>Autumn</t>
        </is>
      </c>
      <c r="B75" s="12" t="inlineStr">
        <is>
          <t>Four Operations</t>
        </is>
      </c>
      <c r="C75" s="13" t="inlineStr">
        <is>
          <t>Multiplying Decimals: Worded Questions [MF6.08]</t>
        </is>
      </c>
      <c r="D75" s="12" t="inlineStr">
        <is>
          <t>This nugget has learning material and questions covering the topic of Multiplying decimals - Worded questions.</t>
        </is>
      </c>
      <c r="E75" s="12" t="inlineStr">
        <is>
          <t>14d3c4d1-5c0b-4789-b043-bb5400c8d392</t>
        </is>
      </c>
    </row>
    <row r="76" ht="45" customHeight="1">
      <c r="A76" s="12" t="inlineStr">
        <is>
          <t>Autumn</t>
        </is>
      </c>
      <c r="B76" s="12" t="inlineStr">
        <is>
          <t>Four Operations</t>
        </is>
      </c>
      <c r="C76" s="13" t="inlineStr">
        <is>
          <t>Dividing Decimals [MF6.09]</t>
        </is>
      </c>
      <c r="D76" s="12" t="inlineStr">
        <is>
          <t>This nugget has learning material and questions covering the topic of Dividing decimals.</t>
        </is>
      </c>
      <c r="E76" s="12" t="inlineStr">
        <is>
          <t>1f47021b-ec02-4c36-a6f5-6948875c0418</t>
        </is>
      </c>
    </row>
    <row r="77" ht="45" customHeight="1">
      <c r="A77" s="12" t="inlineStr">
        <is>
          <t>Autumn</t>
        </is>
      </c>
      <c r="B77" s="12" t="inlineStr">
        <is>
          <t>Four Operations</t>
        </is>
      </c>
      <c r="C77" s="13" t="inlineStr">
        <is>
          <t>BIDMAS Introduction [MF3.14]</t>
        </is>
      </c>
      <c r="D77" s="12" t="inlineStr">
        <is>
          <t>A nugget introducing the basics of BIDMAS.</t>
        </is>
      </c>
      <c r="E77" s="12" t="inlineStr">
        <is>
          <t>f78e1525-aac5-4a59-bb89-a89c2ca29bca</t>
        </is>
      </c>
    </row>
    <row r="78" ht="45" customHeight="1">
      <c r="A78" s="12" t="inlineStr">
        <is>
          <t>Autumn</t>
        </is>
      </c>
      <c r="B78" s="12" t="inlineStr">
        <is>
          <t>Four Operations</t>
        </is>
      </c>
      <c r="C78" s="13" t="inlineStr">
        <is>
          <t>BIDMAS Intermediate [MF3.15]</t>
        </is>
      </c>
      <c r="D78" s="12" t="inlineStr">
        <is>
          <t>A nugget on how to answer more difficult BIDMAS questions.</t>
        </is>
      </c>
      <c r="E78" s="12" t="inlineStr">
        <is>
          <t>a4eb818a-c8e8-4a20-8e64-1e22319e042d</t>
        </is>
      </c>
    </row>
    <row r="79" ht="45" customHeight="1">
      <c r="A79" s="12" t="inlineStr">
        <is>
          <t>Autumn</t>
        </is>
      </c>
      <c r="B79" s="12" t="inlineStr">
        <is>
          <t>Four Operations</t>
        </is>
      </c>
      <c r="C79" s="13" t="inlineStr">
        <is>
          <t>Dividing Decimals by Decimals [MF6.10]</t>
        </is>
      </c>
      <c r="D79" s="12" t="inlineStr">
        <is>
          <t>This nugget has learning material and questions covering the topic of Dividing Decimals by Decimals.</t>
        </is>
      </c>
      <c r="E79" s="12" t="inlineStr">
        <is>
          <t>a3aa6c04-cf7e-4642-a16b-e55565c132f7</t>
        </is>
      </c>
    </row>
    <row r="80" ht="45" customHeight="1">
      <c r="A80" s="12" t="inlineStr">
        <is>
          <t>Autumn</t>
        </is>
      </c>
      <c r="B80" s="12" t="inlineStr">
        <is>
          <t>Four Operations</t>
        </is>
      </c>
      <c r="C80" s="13" t="inlineStr">
        <is>
          <t>Multiplying by 0.1, 0.01 and 0.001 [MF6.16]</t>
        </is>
      </c>
      <c r="D80" s="12" t="inlineStr">
        <is>
          <t>This nugget covers the equivalent division calculations for multiplying by 0.1, 0.01, etc.
Questions cover writing the equivalent calculations and performing the calculations.</t>
        </is>
      </c>
      <c r="E80" s="12" t="inlineStr">
        <is>
          <t>8d3df9b6-711f-41da-ad7c-8dc0f4b0c1b0</t>
        </is>
      </c>
    </row>
    <row r="81" ht="45" customHeight="1">
      <c r="A81" s="12" t="inlineStr">
        <is>
          <t>Autumn</t>
        </is>
      </c>
      <c r="B81" s="12" t="inlineStr">
        <is>
          <t>Four Operations</t>
        </is>
      </c>
      <c r="C81" s="13" t="inlineStr">
        <is>
          <t>Dividing by 0.1, 0.01 and 0.001 [MF6.17]</t>
        </is>
      </c>
      <c r="D81" s="12" t="inlineStr">
        <is>
          <t>This nugget covers the equivalent multiplication calculations for dividing by 0.1, 0.01, etc.
Questions cover writing the equivalent calculations and performing the calculations.</t>
        </is>
      </c>
      <c r="E81" s="12" t="inlineStr">
        <is>
          <t>660d11ac-b13f-4528-a671-df377f9a2a69</t>
        </is>
      </c>
    </row>
    <row r="82" ht="45" customHeight="1">
      <c r="A82" s="12" t="inlineStr">
        <is>
          <t>Autumn</t>
        </is>
      </c>
      <c r="B82" s="12" t="inlineStr">
        <is>
          <t>Four Operations</t>
        </is>
      </c>
      <c r="C82" s="13" t="inlineStr">
        <is>
          <t>Review: Four Operations [MWR7.10]</t>
        </is>
      </c>
      <c r="D82" s="12" t="inlineStr">
        <is>
          <t>This is a short diagnostic assessment covering the topic of Four Operations.</t>
        </is>
      </c>
      <c r="E82" s="12" t="inlineStr">
        <is>
          <t>f40b1736-0026-46c9-ae03-2de1b7846ed9</t>
        </is>
      </c>
    </row>
    <row r="83" ht="45" customHeight="1">
      <c r="A83" s="12" t="inlineStr">
        <is>
          <t>Autumn</t>
        </is>
      </c>
      <c r="B83" s="12" t="inlineStr">
        <is>
          <t>Averages and Range</t>
        </is>
      </c>
      <c r="C83" s="13" t="inlineStr">
        <is>
          <t>Diagnostic: Averages and Range [MWR7.11]</t>
        </is>
      </c>
      <c r="D83" s="12" t="inlineStr">
        <is>
          <t>This is a short diagnostic assessment covering the topic of Averages and Range.</t>
        </is>
      </c>
      <c r="E83" s="12" t="inlineStr">
        <is>
          <t>6f44aac5-a49a-4a3a-b669-02dbe0afb5de</t>
        </is>
      </c>
    </row>
    <row r="84" ht="45" customHeight="1">
      <c r="A84" s="12" t="inlineStr">
        <is>
          <t>Autumn</t>
        </is>
      </c>
      <c r="B84" s="12" t="inlineStr">
        <is>
          <t>Averages and Range</t>
        </is>
      </c>
      <c r="C84" s="13" t="inlineStr">
        <is>
          <t>Mode [MF49.01]</t>
        </is>
      </c>
      <c r="D84" s="12" t="inlineStr">
        <is>
          <t>This nugget has learning material and questions covering the topic of Mode.</t>
        </is>
      </c>
      <c r="E84" s="12" t="inlineStr">
        <is>
          <t>31eaa5b8-8126-439a-86de-aff05e1d515f</t>
        </is>
      </c>
    </row>
    <row r="85" ht="45" customHeight="1">
      <c r="A85" s="12" t="inlineStr">
        <is>
          <t>Autumn</t>
        </is>
      </c>
      <c r="B85" s="12" t="inlineStr">
        <is>
          <t>Averages and Range</t>
        </is>
      </c>
      <c r="C85" s="13" t="inlineStr">
        <is>
          <t>Median [MF49.02]</t>
        </is>
      </c>
      <c r="D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5" s="12" t="inlineStr">
        <is>
          <t>d2d30438-773a-4e5c-ba44-d6ec4d36a624</t>
        </is>
      </c>
    </row>
    <row r="86" ht="45" customHeight="1">
      <c r="A86" s="12" t="inlineStr">
        <is>
          <t>Autumn</t>
        </is>
      </c>
      <c r="B86" s="12" t="inlineStr">
        <is>
          <t>Averages and Range</t>
        </is>
      </c>
      <c r="C86" s="13" t="inlineStr">
        <is>
          <t>Mean 1: Positive Integers [MF49.03]</t>
        </is>
      </c>
      <c r="D86" s="12" t="inlineStr">
        <is>
          <t>This nugget has learning material and questions covering the topic of Mean 1.</t>
        </is>
      </c>
      <c r="E86" s="12" t="inlineStr">
        <is>
          <t>407bfa05-f281-4ede-ba95-edecac8d9825</t>
        </is>
      </c>
    </row>
    <row r="87" ht="45" customHeight="1">
      <c r="A87" s="12" t="inlineStr">
        <is>
          <t>Autumn</t>
        </is>
      </c>
      <c r="B87" s="12" t="inlineStr">
        <is>
          <t>Averages and Range</t>
        </is>
      </c>
      <c r="C87" s="13" t="inlineStr">
        <is>
          <t>Mean 2: Decimals and Negatives [MF49.04]</t>
        </is>
      </c>
      <c r="D87" s="12" t="inlineStr">
        <is>
          <t>This nugget has learning material and questions covering the topic of Mean 2.</t>
        </is>
      </c>
      <c r="E87" s="12" t="inlineStr">
        <is>
          <t>3562309c-7c47-466f-b2cb-69607479baa4</t>
        </is>
      </c>
    </row>
    <row r="88" ht="45" customHeight="1">
      <c r="A88" s="12" t="inlineStr">
        <is>
          <t>Autumn</t>
        </is>
      </c>
      <c r="B88" s="12" t="inlineStr">
        <is>
          <t>Averages and Range</t>
        </is>
      </c>
      <c r="C88" s="13" t="inlineStr">
        <is>
          <t>Mean 3: Finding Missing Values [MF49.05]</t>
        </is>
      </c>
      <c r="D88" s="12" t="inlineStr">
        <is>
          <t>This nugget has learning material and questions covering the topic of Mean 3.</t>
        </is>
      </c>
      <c r="E88" s="12" t="inlineStr">
        <is>
          <t>9d8c2557-a888-4a6b-bf79-06f96eab6df7</t>
        </is>
      </c>
    </row>
    <row r="89" ht="45" customHeight="1">
      <c r="A89" s="12" t="inlineStr">
        <is>
          <t>Autumn</t>
        </is>
      </c>
      <c r="B89" s="12" t="inlineStr">
        <is>
          <t>Averages and Range</t>
        </is>
      </c>
      <c r="C89" s="13" t="inlineStr">
        <is>
          <t>Mean 4: Changing Means [MF49.06]</t>
        </is>
      </c>
      <c r="D89" s="12" t="inlineStr">
        <is>
          <t>This nugget has learning material and questions covering the topic of Mean 4.</t>
        </is>
      </c>
      <c r="E89" s="12" t="inlineStr">
        <is>
          <t>81d8a488-179f-4a6f-bc14-b811a127327c</t>
        </is>
      </c>
    </row>
    <row r="90" ht="45" customHeight="1">
      <c r="A90" s="12" t="inlineStr">
        <is>
          <t>Autumn</t>
        </is>
      </c>
      <c r="B90" s="12" t="inlineStr">
        <is>
          <t>Averages and Range</t>
        </is>
      </c>
      <c r="C90" s="13" t="inlineStr">
        <is>
          <t>Range 1: Positive Integers [MF49.07]</t>
        </is>
      </c>
      <c r="D90" s="12" t="inlineStr">
        <is>
          <t>This nugget has learning material and questions covering the topic of Range 1.</t>
        </is>
      </c>
      <c r="E90" s="12" t="inlineStr">
        <is>
          <t>c06ff0a7-34d3-4d8e-8534-c0761c520acc</t>
        </is>
      </c>
    </row>
    <row r="91" ht="45" customHeight="1">
      <c r="A91" s="12" t="inlineStr">
        <is>
          <t>Autumn</t>
        </is>
      </c>
      <c r="B91" s="12" t="inlineStr">
        <is>
          <t>Averages and Range</t>
        </is>
      </c>
      <c r="C91" s="13" t="inlineStr">
        <is>
          <t>Range 2: Decimals and Negatives [MF49.08]</t>
        </is>
      </c>
      <c r="D91" s="12" t="inlineStr">
        <is>
          <t>This nugget has learning material and questions covering the topic of Range 2.</t>
        </is>
      </c>
      <c r="E91" s="12" t="inlineStr">
        <is>
          <t>6b95fc61-2683-49d8-902c-c5bdb628ad7b</t>
        </is>
      </c>
    </row>
    <row r="92" ht="45" customHeight="1">
      <c r="A92" s="12" t="inlineStr">
        <is>
          <t>Autumn</t>
        </is>
      </c>
      <c r="B92" s="12" t="inlineStr">
        <is>
          <t>Averages and Range</t>
        </is>
      </c>
      <c r="C92" s="13" t="inlineStr">
        <is>
          <t>Applying Averages and the Range 1: Raw Data [MF49.09]</t>
        </is>
      </c>
      <c r="D92" s="12" t="inlineStr">
        <is>
          <t>This nugget has learning material and questions covering the topic of Applying Averages and the Range 1.</t>
        </is>
      </c>
      <c r="E92" s="12" t="inlineStr">
        <is>
          <t>39c86c54-c616-4dfe-b466-53273c00888e</t>
        </is>
      </c>
    </row>
    <row r="93" ht="45" customHeight="1">
      <c r="A93" s="12" t="inlineStr">
        <is>
          <t>Autumn</t>
        </is>
      </c>
      <c r="B93" s="12" t="inlineStr">
        <is>
          <t>Averages and Range</t>
        </is>
      </c>
      <c r="C93" s="13" t="inlineStr">
        <is>
          <t>Review: Averages and Range [MWR7.12]</t>
        </is>
      </c>
      <c r="D93" s="12" t="inlineStr">
        <is>
          <t>This is a short diagnostic assessment covering the topic of Averages and Range.</t>
        </is>
      </c>
      <c r="E93" s="12" t="inlineStr">
        <is>
          <t>b2a44a95-f6c8-4acc-9055-ea25234f19b2</t>
        </is>
      </c>
    </row>
    <row r="94" ht="45" customHeight="1">
      <c r="A94" s="12" t="inlineStr">
        <is>
          <t>Autumn</t>
        </is>
      </c>
      <c r="B94" s="12" t="inlineStr">
        <is>
          <t>Rounding and Estimation</t>
        </is>
      </c>
      <c r="C94" s="13" t="inlineStr">
        <is>
          <t>Diagnostic: Rounding and Estimation  [MWR7.13]</t>
        </is>
      </c>
      <c r="D94" s="12" t="inlineStr">
        <is>
          <t>This is a short diagnostic assessment covering the topic of Rounding and Estimation .</t>
        </is>
      </c>
      <c r="E94" s="12" t="inlineStr">
        <is>
          <t>0b847bc7-02f9-4141-af78-45c58e2e15b8</t>
        </is>
      </c>
    </row>
    <row r="95" ht="45" customHeight="1">
      <c r="A95" s="12" t="inlineStr">
        <is>
          <t>Autumn</t>
        </is>
      </c>
      <c r="B95" s="12" t="inlineStr">
        <is>
          <t>Rounding and Estimation</t>
        </is>
      </c>
      <c r="C95" s="13" t="inlineStr">
        <is>
          <t>Rounding to 1 Significant Figure [MF9.05]</t>
        </is>
      </c>
      <c r="D95" s="12" t="inlineStr">
        <is>
          <t>This nugget contains questions on rounding numbers to one significant figure. It also includes basic calculations where the answer is rounded to one significant figure.</t>
        </is>
      </c>
      <c r="E95" s="12" t="inlineStr">
        <is>
          <t>c9cb2f08-3ea2-43cc-a2db-697e46eddc87</t>
        </is>
      </c>
    </row>
    <row r="96" ht="45" customHeight="1">
      <c r="A96" s="12" t="inlineStr">
        <is>
          <t>Autumn</t>
        </is>
      </c>
      <c r="B96" s="12" t="inlineStr">
        <is>
          <t>Rounding and Estimation</t>
        </is>
      </c>
      <c r="C96" s="13" t="inlineStr">
        <is>
          <t>Rounding to 2 Significant Figures [MF9.06]</t>
        </is>
      </c>
      <c r="D96" s="12" t="inlineStr">
        <is>
          <t>This nugget contains questions on rounding numbers to two significant figures. It also includes basic calculations where the answer is rounded to two significant figures.</t>
        </is>
      </c>
      <c r="E96" s="12" t="inlineStr">
        <is>
          <t>6d520538-99bf-4816-a3c8-b045ff605fe5</t>
        </is>
      </c>
    </row>
    <row r="97" ht="45" customHeight="1">
      <c r="A97" s="12" t="inlineStr">
        <is>
          <t>Autumn</t>
        </is>
      </c>
      <c r="B97" s="12" t="inlineStr">
        <is>
          <t>Rounding and Estimation</t>
        </is>
      </c>
      <c r="C97" s="13" t="inlineStr">
        <is>
          <t>Rounding to 3 Significant Figures [MF9.07]</t>
        </is>
      </c>
      <c r="D97" s="12" t="inlineStr">
        <is>
          <t>This nugget contains questions on rounding numbers to three significant figures. It also includes basic calculations where the answer is rounded to three significant figures.</t>
        </is>
      </c>
      <c r="E97" s="12" t="inlineStr">
        <is>
          <t>e3c7d160-9504-4ec2-bdc3-eb87dca09f12</t>
        </is>
      </c>
    </row>
    <row r="98" ht="45" customHeight="1">
      <c r="A98" s="12" t="inlineStr">
        <is>
          <t>Autumn</t>
        </is>
      </c>
      <c r="B98" s="12" t="inlineStr">
        <is>
          <t>Rounding and Estimation</t>
        </is>
      </c>
      <c r="C98" s="13" t="inlineStr">
        <is>
          <t>Rounding to Mixed Significant Figures [MF9.08]</t>
        </is>
      </c>
      <c r="D98" s="12" t="inlineStr">
        <is>
          <t>This nugget contains questions on rounding numbers to a different number of significant figures, including 1, 2, 3 and 4. It also includes basic calculations where the answer is rounded to a different number of significant figures.</t>
        </is>
      </c>
      <c r="E98" s="12" t="inlineStr">
        <is>
          <t>90e46c57-90f1-43ab-bd24-03224cc687c0</t>
        </is>
      </c>
    </row>
    <row r="99" ht="45" customHeight="1">
      <c r="A99" s="12" t="inlineStr">
        <is>
          <t>Autumn</t>
        </is>
      </c>
      <c r="B99" s="12" t="inlineStr">
        <is>
          <t>Rounding and Estimation</t>
        </is>
      </c>
      <c r="C99" s="13" t="inlineStr">
        <is>
          <t>Introduction to Estimation [MF9.11]</t>
        </is>
      </c>
      <c r="D99" s="12" t="inlineStr">
        <is>
          <t>This nugget is an introduction to estimation that includes rounding to one significant figure. The questions are basic non-calculator questions.</t>
        </is>
      </c>
      <c r="E99" s="12" t="inlineStr">
        <is>
          <t>ad7a664e-44b2-47ea-9b2d-1159922b5eac</t>
        </is>
      </c>
    </row>
    <row r="100" ht="45" customHeight="1">
      <c r="A100" s="12" t="inlineStr">
        <is>
          <t>Autumn</t>
        </is>
      </c>
      <c r="B100" s="12" t="inlineStr">
        <is>
          <t>Rounding and Estimation</t>
        </is>
      </c>
      <c r="C100" s="13" t="inlineStr">
        <is>
          <t>Estimation [MF9.12]</t>
        </is>
      </c>
      <c r="D100" s="12" t="inlineStr">
        <is>
          <t xml:space="preserve">This nugget contains questions on estimation where values are rounded to one significant figure. The questions are non-calculator and include powers, fractions and roots with some worded problems as well. </t>
        </is>
      </c>
      <c r="E100" s="12" t="inlineStr">
        <is>
          <t>a0e44be5-8eb7-4244-9697-e6bcb5d28e63</t>
        </is>
      </c>
    </row>
    <row r="101" ht="45" customHeight="1">
      <c r="A101" s="12" t="inlineStr">
        <is>
          <t>Autumn</t>
        </is>
      </c>
      <c r="B101" s="12" t="inlineStr">
        <is>
          <t>Rounding and Estimation</t>
        </is>
      </c>
      <c r="C101" s="13" t="inlineStr">
        <is>
          <t>Bounds 1: Introduction [MF9.13]</t>
        </is>
      </c>
      <c r="D101" s="12" t="inlineStr">
        <is>
          <t xml:space="preserve">This nugget is an introduction to bounds where numbers are rounded to the nearest whole, 10s, 100s and 1000s. </t>
        </is>
      </c>
      <c r="E101" s="12" t="inlineStr">
        <is>
          <t>4b0abbed-a35a-42df-9f4e-ee299a43d777</t>
        </is>
      </c>
    </row>
    <row r="102" ht="45" customHeight="1">
      <c r="A102" s="12" t="inlineStr">
        <is>
          <t>Autumn</t>
        </is>
      </c>
      <c r="B102" s="12" t="inlineStr">
        <is>
          <t>Rounding and Estimation</t>
        </is>
      </c>
      <c r="C102" s="13" t="inlineStr">
        <is>
          <t>Bounds 3: Intervals [MF9.15]</t>
        </is>
      </c>
      <c r="D102" s="12" t="inlineStr">
        <is>
          <t>This nugget contains bounds of numbers that are rounded to various degrees. The questions focus on using an error interval to display the answer.</t>
        </is>
      </c>
      <c r="E102" s="12" t="inlineStr">
        <is>
          <t>9fc93c0f-ed26-437a-aa0d-b49f37b30a1e</t>
        </is>
      </c>
    </row>
    <row r="103" ht="45" customHeight="1">
      <c r="A103" s="12" t="inlineStr">
        <is>
          <t>Autumn</t>
        </is>
      </c>
      <c r="B103" s="12" t="inlineStr">
        <is>
          <t>Rounding and Estimation</t>
        </is>
      </c>
      <c r="C103" s="13" t="inlineStr">
        <is>
          <t>Review: Rounding and Estimation  [MWR7.14]</t>
        </is>
      </c>
      <c r="D103" s="12" t="inlineStr">
        <is>
          <t>This is a short diagnostic assessment covering the topic of Rounding and Estimation .</t>
        </is>
      </c>
      <c r="E103" s="12" t="inlineStr">
        <is>
          <t>1c1cca4e-9d8d-4359-9710-20f34f93f5c5</t>
        </is>
      </c>
    </row>
    <row r="104" ht="45" customHeight="1">
      <c r="A104" s="12" t="inlineStr">
        <is>
          <t>Spring</t>
        </is>
      </c>
      <c r="B104" s="12" t="inlineStr">
        <is>
          <t>Graphing Data</t>
        </is>
      </c>
      <c r="C104" s="13" t="inlineStr">
        <is>
          <t>Diagnostic: Graphing Data [MWR7.15]</t>
        </is>
      </c>
      <c r="D104" s="12" t="inlineStr">
        <is>
          <t>This is a short diagnostic assessment covering the topic of Graphing Data.</t>
        </is>
      </c>
      <c r="E104" s="12" t="inlineStr">
        <is>
          <t>8dd6c382-944c-4624-9308-2f494a2f3434</t>
        </is>
      </c>
    </row>
    <row r="105" ht="45" customHeight="1">
      <c r="A105" s="12" t="inlineStr">
        <is>
          <t>Spring</t>
        </is>
      </c>
      <c r="B105" s="12" t="inlineStr">
        <is>
          <t>Graphing Data</t>
        </is>
      </c>
      <c r="C105" s="13" t="inlineStr">
        <is>
          <t>Pictograms [MF50.03]</t>
        </is>
      </c>
      <c r="D105" s="12" t="inlineStr">
        <is>
          <t>This nugget has learning material and questions covering the topic of Pictograms.</t>
        </is>
      </c>
      <c r="E105" s="12" t="inlineStr">
        <is>
          <t>b0094a0b-e0e3-47b8-b40b-1388a747a539</t>
        </is>
      </c>
    </row>
    <row r="106" ht="45" customHeight="1">
      <c r="A106" s="12" t="inlineStr">
        <is>
          <t>Spring</t>
        </is>
      </c>
      <c r="B106" s="12" t="inlineStr">
        <is>
          <t>Graphing Data</t>
        </is>
      </c>
      <c r="C106" s="13" t="inlineStr">
        <is>
          <t>Bar Charts [MF50.04]</t>
        </is>
      </c>
      <c r="D106" s="12" t="inlineStr">
        <is>
          <t>This nugget has learning material and questions covering the topic of Bar Charts.</t>
        </is>
      </c>
      <c r="E106" s="12" t="inlineStr">
        <is>
          <t>b6c397fc-5a9f-4025-bf48-63a780bce147</t>
        </is>
      </c>
    </row>
    <row r="107" ht="45" customHeight="1">
      <c r="A107" s="12" t="inlineStr">
        <is>
          <t>Spring</t>
        </is>
      </c>
      <c r="B107" s="12" t="inlineStr">
        <is>
          <t>Graphing Data</t>
        </is>
      </c>
      <c r="C107" s="13" t="inlineStr">
        <is>
          <t>Multiple and Composite Bar Charts [MF50.05]</t>
        </is>
      </c>
      <c r="D107" s="12" t="inlineStr">
        <is>
          <t>This nugget has learning material and questions covering the topic of Multiple and Composite Bar Charts.</t>
        </is>
      </c>
      <c r="E107" s="12" t="inlineStr">
        <is>
          <t>65696649-a9bd-49df-a175-324ae53918a4</t>
        </is>
      </c>
    </row>
    <row r="108" ht="45" customHeight="1">
      <c r="A108" s="12" t="inlineStr">
        <is>
          <t>Spring</t>
        </is>
      </c>
      <c r="B108" s="12" t="inlineStr">
        <is>
          <t>Graphing Data</t>
        </is>
      </c>
      <c r="C108" s="13" t="inlineStr">
        <is>
          <t>Understanding Coordinates: 1st Quadrant [MF23.01]</t>
        </is>
      </c>
      <c r="D108" s="12" t="inlineStr">
        <is>
          <t>This nugget has learning material and questions covering the topic of Understanding Coordinates: 1st Quadrant.</t>
        </is>
      </c>
      <c r="E108" s="12" t="inlineStr">
        <is>
          <t>c403ab47-3547-4d3b-8228-6e7a87d6f43f</t>
        </is>
      </c>
    </row>
    <row r="109" ht="45" customHeight="1">
      <c r="A109" s="12" t="inlineStr">
        <is>
          <t>Spring</t>
        </is>
      </c>
      <c r="B109" s="12" t="inlineStr">
        <is>
          <t>Graphing Data</t>
        </is>
      </c>
      <c r="C109" s="13" t="inlineStr">
        <is>
          <t>Scatter Graphs: Plotting [MF50.13]</t>
        </is>
      </c>
      <c r="D109" s="12" t="inlineStr">
        <is>
          <t>This nugget covers how to correctly draw axes for a scatter graph, including choosing an appropriate scale, using axes breaks and identifying the explanatory (independent) and response (dependent) variables.</t>
        </is>
      </c>
      <c r="E109" s="12" t="inlineStr">
        <is>
          <t>2fb49245-3505-4e92-ad46-436189b97a88</t>
        </is>
      </c>
    </row>
    <row r="110" ht="45" customHeight="1">
      <c r="A110" s="12" t="inlineStr">
        <is>
          <t>Spring</t>
        </is>
      </c>
      <c r="B110" s="12" t="inlineStr">
        <is>
          <t>Graphing Data</t>
        </is>
      </c>
      <c r="C110" s="13" t="inlineStr">
        <is>
          <t>Scatter Graphs: Interpreting [MF50.14]</t>
        </is>
      </c>
      <c r="D110" s="12" t="inlineStr">
        <is>
          <t>This nugget covers identifying types of correlation from a scatter graph, and correlation and causality. It also covers drawing a line of best fit by eye, and using it to interpolate and extrapolate.</t>
        </is>
      </c>
      <c r="E110" s="12" t="inlineStr">
        <is>
          <t>8e065b06-2f3e-49d4-9061-3c05629fe38f</t>
        </is>
      </c>
    </row>
    <row r="111" ht="45" customHeight="1">
      <c r="A111" s="12" t="inlineStr">
        <is>
          <t>Spring</t>
        </is>
      </c>
      <c r="B111" s="12" t="inlineStr">
        <is>
          <t>Graphing Data</t>
        </is>
      </c>
      <c r="C111" s="13" t="inlineStr">
        <is>
          <t>Time Series Graphs [MF50.12]</t>
        </is>
      </c>
      <c r="D111" s="12" t="inlineStr">
        <is>
          <t>This nugget has learning material and questions covering the topic of Time Series Graphs.</t>
        </is>
      </c>
      <c r="E111" s="12" t="inlineStr">
        <is>
          <t>aa94a668-374f-40dc-b2e0-fae5bb0f82c1</t>
        </is>
      </c>
    </row>
    <row r="112" ht="45" customHeight="1">
      <c r="A112" s="12" t="inlineStr">
        <is>
          <t>Spring</t>
        </is>
      </c>
      <c r="B112" s="12" t="inlineStr">
        <is>
          <t>Graphing Data</t>
        </is>
      </c>
      <c r="C112" s="13" t="inlineStr">
        <is>
          <t>Review: Graphing Data [MWR7.16]</t>
        </is>
      </c>
      <c r="D112" s="12" t="inlineStr">
        <is>
          <t>This is a short diagnostic assessment covering the topic of Graphing Data.</t>
        </is>
      </c>
      <c r="E112" s="12" t="inlineStr">
        <is>
          <t>1a75b05a-8865-4c77-8b43-cd70191e67f6</t>
        </is>
      </c>
    </row>
    <row r="113" ht="45" customHeight="1">
      <c r="A113" s="12" t="inlineStr">
        <is>
          <t>Spring</t>
        </is>
      </c>
      <c r="B113" s="12" t="inlineStr">
        <is>
          <t>Fractions, Decimals and Percentages</t>
        </is>
      </c>
      <c r="C113" s="13" t="inlineStr">
        <is>
          <t>Diagnostic: Fractions, Decimals and Percentages  [MWR7.17]</t>
        </is>
      </c>
      <c r="D113" s="12" t="inlineStr">
        <is>
          <t>This is a short diagnostic assessment covering the topic of Fractions, Decimals and Percentages .</t>
        </is>
      </c>
      <c r="E113" s="12" t="inlineStr">
        <is>
          <t>b7e6dd99-73b4-41f1-a465-0eb2a46b5e2a</t>
        </is>
      </c>
    </row>
    <row r="114" ht="45" customHeight="1">
      <c r="A114" s="12" t="inlineStr">
        <is>
          <t>Spring</t>
        </is>
      </c>
      <c r="B114" s="12" t="inlineStr">
        <is>
          <t>Fractions, Decimals and Percentages</t>
        </is>
      </c>
      <c r="C114" s="13" t="inlineStr">
        <is>
          <t>Expressing Fractions [MF4.01]</t>
        </is>
      </c>
      <c r="D114" s="12" t="inlineStr">
        <is>
          <t>This nugget has learning material and questions covering the topic of Expressing Fractions.</t>
        </is>
      </c>
      <c r="E114" s="12" t="inlineStr">
        <is>
          <t>e4a378fb-4522-44ad-9450-e2bf28984dc4</t>
        </is>
      </c>
    </row>
    <row r="115" ht="45" customHeight="1">
      <c r="A115" s="12" t="inlineStr">
        <is>
          <t>Spring</t>
        </is>
      </c>
      <c r="B115" s="12" t="inlineStr">
        <is>
          <t>Fractions, Decimals and Percentages</t>
        </is>
      </c>
      <c r="C115" s="13" t="inlineStr">
        <is>
          <t>Shading Fractions [MF4.05]</t>
        </is>
      </c>
      <c r="D115" s="12" t="inlineStr">
        <is>
          <t>This nugget has learning material and questions covering the topic of Shading fractions.</t>
        </is>
      </c>
      <c r="E115" s="12" t="inlineStr">
        <is>
          <t>6b8ad1af-592d-49ab-8359-219ec7a9f821</t>
        </is>
      </c>
    </row>
    <row r="116" ht="45" customHeight="1">
      <c r="A116" s="12" t="inlineStr">
        <is>
          <t>Spring</t>
        </is>
      </c>
      <c r="B116" s="12" t="inlineStr">
        <is>
          <t>Fractions, Decimals and Percentages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Spring</t>
        </is>
      </c>
      <c r="B117" s="12" t="inlineStr">
        <is>
          <t>Fractions, Decimals and Percentages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Spring</t>
        </is>
      </c>
      <c r="B118" s="12" t="inlineStr">
        <is>
          <t>Fractions, Decimals and Percentages</t>
        </is>
      </c>
      <c r="C118" s="13" t="inlineStr">
        <is>
          <t>Understanding Percentages [MF7.01]</t>
        </is>
      </c>
      <c r="D118" s="12" t="inlineStr">
        <is>
          <t>This nugget has learning material and questions covering the topic of Understanding Percentages.</t>
        </is>
      </c>
      <c r="E118" s="12" t="inlineStr">
        <is>
          <t>c5d48b0e-941d-4d3c-8e8f-18a641edf441</t>
        </is>
      </c>
    </row>
    <row r="119" ht="45" customHeight="1">
      <c r="A119" s="12" t="inlineStr">
        <is>
          <t>Spring</t>
        </is>
      </c>
      <c r="B119" s="12" t="inlineStr">
        <is>
          <t>Fractions, Decimals and Percentages</t>
        </is>
      </c>
      <c r="C119" s="13" t="inlineStr">
        <is>
          <t>Fractions to Percentage [MF8.03]</t>
        </is>
      </c>
      <c r="D119" s="12" t="inlineStr">
        <is>
          <t>This nugget has learning material and questions covering the topic of Fractions to Percentages (Non Calc).</t>
        </is>
      </c>
      <c r="E119" s="12" t="inlineStr">
        <is>
          <t>5a393f14-c8b4-4152-bfcf-f94742ea245e</t>
        </is>
      </c>
    </row>
    <row r="120" ht="45" customHeight="1">
      <c r="A120" s="12" t="inlineStr">
        <is>
          <t>Spring</t>
        </is>
      </c>
      <c r="B120" s="12" t="inlineStr">
        <is>
          <t>Fractions, Decimals and Percentages</t>
        </is>
      </c>
      <c r="C120" s="13" t="inlineStr">
        <is>
          <t>Fractions to Decimals 1: Equivalent Fractions [MF8.06]</t>
        </is>
      </c>
      <c r="D120" s="12" t="inlineStr">
        <is>
          <t>This nugget has learning material and questions covering the topic of Fractions to Decimals 1: Equivalent Fractions.</t>
        </is>
      </c>
      <c r="E120" s="12" t="inlineStr">
        <is>
          <t>75e4fb93-b129-478d-8ccb-6841b998fdd5</t>
        </is>
      </c>
    </row>
    <row r="121" ht="45" customHeight="1">
      <c r="A121" s="12" t="inlineStr">
        <is>
          <t>Spring</t>
        </is>
      </c>
      <c r="B121" s="12" t="inlineStr">
        <is>
          <t>Fractions, Decimals and Percentages</t>
        </is>
      </c>
      <c r="C121" s="13" t="inlineStr">
        <is>
          <t>Equivalent Fractions [MF4.03]</t>
        </is>
      </c>
      <c r="D121" s="12" t="inlineStr">
        <is>
          <t>This nugget has learning material and questions covering the topic of Equivalent fractions.</t>
        </is>
      </c>
      <c r="E121" s="12" t="inlineStr">
        <is>
          <t>6e76a990-8067-44a9-91ea-14deca80f7da</t>
        </is>
      </c>
    </row>
    <row r="122" ht="45" customHeight="1">
      <c r="A122" s="12" t="inlineStr">
        <is>
          <t>Spring</t>
        </is>
      </c>
      <c r="B122" s="12" t="inlineStr">
        <is>
          <t>Fractions, Decimals and Percentages</t>
        </is>
      </c>
      <c r="C122" s="13" t="inlineStr">
        <is>
          <t>Introduction to Fractions, Decimals and Percentages [MF8.01]</t>
        </is>
      </c>
      <c r="D122" s="12" t="inlineStr">
        <is>
          <t>This nugget has learning material and questions covering the topic of an Introduction to Fractions, Decimals and Percentages.</t>
        </is>
      </c>
      <c r="E122" s="12" t="inlineStr">
        <is>
          <t>24b73690-28c6-42c3-a1d9-71e6fd16bc23</t>
        </is>
      </c>
    </row>
    <row r="123" ht="45" customHeight="1">
      <c r="A123" s="12" t="inlineStr">
        <is>
          <t>Spring</t>
        </is>
      </c>
      <c r="B123" s="12" t="inlineStr">
        <is>
          <t>Fractions, Decimals and Percentages</t>
        </is>
      </c>
      <c r="C123" s="13" t="inlineStr">
        <is>
          <t>Percentage to Fractions [MF8.08]</t>
        </is>
      </c>
      <c r="D123" s="12" t="inlineStr">
        <is>
          <t>This nugget has learning material and questions covering the topic of Percentages to Fractions (Non Calc).</t>
        </is>
      </c>
      <c r="E123" s="12" t="inlineStr">
        <is>
          <t>3faff58f-9654-429f-b207-433cd1518e0c</t>
        </is>
      </c>
    </row>
    <row r="124" ht="45" customHeight="1">
      <c r="A124" s="12" t="inlineStr">
        <is>
          <t>Spring</t>
        </is>
      </c>
      <c r="B124" s="12" t="inlineStr">
        <is>
          <t>Fractions, Decimals and Percentages</t>
        </is>
      </c>
      <c r="C124" s="13" t="inlineStr">
        <is>
          <t>Decimals to Fractions [MF8.09]</t>
        </is>
      </c>
      <c r="D124" s="12" t="inlineStr">
        <is>
          <t>This nugget has learning material and questions covering the topic of Decimals to Fractions (Non Calc).</t>
        </is>
      </c>
      <c r="E124" s="12" t="inlineStr">
        <is>
          <t>2cc759fd-a3af-4f85-9853-fda884a8de8e</t>
        </is>
      </c>
    </row>
    <row r="125" ht="45" customHeight="1">
      <c r="A125" s="12" t="inlineStr">
        <is>
          <t>Spring</t>
        </is>
      </c>
      <c r="B125" s="12" t="inlineStr">
        <is>
          <t>Fractions, Decimals and Percentages</t>
        </is>
      </c>
      <c r="C125" s="13" t="inlineStr">
        <is>
          <t>Converting Percentage (Greater than 100%) [MF8.19]</t>
        </is>
      </c>
      <c r="D125" s="12" t="inlineStr">
        <is>
          <t>This nugget has learning material and questions covering the topic of Converting Percentage (Greater than 100%).</t>
        </is>
      </c>
      <c r="E125" s="12" t="inlineStr">
        <is>
          <t>a9b254ed-b1d4-4027-afe6-57fc73dfd6f9</t>
        </is>
      </c>
    </row>
    <row r="126" ht="45" customHeight="1">
      <c r="A126" s="12" t="inlineStr">
        <is>
          <t>Spring</t>
        </is>
      </c>
      <c r="B126" s="12" t="inlineStr">
        <is>
          <t>Fractions, Decimals and Percentages</t>
        </is>
      </c>
      <c r="C126" s="13" t="inlineStr">
        <is>
          <t>Review: Fractions, Decimals and Percentages  [MWR7.18]</t>
        </is>
      </c>
      <c r="D126" s="12" t="inlineStr">
        <is>
          <t>This is a short diagnostic assessment covering the topic of Fractions, Decimals and Percentages .</t>
        </is>
      </c>
      <c r="E126" s="12" t="inlineStr">
        <is>
          <t>4fafeb63-9734-4eb6-9d27-922e422de175</t>
        </is>
      </c>
    </row>
    <row r="127" ht="45" customHeight="1">
      <c r="A127" s="12" t="inlineStr">
        <is>
          <t>Spring</t>
        </is>
      </c>
      <c r="B127" s="12" t="inlineStr">
        <is>
          <t>Directed Number</t>
        </is>
      </c>
      <c r="C127" s="13" t="inlineStr">
        <is>
          <t>Diagnostic: Directed Number [MWR7.19]</t>
        </is>
      </c>
      <c r="D127" s="12" t="inlineStr">
        <is>
          <t>This is a short diagnostic assessment covering the topic of Directed Number.</t>
        </is>
      </c>
      <c r="E127" s="12" t="inlineStr">
        <is>
          <t>0fbc2c61-b674-4296-83fc-9261bc2778a2</t>
        </is>
      </c>
    </row>
    <row r="128" ht="45" customHeight="1">
      <c r="A128" s="12" t="inlineStr">
        <is>
          <t>Spring</t>
        </is>
      </c>
      <c r="B128" s="12" t="inlineStr">
        <is>
          <t>Directed Number</t>
        </is>
      </c>
      <c r="C128" s="13" t="inlineStr">
        <is>
          <t>Mathematical Symbols [MF2.02]</t>
        </is>
      </c>
      <c r="D128" s="12" t="inlineStr">
        <is>
          <t xml:space="preserve">A nugget on using these symbols, =, ≠, &lt;, &gt;, ≤, ≥. </t>
        </is>
      </c>
      <c r="E128" s="12" t="inlineStr">
        <is>
          <t>5745a70c-42a7-4fac-850a-23514c552b23</t>
        </is>
      </c>
    </row>
    <row r="129" ht="45" customHeight="1">
      <c r="A129" s="12" t="inlineStr">
        <is>
          <t>Spring</t>
        </is>
      </c>
      <c r="B129" s="12" t="inlineStr">
        <is>
          <t>Directed Number</t>
        </is>
      </c>
      <c r="C129" s="13" t="inlineStr">
        <is>
          <t>Negative Numbers [MH2.03]</t>
        </is>
      </c>
      <c r="D129" s="12" t="inlineStr">
        <is>
          <t>A nugget on negative numbers and subtraction.</t>
        </is>
      </c>
      <c r="E129" s="12" t="inlineStr">
        <is>
          <t>ee2dc36d-a2c7-4a52-89b5-a5c117957073</t>
        </is>
      </c>
    </row>
    <row r="130" ht="45" customHeight="1">
      <c r="A130" s="12" t="inlineStr">
        <is>
          <t>Spring</t>
        </is>
      </c>
      <c r="B130" s="12" t="inlineStr">
        <is>
          <t>Directed Number</t>
        </is>
      </c>
      <c r="C130" s="13" t="inlineStr">
        <is>
          <t>Symmetrical Subtraction [MF2.04]</t>
        </is>
      </c>
      <c r="D130" s="12" t="inlineStr">
        <is>
          <t>This nugget contains questions on the symmetry of subtraction with 1 digit and 2 digit calculations.</t>
        </is>
      </c>
      <c r="E130" s="12" t="inlineStr">
        <is>
          <t>314ebf2b-1cce-4cb7-a2d8-ee8000b6770e</t>
        </is>
      </c>
    </row>
    <row r="131" ht="45" customHeight="1">
      <c r="A131" s="12" t="inlineStr">
        <is>
          <t>Spring</t>
        </is>
      </c>
      <c r="B131" s="12" t="inlineStr">
        <is>
          <t>Directed Number</t>
        </is>
      </c>
      <c r="C131" s="13" t="inlineStr">
        <is>
          <t>Adding Negatives [MF2.05]</t>
        </is>
      </c>
      <c r="D131" s="12" t="inlineStr">
        <is>
          <t>This nugget contains questions on adding negative numbers where there are multi-step calculations and worded questions.</t>
        </is>
      </c>
      <c r="E131" s="12" t="inlineStr">
        <is>
          <t>72186798-8bcd-4272-b8af-5ceadebe8e45</t>
        </is>
      </c>
    </row>
    <row r="132" ht="45" customHeight="1">
      <c r="A132" s="12" t="inlineStr">
        <is>
          <t>Spring</t>
        </is>
      </c>
      <c r="B132" s="12" t="inlineStr">
        <is>
          <t>Directed Number</t>
        </is>
      </c>
      <c r="C132" s="13" t="inlineStr">
        <is>
          <t>Subtracting Negatives [MF2.06]</t>
        </is>
      </c>
      <c r="D132" s="12" t="inlineStr">
        <is>
          <t>This nugget contains questions on subtracting negative numbers where there are multi-step calculations and worded questions.</t>
        </is>
      </c>
      <c r="E132" s="12" t="inlineStr">
        <is>
          <t>d65e647d-e4d5-4806-82df-f1462fc87181</t>
        </is>
      </c>
    </row>
    <row r="133" ht="45" customHeight="1">
      <c r="A133" s="12" t="inlineStr">
        <is>
          <t>Spring</t>
        </is>
      </c>
      <c r="B133" s="12" t="inlineStr">
        <is>
          <t>Directed Number</t>
        </is>
      </c>
      <c r="C133" s="13" t="inlineStr">
        <is>
          <t>Negatives and Positives [MH2.07]</t>
        </is>
      </c>
      <c r="D133" s="12" t="inlineStr">
        <is>
          <t>A nugget on applying the four operations to positive and negative numbers.</t>
        </is>
      </c>
      <c r="E133" s="12" t="inlineStr">
        <is>
          <t>edefb0c2-4686-48e9-adc6-d5da31d2fabe</t>
        </is>
      </c>
    </row>
    <row r="134" ht="45" customHeight="1">
      <c r="A134" s="12" t="inlineStr">
        <is>
          <t>Spring</t>
        </is>
      </c>
      <c r="B134" s="12" t="inlineStr">
        <is>
          <t>Directed Number</t>
        </is>
      </c>
      <c r="C134" s="13" t="inlineStr">
        <is>
          <t>Ordering Negatives [MF2.10]</t>
        </is>
      </c>
      <c r="D134" s="12" t="inlineStr">
        <is>
          <t>A nugget on ordering negative integers</t>
        </is>
      </c>
      <c r="E134" s="12" t="inlineStr">
        <is>
          <t>23f65c13-2e56-4c12-8f26-9d28a6b4982d</t>
        </is>
      </c>
    </row>
    <row r="135" ht="45" customHeight="1">
      <c r="A135" s="12" t="inlineStr">
        <is>
          <t>Spring</t>
        </is>
      </c>
      <c r="B135" s="12" t="inlineStr">
        <is>
          <t>Directed Number</t>
        </is>
      </c>
      <c r="C135" s="13" t="inlineStr">
        <is>
          <t>Zero Pairs [MF2.16]</t>
        </is>
      </c>
      <c r="D135" s="12" t="inlineStr">
        <is>
          <t>This nugget covers using +1 and -1 counters to form zero pairs to aid addition and subtraction calculations with negatives.</t>
        </is>
      </c>
      <c r="E135" s="12" t="inlineStr">
        <is>
          <t>fab110bd-fec8-489b-bb55-5cc293f6aca7</t>
        </is>
      </c>
    </row>
    <row r="136" ht="45" customHeight="1">
      <c r="A136" s="12" t="inlineStr">
        <is>
          <t>Spring</t>
        </is>
      </c>
      <c r="B136" s="12" t="inlineStr">
        <is>
          <t>Directed Number</t>
        </is>
      </c>
      <c r="C136" s="13" t="inlineStr">
        <is>
          <t>Multiplying Negatives [MF3.04]</t>
        </is>
      </c>
      <c r="D136" s="12" t="inlineStr">
        <is>
          <t>This nugget contains questions on multiplying negative numbers with both positive and negative numbers. It includes caclulations multiplying 3 numbers together.</t>
        </is>
      </c>
      <c r="E136" s="12" t="inlineStr">
        <is>
          <t>21266966-e19c-4372-a095-6c213d439533</t>
        </is>
      </c>
    </row>
    <row r="137" ht="45" customHeight="1">
      <c r="A137" s="12" t="inlineStr">
        <is>
          <t>Spring</t>
        </is>
      </c>
      <c r="B137" s="12" t="inlineStr">
        <is>
          <t>Directed Number</t>
        </is>
      </c>
      <c r="C137" s="13" t="inlineStr">
        <is>
          <t>Dividing Negatives [MF3.05]</t>
        </is>
      </c>
      <c r="D137" s="12" t="inlineStr">
        <is>
          <t>This nugget contains questions on dividing negative numbers with both positive and negative numbers. It includes caclulations on dividing 3 numbers.</t>
        </is>
      </c>
      <c r="E137" s="12" t="inlineStr">
        <is>
          <t>f53ef1db-8fe7-4f2c-b2b9-5634f64739cc</t>
        </is>
      </c>
    </row>
    <row r="138" ht="45" customHeight="1">
      <c r="A138" s="12" t="inlineStr">
        <is>
          <t>Spring</t>
        </is>
      </c>
      <c r="B138" s="12" t="inlineStr">
        <is>
          <t>Directed Number</t>
        </is>
      </c>
      <c r="C138" s="13" t="inlineStr">
        <is>
          <t>Multiplying and Dividing with Negatives [MF3.06]</t>
        </is>
      </c>
      <c r="D138" s="12" t="inlineStr">
        <is>
          <t>A nugget on how to multiply and divide with negatives.</t>
        </is>
      </c>
      <c r="E138" s="12" t="inlineStr">
        <is>
          <t>5a25dcfb-d9b3-4497-9866-3ea0e781722e</t>
        </is>
      </c>
    </row>
    <row r="139" ht="45" customHeight="1">
      <c r="A139" s="12" t="inlineStr">
        <is>
          <t>Spring</t>
        </is>
      </c>
      <c r="B139" s="12" t="inlineStr">
        <is>
          <t>Directed Number</t>
        </is>
      </c>
      <c r="C139" s="13" t="inlineStr">
        <is>
          <t>Using a Scientific Calculator 1: Powers and Roots of a Single Number [MF3.17]</t>
        </is>
      </c>
      <c r="D139" s="12" t="inlineStr">
        <is>
          <t>This nugget contains questions on using a scientific calculator, working with different operations such as powers, roots and fractions. It is based on the Casio calculator fx-83 PLUS.</t>
        </is>
      </c>
      <c r="E139" s="12" t="inlineStr">
        <is>
          <t>b2e98397-2e78-4f11-a73d-8d2c13677f8c</t>
        </is>
      </c>
    </row>
    <row r="140" ht="45" customHeight="1">
      <c r="A140" s="12" t="inlineStr">
        <is>
          <t>Spring</t>
        </is>
      </c>
      <c r="B140" s="12" t="inlineStr">
        <is>
          <t>Directed Number</t>
        </is>
      </c>
      <c r="C140" s="13" t="inlineStr">
        <is>
          <t>Using a Calculator 2: Multiple Numbers [MF3.18]</t>
        </is>
      </c>
      <c r="D140" s="12" t="inlineStr">
        <is>
          <t>This nugget contains questions on using a scientific calculator, working with different calculations that have brackets, powers, roots and fractions. It is based on the Casio calculator fx-83 PLUS.</t>
        </is>
      </c>
      <c r="E140" s="12" t="inlineStr">
        <is>
          <t>a768bd32-b74a-4391-9be2-8f711b214912</t>
        </is>
      </c>
    </row>
    <row r="141" ht="45" customHeight="1">
      <c r="A141" s="12" t="inlineStr">
        <is>
          <t>Spring</t>
        </is>
      </c>
      <c r="B141" s="12" t="inlineStr">
        <is>
          <t>Directed Number</t>
        </is>
      </c>
      <c r="C141" s="13" t="inlineStr">
        <is>
          <t>BIDMAS Advanced [MF3.16]</t>
        </is>
      </c>
      <c r="D141" s="12" t="inlineStr">
        <is>
          <t>A nugget on the most difficult concepts in BIDMAS.</t>
        </is>
      </c>
      <c r="E141" s="12" t="inlineStr">
        <is>
          <t>85fd3a0c-5e25-4d3e-9c96-37b52917f0fc</t>
        </is>
      </c>
    </row>
    <row r="142" ht="45" customHeight="1">
      <c r="A142" s="12" t="inlineStr">
        <is>
          <t>Spring</t>
        </is>
      </c>
      <c r="B142" s="12" t="inlineStr">
        <is>
          <t>Directed Number</t>
        </is>
      </c>
      <c r="C142" s="13" t="inlineStr">
        <is>
          <t>Review: Directed Number [MWR7.20]</t>
        </is>
      </c>
      <c r="D142" s="12" t="inlineStr">
        <is>
          <t>This is a short diagnostic assessment covering the topic of Directed Number.</t>
        </is>
      </c>
      <c r="E142" s="12" t="inlineStr">
        <is>
          <t>07621833-61d5-48ad-b511-b10fd91b8cf9</t>
        </is>
      </c>
    </row>
    <row r="143" ht="45" customHeight="1">
      <c r="A143" s="12" t="inlineStr">
        <is>
          <t>Spring</t>
        </is>
      </c>
      <c r="B143" s="12" t="inlineStr">
        <is>
          <t>Fractions and Percentages of Amounts</t>
        </is>
      </c>
      <c r="C143" s="13" t="inlineStr">
        <is>
          <t>Diagnostic: Fractions and Percentages of Amounts  [MWR7.21]</t>
        </is>
      </c>
      <c r="D143" s="12" t="inlineStr">
        <is>
          <t>This is a short diagnostic assessment covering the topic of Fractions and Percentages of Amounts .</t>
        </is>
      </c>
      <c r="E143" s="12" t="inlineStr">
        <is>
          <t>323f44ff-ebc3-4fed-b5ef-f6004325d00f</t>
        </is>
      </c>
    </row>
    <row r="144" ht="45" customHeight="1">
      <c r="A144" s="12" t="inlineStr">
        <is>
          <t>Spring</t>
        </is>
      </c>
      <c r="B144" s="12" t="inlineStr">
        <is>
          <t>Fractions and Percentages of Amounts</t>
        </is>
      </c>
      <c r="C144" s="13" t="inlineStr">
        <is>
          <t>Finding 50% [MF7.02]</t>
        </is>
      </c>
      <c r="D144" s="12" t="inlineStr">
        <is>
          <t>This nugget has learning material and questions covering the topic of Finding 50%.</t>
        </is>
      </c>
      <c r="E144" s="12" t="inlineStr">
        <is>
          <t>975c074b-d008-4544-a7fe-44745f96bd2b</t>
        </is>
      </c>
    </row>
    <row r="145" ht="45" customHeight="1">
      <c r="A145" s="12" t="inlineStr">
        <is>
          <t>Spring</t>
        </is>
      </c>
      <c r="B145" s="12" t="inlineStr">
        <is>
          <t>Fractions and Percentages of Amounts</t>
        </is>
      </c>
      <c r="C145" s="13" t="inlineStr">
        <is>
          <t>Finding 25% [MF7.03]</t>
        </is>
      </c>
      <c r="D145" s="12" t="inlineStr">
        <is>
          <t>This nugget has learning material and questions covering the topic of Finding 25%.</t>
        </is>
      </c>
      <c r="E145" s="12" t="inlineStr">
        <is>
          <t>5d8ec434-490c-48f1-9c1e-6cfa2129a1f2</t>
        </is>
      </c>
    </row>
    <row r="146" ht="45" customHeight="1">
      <c r="A146" s="12" t="inlineStr">
        <is>
          <t>Spring</t>
        </is>
      </c>
      <c r="B146" s="12" t="inlineStr">
        <is>
          <t>Fractions and Percentages of Amounts</t>
        </is>
      </c>
      <c r="C146" s="13" t="inlineStr">
        <is>
          <t>Finding 10% [MF7.04]</t>
        </is>
      </c>
      <c r="D146" s="12" t="inlineStr">
        <is>
          <t>This nugget has learning material and questions covering the topic of Finding 10%.</t>
        </is>
      </c>
      <c r="E146" s="12" t="inlineStr">
        <is>
          <t>aeb77eac-1b8c-4df4-af61-d2ff29134801</t>
        </is>
      </c>
    </row>
    <row r="147" ht="45" customHeight="1">
      <c r="A147" s="12" t="inlineStr">
        <is>
          <t>Spring</t>
        </is>
      </c>
      <c r="B147" s="12" t="inlineStr">
        <is>
          <t>Fractions and Percentages of Amounts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Spring</t>
        </is>
      </c>
      <c r="B148" s="12" t="inlineStr">
        <is>
          <t>Fractions and Percentages of Amounts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Spring</t>
        </is>
      </c>
      <c r="B149" s="12" t="inlineStr">
        <is>
          <t>Fractions and Percentages of Amounts</t>
        </is>
      </c>
      <c r="C149" s="13" t="inlineStr">
        <is>
          <t>Fraction of Amounts: Modelling Finding the Whole [MF4.40]</t>
        </is>
      </c>
      <c r="D149" s="12" t="inlineStr">
        <is>
          <t>This nugget has learning material and questions covering the topic of finding the whole given a fraction and the value of that fraction, using bar models.</t>
        </is>
      </c>
      <c r="E149" s="12" t="inlineStr">
        <is>
          <t>43d6b122-e6db-4a24-be87-2080e05d3ed7</t>
        </is>
      </c>
    </row>
    <row r="150" ht="45" customHeight="1">
      <c r="A150" s="12" t="inlineStr">
        <is>
          <t>Spring</t>
        </is>
      </c>
      <c r="B150" s="12" t="inlineStr">
        <is>
          <t>Fractions and Percentages of Amounts</t>
        </is>
      </c>
      <c r="C150" s="13" t="inlineStr">
        <is>
          <t>Percentages of Amounts: Modelling [MF7.15]</t>
        </is>
      </c>
      <c r="D150" s="12" t="inlineStr">
        <is>
          <t>This nugget has learning material and questions covering the topic of percentages of amounts by modelling using bar models.</t>
        </is>
      </c>
      <c r="E150" s="12" t="inlineStr">
        <is>
          <t>8817b4a4-f5b2-4900-8697-2bb1c9f12d4e</t>
        </is>
      </c>
    </row>
    <row r="151" ht="45" customHeight="1">
      <c r="A151" s="12" t="inlineStr">
        <is>
          <t>Spring</t>
        </is>
      </c>
      <c r="B151" s="12" t="inlineStr">
        <is>
          <t>Fractions and Percentages of Amounts</t>
        </is>
      </c>
      <c r="C151" s="13" t="inlineStr">
        <is>
          <t>Finding Percentages of Amounts 1 [MF7.08]</t>
        </is>
      </c>
      <c r="D151" s="12" t="inlineStr">
        <is>
          <t>This nugget has learning material and questions covering the topic of Finding Percentages of Amounts 1.</t>
        </is>
      </c>
      <c r="E151" s="12" t="inlineStr">
        <is>
          <t>7f01816b-e6ec-4cee-a4dc-22433219277e</t>
        </is>
      </c>
    </row>
    <row r="152" ht="45" customHeight="1">
      <c r="A152" s="12" t="inlineStr">
        <is>
          <t>Spring</t>
        </is>
      </c>
      <c r="B152" s="12" t="inlineStr">
        <is>
          <t>Fractions and Percentages of Amounts</t>
        </is>
      </c>
      <c r="C152" s="13" t="inlineStr">
        <is>
          <t>Finding Percentages of Amounts 2 [MF7.09]</t>
        </is>
      </c>
      <c r="D152" s="12" t="inlineStr">
        <is>
          <t>This nugget has learning material and questions covering the topic of Finding Percentages of Amounts 2.</t>
        </is>
      </c>
      <c r="E152" s="12" t="inlineStr">
        <is>
          <t>43c5d5ee-3abe-44af-84c8-3a3e2f1868a3</t>
        </is>
      </c>
    </row>
    <row r="153" ht="45" customHeight="1">
      <c r="A153" s="12" t="inlineStr">
        <is>
          <t>Spring</t>
        </is>
      </c>
      <c r="B153" s="12" t="inlineStr">
        <is>
          <t>Fractions and Percentages of Amounts</t>
        </is>
      </c>
      <c r="C153" s="13" t="inlineStr">
        <is>
          <t>Finding Percentages of Amounts 3 [MF7.10]</t>
        </is>
      </c>
      <c r="D153" s="12" t="inlineStr">
        <is>
          <t>This nugget has learning material and questions covering the topic of Finding Percentages of Amounts 3.</t>
        </is>
      </c>
      <c r="E153" s="12" t="inlineStr">
        <is>
          <t>f2951ca9-c453-4f7b-92b3-3ddb4fe8a800</t>
        </is>
      </c>
    </row>
    <row r="154" ht="45" customHeight="1">
      <c r="A154" s="12" t="inlineStr">
        <is>
          <t>Spring</t>
        </is>
      </c>
      <c r="B154" s="12" t="inlineStr">
        <is>
          <t>Fractions and Percentages of Amounts</t>
        </is>
      </c>
      <c r="C154" s="13" t="inlineStr">
        <is>
          <t>Percentage Increase and Decrease: Modelling [MF10.06]</t>
        </is>
      </c>
      <c r="D154" s="12" t="inlineStr">
        <is>
          <t>This nugget has learning material and questions covering the topic of percentage increase and decrease by modelling using bar models.</t>
        </is>
      </c>
      <c r="E154" s="12" t="inlineStr">
        <is>
          <t>3d6d0e8f-eeb8-4c75-a53d-9c834de59464</t>
        </is>
      </c>
    </row>
    <row r="155" ht="45" customHeight="1">
      <c r="A155" s="12" t="inlineStr">
        <is>
          <t>Spring</t>
        </is>
      </c>
      <c r="B155" s="12" t="inlineStr">
        <is>
          <t>Fractions and Percentages of Amounts</t>
        </is>
      </c>
      <c r="C155" s="13" t="inlineStr">
        <is>
          <t>Percentage Increase [MF10.01]</t>
        </is>
      </c>
      <c r="D155" s="12" t="inlineStr">
        <is>
          <t>This nugget has learning material and questions covering the topic of Percentage Increase (Non Calc).</t>
        </is>
      </c>
      <c r="E155" s="12" t="inlineStr">
        <is>
          <t>d16959c0-2f8f-4c19-8333-26aa72f552a4</t>
        </is>
      </c>
    </row>
    <row r="156" ht="45" customHeight="1">
      <c r="A156" s="12" t="inlineStr">
        <is>
          <t>Spring</t>
        </is>
      </c>
      <c r="B156" s="12" t="inlineStr">
        <is>
          <t>Fractions and Percentages of Amounts</t>
        </is>
      </c>
      <c r="C156" s="13" t="inlineStr">
        <is>
          <t>Percentage Decrease [MF10.02]</t>
        </is>
      </c>
      <c r="D156" s="12" t="inlineStr">
        <is>
          <t>This nugget has learning material and questions covering the topic of Percentage Decrease (Non Calc).</t>
        </is>
      </c>
      <c r="E156" s="12" t="inlineStr">
        <is>
          <t>20771ca7-507f-42e7-b50b-9d4cdd865216</t>
        </is>
      </c>
    </row>
    <row r="157" ht="45" customHeight="1">
      <c r="A157" s="12" t="inlineStr">
        <is>
          <t>Spring</t>
        </is>
      </c>
      <c r="B157" s="12" t="inlineStr">
        <is>
          <t>Fractions and Percentages of Amounts</t>
        </is>
      </c>
      <c r="C157" s="13" t="inlineStr">
        <is>
          <t>Percentage Increase and Decrease [MF10.03]</t>
        </is>
      </c>
      <c r="D157" s="12" t="inlineStr">
        <is>
          <t>This nugget has learning material and questions covering the topic of Percentage Increase and Decrease (Non Calc).</t>
        </is>
      </c>
      <c r="E157" s="12" t="inlineStr">
        <is>
          <t>a5639c24-9d50-43c0-9e79-bc81fc00484c</t>
        </is>
      </c>
    </row>
    <row r="158" ht="45" customHeight="1">
      <c r="A158" s="12" t="inlineStr">
        <is>
          <t>Spring</t>
        </is>
      </c>
      <c r="B158" s="12" t="inlineStr">
        <is>
          <t>Fractions and Percentages of Amounts</t>
        </is>
      </c>
      <c r="C158" s="13" t="inlineStr">
        <is>
          <t>Percentage of Amounts: Modelling Finding the Whole [MF11.14]</t>
        </is>
      </c>
      <c r="D158" s="12" t="inlineStr">
        <is>
          <t>This nugget has learning material and questions covering the topic of Percentage problems.</t>
        </is>
      </c>
      <c r="E158" s="12" t="inlineStr">
        <is>
          <t>78bfea7a-3a3a-46a4-9064-af4ecf73ffb2</t>
        </is>
      </c>
    </row>
    <row r="159" ht="45" customHeight="1">
      <c r="A159" s="12" t="inlineStr">
        <is>
          <t>Spring</t>
        </is>
      </c>
      <c r="B159" s="12" t="inlineStr">
        <is>
          <t>Fractions and Percentages of Amounts</t>
        </is>
      </c>
      <c r="C159" s="13" t="inlineStr">
        <is>
          <t>Review: Fractions and Percentages of Amounts  [MWR7.22]</t>
        </is>
      </c>
      <c r="D159" s="12" t="inlineStr">
        <is>
          <t>This is a short diagnostic assessment covering the topic of Fractions and Percentages of Amounts .</t>
        </is>
      </c>
      <c r="E159" s="12" t="inlineStr">
        <is>
          <t>0ecebc69-fef2-4514-aadb-888ab354b8fc</t>
        </is>
      </c>
    </row>
    <row r="160" ht="45" customHeight="1">
      <c r="A160" s="12" t="inlineStr">
        <is>
          <t>Spring</t>
        </is>
      </c>
      <c r="B160" s="12" t="inlineStr">
        <is>
          <t>Perimeter and Area</t>
        </is>
      </c>
      <c r="C160" s="13" t="inlineStr">
        <is>
          <t>Diagnostic: Perimeter and Area  [MWR7.23]</t>
        </is>
      </c>
      <c r="D160" s="12" t="inlineStr">
        <is>
          <t>This is a short diagnostic assessment covering the topic of Perimeter and Area .</t>
        </is>
      </c>
      <c r="E160" s="12" t="inlineStr">
        <is>
          <t>b7515a25-9cdb-4472-8669-6681e9f96bfc</t>
        </is>
      </c>
    </row>
    <row r="161" ht="45" customHeight="1">
      <c r="A161" s="12" t="inlineStr">
        <is>
          <t>Spring</t>
        </is>
      </c>
      <c r="B161" s="12" t="inlineStr">
        <is>
          <t>Perimeter and Area</t>
        </is>
      </c>
      <c r="C161" s="13" t="inlineStr">
        <is>
          <t>Metric Units [MF36.02]</t>
        </is>
      </c>
      <c r="D161" s="12" t="inlineStr">
        <is>
          <t>This nugget has learning material and questions covering the topic of Metric Units.</t>
        </is>
      </c>
      <c r="E161" s="12" t="inlineStr">
        <is>
          <t>2c5e43ab-03b8-4e5f-bc8f-324267ad6227</t>
        </is>
      </c>
    </row>
    <row r="162" ht="45" customHeight="1">
      <c r="A162" s="12" t="inlineStr">
        <is>
          <t>Spring</t>
        </is>
      </c>
      <c r="B162" s="12" t="inlineStr">
        <is>
          <t>Perimeter and Area</t>
        </is>
      </c>
      <c r="C162" s="13" t="inlineStr">
        <is>
          <t>Converting Metric Length (One Step) [MF36.04]</t>
        </is>
      </c>
      <c r="D162" s="12" t="inlineStr">
        <is>
          <t>This nugget has learning material and questions covering the topic of Converting Metric Length (One-Step).</t>
        </is>
      </c>
      <c r="E162" s="12" t="inlineStr">
        <is>
          <t>f6d9a6fe-0bde-472e-ac83-3499b5c09573</t>
        </is>
      </c>
    </row>
    <row r="163" ht="45" customHeight="1">
      <c r="A163" s="12" t="inlineStr">
        <is>
          <t>Spring</t>
        </is>
      </c>
      <c r="B163" s="12" t="inlineStr">
        <is>
          <t>Perimeter and Area</t>
        </is>
      </c>
      <c r="C163" s="13" t="inlineStr">
        <is>
          <t>Perimeter by Counting [MF30.01]</t>
        </is>
      </c>
      <c r="D163" s="12" t="inlineStr">
        <is>
          <t>This nugget has learning material and questions covering the topic of Perimeter by Counting.</t>
        </is>
      </c>
      <c r="E163" s="12" t="inlineStr">
        <is>
          <t>3ac009c6-1f67-4465-bb62-0978b4b1e64a</t>
        </is>
      </c>
    </row>
    <row r="164" ht="45" customHeight="1">
      <c r="A164" s="12" t="inlineStr">
        <is>
          <t>Spring</t>
        </is>
      </c>
      <c r="B164" s="12" t="inlineStr">
        <is>
          <t>Perimeter and Area</t>
        </is>
      </c>
      <c r="C164" s="13" t="inlineStr">
        <is>
          <t>Basic Perimeter [MF30.07]</t>
        </is>
      </c>
      <c r="D164" s="12" t="inlineStr">
        <is>
          <t xml:space="preserve">This nugget covers finding the perimeter of squares, rectangles and triangles, either through addition or multiplication. </t>
        </is>
      </c>
      <c r="E164" s="12" t="inlineStr">
        <is>
          <t>eb6c7ec9-da55-47bc-a51a-9947fe4d81d8</t>
        </is>
      </c>
    </row>
    <row r="165" ht="45" customHeight="1">
      <c r="A165" s="12" t="inlineStr">
        <is>
          <t>Spring</t>
        </is>
      </c>
      <c r="B165" s="12" t="inlineStr">
        <is>
          <t>Perimeter and Area</t>
        </is>
      </c>
      <c r="C165" s="13" t="inlineStr">
        <is>
          <t>Perimeter of Regular Shapes 1: Calculate Perimeter [MF30.02]</t>
        </is>
      </c>
      <c r="D165" s="12" t="inlineStr">
        <is>
          <t>This nugget has learning material and questions covering the topic of the Perimeter of Regular Shapes 1.</t>
        </is>
      </c>
      <c r="E165" s="12" t="inlineStr">
        <is>
          <t>0305e05b-c8aa-4289-87ee-7df4de44fb7c</t>
        </is>
      </c>
    </row>
    <row r="166" ht="45" customHeight="1">
      <c r="A166" s="12" t="inlineStr">
        <is>
          <t>Spring</t>
        </is>
      </c>
      <c r="B166" s="12" t="inlineStr">
        <is>
          <t>Perimeter and Area</t>
        </is>
      </c>
      <c r="C166" s="13" t="inlineStr">
        <is>
          <t>Perimeter of Regular Shapes 2: Calculate Side Length [MF30.03]</t>
        </is>
      </c>
      <c r="D166" s="12" t="inlineStr">
        <is>
          <t>This nugget has learning material and questions covering the topic of the Perimeter of Regular Shapes 2.</t>
        </is>
      </c>
      <c r="E166" s="12" t="inlineStr">
        <is>
          <t>2c943e26-9638-4168-9432-ee78860c9b23</t>
        </is>
      </c>
    </row>
    <row r="167" ht="45" customHeight="1">
      <c r="A167" s="12" t="inlineStr">
        <is>
          <t>Spring</t>
        </is>
      </c>
      <c r="B167" s="12" t="inlineStr">
        <is>
          <t>Perimeter and Area</t>
        </is>
      </c>
      <c r="C167" s="13" t="inlineStr">
        <is>
          <t>Perimeter of Composite Shapes 1 [MF30.04]</t>
        </is>
      </c>
      <c r="D167" s="12" t="inlineStr">
        <is>
          <t>This nugget has learning material and questions covering the topic of the Perimeter of Composite Shapes 1.</t>
        </is>
      </c>
      <c r="E167" s="12" t="inlineStr">
        <is>
          <t>6876f02b-ab8a-4c71-84d3-945620b78dc6</t>
        </is>
      </c>
    </row>
    <row r="168" ht="45" customHeight="1">
      <c r="A168" s="12" t="inlineStr">
        <is>
          <t>Spring</t>
        </is>
      </c>
      <c r="B168" s="12" t="inlineStr">
        <is>
          <t>Perimeter and Area</t>
        </is>
      </c>
      <c r="C168" s="13" t="inlineStr">
        <is>
          <t>Perimeter of Composite Shapes 2: Worded Context [MF30.05]</t>
        </is>
      </c>
      <c r="D16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168" s="12" t="inlineStr">
        <is>
          <t>8e8a2814-b2c5-481d-aaf1-e4e6fe866bcc</t>
        </is>
      </c>
    </row>
    <row r="169" ht="45" customHeight="1">
      <c r="A169" s="12" t="inlineStr">
        <is>
          <t>Spring</t>
        </is>
      </c>
      <c r="B169" s="12" t="inlineStr">
        <is>
          <t>Perimeter and Area</t>
        </is>
      </c>
      <c r="C169" s="13" t="inlineStr">
        <is>
          <t>Perimeter and Algebra [MF30.06]</t>
        </is>
      </c>
      <c r="D169" s="12" t="inlineStr">
        <is>
          <t>This nugget has learning material and questions covering the topic of the Perimeter and Algebra.</t>
        </is>
      </c>
      <c r="E169" s="12" t="inlineStr">
        <is>
          <t>f109fc17-dc38-4d1b-aafe-0ce0f0047ec1</t>
        </is>
      </c>
    </row>
    <row r="170" ht="45" customHeight="1">
      <c r="A170" s="12" t="inlineStr">
        <is>
          <t>Spring</t>
        </is>
      </c>
      <c r="B170" s="12" t="inlineStr">
        <is>
          <t>Perimeter and Area</t>
        </is>
      </c>
      <c r="C170" s="13" t="inlineStr">
        <is>
          <t>Area by Counting Squares [MF31.01]</t>
        </is>
      </c>
      <c r="D170" s="12" t="inlineStr">
        <is>
          <t>This nugget has learning material and questions covering the topic of Areas by Counting Squares.</t>
        </is>
      </c>
      <c r="E170" s="12" t="inlineStr">
        <is>
          <t>3d8b3373-5eba-474f-9af0-40f978588a70</t>
        </is>
      </c>
    </row>
    <row r="171" ht="45" customHeight="1">
      <c r="A171" s="12" t="inlineStr">
        <is>
          <t>Spring</t>
        </is>
      </c>
      <c r="B171" s="12" t="inlineStr">
        <is>
          <t>Perimeter and Area</t>
        </is>
      </c>
      <c r="C171" s="13" t="inlineStr">
        <is>
          <t>Area of Squares and Rectangles [MF31.11]</t>
        </is>
      </c>
      <c r="D171" s="12" t="inlineStr">
        <is>
          <t>This nugget covers how to find the area of squares and rectangles, using the formula area = length × width.</t>
        </is>
      </c>
      <c r="E171" s="12" t="inlineStr">
        <is>
          <t>d87dde84-524d-4b11-acf1-04b12109c889</t>
        </is>
      </c>
    </row>
    <row r="172" ht="45" customHeight="1">
      <c r="A172" s="12" t="inlineStr">
        <is>
          <t>Spring</t>
        </is>
      </c>
      <c r="B172" s="12" t="inlineStr">
        <is>
          <t>Perimeter and Area</t>
        </is>
      </c>
      <c r="C172" s="13" t="inlineStr">
        <is>
          <t>Area of Squares, Rectangles and Parallelograms [MF31.03]</t>
        </is>
      </c>
      <c r="D172" s="12" t="inlineStr">
        <is>
          <t>This nugget has learning material and questions covering the topic of the Area of Squares, Rectangles and Parallelograms.</t>
        </is>
      </c>
      <c r="E172" s="12" t="inlineStr">
        <is>
          <t>b730043c-6004-43d2-b60d-00ae3e7e70bf</t>
        </is>
      </c>
    </row>
    <row r="173" ht="45" customHeight="1">
      <c r="A173" s="12" t="inlineStr">
        <is>
          <t>Spring</t>
        </is>
      </c>
      <c r="B173" s="12" t="inlineStr">
        <is>
          <t>Perimeter and Area</t>
        </is>
      </c>
      <c r="C173" s="13" t="inlineStr">
        <is>
          <t>Area of Right Angled Triangles [MF31.04]</t>
        </is>
      </c>
      <c r="D173" s="12" t="inlineStr">
        <is>
          <t>This nugget has learning material and questions covering the topic of the Area of Right Angled Triangles.</t>
        </is>
      </c>
      <c r="E173" s="12" t="inlineStr">
        <is>
          <t>1c206425-6f75-4780-9524-da958f6f9acd</t>
        </is>
      </c>
    </row>
    <row r="174" ht="45" customHeight="1">
      <c r="A174" s="12" t="inlineStr">
        <is>
          <t>Spring</t>
        </is>
      </c>
      <c r="B174" s="12" t="inlineStr">
        <is>
          <t>Perimeter and Area</t>
        </is>
      </c>
      <c r="C174" s="13" t="inlineStr">
        <is>
          <t>Area of Triangles [MF31.05]</t>
        </is>
      </c>
      <c r="D174" s="12" t="inlineStr">
        <is>
          <t>This nugget has learning material and questions covering the topic of the Area of Triangles.</t>
        </is>
      </c>
      <c r="E174" s="12" t="inlineStr">
        <is>
          <t>6a1e573c-8343-4d84-88b7-da829a119cd9</t>
        </is>
      </c>
    </row>
    <row r="175" ht="45" customHeight="1">
      <c r="A175" s="12" t="inlineStr">
        <is>
          <t>Spring</t>
        </is>
      </c>
      <c r="B175" s="12" t="inlineStr">
        <is>
          <t>Perimeter and Area</t>
        </is>
      </c>
      <c r="C175" s="13" t="inlineStr">
        <is>
          <t>Area of Trapeziums [MF31.07]</t>
        </is>
      </c>
      <c r="D175" s="12" t="inlineStr">
        <is>
          <t>This nugget has learning material and questions covering the topic of the Area of Trapeziums.</t>
        </is>
      </c>
      <c r="E175" s="12" t="inlineStr">
        <is>
          <t>3ad082e0-8ab4-42f4-a141-7856d05a6ef1</t>
        </is>
      </c>
    </row>
    <row r="176" ht="45" customHeight="1">
      <c r="A176" s="12" t="inlineStr">
        <is>
          <t>Spring</t>
        </is>
      </c>
      <c r="B176" s="12" t="inlineStr">
        <is>
          <t>Perimeter and Area</t>
        </is>
      </c>
      <c r="C176" s="13" t="inlineStr">
        <is>
          <t>Area and Algebra [MF31.09]</t>
        </is>
      </c>
      <c r="D176" s="12" t="inlineStr">
        <is>
          <t>This nugget has learning material and questions covering the topic of Area and Algebra.</t>
        </is>
      </c>
      <c r="E176" s="12" t="inlineStr">
        <is>
          <t>42eb911c-7910-4c4f-aaa6-4a9d5cf21d42</t>
        </is>
      </c>
    </row>
    <row r="177" ht="45" customHeight="1">
      <c r="A177" s="12" t="inlineStr">
        <is>
          <t>Spring</t>
        </is>
      </c>
      <c r="B177" s="12" t="inlineStr">
        <is>
          <t>Perimeter and Area</t>
        </is>
      </c>
      <c r="C177" s="13" t="inlineStr">
        <is>
          <t>Collecting Like Terms 3: In Context (Perimeter) [MF17.06]</t>
        </is>
      </c>
      <c r="D177" s="12" t="inlineStr">
        <is>
          <t>This nugget has learning material and questions covering the topic of Collecting Like Terms 3.</t>
        </is>
      </c>
      <c r="E177" s="12" t="inlineStr">
        <is>
          <t>a8f3bd90-e44f-4de6-9fb1-23c90e38ab18</t>
        </is>
      </c>
    </row>
    <row r="178" ht="45" customHeight="1">
      <c r="A178" s="12" t="inlineStr">
        <is>
          <t>Spring</t>
        </is>
      </c>
      <c r="B178" s="12" t="inlineStr">
        <is>
          <t>Perimeter and Area</t>
        </is>
      </c>
      <c r="C178" s="13" t="inlineStr">
        <is>
          <t>Review: Perimeter and Area  [MWR7.24]</t>
        </is>
      </c>
      <c r="D178" s="12" t="inlineStr">
        <is>
          <t>This is a short diagnostic assessment covering the topic of Perimeter and Area .</t>
        </is>
      </c>
      <c r="E178" s="12" t="inlineStr">
        <is>
          <t>43602bcb-0c81-4a73-a9a6-de0ea19deeb1</t>
        </is>
      </c>
    </row>
    <row r="179" ht="45" customHeight="1">
      <c r="A179" s="12" t="inlineStr">
        <is>
          <t>Summer</t>
        </is>
      </c>
      <c r="B179" s="12" t="inlineStr">
        <is>
          <t>Speed, Distance and Time</t>
        </is>
      </c>
      <c r="C179" s="13" t="inlineStr">
        <is>
          <t>Diagnostic: Speed, Distance and Time  [MWR7.25]</t>
        </is>
      </c>
      <c r="D179" s="12" t="inlineStr">
        <is>
          <t>This is a short diagnostic assessment covering the topic of Speed, Distance and Time .</t>
        </is>
      </c>
      <c r="E179" s="12" t="inlineStr">
        <is>
          <t>3e33ecbc-1620-44d5-9e36-813b0e3019e5</t>
        </is>
      </c>
    </row>
    <row r="180" ht="45" customHeight="1">
      <c r="A180" s="12" t="inlineStr">
        <is>
          <t>Summer</t>
        </is>
      </c>
      <c r="B180" s="12" t="inlineStr">
        <is>
          <t>Speed, Distance and Time</t>
        </is>
      </c>
      <c r="C180" s="13" t="inlineStr">
        <is>
          <t>Converting Time: Seconds, Minutes and Hours [MF37.05]</t>
        </is>
      </c>
      <c r="D180" s="12" t="inlineStr">
        <is>
          <t>This nugget has learning material and questions covering the topic of Converting Time: Seconds, Minutes and Hours.</t>
        </is>
      </c>
      <c r="E180" s="12" t="inlineStr">
        <is>
          <t>19b3224b-dc1b-487e-865f-e209886d98d0</t>
        </is>
      </c>
    </row>
    <row r="181" ht="45" customHeight="1">
      <c r="A181" s="12" t="inlineStr">
        <is>
          <t>Summer</t>
        </is>
      </c>
      <c r="B181" s="12" t="inlineStr">
        <is>
          <t>Speed, Distance and Time</t>
        </is>
      </c>
      <c r="C181" s="13" t="inlineStr">
        <is>
          <t>Converting Time: Days, Weeks and Years [MF37.06]</t>
        </is>
      </c>
      <c r="D181" s="12" t="inlineStr">
        <is>
          <t>This nugget has learning material and questions covering the topic of Converting Time: Days, Weeks and Years.</t>
        </is>
      </c>
      <c r="E181" s="12" t="inlineStr">
        <is>
          <t>630d8d41-4de7-405d-ae9e-4679879394c9</t>
        </is>
      </c>
    </row>
    <row r="182" ht="45" customHeight="1">
      <c r="A182" s="12" t="inlineStr">
        <is>
          <t>Summer</t>
        </is>
      </c>
      <c r="B182" s="12" t="inlineStr">
        <is>
          <t>Speed, Distance and Time</t>
        </is>
      </c>
      <c r="C182" s="13" t="inlineStr">
        <is>
          <t>Converting Time: Mixed Units [MF37.08]</t>
        </is>
      </c>
      <c r="D182" s="12" t="inlineStr">
        <is>
          <t>This nugget has learning material and questions covering the topic of Converting Time: Mixed Units.</t>
        </is>
      </c>
      <c r="E182" s="12" t="inlineStr">
        <is>
          <t>bb0f510e-826f-4f55-b5d9-e6eb67b5f223</t>
        </is>
      </c>
    </row>
    <row r="183" ht="45" customHeight="1">
      <c r="A183" s="12" t="inlineStr">
        <is>
          <t>Summer</t>
        </is>
      </c>
      <c r="B183" s="12" t="inlineStr">
        <is>
          <t>Speed, Distance and Time</t>
        </is>
      </c>
      <c r="C183" s="13" t="inlineStr">
        <is>
          <t>Problems with Time [MF37.09]</t>
        </is>
      </c>
      <c r="D183" s="12" t="inlineStr">
        <is>
          <t>This nugget has learning material and questions covering the topic of Problems with Time.</t>
        </is>
      </c>
      <c r="E183" s="12" t="inlineStr">
        <is>
          <t>c99897f8-1adf-4a77-b15c-344cc4423357</t>
        </is>
      </c>
    </row>
    <row r="184" ht="45" customHeight="1">
      <c r="A184" s="12" t="inlineStr">
        <is>
          <t>Summer</t>
        </is>
      </c>
      <c r="B184" s="12" t="inlineStr">
        <is>
          <t>Speed, Distance and Time</t>
        </is>
      </c>
      <c r="C184" s="13" t="inlineStr">
        <is>
          <t>Calendars [MF37.13]</t>
        </is>
      </c>
      <c r="D184" s="12" t="inlineStr">
        <is>
          <t xml:space="preserve">This nugget contains learning material and questions on using a calendar to count forwards or backwards, identifying which day of the week a date falls on and finding the number of days between two given dates. </t>
        </is>
      </c>
      <c r="E184" s="12" t="inlineStr">
        <is>
          <t>15a1de96-d0aa-4d4e-8aea-8b78060e3e45</t>
        </is>
      </c>
    </row>
    <row r="185" ht="45" customHeight="1">
      <c r="A185" s="12" t="inlineStr">
        <is>
          <t>Summer</t>
        </is>
      </c>
      <c r="B185" s="12" t="inlineStr">
        <is>
          <t>Speed, Distance and Time</t>
        </is>
      </c>
      <c r="C185" s="13" t="inlineStr">
        <is>
          <t>Finding Speed (SDT) [MF38.01]</t>
        </is>
      </c>
      <c r="D185" s="12" t="inlineStr">
        <is>
          <t>This nugget has learning material and questions covering the topic of Finding Speed (SDT).</t>
        </is>
      </c>
      <c r="E185" s="12" t="inlineStr">
        <is>
          <t>08c841e2-effc-4db9-9cc0-f04e238ce3c8</t>
        </is>
      </c>
    </row>
    <row r="186" ht="45" customHeight="1">
      <c r="A186" s="12" t="inlineStr">
        <is>
          <t>Summer</t>
        </is>
      </c>
      <c r="B186" s="12" t="inlineStr">
        <is>
          <t>Speed, Distance and Time</t>
        </is>
      </c>
      <c r="C186" s="13" t="inlineStr">
        <is>
          <t>Finding Distance (SDT) [MF38.03]</t>
        </is>
      </c>
      <c r="D186" s="12" t="inlineStr">
        <is>
          <t>This nugget has learning material and questions covering the topic of Finding Distance (SDT).</t>
        </is>
      </c>
      <c r="E186" s="12" t="inlineStr">
        <is>
          <t>e3de6ed8-85f7-456f-b450-50ee889d58af</t>
        </is>
      </c>
    </row>
    <row r="187" ht="45" customHeight="1">
      <c r="A187" s="12" t="inlineStr">
        <is>
          <t>Summer</t>
        </is>
      </c>
      <c r="B187" s="12" t="inlineStr">
        <is>
          <t>Speed, Distance and Time</t>
        </is>
      </c>
      <c r="C187" s="13" t="inlineStr">
        <is>
          <t>Finding Time (SDT) [MF38.05]</t>
        </is>
      </c>
      <c r="D187" s="12" t="inlineStr">
        <is>
          <t>This nugget has learning material and questions covering the topic of Finding Time (SDT).</t>
        </is>
      </c>
      <c r="E187" s="12" t="inlineStr">
        <is>
          <t>be302a9b-fa8b-4c93-b570-8d7315314e35</t>
        </is>
      </c>
    </row>
    <row r="188" ht="45" customHeight="1">
      <c r="A188" s="12" t="inlineStr">
        <is>
          <t>Summer</t>
        </is>
      </c>
      <c r="B188" s="12" t="inlineStr">
        <is>
          <t>Speed, Distance and Time</t>
        </is>
      </c>
      <c r="C188" s="13" t="inlineStr">
        <is>
          <t>Distance-Time Graphs: Drawing [MF38.19]</t>
        </is>
      </c>
      <c r="D188" s="12" t="inlineStr">
        <is>
          <t>This nugget has learning material and questions covering the topic of Distance-Time Graphs: Drawing.</t>
        </is>
      </c>
      <c r="E188" s="12" t="inlineStr">
        <is>
          <t>9ed9cf93-c602-4db9-b65c-77a928bdf061</t>
        </is>
      </c>
    </row>
    <row r="189" ht="45" customHeight="1">
      <c r="A189" s="12" t="inlineStr">
        <is>
          <t>Summer</t>
        </is>
      </c>
      <c r="B189" s="12" t="inlineStr">
        <is>
          <t>Speed, Distance and Time</t>
        </is>
      </c>
      <c r="C189" s="13" t="inlineStr">
        <is>
          <t>Distance-Time Graphs: Interpreting [MF38.20]</t>
        </is>
      </c>
      <c r="D189" s="12" t="inlineStr">
        <is>
          <t>This nugget has learning material and questions covering the topic of Distance-Time Graphs: Interpreting.</t>
        </is>
      </c>
      <c r="E189" s="12" t="inlineStr">
        <is>
          <t>745447cd-1a26-47ba-9cb0-2e36ca9bcb64</t>
        </is>
      </c>
    </row>
    <row r="190" ht="45" customHeight="1">
      <c r="A190" s="12" t="inlineStr">
        <is>
          <t>Summer</t>
        </is>
      </c>
      <c r="B190" s="12" t="inlineStr">
        <is>
          <t>Speed, Distance and Time</t>
        </is>
      </c>
      <c r="C190" s="13" t="inlineStr">
        <is>
          <t>Distance-Time Graphs: Speed [MF38.21]</t>
        </is>
      </c>
      <c r="D190" s="12" t="inlineStr">
        <is>
          <t>This nugget has learning material and questions covering the topic of Distance-Time Graphs: Speed.</t>
        </is>
      </c>
      <c r="E190" s="12" t="inlineStr">
        <is>
          <t>0f5f0da7-7002-4b09-9b6f-ace5a56eb47c</t>
        </is>
      </c>
    </row>
    <row r="191" ht="45" customHeight="1">
      <c r="A191" s="12" t="inlineStr">
        <is>
          <t>Summer</t>
        </is>
      </c>
      <c r="B191" s="12" t="inlineStr">
        <is>
          <t>Speed, Distance and Time</t>
        </is>
      </c>
      <c r="C191" s="13" t="inlineStr">
        <is>
          <t>Review: Speed, Distance and Time  [MWR7.26]</t>
        </is>
      </c>
      <c r="D191" s="12" t="inlineStr">
        <is>
          <t>This is a short diagnostic assessment covering the topic of Speed, Distance and Time .</t>
        </is>
      </c>
      <c r="E191" s="12" t="inlineStr">
        <is>
          <t>f3dc0445-7bd5-4403-a61c-e3e41b10501a</t>
        </is>
      </c>
    </row>
    <row r="192" ht="45" customHeight="1">
      <c r="A192" s="12" t="inlineStr">
        <is>
          <t>Summer</t>
        </is>
      </c>
      <c r="B192" s="12" t="inlineStr">
        <is>
          <t>Properties of Number</t>
        </is>
      </c>
      <c r="C192" s="13" t="inlineStr">
        <is>
          <t>Diagnostic: Properties of Number [MWR7.27]</t>
        </is>
      </c>
      <c r="D192" s="12" t="inlineStr">
        <is>
          <t>This is a short diagnostic assessment covering the topic of Properties of Number.</t>
        </is>
      </c>
      <c r="E192" s="12" t="inlineStr">
        <is>
          <t>d6a75831-cba2-4927-806c-e15b006ed1fe</t>
        </is>
      </c>
    </row>
    <row r="193" ht="45" customHeight="1">
      <c r="A193" s="12" t="inlineStr">
        <is>
          <t>Summer</t>
        </is>
      </c>
      <c r="B193" s="12" t="inlineStr">
        <is>
          <t>Properties of Number</t>
        </is>
      </c>
      <c r="C193" s="13" t="inlineStr">
        <is>
          <t>Squares [MF12.01]</t>
        </is>
      </c>
      <c r="D193" s="12" t="inlineStr">
        <is>
          <t>This nugget contains questions on identifying what a square number is and how to work out square numbers.</t>
        </is>
      </c>
      <c r="E193" s="12" t="inlineStr">
        <is>
          <t>dd4f4ce2-7073-48ad-9cad-edd5f67ae492</t>
        </is>
      </c>
    </row>
    <row r="194" ht="45" customHeight="1">
      <c r="A194" s="12" t="inlineStr">
        <is>
          <t>Summer</t>
        </is>
      </c>
      <c r="B194" s="12" t="inlineStr">
        <is>
          <t>Properties of Number</t>
        </is>
      </c>
      <c r="C194" s="13" t="inlineStr">
        <is>
          <t>Important Sequences: Squares, Cubes and Triangular Numbers [MF22.10]</t>
        </is>
      </c>
      <c r="D194" s="12" t="inlineStr">
        <is>
          <t>This nugget has learning material and questions covering the topic of Important Sequences: Squares, Cubes and Triangular Numbers.</t>
        </is>
      </c>
      <c r="E194" s="12" t="inlineStr">
        <is>
          <t>d0747d60-f206-4bf7-a852-3efa3b3b8b04</t>
        </is>
      </c>
    </row>
    <row r="195" ht="45" customHeight="1">
      <c r="A195" s="12" t="inlineStr">
        <is>
          <t>Summer</t>
        </is>
      </c>
      <c r="B195" s="12" t="inlineStr">
        <is>
          <t>Properties of Number</t>
        </is>
      </c>
      <c r="C195" s="13" t="inlineStr">
        <is>
          <t>Square Roots [MF12.08]</t>
        </is>
      </c>
      <c r="D195" s="12" t="inlineStr">
        <is>
          <t>This nugget covers understanding the square root symbol and knowing the square roots of the first 12 square numbers. Questions also cover estimating square roots using known values.</t>
        </is>
      </c>
      <c r="E195" s="12" t="inlineStr">
        <is>
          <t>6188c137-dd2e-400d-a352-47c5b965950e</t>
        </is>
      </c>
    </row>
    <row r="196" ht="45" customHeight="1">
      <c r="A196" s="12" t="inlineStr">
        <is>
          <t>Summer</t>
        </is>
      </c>
      <c r="B196" s="12" t="inlineStr">
        <is>
          <t>Properties of Number</t>
        </is>
      </c>
      <c r="C196" s="13" t="inlineStr">
        <is>
          <t>Roots of Squares and Cubes [MF12.05]</t>
        </is>
      </c>
      <c r="D196" s="12" t="inlineStr">
        <is>
          <t>This nugget contains learning material and questions on the roots of square and cube numbers up to 10² and 10³.</t>
        </is>
      </c>
      <c r="E196" s="12" t="inlineStr">
        <is>
          <t>75eef0b4-b899-47e7-acdd-c5d8d608cc24</t>
        </is>
      </c>
    </row>
    <row r="197" ht="45" customHeight="1">
      <c r="A197" s="12" t="inlineStr">
        <is>
          <t>Summer</t>
        </is>
      </c>
      <c r="B197" s="12" t="inlineStr">
        <is>
          <t>Properties of Number</t>
        </is>
      </c>
      <c r="C197" s="13" t="inlineStr">
        <is>
          <t>Roots [MF12.06]</t>
        </is>
      </c>
      <c r="D197" s="12" t="inlineStr">
        <is>
          <t>This nugget contains learning material and questions on the roots of square and cube numbers up to 12² and 10³. It also contains questions on calculations with roots.</t>
        </is>
      </c>
      <c r="E197" s="12" t="inlineStr">
        <is>
          <t>6cb54878-0881-47c6-8ab5-a77a2ba2bc74</t>
        </is>
      </c>
    </row>
    <row r="198" ht="45" customHeight="1">
      <c r="A198" s="12" t="inlineStr">
        <is>
          <t>Summer</t>
        </is>
      </c>
      <c r="B198" s="12" t="inlineStr">
        <is>
          <t>Properties of Number</t>
        </is>
      </c>
      <c r="C198" s="13" t="inlineStr">
        <is>
          <t>Estimating Powers and Roots [MH12.07]</t>
        </is>
      </c>
      <c r="D198" s="12" t="inlineStr">
        <is>
          <t>This nugget contains learning material and questions on estimating powers of decimal numbers (rounded to 1 significant figure) and roots of numbers that are not square.</t>
        </is>
      </c>
      <c r="E198" s="12" t="inlineStr">
        <is>
          <t>d0abd9f4-0fef-43a1-91ca-36d0351b1680</t>
        </is>
      </c>
    </row>
    <row r="199" ht="45" customHeight="1">
      <c r="A199" s="12" t="inlineStr">
        <is>
          <t>Summer</t>
        </is>
      </c>
      <c r="B199" s="12" t="inlineStr">
        <is>
          <t>Properties of Number</t>
        </is>
      </c>
      <c r="C199" s="13" t="inlineStr">
        <is>
          <t>Multiples [MF5.04]</t>
        </is>
      </c>
      <c r="D199" s="12" t="inlineStr">
        <is>
          <t xml:space="preserve">This nugget contains defining multiples and common multiples. The questions focus on what makes a multiple and what doesn't, also common multiples between different times tables. </t>
        </is>
      </c>
      <c r="E199" s="12" t="inlineStr">
        <is>
          <t>16eeedcf-08c1-44dd-93e5-66b9d6084c47</t>
        </is>
      </c>
    </row>
    <row r="200" ht="45" customHeight="1">
      <c r="A200" s="12" t="inlineStr">
        <is>
          <t>Summer</t>
        </is>
      </c>
      <c r="B200" s="12" t="inlineStr">
        <is>
          <t>Properties of Number</t>
        </is>
      </c>
      <c r="C200" s="13" t="inlineStr">
        <is>
          <t>Factors [MF5.05]</t>
        </is>
      </c>
      <c r="D200" s="12" t="inlineStr">
        <is>
          <t xml:space="preserve">This nugget contains defining factors and common factors. The questions focus on what makes a factor and what doesn't, also common factors between different numbers. </t>
        </is>
      </c>
      <c r="E200" s="12" t="inlineStr">
        <is>
          <t>e24ea50f-bdb4-4d3a-a7e1-34922ca6b04a</t>
        </is>
      </c>
    </row>
    <row r="201" ht="45" customHeight="1">
      <c r="A201" s="12" t="inlineStr">
        <is>
          <t>Summer</t>
        </is>
      </c>
      <c r="B201" s="12" t="inlineStr">
        <is>
          <t>Properties of Number</t>
        </is>
      </c>
      <c r="C201" s="13" t="inlineStr">
        <is>
          <t>Multiples and Factors [MF5.06]</t>
        </is>
      </c>
      <c r="D201" s="12" t="inlineStr">
        <is>
          <t>This nugget contains questions on the difference between multiples and factors. It also includes common multiples and common factors.</t>
        </is>
      </c>
      <c r="E201" s="12" t="inlineStr">
        <is>
          <t>00839acd-30ae-4ac1-b103-d92d20587a22</t>
        </is>
      </c>
    </row>
    <row r="202" ht="45" customHeight="1">
      <c r="A202" s="12" t="inlineStr">
        <is>
          <t>Summer</t>
        </is>
      </c>
      <c r="B202" s="12" t="inlineStr">
        <is>
          <t>Properties of Number</t>
        </is>
      </c>
      <c r="C202" s="13" t="inlineStr">
        <is>
          <t>Common Factors [MF5.21]</t>
        </is>
      </c>
      <c r="D202" s="12" t="inlineStr">
        <is>
          <t xml:space="preserve">This nugget shows how to find the common factors of two numbers by writing out the factor pairs of each number and then identifying any numbers common to both lists. </t>
        </is>
      </c>
      <c r="E202" s="12" t="inlineStr">
        <is>
          <t>010b036f-50ae-41d3-8bdd-8ca1e7972268</t>
        </is>
      </c>
    </row>
    <row r="203" ht="45" customHeight="1">
      <c r="A203" s="12" t="inlineStr">
        <is>
          <t>Summer</t>
        </is>
      </c>
      <c r="B203" s="12" t="inlineStr">
        <is>
          <t>Properties of Number</t>
        </is>
      </c>
      <c r="C203" s="13" t="inlineStr">
        <is>
          <t>Common Multiples [MF5.22]</t>
        </is>
      </c>
      <c r="D203" s="12" t="inlineStr">
        <is>
          <t xml:space="preserve">This nugget shows how to find common multiples of two numbers by writing out the multiples (times tables) of each number and then identifying any numbers common to both lists. </t>
        </is>
      </c>
      <c r="E203" s="12" t="inlineStr">
        <is>
          <t>f4e270a4-3eeb-4431-afe0-ea00d572ec6c</t>
        </is>
      </c>
    </row>
    <row r="204" ht="45" customHeight="1">
      <c r="A204" s="12" t="inlineStr">
        <is>
          <t>Summer</t>
        </is>
      </c>
      <c r="B204" s="12" t="inlineStr">
        <is>
          <t>Properties of Number</t>
        </is>
      </c>
      <c r="C204" s="13" t="inlineStr">
        <is>
          <t>Highest Common Factor - Listing Technique [MF5.08]</t>
        </is>
      </c>
      <c r="D204" s="12" t="inlineStr">
        <is>
          <t>This nugget contains finding the Highest Common Factor (HCF) by listing factors. The questions include finding the highest common factors with up to three different numbers.</t>
        </is>
      </c>
      <c r="E204" s="12" t="inlineStr">
        <is>
          <t>7a8d1639-de85-4ee8-bc4f-8000ffc089fb</t>
        </is>
      </c>
    </row>
    <row r="205" ht="45" customHeight="1">
      <c r="A205" s="12" t="inlineStr">
        <is>
          <t>Summer</t>
        </is>
      </c>
      <c r="B205" s="12" t="inlineStr">
        <is>
          <t>Properties of Number</t>
        </is>
      </c>
      <c r="C205" s="13" t="inlineStr">
        <is>
          <t>Lowest Common Multiple - Listing Technique [MF5.07]</t>
        </is>
      </c>
      <c r="D205" s="12" t="inlineStr">
        <is>
          <t>This nugget contains finding the Lowest Common Multiple (LCM) by listing multiples. The questions include finding the lowest common multiples with up to three different numbers.</t>
        </is>
      </c>
      <c r="E205" s="12" t="inlineStr">
        <is>
          <t>cba45775-17ab-47f4-9bc7-c61f36fdb212</t>
        </is>
      </c>
    </row>
    <row r="206" ht="45" customHeight="1">
      <c r="A206" s="12" t="inlineStr">
        <is>
          <t>Summer</t>
        </is>
      </c>
      <c r="B206" s="12" t="inlineStr">
        <is>
          <t>Properties of Number</t>
        </is>
      </c>
      <c r="C206" s="13" t="inlineStr">
        <is>
          <t>Primes [MF5.03]</t>
        </is>
      </c>
      <c r="D206" s="12" t="inlineStr">
        <is>
          <t>This nugget contains defining and remembering prime numbers - the prime numbers up until 100 are mentioned. It also investigates conjectures with prime numbers.</t>
        </is>
      </c>
      <c r="E206" s="12" t="inlineStr">
        <is>
          <t>2e051d90-ed3e-421e-ba37-cdf035c7cbaf</t>
        </is>
      </c>
    </row>
    <row r="207" ht="45" customHeight="1">
      <c r="A207" s="12" t="inlineStr">
        <is>
          <t>Summer</t>
        </is>
      </c>
      <c r="B207" s="12" t="inlineStr">
        <is>
          <t>Properties of Number</t>
        </is>
      </c>
      <c r="C207" s="13" t="inlineStr">
        <is>
          <t>Prime Factorisation 1: Factor Tree Given [MF5.09]</t>
        </is>
      </c>
      <c r="D207" s="12" t="inlineStr">
        <is>
          <t>This nugget contains questions on Prime Factorisiation where the prime factor tree is given. Questions include writing numbers as a product of prime factors.</t>
        </is>
      </c>
      <c r="E207" s="12" t="inlineStr">
        <is>
          <t>4ab4c67d-d052-4246-8859-bcbe662baacb</t>
        </is>
      </c>
    </row>
    <row r="208" ht="45" customHeight="1">
      <c r="A208" s="12" t="inlineStr">
        <is>
          <t>Summer</t>
        </is>
      </c>
      <c r="B208" s="12" t="inlineStr">
        <is>
          <t>Properties of Number</t>
        </is>
      </c>
      <c r="C208" s="13" t="inlineStr">
        <is>
          <t>Prime Factorisation 2 [MF5.10]</t>
        </is>
      </c>
      <c r="D208" s="12" t="inlineStr">
        <is>
          <t>This nugget contains questions on Prime Factorisiation where the prime factor tree is given sometimes. Questions include writing numbers as a product of prime factors.</t>
        </is>
      </c>
      <c r="E208" s="12" t="inlineStr">
        <is>
          <t>b0212acc-0593-4beb-b451-46cd6a497b2e</t>
        </is>
      </c>
    </row>
    <row r="209" ht="45" customHeight="1">
      <c r="A209" s="12" t="inlineStr">
        <is>
          <t>Summer</t>
        </is>
      </c>
      <c r="B209" s="12" t="inlineStr">
        <is>
          <t>Properties of Number</t>
        </is>
      </c>
      <c r="C209" s="13" t="inlineStr">
        <is>
          <t>HCF Using Prime Factorisation: Venn Diagrams [MF5.12]</t>
        </is>
      </c>
      <c r="D209" s="12" t="inlineStr">
        <is>
          <t>This nugget contains finding the Highest Common Factor (HCF) using prime factorisation. The questions include finding the highest common factors with Venn diagrams.</t>
        </is>
      </c>
      <c r="E209" s="12" t="inlineStr">
        <is>
          <t>d4ca5642-cb5b-4682-9171-b5caf35fe05c</t>
        </is>
      </c>
    </row>
    <row r="210" ht="45" customHeight="1">
      <c r="A210" s="12" t="inlineStr">
        <is>
          <t>Summer</t>
        </is>
      </c>
      <c r="B210" s="12" t="inlineStr">
        <is>
          <t>Properties of Number</t>
        </is>
      </c>
      <c r="C210" s="13" t="inlineStr">
        <is>
          <t>HCF Using Prime Factorisation: Product of Prime Factors [MF5.13]</t>
        </is>
      </c>
      <c r="D210" s="12" t="inlineStr">
        <is>
          <t>This nugget contains finding the Highest Common Factor (HCF) using prime factorisation. The questions include finding the highest common factors where nothing is given.</t>
        </is>
      </c>
      <c r="E210" s="12" t="inlineStr">
        <is>
          <t>52b6c0d6-773e-4ae2-881b-a15f7db71fcf</t>
        </is>
      </c>
    </row>
    <row r="211" ht="45" customHeight="1">
      <c r="A211" s="12" t="inlineStr">
        <is>
          <t>Summer</t>
        </is>
      </c>
      <c r="B211" s="12" t="inlineStr">
        <is>
          <t>Properties of Number</t>
        </is>
      </c>
      <c r="C211" s="13" t="inlineStr">
        <is>
          <t>LCM Using Prime Factorisation: Venn Diagrams [MF5.14]</t>
        </is>
      </c>
      <c r="D211" s="12" t="inlineStr">
        <is>
          <t>This nugget contains finding the Lowest Common Multiples (LCM) using prime factorisation. The questions include finding the lowest common multiples with Venn diagrams.</t>
        </is>
      </c>
      <c r="E211" s="12" t="inlineStr">
        <is>
          <t>4cc82f44-6dd6-46c4-9b9b-cbe32f969db4</t>
        </is>
      </c>
    </row>
    <row r="212" ht="45" customHeight="1">
      <c r="A212" s="12" t="inlineStr">
        <is>
          <t>Summer</t>
        </is>
      </c>
      <c r="B212" s="12" t="inlineStr">
        <is>
          <t>Properties of Number</t>
        </is>
      </c>
      <c r="C212" s="13" t="inlineStr">
        <is>
          <t>LCM Using Prime Factorisation: Product of Prime Factors [MF5.15]</t>
        </is>
      </c>
      <c r="D212" s="12" t="inlineStr">
        <is>
          <t>This nugget contains finding the Lowest Common Multiples (LCM) using prime factorisation. The questions include finding the lowest common multiples where nothing is given.</t>
        </is>
      </c>
      <c r="E212" s="12" t="inlineStr">
        <is>
          <t>6024bcc3-5c6d-41a2-a085-b731ae412daf</t>
        </is>
      </c>
    </row>
    <row r="213" ht="45" customHeight="1">
      <c r="A213" s="12" t="inlineStr">
        <is>
          <t>Summer</t>
        </is>
      </c>
      <c r="B213" s="12" t="inlineStr">
        <is>
          <t>Properties of Number</t>
        </is>
      </c>
      <c r="C213" s="13" t="inlineStr">
        <is>
          <t>HCF and LCM with Prime Factorisation [MF5.16]</t>
        </is>
      </c>
      <c r="D213" s="12" t="inlineStr">
        <is>
          <t>This nugget contains finding the Lowest Common Multiples (LCM) and Highest Common Factors (HCF) using prime factorisation. The questions include finding LCM and HCF with Venn diagrams for different sets of numbers.</t>
        </is>
      </c>
      <c r="E213" s="12" t="inlineStr">
        <is>
          <t>af022aba-314b-4ecc-ac02-9410c295c03a</t>
        </is>
      </c>
    </row>
    <row r="214" ht="45" customHeight="1">
      <c r="A214" s="12" t="inlineStr">
        <is>
          <t>Summer</t>
        </is>
      </c>
      <c r="B214" s="12" t="inlineStr">
        <is>
          <t>Properties of Number</t>
        </is>
      </c>
      <c r="C214" s="13" t="inlineStr">
        <is>
          <t>Review: Properties of Number [MWR7.28]</t>
        </is>
      </c>
      <c r="D214" s="12" t="inlineStr">
        <is>
          <t>This is a short diagnostic assessment covering the topic of Properties of Number.</t>
        </is>
      </c>
      <c r="E214" s="12" t="inlineStr">
        <is>
          <t>b54b8635-71bd-4737-9b1b-4524a559493a</t>
        </is>
      </c>
    </row>
    <row r="215" ht="45" customHeight="1">
      <c r="A215" s="12" t="inlineStr">
        <is>
          <t>Summer</t>
        </is>
      </c>
      <c r="B215" s="12" t="inlineStr">
        <is>
          <t>Add and Subtract Fractions</t>
        </is>
      </c>
      <c r="C215" s="13" t="inlineStr">
        <is>
          <t>Diagnostic: Add and Subtract Fractions  [MWR7.29]</t>
        </is>
      </c>
      <c r="D215" s="12" t="inlineStr">
        <is>
          <t>This is a short diagnostic assessment covering the topic of Add and Subtract Fractions .</t>
        </is>
      </c>
      <c r="E215" s="12" t="inlineStr">
        <is>
          <t>d3d7bf99-e390-4157-a569-743418c20668</t>
        </is>
      </c>
    </row>
    <row r="216" ht="45" customHeight="1">
      <c r="A216" s="12" t="inlineStr">
        <is>
          <t>Summer</t>
        </is>
      </c>
      <c r="B216" s="12" t="inlineStr">
        <is>
          <t>Add and Subtract Fractions</t>
        </is>
      </c>
      <c r="C216" s="13" t="inlineStr">
        <is>
          <t>Simplifying Fractions [MF4.04]</t>
        </is>
      </c>
      <c r="D216" s="12" t="inlineStr">
        <is>
          <t>This nugget has learning material and questions covering the topic of Simplifying fractions.</t>
        </is>
      </c>
      <c r="E216" s="12" t="inlineStr">
        <is>
          <t>2dde069a-2dc1-48b7-a701-eb344f172521</t>
        </is>
      </c>
    </row>
    <row r="217" ht="45" customHeight="1">
      <c r="A217" s="12" t="inlineStr">
        <is>
          <t>Summer</t>
        </is>
      </c>
      <c r="B217" s="12" t="inlineStr">
        <is>
          <t>Add and Subtract Fractions</t>
        </is>
      </c>
      <c r="C217" s="13" t="inlineStr">
        <is>
          <t>Mixed and Improper Fractions [MF4.06]</t>
        </is>
      </c>
      <c r="D217" s="12" t="inlineStr">
        <is>
          <t>This nugget has learning material and questions covering the topic of Mixed and improper fractions.</t>
        </is>
      </c>
      <c r="E217" s="12" t="inlineStr">
        <is>
          <t>76d06b62-428e-4e30-8eb9-7542dccf22c0</t>
        </is>
      </c>
    </row>
    <row r="218" ht="45" customHeight="1">
      <c r="A218" s="12" t="inlineStr">
        <is>
          <t>Summer</t>
        </is>
      </c>
      <c r="B218" s="12" t="inlineStr">
        <is>
          <t>Add and Subtract Fractions</t>
        </is>
      </c>
      <c r="C218" s="13" t="inlineStr">
        <is>
          <t>Adding Fractions 1: Same Denominator [MF4.07]</t>
        </is>
      </c>
      <c r="D218" s="12" t="inlineStr">
        <is>
          <t>This nugget has learning material and questions covering the topic of Adding Fractions 1.</t>
        </is>
      </c>
      <c r="E218" s="12" t="inlineStr">
        <is>
          <t>1f6a5b6f-b9d7-4c06-8f99-3c51b73e3bc5</t>
        </is>
      </c>
    </row>
    <row r="219" ht="45" customHeight="1">
      <c r="A219" s="12" t="inlineStr">
        <is>
          <t>Summer</t>
        </is>
      </c>
      <c r="B219" s="12" t="inlineStr">
        <is>
          <t>Add and Subtract Fractions</t>
        </is>
      </c>
      <c r="C219" s="13" t="inlineStr">
        <is>
          <t>Adding Fractions 2: Convert 1 Denominator [MF4.08]</t>
        </is>
      </c>
      <c r="D219" s="12" t="inlineStr">
        <is>
          <t>This nugget has learning material and questions covering the topic of Adding Fractions 2.</t>
        </is>
      </c>
      <c r="E219" s="12" t="inlineStr">
        <is>
          <t>7ee576e7-85b1-438f-ac80-1069a0f746ac</t>
        </is>
      </c>
    </row>
    <row r="220" ht="45" customHeight="1">
      <c r="A220" s="12" t="inlineStr">
        <is>
          <t>Summer</t>
        </is>
      </c>
      <c r="B220" s="12" t="inlineStr">
        <is>
          <t>Add and Subtract Fractions</t>
        </is>
      </c>
      <c r="C220" s="13" t="inlineStr">
        <is>
          <t>Adding Fractions 3: Convert 1 Denominator (Sum &gt;1 ) [MF4.09]</t>
        </is>
      </c>
      <c r="D220" s="12" t="inlineStr">
        <is>
          <t>This nugget has learning material and questions covering the topic of Adding Fractions 3.</t>
        </is>
      </c>
      <c r="E220" s="12" t="inlineStr">
        <is>
          <t>d9cb1af1-e8b2-4899-8bbc-e62eded5a568</t>
        </is>
      </c>
    </row>
    <row r="221" ht="45" customHeight="1">
      <c r="A221" s="12" t="inlineStr">
        <is>
          <t>Summer</t>
        </is>
      </c>
      <c r="B221" s="12" t="inlineStr">
        <is>
          <t>Add and Subtract Fractions</t>
        </is>
      </c>
      <c r="C221" s="13" t="inlineStr">
        <is>
          <t>Adding Fractions 4: Convert all Denominators [MF4.10]</t>
        </is>
      </c>
      <c r="D221" s="12" t="inlineStr">
        <is>
          <t>This nugget has learning material and questions covering the topic of Adding Fractions 4.</t>
        </is>
      </c>
      <c r="E221" s="12" t="inlineStr">
        <is>
          <t>5cfa7edb-25b4-4794-99e2-d78811be9e4f</t>
        </is>
      </c>
    </row>
    <row r="222" ht="45" customHeight="1">
      <c r="A222" s="12" t="inlineStr">
        <is>
          <t>Summer</t>
        </is>
      </c>
      <c r="B222" s="12" t="inlineStr">
        <is>
          <t>Add and Subtract Fractions</t>
        </is>
      </c>
      <c r="C222" s="13" t="inlineStr">
        <is>
          <t>Fractions: Subtracting from 1 [MF4.36]</t>
        </is>
      </c>
      <c r="D222" s="12" t="inlineStr">
        <is>
          <t>This nugget has learning material and questions covering the topic of subtracting fractions from 1.</t>
        </is>
      </c>
      <c r="E222" s="12" t="inlineStr">
        <is>
          <t>f49af25f-bb98-4120-bc0a-ae137bbcbcf9</t>
        </is>
      </c>
    </row>
    <row r="223" ht="45" customHeight="1">
      <c r="A223" s="12" t="inlineStr">
        <is>
          <t>Summer</t>
        </is>
      </c>
      <c r="B223" s="12" t="inlineStr">
        <is>
          <t>Add and Subtract Fractions</t>
        </is>
      </c>
      <c r="C223" s="13" t="inlineStr">
        <is>
          <t>Subtracting Fractions [MF4.11]</t>
        </is>
      </c>
      <c r="D223" s="12" t="inlineStr">
        <is>
          <t>This nugget has learning material and questions covering the topic of Subtracting Fractions.</t>
        </is>
      </c>
      <c r="E223" s="12" t="inlineStr">
        <is>
          <t>c86812ee-889e-4fb1-99f8-5075950f0404</t>
        </is>
      </c>
    </row>
    <row r="224" ht="45" customHeight="1">
      <c r="A224" s="12" t="inlineStr">
        <is>
          <t>Summer</t>
        </is>
      </c>
      <c r="B224" s="12" t="inlineStr">
        <is>
          <t>Add and Subtract Fractions</t>
        </is>
      </c>
      <c r="C224" s="13" t="inlineStr">
        <is>
          <t>Adding and Subtracting Fractions [MF4.12]</t>
        </is>
      </c>
      <c r="D224" s="12" t="inlineStr">
        <is>
          <t>This nugget has learning material and questions covering the topic of Adding and Subtracting Fractions.</t>
        </is>
      </c>
      <c r="E224" s="12" t="inlineStr">
        <is>
          <t>5009eb74-fe77-443c-803d-c78ab2c4e3ff</t>
        </is>
      </c>
    </row>
    <row r="225" ht="45" customHeight="1">
      <c r="A225" s="12" t="inlineStr">
        <is>
          <t>Summer</t>
        </is>
      </c>
      <c r="B225" s="12" t="inlineStr">
        <is>
          <t>Add and Subtract Fractions</t>
        </is>
      </c>
      <c r="C225" s="13" t="inlineStr">
        <is>
          <t>Adding Improper Fractions [MF4.13]</t>
        </is>
      </c>
      <c r="D225" s="12" t="inlineStr">
        <is>
          <t>This nugget has learning material and questions covering the topic of Adding Improper Fractions.</t>
        </is>
      </c>
      <c r="E225" s="12" t="inlineStr">
        <is>
          <t>37557383-6c5a-427a-8c64-2ac85312ceda</t>
        </is>
      </c>
    </row>
    <row r="226" ht="45" customHeight="1">
      <c r="A226" s="12" t="inlineStr">
        <is>
          <t>Summer</t>
        </is>
      </c>
      <c r="B226" s="12" t="inlineStr">
        <is>
          <t>Add and Subtract Fractions</t>
        </is>
      </c>
      <c r="C226" s="13" t="inlineStr">
        <is>
          <t>Adding Mixed Numbers [MF4.14]</t>
        </is>
      </c>
      <c r="D226" s="12" t="inlineStr">
        <is>
          <t>This nugget has learning material and questions covering the topic of Adding Mixed Numbers.</t>
        </is>
      </c>
      <c r="E226" s="12" t="inlineStr">
        <is>
          <t>92823b95-fb29-4e34-86e2-f1683855b952</t>
        </is>
      </c>
    </row>
    <row r="227" ht="45" customHeight="1">
      <c r="A227" s="12" t="inlineStr">
        <is>
          <t>Summer</t>
        </is>
      </c>
      <c r="B227" s="12" t="inlineStr">
        <is>
          <t>Add and Subtract Fractions</t>
        </is>
      </c>
      <c r="C227" s="13" t="inlineStr">
        <is>
          <t>Adding Improper Fractions and Mixed Numbers [MF4.15]</t>
        </is>
      </c>
      <c r="D227" s="12" t="inlineStr">
        <is>
          <t>This nugget has learning material and questions covering the topic of Adding Improper Fractions and Mixed Numbers.</t>
        </is>
      </c>
      <c r="E227" s="12" t="inlineStr">
        <is>
          <t>bb62d692-2d40-4c50-9188-3769684a96f6</t>
        </is>
      </c>
    </row>
    <row r="228" ht="45" customHeight="1">
      <c r="A228" s="12" t="inlineStr">
        <is>
          <t>Summer</t>
        </is>
      </c>
      <c r="B228" s="12" t="inlineStr">
        <is>
          <t>Add and Subtract Fractions</t>
        </is>
      </c>
      <c r="C228" s="13" t="inlineStr">
        <is>
          <t>Subtracting Improper Fractions [MF4.16]</t>
        </is>
      </c>
      <c r="D228" s="12" t="inlineStr">
        <is>
          <t>This nugget has learning material and questions covering the topic of Subtracting Improper Fractions.</t>
        </is>
      </c>
      <c r="E228" s="12" t="inlineStr">
        <is>
          <t>b4706179-e0b2-4b6d-abb9-9ef69486b323</t>
        </is>
      </c>
    </row>
    <row r="229" ht="45" customHeight="1">
      <c r="A229" s="12" t="inlineStr">
        <is>
          <t>Summer</t>
        </is>
      </c>
      <c r="B229" s="12" t="inlineStr">
        <is>
          <t>Add and Subtract Fractions</t>
        </is>
      </c>
      <c r="C229" s="13" t="inlineStr">
        <is>
          <t>Subtracting Mixed Numbers [MF4.17]</t>
        </is>
      </c>
      <c r="D229" s="12" t="inlineStr">
        <is>
          <t>This nugget has learning material and questions covering the topic of Subtracting Mixed Numbers.</t>
        </is>
      </c>
      <c r="E229" s="12" t="inlineStr">
        <is>
          <t>4cf46e52-c90e-4b50-b372-4c87492b24be</t>
        </is>
      </c>
    </row>
    <row r="230" ht="45" customHeight="1">
      <c r="A230" s="12" t="inlineStr">
        <is>
          <t>Summer</t>
        </is>
      </c>
      <c r="B230" s="12" t="inlineStr">
        <is>
          <t>Add and Subtract Fractions</t>
        </is>
      </c>
      <c r="C230" s="13" t="inlineStr">
        <is>
          <t>Subtracting Improper Fractions and Mixed Numbers [MF4.18]</t>
        </is>
      </c>
      <c r="D230" s="12" t="inlineStr">
        <is>
          <t>This nugget has learning material and questions covering the topic of Subtracting Improper Fractions and Mixed Numbers.</t>
        </is>
      </c>
      <c r="E230" s="12" t="inlineStr">
        <is>
          <t>1451a6ea-25e6-41d6-9ea3-c40a9ec0beb2</t>
        </is>
      </c>
    </row>
    <row r="231" ht="45" customHeight="1">
      <c r="A231" s="12" t="inlineStr">
        <is>
          <t>Summer</t>
        </is>
      </c>
      <c r="B231" s="12" t="inlineStr">
        <is>
          <t>Add and Subtract Fractions</t>
        </is>
      </c>
      <c r="C231" s="13" t="inlineStr">
        <is>
          <t>Adding and Subtracting Improper Fractions [MF4.19]</t>
        </is>
      </c>
      <c r="D231" s="12" t="inlineStr">
        <is>
          <t>This nugget has learning material and questions covering the topic of Adding and Subtracting Improper Fractions.</t>
        </is>
      </c>
      <c r="E231" s="12" t="inlineStr">
        <is>
          <t>4567c26c-fb8b-41cf-af4a-e6a8427d6d7a</t>
        </is>
      </c>
    </row>
    <row r="232" ht="45" customHeight="1">
      <c r="A232" s="12" t="inlineStr">
        <is>
          <t>Summer</t>
        </is>
      </c>
      <c r="B232" s="12" t="inlineStr">
        <is>
          <t>Add and Subtract Fractions</t>
        </is>
      </c>
      <c r="C232" s="13" t="inlineStr">
        <is>
          <t>Adding and Subtracting Mixed Numbers [MF4.20]</t>
        </is>
      </c>
      <c r="D232" s="12" t="inlineStr">
        <is>
          <t>This nugget has learning material and questions covering the topic of Adding and Subtracting Mixed Numbers.</t>
        </is>
      </c>
      <c r="E232" s="12" t="inlineStr">
        <is>
          <t>6717fcbe-7e4b-45fc-a0fe-c9b67e80e07f</t>
        </is>
      </c>
    </row>
    <row r="233" ht="45" customHeight="1">
      <c r="A233" s="12" t="inlineStr">
        <is>
          <t>Summer</t>
        </is>
      </c>
      <c r="B233" s="12" t="inlineStr">
        <is>
          <t>Add and Subtract Fractions</t>
        </is>
      </c>
      <c r="C233" s="13" t="inlineStr">
        <is>
          <t>Adding and Subtracting Improper Fractions and Mixed Numbers [MF4.21]</t>
        </is>
      </c>
      <c r="D233" s="12" t="inlineStr">
        <is>
          <t>This nugget has learning material and questions covering the topic of Adding and Subtracting Improper Fractions and Mixed Numbers.</t>
        </is>
      </c>
      <c r="E233" s="12" t="inlineStr">
        <is>
          <t>1d568d6f-b36c-4c2e-b019-6f6fa767b281</t>
        </is>
      </c>
    </row>
    <row r="234" ht="45" customHeight="1">
      <c r="A234" s="12" t="inlineStr">
        <is>
          <t>Summer</t>
        </is>
      </c>
      <c r="B234" s="12" t="inlineStr">
        <is>
          <t>Add and Subtract Fractions</t>
        </is>
      </c>
      <c r="C234" s="13" t="inlineStr">
        <is>
          <t>Solving Equations: Two Steps (x/a) ± b = c [MF19.08]</t>
        </is>
      </c>
      <c r="D234" s="12" t="inlineStr">
        <is>
          <t>This nugget has learning material and questions covering the topic of a Two Step Equation: Division 1.</t>
        </is>
      </c>
      <c r="E234" s="12" t="inlineStr">
        <is>
          <t>f346e0e5-f003-47c0-ad30-5881b01513db</t>
        </is>
      </c>
    </row>
    <row r="235" ht="45" customHeight="1">
      <c r="A235" s="12" t="inlineStr">
        <is>
          <t>Summer</t>
        </is>
      </c>
      <c r="B235" s="12" t="inlineStr">
        <is>
          <t>Add and Subtract Fractions</t>
        </is>
      </c>
      <c r="C235" s="13" t="inlineStr">
        <is>
          <t>Solving Equations: Two Steps (x ± a)/b = c [MF19.09]</t>
        </is>
      </c>
      <c r="D235" s="12" t="inlineStr">
        <is>
          <t>This nugget has learning material and questions covering the topic of a Two Step Equation: Division 2.</t>
        </is>
      </c>
      <c r="E235" s="12" t="inlineStr">
        <is>
          <t>1b41392d-1aee-4ce6-904d-5ee272a50d5c</t>
        </is>
      </c>
    </row>
    <row r="236" ht="45" customHeight="1">
      <c r="A236" s="12" t="inlineStr">
        <is>
          <t>Summer</t>
        </is>
      </c>
      <c r="B236" s="12" t="inlineStr">
        <is>
          <t>Add and Subtract Fractions</t>
        </is>
      </c>
      <c r="C236" s="13" t="inlineStr">
        <is>
          <t>Solving Equations: Two Steps (Unknown as Denominator) [MF19.10]</t>
        </is>
      </c>
      <c r="D236" s="12" t="inlineStr">
        <is>
          <t>This nugget has learning material and questions covering the topic of a Two Step Equation: Unknown as Denominator.</t>
        </is>
      </c>
      <c r="E236" s="12" t="inlineStr">
        <is>
          <t>7fecb070-e846-44c6-93fd-5bf038991a00</t>
        </is>
      </c>
    </row>
    <row r="237" ht="45" customHeight="1">
      <c r="A237" s="12" t="inlineStr">
        <is>
          <t>Summer</t>
        </is>
      </c>
      <c r="B237" s="12" t="inlineStr">
        <is>
          <t>Add and Subtract Fractions</t>
        </is>
      </c>
      <c r="C237" s="13" t="inlineStr">
        <is>
          <t>Algebraic Fractions 5: Add and Subtract (Constant as Denominator) [MH54.05]</t>
        </is>
      </c>
      <c r="D237" s="12" t="inlineStr">
        <is>
          <t>This nugget has learning material and questions covering the topic of Algebraic Fractions 5: Add and Subtract.</t>
        </is>
      </c>
      <c r="E237" s="12" t="inlineStr">
        <is>
          <t>9e00e3df-2b2d-4d7f-9e6a-b32928658e7b</t>
        </is>
      </c>
    </row>
    <row r="238" ht="45" customHeight="1">
      <c r="A238" s="12" t="inlineStr">
        <is>
          <t>Summer</t>
        </is>
      </c>
      <c r="B238" s="12" t="inlineStr">
        <is>
          <t>Add and Subtract Fractions</t>
        </is>
      </c>
      <c r="C238" s="13" t="inlineStr">
        <is>
          <t>Substitution into Expressions 5: Fractions [MF17.24]</t>
        </is>
      </c>
      <c r="D238"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238" s="12" t="inlineStr">
        <is>
          <t>9ee047aa-b3b1-4c34-9ac3-08557cf839ea</t>
        </is>
      </c>
    </row>
    <row r="239" ht="45" customHeight="1">
      <c r="A239" s="12" t="inlineStr">
        <is>
          <t>Summer</t>
        </is>
      </c>
      <c r="B239" s="12" t="inlineStr">
        <is>
          <t>Add and Subtract Fractions</t>
        </is>
      </c>
      <c r="C239" s="13" t="inlineStr">
        <is>
          <t>Review: Add and Subtract Fractions  [MWR7.30]</t>
        </is>
      </c>
      <c r="D239" s="12" t="inlineStr">
        <is>
          <t>This is a short diagnostic assessment covering the topic of Add and Subtract Fractions .</t>
        </is>
      </c>
      <c r="E239" s="12" t="inlineStr">
        <is>
          <t>b116603e-0118-4190-be82-b2c301f5c8b4</t>
        </is>
      </c>
    </row>
    <row r="240" ht="45" customHeight="1">
      <c r="A240" s="12" t="inlineStr">
        <is>
          <t>Summer</t>
        </is>
      </c>
      <c r="B240" s="12" t="inlineStr">
        <is>
          <t>Angles and Polygons</t>
        </is>
      </c>
      <c r="C240" s="13" t="inlineStr">
        <is>
          <t>Diagnostic: Angles and Polygons [MWR7.31]</t>
        </is>
      </c>
      <c r="D240" s="12" t="inlineStr">
        <is>
          <t>This is a short diagnostic assessment covering the topic of Angles and Polygons.</t>
        </is>
      </c>
      <c r="E240" s="12" t="inlineStr">
        <is>
          <t>94b58426-20cd-418b-a57e-26b6b67d0f59</t>
        </is>
      </c>
    </row>
    <row r="241" ht="45" customHeight="1">
      <c r="A241" s="12" t="inlineStr">
        <is>
          <t>Summer</t>
        </is>
      </c>
      <c r="B241" s="12" t="inlineStr">
        <is>
          <t>Angles and Polygons</t>
        </is>
      </c>
      <c r="C241" s="13" t="inlineStr">
        <is>
          <t>Estimating Angles [MF26.14]</t>
        </is>
      </c>
      <c r="D241" s="12" t="inlineStr">
        <is>
          <t>This nugget has learning material and questions covering the topic of Estimating Angles.</t>
        </is>
      </c>
      <c r="E241" s="12" t="inlineStr">
        <is>
          <t>08178cfb-50de-477f-bb6c-0120ba4891d4</t>
        </is>
      </c>
    </row>
    <row r="242" ht="45" customHeight="1">
      <c r="A242" s="12" t="inlineStr">
        <is>
          <t>Summer</t>
        </is>
      </c>
      <c r="B242" s="12" t="inlineStr">
        <is>
          <t>Angles and Polygons</t>
        </is>
      </c>
      <c r="C242" s="13" t="inlineStr">
        <is>
          <t>Using a Ruler [MF26.16]</t>
        </is>
      </c>
      <c r="D242" s="12" t="inlineStr">
        <is>
          <t xml:space="preserve">This nugget has questions on reading from a ruler to measure the length of a line segment in cm, to one decimal place. </t>
        </is>
      </c>
      <c r="E242" s="12" t="inlineStr">
        <is>
          <t>47f6e68e-d2d6-4504-88eb-aa6d7098880b</t>
        </is>
      </c>
    </row>
    <row r="243" ht="45" customHeight="1">
      <c r="A243" s="12" t="inlineStr">
        <is>
          <t>Summer</t>
        </is>
      </c>
      <c r="B243" s="12" t="inlineStr">
        <is>
          <t>Angles and Polygons</t>
        </is>
      </c>
      <c r="C243" s="13" t="inlineStr">
        <is>
          <t>Drawing Angles [MF26.15]</t>
        </is>
      </c>
      <c r="D243" s="12" t="inlineStr">
        <is>
          <t>This nugget has learning material and questions covering the topic of Drawing Angles.</t>
        </is>
      </c>
      <c r="E243" s="12" t="inlineStr">
        <is>
          <t>8be26fd7-fece-4f68-bb88-037377ccd0e0</t>
        </is>
      </c>
    </row>
    <row r="244" ht="45" customHeight="1">
      <c r="A244" s="12" t="inlineStr">
        <is>
          <t>Summer</t>
        </is>
      </c>
      <c r="B244" s="12" t="inlineStr">
        <is>
          <t>Angles and Polygons</t>
        </is>
      </c>
      <c r="C244" s="13" t="inlineStr">
        <is>
          <t>Key Terms in 2D Geometry [MF26.01]</t>
        </is>
      </c>
      <c r="D244" s="12" t="inlineStr">
        <is>
          <t>This nugget has learning material and questions covering the topic of Key Terms in 2D Geometry.</t>
        </is>
      </c>
      <c r="E244" s="12" t="inlineStr">
        <is>
          <t>0fa92733-0d18-4ac4-9655-dbf43606634d</t>
        </is>
      </c>
    </row>
    <row r="245" ht="45" customHeight="1">
      <c r="A245" s="12" t="inlineStr">
        <is>
          <t>Summer</t>
        </is>
      </c>
      <c r="B245" s="12" t="inlineStr">
        <is>
          <t>Angles and Polygons</t>
        </is>
      </c>
      <c r="C245" s="13" t="inlineStr">
        <is>
          <t>Types of Angles 1: Diagrams [MF26.03]</t>
        </is>
      </c>
      <c r="D245" s="12" t="inlineStr">
        <is>
          <t>This nugget has learning material and questions covering the topic of Types of Angles 1.</t>
        </is>
      </c>
      <c r="E245" s="12" t="inlineStr">
        <is>
          <t>e1495ed9-57d8-451d-9aa1-81f0d0bab241</t>
        </is>
      </c>
    </row>
    <row r="246" ht="45" customHeight="1">
      <c r="A246" s="12" t="inlineStr">
        <is>
          <t>Summer</t>
        </is>
      </c>
      <c r="B246" s="12" t="inlineStr">
        <is>
          <t>Angles and Polygons</t>
        </is>
      </c>
      <c r="C246" s="13" t="inlineStr">
        <is>
          <t>Types of Angles 2: Numbers [MF26.04]</t>
        </is>
      </c>
      <c r="D246" s="12" t="inlineStr">
        <is>
          <t>This nugget has learning material and questions covering the topic of Types of Angles 2.</t>
        </is>
      </c>
      <c r="E246" s="12" t="inlineStr">
        <is>
          <t>b1e6382d-c19b-43de-a199-2909872dc0d8</t>
        </is>
      </c>
    </row>
    <row r="247" ht="45" customHeight="1">
      <c r="A247" s="12" t="inlineStr">
        <is>
          <t>Summer</t>
        </is>
      </c>
      <c r="B247" s="12" t="inlineStr">
        <is>
          <t>Angles and Polygons</t>
        </is>
      </c>
      <c r="C247" s="13" t="inlineStr">
        <is>
          <t>Parallel and Perpendicular Lines [MF26.05]</t>
        </is>
      </c>
      <c r="D247" s="12" t="inlineStr">
        <is>
          <t>This nugget has learning material and questions covering the topic of Parallel and Perpendicular Lines.</t>
        </is>
      </c>
      <c r="E247" s="12" t="inlineStr">
        <is>
          <t>d29dbb56-ae38-4ba4-95fa-53554c6dfa09</t>
        </is>
      </c>
    </row>
    <row r="248" ht="45" customHeight="1">
      <c r="A248" s="12" t="inlineStr">
        <is>
          <t>Summer</t>
        </is>
      </c>
      <c r="B248" s="12" t="inlineStr">
        <is>
          <t>Angles and Polygons</t>
        </is>
      </c>
      <c r="C248" s="13" t="inlineStr">
        <is>
          <t>Angles Around a Point 1: Multiples of 5° [MF27.04]</t>
        </is>
      </c>
      <c r="D248" s="12" t="inlineStr">
        <is>
          <t>This nugget has learning material and questions covering the topic of Angles Around a Point 1.</t>
        </is>
      </c>
      <c r="E248" s="12" t="inlineStr">
        <is>
          <t>758fdf66-0977-4cb2-86bd-5ff525592f0d</t>
        </is>
      </c>
    </row>
    <row r="249" ht="45" customHeight="1">
      <c r="A249" s="12" t="inlineStr">
        <is>
          <t>Summer</t>
        </is>
      </c>
      <c r="B249" s="12" t="inlineStr">
        <is>
          <t>Angles and Polygons</t>
        </is>
      </c>
      <c r="C249" s="13" t="inlineStr">
        <is>
          <t>Angles Around a Point 2 [MF27.05]</t>
        </is>
      </c>
      <c r="D249" s="12" t="inlineStr">
        <is>
          <t>This nugget has learning material and questions covering the topic of Angles Around a Point 2.</t>
        </is>
      </c>
      <c r="E249" s="12" t="inlineStr">
        <is>
          <t>ae39c12b-72fb-4c61-a244-10b1b7763e3b</t>
        </is>
      </c>
    </row>
    <row r="250" ht="45" customHeight="1">
      <c r="A250" s="12" t="inlineStr">
        <is>
          <t>Summer</t>
        </is>
      </c>
      <c r="B250" s="12" t="inlineStr">
        <is>
          <t>Angles and Polygons</t>
        </is>
      </c>
      <c r="C250" s="13" t="inlineStr">
        <is>
          <t>Straight Line Angles 1: Multiples of 5° [MF27.01]</t>
        </is>
      </c>
      <c r="D250" s="12" t="inlineStr">
        <is>
          <t>This nugget has learning material and questions covering the topic of Straight Line Angles 1.</t>
        </is>
      </c>
      <c r="E250" s="12" t="inlineStr">
        <is>
          <t>7dc49cb7-df9a-489f-93c6-b32675de0181</t>
        </is>
      </c>
    </row>
    <row r="251" ht="45" customHeight="1">
      <c r="A251" s="12" t="inlineStr">
        <is>
          <t>Summer</t>
        </is>
      </c>
      <c r="B251" s="12" t="inlineStr">
        <is>
          <t>Angles and Polygons</t>
        </is>
      </c>
      <c r="C251" s="13" t="inlineStr">
        <is>
          <t>Straight Line Angles 2 [MF27.02]</t>
        </is>
      </c>
      <c r="D251" s="12" t="inlineStr">
        <is>
          <t>This nugget has learning material and questions covering the topic of Straight Line Angles 2.</t>
        </is>
      </c>
      <c r="E251" s="12" t="inlineStr">
        <is>
          <t>38130453-de0e-47f9-8732-72c28940a76b</t>
        </is>
      </c>
    </row>
    <row r="252" ht="45" customHeight="1">
      <c r="A252" s="12" t="inlineStr">
        <is>
          <t>Summer</t>
        </is>
      </c>
      <c r="B252" s="12" t="inlineStr">
        <is>
          <t>Angles and Polygons</t>
        </is>
      </c>
      <c r="C252" s="13" t="inlineStr">
        <is>
          <t>Vertically Opposite Angles [MF27.07]</t>
        </is>
      </c>
      <c r="D252" s="12" t="inlineStr">
        <is>
          <t>This nugget has learning material and questions covering the topic of Vertically Opposite Angles.</t>
        </is>
      </c>
      <c r="E252" s="12" t="inlineStr">
        <is>
          <t>7375a6d7-472e-4809-a529-01072902ed10</t>
        </is>
      </c>
    </row>
    <row r="253" ht="45" customHeight="1">
      <c r="A253" s="12" t="inlineStr">
        <is>
          <t>Summer</t>
        </is>
      </c>
      <c r="B253" s="12" t="inlineStr">
        <is>
          <t>Angles and Polygons</t>
        </is>
      </c>
      <c r="C253" s="13" t="inlineStr">
        <is>
          <t>Naming 2D Shapes [MF26.06]</t>
        </is>
      </c>
      <c r="D253" s="12" t="inlineStr">
        <is>
          <t>This nugget has learning material and questions covering the topic of Naming 2D Shapes.</t>
        </is>
      </c>
      <c r="E253" s="12" t="inlineStr">
        <is>
          <t>45f41eba-c906-48a4-8184-4093d24fb7a7</t>
        </is>
      </c>
    </row>
    <row r="254" ht="45" customHeight="1">
      <c r="A254" s="12" t="inlineStr">
        <is>
          <t>Summer</t>
        </is>
      </c>
      <c r="B254" s="12" t="inlineStr">
        <is>
          <t>Angles and Polygons</t>
        </is>
      </c>
      <c r="C254" s="13" t="inlineStr">
        <is>
          <t>Types of Triangles 1: Diagrams [MF26.07]</t>
        </is>
      </c>
      <c r="D254" s="12" t="inlineStr">
        <is>
          <t>This nugget has learning material and questions covering the topic of Types of Triangle 1.</t>
        </is>
      </c>
      <c r="E254" s="12" t="inlineStr">
        <is>
          <t>6782fa87-a55b-4109-8dce-2827e2416fd4</t>
        </is>
      </c>
    </row>
    <row r="255" ht="45" customHeight="1">
      <c r="A255" s="12" t="inlineStr">
        <is>
          <t>Summer</t>
        </is>
      </c>
      <c r="B255" s="12" t="inlineStr">
        <is>
          <t>Angles and Polygons</t>
        </is>
      </c>
      <c r="C255" s="13" t="inlineStr">
        <is>
          <t>Types of Triangles 2: Words [MF26.08]</t>
        </is>
      </c>
      <c r="D255" s="12" t="inlineStr">
        <is>
          <t>This nugget has learning material and questions covering the topic of Types of Triangle 2.</t>
        </is>
      </c>
      <c r="E255" s="12" t="inlineStr">
        <is>
          <t>c6f37d99-186c-4aaf-ad2d-5f44d7d71cbf</t>
        </is>
      </c>
    </row>
    <row r="256" ht="45" customHeight="1">
      <c r="A256" s="12" t="inlineStr">
        <is>
          <t>Summer</t>
        </is>
      </c>
      <c r="B256" s="12" t="inlineStr">
        <is>
          <t>Angles and Polygons</t>
        </is>
      </c>
      <c r="C256" s="13" t="inlineStr">
        <is>
          <t>Types of Quadrilateral [MF26.09]</t>
        </is>
      </c>
      <c r="D256" s="12" t="inlineStr">
        <is>
          <t>This nugget has learning material and questions covering the topic of Types of Quadrilateral.</t>
        </is>
      </c>
      <c r="E256" s="12" t="inlineStr">
        <is>
          <t>fadbc8cc-10cb-41e2-b5d6-c655f0bc9125</t>
        </is>
      </c>
    </row>
    <row r="257" ht="45" customHeight="1">
      <c r="A257" s="12" t="inlineStr">
        <is>
          <t>Summer</t>
        </is>
      </c>
      <c r="B257" s="12" t="inlineStr">
        <is>
          <t>Angles and Polygons</t>
        </is>
      </c>
      <c r="C257" s="13" t="inlineStr">
        <is>
          <t>Angles in a Triangle 1 [MF28.01]</t>
        </is>
      </c>
      <c r="D257" s="12" t="inlineStr">
        <is>
          <t>This nugget has learning material and questions covering the topic of Angles in a Triangle 1.</t>
        </is>
      </c>
      <c r="E257" s="12" t="inlineStr">
        <is>
          <t>bfe17c5c-5fbb-44bb-bd2f-3e59eb2ae76f</t>
        </is>
      </c>
    </row>
    <row r="258" ht="45" customHeight="1">
      <c r="A258" s="12" t="inlineStr">
        <is>
          <t>Summer</t>
        </is>
      </c>
      <c r="B258" s="12" t="inlineStr">
        <is>
          <t>Angles and Polygons</t>
        </is>
      </c>
      <c r="C258" s="13" t="inlineStr">
        <is>
          <t>Angles in a Triangle 2: Isosceles Triangles [MF28.02]</t>
        </is>
      </c>
      <c r="D258" s="12" t="inlineStr">
        <is>
          <t>This nugget has learning material and questions covering the topic of Angles in a Triangle 2.</t>
        </is>
      </c>
      <c r="E258" s="12" t="inlineStr">
        <is>
          <t>29ff1527-a3a6-4d49-b3ec-d14bc9ee327f</t>
        </is>
      </c>
    </row>
    <row r="259" ht="45" customHeight="1">
      <c r="A259" s="12" t="inlineStr">
        <is>
          <t>Summer</t>
        </is>
      </c>
      <c r="B259" s="12" t="inlineStr">
        <is>
          <t>Angles and Polygons</t>
        </is>
      </c>
      <c r="C259" s="13" t="inlineStr">
        <is>
          <t>Angles in a Triangle 3: Including Angles on a Straight Line [MF28.03]</t>
        </is>
      </c>
      <c r="D259" s="12" t="inlineStr">
        <is>
          <t>This nugget has learning material and questions covering the topic of Angles in a Triangle 3.</t>
        </is>
      </c>
      <c r="E259" s="12" t="inlineStr">
        <is>
          <t>76fea857-985e-42c0-a885-7a2b575d8ff5</t>
        </is>
      </c>
    </row>
    <row r="260" ht="45" customHeight="1">
      <c r="A260" s="12" t="inlineStr">
        <is>
          <t>Summer</t>
        </is>
      </c>
      <c r="B260" s="12" t="inlineStr">
        <is>
          <t>Angles and Polygons</t>
        </is>
      </c>
      <c r="C260" s="13" t="inlineStr">
        <is>
          <t>Angles in a Triangle 4: Including Angles in Parallel Lines [MF28.04]</t>
        </is>
      </c>
      <c r="D260" s="12" t="inlineStr">
        <is>
          <t>This nugget has learning material and questions covering the topic of Angles in a Triangle 4.</t>
        </is>
      </c>
      <c r="E260" s="12" t="inlineStr">
        <is>
          <t>44843b3c-0c44-4842-9ffe-9b0981d6b4f4</t>
        </is>
      </c>
    </row>
    <row r="261" ht="45" customHeight="1">
      <c r="A261" s="12" t="inlineStr">
        <is>
          <t>Summer</t>
        </is>
      </c>
      <c r="B261" s="12" t="inlineStr">
        <is>
          <t>Angles and Polygons</t>
        </is>
      </c>
      <c r="C261" s="13" t="inlineStr">
        <is>
          <t>Angles in Quadrilaterals [MF28.05]</t>
        </is>
      </c>
      <c r="D261" s="12" t="inlineStr">
        <is>
          <t>This nugget has learning material and questions covering the topic of Angles in Quadrilaterals.</t>
        </is>
      </c>
      <c r="E261" s="12" t="inlineStr">
        <is>
          <t>bb323893-8b60-49ad-bc1a-70bced6513ea</t>
        </is>
      </c>
    </row>
    <row r="262" ht="45" customHeight="1">
      <c r="A262" s="12" t="inlineStr">
        <is>
          <t>Summer</t>
        </is>
      </c>
      <c r="B262" s="12" t="inlineStr">
        <is>
          <t>Angles and Polygons</t>
        </is>
      </c>
      <c r="C262" s="13" t="inlineStr">
        <is>
          <t>Angles in Parallel Lines 1 [MF27.11]</t>
        </is>
      </c>
      <c r="D262" s="12" t="inlineStr">
        <is>
          <t>This nugget has learning material and questions covering the topic of Angles in Parallel Lines.</t>
        </is>
      </c>
      <c r="E262" s="12" t="inlineStr">
        <is>
          <t>b387a117-3671-4c7e-8a2b-11b65b40039e</t>
        </is>
      </c>
    </row>
    <row r="263" ht="45" customHeight="1">
      <c r="A263" s="12" t="inlineStr">
        <is>
          <t>Summer</t>
        </is>
      </c>
      <c r="B263" s="12" t="inlineStr">
        <is>
          <t>Angles and Polygons</t>
        </is>
      </c>
      <c r="C263" s="13" t="inlineStr">
        <is>
          <t>Measuring Angles 1: Angles &lt; 180° (horizontal) [MF26.11]</t>
        </is>
      </c>
      <c r="D263" s="12" t="inlineStr">
        <is>
          <t>This nugget has learning material and questions covering the topic of Measuring Angles 1.</t>
        </is>
      </c>
      <c r="E263" s="12" t="inlineStr">
        <is>
          <t>7b392955-40ca-43f8-b8b5-b22e5a6233ee</t>
        </is>
      </c>
    </row>
    <row r="264" ht="45" customHeight="1">
      <c r="A264" s="12" t="inlineStr">
        <is>
          <t>Summer</t>
        </is>
      </c>
      <c r="B264" s="12" t="inlineStr">
        <is>
          <t>Angles and Polygons</t>
        </is>
      </c>
      <c r="C264" s="13" t="inlineStr">
        <is>
          <t>Measuring Angles 2: Angles &lt; 180° [MF26.12]</t>
        </is>
      </c>
      <c r="D264" s="12" t="inlineStr">
        <is>
          <t>This nugget has learning material and questions covering the topic of Measuring Angles 2.</t>
        </is>
      </c>
      <c r="E264" s="12" t="inlineStr">
        <is>
          <t>ce18d6d2-1a4f-4a45-93b0-8b37e9a7c234</t>
        </is>
      </c>
    </row>
    <row r="265" ht="45" customHeight="1">
      <c r="A265" s="12" t="inlineStr">
        <is>
          <t>Summer</t>
        </is>
      </c>
      <c r="B265" s="12" t="inlineStr">
        <is>
          <t>Angles and Polygons</t>
        </is>
      </c>
      <c r="C265" s="13" t="inlineStr">
        <is>
          <t>Measuring Angles 3: Angles &gt; 180° [MF26.13]</t>
        </is>
      </c>
      <c r="D265" s="12" t="inlineStr">
        <is>
          <t>This nugget has learning material and questions covering the topic of Measuring Angles 3.</t>
        </is>
      </c>
      <c r="E265" s="12" t="inlineStr">
        <is>
          <t>d7e64c44-1780-4ffd-babf-fc159ddad5cf</t>
        </is>
      </c>
    </row>
    <row r="266" ht="45" customHeight="1">
      <c r="A266" s="12" t="inlineStr">
        <is>
          <t>Summer</t>
        </is>
      </c>
      <c r="B266" s="12" t="inlineStr">
        <is>
          <t>Angles and Polygons</t>
        </is>
      </c>
      <c r="C266" s="13" t="inlineStr">
        <is>
          <t>Introduction to Angles in Polygons [MF28.06]</t>
        </is>
      </c>
      <c r="D266" s="12" t="inlineStr">
        <is>
          <t>This nugget has learning material and questions covering the topic of an Introduction to Angles in Polygons.</t>
        </is>
      </c>
      <c r="E266" s="12" t="inlineStr">
        <is>
          <t>6bd1ce63-2c93-4224-83d9-d0bbb6afb5a9</t>
        </is>
      </c>
    </row>
    <row r="267" ht="45" customHeight="1">
      <c r="A267" s="12" t="inlineStr">
        <is>
          <t>Summer</t>
        </is>
      </c>
      <c r="B267" s="12" t="inlineStr">
        <is>
          <t>Angles and Polygons</t>
        </is>
      </c>
      <c r="C267" s="13" t="inlineStr">
        <is>
          <t>Review: Angles and Polygons [MWR7.32]</t>
        </is>
      </c>
      <c r="D267" s="12" t="inlineStr">
        <is>
          <t>This is a short diagnostic assessment covering the topic of Angles and Polygons.</t>
        </is>
      </c>
      <c r="E267" s="12" t="inlineStr">
        <is>
          <t>9e92ada1-e058-4473-ae78-f2eaf6612123</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463"/>
  <sheetViews>
    <sheetView showGridLines="0" workbookViewId="0">
      <selection activeCell="A1" sqref="A1"/>
    </sheetView>
  </sheetViews>
  <sheetFormatPr baseColWidth="8" defaultRowHeight="15"/>
  <cols>
    <col width="17"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73a40c11-9b95-43d6-ad61-3115d4d0036a</t>
        </is>
      </c>
    </row>
    <row r="3">
      <c r="A3" s="2" t="inlineStr">
        <is>
          <t>Mathematics KS3: White Rose (Year 8)</t>
        </is>
      </c>
      <c r="D3" s="3" t="inlineStr">
        <is>
          <t>Last updated: 13 August 2026</t>
        </is>
      </c>
    </row>
    <row r="4">
      <c r="A4" s="4" t="inlineStr">
        <is>
          <t>6 Topics   ·   33 Subtopics   ·   456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8 Autumn</t>
        </is>
      </c>
      <c r="B8" s="12" t="inlineStr">
        <is>
          <t>Ratio</t>
        </is>
      </c>
      <c r="C8" s="13" t="inlineStr">
        <is>
          <t>Diagnostic: Ratio [MWR8.01]</t>
        </is>
      </c>
      <c r="D8" s="12" t="inlineStr">
        <is>
          <t>This is a short diagnostic assessment covering the topic of Ratio.</t>
        </is>
      </c>
      <c r="E8" s="12" t="inlineStr">
        <is>
          <t>afacac71-0097-4e80-86db-fef53afbd23c</t>
        </is>
      </c>
    </row>
    <row r="9" ht="45" customHeight="1">
      <c r="A9" s="12" t="inlineStr">
        <is>
          <t>Year 8 Autumn</t>
        </is>
      </c>
      <c r="B9" s="12" t="inlineStr">
        <is>
          <t>Ratio</t>
        </is>
      </c>
      <c r="C9" s="13" t="inlineStr">
        <is>
          <t>Introduction to Ratio [MF15.01]</t>
        </is>
      </c>
      <c r="D9" s="12" t="inlineStr">
        <is>
          <t>This nugget has learning material and questions covering the topic of an Introduction to Ratio.</t>
        </is>
      </c>
      <c r="E9" s="12" t="inlineStr">
        <is>
          <t>a54c1392-c308-43a2-82d3-c0494a6c9436</t>
        </is>
      </c>
    </row>
    <row r="10" ht="45" customHeight="1">
      <c r="A10" s="12" t="inlineStr">
        <is>
          <t>Year 8 Autumn</t>
        </is>
      </c>
      <c r="B10" s="12" t="inlineStr">
        <is>
          <t>Ratio</t>
        </is>
      </c>
      <c r="C10" s="13" t="inlineStr">
        <is>
          <t>Ratio Fluency: Modelling [MF15.16]</t>
        </is>
      </c>
      <c r="D10" s="12" t="inlineStr">
        <is>
          <t>This nugget has learning material and questions covering the topic of ratio, whilst promoting fluency using bar models.</t>
        </is>
      </c>
      <c r="E10" s="12" t="inlineStr">
        <is>
          <t>051b4de1-9bde-4431-990a-efc2557d1c6b</t>
        </is>
      </c>
    </row>
    <row r="11" ht="45" customHeight="1">
      <c r="A11" s="12" t="inlineStr">
        <is>
          <t>Year 8 Autumn</t>
        </is>
      </c>
      <c r="B11" s="12" t="inlineStr">
        <is>
          <t>Ratio</t>
        </is>
      </c>
      <c r="C11" s="13" t="inlineStr">
        <is>
          <t>Sharing with a Given Ratio: Modelling [MF15.15]</t>
        </is>
      </c>
      <c r="D11" s="12" t="inlineStr">
        <is>
          <t>This nugget has learning material and questions covering the topic of modelling sharing with a given ratio using bar models.</t>
        </is>
      </c>
      <c r="E11" s="12" t="inlineStr">
        <is>
          <t>e39538e6-4a8c-4263-81ec-7961de6f27f1</t>
        </is>
      </c>
    </row>
    <row r="12" ht="45" customHeight="1">
      <c r="A12" s="12" t="inlineStr">
        <is>
          <t>Year 8 Autumn</t>
        </is>
      </c>
      <c r="B12" s="12" t="inlineStr">
        <is>
          <t>Ratio</t>
        </is>
      </c>
      <c r="C12" s="13" t="inlineStr">
        <is>
          <t>Sharing with a Given Ratio 1 [MH15.07]</t>
        </is>
      </c>
      <c r="D12" s="12" t="inlineStr">
        <is>
          <t>This nugget has learning material and questions covering the topic of Sharing with a Given Ratio 1.</t>
        </is>
      </c>
      <c r="E12" s="12" t="inlineStr">
        <is>
          <t>9238c5f9-b96d-4dd6-96c6-c3bd18028d29</t>
        </is>
      </c>
    </row>
    <row r="13" ht="45" customHeight="1">
      <c r="A13" s="12" t="inlineStr">
        <is>
          <t>Year 8 Autumn</t>
        </is>
      </c>
      <c r="B13" s="12" t="inlineStr">
        <is>
          <t>Ratio</t>
        </is>
      </c>
      <c r="C13" s="13" t="inlineStr">
        <is>
          <t>Sharing with a Given Ratio 2 (Calculator) [MF15.08]</t>
        </is>
      </c>
      <c r="D13" s="12" t="inlineStr">
        <is>
          <t>This nugget has learning material and questions covering the topic of Sharing with a Given Ratio 2 (Calculator).</t>
        </is>
      </c>
      <c r="E13" s="12" t="inlineStr">
        <is>
          <t>95c120a8-a747-4395-9d1c-aaaa07ac198e</t>
        </is>
      </c>
    </row>
    <row r="14" ht="45" customHeight="1">
      <c r="A14" s="12" t="inlineStr">
        <is>
          <t>Year 8 Autumn</t>
        </is>
      </c>
      <c r="B14" s="12" t="inlineStr">
        <is>
          <t>Ratio</t>
        </is>
      </c>
      <c r="C14" s="13" t="inlineStr">
        <is>
          <t>Sharing with a Given Ratio 3 (Calculator): Working Backwards [MF15.09]</t>
        </is>
      </c>
      <c r="D14" s="12" t="inlineStr">
        <is>
          <t>This nugget has learning material and questions covering the topic of Sharing with a Given Ratio 3 (Calculator).</t>
        </is>
      </c>
      <c r="E14" s="12" t="inlineStr">
        <is>
          <t>47267077-7f79-4c73-8ba5-f89490c5e553</t>
        </is>
      </c>
    </row>
    <row r="15" ht="45" customHeight="1">
      <c r="A15" s="12" t="inlineStr">
        <is>
          <t>Year 8 Autumn</t>
        </is>
      </c>
      <c r="B15" s="12" t="inlineStr">
        <is>
          <t>Ratio</t>
        </is>
      </c>
      <c r="C15" s="13" t="inlineStr">
        <is>
          <t>3 Part Ratios [MF15.05]</t>
        </is>
      </c>
      <c r="D15" s="12" t="inlineStr">
        <is>
          <t>This nugget has learning material and questions covering the topic of 3 Part Ratios.</t>
        </is>
      </c>
      <c r="E15" s="12" t="inlineStr">
        <is>
          <t>f20c4580-8420-4607-bcf4-592072726aad</t>
        </is>
      </c>
    </row>
    <row r="16" ht="45" customHeight="1">
      <c r="A16" s="12" t="inlineStr">
        <is>
          <t>Year 8 Autumn</t>
        </is>
      </c>
      <c r="B16" s="12" t="inlineStr">
        <is>
          <t>Ratio</t>
        </is>
      </c>
      <c r="C16" s="13" t="inlineStr">
        <is>
          <t>Simplifying Ratios [MF15.02]</t>
        </is>
      </c>
      <c r="D16" s="12" t="inlineStr">
        <is>
          <t>This nugget has learning material and questions covering the topic of Simplifying Ratios.</t>
        </is>
      </c>
      <c r="E16" s="12" t="inlineStr">
        <is>
          <t>39f4ac58-dba5-4ae1-b9a3-6a89c10f42f5</t>
        </is>
      </c>
    </row>
    <row r="17" ht="45" customHeight="1">
      <c r="A17" s="12" t="inlineStr">
        <is>
          <t>Year 8 Autumn</t>
        </is>
      </c>
      <c r="B17" s="12" t="inlineStr">
        <is>
          <t>Ratio</t>
        </is>
      </c>
      <c r="C17" s="13" t="inlineStr">
        <is>
          <t>Simplifying Ratios with Units [MF15.06]</t>
        </is>
      </c>
      <c r="D17" s="12" t="inlineStr">
        <is>
          <t>This nugget has learning material and questions covering the topic of Simplifying Ratios with Units.</t>
        </is>
      </c>
      <c r="E17" s="12" t="inlineStr">
        <is>
          <t>dcb4b144-8764-4bd4-9c5d-18ffd70451ab</t>
        </is>
      </c>
    </row>
    <row r="18" ht="45" customHeight="1">
      <c r="A18" s="12" t="inlineStr">
        <is>
          <t>Year 8 Autumn</t>
        </is>
      </c>
      <c r="B18" s="12" t="inlineStr">
        <is>
          <t>Ratio</t>
        </is>
      </c>
      <c r="C18" s="13" t="inlineStr">
        <is>
          <t>Converting Ratios into the Form 1:n [MF15.03]</t>
        </is>
      </c>
      <c r="D18" s="12" t="inlineStr">
        <is>
          <t>This nugget has learning material and questions covering the topic of Converting Ratios into the Form 1:n.</t>
        </is>
      </c>
      <c r="E18" s="12" t="inlineStr">
        <is>
          <t>17860a51-c886-48f1-b469-851869e282ab</t>
        </is>
      </c>
    </row>
    <row r="19" ht="45" customHeight="1">
      <c r="A19" s="12" t="inlineStr">
        <is>
          <t>Year 8 Autumn</t>
        </is>
      </c>
      <c r="B19" s="12" t="inlineStr">
        <is>
          <t>Ratio</t>
        </is>
      </c>
      <c r="C19" s="13" t="inlineStr">
        <is>
          <t>Converting Ratios into the Form n:1 [MF15.04]</t>
        </is>
      </c>
      <c r="D19" s="12" t="inlineStr">
        <is>
          <t>This nugget has learning material and questions covering the topic of converting ratios into the form n:1.</t>
        </is>
      </c>
      <c r="E19" s="12" t="inlineStr">
        <is>
          <t>1badc253-9465-4095-95cd-68fc12648dd1</t>
        </is>
      </c>
    </row>
    <row r="20" ht="45" customHeight="1">
      <c r="A20" s="12" t="inlineStr">
        <is>
          <t>Year 8 Autumn</t>
        </is>
      </c>
      <c r="B20" s="12" t="inlineStr">
        <is>
          <t>Ratio</t>
        </is>
      </c>
      <c r="C20" s="13" t="inlineStr">
        <is>
          <t>Converting Ratios into Fractions [MF15.11]</t>
        </is>
      </c>
      <c r="D20" s="12" t="inlineStr">
        <is>
          <t>This nugget has learning material and questions covering the topic of Converting Ratios into Fractions.</t>
        </is>
      </c>
      <c r="E20" s="12" t="inlineStr">
        <is>
          <t>907919ea-8fac-44c8-bcd9-456608e7040c</t>
        </is>
      </c>
    </row>
    <row r="21" ht="45" customHeight="1">
      <c r="A21" s="12" t="inlineStr">
        <is>
          <t>Year 8 Autumn</t>
        </is>
      </c>
      <c r="B21" s="12" t="inlineStr">
        <is>
          <t>Ratio</t>
        </is>
      </c>
      <c r="C21" s="13" t="inlineStr">
        <is>
          <t>Converting Fractions into Ratios [MF15.12]</t>
        </is>
      </c>
      <c r="D21" s="12" t="inlineStr">
        <is>
          <t>This nugget has learning material and questions covering the topic of converting fractions into ratios.</t>
        </is>
      </c>
      <c r="E21" s="12" t="inlineStr">
        <is>
          <t>3dd802c2-6e1b-436d-bfc1-fea0371a3e24</t>
        </is>
      </c>
    </row>
    <row r="22" ht="45" customHeight="1">
      <c r="A22" s="12" t="inlineStr">
        <is>
          <t>Year 8 Autumn</t>
        </is>
      </c>
      <c r="B22" s="12" t="inlineStr">
        <is>
          <t>Ratio</t>
        </is>
      </c>
      <c r="C22" s="13" t="inlineStr">
        <is>
          <t>Review: Ratio [MWR8.02]</t>
        </is>
      </c>
      <c r="D22" s="12" t="inlineStr">
        <is>
          <t>This is a short diagnostic assessment covering the topic of Ratio.</t>
        </is>
      </c>
      <c r="E22" s="12" t="inlineStr">
        <is>
          <t>97c6d96d-038f-4c88-9008-63f8597c08c2</t>
        </is>
      </c>
    </row>
    <row r="23" ht="45" customHeight="1">
      <c r="A23" s="12" t="inlineStr">
        <is>
          <t>Year 8 Autumn</t>
        </is>
      </c>
      <c r="B23" s="12" t="inlineStr">
        <is>
          <t>Proportion and Scale</t>
        </is>
      </c>
      <c r="C23" s="13" t="inlineStr">
        <is>
          <t>Diagnostic: Proportion and Scale [MWR8.03]</t>
        </is>
      </c>
      <c r="D23" s="12" t="inlineStr">
        <is>
          <t>This is a short diagnostic assessment covering the topic of Proportion and Scale.</t>
        </is>
      </c>
      <c r="E23" s="12" t="inlineStr">
        <is>
          <t>a25114a8-beff-4acb-9963-7417f830943a</t>
        </is>
      </c>
    </row>
    <row r="24" ht="45" customHeight="1">
      <c r="A24" s="12" t="inlineStr">
        <is>
          <t>Year 8 Autumn</t>
        </is>
      </c>
      <c r="B24" s="12" t="inlineStr">
        <is>
          <t>Proportion and Scale</t>
        </is>
      </c>
      <c r="C24" s="13" t="inlineStr">
        <is>
          <t>Recipe Ratio 1: Find Amount of Ingredients [MF16.02]</t>
        </is>
      </c>
      <c r="D24" s="12" t="inlineStr">
        <is>
          <t>This nugget has learning material and questions covering the topic of Recipe Ratio 1.</t>
        </is>
      </c>
      <c r="E24" s="12" t="inlineStr">
        <is>
          <t>e1397022-c8be-4126-8274-f13340077b8d</t>
        </is>
      </c>
    </row>
    <row r="25" ht="45" customHeight="1">
      <c r="A25" s="12" t="inlineStr">
        <is>
          <t>Year 8 Autumn</t>
        </is>
      </c>
      <c r="B25" s="12" t="inlineStr">
        <is>
          <t>Proportion and Scale</t>
        </is>
      </c>
      <c r="C25" s="13" t="inlineStr">
        <is>
          <t>Recipe Ratio 2: Find the Number of People [MF16.03]</t>
        </is>
      </c>
      <c r="D25" s="12" t="inlineStr">
        <is>
          <t>This nugget has learning material and questions covering the topic of Recipe Ratio 2.</t>
        </is>
      </c>
      <c r="E25" s="12" t="inlineStr">
        <is>
          <t>25e5d754-6601-49ab-a52f-54dbcd555e6c</t>
        </is>
      </c>
    </row>
    <row r="26" ht="45" customHeight="1">
      <c r="A26" s="12" t="inlineStr">
        <is>
          <t>Year 8 Autumn</t>
        </is>
      </c>
      <c r="B26" s="12" t="inlineStr">
        <is>
          <t>Proportion and Scale</t>
        </is>
      </c>
      <c r="C26" s="13" t="inlineStr">
        <is>
          <t>Introduction to Proportion [MF16.01]</t>
        </is>
      </c>
      <c r="D26" s="12" t="inlineStr">
        <is>
          <t>This nugget has learning material and questions covering the topic of an Introduction to Proportion.</t>
        </is>
      </c>
      <c r="E26" s="12" t="inlineStr">
        <is>
          <t>be7223b9-5117-4da2-b82b-a75df633f805</t>
        </is>
      </c>
    </row>
    <row r="27" ht="45" customHeight="1">
      <c r="A27" s="12" t="inlineStr">
        <is>
          <t>Year 8 Autumn</t>
        </is>
      </c>
      <c r="B27" s="12" t="inlineStr">
        <is>
          <t>Proportion and Scale</t>
        </is>
      </c>
      <c r="C27" s="13" t="inlineStr">
        <is>
          <t>Direct Proportion 1: Conversions [MF16.05]</t>
        </is>
      </c>
      <c r="D27" s="12" t="inlineStr">
        <is>
          <t>This nugget has learning material and questions covering the topic of Direct Proportion 1.</t>
        </is>
      </c>
      <c r="E27" s="12" t="inlineStr">
        <is>
          <t>5d2a4e1e-b9c6-4347-ae98-5df436cc17fe</t>
        </is>
      </c>
    </row>
    <row r="28" ht="45" customHeight="1">
      <c r="A28" s="12" t="inlineStr">
        <is>
          <t>Year 8 Autumn</t>
        </is>
      </c>
      <c r="B28" s="12" t="inlineStr">
        <is>
          <t>Proportion and Scale</t>
        </is>
      </c>
      <c r="C28" s="13" t="inlineStr">
        <is>
          <t>Converting Currency 1 [MF37.10]</t>
        </is>
      </c>
      <c r="D28" s="12" t="inlineStr">
        <is>
          <t>This nugget has learning material and questions covering the topic of Converting Currency 1.</t>
        </is>
      </c>
      <c r="E28" s="12" t="inlineStr">
        <is>
          <t>e6d356ad-b3c6-49a4-a37f-9e38f73f89f0</t>
        </is>
      </c>
    </row>
    <row r="29" ht="45" customHeight="1">
      <c r="A29" s="12" t="inlineStr">
        <is>
          <t>Year 8 Autumn</t>
        </is>
      </c>
      <c r="B29" s="12" t="inlineStr">
        <is>
          <t>Proportion and Scale</t>
        </is>
      </c>
      <c r="C29" s="13" t="inlineStr">
        <is>
          <t>Converting Currency 2: Double Conversions [MF37.11]</t>
        </is>
      </c>
      <c r="D29" s="12" t="inlineStr">
        <is>
          <t>This nugget has learning material and questions covering the topic of Converting Currency 2.</t>
        </is>
      </c>
      <c r="E29" s="12" t="inlineStr">
        <is>
          <t>ab6476f4-d958-4361-a22b-c1f237410dc8</t>
        </is>
      </c>
    </row>
    <row r="30" ht="45" customHeight="1">
      <c r="A30" s="12" t="inlineStr">
        <is>
          <t>Year 8 Autumn</t>
        </is>
      </c>
      <c r="B30" s="12" t="inlineStr">
        <is>
          <t>Proportion and Scale</t>
        </is>
      </c>
      <c r="C30" s="13" t="inlineStr">
        <is>
          <t>Converting Currency: Mixed Problems [MF37.12]</t>
        </is>
      </c>
      <c r="D30" s="12" t="inlineStr">
        <is>
          <t>This nugget has learning material and questions covering the topic of Converting Currency: Mixed Problems.</t>
        </is>
      </c>
      <c r="E30" s="12" t="inlineStr">
        <is>
          <t>ec0ba345-7c8f-420d-83e6-d7b8537ad574</t>
        </is>
      </c>
    </row>
    <row r="31" ht="45" customHeight="1">
      <c r="A31" s="12" t="inlineStr">
        <is>
          <t>Year 8 Autumn</t>
        </is>
      </c>
      <c r="B31" s="12" t="inlineStr">
        <is>
          <t>Proportion and Scale</t>
        </is>
      </c>
      <c r="C31" s="13" t="inlineStr">
        <is>
          <t>Conversion Graphs: Drawing [MF36.20]</t>
        </is>
      </c>
      <c r="D31" s="12" t="inlineStr">
        <is>
          <t>This nugget has learning material and questions covering the topic of Conversion Graphs: Drawing.</t>
        </is>
      </c>
      <c r="E31" s="12" t="inlineStr">
        <is>
          <t>bb9d29df-ca9c-4348-bf30-adf2d55183b2</t>
        </is>
      </c>
    </row>
    <row r="32" ht="45" customHeight="1">
      <c r="A32" s="12" t="inlineStr">
        <is>
          <t>Year 8 Autumn</t>
        </is>
      </c>
      <c r="B32" s="12" t="inlineStr">
        <is>
          <t>Proportion and Scale</t>
        </is>
      </c>
      <c r="C32" s="13" t="inlineStr">
        <is>
          <t>Conversion Graphs: Interpreting [MF36.21]</t>
        </is>
      </c>
      <c r="D32" s="12" t="inlineStr">
        <is>
          <t>This nugget has learning material and questions covering the topic of Conversion Graphs: Interpreting.</t>
        </is>
      </c>
      <c r="E32" s="12" t="inlineStr">
        <is>
          <t>34227100-bc1a-403a-ad64-33826a0fe9d8</t>
        </is>
      </c>
    </row>
    <row r="33" ht="45" customHeight="1">
      <c r="A33" s="12" t="inlineStr">
        <is>
          <t>Year 8 Autumn</t>
        </is>
      </c>
      <c r="B33" s="12" t="inlineStr">
        <is>
          <t>Proportion and Scale</t>
        </is>
      </c>
      <c r="C33" s="13" t="inlineStr">
        <is>
          <t>Conversion Graphs: Units of Measure [MF36.22]</t>
        </is>
      </c>
      <c r="D33" s="12" t="inlineStr">
        <is>
          <t>This nugget has learning material and questions on using conversion graphs to convert between metric and imperial units of measure.</t>
        </is>
      </c>
      <c r="E33" s="12" t="inlineStr">
        <is>
          <t>7e783eb9-12f2-4bce-aeb5-c837888f2924</t>
        </is>
      </c>
    </row>
    <row r="34" ht="45" customHeight="1">
      <c r="A34" s="12" t="inlineStr">
        <is>
          <t>Year 8 Autumn</t>
        </is>
      </c>
      <c r="B34" s="12" t="inlineStr">
        <is>
          <t>Proportion and Scale</t>
        </is>
      </c>
      <c r="C34" s="13" t="inlineStr">
        <is>
          <t>Introduction to Similarity [MF43.01]</t>
        </is>
      </c>
      <c r="D34" s="12" t="inlineStr">
        <is>
          <t>This nugget has learning material and questions covering the topic of an Introduction to Similarity.</t>
        </is>
      </c>
      <c r="E34" s="12" t="inlineStr">
        <is>
          <t>3677bf12-5317-41eb-b08b-7ee578cd0743</t>
        </is>
      </c>
    </row>
    <row r="35" ht="45" customHeight="1">
      <c r="A35" s="12" t="inlineStr">
        <is>
          <t>Year 8 Autumn</t>
        </is>
      </c>
      <c r="B35" s="12" t="inlineStr">
        <is>
          <t>Proportion and Scale</t>
        </is>
      </c>
      <c r="C35" s="13" t="inlineStr">
        <is>
          <t>Converting Metric Length (Multi-Step) [MF36.05]</t>
        </is>
      </c>
      <c r="D35" s="12" t="inlineStr">
        <is>
          <t>This nugget has learning material and questions covering the topic of Converting Metric Length (Multi-Step).</t>
        </is>
      </c>
      <c r="E35" s="12" t="inlineStr">
        <is>
          <t>3bfe6b02-02b9-4a3e-b4f0-1aac7e0c8157</t>
        </is>
      </c>
    </row>
    <row r="36" ht="45" customHeight="1">
      <c r="A36" s="12" t="inlineStr">
        <is>
          <t>Year 8 Autumn</t>
        </is>
      </c>
      <c r="B36" s="12" t="inlineStr">
        <is>
          <t>Proportion and Scale</t>
        </is>
      </c>
      <c r="C36" s="13" t="inlineStr">
        <is>
          <t>Converting Metric Length: Worded Questions [MF36.06]</t>
        </is>
      </c>
      <c r="D36" s="12" t="inlineStr">
        <is>
          <t>This nugget has learning material and questions covering the topic of Converting Metric Length: Worded Questions.</t>
        </is>
      </c>
      <c r="E36" s="12" t="inlineStr">
        <is>
          <t>f0f426a3-79ec-4963-8489-e065d826ff66</t>
        </is>
      </c>
    </row>
    <row r="37" ht="45" customHeight="1">
      <c r="A37" s="12" t="inlineStr">
        <is>
          <t>Year 8 Autumn</t>
        </is>
      </c>
      <c r="B37" s="12" t="inlineStr">
        <is>
          <t>Proportion and Scale</t>
        </is>
      </c>
      <c r="C37" s="13" t="inlineStr">
        <is>
          <t>Using Scales on a Map [MF39.05]</t>
        </is>
      </c>
      <c r="D37" s="12" t="inlineStr">
        <is>
          <t>This nugget has learning material and questions covering the topic of Using Scales on a Map.</t>
        </is>
      </c>
      <c r="E37" s="12" t="inlineStr">
        <is>
          <t>4b4effde-b718-4621-897a-8c0f70637738</t>
        </is>
      </c>
    </row>
    <row r="38" ht="45" customHeight="1">
      <c r="A38" s="12" t="inlineStr">
        <is>
          <t>Year 8 Autumn</t>
        </is>
      </c>
      <c r="B38" s="12" t="inlineStr">
        <is>
          <t>Proportion and Scale</t>
        </is>
      </c>
      <c r="C38" s="13" t="inlineStr">
        <is>
          <t>Review: Proportion and Scale [MWR8.04]</t>
        </is>
      </c>
      <c r="D38" s="12" t="inlineStr">
        <is>
          <t>This is a short diagnostic assessment covering the topic of Proportion and Scale.</t>
        </is>
      </c>
      <c r="E38" s="12" t="inlineStr">
        <is>
          <t>0b22a44b-de4b-4750-b321-a325b763df68</t>
        </is>
      </c>
    </row>
    <row r="39" ht="45" customHeight="1">
      <c r="A39" s="12" t="inlineStr">
        <is>
          <t>Year 8 Autumn</t>
        </is>
      </c>
      <c r="B39" s="12" t="inlineStr">
        <is>
          <t>Algebraic Manipulation</t>
        </is>
      </c>
      <c r="C39" s="13" t="inlineStr">
        <is>
          <t>Diagnostic: Algebraic Manipulation [MWR8.05]</t>
        </is>
      </c>
      <c r="D39" s="12" t="inlineStr">
        <is>
          <t>This is a short diagnostic assessment covering the topic of Algebraic Manipulation.</t>
        </is>
      </c>
      <c r="E39" s="12" t="inlineStr">
        <is>
          <t>2e55636d-3b13-45c2-b8ae-196b41c13a63</t>
        </is>
      </c>
    </row>
    <row r="40" ht="45" customHeight="1">
      <c r="A40" s="12" t="inlineStr">
        <is>
          <t>Year 8 Autumn</t>
        </is>
      </c>
      <c r="B40" s="12" t="inlineStr">
        <is>
          <t>Algebraic Manipulation</t>
        </is>
      </c>
      <c r="C40" s="13" t="inlineStr">
        <is>
          <t>Forming Algebraic Expressions: Worded Problems [MF17.17]</t>
        </is>
      </c>
      <c r="D40" s="12" t="inlineStr">
        <is>
          <t xml:space="preserve">This nugget covers how to form expressions in one or two variables in a given real-life context. </t>
        </is>
      </c>
      <c r="E40" s="12" t="inlineStr">
        <is>
          <t>b28075f3-f5f1-425b-bf43-b9db44e1f6af</t>
        </is>
      </c>
    </row>
    <row r="41" ht="45" customHeight="1">
      <c r="A41" s="12" t="inlineStr">
        <is>
          <t>Year 8 Autumn</t>
        </is>
      </c>
      <c r="B41" s="12" t="inlineStr">
        <is>
          <t>Algebraic Manipulation</t>
        </is>
      </c>
      <c r="C41" s="13" t="inlineStr">
        <is>
          <t>Algebraic Terminology [MF17.03]</t>
        </is>
      </c>
      <c r="D41" s="12" t="inlineStr">
        <is>
          <t>This nugget has learning material and questions covering the topic of Algebraic Terminology.</t>
        </is>
      </c>
      <c r="E41" s="12" t="inlineStr">
        <is>
          <t>f2256c8a-79d1-45ee-9077-66d68555cc6a</t>
        </is>
      </c>
    </row>
    <row r="42" ht="45" customHeight="1">
      <c r="A42" s="12" t="inlineStr">
        <is>
          <t>Year 8 Autumn</t>
        </is>
      </c>
      <c r="B42" s="12" t="inlineStr">
        <is>
          <t>Algebraic Manipulation</t>
        </is>
      </c>
      <c r="C42" s="13" t="inlineStr">
        <is>
          <t>Substitution into Expressions 3: Two Terms incl. Squares [MF17.15]</t>
        </is>
      </c>
      <c r="D42" s="12" t="inlineStr">
        <is>
          <t>This nugget has learning material and questions covering the topic of Substitution into Expressions 3.</t>
        </is>
      </c>
      <c r="E42" s="12" t="inlineStr">
        <is>
          <t>d6732310-1b59-45c5-b3e4-354b29cd73a7</t>
        </is>
      </c>
    </row>
    <row r="43" ht="45" customHeight="1">
      <c r="A43" s="12" t="inlineStr">
        <is>
          <t>Year 8 Autumn</t>
        </is>
      </c>
      <c r="B43" s="12" t="inlineStr">
        <is>
          <t>Algebraic Manipulation</t>
        </is>
      </c>
      <c r="C43" s="13" t="inlineStr">
        <is>
          <t>Simplifying Expressions 1: Multiplication [MF17.07]</t>
        </is>
      </c>
      <c r="D43" s="12" t="inlineStr">
        <is>
          <t>This nugget has learning material and questions covering the topic of Simplifying: Multiplication 1.</t>
        </is>
      </c>
      <c r="E43" s="12" t="inlineStr">
        <is>
          <t>8f559204-197b-4beb-9a5c-671ff6f0dfb4</t>
        </is>
      </c>
    </row>
    <row r="44" ht="45" customHeight="1">
      <c r="A44" s="12" t="inlineStr">
        <is>
          <t>Year 8 Autumn</t>
        </is>
      </c>
      <c r="B44" s="12" t="inlineStr">
        <is>
          <t>Algebraic Manipulation</t>
        </is>
      </c>
      <c r="C44" s="13" t="inlineStr">
        <is>
          <t>Simplifying Expressions 2: Multiplication (In Context) [MF17.08]</t>
        </is>
      </c>
      <c r="D44" s="12" t="inlineStr">
        <is>
          <t>This nugget has learning material and questions covering the topic of Simplifying: Multiplication 2.</t>
        </is>
      </c>
      <c r="E44" s="12" t="inlineStr">
        <is>
          <t>792043da-12ce-4051-91c0-5e017ab0b1db</t>
        </is>
      </c>
    </row>
    <row r="45" ht="45" customHeight="1">
      <c r="A45" s="12" t="inlineStr">
        <is>
          <t>Year 8 Autumn</t>
        </is>
      </c>
      <c r="B45" s="12" t="inlineStr">
        <is>
          <t>Algebraic Manipulation</t>
        </is>
      </c>
      <c r="C45" s="13" t="inlineStr">
        <is>
          <t>Simplifying Expressions 3: Cancelling [MF17.09]</t>
        </is>
      </c>
      <c r="D45" s="12" t="inlineStr">
        <is>
          <t>This nugget has learning material and questions covering the topic of Simplifying: Division 1.</t>
        </is>
      </c>
      <c r="E45" s="12" t="inlineStr">
        <is>
          <t>bae14dd7-cb32-4b71-a5a1-071bc831a773</t>
        </is>
      </c>
    </row>
    <row r="46" ht="45" customHeight="1">
      <c r="A46" s="12" t="inlineStr">
        <is>
          <t>Year 8 Autumn</t>
        </is>
      </c>
      <c r="B46" s="12" t="inlineStr">
        <is>
          <t>Algebraic Manipulation</t>
        </is>
      </c>
      <c r="C46" s="13" t="inlineStr">
        <is>
          <t>Simplifying Expressions 4: Division [MF17.10]</t>
        </is>
      </c>
      <c r="D46" s="12" t="inlineStr">
        <is>
          <t>This nugget has learning material and questions covering the topic of Simplifying: Division 2.</t>
        </is>
      </c>
      <c r="E46" s="12" t="inlineStr">
        <is>
          <t>19c6097a-fed7-4b24-aab7-45723906d69f</t>
        </is>
      </c>
    </row>
    <row r="47" ht="45" customHeight="1">
      <c r="A47" s="12" t="inlineStr">
        <is>
          <t>Year 8 Autumn</t>
        </is>
      </c>
      <c r="B47" s="12" t="inlineStr">
        <is>
          <t>Algebraic Manipulation</t>
        </is>
      </c>
      <c r="C47" s="13" t="inlineStr">
        <is>
          <t>Simplifying Expressions 5: Multiplication and Division [MF17.11]</t>
        </is>
      </c>
      <c r="D47" s="12" t="inlineStr">
        <is>
          <t>This nugget has learning material and questions covering the topic of Simplifying: Mixed.</t>
        </is>
      </c>
      <c r="E47" s="12" t="inlineStr">
        <is>
          <t>6dad78ad-8b40-46c7-b165-541b8e1a6727</t>
        </is>
      </c>
    </row>
    <row r="48" ht="45" customHeight="1">
      <c r="A48" s="12" t="inlineStr">
        <is>
          <t>Year 8 Autumn</t>
        </is>
      </c>
      <c r="B48" s="12" t="inlineStr">
        <is>
          <t>Algebraic Manipulation</t>
        </is>
      </c>
      <c r="C48" s="13" t="inlineStr">
        <is>
          <t>Expanding Single Brackets: Introduction [MF18.25]</t>
        </is>
      </c>
      <c r="D48" s="12" t="inlineStr">
        <is>
          <t>This nugget has learning material and questions covering the topic of introduction to expanding brackets, featuring pictorial methods of expanding brackets.</t>
        </is>
      </c>
      <c r="E48" s="12" t="inlineStr">
        <is>
          <t>48b3c433-ac89-4e9b-b7a3-014c97e9c122</t>
        </is>
      </c>
    </row>
    <row r="49" ht="45" customHeight="1">
      <c r="A49" s="12" t="inlineStr">
        <is>
          <t>Year 8 Autumn</t>
        </is>
      </c>
      <c r="B49" s="12" t="inlineStr">
        <is>
          <t>Algebraic Manipulation</t>
        </is>
      </c>
      <c r="C49" s="13" t="inlineStr">
        <is>
          <t>Expanding Single Brackets 1: a(x ± b) [MF18.01]</t>
        </is>
      </c>
      <c r="D49" s="12" t="inlineStr">
        <is>
          <t>This nugget has learning material and questions covering the topic of Expanding 1.</t>
        </is>
      </c>
      <c r="E49" s="12" t="inlineStr">
        <is>
          <t>7750f059-ad98-45f7-bb63-f2404c00320e</t>
        </is>
      </c>
    </row>
    <row r="50" ht="45" customHeight="1">
      <c r="A50" s="12" t="inlineStr">
        <is>
          <t>Year 8 Autumn</t>
        </is>
      </c>
      <c r="B50" s="12" t="inlineStr">
        <is>
          <t>Algebraic Manipulation</t>
        </is>
      </c>
      <c r="C50" s="13" t="inlineStr">
        <is>
          <t>Expanding Single Brackets 2: ±a(x ± b) [MF18.02]</t>
        </is>
      </c>
      <c r="D50" s="12" t="inlineStr">
        <is>
          <t>This nugget has learning material and questions covering the topic of Expanding 2.</t>
        </is>
      </c>
      <c r="E50" s="12" t="inlineStr">
        <is>
          <t>2339f8c1-a512-4d63-b197-aaf64eafe2c1</t>
        </is>
      </c>
    </row>
    <row r="51" ht="45" customHeight="1">
      <c r="A51" s="12" t="inlineStr">
        <is>
          <t>Year 8 Autumn</t>
        </is>
      </c>
      <c r="B51" s="12" t="inlineStr">
        <is>
          <t>Algebraic Manipulation</t>
        </is>
      </c>
      <c r="C51" s="13" t="inlineStr">
        <is>
          <t>Expanding Single Brackets 3: ±a(±bx ± cy) [MF18.03]</t>
        </is>
      </c>
      <c r="D51" s="12" t="inlineStr">
        <is>
          <t>This nugget has learning material and questions covering the topic of Expanding 3.</t>
        </is>
      </c>
      <c r="E51" s="12" t="inlineStr">
        <is>
          <t>ad0449d5-fcbc-44f8-9b40-5777e8af6ee4</t>
        </is>
      </c>
    </row>
    <row r="52" ht="45" customHeight="1">
      <c r="A52" s="12" t="inlineStr">
        <is>
          <t>Year 8 Autumn</t>
        </is>
      </c>
      <c r="B52" s="12" t="inlineStr">
        <is>
          <t>Algebraic Manipulation</t>
        </is>
      </c>
      <c r="C52" s="13" t="inlineStr">
        <is>
          <t>Expanding and Simplifying [MF18.06]</t>
        </is>
      </c>
      <c r="D52" s="12" t="inlineStr">
        <is>
          <t>This nugget has learning material and questions covering the topic of Expanding and Simplifying.</t>
        </is>
      </c>
      <c r="E52" s="12" t="inlineStr">
        <is>
          <t>1245a266-75eb-4685-9b2c-7ede7e9e65bf</t>
        </is>
      </c>
    </row>
    <row r="53" ht="45" customHeight="1">
      <c r="A53" s="12" t="inlineStr">
        <is>
          <t>Year 8 Autumn</t>
        </is>
      </c>
      <c r="B53" s="12" t="inlineStr">
        <is>
          <t>Algebraic Manipulation</t>
        </is>
      </c>
      <c r="C53" s="13" t="inlineStr">
        <is>
          <t>Factorising into a Single Bracket 1: x ± a or a ± x [MF18.07]</t>
        </is>
      </c>
      <c r="D53" s="12" t="inlineStr">
        <is>
          <t>This nugget has learning material and questions covering the topic of Factorising 1.</t>
        </is>
      </c>
      <c r="E53" s="12" t="inlineStr">
        <is>
          <t>34ff7e1a-7753-46a7-be91-51b52523f4a6</t>
        </is>
      </c>
    </row>
    <row r="54" ht="45" customHeight="1">
      <c r="A54" s="12" t="inlineStr">
        <is>
          <t>Year 8 Autumn</t>
        </is>
      </c>
      <c r="B54" s="12" t="inlineStr">
        <is>
          <t>Algebraic Manipulation</t>
        </is>
      </c>
      <c r="C54" s="13" t="inlineStr">
        <is>
          <t>Factorising into a Single Bracket 2: ax ± bx [MF18.08]</t>
        </is>
      </c>
      <c r="D54" s="12" t="inlineStr">
        <is>
          <t>This nugget has learning material and questions covering the topic of Factorising 2.</t>
        </is>
      </c>
      <c r="E54" s="12" t="inlineStr">
        <is>
          <t>057fab40-fadf-41e5-98eb-dfda52da5546</t>
        </is>
      </c>
    </row>
    <row r="55" ht="45" customHeight="1">
      <c r="A55" s="12" t="inlineStr">
        <is>
          <t>Year 8 Autumn</t>
        </is>
      </c>
      <c r="B55" s="12" t="inlineStr">
        <is>
          <t>Algebraic Manipulation</t>
        </is>
      </c>
      <c r="C55" s="13" t="inlineStr">
        <is>
          <t>Expanding Double Brackets 1: (x ± a)(x ± b) [MF18.10]</t>
        </is>
      </c>
      <c r="D55" s="12" t="inlineStr">
        <is>
          <t>This nugget has learning material and questions covering the topic of Expanding Double Brackets 1.</t>
        </is>
      </c>
      <c r="E55" s="12" t="inlineStr">
        <is>
          <t>5f33d400-1bc8-43bd-8b1f-97db1d17307e</t>
        </is>
      </c>
    </row>
    <row r="56" ht="45" customHeight="1">
      <c r="A56" s="12" t="inlineStr">
        <is>
          <t>Year 8 Autumn</t>
        </is>
      </c>
      <c r="B56" s="12" t="inlineStr">
        <is>
          <t>Algebraic Manipulation</t>
        </is>
      </c>
      <c r="C56" s="13" t="inlineStr">
        <is>
          <t>Expanding Double Brackets 2: (ax ± b)(cx ± d) [MF18.11]</t>
        </is>
      </c>
      <c r="D56" s="12" t="inlineStr">
        <is>
          <t>This nugget has learning material and questions covering the topic of Expanding Double Brackets 2.</t>
        </is>
      </c>
      <c r="E56" s="12" t="inlineStr">
        <is>
          <t>70e80195-eca5-4b8a-878f-a0ede0287ecb</t>
        </is>
      </c>
    </row>
    <row r="57" ht="45" customHeight="1">
      <c r="A57" s="12" t="inlineStr">
        <is>
          <t>Year 8 Autumn</t>
        </is>
      </c>
      <c r="B57" s="12" t="inlineStr">
        <is>
          <t>Algebraic Manipulation</t>
        </is>
      </c>
      <c r="C57" s="13" t="inlineStr">
        <is>
          <t>Factorising Quadratics 1: (x + a)(x + b) [MF18.15]</t>
        </is>
      </c>
      <c r="D57" s="12" t="inlineStr">
        <is>
          <t>This nugget has learning material and questions covering the topic of Factorising Quadratics 1.</t>
        </is>
      </c>
      <c r="E57" s="12" t="inlineStr">
        <is>
          <t>e2ced03d-2243-4287-b903-b3f6182498be</t>
        </is>
      </c>
    </row>
    <row r="58" ht="45" customHeight="1">
      <c r="A58" s="12" t="inlineStr">
        <is>
          <t>Year 8 Autumn</t>
        </is>
      </c>
      <c r="B58" s="12" t="inlineStr">
        <is>
          <t>Algebraic Manipulation</t>
        </is>
      </c>
      <c r="C58" s="13" t="inlineStr">
        <is>
          <t>Factorising Quadratics 2: (x ± a)(x ± b) [MF18.16]</t>
        </is>
      </c>
      <c r="D58" s="12" t="inlineStr">
        <is>
          <t>This nugget has learning material and questions covering the topic of Factorising Quadratics 2.</t>
        </is>
      </c>
      <c r="E58" s="12" t="inlineStr">
        <is>
          <t>454bccc4-5e16-4b17-81ed-ad265936e506</t>
        </is>
      </c>
    </row>
    <row r="59" ht="45" customHeight="1">
      <c r="A59" s="12" t="inlineStr">
        <is>
          <t>Year 8 Autumn</t>
        </is>
      </c>
      <c r="B59" s="12" t="inlineStr">
        <is>
          <t>Algebraic Manipulation</t>
        </is>
      </c>
      <c r="C59" s="13" t="inlineStr">
        <is>
          <t>Review: Algebraic Manipulation [MWR8.06]</t>
        </is>
      </c>
      <c r="D59" s="12" t="inlineStr">
        <is>
          <t>This is a short diagnostic assessment covering the topic of Algebraic Manipulation.</t>
        </is>
      </c>
      <c r="E59" s="12" t="inlineStr">
        <is>
          <t>8735858b-9ef4-4b25-9dfa-252a33114793</t>
        </is>
      </c>
    </row>
    <row r="60" ht="45" customHeight="1">
      <c r="A60" s="12" t="inlineStr">
        <is>
          <t>Year 8 Autumn</t>
        </is>
      </c>
      <c r="B60" s="12" t="inlineStr">
        <is>
          <t>Coordinates and Graphs</t>
        </is>
      </c>
      <c r="C60" s="13" t="inlineStr">
        <is>
          <t>Diagnostic: Coordinates and Graphs [MWR8.07]</t>
        </is>
      </c>
      <c r="D60" s="12" t="inlineStr">
        <is>
          <t>This is a short diagnostic assessment covering the topic of Coordinates and Graphs.</t>
        </is>
      </c>
      <c r="E60" s="12" t="inlineStr">
        <is>
          <t>db8e3415-77c6-42d2-b763-9c8cbcac0a30</t>
        </is>
      </c>
    </row>
    <row r="61" ht="45" customHeight="1">
      <c r="A61" s="12" t="inlineStr">
        <is>
          <t>Year 8 Autumn</t>
        </is>
      </c>
      <c r="B61" s="12" t="inlineStr">
        <is>
          <t>Coordinates and Graphs</t>
        </is>
      </c>
      <c r="C61" s="13" t="inlineStr">
        <is>
          <t>Understanding Coordinates: 4 Quadrants [MF23.02]</t>
        </is>
      </c>
      <c r="D61" s="12" t="inlineStr">
        <is>
          <t>This nugget has learning material and questions covering the topic of Understanding Coordinates: 4 Quadrants.</t>
        </is>
      </c>
      <c r="E61" s="12" t="inlineStr">
        <is>
          <t>5b991c24-3817-46b9-93da-98a0e9ad9d1e</t>
        </is>
      </c>
    </row>
    <row r="62" ht="45" customHeight="1">
      <c r="A62" s="12" t="inlineStr">
        <is>
          <t>Year 8 Autumn</t>
        </is>
      </c>
      <c r="B62" s="12" t="inlineStr">
        <is>
          <t>Coordinates and Graphs</t>
        </is>
      </c>
      <c r="C62" s="13" t="inlineStr">
        <is>
          <t>Coordinates and 2D Shapes [MF23.26]</t>
        </is>
      </c>
      <c r="D62" s="12" t="inlineStr">
        <is>
          <t>This nugget has learning material and questions covering the topic of Coordinates and 2D Shapes.</t>
        </is>
      </c>
      <c r="E62" s="12" t="inlineStr">
        <is>
          <t>c50604b4-7244-4aa4-ba46-8a46443d01a9</t>
        </is>
      </c>
    </row>
    <row r="63" ht="45" customHeight="1">
      <c r="A63" s="12" t="inlineStr">
        <is>
          <t>Year 8 Autumn</t>
        </is>
      </c>
      <c r="B63" s="12" t="inlineStr">
        <is>
          <t>Coordinates and Graphs</t>
        </is>
      </c>
      <c r="C63" s="13" t="inlineStr">
        <is>
          <t>Horizontal and Vertical Graphs [MF23.04]</t>
        </is>
      </c>
      <c r="D63" s="12" t="inlineStr">
        <is>
          <t>This nugget has learning material and questions covering the topic of Horizontal and Vertical Graphs.</t>
        </is>
      </c>
      <c r="E63" s="12" t="inlineStr">
        <is>
          <t>a3a38e73-56c9-4bf8-b130-5642d21467e2</t>
        </is>
      </c>
    </row>
    <row r="64" ht="45" customHeight="1">
      <c r="A64" s="12" t="inlineStr">
        <is>
          <t>Year 8 Autumn</t>
        </is>
      </c>
      <c r="B64" s="12" t="inlineStr">
        <is>
          <t>Coordinates and Graphs</t>
        </is>
      </c>
      <c r="C64" s="13" t="inlineStr">
        <is>
          <t>Other Important Linear Graphs [MF23.05]</t>
        </is>
      </c>
      <c r="D64" s="12" t="inlineStr">
        <is>
          <t>This nugget has learning material and questions covering the topic of Other Important Linear Graphs.</t>
        </is>
      </c>
      <c r="E64" s="12" t="inlineStr">
        <is>
          <t>60127b6f-a592-454c-8574-0d6b3ebd918f</t>
        </is>
      </c>
    </row>
    <row r="65" ht="45" customHeight="1">
      <c r="A65" s="12" t="inlineStr">
        <is>
          <t>Year 8 Autumn</t>
        </is>
      </c>
      <c r="B65" s="12" t="inlineStr">
        <is>
          <t>Coordinates and Graphs</t>
        </is>
      </c>
      <c r="C65" s="13" t="inlineStr">
        <is>
          <t>Plotting Straight Line Graphs: Table of Values [MF23.30]</t>
        </is>
      </c>
      <c r="D65" s="12" t="inlineStr">
        <is>
          <t>This nugget covers how to fill in a table of values to aid with plotting a straight line graph. Equations for the graphs are given in the form y = mx ± c, y = c ± mx and ax ± by = d.</t>
        </is>
      </c>
      <c r="E65" s="12" t="inlineStr">
        <is>
          <t>e7fc0aad-9e75-49da-849a-c7d90faf4bb7</t>
        </is>
      </c>
    </row>
    <row r="66" ht="45" customHeight="1">
      <c r="A66" s="12" t="inlineStr">
        <is>
          <t>Year 8 Autumn</t>
        </is>
      </c>
      <c r="B66" s="12" t="inlineStr">
        <is>
          <t>Coordinates and Graphs</t>
        </is>
      </c>
      <c r="C66" s="13" t="inlineStr">
        <is>
          <t>Plotting Straight Line Graphs: 4 Quadrants [MF23.07]</t>
        </is>
      </c>
      <c r="D66" s="12" t="inlineStr">
        <is>
          <t>This nugget has learning material and questions covering the topic of Plotting Straight Line Graphs: 4 Quadrants.</t>
        </is>
      </c>
      <c r="E66" s="12" t="inlineStr">
        <is>
          <t>0cde5f87-63db-44d9-9a80-8392640961da</t>
        </is>
      </c>
    </row>
    <row r="67" ht="45" customHeight="1">
      <c r="A67" s="12" t="inlineStr">
        <is>
          <t>Year 8 Autumn</t>
        </is>
      </c>
      <c r="B67" s="12" t="inlineStr">
        <is>
          <t>Coordinates and Graphs</t>
        </is>
      </c>
      <c r="C67" s="13" t="inlineStr">
        <is>
          <t>Understanding y = mx + c [MF23.10]</t>
        </is>
      </c>
      <c r="D67" s="12" t="inlineStr">
        <is>
          <t>This nugget has learning material and questions covering the topic of Understanding y=mx+c.</t>
        </is>
      </c>
      <c r="E67" s="12" t="inlineStr">
        <is>
          <t>45108fb2-0ddc-4dcf-b7f7-89b31e8d2944</t>
        </is>
      </c>
    </row>
    <row r="68" ht="45" customHeight="1">
      <c r="A68" s="12" t="inlineStr">
        <is>
          <t>Year 8 Autumn</t>
        </is>
      </c>
      <c r="B68" s="12" t="inlineStr">
        <is>
          <t>Coordinates and Graphs</t>
        </is>
      </c>
      <c r="C68" s="13" t="inlineStr">
        <is>
          <t>Finding the Gradient of a Line Segment: Using the Graph [MF23.08]</t>
        </is>
      </c>
      <c r="D68" s="12" t="inlineStr">
        <is>
          <t>This nugget has learning material and questions covering the topic of Finding the Gradient of a Line Segment: Using the Graph.</t>
        </is>
      </c>
      <c r="E68" s="12" t="inlineStr">
        <is>
          <t>b539239e-ac53-4d0a-b6a0-0514dc5aa5b2</t>
        </is>
      </c>
    </row>
    <row r="69" ht="45" customHeight="1">
      <c r="A69" s="12" t="inlineStr">
        <is>
          <t>Year 8 Autumn</t>
        </is>
      </c>
      <c r="B69" s="12" t="inlineStr">
        <is>
          <t>Coordinates and Graphs</t>
        </is>
      </c>
      <c r="C69" s="13" t="inlineStr">
        <is>
          <t>Finding the Gradient of a Line Segment: Using the Formula [MF23.09]</t>
        </is>
      </c>
      <c r="D69" s="12" t="inlineStr">
        <is>
          <t>This nugget has learning material and questions covering the topic of Finding the Gradient of a Line Segment: Using the Formula.</t>
        </is>
      </c>
      <c r="E69" s="12" t="inlineStr">
        <is>
          <t>2846c87d-9f3b-4d62-877a-d1d123249545</t>
        </is>
      </c>
    </row>
    <row r="70" ht="45" customHeight="1">
      <c r="A70" s="12" t="inlineStr">
        <is>
          <t>Year 8 Autumn</t>
        </is>
      </c>
      <c r="B70" s="12" t="inlineStr">
        <is>
          <t>Coordinates and Graphs</t>
        </is>
      </c>
      <c r="C70" s="13" t="inlineStr">
        <is>
          <t>Graphing y = mx + c (1) [MF23.11]</t>
        </is>
      </c>
      <c r="D70" s="12" t="inlineStr">
        <is>
          <t>This nugget has learning material and questions covering the topic of Other Important Linear Graphs.</t>
        </is>
      </c>
      <c r="E70" s="12" t="inlineStr">
        <is>
          <t>26cef172-4c28-421a-a457-5a092266073c</t>
        </is>
      </c>
    </row>
    <row r="71" ht="45" customHeight="1">
      <c r="A71" s="12" t="inlineStr">
        <is>
          <t>Year 8 Autumn</t>
        </is>
      </c>
      <c r="B71" s="12" t="inlineStr">
        <is>
          <t>Coordinates and Graphs</t>
        </is>
      </c>
      <c r="C71" s="13" t="inlineStr">
        <is>
          <t>Graphing y = mx + c (2) [MF23.12]</t>
        </is>
      </c>
      <c r="D71" s="12" t="inlineStr">
        <is>
          <t>This nugget has learning material and questions covering the topic of Graphing y=mx+c 2.</t>
        </is>
      </c>
      <c r="E71" s="12" t="inlineStr">
        <is>
          <t>a232cfff-59ed-4997-bdbc-5c5ba69f8327</t>
        </is>
      </c>
    </row>
    <row r="72" ht="45" customHeight="1">
      <c r="A72" s="12" t="inlineStr">
        <is>
          <t>Year 8 Autumn</t>
        </is>
      </c>
      <c r="B72" s="12" t="inlineStr">
        <is>
          <t>Coordinates and Graphs</t>
        </is>
      </c>
      <c r="C72" s="13" t="inlineStr">
        <is>
          <t>Midpoint of a Line Segment [MF23.03]</t>
        </is>
      </c>
      <c r="D72" s="12" t="inlineStr">
        <is>
          <t>This nugget has learning material and questions covering the topic of Midpoint of a Line Segment.</t>
        </is>
      </c>
      <c r="E72" s="12" t="inlineStr">
        <is>
          <t>fb84870a-fb43-4c0b-ac28-99c3a02d0fe9</t>
        </is>
      </c>
    </row>
    <row r="73" ht="45" customHeight="1">
      <c r="A73" s="12" t="inlineStr">
        <is>
          <t>Year 8 Autumn</t>
        </is>
      </c>
      <c r="B73" s="12" t="inlineStr">
        <is>
          <t>Coordinates and Graphs</t>
        </is>
      </c>
      <c r="C73" s="13" t="inlineStr">
        <is>
          <t>Plotting Simple Quadratic Graphs 1: y = ax² + c [MF24.01]</t>
        </is>
      </c>
      <c r="D73" s="12" t="inlineStr">
        <is>
          <t>This nugget has learning material and questions covering the topic of Plotting Simple Quadratic Graphs 1.</t>
        </is>
      </c>
      <c r="E73" s="12" t="inlineStr">
        <is>
          <t>e2a768aa-4a2a-4716-a804-f985a2ee1fbe</t>
        </is>
      </c>
    </row>
    <row r="74" ht="45" customHeight="1">
      <c r="A74" s="12" t="inlineStr">
        <is>
          <t>Year 8 Autumn</t>
        </is>
      </c>
      <c r="B74" s="12" t="inlineStr">
        <is>
          <t>Coordinates and Graphs</t>
        </is>
      </c>
      <c r="C74" s="13" t="inlineStr">
        <is>
          <t>Plotting Simple Quadratic Graphs 2: y = ax² + bx + c [MF24.02]</t>
        </is>
      </c>
      <c r="D74" s="12" t="inlineStr">
        <is>
          <t>This nugget has learning material and questions covering the topic of Plotting Simple Quadratic Graphs 2.</t>
        </is>
      </c>
      <c r="E74" s="12" t="inlineStr">
        <is>
          <t>f774a3dd-442f-4ec7-8f6b-253c30e6dcc9</t>
        </is>
      </c>
    </row>
    <row r="75" ht="45" customHeight="1">
      <c r="A75" s="12" t="inlineStr">
        <is>
          <t>Year 8 Autumn</t>
        </is>
      </c>
      <c r="B75" s="12" t="inlineStr">
        <is>
          <t>Coordinates and Graphs</t>
        </is>
      </c>
      <c r="C75" s="13" t="inlineStr">
        <is>
          <t>Review: Coordinates and Graphs [MWR8.08]</t>
        </is>
      </c>
      <c r="D75" s="12" t="inlineStr">
        <is>
          <t>This is a short diagnostic assessment covering the topic of Coordinates and Graphs.</t>
        </is>
      </c>
      <c r="E75" s="12" t="inlineStr">
        <is>
          <t>b8bfae4f-af6e-4850-ac4a-2f3119a95e53</t>
        </is>
      </c>
    </row>
    <row r="76" ht="45" customHeight="1">
      <c r="A76" s="12" t="inlineStr">
        <is>
          <t>Year 8 Autumn</t>
        </is>
      </c>
      <c r="B76" s="12" t="inlineStr">
        <is>
          <t>Multiply and Divide Fractions</t>
        </is>
      </c>
      <c r="C76" s="13" t="inlineStr">
        <is>
          <t>Diagnostic: Multiply and Divide Fractions [MWR8.09]</t>
        </is>
      </c>
      <c r="D76" s="12" t="inlineStr">
        <is>
          <t>This is a short diagnostic assessment covering the topic of Multiply and Divide Fractions.</t>
        </is>
      </c>
      <c r="E76" s="12" t="inlineStr">
        <is>
          <t>5f3160c1-27be-4e0c-8c1e-03ce6c9b707b</t>
        </is>
      </c>
    </row>
    <row r="77" ht="45" customHeight="1">
      <c r="A77" s="12" t="inlineStr">
        <is>
          <t>Year 8 Autumn</t>
        </is>
      </c>
      <c r="B77" s="12" t="inlineStr">
        <is>
          <t>Multiply and Divide Fractions</t>
        </is>
      </c>
      <c r="C77" s="13" t="inlineStr">
        <is>
          <t>Multiplying with Whole Numbers and Fractions [MF4.27]</t>
        </is>
      </c>
      <c r="D77" s="12" t="inlineStr">
        <is>
          <t>This nugget has learning material and questions covering the topic of Multiplying with Whole Numbers and Fractions.</t>
        </is>
      </c>
      <c r="E77" s="12" t="inlineStr">
        <is>
          <t>82a95b4b-2e20-4aed-989e-947dfe89c058</t>
        </is>
      </c>
    </row>
    <row r="78" ht="45" customHeight="1">
      <c r="A78" s="12" t="inlineStr">
        <is>
          <t>Year 8 Autumn</t>
        </is>
      </c>
      <c r="B78" s="12" t="inlineStr">
        <is>
          <t>Multiply and Divide Fractions</t>
        </is>
      </c>
      <c r="C78" s="13" t="inlineStr">
        <is>
          <t>Multiplying Fractions 1 [MF4.23]</t>
        </is>
      </c>
      <c r="D78" s="12" t="inlineStr">
        <is>
          <t>This nugget has learning material and questions covering the topic of Multiplying fractions 1.</t>
        </is>
      </c>
      <c r="E78" s="12" t="inlineStr">
        <is>
          <t>408e0e40-7ab4-416f-bf04-973b14c6dbeb</t>
        </is>
      </c>
    </row>
    <row r="79" ht="45" customHeight="1">
      <c r="A79" s="12" t="inlineStr">
        <is>
          <t>Year 8 Autumn</t>
        </is>
      </c>
      <c r="B79" s="12" t="inlineStr">
        <is>
          <t>Multiply and Divide Fractions</t>
        </is>
      </c>
      <c r="C79" s="13" t="inlineStr">
        <is>
          <t>Multiplying Fractions 2 [MF4.24]</t>
        </is>
      </c>
      <c r="D79" s="12" t="inlineStr">
        <is>
          <t>This nugget has learning material and questions covering the topic of Multiplying fractions 2.</t>
        </is>
      </c>
      <c r="E79" s="12" t="inlineStr">
        <is>
          <t>7a2d6a4f-cde5-43e5-bc6f-f285477c4e50</t>
        </is>
      </c>
    </row>
    <row r="80" ht="45" customHeight="1">
      <c r="A80" s="12" t="inlineStr">
        <is>
          <t>Year 8 Autumn</t>
        </is>
      </c>
      <c r="B80" s="12" t="inlineStr">
        <is>
          <t>Multiply and Divide Fractions</t>
        </is>
      </c>
      <c r="C80" s="13" t="inlineStr">
        <is>
          <t>Reciprocals [MF4.22]</t>
        </is>
      </c>
      <c r="D80" s="12" t="inlineStr">
        <is>
          <t>This nugget has learning material and questions covering the topic of Reciprocals.</t>
        </is>
      </c>
      <c r="E80" s="12" t="inlineStr">
        <is>
          <t>8f292781-74b5-4362-b89c-3b8c960d8475</t>
        </is>
      </c>
    </row>
    <row r="81" ht="45" customHeight="1">
      <c r="A81" s="12" t="inlineStr">
        <is>
          <t>Year 8 Autumn</t>
        </is>
      </c>
      <c r="B81" s="12" t="inlineStr">
        <is>
          <t>Multiply and Divide Fractions</t>
        </is>
      </c>
      <c r="C81" s="13" t="inlineStr">
        <is>
          <t>Dividing Fractions [MF4.25]</t>
        </is>
      </c>
      <c r="D81" s="12" t="inlineStr">
        <is>
          <t>This nugget has learning material and questions covering the topic of Dividing fractions.</t>
        </is>
      </c>
      <c r="E81" s="12" t="inlineStr">
        <is>
          <t>e6a9b305-3726-4113-8214-578ae6346a6e</t>
        </is>
      </c>
    </row>
    <row r="82" ht="45" customHeight="1">
      <c r="A82" s="12" t="inlineStr">
        <is>
          <t>Year 8 Autumn</t>
        </is>
      </c>
      <c r="B82" s="12" t="inlineStr">
        <is>
          <t>Multiply and Divide Fractions</t>
        </is>
      </c>
      <c r="C82" s="13" t="inlineStr">
        <is>
          <t>Multiplying and Dividing Mixed Numbers [MF4.26]</t>
        </is>
      </c>
      <c r="D82" s="12" t="inlineStr">
        <is>
          <t>This nugget has learning material and questions covering the topic of Multiplying and Dividing Mixed numbers.</t>
        </is>
      </c>
      <c r="E82" s="12" t="inlineStr">
        <is>
          <t>ddee0d94-84d0-4ede-a5a4-d280dcdc74fd</t>
        </is>
      </c>
    </row>
    <row r="83" ht="45" customHeight="1">
      <c r="A83" s="12" t="inlineStr">
        <is>
          <t>Year 8 Autumn</t>
        </is>
      </c>
      <c r="B83" s="12" t="inlineStr">
        <is>
          <t>Multiply and Divide Fractions</t>
        </is>
      </c>
      <c r="C83" s="13" t="inlineStr">
        <is>
          <t>Dividing with Whole Numbers and Fractions [MF4.28]</t>
        </is>
      </c>
      <c r="D83" s="12" t="inlineStr">
        <is>
          <t>This nugget has learning material and questions covering the topic of Dividing with Whole Numbers and Fractions.</t>
        </is>
      </c>
      <c r="E83" s="12" t="inlineStr">
        <is>
          <t>19f9537e-4b10-4283-bfe5-afdf98a176a3</t>
        </is>
      </c>
    </row>
    <row r="84" ht="45" customHeight="1">
      <c r="A84" s="12" t="inlineStr">
        <is>
          <t>Year 8 Autumn</t>
        </is>
      </c>
      <c r="B84" s="12" t="inlineStr">
        <is>
          <t>Multiply and Divide Fractions</t>
        </is>
      </c>
      <c r="C84" s="13" t="inlineStr">
        <is>
          <t>Algebraic Fractions 8: Multiply [MH54.08]</t>
        </is>
      </c>
      <c r="D84" s="12" t="inlineStr">
        <is>
          <t>This nugget has learning material and questions covering the topic of Algebraic Fractions 8: Multiply.</t>
        </is>
      </c>
      <c r="E84" s="12" t="inlineStr">
        <is>
          <t>b91ff1ab-208e-49ed-98ea-bf0b8ceb643d</t>
        </is>
      </c>
    </row>
    <row r="85" ht="45" customHeight="1">
      <c r="A85" s="12" t="inlineStr">
        <is>
          <t>Year 8 Autumn</t>
        </is>
      </c>
      <c r="B85" s="12" t="inlineStr">
        <is>
          <t>Multiply and Divide Fractions</t>
        </is>
      </c>
      <c r="C85" s="13" t="inlineStr">
        <is>
          <t>Review: Multiply and Divide Fractions [MWR8.10]</t>
        </is>
      </c>
      <c r="D85" s="12" t="inlineStr">
        <is>
          <t>This is a short diagnostic assessment covering the topic of Multiply and Divide Fractions.</t>
        </is>
      </c>
      <c r="E85" s="12" t="inlineStr">
        <is>
          <t>c1e0f7a3-a1b7-4e1c-a909-22dc08beac9e</t>
        </is>
      </c>
    </row>
    <row r="86" ht="45" customHeight="1">
      <c r="A86" s="12" t="inlineStr">
        <is>
          <t>Year 8 Autumn</t>
        </is>
      </c>
      <c r="B86" s="12" t="inlineStr">
        <is>
          <t>Symmetry and Reflection</t>
        </is>
      </c>
      <c r="C86" s="13" t="inlineStr">
        <is>
          <t>Diagnostic: Symmetry and Reflection [MWR8.11]</t>
        </is>
      </c>
      <c r="D86" s="12" t="inlineStr">
        <is>
          <t>This is a short diagnostic assessment covering the topic of Symmetry and Reflection.</t>
        </is>
      </c>
      <c r="E86" s="12" t="inlineStr">
        <is>
          <t>9736e433-ee75-4177-874a-e2a67f0d9ced</t>
        </is>
      </c>
    </row>
    <row r="87" ht="45" customHeight="1">
      <c r="A87" s="12" t="inlineStr">
        <is>
          <t>Year 8 Autumn</t>
        </is>
      </c>
      <c r="B87" s="12" t="inlineStr">
        <is>
          <t>Symmetry and Reflection</t>
        </is>
      </c>
      <c r="C87" s="13" t="inlineStr">
        <is>
          <t>Reflective Symmetry [MF29.02]</t>
        </is>
      </c>
      <c r="D87" s="12" t="inlineStr">
        <is>
          <t>This nugget has learning material and questions covering the topic of Reflective Symmetry.</t>
        </is>
      </c>
      <c r="E87" s="12" t="inlineStr">
        <is>
          <t>8dd48b2f-4d4f-4cd9-a4a8-e42794e9ba72</t>
        </is>
      </c>
    </row>
    <row r="88" ht="45" customHeight="1">
      <c r="A88" s="12" t="inlineStr">
        <is>
          <t>Year 8 Autumn</t>
        </is>
      </c>
      <c r="B88" s="12" t="inlineStr">
        <is>
          <t>Symmetry and Reflection</t>
        </is>
      </c>
      <c r="C88" s="13" t="inlineStr">
        <is>
          <t>Rotational Symmetry [MF29.01]</t>
        </is>
      </c>
      <c r="D88" s="12" t="inlineStr">
        <is>
          <t>This nugget has learning material and questions covering the topic of Rotational Symmetry.</t>
        </is>
      </c>
      <c r="E88" s="12" t="inlineStr">
        <is>
          <t>36ef36a7-507e-409d-90f6-2d04aef89e58</t>
        </is>
      </c>
    </row>
    <row r="89" ht="45" customHeight="1">
      <c r="A89" s="12" t="inlineStr">
        <is>
          <t>Year 8 Autumn</t>
        </is>
      </c>
      <c r="B89" s="12" t="inlineStr">
        <is>
          <t>Symmetry and Reflection</t>
        </is>
      </c>
      <c r="C89" s="13" t="inlineStr">
        <is>
          <t>Introduction to Reflection [MF40.01]</t>
        </is>
      </c>
      <c r="D89" s="12" t="inlineStr">
        <is>
          <t>This nugget has learning material and questions covering the topic of an Introduction to Reflection.</t>
        </is>
      </c>
      <c r="E89" s="12" t="inlineStr">
        <is>
          <t>7deb4c7f-1dc2-4faf-b433-54560828aaf3</t>
        </is>
      </c>
    </row>
    <row r="90" ht="45" customHeight="1">
      <c r="A90" s="12" t="inlineStr">
        <is>
          <t>Year 8 Autumn</t>
        </is>
      </c>
      <c r="B90" s="12" t="inlineStr">
        <is>
          <t>Symmetry and Reflection</t>
        </is>
      </c>
      <c r="C90" s="13" t="inlineStr">
        <is>
          <t>Finding the Line of Reflection [MF40.02]</t>
        </is>
      </c>
      <c r="D90" s="12" t="inlineStr">
        <is>
          <t>This nugget has learning material and questions covering the topic of Finding the Line of Reflection.</t>
        </is>
      </c>
      <c r="E90" s="12" t="inlineStr">
        <is>
          <t>bb858068-0d45-4ba9-8f70-ed48e8fa4eb1</t>
        </is>
      </c>
    </row>
    <row r="91" ht="45" customHeight="1">
      <c r="A91" s="12" t="inlineStr">
        <is>
          <t>Year 8 Autumn</t>
        </is>
      </c>
      <c r="B91" s="12" t="inlineStr">
        <is>
          <t>Symmetry and Reflection</t>
        </is>
      </c>
      <c r="C91" s="13" t="inlineStr">
        <is>
          <t>Coordinates in Reflection [MF40.03]</t>
        </is>
      </c>
      <c r="D91" s="12" t="inlineStr">
        <is>
          <t>This nugget has learning material and questions covering the topic of Coordinates in Reflection.</t>
        </is>
      </c>
      <c r="E91" s="12" t="inlineStr">
        <is>
          <t>a8371cff-887d-43e7-96c0-82af1408418f</t>
        </is>
      </c>
    </row>
    <row r="92" ht="45" customHeight="1">
      <c r="A92" s="12" t="inlineStr">
        <is>
          <t>Year 8 Autumn</t>
        </is>
      </c>
      <c r="B92" s="12" t="inlineStr">
        <is>
          <t>Symmetry and Reflection</t>
        </is>
      </c>
      <c r="C92" s="13" t="inlineStr">
        <is>
          <t>Review: Symmetry and Reflection [MWR8.12]</t>
        </is>
      </c>
      <c r="D92" s="12" t="inlineStr">
        <is>
          <t>This is a short diagnostic assessment covering the topic of Symmetry and Reflection.</t>
        </is>
      </c>
      <c r="E92" s="12" t="inlineStr">
        <is>
          <t>21ad5aad-9b26-451c-b94a-15889318d70c</t>
        </is>
      </c>
    </row>
    <row r="93" ht="45" customHeight="1">
      <c r="A93" s="12" t="inlineStr">
        <is>
          <t>Year 8 Spring</t>
        </is>
      </c>
      <c r="B93" s="12" t="inlineStr">
        <is>
          <t>Area, Volume and Density</t>
        </is>
      </c>
      <c r="C93" s="13" t="inlineStr">
        <is>
          <t>Diagnostic: Area, Volume and Density [MWR8.13]</t>
        </is>
      </c>
      <c r="D93" s="12" t="inlineStr">
        <is>
          <t>This is a short diagnostic assessment covering the topic of Area, Volume and Density.</t>
        </is>
      </c>
      <c r="E93" s="12" t="inlineStr">
        <is>
          <t>fa8dac33-1623-44fe-b69e-ccf4a907c054</t>
        </is>
      </c>
    </row>
    <row r="94" ht="45" customHeight="1">
      <c r="A94" s="12" t="inlineStr">
        <is>
          <t>Year 8 Spring</t>
        </is>
      </c>
      <c r="B94" s="12" t="inlineStr">
        <is>
          <t>Area, Volume and Density</t>
        </is>
      </c>
      <c r="C94" s="13" t="inlineStr">
        <is>
          <t>Area of Composite Shapes 1: Adding [MF31.06]</t>
        </is>
      </c>
      <c r="D94" s="12" t="inlineStr">
        <is>
          <t>This nugget has learning material and questions covering the topic of the Area of Composite Shapes 1.</t>
        </is>
      </c>
      <c r="E94" s="12" t="inlineStr">
        <is>
          <t>7c3e4b1e-2cfa-4260-a339-9bf868a41d30</t>
        </is>
      </c>
    </row>
    <row r="95" ht="45" customHeight="1">
      <c r="A95" s="12" t="inlineStr">
        <is>
          <t>Year 8 Spring</t>
        </is>
      </c>
      <c r="B95" s="12" t="inlineStr">
        <is>
          <t>Area, Volume and Density</t>
        </is>
      </c>
      <c r="C95" s="13" t="inlineStr">
        <is>
          <t>Area of Composite Shapes 2: Subtracting [MF31.08]</t>
        </is>
      </c>
      <c r="D95" s="12" t="inlineStr">
        <is>
          <t>This nugget has learning material and questions covering the topic of the Area of Composite Shapes 2.</t>
        </is>
      </c>
      <c r="E95" s="12" t="inlineStr">
        <is>
          <t>41eee480-2c78-45b1-ad41-42ee3e316589</t>
        </is>
      </c>
    </row>
    <row r="96" ht="45" customHeight="1">
      <c r="A96" s="12" t="inlineStr">
        <is>
          <t>Year 8 Spring</t>
        </is>
      </c>
      <c r="B96" s="12" t="inlineStr">
        <is>
          <t>Area, Volume and Density</t>
        </is>
      </c>
      <c r="C96" s="13" t="inlineStr">
        <is>
          <t>Naming 3D Shapes [MF26.10]</t>
        </is>
      </c>
      <c r="D96" s="12" t="inlineStr">
        <is>
          <t>This nugget has learning material and questions covering the topic of Naming 3D Shapes.</t>
        </is>
      </c>
      <c r="E96" s="12" t="inlineStr">
        <is>
          <t>2541690c-718d-46ea-9896-efc5298db2c7</t>
        </is>
      </c>
    </row>
    <row r="97" ht="45" customHeight="1">
      <c r="A97" s="12" t="inlineStr">
        <is>
          <t>Year 8 Spring</t>
        </is>
      </c>
      <c r="B97" s="12" t="inlineStr">
        <is>
          <t>Area, Volume and Density</t>
        </is>
      </c>
      <c r="C97" s="13" t="inlineStr">
        <is>
          <t>Counting Cubes [MF34.01]</t>
        </is>
      </c>
      <c r="D97" s="12" t="inlineStr">
        <is>
          <t>This nugget has learning material and questions covering the topic of Counting Cubes.</t>
        </is>
      </c>
      <c r="E97" s="12" t="inlineStr">
        <is>
          <t>cdabbed5-4d39-4d4d-b121-f292f9195208</t>
        </is>
      </c>
    </row>
    <row r="98" ht="45" customHeight="1">
      <c r="A98" s="12" t="inlineStr">
        <is>
          <t>Year 8 Spring</t>
        </is>
      </c>
      <c r="B98" s="12" t="inlineStr">
        <is>
          <t>Area, Volume and Density</t>
        </is>
      </c>
      <c r="C98" s="13" t="inlineStr">
        <is>
          <t>Volume of Cubes and Cuboids [MF34.02]</t>
        </is>
      </c>
      <c r="D98" s="12" t="inlineStr">
        <is>
          <t>This nugget has learning material and questions covering the topic of the Volume of Cubes and Cuboids.</t>
        </is>
      </c>
      <c r="E98" s="12" t="inlineStr">
        <is>
          <t>620abbcb-221f-4760-9d90-1df267223a20</t>
        </is>
      </c>
    </row>
    <row r="99" ht="45" customHeight="1">
      <c r="A99" s="12" t="inlineStr">
        <is>
          <t>Year 8 Spring</t>
        </is>
      </c>
      <c r="B99" s="12" t="inlineStr">
        <is>
          <t>Area, Volume and Density</t>
        </is>
      </c>
      <c r="C99" s="13" t="inlineStr">
        <is>
          <t>Volume of Cubes and Cuboids with Missing Side(s) [MF34.03]</t>
        </is>
      </c>
      <c r="D99" s="12" t="inlineStr">
        <is>
          <t>This nugget has learning material and questions covering the topic of the Volume of Cubes and Cuboids with Missing Side(s).</t>
        </is>
      </c>
      <c r="E99" s="12" t="inlineStr">
        <is>
          <t>76261676-fbcb-40e9-846c-a7161d7cdd4c</t>
        </is>
      </c>
    </row>
    <row r="100" ht="45" customHeight="1">
      <c r="A100" s="12" t="inlineStr">
        <is>
          <t>Year 8 Spring</t>
        </is>
      </c>
      <c r="B100" s="12" t="inlineStr">
        <is>
          <t>Area, Volume and Density</t>
        </is>
      </c>
      <c r="C100" s="13" t="inlineStr">
        <is>
          <t>Converting Metric Mass (One Step) [MF36.07]</t>
        </is>
      </c>
      <c r="D100" s="12" t="inlineStr">
        <is>
          <t>This nugget has learning material and questions covering the topic of Converting Metric Mass (One-Step).</t>
        </is>
      </c>
      <c r="E100" s="12" t="inlineStr">
        <is>
          <t>1e96f84c-31bf-4ba8-ae67-63c693716b57</t>
        </is>
      </c>
    </row>
    <row r="101" ht="45" customHeight="1">
      <c r="A101" s="12" t="inlineStr">
        <is>
          <t>Year 8 Spring</t>
        </is>
      </c>
      <c r="B101" s="12" t="inlineStr">
        <is>
          <t>Area, Volume and Density</t>
        </is>
      </c>
      <c r="C101" s="13" t="inlineStr">
        <is>
          <t>Converting Metric Mass (Multi-Step) [MF36.08]</t>
        </is>
      </c>
      <c r="D101" s="12" t="inlineStr">
        <is>
          <t>This nugget has learning material and questions covering the topic of Converting Metric Mass (Multi-Step).</t>
        </is>
      </c>
      <c r="E101" s="12" t="inlineStr">
        <is>
          <t>b8d33d09-f0d0-4230-87b6-70c14e768b22</t>
        </is>
      </c>
    </row>
    <row r="102" ht="45" customHeight="1">
      <c r="A102" s="12" t="inlineStr">
        <is>
          <t>Year 8 Spring</t>
        </is>
      </c>
      <c r="B102" s="12" t="inlineStr">
        <is>
          <t>Area, Volume and Density</t>
        </is>
      </c>
      <c r="C102" s="13" t="inlineStr">
        <is>
          <t>Converting Metric Mass: Worded Questions [MF36.09]</t>
        </is>
      </c>
      <c r="D102" s="12" t="inlineStr">
        <is>
          <t>This nugget has learning material and questions covering the topic of Converting Metric Mass: Worded Questions.</t>
        </is>
      </c>
      <c r="E102" s="12" t="inlineStr">
        <is>
          <t>0f56a2b1-70f3-472c-afbf-b11e5c2ac972</t>
        </is>
      </c>
    </row>
    <row r="103" ht="45" customHeight="1">
      <c r="A103" s="12" t="inlineStr">
        <is>
          <t>Year 8 Spring</t>
        </is>
      </c>
      <c r="B103" s="12" t="inlineStr">
        <is>
          <t>Area, Volume and Density</t>
        </is>
      </c>
      <c r="C103" s="13" t="inlineStr">
        <is>
          <t>Converting Metric Capacity [MF36.10]</t>
        </is>
      </c>
      <c r="D103" s="12" t="inlineStr">
        <is>
          <t>This nugget has learning material and questions covering the topic of Converting Metric Capacity.</t>
        </is>
      </c>
      <c r="E103" s="12" t="inlineStr">
        <is>
          <t>86ee886d-4b5d-4e6d-ac6d-4b22bf0624ae</t>
        </is>
      </c>
    </row>
    <row r="104" ht="45" customHeight="1">
      <c r="A104" s="12" t="inlineStr">
        <is>
          <t>Year 8 Spring</t>
        </is>
      </c>
      <c r="B104" s="12" t="inlineStr">
        <is>
          <t>Area, Volume and Density</t>
        </is>
      </c>
      <c r="C104" s="13" t="inlineStr">
        <is>
          <t>Converting Metric Volume 1 [MF36.11]</t>
        </is>
      </c>
      <c r="D104" s="12" t="inlineStr">
        <is>
          <t>This nugget has learning material and questions covering the topic of Converting Metric Volume (One-Step).</t>
        </is>
      </c>
      <c r="E104" s="12" t="inlineStr">
        <is>
          <t>85f931a3-c4ed-4fcb-a8b2-980840b35428</t>
        </is>
      </c>
    </row>
    <row r="105" ht="45" customHeight="1">
      <c r="A105" s="12" t="inlineStr">
        <is>
          <t>Year 8 Spring</t>
        </is>
      </c>
      <c r="B105" s="12" t="inlineStr">
        <is>
          <t>Area, Volume and Density</t>
        </is>
      </c>
      <c r="C105" s="13" t="inlineStr">
        <is>
          <t>Converting Metric Volume 2 [MF36.12]</t>
        </is>
      </c>
      <c r="D105" s="12" t="inlineStr">
        <is>
          <t>This nugget has learning material and questions covering the topic of Converting Metric Volume: Worded Questions.</t>
        </is>
      </c>
      <c r="E105" s="12" t="inlineStr">
        <is>
          <t>37c888dd-dad7-4c0e-8327-fd1282525790</t>
        </is>
      </c>
    </row>
    <row r="106" ht="45" customHeight="1">
      <c r="A106" s="12" t="inlineStr">
        <is>
          <t>Year 8 Spring</t>
        </is>
      </c>
      <c r="B106" s="12" t="inlineStr">
        <is>
          <t>Area, Volume and Density</t>
        </is>
      </c>
      <c r="C106" s="13" t="inlineStr">
        <is>
          <t>Understanding and converting units (DMV) [MF38.09]</t>
        </is>
      </c>
      <c r="D106" s="12" t="inlineStr">
        <is>
          <t>This nugget has learning material and questions covering the topic of Understanding and converting units (DMV).</t>
        </is>
      </c>
      <c r="E106" s="12" t="inlineStr">
        <is>
          <t>b72777bc-c5b3-4224-861f-5d5e07f69302</t>
        </is>
      </c>
    </row>
    <row r="107" ht="45" customHeight="1">
      <c r="A107" s="12" t="inlineStr">
        <is>
          <t>Year 8 Spring</t>
        </is>
      </c>
      <c r="B107" s="12" t="inlineStr">
        <is>
          <t>Area, Volume and Density</t>
        </is>
      </c>
      <c r="C107" s="13" t="inlineStr">
        <is>
          <t>Finding Density (DMV) [MF38.10]</t>
        </is>
      </c>
      <c r="D107" s="12" t="inlineStr">
        <is>
          <t>This nugget has learning material and questions covering the topic of Finding Density (DMV).</t>
        </is>
      </c>
      <c r="E107" s="12" t="inlineStr">
        <is>
          <t>a60f779f-f429-4689-bba1-bb0f206947d5</t>
        </is>
      </c>
    </row>
    <row r="108" ht="45" customHeight="1">
      <c r="A108" s="12" t="inlineStr">
        <is>
          <t>Year 8 Spring</t>
        </is>
      </c>
      <c r="B108" s="12" t="inlineStr">
        <is>
          <t>Area, Volume and Density</t>
        </is>
      </c>
      <c r="C108" s="13" t="inlineStr">
        <is>
          <t>Finding Density with Conversions (DMV) [MF38.11]</t>
        </is>
      </c>
      <c r="D108" s="12" t="inlineStr">
        <is>
          <t>This nugget has learning material and questions covering the topic of Finding Density with Conversions (DMV).</t>
        </is>
      </c>
      <c r="E108" s="12" t="inlineStr">
        <is>
          <t>64d21380-1a5c-4d98-b423-b8767a99ed61</t>
        </is>
      </c>
    </row>
    <row r="109" ht="45" customHeight="1">
      <c r="A109" s="12" t="inlineStr">
        <is>
          <t>Year 8 Spring</t>
        </is>
      </c>
      <c r="B109" s="12" t="inlineStr">
        <is>
          <t>Area, Volume and Density</t>
        </is>
      </c>
      <c r="C109" s="13" t="inlineStr">
        <is>
          <t>Finding Mass (DMV) [MF38.12]</t>
        </is>
      </c>
      <c r="D109" s="12" t="inlineStr">
        <is>
          <t>This nugget has learning material and questions covering the topic of Finding Mass (DMV).</t>
        </is>
      </c>
      <c r="E109" s="12" t="inlineStr">
        <is>
          <t>57a59fba-00de-4eab-88c5-813584f1d676</t>
        </is>
      </c>
    </row>
    <row r="110" ht="45" customHeight="1">
      <c r="A110" s="12" t="inlineStr">
        <is>
          <t>Year 8 Spring</t>
        </is>
      </c>
      <c r="B110" s="12" t="inlineStr">
        <is>
          <t>Area, Volume and Density</t>
        </is>
      </c>
      <c r="C110" s="13" t="inlineStr">
        <is>
          <t>Finding Mass with Conversions (DMV) [MF38.13]</t>
        </is>
      </c>
      <c r="D110" s="12" t="inlineStr">
        <is>
          <t>This nugget has learning material and questions covering the topic of Finding Mass with Conversions (DMV).</t>
        </is>
      </c>
      <c r="E110" s="12" t="inlineStr">
        <is>
          <t>df821860-aac8-479d-8b0e-2864b6b3a073</t>
        </is>
      </c>
    </row>
    <row r="111" ht="45" customHeight="1">
      <c r="A111" s="12" t="inlineStr">
        <is>
          <t>Year 8 Spring</t>
        </is>
      </c>
      <c r="B111" s="12" t="inlineStr">
        <is>
          <t>Area, Volume and Density</t>
        </is>
      </c>
      <c r="C111" s="13" t="inlineStr">
        <is>
          <t>Finding Volume (DMV) [MF38.14]</t>
        </is>
      </c>
      <c r="D111" s="12" t="inlineStr">
        <is>
          <t>This nugget has learning material and questions covering the topic of Finding Volume (DMV).</t>
        </is>
      </c>
      <c r="E111" s="12" t="inlineStr">
        <is>
          <t>025fb679-7a7d-4085-98c3-8eb044804a31</t>
        </is>
      </c>
    </row>
    <row r="112" ht="45" customHeight="1">
      <c r="A112" s="12" t="inlineStr">
        <is>
          <t>Year 8 Spring</t>
        </is>
      </c>
      <c r="B112" s="12" t="inlineStr">
        <is>
          <t>Area, Volume and Density</t>
        </is>
      </c>
      <c r="C112" s="13" t="inlineStr">
        <is>
          <t>Finding Volume with Conversions (DMV) [MF38.15]</t>
        </is>
      </c>
      <c r="D112" s="12" t="inlineStr">
        <is>
          <t>This nugget has learning material and questions covering the topic of Finding Volume with Conversions (DMV).</t>
        </is>
      </c>
      <c r="E112" s="12" t="inlineStr">
        <is>
          <t>3a9a1dab-c2c8-4d5f-9f02-80bbcf3437a1</t>
        </is>
      </c>
    </row>
    <row r="113" ht="45" customHeight="1">
      <c r="A113" s="12" t="inlineStr">
        <is>
          <t>Year 8 Spring</t>
        </is>
      </c>
      <c r="B113" s="12" t="inlineStr">
        <is>
          <t>Area, Volume and Density</t>
        </is>
      </c>
      <c r="C113" s="13" t="inlineStr">
        <is>
          <t>Density, Mass and Volume: Mixed Questions [MF38.16]</t>
        </is>
      </c>
      <c r="D113" s="12" t="inlineStr">
        <is>
          <t>This nugget has learning material and questions covering the topic of Density, Mass and Volume: Mixed Questions.</t>
        </is>
      </c>
      <c r="E113" s="12" t="inlineStr">
        <is>
          <t>4fadd62c-d97a-4ff5-9f56-fd1a57ed0d28</t>
        </is>
      </c>
    </row>
    <row r="114" ht="45" customHeight="1">
      <c r="A114" s="12" t="inlineStr">
        <is>
          <t>Year 8 Spring</t>
        </is>
      </c>
      <c r="B114" s="12" t="inlineStr">
        <is>
          <t>Area, Volume and Density</t>
        </is>
      </c>
      <c r="C114" s="13" t="inlineStr">
        <is>
          <t>Converting Units with Density, Mass and Volume [MF38.17]</t>
        </is>
      </c>
      <c r="D114" s="12" t="inlineStr">
        <is>
          <t>This nugget has learning material and questions covering the topic of Converting Units with Density, Mass and Volume.</t>
        </is>
      </c>
      <c r="E114" s="12" t="inlineStr">
        <is>
          <t>4e8bb361-fabf-4284-acfc-c01ec6782d44</t>
        </is>
      </c>
    </row>
    <row r="115" ht="45" customHeight="1">
      <c r="A115" s="12" t="inlineStr">
        <is>
          <t>Year 8 Spring</t>
        </is>
      </c>
      <c r="B115" s="12" t="inlineStr">
        <is>
          <t>Area, Volume and Density</t>
        </is>
      </c>
      <c r="C115" s="13" t="inlineStr">
        <is>
          <t>Review: Area, Volume and Density [MWR8.14]</t>
        </is>
      </c>
      <c r="D115" s="12" t="inlineStr">
        <is>
          <t>This is a short diagnostic assessment covering the topic of Area, Volume and Density.</t>
        </is>
      </c>
      <c r="E115" s="12" t="inlineStr">
        <is>
          <t>4dc80a5d-5673-4954-80ce-2568e5e60a08</t>
        </is>
      </c>
    </row>
    <row r="116" ht="45" customHeight="1">
      <c r="A116" s="12" t="inlineStr">
        <is>
          <t>Year 8 Spring</t>
        </is>
      </c>
      <c r="B116" s="12" t="inlineStr">
        <is>
          <t>Equations and Inequalities</t>
        </is>
      </c>
      <c r="C116" s="13" t="inlineStr">
        <is>
          <t>Diagnostic: Equations and Inequalities [MWR8.15]</t>
        </is>
      </c>
      <c r="D116" s="12" t="inlineStr">
        <is>
          <t>This is a short diagnostic assessment covering the topic of Equations and Inequalities.</t>
        </is>
      </c>
      <c r="E116" s="12" t="inlineStr">
        <is>
          <t>5ddf2622-8e68-4714-ac87-3cb2b5bc5952</t>
        </is>
      </c>
    </row>
    <row r="117" ht="45" customHeight="1">
      <c r="A117" s="12" t="inlineStr">
        <is>
          <t>Year 8 Spring</t>
        </is>
      </c>
      <c r="B117" s="12" t="inlineStr">
        <is>
          <t>Equations and Inequalities</t>
        </is>
      </c>
      <c r="C117" s="13" t="inlineStr">
        <is>
          <t>Solving Equations: Two Steps ax + b = c [MF19.06]</t>
        </is>
      </c>
      <c r="D117" s="12" t="inlineStr">
        <is>
          <t>This nugget has learning material and questions covering the topic of a Two Step Equation: Multiplication 1.</t>
        </is>
      </c>
      <c r="E117" s="12" t="inlineStr">
        <is>
          <t>58b29467-b71d-42c4-8355-4d069016fb2c</t>
        </is>
      </c>
    </row>
    <row r="118" ht="45" customHeight="1">
      <c r="A118" s="12" t="inlineStr">
        <is>
          <t>Year 8 Spring</t>
        </is>
      </c>
      <c r="B118" s="12" t="inlineStr">
        <is>
          <t>Equations and Inequalities</t>
        </is>
      </c>
      <c r="C118" s="13" t="inlineStr">
        <is>
          <t>Solving Equations: Two Steps ax – b = c [MF19.07]</t>
        </is>
      </c>
      <c r="D118" s="12" t="inlineStr">
        <is>
          <t>This nugget has learning material and questions covering the topic of a Two Step Equation: Multiplication 2.</t>
        </is>
      </c>
      <c r="E118" s="12" t="inlineStr">
        <is>
          <t>c55e34cd-68e9-4411-a267-15baf9aea69d</t>
        </is>
      </c>
    </row>
    <row r="119" ht="45" customHeight="1">
      <c r="A119" s="12" t="inlineStr">
        <is>
          <t>Year 8 Spring</t>
        </is>
      </c>
      <c r="B119" s="12" t="inlineStr">
        <is>
          <t>Equations and Inequalities</t>
        </is>
      </c>
      <c r="C119" s="13" t="inlineStr">
        <is>
          <t>Solving Equations: Two Steps (x/a) ± b = c [MF19.08]</t>
        </is>
      </c>
      <c r="D119" s="12" t="inlineStr">
        <is>
          <t>This nugget has learning material and questions covering the topic of a Two Step Equation: Division 1.</t>
        </is>
      </c>
      <c r="E119" s="12" t="inlineStr">
        <is>
          <t>f346e0e5-f003-47c0-ad30-5881b01513db</t>
        </is>
      </c>
    </row>
    <row r="120" ht="45" customHeight="1">
      <c r="A120" s="12" t="inlineStr">
        <is>
          <t>Year 8 Spring</t>
        </is>
      </c>
      <c r="B120" s="12" t="inlineStr">
        <is>
          <t>Equations and Inequalities</t>
        </is>
      </c>
      <c r="C120" s="13" t="inlineStr">
        <is>
          <t>Solving Equations: Two Steps (x ± a)/b = c [MF19.09]</t>
        </is>
      </c>
      <c r="D120" s="12" t="inlineStr">
        <is>
          <t>This nugget has learning material and questions covering the topic of a Two Step Equation: Division 2.</t>
        </is>
      </c>
      <c r="E120" s="12" t="inlineStr">
        <is>
          <t>1b41392d-1aee-4ce6-904d-5ee272a50d5c</t>
        </is>
      </c>
    </row>
    <row r="121" ht="45" customHeight="1">
      <c r="A121" s="12" t="inlineStr">
        <is>
          <t>Year 8 Spring</t>
        </is>
      </c>
      <c r="B121" s="12" t="inlineStr">
        <is>
          <t>Equations and Inequalities</t>
        </is>
      </c>
      <c r="C121" s="13" t="inlineStr">
        <is>
          <t>Solving Equations: Two Steps (Unknown as Denominator) [MF19.10]</t>
        </is>
      </c>
      <c r="D121" s="12" t="inlineStr">
        <is>
          <t>This nugget has learning material and questions covering the topic of a Two Step Equation: Unknown as Denominator.</t>
        </is>
      </c>
      <c r="E121" s="12" t="inlineStr">
        <is>
          <t>7fecb070-e846-44c6-93fd-5bf038991a00</t>
        </is>
      </c>
    </row>
    <row r="122" ht="45" customHeight="1">
      <c r="A122" s="12" t="inlineStr">
        <is>
          <t>Year 8 Spring</t>
        </is>
      </c>
      <c r="B122" s="12" t="inlineStr">
        <is>
          <t>Equations and Inequalities</t>
        </is>
      </c>
      <c r="C122" s="13" t="inlineStr">
        <is>
          <t>Solving Equations: Two Steps (Negative Unknown) [MF19.11]</t>
        </is>
      </c>
      <c r="D122" s="12" t="inlineStr">
        <is>
          <t>This nugget has learning material and questions covering the topic of a Two Step Equation: Negative Unknown.</t>
        </is>
      </c>
      <c r="E122" s="12" t="inlineStr">
        <is>
          <t>a968029d-8b6b-42c1-add2-80a3af862f8a</t>
        </is>
      </c>
    </row>
    <row r="123" ht="45" customHeight="1">
      <c r="A123" s="12" t="inlineStr">
        <is>
          <t>Year 8 Spring</t>
        </is>
      </c>
      <c r="B123" s="12" t="inlineStr">
        <is>
          <t>Equations and Inequalities</t>
        </is>
      </c>
      <c r="C123" s="13" t="inlineStr">
        <is>
          <t>Solving Equations: Two Steps (Mixed Exercise) [MF19.12]</t>
        </is>
      </c>
      <c r="D123" s="12" t="inlineStr">
        <is>
          <t>This nugget has learning material and questions covering the topic of Solving Two Step Equations: mixed.</t>
        </is>
      </c>
      <c r="E123" s="12" t="inlineStr">
        <is>
          <t>36b0da2e-31ec-4447-9156-fc5771181bf2</t>
        </is>
      </c>
    </row>
    <row r="124" ht="45" customHeight="1">
      <c r="A124" s="12" t="inlineStr">
        <is>
          <t>Year 8 Spring</t>
        </is>
      </c>
      <c r="B124" s="12" t="inlineStr">
        <is>
          <t>Equations and Inequalities</t>
        </is>
      </c>
      <c r="C124" s="13" t="inlineStr">
        <is>
          <t>Solving Equations: Three Steps (Unknown on One Side) [MF19.13]</t>
        </is>
      </c>
      <c r="D124" s="12" t="inlineStr">
        <is>
          <t>This nugget has learning material and questions covering the topic of a Three Step Equation: Unknown on One Side.</t>
        </is>
      </c>
      <c r="E124" s="12" t="inlineStr">
        <is>
          <t>9f8d3606-1735-4f50-9f74-b09121b9b950</t>
        </is>
      </c>
    </row>
    <row r="125" ht="45" customHeight="1">
      <c r="A125" s="12" t="inlineStr">
        <is>
          <t>Year 8 Spring</t>
        </is>
      </c>
      <c r="B125" s="12" t="inlineStr">
        <is>
          <t>Equations and Inequalities</t>
        </is>
      </c>
      <c r="C125" s="13" t="inlineStr">
        <is>
          <t>Solving Equations: Three Steps (Including Brackets) [MF19.14]</t>
        </is>
      </c>
      <c r="D125" s="12" t="inlineStr">
        <is>
          <t>This nugget has learning material and questions covering the topic of a Three Step Equation: Involving Expanding.</t>
        </is>
      </c>
      <c r="E125" s="12" t="inlineStr">
        <is>
          <t>ee8a550f-11a7-4652-a367-00d3e5641211</t>
        </is>
      </c>
    </row>
    <row r="126" ht="45" customHeight="1">
      <c r="A126" s="12" t="inlineStr">
        <is>
          <t>Year 8 Spring</t>
        </is>
      </c>
      <c r="B126" s="12" t="inlineStr">
        <is>
          <t>Equations and Inequalities</t>
        </is>
      </c>
      <c r="C126" s="13" t="inlineStr">
        <is>
          <t>Solving Equations: Three Steps (Unknown on Both Sides) [MF19.15]</t>
        </is>
      </c>
      <c r="D126" s="12" t="inlineStr">
        <is>
          <t>This nugget has learning material and questions covering the topic of a Three Step Equation: Unknown on Both Sides.</t>
        </is>
      </c>
      <c r="E126" s="12" t="inlineStr">
        <is>
          <t>5b4f3e80-6229-4ccd-b85c-22f9117a37ba</t>
        </is>
      </c>
    </row>
    <row r="127" ht="45" customHeight="1">
      <c r="A127" s="12" t="inlineStr">
        <is>
          <t>Year 8 Spring</t>
        </is>
      </c>
      <c r="B127" s="12" t="inlineStr">
        <is>
          <t>Equations and Inequalities</t>
        </is>
      </c>
      <c r="C127" s="13" t="inlineStr">
        <is>
          <t>Solving Equations: Four Steps (Including Expanding) [MF19.16]</t>
        </is>
      </c>
      <c r="D127" s="12" t="inlineStr">
        <is>
          <t>This nugget has learning material and questions covering the topic of a Four Step Equation: Involving Expanding.</t>
        </is>
      </c>
      <c r="E127" s="12" t="inlineStr">
        <is>
          <t>b1956380-b56f-4480-81f2-41f566eed41e</t>
        </is>
      </c>
    </row>
    <row r="128" ht="45" customHeight="1">
      <c r="A128" s="12" t="inlineStr">
        <is>
          <t>Year 8 Spring</t>
        </is>
      </c>
      <c r="B128" s="12" t="inlineStr">
        <is>
          <t>Equations and Inequalities</t>
        </is>
      </c>
      <c r="C128" s="13" t="inlineStr">
        <is>
          <t>Solving Equations: Four Steps (Including Fractions) [MF19.17]</t>
        </is>
      </c>
      <c r="D128" s="12" t="inlineStr">
        <is>
          <t>This nugget has learning material and questions covering the topic of a Four Step Equation: Involving Fractions.</t>
        </is>
      </c>
      <c r="E128" s="12" t="inlineStr">
        <is>
          <t>f7d0f01e-f675-4796-a51a-915be746961a</t>
        </is>
      </c>
    </row>
    <row r="129" ht="45" customHeight="1">
      <c r="A129" s="12" t="inlineStr">
        <is>
          <t>Year 8 Spring</t>
        </is>
      </c>
      <c r="B129" s="12" t="inlineStr">
        <is>
          <t>Equations and Inequalities</t>
        </is>
      </c>
      <c r="C129" s="13" t="inlineStr">
        <is>
          <t>Generating Equations from Words [MF19.18]</t>
        </is>
      </c>
      <c r="D129" s="12" t="inlineStr">
        <is>
          <t>This nugget has learning material and questions covering the topic of Generating Equations from Words.</t>
        </is>
      </c>
      <c r="E129" s="12" t="inlineStr">
        <is>
          <t>34b5edcf-0958-43dd-8ae5-07013d17230b</t>
        </is>
      </c>
    </row>
    <row r="130" ht="45" customHeight="1">
      <c r="A130" s="12" t="inlineStr">
        <is>
          <t>Year 8 Spring</t>
        </is>
      </c>
      <c r="B130" s="12" t="inlineStr">
        <is>
          <t>Equations and Inequalities</t>
        </is>
      </c>
      <c r="C130" s="13" t="inlineStr">
        <is>
          <t>Generating Equations from Diagrams [MF19.19]</t>
        </is>
      </c>
      <c r="D130" s="12" t="inlineStr">
        <is>
          <t>This nugget has learning material and questions covering the topic of Generating Equations from Diagrams.</t>
        </is>
      </c>
      <c r="E130" s="12" t="inlineStr">
        <is>
          <t>5c44e2f1-5822-41af-9e3c-94118cbda0b2</t>
        </is>
      </c>
    </row>
    <row r="131" ht="45" customHeight="1">
      <c r="A131" s="12" t="inlineStr">
        <is>
          <t>Year 8 Spring</t>
        </is>
      </c>
      <c r="B131" s="12" t="inlineStr">
        <is>
          <t>Equations and Inequalities</t>
        </is>
      </c>
      <c r="C131" s="13" t="inlineStr">
        <is>
          <t>Representing Inequalities on a Number Line [MF25.01]</t>
        </is>
      </c>
      <c r="D131" s="12" t="inlineStr">
        <is>
          <t>This nugget has learning material and questions covering the topic of Representing Inequalities on a Number Line.</t>
        </is>
      </c>
      <c r="E131" s="12" t="inlineStr">
        <is>
          <t>256a60bf-d26e-444b-a4c5-1b7d61c9fff8</t>
        </is>
      </c>
    </row>
    <row r="132" ht="45" customHeight="1">
      <c r="A132" s="12" t="inlineStr">
        <is>
          <t>Year 8 Spring</t>
        </is>
      </c>
      <c r="B132" s="12" t="inlineStr">
        <is>
          <t>Equations and Inequalities</t>
        </is>
      </c>
      <c r="C132" s="13" t="inlineStr">
        <is>
          <t>Representing Two Sided Inequalities on a Number Line [MF25.02]</t>
        </is>
      </c>
      <c r="D132" s="12" t="inlineStr">
        <is>
          <t>This nugget has learning material and questions covering the topic of Representing Two Sided Inequalities on a Number Line.</t>
        </is>
      </c>
      <c r="E132" s="12" t="inlineStr">
        <is>
          <t>bdcd69ca-ae95-463e-9aef-ab58d954c395</t>
        </is>
      </c>
    </row>
    <row r="133" ht="45" customHeight="1">
      <c r="A133" s="12" t="inlineStr">
        <is>
          <t>Year 8 Spring</t>
        </is>
      </c>
      <c r="B133" s="12" t="inlineStr">
        <is>
          <t>Equations and Inequalities</t>
        </is>
      </c>
      <c r="C133" s="13" t="inlineStr">
        <is>
          <t>Interpreting Inequalities from a Number Line [MF25.03]</t>
        </is>
      </c>
      <c r="D133" s="12" t="inlineStr">
        <is>
          <t>This nugget has learning material and questions covering the topic of Interpreting Inequalities from a Number Line.</t>
        </is>
      </c>
      <c r="E133" s="12" t="inlineStr">
        <is>
          <t>fd683682-e330-4354-a761-c1bdb67e2316</t>
        </is>
      </c>
    </row>
    <row r="134" ht="45" customHeight="1">
      <c r="A134" s="12" t="inlineStr">
        <is>
          <t>Year 8 Spring</t>
        </is>
      </c>
      <c r="B134" s="12" t="inlineStr">
        <is>
          <t>Equations and Inequalities</t>
        </is>
      </c>
      <c r="C134" s="13" t="inlineStr">
        <is>
          <t>Interpreting Two Sided Inequalities from a Number Line [MF25.04]</t>
        </is>
      </c>
      <c r="D134" s="12" t="inlineStr">
        <is>
          <t>This nugget contains learning material and questions on finding a two sided inequality from the representation on a number line.</t>
        </is>
      </c>
      <c r="E134" s="12" t="inlineStr">
        <is>
          <t>ac1191c2-67fb-4c6b-b992-de95c8343b19</t>
        </is>
      </c>
    </row>
    <row r="135" ht="45" customHeight="1">
      <c r="A135" s="12" t="inlineStr">
        <is>
          <t>Year 8 Spring</t>
        </is>
      </c>
      <c r="B135" s="12" t="inlineStr">
        <is>
          <t>Equations and Inequalities</t>
        </is>
      </c>
      <c r="C135" s="13" t="inlineStr">
        <is>
          <t>Forming Inequalities [MF25.24]</t>
        </is>
      </c>
      <c r="D135" s="12" t="inlineStr">
        <is>
          <t xml:space="preserve">This nugget contains material on how to set up an inequality, or set of inequalities from information given in words. </t>
        </is>
      </c>
      <c r="E135" s="12" t="inlineStr">
        <is>
          <t>1c2a006b-19fb-4182-bada-2ac6e1a47ed1</t>
        </is>
      </c>
    </row>
    <row r="136" ht="45" customHeight="1">
      <c r="A136" s="12" t="inlineStr">
        <is>
          <t>Year 8 Spring</t>
        </is>
      </c>
      <c r="B136" s="12" t="inlineStr">
        <is>
          <t>Equations and Inequalities</t>
        </is>
      </c>
      <c r="C136" s="13" t="inlineStr">
        <is>
          <t>Solving Inequalities: One Step [MF25.06]</t>
        </is>
      </c>
      <c r="D136" s="12" t="inlineStr">
        <is>
          <t>This nugget has learning material and questions covering the topic of Solving Inequalities: One Step.</t>
        </is>
      </c>
      <c r="E136" s="12" t="inlineStr">
        <is>
          <t>3e702e6b-7173-4f7b-a6ca-b1d3a8776226</t>
        </is>
      </c>
    </row>
    <row r="137" ht="45" customHeight="1">
      <c r="A137" s="12" t="inlineStr">
        <is>
          <t>Year 8 Spring</t>
        </is>
      </c>
      <c r="B137" s="12" t="inlineStr">
        <is>
          <t>Equations and Inequalities</t>
        </is>
      </c>
      <c r="C137" s="13" t="inlineStr">
        <is>
          <t>Solving Inequalities: Two Step [MF25.08]</t>
        </is>
      </c>
      <c r="D137" s="12" t="inlineStr">
        <is>
          <t>This nugget has learning material and questions covering the topic of Solving Inequalities: Two Step.</t>
        </is>
      </c>
      <c r="E137" s="12" t="inlineStr">
        <is>
          <t>939b9a09-b2e0-4489-8d21-74b97eb49acc</t>
        </is>
      </c>
    </row>
    <row r="138" ht="45" customHeight="1">
      <c r="A138" s="12" t="inlineStr">
        <is>
          <t>Year 8 Spring</t>
        </is>
      </c>
      <c r="B138" s="12" t="inlineStr">
        <is>
          <t>Equations and Inequalities</t>
        </is>
      </c>
      <c r="C138" s="13" t="inlineStr">
        <is>
          <t>Solving Inequalities: One Step and Two Sided [MF25.09]</t>
        </is>
      </c>
      <c r="D138" s="12" t="inlineStr">
        <is>
          <t>This nugget has learning material and questions covering the topic of Solving Inequalities: One Step and Two Sided.</t>
        </is>
      </c>
      <c r="E138" s="12" t="inlineStr">
        <is>
          <t>41645bce-d67f-4d76-90eb-74c11ac68c5d</t>
        </is>
      </c>
    </row>
    <row r="139" ht="45" customHeight="1">
      <c r="A139" s="12" t="inlineStr">
        <is>
          <t>Year 8 Spring</t>
        </is>
      </c>
      <c r="B139" s="12" t="inlineStr">
        <is>
          <t>Equations and Inequalities</t>
        </is>
      </c>
      <c r="C139" s="13" t="inlineStr">
        <is>
          <t>Solving Inequalities: Multi Step and Two Sided [MF25.10]</t>
        </is>
      </c>
      <c r="D139" s="12" t="inlineStr">
        <is>
          <t>This nugget has learning material and questions covering the topic of Solving Inequalities: Multi Step and Two Sided.</t>
        </is>
      </c>
      <c r="E139" s="12" t="inlineStr">
        <is>
          <t>bddc9ca8-304a-48c1-81ed-205cccf0a6f5</t>
        </is>
      </c>
    </row>
    <row r="140" ht="45" customHeight="1">
      <c r="A140" s="12" t="inlineStr">
        <is>
          <t>Year 8 Spring</t>
        </is>
      </c>
      <c r="B140" s="12" t="inlineStr">
        <is>
          <t>Equations and Inequalities</t>
        </is>
      </c>
      <c r="C140" s="13" t="inlineStr">
        <is>
          <t>Solving Inequalities: Finding Integer Solutions with Two Sides [MF25.11]</t>
        </is>
      </c>
      <c r="D140" s="12" t="inlineStr">
        <is>
          <t>This nugget has learning material and questions covering the topic of Solving Inequalities: Finding Integer Solutions with Two Sides.</t>
        </is>
      </c>
      <c r="E140" s="12" t="inlineStr">
        <is>
          <t>77e20768-bba3-4635-aa98-3a648d14b5c2</t>
        </is>
      </c>
    </row>
    <row r="141" ht="45" customHeight="1">
      <c r="A141" s="12" t="inlineStr">
        <is>
          <t>Year 8 Spring</t>
        </is>
      </c>
      <c r="B141" s="12" t="inlineStr">
        <is>
          <t>Equations and Inequalities</t>
        </is>
      </c>
      <c r="C141" s="13" t="inlineStr">
        <is>
          <t>Solving Inequalities: Expressing Solutions on a Number Line [MF25.12]</t>
        </is>
      </c>
      <c r="D141" s="12" t="inlineStr">
        <is>
          <t>This nugget has learning material and questions covering the topic of Solving Inequalities: Expressing Solutions on a Number Line.</t>
        </is>
      </c>
      <c r="E141" s="12" t="inlineStr">
        <is>
          <t>a41fe688-88ef-4448-90d7-0a7d79eb5f38</t>
        </is>
      </c>
    </row>
    <row r="142" ht="45" customHeight="1">
      <c r="A142" s="12" t="inlineStr">
        <is>
          <t>Year 8 Spring</t>
        </is>
      </c>
      <c r="B142" s="12" t="inlineStr">
        <is>
          <t>Equations and Inequalities</t>
        </is>
      </c>
      <c r="C142" s="13" t="inlineStr">
        <is>
          <t>Review: Equations and Inequalities [MWR8.16]</t>
        </is>
      </c>
      <c r="D142" s="12" t="inlineStr">
        <is>
          <t>This is a short diagnostic assessment covering the topic of Equations and Inequalities.</t>
        </is>
      </c>
      <c r="E142" s="12" t="inlineStr">
        <is>
          <t>bd8db6bd-395f-4cc4-8c22-fd2eb29e45e4</t>
        </is>
      </c>
    </row>
    <row r="143" ht="45" customHeight="1">
      <c r="A143" s="12" t="inlineStr">
        <is>
          <t>Year 8 Spring</t>
        </is>
      </c>
      <c r="B143" s="12" t="inlineStr">
        <is>
          <t>Percentages</t>
        </is>
      </c>
      <c r="C143" s="13" t="inlineStr">
        <is>
          <t>Diagnostic: Percentages [MWR8.17]</t>
        </is>
      </c>
      <c r="D143" s="12" t="inlineStr">
        <is>
          <t>This is a short diagnostic assessment covering the topic of Percentages.</t>
        </is>
      </c>
      <c r="E143" s="12" t="inlineStr">
        <is>
          <t>46da4fd5-3a86-4067-9f9c-a998a429fe1b</t>
        </is>
      </c>
    </row>
    <row r="144" ht="45" customHeight="1">
      <c r="A144" s="12" t="inlineStr">
        <is>
          <t>Year 8 Spring</t>
        </is>
      </c>
      <c r="B144" s="12" t="inlineStr">
        <is>
          <t>Percentages</t>
        </is>
      </c>
      <c r="C144" s="13" t="inlineStr">
        <is>
          <t>Decimals to Percentage [MF8.04]</t>
        </is>
      </c>
      <c r="D144" s="12" t="inlineStr">
        <is>
          <t>This nugget has learning material and questions covering the topic of Decimals to Percentages (Non Calc).</t>
        </is>
      </c>
      <c r="E144" s="12" t="inlineStr">
        <is>
          <t>419e58a3-ffcd-4d2c-81bb-bca46e482863</t>
        </is>
      </c>
    </row>
    <row r="145" ht="45" customHeight="1">
      <c r="A145" s="12" t="inlineStr">
        <is>
          <t>Year 8 Spring</t>
        </is>
      </c>
      <c r="B145" s="12" t="inlineStr">
        <is>
          <t>Percentages</t>
        </is>
      </c>
      <c r="C145" s="13" t="inlineStr">
        <is>
          <t>Percentage to Decimals [MF8.05]</t>
        </is>
      </c>
      <c r="D145" s="12" t="inlineStr">
        <is>
          <t>This nugget has learning material and questions covering the topic of Percentages to Decimals (Non Calc).</t>
        </is>
      </c>
      <c r="E145" s="12" t="inlineStr">
        <is>
          <t>b5815eb5-019e-4b2f-9e0d-078cddd3c1ce</t>
        </is>
      </c>
    </row>
    <row r="146" ht="45" customHeight="1">
      <c r="A146" s="12" t="inlineStr">
        <is>
          <t>Year 8 Spring</t>
        </is>
      </c>
      <c r="B146" s="12" t="inlineStr">
        <is>
          <t>Percentages</t>
        </is>
      </c>
      <c r="C146" s="13" t="inlineStr">
        <is>
          <t>Finding Percentages greater than 100 [MF10.04]</t>
        </is>
      </c>
      <c r="D146" s="12" t="inlineStr">
        <is>
          <t>This nugget has learning material and questions covering the topic of Finding Percentages greater than 100 (Non Calc).</t>
        </is>
      </c>
      <c r="E146" s="12" t="inlineStr">
        <is>
          <t>b5ac14cc-6ae0-4495-93b3-2d31bf07324b</t>
        </is>
      </c>
    </row>
    <row r="147" ht="45" customHeight="1">
      <c r="A147" s="12" t="inlineStr">
        <is>
          <t>Year 8 Spring</t>
        </is>
      </c>
      <c r="B147" s="12" t="inlineStr">
        <is>
          <t>Percentages</t>
        </is>
      </c>
      <c r="C147" s="13" t="inlineStr">
        <is>
          <t>Decimal Multipliers [MF11.20]</t>
        </is>
      </c>
      <c r="D147" s="12" t="inlineStr">
        <is>
          <t>This nugget covers how to find the decimal multiplier need to find a percentage of an amount, by dividing by 100.</t>
        </is>
      </c>
      <c r="E147" s="12" t="inlineStr">
        <is>
          <t>1df600dd-68f8-407c-b74e-a4d36d42b958</t>
        </is>
      </c>
    </row>
    <row r="148" ht="45" customHeight="1">
      <c r="A148" s="12" t="inlineStr">
        <is>
          <t>Year 8 Spring</t>
        </is>
      </c>
      <c r="B148" s="12" t="inlineStr">
        <is>
          <t>Percentages</t>
        </is>
      </c>
      <c r="C148" s="13" t="inlineStr">
        <is>
          <t>Finding Percentages 1: Integer Percentages &lt; 100% (Calculator) [MF11.01]</t>
        </is>
      </c>
      <c r="D148" s="12" t="inlineStr">
        <is>
          <t>This nugget has learning material and questions covering the topic of Finding Percentages 1 (Calculator).</t>
        </is>
      </c>
      <c r="E148" s="12" t="inlineStr">
        <is>
          <t>927c2c40-3798-47be-994b-e27bef019aff</t>
        </is>
      </c>
    </row>
    <row r="149" ht="45" customHeight="1">
      <c r="A149" s="12" t="inlineStr">
        <is>
          <t>Year 8 Spring</t>
        </is>
      </c>
      <c r="B149" s="12" t="inlineStr">
        <is>
          <t>Percentages</t>
        </is>
      </c>
      <c r="C149" s="13" t="inlineStr">
        <is>
          <t>Finding Percentages 2: &gt; 100% or Non-Integer Percentages (Calculator) [MF11.02]</t>
        </is>
      </c>
      <c r="D149" s="12" t="inlineStr">
        <is>
          <t>This nugget has learning material and questions covering the topic of Finding Percentages 2 (Calculator).</t>
        </is>
      </c>
      <c r="E149" s="12" t="inlineStr">
        <is>
          <t>4452dfb6-f516-4f8b-8f1c-ba35dbcb56d4</t>
        </is>
      </c>
    </row>
    <row r="150" ht="45" customHeight="1">
      <c r="A150" s="12" t="inlineStr">
        <is>
          <t>Year 8 Spring</t>
        </is>
      </c>
      <c r="B150" s="12" t="inlineStr">
        <is>
          <t>Percentages</t>
        </is>
      </c>
      <c r="C150" s="13" t="inlineStr">
        <is>
          <t>Percentage Increase and Decrease (Calculator) [MF11.03]</t>
        </is>
      </c>
      <c r="D150" s="12" t="inlineStr">
        <is>
          <t>This nugget has learning material and questions covering the topic of Percentages Increase and Decrease (Calculator).</t>
        </is>
      </c>
      <c r="E150" s="12" t="inlineStr">
        <is>
          <t>688127a4-38fd-4e76-87da-dfe67c9d18ed</t>
        </is>
      </c>
    </row>
    <row r="151" ht="45" customHeight="1">
      <c r="A151" s="12" t="inlineStr">
        <is>
          <t>Year 8 Spring</t>
        </is>
      </c>
      <c r="B151" s="12" t="inlineStr">
        <is>
          <t>Percentages</t>
        </is>
      </c>
      <c r="C151" s="13" t="inlineStr">
        <is>
          <t>Express One Amount as a Percentage of Another [MF11.13]</t>
        </is>
      </c>
      <c r="D151" s="12" t="inlineStr">
        <is>
          <t>This nugget has learning material and questions covering the topic of Express One amount as a percentage of another (Level 2).</t>
        </is>
      </c>
      <c r="E151" s="12" t="inlineStr">
        <is>
          <t>d71e4d9b-8ce1-4f6b-8605-860e2b74d0eb</t>
        </is>
      </c>
    </row>
    <row r="152" ht="45" customHeight="1">
      <c r="A152" s="12" t="inlineStr">
        <is>
          <t>Year 8 Spring</t>
        </is>
      </c>
      <c r="B152" s="12" t="inlineStr">
        <is>
          <t>Percentages</t>
        </is>
      </c>
      <c r="C152" s="13" t="inlineStr">
        <is>
          <t>Percentage Change [MF11.04]</t>
        </is>
      </c>
      <c r="D152" s="12" t="inlineStr">
        <is>
          <t>This nugget has learning material and questions covering the topic of Percentage Change.</t>
        </is>
      </c>
      <c r="E152" s="12" t="inlineStr">
        <is>
          <t>8122234c-5c94-4d06-9793-ee1f015d319b</t>
        </is>
      </c>
    </row>
    <row r="153" ht="45" customHeight="1">
      <c r="A153" s="12" t="inlineStr">
        <is>
          <t>Year 8 Spring</t>
        </is>
      </c>
      <c r="B153" s="12" t="inlineStr">
        <is>
          <t>Percentages</t>
        </is>
      </c>
      <c r="C153" s="13" t="inlineStr">
        <is>
          <t>Reverse Percentage [MF11.11]</t>
        </is>
      </c>
      <c r="D153" s="12" t="inlineStr">
        <is>
          <t>This nugget has learning material and questions covering the topic of Reverse Percentage.</t>
        </is>
      </c>
      <c r="E153" s="12" t="inlineStr">
        <is>
          <t>58fe721d-4b12-4061-ad2e-f90ab4df6915</t>
        </is>
      </c>
    </row>
    <row r="154" ht="45" customHeight="1">
      <c r="A154" s="12" t="inlineStr">
        <is>
          <t>Year 8 Spring</t>
        </is>
      </c>
      <c r="B154" s="12" t="inlineStr">
        <is>
          <t>Percentages</t>
        </is>
      </c>
      <c r="C154" s="13" t="inlineStr">
        <is>
          <t>Percentage of Amounts: Modelling Finding the Whole [MF11.14]</t>
        </is>
      </c>
      <c r="D154" s="12" t="inlineStr">
        <is>
          <t>This nugget has learning material and questions covering the topic of Percentage problems.</t>
        </is>
      </c>
      <c r="E154" s="12" t="inlineStr">
        <is>
          <t>78bfea7a-3a3a-46a4-9064-af4ecf73ffb2</t>
        </is>
      </c>
    </row>
    <row r="155" ht="45" customHeight="1">
      <c r="A155" s="12" t="inlineStr">
        <is>
          <t>Year 8 Spring</t>
        </is>
      </c>
      <c r="B155" s="12" t="inlineStr">
        <is>
          <t>Percentages</t>
        </is>
      </c>
      <c r="C155" s="13" t="inlineStr">
        <is>
          <t>Review: Percentages [MWR8.18]</t>
        </is>
      </c>
      <c r="D155" s="12" t="inlineStr">
        <is>
          <t>This is a short diagnostic assessment covering the topic of Percentages.</t>
        </is>
      </c>
      <c r="E155" s="12" t="inlineStr">
        <is>
          <t>9d6b92b8-5df2-4dc9-8722-1f4d687496b2</t>
        </is>
      </c>
    </row>
    <row r="156" ht="45" customHeight="1">
      <c r="A156" s="12" t="inlineStr">
        <is>
          <t>Year 8 Spring</t>
        </is>
      </c>
      <c r="B156" s="12" t="inlineStr">
        <is>
          <t>Indices</t>
        </is>
      </c>
      <c r="C156" s="13" t="inlineStr">
        <is>
          <t>Diagnostic: Indices [MWR8.19]</t>
        </is>
      </c>
      <c r="D156" s="12" t="inlineStr">
        <is>
          <t>This is a short diagnostic assessment covering the topic of Indices.</t>
        </is>
      </c>
      <c r="E156" s="12" t="inlineStr">
        <is>
          <t>53c5e954-802f-44a5-925d-1ef0687dbe1e</t>
        </is>
      </c>
    </row>
    <row r="157" ht="45" customHeight="1">
      <c r="A157" s="12" t="inlineStr">
        <is>
          <t>Year 8 Spring</t>
        </is>
      </c>
      <c r="B157" s="12" t="inlineStr">
        <is>
          <t>Indices</t>
        </is>
      </c>
      <c r="C157" s="13" t="inlineStr">
        <is>
          <t>Cubes [MF12.02]</t>
        </is>
      </c>
      <c r="D157" s="12" t="inlineStr">
        <is>
          <t>This nugget contains questions on identifying what a cube number is and how to work out cube numbers.</t>
        </is>
      </c>
      <c r="E157" s="12" t="inlineStr">
        <is>
          <t>3e91515d-b0bb-4bf4-85d5-37cae8afad56</t>
        </is>
      </c>
    </row>
    <row r="158" ht="45" customHeight="1">
      <c r="A158" s="12" t="inlineStr">
        <is>
          <t>Year 8 Spring</t>
        </is>
      </c>
      <c r="B158" s="12" t="inlineStr">
        <is>
          <t>Indices</t>
        </is>
      </c>
      <c r="C158" s="13" t="inlineStr">
        <is>
          <t>Squaring and Cubing Negatives [MF12.03]</t>
        </is>
      </c>
      <c r="D158" s="12" t="inlineStr">
        <is>
          <t>This nugget contains questions on squaring and cubing negative numbers. It also looks into whether the result of this is either positive or negative.</t>
        </is>
      </c>
      <c r="E158" s="12" t="inlineStr">
        <is>
          <t>96cee1f4-4344-4f9b-9c1b-c8d9cad8635b</t>
        </is>
      </c>
    </row>
    <row r="159" ht="45" customHeight="1">
      <c r="A159" s="12" t="inlineStr">
        <is>
          <t>Year 8 Spring</t>
        </is>
      </c>
      <c r="B159" s="12" t="inlineStr">
        <is>
          <t>Indices</t>
        </is>
      </c>
      <c r="C159" s="13" t="inlineStr">
        <is>
          <t>Powers [MF12.04]</t>
        </is>
      </c>
      <c r="D159" s="12" t="inlineStr">
        <is>
          <t>This nugget explores writing multiplication calculations in index form as well as raising numbers to powers as high as 6.</t>
        </is>
      </c>
      <c r="E159" s="12" t="inlineStr">
        <is>
          <t>79038b1f-a046-40dc-b59d-e2cf296dc9c7</t>
        </is>
      </c>
    </row>
    <row r="160" ht="45" customHeight="1">
      <c r="A160" s="12" t="inlineStr">
        <is>
          <t>Year 8 Spring</t>
        </is>
      </c>
      <c r="B160" s="12" t="inlineStr">
        <is>
          <t>Indices</t>
        </is>
      </c>
      <c r="C160" s="13" t="inlineStr">
        <is>
          <t>Roots [MF12.06]</t>
        </is>
      </c>
      <c r="D160" s="12" t="inlineStr">
        <is>
          <t>This nugget contains learning material and questions on the roots of square and cube numbers up to 12² and 10³. It also contains questions on calculations with roots.</t>
        </is>
      </c>
      <c r="E160" s="12" t="inlineStr">
        <is>
          <t>6cb54878-0881-47c6-8ab5-a77a2ba2bc74</t>
        </is>
      </c>
    </row>
    <row r="161" ht="45" customHeight="1">
      <c r="A161" s="12" t="inlineStr">
        <is>
          <t>Year 8 Spring</t>
        </is>
      </c>
      <c r="B161" s="12" t="inlineStr">
        <is>
          <t>Indices</t>
        </is>
      </c>
      <c r="C161" s="13" t="inlineStr">
        <is>
          <t>Powers of 0 and 1 [MF13.01]</t>
        </is>
      </c>
      <c r="D161" s="12" t="inlineStr">
        <is>
          <t>This nugget contains learning material and questions on raising numbers to the power of 0 and 1. There are decimal examples used also.</t>
        </is>
      </c>
      <c r="E161" s="12" t="inlineStr">
        <is>
          <t>d9ede2bc-50fe-4c74-9c8e-6bbfe91cfa55</t>
        </is>
      </c>
    </row>
    <row r="162" ht="45" customHeight="1">
      <c r="A162" s="12" t="inlineStr">
        <is>
          <t>Year 8 Spring</t>
        </is>
      </c>
      <c r="B162" s="12" t="inlineStr">
        <is>
          <t>Indices</t>
        </is>
      </c>
      <c r="C162" s="13" t="inlineStr">
        <is>
          <t>Raising a Fraction to a Power [MF13.02]</t>
        </is>
      </c>
      <c r="D162" s="12" t="inlineStr">
        <is>
          <t>This nugget contains learning material and questions on raising fractions to powers of 2 or 3. There are top heavy fractions used in examples also.</t>
        </is>
      </c>
      <c r="E162" s="12" t="inlineStr">
        <is>
          <t>e7cbef7e-ff4d-4ae1-8e00-d2540dc6f7e2</t>
        </is>
      </c>
    </row>
    <row r="163" ht="45" customHeight="1">
      <c r="A163" s="12" t="inlineStr">
        <is>
          <t>Year 8 Spring</t>
        </is>
      </c>
      <c r="B163" s="12" t="inlineStr">
        <is>
          <t>Indices</t>
        </is>
      </c>
      <c r="C163" s="13" t="inlineStr">
        <is>
          <t>Multiplying Indices [MF13.03]</t>
        </is>
      </c>
      <c r="D163" s="12" t="inlineStr">
        <is>
          <t>This nugget contains learning material and questions on multiplying numbers with the same bases raised to powers. There are some examples that include negative powers also.</t>
        </is>
      </c>
      <c r="E163" s="12" t="inlineStr">
        <is>
          <t>59cb451b-ae2b-470c-9231-9c19461e1685</t>
        </is>
      </c>
    </row>
    <row r="164" ht="45" customHeight="1">
      <c r="A164" s="12" t="inlineStr">
        <is>
          <t>Year 8 Spring</t>
        </is>
      </c>
      <c r="B164" s="12" t="inlineStr">
        <is>
          <t>Indices</t>
        </is>
      </c>
      <c r="C164" s="13" t="inlineStr">
        <is>
          <t>Dividing Indices [MF13.04]</t>
        </is>
      </c>
      <c r="D164" s="12" t="inlineStr">
        <is>
          <t>This nugget contains learning material and questions on dividing numbers with the same bases raised to powers. There are some examples that include this respresented as fractions also.</t>
        </is>
      </c>
      <c r="E164" s="12" t="inlineStr">
        <is>
          <t>698883f2-819a-48aa-a2e4-c0501157efbf</t>
        </is>
      </c>
    </row>
    <row r="165" ht="45" customHeight="1">
      <c r="A165" s="12" t="inlineStr">
        <is>
          <t>Year 8 Spring</t>
        </is>
      </c>
      <c r="B165" s="12" t="inlineStr">
        <is>
          <t>Indices</t>
        </is>
      </c>
      <c r="C165" s="13" t="inlineStr">
        <is>
          <t>Power of a Power [MF13.05]</t>
        </is>
      </c>
      <c r="D165" s="12" t="inlineStr">
        <is>
          <t>This nugget contains learning material and questions on numbers that have a power being raised to another power. There are some examples that include both numbers and variables also.</t>
        </is>
      </c>
      <c r="E165" s="12" t="inlineStr">
        <is>
          <t>5df97f1b-fd16-4990-bc24-669c10a26453</t>
        </is>
      </c>
    </row>
    <row r="166" ht="45" customHeight="1">
      <c r="A166" s="12" t="inlineStr">
        <is>
          <t>Year 8 Spring</t>
        </is>
      </c>
      <c r="B166" s="12" t="inlineStr">
        <is>
          <t>Indices</t>
        </is>
      </c>
      <c r="C166" s="13" t="inlineStr">
        <is>
          <t>Negative Indices [MF13.06]</t>
        </is>
      </c>
      <c r="D166" s="12" t="inlineStr">
        <is>
          <t>This nugget contains learning material and questions on raising integers and fractions to negative powers.</t>
        </is>
      </c>
      <c r="E166" s="12" t="inlineStr">
        <is>
          <t>c5ff5d26-58d7-4c16-89a8-45e7846b1cf3</t>
        </is>
      </c>
    </row>
    <row r="167" ht="45" customHeight="1">
      <c r="A167" s="12" t="inlineStr">
        <is>
          <t>Year 8 Spring</t>
        </is>
      </c>
      <c r="B167" s="12" t="inlineStr">
        <is>
          <t>Indices</t>
        </is>
      </c>
      <c r="C167" s="13" t="inlineStr">
        <is>
          <t>Fractional Indices 1: Square and Cube Root [MH13.08]</t>
        </is>
      </c>
      <c r="D167" s="12" t="inlineStr">
        <is>
          <t>This nugget contains learning material and questions on raising integers and fractions to unit fractional powers of one half and one third. It contains questions on working with these powers and using the multiplication law.</t>
        </is>
      </c>
      <c r="E167" s="12" t="inlineStr">
        <is>
          <t>492b2e8b-1d2e-4de2-87f1-ec8a9a88b121</t>
        </is>
      </c>
    </row>
    <row r="168" ht="45" customHeight="1">
      <c r="A168" s="12" t="inlineStr">
        <is>
          <t>Year 8 Spring</t>
        </is>
      </c>
      <c r="B168" s="12" t="inlineStr">
        <is>
          <t>Indices</t>
        </is>
      </c>
      <c r="C168" s="13" t="inlineStr">
        <is>
          <t>Review: Indices [MWR8.20]</t>
        </is>
      </c>
      <c r="D168" s="12" t="inlineStr">
        <is>
          <t>This is a short diagnostic assessment covering the topic of Indices.</t>
        </is>
      </c>
      <c r="E168" s="12" t="inlineStr">
        <is>
          <t>6a11c56d-fd12-459a-99f7-6b8cdd5e7697</t>
        </is>
      </c>
    </row>
    <row r="169" ht="45" customHeight="1">
      <c r="A169" s="12" t="inlineStr">
        <is>
          <t>Year 8 Spring</t>
        </is>
      </c>
      <c r="B169" s="12" t="inlineStr">
        <is>
          <t>Standard Form</t>
        </is>
      </c>
      <c r="C169" s="13" t="inlineStr">
        <is>
          <t>Diagnostic: Standard Form [MWR8.21]</t>
        </is>
      </c>
      <c r="D169" s="12" t="inlineStr">
        <is>
          <t>This is a short diagnostic assessment covering the topic of Standard Form.</t>
        </is>
      </c>
      <c r="E169" s="12" t="inlineStr">
        <is>
          <t>603852a4-68e1-45ae-b7b7-7defed738922</t>
        </is>
      </c>
    </row>
    <row r="170" ht="45" customHeight="1">
      <c r="A170" s="12" t="inlineStr">
        <is>
          <t>Year 8 Spring</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Year 8 Spring</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Year 8 Spring</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Year 8 Spring</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Year 8 Spring</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Year 8 Spring</t>
        </is>
      </c>
      <c r="B175" s="12" t="inlineStr">
        <is>
          <t>Standard Form</t>
        </is>
      </c>
      <c r="C175" s="13" t="inlineStr">
        <is>
          <t>Standard Form: Worded problems with calculator [MF14.10]</t>
        </is>
      </c>
      <c r="D175" s="12" t="inlineStr">
        <is>
          <t>This nugget has learning material and questions covering the topic of solving Standard Form worded problems with a calculator.</t>
        </is>
      </c>
      <c r="E175" s="12" t="inlineStr">
        <is>
          <t>447f52d9-7f65-4a8b-bf13-0f0c6321d98c</t>
        </is>
      </c>
    </row>
    <row r="176" ht="45" customHeight="1">
      <c r="A176" s="12" t="inlineStr">
        <is>
          <t>Year 8 Spring</t>
        </is>
      </c>
      <c r="B176" s="12" t="inlineStr">
        <is>
          <t>Standard Form</t>
        </is>
      </c>
      <c r="C176" s="13" t="inlineStr">
        <is>
          <t>Review: Standard Form [MWR8.22]</t>
        </is>
      </c>
      <c r="D176" s="12" t="inlineStr">
        <is>
          <t>This is a short diagnostic assessment covering the topic of Standard Form.</t>
        </is>
      </c>
      <c r="E176" s="12" t="inlineStr">
        <is>
          <t>e23a1581-2503-4c16-a90a-6cef86eef42f</t>
        </is>
      </c>
    </row>
    <row r="177" ht="45" customHeight="1">
      <c r="A177" s="12" t="inlineStr">
        <is>
          <t>Year 8 Spring</t>
        </is>
      </c>
      <c r="B177" s="12" t="inlineStr">
        <is>
          <t>Interpret and Represent Data</t>
        </is>
      </c>
      <c r="C177" s="13" t="inlineStr">
        <is>
          <t>Diagnostic: Interpret and Represent Data [MWR8.23]</t>
        </is>
      </c>
      <c r="D177" s="12" t="inlineStr">
        <is>
          <t>This is a short diagnostic assessment covering the topic of Interpret and Represent Data.</t>
        </is>
      </c>
      <c r="E177" s="12" t="inlineStr">
        <is>
          <t>2a0574e6-5b91-43b6-b1c2-2a95a846584c</t>
        </is>
      </c>
    </row>
    <row r="178" ht="45" customHeight="1">
      <c r="A178" s="12" t="inlineStr">
        <is>
          <t>Year 8 Spring</t>
        </is>
      </c>
      <c r="B178" s="12" t="inlineStr">
        <is>
          <t>Interpret and Represent Data</t>
        </is>
      </c>
      <c r="C178" s="13" t="inlineStr">
        <is>
          <t>Hypotheses, Primary Data and Secondary Data [MF48.01]</t>
        </is>
      </c>
      <c r="D178" s="12" t="inlineStr">
        <is>
          <t>This nugget has learning material and questions covering the topic of Primary and Secondary Data.</t>
        </is>
      </c>
      <c r="E178" s="12" t="inlineStr">
        <is>
          <t>f6ede61c-d392-4984-933a-9790620aaaa5</t>
        </is>
      </c>
    </row>
    <row r="179" ht="45" customHeight="1">
      <c r="A179" s="12" t="inlineStr">
        <is>
          <t>Year 8 Spring</t>
        </is>
      </c>
      <c r="B179" s="12" t="inlineStr">
        <is>
          <t>Interpret and Represent Data</t>
        </is>
      </c>
      <c r="C179" s="13" t="inlineStr">
        <is>
          <t>Discrete and Continuous Data [MF48.02]</t>
        </is>
      </c>
      <c r="D179" s="12" t="inlineStr">
        <is>
          <t>This nugget has learning material and questions covering the topic of Discrete and Continuous Data.</t>
        </is>
      </c>
      <c r="E179" s="12" t="inlineStr">
        <is>
          <t>e1de590b-460b-419f-9238-2242017e74b4</t>
        </is>
      </c>
    </row>
    <row r="180" ht="45" customHeight="1">
      <c r="A180" s="12" t="inlineStr">
        <is>
          <t>Year 8 Spring</t>
        </is>
      </c>
      <c r="B180" s="12" t="inlineStr">
        <is>
          <t>Interpret and Represent Data</t>
        </is>
      </c>
      <c r="C180" s="13" t="inlineStr">
        <is>
          <t>Qualitative and Quantitative Data [MS1.07]</t>
        </is>
      </c>
      <c r="D180" s="12" t="inlineStr">
        <is>
          <t>This nugget contains information on the definitions of qualitative and quantitative data, with examples.</t>
        </is>
      </c>
      <c r="E180" s="12" t="inlineStr">
        <is>
          <t>1a0dd932-55bb-41e7-a50f-590de89dfecd</t>
        </is>
      </c>
    </row>
    <row r="181" ht="45" customHeight="1">
      <c r="A181" s="12" t="inlineStr">
        <is>
          <t>Year 8 Spring</t>
        </is>
      </c>
      <c r="B181" s="12" t="inlineStr">
        <is>
          <t>Interpret and Represent Data</t>
        </is>
      </c>
      <c r="C181" s="13" t="inlineStr">
        <is>
          <t>Using Averages and Range [MF49.20]</t>
        </is>
      </c>
      <c r="D181" s="12" t="inlineStr">
        <is>
          <t>This nugget has learning material and questions covering the topic of Averages and Range: Understanding.</t>
        </is>
      </c>
      <c r="E181" s="12" t="inlineStr">
        <is>
          <t>91df0222-2e81-4f0b-80bc-d9e098d54693</t>
        </is>
      </c>
    </row>
    <row r="182" ht="45" customHeight="1">
      <c r="A182" s="12" t="inlineStr">
        <is>
          <t>Year 8 Spring</t>
        </is>
      </c>
      <c r="B182" s="12" t="inlineStr">
        <is>
          <t>Interpret and Represent Data</t>
        </is>
      </c>
      <c r="C182" s="13" t="inlineStr">
        <is>
          <t>Using Averages and Range: Comparing Two Data Sets [MF49.21]</t>
        </is>
      </c>
      <c r="D182" s="12" t="inlineStr">
        <is>
          <t>This nugget has learning material and questions covering the topic of Comparing 2 Data Sets Using Averages and Range.</t>
        </is>
      </c>
      <c r="E182" s="12" t="inlineStr">
        <is>
          <t>26bc7d2f-dbc6-457c-a88a-b572cb8a36ca</t>
        </is>
      </c>
    </row>
    <row r="183" ht="45" customHeight="1">
      <c r="A183" s="12" t="inlineStr">
        <is>
          <t>Year 8 Spring</t>
        </is>
      </c>
      <c r="B183" s="12" t="inlineStr">
        <is>
          <t>Interpret and Represent Data</t>
        </is>
      </c>
      <c r="C183" s="13" t="inlineStr">
        <is>
          <t>Mode from Frequency Table [MF49.10]</t>
        </is>
      </c>
      <c r="D183" s="12" t="inlineStr">
        <is>
          <t>This nugget has learning material and questions covering the topic of Mode from Frequency Table.</t>
        </is>
      </c>
      <c r="E183" s="12" t="inlineStr">
        <is>
          <t>62784caa-f070-498c-8784-89d894cbdac4</t>
        </is>
      </c>
    </row>
    <row r="184" ht="45" customHeight="1">
      <c r="A184" s="12" t="inlineStr">
        <is>
          <t>Year 8 Spring</t>
        </is>
      </c>
      <c r="B184" s="12" t="inlineStr">
        <is>
          <t>Interpret and Represent Data</t>
        </is>
      </c>
      <c r="C184" s="13" t="inlineStr">
        <is>
          <t>Median from Frequency Table [MF49.11]</t>
        </is>
      </c>
      <c r="D184" s="12" t="inlineStr">
        <is>
          <t>This nugget has learning material and questions covering the topic of Median from Frequency Table.</t>
        </is>
      </c>
      <c r="E184" s="12" t="inlineStr">
        <is>
          <t>33c32bbf-d2cd-4f85-b249-3a1615b200c8</t>
        </is>
      </c>
    </row>
    <row r="185" ht="45" customHeight="1">
      <c r="A185" s="12" t="inlineStr">
        <is>
          <t>Year 8 Spring</t>
        </is>
      </c>
      <c r="B185" s="12" t="inlineStr">
        <is>
          <t>Interpret and Represent Data</t>
        </is>
      </c>
      <c r="C185" s="13" t="inlineStr">
        <is>
          <t>Mean from Frequency Table [MF49.12]</t>
        </is>
      </c>
      <c r="D185" s="12" t="inlineStr">
        <is>
          <t>This nugget has learning material and questions covering the topic of Mean from Frequency Table.</t>
        </is>
      </c>
      <c r="E185" s="12" t="inlineStr">
        <is>
          <t>1949a57b-3256-4109-b00c-880acd7c69c7</t>
        </is>
      </c>
    </row>
    <row r="186" ht="45" customHeight="1">
      <c r="A186" s="12" t="inlineStr">
        <is>
          <t>Year 8 Spring</t>
        </is>
      </c>
      <c r="B186" s="12" t="inlineStr">
        <is>
          <t>Interpret and Represent Data</t>
        </is>
      </c>
      <c r="C186" s="13" t="inlineStr">
        <is>
          <t>Range from Frequency Table [MF49.13]</t>
        </is>
      </c>
      <c r="D186" s="12" t="inlineStr">
        <is>
          <t>This nugget has learning material and questions covering the topic of Range from Frequency Table.</t>
        </is>
      </c>
      <c r="E186" s="12" t="inlineStr">
        <is>
          <t>d08ea0b1-7d68-4a92-8f84-83864eb79437</t>
        </is>
      </c>
    </row>
    <row r="187" ht="45" customHeight="1">
      <c r="A187" s="12" t="inlineStr">
        <is>
          <t>Year 8 Spring</t>
        </is>
      </c>
      <c r="B187" s="12" t="inlineStr">
        <is>
          <t>Interpret and Represent Data</t>
        </is>
      </c>
      <c r="C187" s="13" t="inlineStr">
        <is>
          <t>Grouping Data (Equal Class Widths) [MF48.10]</t>
        </is>
      </c>
      <c r="D187" s="12" t="inlineStr">
        <is>
          <t xml:space="preserve">This nugget contains information on choosing appropriate size class widths, and the use of inequality symbols for continuous data. </t>
        </is>
      </c>
      <c r="E187" s="12" t="inlineStr">
        <is>
          <t>5fec2e18-8447-4dff-bc05-d79ea9689bb3</t>
        </is>
      </c>
    </row>
    <row r="188" ht="45" customHeight="1">
      <c r="A188" s="12" t="inlineStr">
        <is>
          <t>Year 8 Spring</t>
        </is>
      </c>
      <c r="B188" s="12" t="inlineStr">
        <is>
          <t>Interpret and Represent Data</t>
        </is>
      </c>
      <c r="C188" s="13" t="inlineStr">
        <is>
          <t>Modal Class from Grouped Frequency Table [MF49.14]</t>
        </is>
      </c>
      <c r="D188" s="12" t="inlineStr">
        <is>
          <t>This nugget has learning material and questions covering the topic of Modal Class from Grouped Frequency Table.</t>
        </is>
      </c>
      <c r="E188" s="12" t="inlineStr">
        <is>
          <t>5c26cefd-98c6-42fe-ab7c-90f47418a87e</t>
        </is>
      </c>
    </row>
    <row r="189" ht="45" customHeight="1">
      <c r="A189" s="12" t="inlineStr">
        <is>
          <t>Year 8 Spring</t>
        </is>
      </c>
      <c r="B189" s="12" t="inlineStr">
        <is>
          <t>Interpret and Represent Data</t>
        </is>
      </c>
      <c r="C189" s="13" t="inlineStr">
        <is>
          <t>Mean from Grouped Frequency Table 1: Discrete and Continuous Data [MF49.16]</t>
        </is>
      </c>
      <c r="D189" s="12" t="inlineStr">
        <is>
          <t>This nugget has learning material and questions covering the topic of Mean from Grouped Frequency Table 1.</t>
        </is>
      </c>
      <c r="E189" s="12" t="inlineStr">
        <is>
          <t>18d59836-3084-4341-b58a-a669fc307011</t>
        </is>
      </c>
    </row>
    <row r="190" ht="45" customHeight="1">
      <c r="A190" s="12" t="inlineStr">
        <is>
          <t>Year 8 Spring</t>
        </is>
      </c>
      <c r="B190" s="12" t="inlineStr">
        <is>
          <t>Interpret and Represent Data</t>
        </is>
      </c>
      <c r="C190" s="13" t="inlineStr">
        <is>
          <t>Mean from Grouped Frequency Table 2: Continuous Data [MF49.17]</t>
        </is>
      </c>
      <c r="D190" s="12" t="inlineStr">
        <is>
          <t>This nugget has learning material and questions covering the topic of Mean from Grouped Frequency Table 2.</t>
        </is>
      </c>
      <c r="E190" s="12" t="inlineStr">
        <is>
          <t>c3e6f666-9cfb-4401-b535-b9a6d569bc61</t>
        </is>
      </c>
    </row>
    <row r="191" ht="45" customHeight="1">
      <c r="A191" s="12" t="inlineStr">
        <is>
          <t>Year 8 Spring</t>
        </is>
      </c>
      <c r="B191" s="12" t="inlineStr">
        <is>
          <t>Interpret and Represent Data</t>
        </is>
      </c>
      <c r="C191" s="13" t="inlineStr">
        <is>
          <t>Review: Interpret and Represent Data [MWR8.24]</t>
        </is>
      </c>
      <c r="D191" s="12" t="inlineStr">
        <is>
          <t>This is a short diagnostic assessment covering the topic of Interpret and Represent Data.</t>
        </is>
      </c>
      <c r="E191" s="12" t="inlineStr">
        <is>
          <t>9feee575-055f-4b96-b9f9-41e19789ab02</t>
        </is>
      </c>
    </row>
    <row r="192" ht="45" customHeight="1">
      <c r="A192" s="12" t="inlineStr">
        <is>
          <t>Year 8 Summer</t>
        </is>
      </c>
      <c r="B192" s="12" t="inlineStr">
        <is>
          <t>Angles in Parallel Lines and Polygons</t>
        </is>
      </c>
      <c r="C192" s="13" t="inlineStr">
        <is>
          <t>Diagnostic: Angles in Parallel Lines and Polygons [MWR8.25]</t>
        </is>
      </c>
      <c r="D192" s="12" t="inlineStr">
        <is>
          <t>This is a short diagnostic assessment covering the topic of Angles in Parallel Lines and Polygons.</t>
        </is>
      </c>
      <c r="E192" s="12" t="inlineStr">
        <is>
          <t>e3c7199e-1e0c-43ce-b761-573f96e5924d</t>
        </is>
      </c>
    </row>
    <row r="193" ht="45" customHeight="1">
      <c r="A193" s="12" t="inlineStr">
        <is>
          <t>Year 8 Summer</t>
        </is>
      </c>
      <c r="B193" s="12" t="inlineStr">
        <is>
          <t>Angles in Parallel Lines and Polygons</t>
        </is>
      </c>
      <c r="C193" s="13" t="inlineStr">
        <is>
          <t>Straight Line Angles with Algebra [MF27.03]</t>
        </is>
      </c>
      <c r="D193" s="12" t="inlineStr">
        <is>
          <t>This nugget has learning material and questions covering the topic of Straight Line Angles with Algebra.</t>
        </is>
      </c>
      <c r="E193" s="12" t="inlineStr">
        <is>
          <t>882bc42b-21d8-4d3f-8db0-577148999e1a</t>
        </is>
      </c>
    </row>
    <row r="194" ht="45" customHeight="1">
      <c r="A194" s="12" t="inlineStr">
        <is>
          <t>Year 8 Summer</t>
        </is>
      </c>
      <c r="B194" s="12" t="inlineStr">
        <is>
          <t>Angles in Parallel Lines and Polygons</t>
        </is>
      </c>
      <c r="C194" s="13" t="inlineStr">
        <is>
          <t>Angles Around a Point with Algebra [MF27.06]</t>
        </is>
      </c>
      <c r="D194" s="12" t="inlineStr">
        <is>
          <t>This nugget has learning material and questions covering the topic of Angles Around a Point with Algebra.</t>
        </is>
      </c>
      <c r="E194" s="12" t="inlineStr">
        <is>
          <t>9355594a-829a-4be1-b9b2-f35f581b5b9b</t>
        </is>
      </c>
    </row>
    <row r="195" ht="45" customHeight="1">
      <c r="A195" s="12" t="inlineStr">
        <is>
          <t>Year 8 Summer</t>
        </is>
      </c>
      <c r="B195" s="12" t="inlineStr">
        <is>
          <t>Angles in Parallel Lines and Polygons</t>
        </is>
      </c>
      <c r="C195" s="13" t="inlineStr">
        <is>
          <t>Alternate Angles [MF27.08]</t>
        </is>
      </c>
      <c r="D195" s="12" t="inlineStr">
        <is>
          <t>This nugget has learning material and questions covering the topic of Alternate Angles.</t>
        </is>
      </c>
      <c r="E195" s="12" t="inlineStr">
        <is>
          <t>e6c8f114-146e-47b6-a02e-e75f7a4f10c0</t>
        </is>
      </c>
    </row>
    <row r="196" ht="45" customHeight="1">
      <c r="A196" s="12" t="inlineStr">
        <is>
          <t>Year 8 Summer</t>
        </is>
      </c>
      <c r="B196" s="12" t="inlineStr">
        <is>
          <t>Angles in Parallel Lines and Polygons</t>
        </is>
      </c>
      <c r="C196" s="13" t="inlineStr">
        <is>
          <t>Corresponding Angles [MF27.09]</t>
        </is>
      </c>
      <c r="D196" s="12" t="inlineStr">
        <is>
          <t>This nugget has learning material and questions covering the topic of Corresponding Angles.</t>
        </is>
      </c>
      <c r="E196" s="12" t="inlineStr">
        <is>
          <t>15d3d54e-77ce-4284-a1c8-1b477523573a</t>
        </is>
      </c>
    </row>
    <row r="197" ht="45" customHeight="1">
      <c r="A197" s="12" t="inlineStr">
        <is>
          <t>Year 8 Summer</t>
        </is>
      </c>
      <c r="B197" s="12" t="inlineStr">
        <is>
          <t>Angles in Parallel Lines and Polygons</t>
        </is>
      </c>
      <c r="C197" s="13" t="inlineStr">
        <is>
          <t>Co-interior Angles [MF27.10]</t>
        </is>
      </c>
      <c r="D197" s="12" t="inlineStr">
        <is>
          <t>This nugget has learning material and questions covering the topic of Co-interior Angles.</t>
        </is>
      </c>
      <c r="E197" s="12" t="inlineStr">
        <is>
          <t>1b5bb9d5-569d-4e09-8e0b-d31e18469fef</t>
        </is>
      </c>
    </row>
    <row r="198" ht="45" customHeight="1">
      <c r="A198" s="12" t="inlineStr">
        <is>
          <t>Year 8 Summer</t>
        </is>
      </c>
      <c r="B198" s="12" t="inlineStr">
        <is>
          <t>Angles in Parallel Lines and Polygons</t>
        </is>
      </c>
      <c r="C198" s="13" t="inlineStr">
        <is>
          <t>Angles in Parallel Lines 1 [MF27.11]</t>
        </is>
      </c>
      <c r="D198" s="12" t="inlineStr">
        <is>
          <t>This nugget has learning material and questions covering the topic of Angles in Parallel Lines.</t>
        </is>
      </c>
      <c r="E198" s="12" t="inlineStr">
        <is>
          <t>b387a117-3671-4c7e-8a2b-11b65b40039e</t>
        </is>
      </c>
    </row>
    <row r="199" ht="45" customHeight="1">
      <c r="A199" s="12" t="inlineStr">
        <is>
          <t>Year 8 Summer</t>
        </is>
      </c>
      <c r="B199" s="12" t="inlineStr">
        <is>
          <t>Angles in Parallel Lines and Polygons</t>
        </is>
      </c>
      <c r="C199" s="13" t="inlineStr">
        <is>
          <t>Angles in Parallel Lines 2 [MF27.12]</t>
        </is>
      </c>
      <c r="D199" s="12" t="inlineStr">
        <is>
          <t>This nugget has learning material and questions covering the topic of Angles in Parallel Lines with Algebra.</t>
        </is>
      </c>
      <c r="E199" s="12" t="inlineStr">
        <is>
          <t>cafa9d8b-f39d-4c4a-84b7-73bc23395f08</t>
        </is>
      </c>
    </row>
    <row r="200" ht="45" customHeight="1">
      <c r="A200" s="12" t="inlineStr">
        <is>
          <t>Year 8 Summer</t>
        </is>
      </c>
      <c r="B200" s="12" t="inlineStr">
        <is>
          <t>Angles in Parallel Lines and Polygons</t>
        </is>
      </c>
      <c r="C200" s="13" t="inlineStr">
        <is>
          <t>Quadrilateral Facts [MF29.03]</t>
        </is>
      </c>
      <c r="D200" s="12" t="inlineStr">
        <is>
          <t>This nugget has learning material and questions covering the topic of Quadrilateral Facts.</t>
        </is>
      </c>
      <c r="E200" s="12" t="inlineStr">
        <is>
          <t>7074d2e7-ea6b-498d-92c2-0893923d21b7</t>
        </is>
      </c>
    </row>
    <row r="201" ht="45" customHeight="1">
      <c r="A201" s="12" t="inlineStr">
        <is>
          <t>Year 8 Summer</t>
        </is>
      </c>
      <c r="B201" s="12" t="inlineStr">
        <is>
          <t>Angles in Parallel Lines and Polygons</t>
        </is>
      </c>
      <c r="C201" s="13" t="inlineStr">
        <is>
          <t>Introduction to Angles in Polygons [MF28.06]</t>
        </is>
      </c>
      <c r="D201" s="12" t="inlineStr">
        <is>
          <t>This nugget has learning material and questions covering the topic of an Introduction to Angles in Polygons.</t>
        </is>
      </c>
      <c r="E201" s="12" t="inlineStr">
        <is>
          <t>6bd1ce63-2c93-4224-83d9-d0bbb6afb5a9</t>
        </is>
      </c>
    </row>
    <row r="202" ht="45" customHeight="1">
      <c r="A202" s="12" t="inlineStr">
        <is>
          <t>Year 8 Summer</t>
        </is>
      </c>
      <c r="B202" s="12" t="inlineStr">
        <is>
          <t>Angles in Parallel Lines and Polygons</t>
        </is>
      </c>
      <c r="C202" s="13" t="inlineStr">
        <is>
          <t>Interior Angles 1: Sum of Interior Angles [MF28.07]</t>
        </is>
      </c>
      <c r="D202" s="12" t="inlineStr">
        <is>
          <t>This nugget has learning material and questions covering the topic of Interior Angles 1.</t>
        </is>
      </c>
      <c r="E202" s="12" t="inlineStr">
        <is>
          <t>0b0b9a2c-22c6-481e-975d-071af737feb8</t>
        </is>
      </c>
    </row>
    <row r="203" ht="45" customHeight="1">
      <c r="A203" s="12" t="inlineStr">
        <is>
          <t>Year 8 Summer</t>
        </is>
      </c>
      <c r="B203" s="12" t="inlineStr">
        <is>
          <t>Angles in Parallel Lines and Polygons</t>
        </is>
      </c>
      <c r="C203" s="13" t="inlineStr">
        <is>
          <t>Interior Angles 2: Angles in Regular Shapes [MF28.08]</t>
        </is>
      </c>
      <c r="D203" s="12" t="inlineStr">
        <is>
          <t>This nugget has learning material and questions covering the topic of Interior Angles 2.</t>
        </is>
      </c>
      <c r="E203" s="12" t="inlineStr">
        <is>
          <t>9889e9f5-7fe4-402e-85f7-7155156298f3</t>
        </is>
      </c>
    </row>
    <row r="204" ht="45" customHeight="1">
      <c r="A204" s="12" t="inlineStr">
        <is>
          <t>Year 8 Summer</t>
        </is>
      </c>
      <c r="B204" s="12" t="inlineStr">
        <is>
          <t>Angles in Parallel Lines and Polygons</t>
        </is>
      </c>
      <c r="C204" s="13" t="inlineStr">
        <is>
          <t>Interior Angles in Irregular Shapes [MF28.09]</t>
        </is>
      </c>
      <c r="D204" s="12" t="inlineStr">
        <is>
          <t>This nugget has learning material and questions covering the topic of Interior Angles in Irregular Shapes.</t>
        </is>
      </c>
      <c r="E204" s="12" t="inlineStr">
        <is>
          <t>f0194ab2-3f38-4dc6-97be-2b2f1a5e0dbc</t>
        </is>
      </c>
    </row>
    <row r="205" ht="45" customHeight="1">
      <c r="A205" s="12" t="inlineStr">
        <is>
          <t>Year 8 Summer</t>
        </is>
      </c>
      <c r="B205" s="12" t="inlineStr">
        <is>
          <t>Angles in Parallel Lines and Polygons</t>
        </is>
      </c>
      <c r="C205" s="13" t="inlineStr">
        <is>
          <t>Exterior Angles [MF28.10]</t>
        </is>
      </c>
      <c r="D205" s="12" t="inlineStr">
        <is>
          <t>This nugget has learning material and questions covering the topic of Exterior Angles.</t>
        </is>
      </c>
      <c r="E205" s="12" t="inlineStr">
        <is>
          <t>2a35ef08-cec5-4b26-97e8-02622fa38989</t>
        </is>
      </c>
    </row>
    <row r="206" ht="45" customHeight="1">
      <c r="A206" s="12" t="inlineStr">
        <is>
          <t>Year 8 Summer</t>
        </is>
      </c>
      <c r="B206" s="12" t="inlineStr">
        <is>
          <t>Angles in Parallel Lines and Polygons</t>
        </is>
      </c>
      <c r="C206" s="13" t="inlineStr">
        <is>
          <t>Using Multiple Rules with Angles in Polygons [MF28.11]</t>
        </is>
      </c>
      <c r="D206" s="12" t="inlineStr">
        <is>
          <t>This nugget has learning material and questions covering the topic of Using Multiple Rules with Angles in Polygons.</t>
        </is>
      </c>
      <c r="E206" s="12" t="inlineStr">
        <is>
          <t>78524392-5557-4385-b643-a317ad7a7826</t>
        </is>
      </c>
    </row>
    <row r="207" ht="45" customHeight="1">
      <c r="A207" s="12" t="inlineStr">
        <is>
          <t>Year 8 Summer</t>
        </is>
      </c>
      <c r="B207" s="12" t="inlineStr">
        <is>
          <t>Angles in Parallel Lines and Polygons</t>
        </is>
      </c>
      <c r="C207" s="13" t="inlineStr">
        <is>
          <t>Review: Angles in Parallel Lines and Polygons [MWR8.26]</t>
        </is>
      </c>
      <c r="D207" s="12" t="inlineStr">
        <is>
          <t>This is a short diagnostic assessment covering the topic of Angles in Parallel Lines and Polygons.</t>
        </is>
      </c>
      <c r="E207" s="12" t="inlineStr">
        <is>
          <t>77fef19d-a032-43d2-a14e-6c2263228da3</t>
        </is>
      </c>
    </row>
    <row r="208" ht="45" customHeight="1">
      <c r="A208" s="12" t="inlineStr">
        <is>
          <t>Year 8 Summer</t>
        </is>
      </c>
      <c r="B208" s="12" t="inlineStr">
        <is>
          <t>Tables and Probability</t>
        </is>
      </c>
      <c r="C208" s="13" t="inlineStr">
        <is>
          <t>Diagnostic: Tables and Probability [MWR8.27]</t>
        </is>
      </c>
      <c r="D208" s="12" t="inlineStr">
        <is>
          <t>This is a short diagnostic assessment covering the topic of Tables and Probability.</t>
        </is>
      </c>
      <c r="E208" s="12" t="inlineStr">
        <is>
          <t>ee8ee9db-af30-4e4e-928d-158f040e75c2</t>
        </is>
      </c>
    </row>
    <row r="209" ht="45" customHeight="1">
      <c r="A209" s="12" t="inlineStr">
        <is>
          <t>Year 8 Summer</t>
        </is>
      </c>
      <c r="B209" s="12" t="inlineStr">
        <is>
          <t>Tables and Probability</t>
        </is>
      </c>
      <c r="C209" s="13" t="inlineStr">
        <is>
          <t>Probability Scale in Words [MF46.01]</t>
        </is>
      </c>
      <c r="D209" s="12" t="inlineStr">
        <is>
          <t>This nugget has learning material and questions covering the topic of Probability Scale in Words.</t>
        </is>
      </c>
      <c r="E209" s="12" t="inlineStr">
        <is>
          <t>0e35af1f-b210-448c-9ae9-b3c365ebbe92</t>
        </is>
      </c>
    </row>
    <row r="210" ht="45" customHeight="1">
      <c r="A210" s="12" t="inlineStr">
        <is>
          <t>Year 8 Summer</t>
        </is>
      </c>
      <c r="B210" s="12" t="inlineStr">
        <is>
          <t>Tables and Probability</t>
        </is>
      </c>
      <c r="C210" s="13" t="inlineStr">
        <is>
          <t>Probability Scale in Numbers [MF46.02]</t>
        </is>
      </c>
      <c r="D210" s="12" t="inlineStr">
        <is>
          <t>This nugget has learning material and questions covering the topic of Probability Scale in Numbers.</t>
        </is>
      </c>
      <c r="E210" s="12" t="inlineStr">
        <is>
          <t>0b3d3a0b-790a-4727-b0e3-d3880ab17393</t>
        </is>
      </c>
    </row>
    <row r="211" ht="45" customHeight="1">
      <c r="A211" s="12" t="inlineStr">
        <is>
          <t>Year 8 Summer</t>
        </is>
      </c>
      <c r="B211" s="12" t="inlineStr">
        <is>
          <t>Tables and Probability</t>
        </is>
      </c>
      <c r="C211" s="13" t="inlineStr">
        <is>
          <t>Calculating Probability [MF46.03]</t>
        </is>
      </c>
      <c r="D211" s="12" t="inlineStr">
        <is>
          <t>This nugget has learning material and questions covering the topic of Calculating Probability.</t>
        </is>
      </c>
      <c r="E211" s="12" t="inlineStr">
        <is>
          <t>481c0879-9d89-4966-b79c-a70e8f602e5e</t>
        </is>
      </c>
    </row>
    <row r="212" ht="45" customHeight="1">
      <c r="A212" s="12" t="inlineStr">
        <is>
          <t>Year 8 Summer</t>
        </is>
      </c>
      <c r="B212" s="12" t="inlineStr">
        <is>
          <t>Tables and Probability</t>
        </is>
      </c>
      <c r="C212" s="13" t="inlineStr">
        <is>
          <t>Sample Spaces [MF46.07]</t>
        </is>
      </c>
      <c r="D212" s="12" t="inlineStr">
        <is>
          <t>This nugget has learning material and questions covering the topic of Sample Spaces.</t>
        </is>
      </c>
      <c r="E212" s="12" t="inlineStr">
        <is>
          <t>3e1cec37-9b16-4fe1-8e52-79e7a352a760</t>
        </is>
      </c>
    </row>
    <row r="213" ht="45" customHeight="1">
      <c r="A213" s="12" t="inlineStr">
        <is>
          <t>Year 8 Summer</t>
        </is>
      </c>
      <c r="B213" s="12" t="inlineStr">
        <is>
          <t>Tables and Probability</t>
        </is>
      </c>
      <c r="C213" s="13" t="inlineStr">
        <is>
          <t>Listing Outcomes [MF46.06]</t>
        </is>
      </c>
      <c r="D213" s="12" t="inlineStr">
        <is>
          <t>This nugget has learning material and questions covering the topic of Listing Outcomes.</t>
        </is>
      </c>
      <c r="E213" s="12" t="inlineStr">
        <is>
          <t>b8d97ce9-060d-4036-b6ee-4fa4cb831d36</t>
        </is>
      </c>
    </row>
    <row r="214" ht="45" customHeight="1">
      <c r="A214" s="12" t="inlineStr">
        <is>
          <t>Year 8 Summer</t>
        </is>
      </c>
      <c r="B214" s="12" t="inlineStr">
        <is>
          <t>Tables and Probability</t>
        </is>
      </c>
      <c r="C214" s="13" t="inlineStr">
        <is>
          <t>Two Way Tables: Probability [MF46.05]</t>
        </is>
      </c>
      <c r="D214" s="12" t="inlineStr">
        <is>
          <t>This nugget has learning material and questions covering the topic of Two Way Tables: Probability.</t>
        </is>
      </c>
      <c r="E214" s="12" t="inlineStr">
        <is>
          <t>eaeb040e-1f99-4d14-af15-f52e91632f0b</t>
        </is>
      </c>
    </row>
    <row r="215" ht="45" customHeight="1">
      <c r="A215" s="12" t="inlineStr">
        <is>
          <t>Year 8 Summer</t>
        </is>
      </c>
      <c r="B215" s="12" t="inlineStr">
        <is>
          <t>Tables and Probability</t>
        </is>
      </c>
      <c r="C215" s="13" t="inlineStr">
        <is>
          <t>Frequency Trees [MF46.10]</t>
        </is>
      </c>
      <c r="D215" s="12" t="inlineStr">
        <is>
          <t>This nugget has learning material and questions covering the topic of Frequency Trees.</t>
        </is>
      </c>
      <c r="E215" s="12" t="inlineStr">
        <is>
          <t>dfac4ee5-38c8-43d7-b6b0-c8a68142b3b7</t>
        </is>
      </c>
    </row>
    <row r="216" ht="45" customHeight="1">
      <c r="A216" s="12" t="inlineStr">
        <is>
          <t>Year 8 Summer</t>
        </is>
      </c>
      <c r="B216" s="12" t="inlineStr">
        <is>
          <t>Tables and Probability</t>
        </is>
      </c>
      <c r="C216" s="13" t="inlineStr">
        <is>
          <t>Interpreting Frequency Trees [MF46.11]</t>
        </is>
      </c>
      <c r="D216" s="12" t="inlineStr">
        <is>
          <t>This nugget has learning material and questions covering the topic of Interpreting Frequency Trees.</t>
        </is>
      </c>
      <c r="E216" s="12" t="inlineStr">
        <is>
          <t>ab2aaf76-fd6f-44f9-ad56-ed92c4a9f646</t>
        </is>
      </c>
    </row>
    <row r="217" ht="45" customHeight="1">
      <c r="A217" s="12" t="inlineStr">
        <is>
          <t>Year 8 Summer</t>
        </is>
      </c>
      <c r="B217" s="12" t="inlineStr">
        <is>
          <t>Tables and Probability</t>
        </is>
      </c>
      <c r="C217" s="13" t="inlineStr">
        <is>
          <t>Review: Tables and Probability [MWR8.28]</t>
        </is>
      </c>
      <c r="D217" s="12" t="inlineStr">
        <is>
          <t>This is a short diagnostic assessment covering the topic of Tables and Probability.</t>
        </is>
      </c>
      <c r="E217" s="12" t="inlineStr">
        <is>
          <t>8e7e5286-ba13-42e8-b6b3-c232b4683c14</t>
        </is>
      </c>
    </row>
    <row r="218" ht="45" customHeight="1">
      <c r="A218" s="12" t="inlineStr">
        <is>
          <t>Year 8 Summer</t>
        </is>
      </c>
      <c r="B218" s="12" t="inlineStr">
        <is>
          <t>Circles</t>
        </is>
      </c>
      <c r="C218" s="13" t="inlineStr">
        <is>
          <t>Diagnostic: Circles [MWR8.29]</t>
        </is>
      </c>
      <c r="D218" s="12" t="inlineStr">
        <is>
          <t>This is a short diagnostic assessment covering the topic of Circles.</t>
        </is>
      </c>
      <c r="E218" s="12" t="inlineStr">
        <is>
          <t>8e3f9302-13ce-42e9-8e11-3d865242ae00</t>
        </is>
      </c>
    </row>
    <row r="219" ht="45" customHeight="1">
      <c r="A219" s="12" t="inlineStr">
        <is>
          <t>Year 8 Summer</t>
        </is>
      </c>
      <c r="B219" s="12" t="inlineStr">
        <is>
          <t>Circles</t>
        </is>
      </c>
      <c r="C219" s="13" t="inlineStr">
        <is>
          <t>Naming the Parts of a Circle [MF29.05]</t>
        </is>
      </c>
      <c r="D219" s="12" t="inlineStr">
        <is>
          <t>This nugget has learning material and questions covering the topic of Naming the Parts of a Circle.</t>
        </is>
      </c>
      <c r="E219" s="12" t="inlineStr">
        <is>
          <t>6519dda6-e112-43ff-b0a7-42c9849c5b44</t>
        </is>
      </c>
    </row>
    <row r="220" ht="45" customHeight="1">
      <c r="A220" s="12" t="inlineStr">
        <is>
          <t>Year 8 Summer</t>
        </is>
      </c>
      <c r="B220" s="12" t="inlineStr">
        <is>
          <t>Circles</t>
        </is>
      </c>
      <c r="C220" s="13" t="inlineStr">
        <is>
          <t>Circumference: From Diameter [MF32.02]</t>
        </is>
      </c>
      <c r="D220" s="12" t="inlineStr">
        <is>
          <t>This nugget has learning material and questions covering the topic of Circumference: From Diameter.</t>
        </is>
      </c>
      <c r="E220" s="12" t="inlineStr">
        <is>
          <t>d238e444-f413-40b3-8170-821683a42f97</t>
        </is>
      </c>
    </row>
    <row r="221" ht="45" customHeight="1">
      <c r="A221" s="12" t="inlineStr">
        <is>
          <t>Year 8 Summer</t>
        </is>
      </c>
      <c r="B221" s="12" t="inlineStr">
        <is>
          <t>Circles</t>
        </is>
      </c>
      <c r="C221" s="13" t="inlineStr">
        <is>
          <t>Circumference: From Radius [MF32.01]</t>
        </is>
      </c>
      <c r="D221" s="12" t="inlineStr">
        <is>
          <t>This nugget contains questions on finding the circumference given the radius of a circle. Some questions ask for the exact value in terms of π and some questions require the use of a calculator and the answer to be rounded to one decimal place.</t>
        </is>
      </c>
      <c r="E221" s="12" t="inlineStr">
        <is>
          <t>26dc1114-b3cd-4d71-9b02-ced946b0a972</t>
        </is>
      </c>
    </row>
    <row r="222" ht="45" customHeight="1">
      <c r="A222" s="12" t="inlineStr">
        <is>
          <t>Year 8 Summer</t>
        </is>
      </c>
      <c r="B222" s="12" t="inlineStr">
        <is>
          <t>Circles</t>
        </is>
      </c>
      <c r="C222" s="13" t="inlineStr">
        <is>
          <t>Circumference [MF32.03]</t>
        </is>
      </c>
      <c r="D222" s="12" t="inlineStr">
        <is>
          <t>This nugget has learning material and questions covering the topic of Circumference.</t>
        </is>
      </c>
      <c r="E222" s="12" t="inlineStr">
        <is>
          <t>b64320e2-7bc8-4411-ab5d-c22b3417d009</t>
        </is>
      </c>
    </row>
    <row r="223" ht="45" customHeight="1">
      <c r="A223" s="12" t="inlineStr">
        <is>
          <t>Year 8 Summer</t>
        </is>
      </c>
      <c r="B223" s="12" t="inlineStr">
        <is>
          <t>Circles</t>
        </is>
      </c>
      <c r="C223" s="13" t="inlineStr">
        <is>
          <t>Using the Circumference to find the Radius or Diameter [MF32.04]</t>
        </is>
      </c>
      <c r="D223" s="12" t="inlineStr">
        <is>
          <t>This nugget has learning material and questions covering the topic of Using the Circumference to find the Radius or Diameter.</t>
        </is>
      </c>
      <c r="E223" s="12" t="inlineStr">
        <is>
          <t>d4ff50c4-c343-41e0-8070-9c4ca06be97b</t>
        </is>
      </c>
    </row>
    <row r="224" ht="45" customHeight="1">
      <c r="A224" s="12" t="inlineStr">
        <is>
          <t>Year 8 Summer</t>
        </is>
      </c>
      <c r="B224" s="12" t="inlineStr">
        <is>
          <t>Circles</t>
        </is>
      </c>
      <c r="C224" s="13" t="inlineStr">
        <is>
          <t>Perimeter of Part Circles [MF32.05]</t>
        </is>
      </c>
      <c r="D224" s="12" t="inlineStr">
        <is>
          <t>This nugget has learning material and questions covering the topic of the Perimeter of Part Circles.</t>
        </is>
      </c>
      <c r="E224" s="12" t="inlineStr">
        <is>
          <t>3672821d-32c2-4480-ab28-1e9ecd2d1a29</t>
        </is>
      </c>
    </row>
    <row r="225" ht="45" customHeight="1">
      <c r="A225" s="12" t="inlineStr">
        <is>
          <t>Year 8 Summer</t>
        </is>
      </c>
      <c r="B225" s="12" t="inlineStr">
        <is>
          <t>Circles</t>
        </is>
      </c>
      <c r="C225" s="13" t="inlineStr">
        <is>
          <t>Perimeter of Composite Shapes with Part Circles [MF32.06]</t>
        </is>
      </c>
      <c r="D225" s="12" t="inlineStr">
        <is>
          <t>This nugget has learning material and questions covering the topic of  the Perimeter of Composite Shapes with Part Circles.</t>
        </is>
      </c>
      <c r="E225" s="12" t="inlineStr">
        <is>
          <t>7d420ea2-f68b-49f2-875f-7d1e451942d7</t>
        </is>
      </c>
    </row>
    <row r="226" ht="45" customHeight="1">
      <c r="A226" s="12" t="inlineStr">
        <is>
          <t>Year 8 Summer</t>
        </is>
      </c>
      <c r="B226" s="12" t="inlineStr">
        <is>
          <t>Circles</t>
        </is>
      </c>
      <c r="C226" s="13" t="inlineStr">
        <is>
          <t>Arc Length 1: Fractions [MF32.13]</t>
        </is>
      </c>
      <c r="D226" s="12" t="inlineStr">
        <is>
          <t>This nugget has learning material and questions covering the topic of Arc Length 1.</t>
        </is>
      </c>
      <c r="E226" s="12" t="inlineStr">
        <is>
          <t>86ad5ccd-920b-43d7-af85-618320af440e</t>
        </is>
      </c>
    </row>
    <row r="227" ht="45" customHeight="1">
      <c r="A227" s="12" t="inlineStr">
        <is>
          <t>Year 8 Summer</t>
        </is>
      </c>
      <c r="B227" s="12" t="inlineStr">
        <is>
          <t>Circles</t>
        </is>
      </c>
      <c r="C227" s="13" t="inlineStr">
        <is>
          <t>Area of a Circle: From Radius [MF32.07]</t>
        </is>
      </c>
      <c r="D227" s="12" t="inlineStr">
        <is>
          <t>This nugget has learning material and questions covering the topic of Area of a Circle: From Radius.</t>
        </is>
      </c>
      <c r="E227" s="12" t="inlineStr">
        <is>
          <t>f686e547-81a7-4793-ba81-d14c3ae963dc</t>
        </is>
      </c>
    </row>
    <row r="228" ht="45" customHeight="1">
      <c r="A228" s="12" t="inlineStr">
        <is>
          <t>Year 8 Summer</t>
        </is>
      </c>
      <c r="B228" s="12" t="inlineStr">
        <is>
          <t>Circles</t>
        </is>
      </c>
      <c r="C228" s="13" t="inlineStr">
        <is>
          <t>Area of a Circle: From Diameter [MF32.08]</t>
        </is>
      </c>
      <c r="D228" s="12" t="inlineStr">
        <is>
          <t>This nugget has learning material and questions covering the topic of Area of a Circle: From Diameter.</t>
        </is>
      </c>
      <c r="E228" s="12" t="inlineStr">
        <is>
          <t>112233e2-48e3-4821-b52d-9341a113736b</t>
        </is>
      </c>
    </row>
    <row r="229" ht="45" customHeight="1">
      <c r="A229" s="12" t="inlineStr">
        <is>
          <t>Year 8 Summer</t>
        </is>
      </c>
      <c r="B229" s="12" t="inlineStr">
        <is>
          <t>Circles</t>
        </is>
      </c>
      <c r="C229" s="13" t="inlineStr">
        <is>
          <t>Area of a Circle [MF32.09]</t>
        </is>
      </c>
      <c r="D229" s="12" t="inlineStr">
        <is>
          <t>This nugget has learning material and questions covering the topic of Area of a Circle.</t>
        </is>
      </c>
      <c r="E229" s="12" t="inlineStr">
        <is>
          <t>e2491cbb-155d-4b19-b72c-3029ddc474a6</t>
        </is>
      </c>
    </row>
    <row r="230" ht="45" customHeight="1">
      <c r="A230" s="12" t="inlineStr">
        <is>
          <t>Year 8 Summer</t>
        </is>
      </c>
      <c r="B230" s="12" t="inlineStr">
        <is>
          <t>Circles</t>
        </is>
      </c>
      <c r="C230" s="13" t="inlineStr">
        <is>
          <t>Using the Area of a Circle to find the Radius or Diameter [MF32.10]</t>
        </is>
      </c>
      <c r="D230" s="12" t="inlineStr">
        <is>
          <t>This nugget has learning material and questions covering the topic of Using the Area of a Circle to find the Radius of Diameter.</t>
        </is>
      </c>
      <c r="E230" s="12" t="inlineStr">
        <is>
          <t>9a2884fd-a59b-4b53-b904-86a8ec63bbe4</t>
        </is>
      </c>
    </row>
    <row r="231" ht="45" customHeight="1">
      <c r="A231" s="12" t="inlineStr">
        <is>
          <t>Year 8 Summer</t>
        </is>
      </c>
      <c r="B231" s="12" t="inlineStr">
        <is>
          <t>Circles</t>
        </is>
      </c>
      <c r="C231" s="13" t="inlineStr">
        <is>
          <t>Areas of Part Circles [MF32.11]</t>
        </is>
      </c>
      <c r="D231" s="12" t="inlineStr">
        <is>
          <t>This nugget has learning material and questions covering the topic of the Area of Part Circles.</t>
        </is>
      </c>
      <c r="E231" s="12" t="inlineStr">
        <is>
          <t>b8014363-7fc0-440b-b9f8-af4156913f54</t>
        </is>
      </c>
    </row>
    <row r="232" ht="45" customHeight="1">
      <c r="A232" s="12" t="inlineStr">
        <is>
          <t>Year 8 Summer</t>
        </is>
      </c>
      <c r="B232" s="12" t="inlineStr">
        <is>
          <t>Circles</t>
        </is>
      </c>
      <c r="C232" s="13" t="inlineStr">
        <is>
          <t>Areas of Composite Shapes with Part Circles [MF32.12]</t>
        </is>
      </c>
      <c r="D232" s="12" t="inlineStr">
        <is>
          <t>This nugget contains learning material and questions on finding areas of composite shapes with part circles.</t>
        </is>
      </c>
      <c r="E232" s="12" t="inlineStr">
        <is>
          <t>82bd6c91-c5de-47d7-a46f-685fbd8aa7c1</t>
        </is>
      </c>
    </row>
    <row r="233" ht="45" customHeight="1">
      <c r="A233" s="12" t="inlineStr">
        <is>
          <t>Year 8 Summer</t>
        </is>
      </c>
      <c r="B233" s="12" t="inlineStr">
        <is>
          <t>Circles</t>
        </is>
      </c>
      <c r="C233" s="13" t="inlineStr">
        <is>
          <t>Review: Circles [MWR8.30]</t>
        </is>
      </c>
      <c r="D233" s="12" t="inlineStr">
        <is>
          <t>This is a short diagnostic assessment covering the topic of Circles.</t>
        </is>
      </c>
      <c r="E233" s="12" t="inlineStr">
        <is>
          <t>5fd01490-35fe-4b37-8b4e-5f93be31fa1a</t>
        </is>
      </c>
    </row>
    <row r="234" ht="45" customHeight="1">
      <c r="A234" s="12" t="inlineStr">
        <is>
          <t>Year 8 Summer</t>
        </is>
      </c>
      <c r="B234" s="12" t="inlineStr">
        <is>
          <t>Graphs and Charts</t>
        </is>
      </c>
      <c r="C234" s="13" t="inlineStr">
        <is>
          <t>Diagnostic: Graphs and Charts [MWR8.31]</t>
        </is>
      </c>
      <c r="D234" s="12" t="inlineStr">
        <is>
          <t>This is a short diagnostic assessment covering the topic of Graphs and Charts.</t>
        </is>
      </c>
      <c r="E234" s="12" t="inlineStr">
        <is>
          <t>1d4725f5-8dfe-46c9-a628-f466bf8d6ec7</t>
        </is>
      </c>
    </row>
    <row r="235" ht="45" customHeight="1">
      <c r="A235" s="12" t="inlineStr">
        <is>
          <t>Year 8 Summer</t>
        </is>
      </c>
      <c r="B235" s="12" t="inlineStr">
        <is>
          <t>Graphs and Charts</t>
        </is>
      </c>
      <c r="C235" s="13" t="inlineStr">
        <is>
          <t>Vertical Line Graphs [MF50.06]</t>
        </is>
      </c>
      <c r="D235" s="12" t="inlineStr">
        <is>
          <t>This nugget has learning material and questions covering the topic of Vertical Line Graphs.</t>
        </is>
      </c>
      <c r="E235" s="12" t="inlineStr">
        <is>
          <t>14417ce4-7ddb-4dde-99b1-2ec73a2b6909</t>
        </is>
      </c>
    </row>
    <row r="236" ht="45" customHeight="1">
      <c r="A236" s="12" t="inlineStr">
        <is>
          <t>Year 8 Summer</t>
        </is>
      </c>
      <c r="B236" s="12" t="inlineStr">
        <is>
          <t>Graphs and Charts</t>
        </is>
      </c>
      <c r="C236" s="13" t="inlineStr">
        <is>
          <t>Creating Pie Charts (No Calculator) [MF50.09]</t>
        </is>
      </c>
      <c r="D236" s="12" t="inlineStr">
        <is>
          <t>This nugget has learning material and questions covering the topic of Creating Pie Charts (No Calculator).</t>
        </is>
      </c>
      <c r="E236" s="12" t="inlineStr">
        <is>
          <t>24d58ba1-7038-4ea6-ad08-afb6dfa7d816</t>
        </is>
      </c>
    </row>
    <row r="237" ht="45" customHeight="1">
      <c r="A237" s="12" t="inlineStr">
        <is>
          <t>Year 8 Summer</t>
        </is>
      </c>
      <c r="B237" s="12" t="inlineStr">
        <is>
          <t>Graphs and Charts</t>
        </is>
      </c>
      <c r="C237" s="13" t="inlineStr">
        <is>
          <t>Creating Pie Charts (Calculator) [MF50.10]</t>
        </is>
      </c>
      <c r="D237" s="12" t="inlineStr">
        <is>
          <t>This nugget has learning material and questions covering the topic of Creating Pie Charts (Calculator).</t>
        </is>
      </c>
      <c r="E237" s="12" t="inlineStr">
        <is>
          <t>b216caf5-1d95-4a20-89ed-a28ea223ecb8</t>
        </is>
      </c>
    </row>
    <row r="238" ht="45" customHeight="1">
      <c r="A238" s="12" t="inlineStr">
        <is>
          <t>Year 8 Summer</t>
        </is>
      </c>
      <c r="B238" s="12" t="inlineStr">
        <is>
          <t>Graphs and Charts</t>
        </is>
      </c>
      <c r="C238" s="13" t="inlineStr">
        <is>
          <t>Interpreting Pie Charts [MF50.11]</t>
        </is>
      </c>
      <c r="D238" s="12" t="inlineStr">
        <is>
          <t>This nugget has learning material and questions covering the topic of Interpreting Pie Charts.</t>
        </is>
      </c>
      <c r="E238" s="12" t="inlineStr">
        <is>
          <t>a5eb6701-0424-4f33-a243-37c62ea28c58</t>
        </is>
      </c>
    </row>
    <row r="239" ht="45" customHeight="1">
      <c r="A239" s="12" t="inlineStr">
        <is>
          <t>Year 8 Summer</t>
        </is>
      </c>
      <c r="B239" s="12" t="inlineStr">
        <is>
          <t>Graphs and Charts</t>
        </is>
      </c>
      <c r="C239" s="13" t="inlineStr">
        <is>
          <t>Line Graphs [MF50.20]</t>
        </is>
      </c>
      <c r="D239" s="12" t="inlineStr">
        <is>
          <t xml:space="preserve">This nugget goes through some of the key features of line graphs including reading from the graph, completing calculations, and comparing two data sets. </t>
        </is>
      </c>
      <c r="E239" s="12" t="inlineStr">
        <is>
          <t>738a54fd-e21e-4ef8-83bc-e8fc4a4fb05e</t>
        </is>
      </c>
    </row>
    <row r="240" ht="45" customHeight="1">
      <c r="A240" s="12" t="inlineStr">
        <is>
          <t>Year 8 Summer</t>
        </is>
      </c>
      <c r="B240" s="12" t="inlineStr">
        <is>
          <t>Graphs and Charts</t>
        </is>
      </c>
      <c r="C240" s="13" t="inlineStr">
        <is>
          <t>Choosing the Correct Graph [MF50.22]</t>
        </is>
      </c>
      <c r="D240" s="12" t="inlineStr">
        <is>
          <t xml:space="preserve">This nugget covers which type of graph is the best one to choose to display various types of data. It includes, bar charts, pie charts, line graphs and scatter graphs. </t>
        </is>
      </c>
      <c r="E240" s="12" t="inlineStr">
        <is>
          <t>fcdae9ca-e29d-4b4c-ae0e-1e5195784aff</t>
        </is>
      </c>
    </row>
    <row r="241" ht="45" customHeight="1">
      <c r="A241" s="12" t="inlineStr">
        <is>
          <t>Year 8 Summer</t>
        </is>
      </c>
      <c r="B241" s="12" t="inlineStr">
        <is>
          <t>Graphs and Charts</t>
        </is>
      </c>
      <c r="C241" s="13" t="inlineStr">
        <is>
          <t>Interpreting Misleading Data Representations [MF50.18]</t>
        </is>
      </c>
      <c r="D241" s="12" t="inlineStr">
        <is>
          <t>This nugget has learning material and questions covering the topic of Interpreting Data: Misleading Statements and common misconceptions when interpreting graphs.</t>
        </is>
      </c>
      <c r="E241" s="12" t="inlineStr">
        <is>
          <t>d823d943-e953-48bb-b3c6-fe4a42d01ca2</t>
        </is>
      </c>
    </row>
    <row r="242" ht="45" customHeight="1">
      <c r="A242" s="12" t="inlineStr">
        <is>
          <t>Year 8 Summer</t>
        </is>
      </c>
      <c r="B242" s="12" t="inlineStr">
        <is>
          <t>Graphs and Charts</t>
        </is>
      </c>
      <c r="C242" s="13" t="inlineStr">
        <is>
          <t>Review: Graphs and Charts [MWR8.32]</t>
        </is>
      </c>
      <c r="D242" s="12" t="inlineStr">
        <is>
          <t>This is a short diagnostic assessment covering the topic of Graphs and Charts.</t>
        </is>
      </c>
      <c r="E242" s="12" t="inlineStr">
        <is>
          <t>012f1418-74e0-426e-8a69-e7096816c5e4</t>
        </is>
      </c>
    </row>
    <row r="243" ht="45" customHeight="1">
      <c r="A243" s="12" t="inlineStr">
        <is>
          <t>Year 8 Summer</t>
        </is>
      </c>
      <c r="B243" s="12" t="inlineStr">
        <is>
          <t>Sequences</t>
        </is>
      </c>
      <c r="C243" s="13" t="inlineStr">
        <is>
          <t>Diagnostic: Sequences  [MWR8.33]</t>
        </is>
      </c>
      <c r="D243" s="12" t="inlineStr">
        <is>
          <t>This is a short diagnostic assessment covering the topic of Sequences .</t>
        </is>
      </c>
      <c r="E243" s="12" t="inlineStr">
        <is>
          <t>ed5dad9c-d029-4ebd-a3ab-28580fb7ba83</t>
        </is>
      </c>
    </row>
    <row r="244" ht="45" customHeight="1">
      <c r="A244" s="12" t="inlineStr">
        <is>
          <t>Year 8 Summer</t>
        </is>
      </c>
      <c r="B244" s="12" t="inlineStr">
        <is>
          <t>Sequences</t>
        </is>
      </c>
      <c r="C244" s="13" t="inlineStr">
        <is>
          <t>Linear Sequences: Using the nth Term 1 (Substitute) [MF22.05]</t>
        </is>
      </c>
      <c r="D244" s="12" t="inlineStr">
        <is>
          <t>This nugget has learning material and questions covering the topic of Sequences: Using the nth Term (Linear).</t>
        </is>
      </c>
      <c r="E244" s="12" t="inlineStr">
        <is>
          <t>eac44e49-9d7d-40f5-ac9d-4458ee857d0d</t>
        </is>
      </c>
    </row>
    <row r="245" ht="45" customHeight="1">
      <c r="A245" s="12" t="inlineStr">
        <is>
          <t>Year 8 Summer</t>
        </is>
      </c>
      <c r="B245" s="12" t="inlineStr">
        <is>
          <t>Sequences</t>
        </is>
      </c>
      <c r="C245" s="13" t="inlineStr">
        <is>
          <t>Linear Sequences: Using the nth Term 2 (Solve) [MF22.06]</t>
        </is>
      </c>
      <c r="D245" s="12" t="inlineStr">
        <is>
          <t>This nugget contains learning material and questions on using the nth term to determine what position a given term appears in a linear sequence.</t>
        </is>
      </c>
      <c r="E245" s="12" t="inlineStr">
        <is>
          <t>f8f99b42-f360-425c-9526-ae15dab48bff</t>
        </is>
      </c>
    </row>
    <row r="246" ht="45" customHeight="1">
      <c r="A246" s="12" t="inlineStr">
        <is>
          <t>Year 8 Summer</t>
        </is>
      </c>
      <c r="B246" s="12" t="inlineStr">
        <is>
          <t>Sequences</t>
        </is>
      </c>
      <c r="C246" s="13" t="inlineStr">
        <is>
          <t>Linear Sequences: Finding the nth Term 1 (Increasing) [MF22.07]</t>
        </is>
      </c>
      <c r="D246" s="12" t="inlineStr">
        <is>
          <t>This nugget has learning material and questions covering the topic of Sequences: Finding the nth Term 1 (Linear).</t>
        </is>
      </c>
      <c r="E246" s="12" t="inlineStr">
        <is>
          <t>de0287f9-4f56-4475-8e2b-15a69b93775f</t>
        </is>
      </c>
    </row>
    <row r="247" ht="45" customHeight="1">
      <c r="A247" s="12" t="inlineStr">
        <is>
          <t>Year 8 Summer</t>
        </is>
      </c>
      <c r="B247" s="12" t="inlineStr">
        <is>
          <t>Sequences</t>
        </is>
      </c>
      <c r="C247" s="13" t="inlineStr">
        <is>
          <t>Linear Sequences: Finding the nth Term 2 (Decreasing) [MF22.08]</t>
        </is>
      </c>
      <c r="D247" s="12" t="inlineStr">
        <is>
          <t>This nugget has learning material and questions covering the topic of Sequences: Finding the nth Term 2 (Linear).</t>
        </is>
      </c>
      <c r="E247" s="12" t="inlineStr">
        <is>
          <t>73292253-cae9-4d27-a0e4-fc327e556978</t>
        </is>
      </c>
    </row>
    <row r="248" ht="45" customHeight="1">
      <c r="A248" s="12" t="inlineStr">
        <is>
          <t>Year 8 Summer</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Year 8 Summer</t>
        </is>
      </c>
      <c r="B249" s="12" t="inlineStr">
        <is>
          <t>Sequences</t>
        </is>
      </c>
      <c r="C249" s="13" t="inlineStr">
        <is>
          <t>Quadratic Sequences: Using the nth Term [MF22.13]</t>
        </is>
      </c>
      <c r="D249" s="12" t="inlineStr">
        <is>
          <t>This nugget contains learning material and questions on finding a given term in a quadratic sequence when the nth term is given.</t>
        </is>
      </c>
      <c r="E249" s="12" t="inlineStr">
        <is>
          <t>270f950f-19cb-47c0-b6e2-14fdd1a7fe68</t>
        </is>
      </c>
    </row>
    <row r="250" ht="45" customHeight="1">
      <c r="A250" s="12" t="inlineStr">
        <is>
          <t>Year 8 Summer</t>
        </is>
      </c>
      <c r="B250" s="12" t="inlineStr">
        <is>
          <t>Sequences</t>
        </is>
      </c>
      <c r="C250" s="13" t="inlineStr">
        <is>
          <t>Review: Sequences  [MWR8.34]</t>
        </is>
      </c>
      <c r="D250" s="12" t="inlineStr">
        <is>
          <t>This is a short diagnostic assessment covering the topic of Sequences .</t>
        </is>
      </c>
      <c r="E250" s="12" t="inlineStr">
        <is>
          <t>a2859dab-832d-4d1c-9e23-4fbe4e7a0c42</t>
        </is>
      </c>
    </row>
    <row r="251" ht="45" customHeight="1">
      <c r="A251" s="12" t="inlineStr">
        <is>
          <t>Year 7 Autumn</t>
        </is>
      </c>
      <c r="B251" s="12" t="inlineStr">
        <is>
          <t>Sequences</t>
        </is>
      </c>
      <c r="C251" s="13" t="inlineStr">
        <is>
          <t>Continuing Sequences [MF22.01]</t>
        </is>
      </c>
      <c r="D251" s="12" t="inlineStr">
        <is>
          <t>This nugget has learning material and questions covering the topic of Continuing Sequences.</t>
        </is>
      </c>
      <c r="E251" s="12" t="inlineStr">
        <is>
          <t>4320dbd0-40a9-47ee-8613-37460c3f8d0a</t>
        </is>
      </c>
    </row>
    <row r="252" ht="45" customHeight="1">
      <c r="A252" s="12" t="inlineStr">
        <is>
          <t>Year 7 Autumn</t>
        </is>
      </c>
      <c r="B252" s="12" t="inlineStr">
        <is>
          <t>Sequences</t>
        </is>
      </c>
      <c r="C252" s="13" t="inlineStr">
        <is>
          <t>Linear Sequences: Finding the Term-to-Term Rule [MF22.02]</t>
        </is>
      </c>
      <c r="D252" s="12" t="inlineStr">
        <is>
          <t>This nugget has learning material and questions covering the topic of Sequences: Finding the Term-to-Term Rule.</t>
        </is>
      </c>
      <c r="E252" s="12" t="inlineStr">
        <is>
          <t>d685208d-0906-46e2-b431-1af590f31a7c</t>
        </is>
      </c>
    </row>
    <row r="253" ht="45" customHeight="1">
      <c r="A253" s="12" t="inlineStr">
        <is>
          <t>Year 7 Autumn</t>
        </is>
      </c>
      <c r="B253" s="12" t="inlineStr">
        <is>
          <t>Sequences</t>
        </is>
      </c>
      <c r="C253" s="13" t="inlineStr">
        <is>
          <t>Linear Sequences: Using the Term-to-Term Rule [MF22.03]</t>
        </is>
      </c>
      <c r="D253" s="12" t="inlineStr">
        <is>
          <t>This nugget has learning material and questions covering the topic of Sequences: Using the Term-to-Term Rule.</t>
        </is>
      </c>
      <c r="E253" s="12" t="inlineStr">
        <is>
          <t>5f998444-d83c-46d3-b743-a1c815145dc2</t>
        </is>
      </c>
    </row>
    <row r="254" ht="45" customHeight="1">
      <c r="A254" s="12" t="inlineStr">
        <is>
          <t>Year 7 Autumn</t>
        </is>
      </c>
      <c r="B254" s="12" t="inlineStr">
        <is>
          <t>Sequences</t>
        </is>
      </c>
      <c r="C254" s="13" t="inlineStr">
        <is>
          <t>Linear Sequences with Diagrams 1: Term-to-Term Rule [MF22.04]</t>
        </is>
      </c>
      <c r="D254" s="12" t="inlineStr">
        <is>
          <t>This nugget has learning material and questions covering the topic of Sequences: Diagrams 1.</t>
        </is>
      </c>
      <c r="E254" s="12" t="inlineStr">
        <is>
          <t>9881336e-9cb5-49a2-9bce-64870d65f35b</t>
        </is>
      </c>
    </row>
    <row r="255" ht="45" customHeight="1">
      <c r="A255" s="12" t="inlineStr">
        <is>
          <t>Year 7 Autumn</t>
        </is>
      </c>
      <c r="B255" s="12" t="inlineStr">
        <is>
          <t>Sequences</t>
        </is>
      </c>
      <c r="C255" s="13" t="inlineStr">
        <is>
          <t>Important Sequences: Geometric [MF22.11]</t>
        </is>
      </c>
      <c r="D255" s="12" t="inlineStr">
        <is>
          <t>This nugget has learning material and questions covering the topic of Important Sequences: Geometric.</t>
        </is>
      </c>
      <c r="E255" s="12" t="inlineStr">
        <is>
          <t>9c7b9e77-2787-44e2-8fbc-9963504b3755</t>
        </is>
      </c>
    </row>
    <row r="256" ht="45" customHeight="1">
      <c r="A256" s="12" t="inlineStr">
        <is>
          <t>Year 7 Autumn</t>
        </is>
      </c>
      <c r="B256" s="12" t="inlineStr">
        <is>
          <t>Sequences</t>
        </is>
      </c>
      <c r="C256" s="13" t="inlineStr">
        <is>
          <t>Important Sequences: Fibonacci [MF22.12]</t>
        </is>
      </c>
      <c r="D256" s="12" t="inlineStr">
        <is>
          <t>This nugget has learning material and questions covering the topic of Important Sequences: Fibonacci.</t>
        </is>
      </c>
      <c r="E256" s="12" t="inlineStr">
        <is>
          <t>307a9bf7-accb-4756-8085-d86536cfde01</t>
        </is>
      </c>
    </row>
    <row r="257" ht="45" customHeight="1">
      <c r="A257" s="12" t="inlineStr">
        <is>
          <t>Year 7 Autumn</t>
        </is>
      </c>
      <c r="B257" s="12" t="inlineStr">
        <is>
          <t>Algebraic Notation and Substitution</t>
        </is>
      </c>
      <c r="C257" s="13" t="inlineStr">
        <is>
          <t>Function Machines [MF17.12]</t>
        </is>
      </c>
      <c r="D257" s="12" t="inlineStr">
        <is>
          <t>This nugget has learning material and questions covering the topic of Function Machines.</t>
        </is>
      </c>
      <c r="E257" s="12" t="inlineStr">
        <is>
          <t>bbcc69c8-24af-4a63-ac22-a08ff6af565e</t>
        </is>
      </c>
    </row>
    <row r="258" ht="45" customHeight="1">
      <c r="A258" s="12" t="inlineStr">
        <is>
          <t>Year 7 Autumn</t>
        </is>
      </c>
      <c r="B258" s="12" t="inlineStr">
        <is>
          <t>Algebraic Notation and Substitution</t>
        </is>
      </c>
      <c r="C258" s="13" t="inlineStr">
        <is>
          <t>Forming Algebraic Expressions: One Step [MF17.01]</t>
        </is>
      </c>
      <c r="D258" s="12" t="inlineStr">
        <is>
          <t>This nugget has learning material and questions covering the topic of Forming Algebraic Expressions 1.</t>
        </is>
      </c>
      <c r="E258" s="12" t="inlineStr">
        <is>
          <t>ebe5b969-d6a3-4b59-961c-8e1ad9fed014</t>
        </is>
      </c>
    </row>
    <row r="259" ht="45" customHeight="1">
      <c r="A259" s="12" t="inlineStr">
        <is>
          <t>Year 7 Autumn</t>
        </is>
      </c>
      <c r="B259" s="12" t="inlineStr">
        <is>
          <t>Algebraic Notation and Substitution</t>
        </is>
      </c>
      <c r="C259" s="13" t="inlineStr">
        <is>
          <t>Forming Algebraic Expressions: Two Step [MF17.02]</t>
        </is>
      </c>
      <c r="D259" s="12" t="inlineStr">
        <is>
          <t>This nugget has learning material and questions covering the topic of Forming Algebraic Expressions 2.</t>
        </is>
      </c>
      <c r="E259" s="12" t="inlineStr">
        <is>
          <t>7ed00b06-35f4-4150-861b-e926492694a5</t>
        </is>
      </c>
    </row>
    <row r="260" ht="45" customHeight="1">
      <c r="A260" s="12" t="inlineStr">
        <is>
          <t>Year 7 Autumn</t>
        </is>
      </c>
      <c r="B260" s="12" t="inlineStr">
        <is>
          <t>Algebraic Notation and Substitution</t>
        </is>
      </c>
      <c r="C260" s="13" t="inlineStr">
        <is>
          <t>Introduction to Substitution [MF17.13]</t>
        </is>
      </c>
      <c r="D260" s="12" t="inlineStr">
        <is>
          <t>This nugget has learning material and questions on substituting a positive or negative value into a single algebraic term that contains only one variable.</t>
        </is>
      </c>
      <c r="E260" s="12" t="inlineStr">
        <is>
          <t>3e36f715-07c2-4c4a-9b13-e55add17f9c0</t>
        </is>
      </c>
    </row>
    <row r="261" ht="45" customHeight="1">
      <c r="A261" s="12" t="inlineStr">
        <is>
          <t>Year 7 Autumn</t>
        </is>
      </c>
      <c r="B261" s="12" t="inlineStr">
        <is>
          <t>Algebraic Notation and Substitution</t>
        </is>
      </c>
      <c r="C261" s="13" t="inlineStr">
        <is>
          <t>Substituting into Expressions 1 [MF17.22]</t>
        </is>
      </c>
      <c r="D261" s="12" t="inlineStr">
        <is>
          <t>This nugget covers substitution of positive integers into one-step and two-step expressions.</t>
        </is>
      </c>
      <c r="E261" s="12" t="inlineStr">
        <is>
          <t>1d3bb25c-452c-43c6-bbf7-b4d0201cc576</t>
        </is>
      </c>
    </row>
    <row r="262" ht="45" customHeight="1">
      <c r="A262" s="12" t="inlineStr">
        <is>
          <t>Year 7 Autumn</t>
        </is>
      </c>
      <c r="B262" s="12" t="inlineStr">
        <is>
          <t>Algebraic Notation and Substitution</t>
        </is>
      </c>
      <c r="C262" s="13" t="inlineStr">
        <is>
          <t>Substitution into Expressions 2: Two Terms [MF17.14]</t>
        </is>
      </c>
      <c r="D262" s="12" t="inlineStr">
        <is>
          <t>This nugget has learning material and questions covering the topic of Substitution into Expressions 2.</t>
        </is>
      </c>
      <c r="E262" s="12" t="inlineStr">
        <is>
          <t>9d274e9a-b568-431f-88a3-32c4db198924</t>
        </is>
      </c>
    </row>
    <row r="263" ht="45" customHeight="1">
      <c r="A263" s="12" t="inlineStr">
        <is>
          <t>Year 7 Autumn</t>
        </is>
      </c>
      <c r="B263" s="12" t="inlineStr">
        <is>
          <t>Algebraic Notation and Substitution</t>
        </is>
      </c>
      <c r="C263" s="13" t="inlineStr">
        <is>
          <t>Function Machines with Algebra [MF17.23]</t>
        </is>
      </c>
      <c r="D263" s="12" t="inlineStr">
        <is>
          <t>This nugget covers one- and two-step function machines where the input or operations contain algebraic terms. Questions asks for the output, input or a missing operation.</t>
        </is>
      </c>
      <c r="E263" s="12" t="inlineStr">
        <is>
          <t>83058318-9cca-4f0c-9a41-610cdd0e97d7</t>
        </is>
      </c>
    </row>
    <row r="264" ht="45" customHeight="1">
      <c r="A264" s="12" t="inlineStr">
        <is>
          <t>Year 7 Autumn</t>
        </is>
      </c>
      <c r="B264" s="12" t="inlineStr">
        <is>
          <t>Expressions and Equations</t>
        </is>
      </c>
      <c r="C264" s="13" t="inlineStr">
        <is>
          <t>Commutative Law [MF1.09]</t>
        </is>
      </c>
      <c r="D264" s="12" t="inlineStr">
        <is>
          <t>This nugget contains questions on using the law of commutativity.</t>
        </is>
      </c>
      <c r="E264" s="12" t="inlineStr">
        <is>
          <t>9d7c80ff-cd7d-4b38-b5ef-408fe3fdbad2</t>
        </is>
      </c>
    </row>
    <row r="265" ht="45" customHeight="1">
      <c r="A265" s="12" t="inlineStr">
        <is>
          <t>Year 7 Autumn</t>
        </is>
      </c>
      <c r="B265" s="12" t="inlineStr">
        <is>
          <t>Expressions and Equations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Year 7 Autumn</t>
        </is>
      </c>
      <c r="B266" s="12" t="inlineStr">
        <is>
          <t>Expressions and Equations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Year 7 Autumn</t>
        </is>
      </c>
      <c r="B267" s="12" t="inlineStr">
        <is>
          <t>Expressions and Equations</t>
        </is>
      </c>
      <c r="C267" s="13" t="inlineStr">
        <is>
          <t>Solving Equations: One Step Modelling (+ –) [MF19.30]</t>
        </is>
      </c>
      <c r="D267" s="12" t="inlineStr">
        <is>
          <t>This nugget has learning material and questions covering the topic of one step addition and subtraction equations by modelling using bar models.</t>
        </is>
      </c>
      <c r="E267" s="12" t="inlineStr">
        <is>
          <t>98eab281-59e0-49d3-92e1-320c55bbcbae</t>
        </is>
      </c>
    </row>
    <row r="268" ht="45" customHeight="1">
      <c r="A268" s="12" t="inlineStr">
        <is>
          <t>Year 7 Autumn</t>
        </is>
      </c>
      <c r="B268" s="12" t="inlineStr">
        <is>
          <t>Expressions and Equations</t>
        </is>
      </c>
      <c r="C268" s="13" t="inlineStr">
        <is>
          <t>Solving Equations: One Step (+ –) [MF19.01]</t>
        </is>
      </c>
      <c r="D268" s="12" t="inlineStr">
        <is>
          <t>This nugget has learning material and questions covering the topic of a One Step Equation: Addition and Subtraction.</t>
        </is>
      </c>
      <c r="E268" s="12" t="inlineStr">
        <is>
          <t>a1b1ae43-815d-4cd6-a96e-53b5e06c7417</t>
        </is>
      </c>
    </row>
    <row r="269" ht="45" customHeight="1">
      <c r="A269" s="12" t="inlineStr">
        <is>
          <t>Year 7 Autumn</t>
        </is>
      </c>
      <c r="B269" s="12" t="inlineStr">
        <is>
          <t>Expressions and Equations</t>
        </is>
      </c>
      <c r="C269" s="13" t="inlineStr">
        <is>
          <t>Solving Equations: One Step Modelling (× ÷) [MF19.31]</t>
        </is>
      </c>
      <c r="D269" s="12" t="inlineStr">
        <is>
          <t>This nugget has learning material and questions covering the topic of one step multiplication and division equations by modelling using bar models.</t>
        </is>
      </c>
      <c r="E269" s="12" t="inlineStr">
        <is>
          <t>4a1052b8-9349-40d0-b555-3a20478f1a68</t>
        </is>
      </c>
    </row>
    <row r="270" ht="45" customHeight="1">
      <c r="A270" s="12" t="inlineStr">
        <is>
          <t>Year 7 Autumn</t>
        </is>
      </c>
      <c r="B270" s="12" t="inlineStr">
        <is>
          <t>Expressions and Equations</t>
        </is>
      </c>
      <c r="C270" s="13" t="inlineStr">
        <is>
          <t>Solving Equations: One Step (×) [MF19.02]</t>
        </is>
      </c>
      <c r="D270" s="12" t="inlineStr">
        <is>
          <t>This nugget has learning material and questions covering the topic of a One Step Equation: Multiplication.</t>
        </is>
      </c>
      <c r="E270" s="12" t="inlineStr">
        <is>
          <t>c886d223-e693-46f7-9978-df25038b520b</t>
        </is>
      </c>
    </row>
    <row r="271" ht="45" customHeight="1">
      <c r="A271" s="12" t="inlineStr">
        <is>
          <t>Year 7 Autumn</t>
        </is>
      </c>
      <c r="B271" s="12" t="inlineStr">
        <is>
          <t>Expressions and Equations</t>
        </is>
      </c>
      <c r="C271" s="13" t="inlineStr">
        <is>
          <t>Solving Equations: One Step (÷) [MF19.03]</t>
        </is>
      </c>
      <c r="D271" s="12" t="inlineStr">
        <is>
          <t>This nugget has learning material and questions covering the topic of a  One Step Equation: Division.</t>
        </is>
      </c>
      <c r="E271" s="12" t="inlineStr">
        <is>
          <t>f598624b-02fb-442a-b8f1-431ce86601dd</t>
        </is>
      </c>
    </row>
    <row r="272" ht="45" customHeight="1">
      <c r="A272" s="12" t="inlineStr">
        <is>
          <t>Year 7 Autumn</t>
        </is>
      </c>
      <c r="B272" s="12" t="inlineStr">
        <is>
          <t>Expressions and Equations</t>
        </is>
      </c>
      <c r="C272" s="13" t="inlineStr">
        <is>
          <t>Solving Equations: One Step (+ – × ÷) [MF19.04]</t>
        </is>
      </c>
      <c r="D272" s="12" t="inlineStr">
        <is>
          <t>This nugget has learning material and questions covering the topic of Solving One Step Equations: mixed.</t>
        </is>
      </c>
      <c r="E272" s="12" t="inlineStr">
        <is>
          <t>814b0108-5ba5-4351-a6d8-f3b43ec5679a</t>
        </is>
      </c>
    </row>
    <row r="273" ht="45" customHeight="1">
      <c r="A273" s="12" t="inlineStr">
        <is>
          <t>Year 7 Autumn</t>
        </is>
      </c>
      <c r="B273" s="12" t="inlineStr">
        <is>
          <t>Expressions and Equations</t>
        </is>
      </c>
      <c r="C273" s="13" t="inlineStr">
        <is>
          <t>Solving Equations: Two Steps Modelling (×) [MF19.32]</t>
        </is>
      </c>
      <c r="D273" s="12" t="inlineStr">
        <is>
          <t>This nugget has learning material and questions covering the topic of two step equations by modelling using bar models.</t>
        </is>
      </c>
      <c r="E273" s="12" t="inlineStr">
        <is>
          <t>9da30eac-d022-43ba-b1b2-b8a0facbf451</t>
        </is>
      </c>
    </row>
    <row r="274" ht="45" customHeight="1">
      <c r="A274" s="12" t="inlineStr">
        <is>
          <t>Year 7 Autumn</t>
        </is>
      </c>
      <c r="B274" s="12" t="inlineStr">
        <is>
          <t>Expressions and Equations</t>
        </is>
      </c>
      <c r="C274" s="13" t="inlineStr">
        <is>
          <t>Solving Equations: Two Steps Modelling (÷) [MF19.33]</t>
        </is>
      </c>
      <c r="D274" s="12" t="inlineStr">
        <is>
          <t>This nugget has learning material and questions covering the topic of two step equations by modelling using bar models.</t>
        </is>
      </c>
      <c r="E274" s="12" t="inlineStr">
        <is>
          <t>d928df5e-87a1-4078-9f68-84338a6eb422</t>
        </is>
      </c>
    </row>
    <row r="275" ht="45" customHeight="1">
      <c r="A275" s="12" t="inlineStr">
        <is>
          <t>Year 7 Autumn</t>
        </is>
      </c>
      <c r="B275" s="12" t="inlineStr">
        <is>
          <t>Expressions and Equations</t>
        </is>
      </c>
      <c r="C275" s="13" t="inlineStr">
        <is>
          <t>Solving Equations: Two Steps (× ÷) [MF19.05]</t>
        </is>
      </c>
      <c r="D275" s="12" t="inlineStr">
        <is>
          <t>This nugget has learning material and questions covering the topic of a Two Step Equation: Multiplication and Division.</t>
        </is>
      </c>
      <c r="E275" s="12" t="inlineStr">
        <is>
          <t>43234728-b634-4f90-99da-b2ae9db681c5</t>
        </is>
      </c>
    </row>
    <row r="276" ht="45" customHeight="1">
      <c r="A276" s="12" t="inlineStr">
        <is>
          <t>Year 7 Autumn</t>
        </is>
      </c>
      <c r="B276" s="12" t="inlineStr">
        <is>
          <t>Place Value, Ordering and Rounding</t>
        </is>
      </c>
      <c r="C276" s="13" t="inlineStr">
        <is>
          <t>Reading Large Numbers [MD1.01]</t>
        </is>
      </c>
      <c r="D276" s="12" t="inlineStr">
        <is>
          <t>This nugget has learning material and questions covering the topic of Reading large numbers (Level 1).</t>
        </is>
      </c>
      <c r="E276" s="12" t="inlineStr">
        <is>
          <t>f5e02f43-b3f5-4d5c-8e62-07214729e73e</t>
        </is>
      </c>
    </row>
    <row r="277" ht="45" customHeight="1">
      <c r="A277" s="12" t="inlineStr">
        <is>
          <t>Year 7 Autumn</t>
        </is>
      </c>
      <c r="B277" s="12" t="inlineStr">
        <is>
          <t>Place Value, Ordering and Rounding</t>
        </is>
      </c>
      <c r="C277" s="13" t="inlineStr">
        <is>
          <t>Writing Large Numbers [MD1.02]</t>
        </is>
      </c>
      <c r="D277" s="12" t="inlineStr">
        <is>
          <t>This nugget has learning material and questions covering the topic of Writing large numbers (Level 1).</t>
        </is>
      </c>
      <c r="E277" s="12" t="inlineStr">
        <is>
          <t>5f7dd84d-f5cc-4fd3-918d-8890b0c62fa3</t>
        </is>
      </c>
    </row>
    <row r="278" ht="45" customHeight="1">
      <c r="A278" s="12" t="inlineStr">
        <is>
          <t>Year 7 Autumn</t>
        </is>
      </c>
      <c r="B278" s="12" t="inlineStr">
        <is>
          <t>Place Value, Ordering and Rounding</t>
        </is>
      </c>
      <c r="C278" s="13" t="inlineStr">
        <is>
          <t>Integer Place Value [MF2.01]</t>
        </is>
      </c>
      <c r="D278" s="12" t="inlineStr">
        <is>
          <t xml:space="preserve">A nugget on understanding and using place value. </t>
        </is>
      </c>
      <c r="E278" s="12" t="inlineStr">
        <is>
          <t>07d27f57-89ba-4646-a66d-d74134132016</t>
        </is>
      </c>
    </row>
    <row r="279" ht="45" customHeight="1">
      <c r="A279" s="12" t="inlineStr">
        <is>
          <t>Year 7 Autumn</t>
        </is>
      </c>
      <c r="B279" s="12" t="inlineStr">
        <is>
          <t>Place Value, Ordering and Rounding</t>
        </is>
      </c>
      <c r="C279" s="13" t="inlineStr">
        <is>
          <t>Ordering Integers [MF2.08]</t>
        </is>
      </c>
      <c r="D279" s="12" t="inlineStr">
        <is>
          <t>A nugget on ordering integers.</t>
        </is>
      </c>
      <c r="E279" s="12" t="inlineStr">
        <is>
          <t>6dd2eb0e-e5e9-4f85-8036-b80b2ea18608</t>
        </is>
      </c>
    </row>
    <row r="280" ht="45" customHeight="1">
      <c r="A280" s="12" t="inlineStr">
        <is>
          <t>Year 7 Autumn</t>
        </is>
      </c>
      <c r="B280" s="12" t="inlineStr">
        <is>
          <t>Place Value, Ordering and Rounding</t>
        </is>
      </c>
      <c r="C280" s="13" t="inlineStr">
        <is>
          <t>Decimal Place Value [MF6.01]</t>
        </is>
      </c>
      <c r="D280" s="12" t="inlineStr">
        <is>
          <t>This nugget has learning material and questions covering the topic of Decimal place value.</t>
        </is>
      </c>
      <c r="E280" s="12" t="inlineStr">
        <is>
          <t>a7506a55-2b5b-406a-8cbd-5524b913277b</t>
        </is>
      </c>
    </row>
    <row r="281" ht="45" customHeight="1">
      <c r="A281" s="12" t="inlineStr">
        <is>
          <t>Year 7 Autumn</t>
        </is>
      </c>
      <c r="B281" s="12" t="inlineStr">
        <is>
          <t>Place Value, Ordering and Rounding</t>
        </is>
      </c>
      <c r="C281" s="13" t="inlineStr">
        <is>
          <t>Decimals on a Number Line [MF6.18]</t>
        </is>
      </c>
      <c r="D281" s="12" t="inlineStr">
        <is>
          <t>This nugget contains questions on missing decimal values on a number line and how to work out the intervals between them.</t>
        </is>
      </c>
      <c r="E281" s="12" t="inlineStr">
        <is>
          <t>2ebbf26a-4b6f-4d59-b420-f7cdc8238859</t>
        </is>
      </c>
    </row>
    <row r="282" ht="45" customHeight="1">
      <c r="A282" s="12" t="inlineStr">
        <is>
          <t>Year 7 Autumn</t>
        </is>
      </c>
      <c r="B282" s="12" t="inlineStr">
        <is>
          <t>Place Value, Ordering and Rounding</t>
        </is>
      </c>
      <c r="C282" s="13" t="inlineStr">
        <is>
          <t>Ordering Decimals [MF2.09]</t>
        </is>
      </c>
      <c r="D282" s="12" t="inlineStr">
        <is>
          <t xml:space="preserve">A nugget on ordering decimals. </t>
        </is>
      </c>
      <c r="E282" s="12" t="inlineStr">
        <is>
          <t>fd6398ca-8fd0-401e-be9c-27117c6768fd</t>
        </is>
      </c>
    </row>
    <row r="283" ht="45" customHeight="1">
      <c r="A283" s="12" t="inlineStr">
        <is>
          <t>Year 7 Autumn</t>
        </is>
      </c>
      <c r="B283" s="12" t="inlineStr">
        <is>
          <t>Place Value, Ordering and Rounding</t>
        </is>
      </c>
      <c r="C283" s="13" t="inlineStr">
        <is>
          <t>Rounding to the nearest 10, 100 and 1000 [MF2.13]</t>
        </is>
      </c>
      <c r="D283" s="12" t="inlineStr">
        <is>
          <t>This nugget contains questions on rounding numbers to the nearest 10, 100 and 1000. The numbers increase in digits and include questions on rounding with 4, 5 and 6 digits.</t>
        </is>
      </c>
      <c r="E283" s="12" t="inlineStr">
        <is>
          <t>12e060a1-978c-416d-b2d0-a77a57b51f2a</t>
        </is>
      </c>
    </row>
    <row r="284" ht="45" customHeight="1">
      <c r="A284" s="12" t="inlineStr">
        <is>
          <t>Year 7 Autumn</t>
        </is>
      </c>
      <c r="B284" s="12" t="inlineStr">
        <is>
          <t>Place Value, Ordering and Rounding</t>
        </is>
      </c>
      <c r="C284" s="13" t="inlineStr">
        <is>
          <t>Rounding to the Nearest Whole Number [MF9.01]</t>
        </is>
      </c>
      <c r="D284" s="12" t="inlineStr">
        <is>
          <t>This nugget contains questions on rounding numbers to the nearest whole numbers. It also includes basic calculations where the answer is rounded to the nearest whole number.</t>
        </is>
      </c>
      <c r="E284" s="12" t="inlineStr">
        <is>
          <t>30556b27-b89e-4550-b751-1b91ab465e07</t>
        </is>
      </c>
    </row>
    <row r="285" ht="45" customHeight="1">
      <c r="A285" s="12" t="inlineStr">
        <is>
          <t>Year 7 Autumn</t>
        </is>
      </c>
      <c r="B285" s="12" t="inlineStr">
        <is>
          <t>Place Value, Ordering and Rounding</t>
        </is>
      </c>
      <c r="C285" s="13" t="inlineStr">
        <is>
          <t>Rounding to 1 Decimal Place [MF9.02]</t>
        </is>
      </c>
      <c r="D285" s="12" t="inlineStr">
        <is>
          <t>This nugget contains questions on rounding numbers to one decimal place. It also includes basic calculations where the answer is rounded to one decimal place.</t>
        </is>
      </c>
      <c r="E285" s="12" t="inlineStr">
        <is>
          <t>5702321e-200b-42fa-be1d-f9ba43c4869a</t>
        </is>
      </c>
    </row>
    <row r="286" ht="45" customHeight="1">
      <c r="A286" s="12" t="inlineStr">
        <is>
          <t>Year 7 Autumn</t>
        </is>
      </c>
      <c r="B286" s="12" t="inlineStr">
        <is>
          <t>Place Value, Ordering and Rounding</t>
        </is>
      </c>
      <c r="C286" s="13" t="inlineStr">
        <is>
          <t>Rounding to 2 Decimal Places [MF9.03]</t>
        </is>
      </c>
      <c r="D286" s="12" t="inlineStr">
        <is>
          <t>This nugget contains questions on rounding numbers to two decimal places. It also includes basic calculations where the answer is rounded to two decimal places.</t>
        </is>
      </c>
      <c r="E286" s="12" t="inlineStr">
        <is>
          <t>619e1e76-e06b-444f-a416-692888495116</t>
        </is>
      </c>
    </row>
    <row r="287" ht="45" customHeight="1">
      <c r="A287" s="12" t="inlineStr">
        <is>
          <t>Year 7 Autumn</t>
        </is>
      </c>
      <c r="B287" s="12" t="inlineStr">
        <is>
          <t>Place Value, Ordering and Rounding</t>
        </is>
      </c>
      <c r="C287" s="13" t="inlineStr">
        <is>
          <t>Rounding to Mixed Decimal Places [MF9.04]</t>
        </is>
      </c>
      <c r="D287" s="12" t="inlineStr">
        <is>
          <t>This nugget contains questions on rounding numbers to a different number of decimal places, including 1, 2, 3 and 4. It also includes basic calculations where the answer is rounded to a different number of decimal places.</t>
        </is>
      </c>
      <c r="E287" s="12" t="inlineStr">
        <is>
          <t>e0054af6-70c1-44d5-936b-badba2269c30</t>
        </is>
      </c>
    </row>
    <row r="288" ht="45" customHeight="1">
      <c r="A288" s="12" t="inlineStr">
        <is>
          <t>Year 7 Autumn</t>
        </is>
      </c>
      <c r="B288" s="12" t="inlineStr">
        <is>
          <t>Four Operations</t>
        </is>
      </c>
      <c r="C288" s="13" t="inlineStr">
        <is>
          <t>Column Addition [MF3.01]</t>
        </is>
      </c>
      <c r="D288" s="12" t="inlineStr">
        <is>
          <t>A nugget on using column addition.</t>
        </is>
      </c>
      <c r="E288" s="12" t="inlineStr">
        <is>
          <t>964030a6-cc6d-49dc-8eb7-f7cd790dbb86</t>
        </is>
      </c>
    </row>
    <row r="289" ht="45" customHeight="1">
      <c r="A289" s="12" t="inlineStr">
        <is>
          <t>Year 7 Autumn</t>
        </is>
      </c>
      <c r="B289" s="12" t="inlineStr">
        <is>
          <t>Four Operations</t>
        </is>
      </c>
      <c r="C289" s="13" t="inlineStr">
        <is>
          <t>Column Subtraction [MF3.02]</t>
        </is>
      </c>
      <c r="D289" s="12" t="inlineStr">
        <is>
          <t>A nugget on using column subtraction.</t>
        </is>
      </c>
      <c r="E289" s="12" t="inlineStr">
        <is>
          <t>81e2c517-a781-441a-89d9-e00f1c939167</t>
        </is>
      </c>
    </row>
    <row r="290" ht="45" customHeight="1">
      <c r="A290" s="12" t="inlineStr">
        <is>
          <t>Year 7 Autumn</t>
        </is>
      </c>
      <c r="B290" s="12" t="inlineStr">
        <is>
          <t>Four Operations</t>
        </is>
      </c>
      <c r="C290" s="13" t="inlineStr">
        <is>
          <t>Addition and Subtraction: Worded Questions [MF3.03]</t>
        </is>
      </c>
      <c r="D290" s="12" t="inlineStr">
        <is>
          <t>This nugget contains worded questions on addition and subtraction that vary in levels of difficulty, including some harder interpretation questions.</t>
        </is>
      </c>
      <c r="E290" s="12" t="inlineStr">
        <is>
          <t>6e785c6f-86c2-4375-ba08-2e18d8efb1c2</t>
        </is>
      </c>
    </row>
    <row r="291" ht="45" customHeight="1">
      <c r="A291" s="12" t="inlineStr">
        <is>
          <t>Year 7 Autumn</t>
        </is>
      </c>
      <c r="B291" s="12" t="inlineStr">
        <is>
          <t>Four Operations</t>
        </is>
      </c>
      <c r="C291" s="13" t="inlineStr">
        <is>
          <t>Adding Decimals 1: Calculations [MF6.02]</t>
        </is>
      </c>
      <c r="D291" s="12" t="inlineStr">
        <is>
          <t>This nugget has learning material and questions covering the topic of Adding Decimals 1.</t>
        </is>
      </c>
      <c r="E291" s="12" t="inlineStr">
        <is>
          <t>246f3939-ad20-45d8-8599-87795972be57</t>
        </is>
      </c>
    </row>
    <row r="292" ht="45" customHeight="1">
      <c r="A292" s="12" t="inlineStr">
        <is>
          <t>Year 7 Autumn</t>
        </is>
      </c>
      <c r="B292" s="12" t="inlineStr">
        <is>
          <t>Four Operations</t>
        </is>
      </c>
      <c r="C292" s="13" t="inlineStr">
        <is>
          <t>Adding Decimals 2: Worded Problems [MF6.03]</t>
        </is>
      </c>
      <c r="D292" s="12" t="inlineStr">
        <is>
          <t>This nugget has learning material and questions covering the topic of Adding Decimals 2 .</t>
        </is>
      </c>
      <c r="E292" s="12" t="inlineStr">
        <is>
          <t>c029a3c7-885b-483d-b938-73e253d1a5ce</t>
        </is>
      </c>
    </row>
    <row r="293" ht="45" customHeight="1">
      <c r="A293" s="12" t="inlineStr">
        <is>
          <t>Year 7 Autumn</t>
        </is>
      </c>
      <c r="B293" s="12" t="inlineStr">
        <is>
          <t>Four Operations</t>
        </is>
      </c>
      <c r="C293" s="13" t="inlineStr">
        <is>
          <t>Subtracting Decimals 1: Calculations [MF6.04]</t>
        </is>
      </c>
      <c r="D293" s="12" t="inlineStr">
        <is>
          <t>This nugget has learning material and questions covering the topic of Subtracting Decimals 1.</t>
        </is>
      </c>
      <c r="E293" s="12" t="inlineStr">
        <is>
          <t>ff921169-f0a5-46eb-b834-bbe787de8b1f</t>
        </is>
      </c>
    </row>
    <row r="294" ht="45" customHeight="1">
      <c r="A294" s="12" t="inlineStr">
        <is>
          <t>Year 7 Autumn</t>
        </is>
      </c>
      <c r="B294" s="12" t="inlineStr">
        <is>
          <t>Four Operations</t>
        </is>
      </c>
      <c r="C294" s="13" t="inlineStr">
        <is>
          <t>Subtracting Decimals 2: Worded Problems [MF6.05]</t>
        </is>
      </c>
      <c r="D294" s="12" t="inlineStr">
        <is>
          <t>This nugget has learning material and questions covering the topic of Subtracting Decimals 2.</t>
        </is>
      </c>
      <c r="E294" s="12" t="inlineStr">
        <is>
          <t>9617980c-d488-4eac-8cf0-1820bbf75889</t>
        </is>
      </c>
    </row>
    <row r="295" ht="45" customHeight="1">
      <c r="A295" s="12" t="inlineStr">
        <is>
          <t>Year 7 Autumn</t>
        </is>
      </c>
      <c r="B295" s="12" t="inlineStr">
        <is>
          <t>Four Operations</t>
        </is>
      </c>
      <c r="C295" s="13" t="inlineStr">
        <is>
          <t>Multiplying by Powers of Ten [MF2.11]</t>
        </is>
      </c>
      <c r="D295" s="12" t="inlineStr">
        <is>
          <t>This nugget contains questions on multiplying by powers of ten with varying digit numbers and decimal numbers.</t>
        </is>
      </c>
      <c r="E295" s="12" t="inlineStr">
        <is>
          <t>af4ad8fa-7eee-4f83-b4e5-8ed3b37f5cff</t>
        </is>
      </c>
    </row>
    <row r="296" ht="45" customHeight="1">
      <c r="A296" s="12" t="inlineStr">
        <is>
          <t>Year 7 Autumn</t>
        </is>
      </c>
      <c r="B296" s="12" t="inlineStr">
        <is>
          <t>Four Operations</t>
        </is>
      </c>
      <c r="C296" s="13" t="inlineStr">
        <is>
          <t>Dividing by Powers of Ten [MF2.12]</t>
        </is>
      </c>
      <c r="D296" s="12" t="inlineStr">
        <is>
          <t>This nugget contains questions on dividing by powers of ten with varying digit numbers and decimal numbers.</t>
        </is>
      </c>
      <c r="E296" s="12" t="inlineStr">
        <is>
          <t>67633657-12b1-407e-853b-26f81ca42ef0</t>
        </is>
      </c>
    </row>
    <row r="297" ht="45" customHeight="1">
      <c r="A297" s="12" t="inlineStr">
        <is>
          <t>Year 7 Autumn</t>
        </is>
      </c>
      <c r="B297" s="12" t="inlineStr">
        <is>
          <t>Four Operations</t>
        </is>
      </c>
      <c r="C297" s="13" t="inlineStr">
        <is>
          <t>Column Multiplication [MF3.07]</t>
        </is>
      </c>
      <c r="D297" s="12" t="inlineStr">
        <is>
          <t>A nugget on using column multiplication.</t>
        </is>
      </c>
      <c r="E297" s="12" t="inlineStr">
        <is>
          <t>dedf697d-0dce-44e2-8d7f-5952c96f8509</t>
        </is>
      </c>
    </row>
    <row r="298" ht="45" customHeight="1">
      <c r="A298" s="12" t="inlineStr">
        <is>
          <t>Year 7 Autumn</t>
        </is>
      </c>
      <c r="B298" s="12" t="inlineStr">
        <is>
          <t>Four Operations</t>
        </is>
      </c>
      <c r="C298" s="13" t="inlineStr">
        <is>
          <t>Grid Multiplication [MF3.08]</t>
        </is>
      </c>
      <c r="D298" s="12" t="inlineStr">
        <is>
          <t>This nugget contains questions using grid multiplication with a mixture of one and two digit numbers.</t>
        </is>
      </c>
      <c r="E298" s="12" t="inlineStr">
        <is>
          <t>e5569fa3-adf2-4001-919a-ae5eb6c45fba</t>
        </is>
      </c>
    </row>
    <row r="299" ht="45" customHeight="1">
      <c r="A299" s="12" t="inlineStr">
        <is>
          <t>Year 7 Autumn</t>
        </is>
      </c>
      <c r="B299" s="12" t="inlineStr">
        <is>
          <t>Four Operations</t>
        </is>
      </c>
      <c r="C299" s="13" t="inlineStr">
        <is>
          <t>Short Division [MF3.11]</t>
        </is>
      </c>
      <c r="D299" s="12" t="inlineStr">
        <is>
          <t>A nugget on how to use short division.</t>
        </is>
      </c>
      <c r="E299" s="12" t="inlineStr">
        <is>
          <t>1af54528-1a5c-4b6f-b08c-5a1c0cff4e5a</t>
        </is>
      </c>
    </row>
    <row r="300" ht="45" customHeight="1">
      <c r="A300" s="12" t="inlineStr">
        <is>
          <t>Year 7 Autumn</t>
        </is>
      </c>
      <c r="B300" s="12" t="inlineStr">
        <is>
          <t>Four Operations</t>
        </is>
      </c>
      <c r="C300" s="13" t="inlineStr">
        <is>
          <t>Dividing by Multi-Digit Numbers [MF3.12]</t>
        </is>
      </c>
      <c r="D300" s="12" t="inlineStr">
        <is>
          <t>This nugget contains questions on dividing by multi-digit numbers (3 and 4) where there are no remainders.</t>
        </is>
      </c>
      <c r="E300" s="12" t="inlineStr">
        <is>
          <t>5772d8bc-c004-464d-a210-0e2c1b9f9a3d</t>
        </is>
      </c>
    </row>
    <row r="301" ht="45" customHeight="1">
      <c r="A301" s="12" t="inlineStr">
        <is>
          <t>Year 7 Autumn</t>
        </is>
      </c>
      <c r="B301" s="12" t="inlineStr">
        <is>
          <t>Four Operations</t>
        </is>
      </c>
      <c r="C301" s="13" t="inlineStr">
        <is>
          <t>Multiplication and Division: Worded Questions [MF3.13]</t>
        </is>
      </c>
      <c r="D301" s="12" t="inlineStr">
        <is>
          <t>This nugget contains worded questions on multiplication and division that vary in levels of difficulty, including some harder questions with more digits.</t>
        </is>
      </c>
      <c r="E301" s="12" t="inlineStr">
        <is>
          <t>b3ea5e31-85fc-4e79-9ba7-522bdfe98d92</t>
        </is>
      </c>
    </row>
    <row r="302" ht="45" customHeight="1">
      <c r="A302" s="12" t="inlineStr">
        <is>
          <t>Year 7 Autumn</t>
        </is>
      </c>
      <c r="B302" s="12" t="inlineStr">
        <is>
          <t>Four Operations</t>
        </is>
      </c>
      <c r="C302" s="13" t="inlineStr">
        <is>
          <t>Mixed Operations: Worded Questions [MF3.20]</t>
        </is>
      </c>
      <c r="D302" s="12" t="inlineStr">
        <is>
          <t>This nugget covers questions using a combination of the four operations to answer worded questions.</t>
        </is>
      </c>
      <c r="E302" s="12" t="inlineStr">
        <is>
          <t>28db196c-a81d-4fe3-a25c-ab1a9fe010c8</t>
        </is>
      </c>
    </row>
    <row r="303" ht="45" customHeight="1">
      <c r="A303" s="12" t="inlineStr">
        <is>
          <t>Year 7 Autumn</t>
        </is>
      </c>
      <c r="B303" s="12" t="inlineStr">
        <is>
          <t>Four Operations</t>
        </is>
      </c>
      <c r="C303" s="13" t="inlineStr">
        <is>
          <t>Multiplying Decimals 1 [MF6.06]</t>
        </is>
      </c>
      <c r="D303" s="12" t="inlineStr">
        <is>
          <t>This nugget has learning material and questions covering the topic of Multiplying decimals 1.</t>
        </is>
      </c>
      <c r="E303" s="12" t="inlineStr">
        <is>
          <t>389ae0c6-7e24-4139-84fe-f676ec0257c8</t>
        </is>
      </c>
    </row>
    <row r="304" ht="45" customHeight="1">
      <c r="A304" s="12" t="inlineStr">
        <is>
          <t>Year 7 Autumn</t>
        </is>
      </c>
      <c r="B304" s="12" t="inlineStr">
        <is>
          <t>Four Operations</t>
        </is>
      </c>
      <c r="C304" s="13" t="inlineStr">
        <is>
          <t>Multiplying Decimals 2 [MF6.07]</t>
        </is>
      </c>
      <c r="D304" s="12" t="inlineStr">
        <is>
          <t>This nugget has learning material and questions covering the topic of Multiplying decimals 2.</t>
        </is>
      </c>
      <c r="E304" s="12" t="inlineStr">
        <is>
          <t>9a30d749-e62e-443a-8d96-adca576d7198</t>
        </is>
      </c>
    </row>
    <row r="305" ht="45" customHeight="1">
      <c r="A305" s="12" t="inlineStr">
        <is>
          <t>Year 7 Autumn</t>
        </is>
      </c>
      <c r="B305" s="12" t="inlineStr">
        <is>
          <t>Four Operations</t>
        </is>
      </c>
      <c r="C305" s="13" t="inlineStr">
        <is>
          <t>Multiplying Decimals: Worded Questions [MF6.08]</t>
        </is>
      </c>
      <c r="D305" s="12" t="inlineStr">
        <is>
          <t>This nugget has learning material and questions covering the topic of Multiplying decimals - Worded questions.</t>
        </is>
      </c>
      <c r="E305" s="12" t="inlineStr">
        <is>
          <t>14d3c4d1-5c0b-4789-b043-bb5400c8d392</t>
        </is>
      </c>
    </row>
    <row r="306" ht="45" customHeight="1">
      <c r="A306" s="12" t="inlineStr">
        <is>
          <t>Year 7 Autumn</t>
        </is>
      </c>
      <c r="B306" s="12" t="inlineStr">
        <is>
          <t>Four Operations</t>
        </is>
      </c>
      <c r="C306" s="13" t="inlineStr">
        <is>
          <t>Dividing Decimals [MF6.09]</t>
        </is>
      </c>
      <c r="D306" s="12" t="inlineStr">
        <is>
          <t>This nugget has learning material and questions covering the topic of Dividing decimals.</t>
        </is>
      </c>
      <c r="E306" s="12" t="inlineStr">
        <is>
          <t>1f47021b-ec02-4c36-a6f5-6948875c0418</t>
        </is>
      </c>
    </row>
    <row r="307" ht="45" customHeight="1">
      <c r="A307" s="12" t="inlineStr">
        <is>
          <t>Year 7 Autumn</t>
        </is>
      </c>
      <c r="B307" s="12" t="inlineStr">
        <is>
          <t>Four Operations</t>
        </is>
      </c>
      <c r="C307" s="13" t="inlineStr">
        <is>
          <t>BIDMAS Introduction [MF3.14]</t>
        </is>
      </c>
      <c r="D307" s="12" t="inlineStr">
        <is>
          <t>A nugget introducing the basics of BIDMAS.</t>
        </is>
      </c>
      <c r="E307" s="12" t="inlineStr">
        <is>
          <t>f78e1525-aac5-4a59-bb89-a89c2ca29bca</t>
        </is>
      </c>
    </row>
    <row r="308" ht="45" customHeight="1">
      <c r="A308" s="12" t="inlineStr">
        <is>
          <t>Year 7 Autumn</t>
        </is>
      </c>
      <c r="B308" s="12" t="inlineStr">
        <is>
          <t>Four Operations</t>
        </is>
      </c>
      <c r="C308" s="13" t="inlineStr">
        <is>
          <t>BIDMAS Intermediate [MF3.15]</t>
        </is>
      </c>
      <c r="D308" s="12" t="inlineStr">
        <is>
          <t>A nugget on how to answer more difficult BIDMAS questions.</t>
        </is>
      </c>
      <c r="E308" s="12" t="inlineStr">
        <is>
          <t>a4eb818a-c8e8-4a20-8e64-1e22319e042d</t>
        </is>
      </c>
    </row>
    <row r="309" ht="45" customHeight="1">
      <c r="A309" s="12" t="inlineStr">
        <is>
          <t>Year 7 Autumn</t>
        </is>
      </c>
      <c r="B309" s="12" t="inlineStr">
        <is>
          <t>Four Operations</t>
        </is>
      </c>
      <c r="C309" s="13" t="inlineStr">
        <is>
          <t>Dividing Decimals by Decimals [MF6.10]</t>
        </is>
      </c>
      <c r="D309" s="12" t="inlineStr">
        <is>
          <t>This nugget has learning material and questions covering the topic of Dividing Decimals by Decimals.</t>
        </is>
      </c>
      <c r="E309" s="12" t="inlineStr">
        <is>
          <t>a3aa6c04-cf7e-4642-a16b-e55565c132f7</t>
        </is>
      </c>
    </row>
    <row r="310" ht="45" customHeight="1">
      <c r="A310" s="12" t="inlineStr">
        <is>
          <t>Year 7 Autumn</t>
        </is>
      </c>
      <c r="B310" s="12" t="inlineStr">
        <is>
          <t>Four Operations</t>
        </is>
      </c>
      <c r="C310" s="13" t="inlineStr">
        <is>
          <t>Multiplying by 0.1, 0.01 and 0.001 [MF6.16]</t>
        </is>
      </c>
      <c r="D310" s="12" t="inlineStr">
        <is>
          <t>This nugget covers the equivalent division calculations for multiplying by 0.1, 0.01, etc.
Questions cover writing the equivalent calculations and performing the calculations.</t>
        </is>
      </c>
      <c r="E310" s="12" t="inlineStr">
        <is>
          <t>8d3df9b6-711f-41da-ad7c-8dc0f4b0c1b0</t>
        </is>
      </c>
    </row>
    <row r="311" ht="45" customHeight="1">
      <c r="A311" s="12" t="inlineStr">
        <is>
          <t>Year 7 Autumn</t>
        </is>
      </c>
      <c r="B311" s="12" t="inlineStr">
        <is>
          <t>Four Operations</t>
        </is>
      </c>
      <c r="C311" s="13" t="inlineStr">
        <is>
          <t>Dividing by 0.1, 0.01 and 0.001 [MF6.17]</t>
        </is>
      </c>
      <c r="D311" s="12" t="inlineStr">
        <is>
          <t>This nugget covers the equivalent multiplication calculations for dividing by 0.1, 0.01, etc.
Questions cover writing the equivalent calculations and performing the calculations.</t>
        </is>
      </c>
      <c r="E311" s="12" t="inlineStr">
        <is>
          <t>660d11ac-b13f-4528-a671-df377f9a2a69</t>
        </is>
      </c>
    </row>
    <row r="312" ht="45" customHeight="1">
      <c r="A312" s="12" t="inlineStr">
        <is>
          <t>Year 7 Autumn</t>
        </is>
      </c>
      <c r="B312" s="12" t="inlineStr">
        <is>
          <t>Averages and Range</t>
        </is>
      </c>
      <c r="C312" s="13" t="inlineStr">
        <is>
          <t>Mode [MF49.01]</t>
        </is>
      </c>
      <c r="D312" s="12" t="inlineStr">
        <is>
          <t>This nugget has learning material and questions covering the topic of Mode.</t>
        </is>
      </c>
      <c r="E312" s="12" t="inlineStr">
        <is>
          <t>31eaa5b8-8126-439a-86de-aff05e1d515f</t>
        </is>
      </c>
    </row>
    <row r="313" ht="45" customHeight="1">
      <c r="A313" s="12" t="inlineStr">
        <is>
          <t>Year 7 Autumn</t>
        </is>
      </c>
      <c r="B313" s="12" t="inlineStr">
        <is>
          <t>Averages and Range</t>
        </is>
      </c>
      <c r="C313" s="13" t="inlineStr">
        <is>
          <t>Median [MF49.02]</t>
        </is>
      </c>
      <c r="D31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13" s="12" t="inlineStr">
        <is>
          <t>d2d30438-773a-4e5c-ba44-d6ec4d36a624</t>
        </is>
      </c>
    </row>
    <row r="314" ht="45" customHeight="1">
      <c r="A314" s="12" t="inlineStr">
        <is>
          <t>Year 7 Autumn</t>
        </is>
      </c>
      <c r="B314" s="12" t="inlineStr">
        <is>
          <t>Averages and Range</t>
        </is>
      </c>
      <c r="C314" s="13" t="inlineStr">
        <is>
          <t>Mean 1: Positive Integers [MF49.03]</t>
        </is>
      </c>
      <c r="D314" s="12" t="inlineStr">
        <is>
          <t>This nugget has learning material and questions covering the topic of Mean 1.</t>
        </is>
      </c>
      <c r="E314" s="12" t="inlineStr">
        <is>
          <t>407bfa05-f281-4ede-ba95-edecac8d9825</t>
        </is>
      </c>
    </row>
    <row r="315" ht="45" customHeight="1">
      <c r="A315" s="12" t="inlineStr">
        <is>
          <t>Year 7 Autumn</t>
        </is>
      </c>
      <c r="B315" s="12" t="inlineStr">
        <is>
          <t>Averages and Range</t>
        </is>
      </c>
      <c r="C315" s="13" t="inlineStr">
        <is>
          <t>Mean 2: Decimals and Negatives [MF49.04]</t>
        </is>
      </c>
      <c r="D315" s="12" t="inlineStr">
        <is>
          <t>This nugget has learning material and questions covering the topic of Mean 2.</t>
        </is>
      </c>
      <c r="E315" s="12" t="inlineStr">
        <is>
          <t>3562309c-7c47-466f-b2cb-69607479baa4</t>
        </is>
      </c>
    </row>
    <row r="316" ht="45" customHeight="1">
      <c r="A316" s="12" t="inlineStr">
        <is>
          <t>Year 7 Autumn</t>
        </is>
      </c>
      <c r="B316" s="12" t="inlineStr">
        <is>
          <t>Averages and Range</t>
        </is>
      </c>
      <c r="C316" s="13" t="inlineStr">
        <is>
          <t>Mean 3: Finding Missing Values [MF49.05]</t>
        </is>
      </c>
      <c r="D316" s="12" t="inlineStr">
        <is>
          <t>This nugget has learning material and questions covering the topic of Mean 3.</t>
        </is>
      </c>
      <c r="E316" s="12" t="inlineStr">
        <is>
          <t>9d8c2557-a888-4a6b-bf79-06f96eab6df7</t>
        </is>
      </c>
    </row>
    <row r="317" ht="45" customHeight="1">
      <c r="A317" s="12" t="inlineStr">
        <is>
          <t>Year 7 Autumn</t>
        </is>
      </c>
      <c r="B317" s="12" t="inlineStr">
        <is>
          <t>Averages and Range</t>
        </is>
      </c>
      <c r="C317" s="13" t="inlineStr">
        <is>
          <t>Mean 4: Changing Means [MF49.06]</t>
        </is>
      </c>
      <c r="D317" s="12" t="inlineStr">
        <is>
          <t>This nugget has learning material and questions covering the topic of Mean 4.</t>
        </is>
      </c>
      <c r="E317" s="12" t="inlineStr">
        <is>
          <t>81d8a488-179f-4a6f-bc14-b811a127327c</t>
        </is>
      </c>
    </row>
    <row r="318" ht="45" customHeight="1">
      <c r="A318" s="12" t="inlineStr">
        <is>
          <t>Year 7 Autumn</t>
        </is>
      </c>
      <c r="B318" s="12" t="inlineStr">
        <is>
          <t>Averages and Range</t>
        </is>
      </c>
      <c r="C318" s="13" t="inlineStr">
        <is>
          <t>Range 1: Positive Integers [MF49.07]</t>
        </is>
      </c>
      <c r="D318" s="12" t="inlineStr">
        <is>
          <t>This nugget has learning material and questions covering the topic of Range 1.</t>
        </is>
      </c>
      <c r="E318" s="12" t="inlineStr">
        <is>
          <t>c06ff0a7-34d3-4d8e-8534-c0761c520acc</t>
        </is>
      </c>
    </row>
    <row r="319" ht="45" customHeight="1">
      <c r="A319" s="12" t="inlineStr">
        <is>
          <t>Year 7 Autumn</t>
        </is>
      </c>
      <c r="B319" s="12" t="inlineStr">
        <is>
          <t>Averages and Range</t>
        </is>
      </c>
      <c r="C319" s="13" t="inlineStr">
        <is>
          <t>Range 2: Decimals and Negatives [MF49.08]</t>
        </is>
      </c>
      <c r="D319" s="12" t="inlineStr">
        <is>
          <t>This nugget has learning material and questions covering the topic of Range 2.</t>
        </is>
      </c>
      <c r="E319" s="12" t="inlineStr">
        <is>
          <t>6b95fc61-2683-49d8-902c-c5bdb628ad7b</t>
        </is>
      </c>
    </row>
    <row r="320" ht="45" customHeight="1">
      <c r="A320" s="12" t="inlineStr">
        <is>
          <t>Year 7 Autumn</t>
        </is>
      </c>
      <c r="B320" s="12" t="inlineStr">
        <is>
          <t>Averages and Range</t>
        </is>
      </c>
      <c r="C320" s="13" t="inlineStr">
        <is>
          <t>Applying Averages and the Range 1: Raw Data [MF49.09]</t>
        </is>
      </c>
      <c r="D320" s="12" t="inlineStr">
        <is>
          <t>This nugget has learning material and questions covering the topic of Applying Averages and the Range 1.</t>
        </is>
      </c>
      <c r="E320" s="12" t="inlineStr">
        <is>
          <t>39c86c54-c616-4dfe-b466-53273c00888e</t>
        </is>
      </c>
    </row>
    <row r="321" ht="45" customHeight="1">
      <c r="A321" s="12" t="inlineStr">
        <is>
          <t>Year 7 Autumn</t>
        </is>
      </c>
      <c r="B321" s="12" t="inlineStr">
        <is>
          <t>Rounding and Estimation</t>
        </is>
      </c>
      <c r="C321" s="13" t="inlineStr">
        <is>
          <t>Rounding to 1 Significant Figure [MF9.05]</t>
        </is>
      </c>
      <c r="D321" s="12" t="inlineStr">
        <is>
          <t>This nugget contains questions on rounding numbers to one significant figure. It also includes basic calculations where the answer is rounded to one significant figure.</t>
        </is>
      </c>
      <c r="E321" s="12" t="inlineStr">
        <is>
          <t>c9cb2f08-3ea2-43cc-a2db-697e46eddc87</t>
        </is>
      </c>
    </row>
    <row r="322" ht="45" customHeight="1">
      <c r="A322" s="12" t="inlineStr">
        <is>
          <t>Year 7 Autumn</t>
        </is>
      </c>
      <c r="B322" s="12" t="inlineStr">
        <is>
          <t>Rounding and Estimation</t>
        </is>
      </c>
      <c r="C322" s="13" t="inlineStr">
        <is>
          <t>Rounding to 2 Significant Figures [MF9.06]</t>
        </is>
      </c>
      <c r="D322" s="12" t="inlineStr">
        <is>
          <t>This nugget contains questions on rounding numbers to two significant figures. It also includes basic calculations where the answer is rounded to two significant figures.</t>
        </is>
      </c>
      <c r="E322" s="12" t="inlineStr">
        <is>
          <t>6d520538-99bf-4816-a3c8-b045ff605fe5</t>
        </is>
      </c>
    </row>
    <row r="323" ht="45" customHeight="1">
      <c r="A323" s="12" t="inlineStr">
        <is>
          <t>Year 7 Autumn</t>
        </is>
      </c>
      <c r="B323" s="12" t="inlineStr">
        <is>
          <t>Rounding and Estimation</t>
        </is>
      </c>
      <c r="C323" s="13" t="inlineStr">
        <is>
          <t>Rounding to 3 Significant Figures [MF9.07]</t>
        </is>
      </c>
      <c r="D323" s="12" t="inlineStr">
        <is>
          <t>This nugget contains questions on rounding numbers to three significant figures. It also includes basic calculations where the answer is rounded to three significant figures.</t>
        </is>
      </c>
      <c r="E323" s="12" t="inlineStr">
        <is>
          <t>e3c7d160-9504-4ec2-bdc3-eb87dca09f12</t>
        </is>
      </c>
    </row>
    <row r="324" ht="45" customHeight="1">
      <c r="A324" s="12" t="inlineStr">
        <is>
          <t>Year 7 Autumn</t>
        </is>
      </c>
      <c r="B324" s="12" t="inlineStr">
        <is>
          <t>Rounding and Estimation</t>
        </is>
      </c>
      <c r="C324" s="13" t="inlineStr">
        <is>
          <t>Rounding to Mixed Significant Figures [MF9.08]</t>
        </is>
      </c>
      <c r="D324" s="12" t="inlineStr">
        <is>
          <t>This nugget contains questions on rounding numbers to a different number of significant figures, including 1, 2, 3 and 4. It also includes basic calculations where the answer is rounded to a different number of significant figures.</t>
        </is>
      </c>
      <c r="E324" s="12" t="inlineStr">
        <is>
          <t>90e46c57-90f1-43ab-bd24-03224cc687c0</t>
        </is>
      </c>
    </row>
    <row r="325" ht="45" customHeight="1">
      <c r="A325" s="12" t="inlineStr">
        <is>
          <t>Year 7 Autumn</t>
        </is>
      </c>
      <c r="B325" s="12" t="inlineStr">
        <is>
          <t>Rounding and Estimation</t>
        </is>
      </c>
      <c r="C325" s="13" t="inlineStr">
        <is>
          <t>Introduction to Estimation [MF9.11]</t>
        </is>
      </c>
      <c r="D325" s="12" t="inlineStr">
        <is>
          <t>This nugget is an introduction to estimation that includes rounding to one significant figure. The questions are basic non-calculator questions.</t>
        </is>
      </c>
      <c r="E325" s="12" t="inlineStr">
        <is>
          <t>ad7a664e-44b2-47ea-9b2d-1159922b5eac</t>
        </is>
      </c>
    </row>
    <row r="326" ht="45" customHeight="1">
      <c r="A326" s="12" t="inlineStr">
        <is>
          <t>Year 7 Autumn</t>
        </is>
      </c>
      <c r="B326" s="12" t="inlineStr">
        <is>
          <t>Rounding and Estimation</t>
        </is>
      </c>
      <c r="C326" s="13" t="inlineStr">
        <is>
          <t>Estimation [MF9.12]</t>
        </is>
      </c>
      <c r="D326" s="12" t="inlineStr">
        <is>
          <t xml:space="preserve">This nugget contains questions on estimation where values are rounded to one significant figure. The questions are non-calculator and include powers, fractions and roots with some worded problems as well. </t>
        </is>
      </c>
      <c r="E326" s="12" t="inlineStr">
        <is>
          <t>a0e44be5-8eb7-4244-9697-e6bcb5d28e63</t>
        </is>
      </c>
    </row>
    <row r="327" ht="45" customHeight="1">
      <c r="A327" s="12" t="inlineStr">
        <is>
          <t>Year 7 Autumn</t>
        </is>
      </c>
      <c r="B327" s="12" t="inlineStr">
        <is>
          <t>Rounding and Estimation</t>
        </is>
      </c>
      <c r="C327" s="13" t="inlineStr">
        <is>
          <t>Bounds 1: Introduction [MF9.13]</t>
        </is>
      </c>
      <c r="D327" s="12" t="inlineStr">
        <is>
          <t xml:space="preserve">This nugget is an introduction to bounds where numbers are rounded to the nearest whole, 10s, 100s and 1000s. </t>
        </is>
      </c>
      <c r="E327" s="12" t="inlineStr">
        <is>
          <t>4b0abbed-a35a-42df-9f4e-ee299a43d777</t>
        </is>
      </c>
    </row>
    <row r="328" ht="45" customHeight="1">
      <c r="A328" s="12" t="inlineStr">
        <is>
          <t>Year 7 Autumn</t>
        </is>
      </c>
      <c r="B328" s="12" t="inlineStr">
        <is>
          <t>Rounding and Estimation</t>
        </is>
      </c>
      <c r="C328" s="13" t="inlineStr">
        <is>
          <t>Bounds 3: Intervals [MF9.15]</t>
        </is>
      </c>
      <c r="D328" s="12" t="inlineStr">
        <is>
          <t>This nugget contains bounds of numbers that are rounded to various degrees. The questions focus on using an error interval to display the answer.</t>
        </is>
      </c>
      <c r="E328" s="12" t="inlineStr">
        <is>
          <t>9fc93c0f-ed26-437a-aa0d-b49f37b30a1e</t>
        </is>
      </c>
    </row>
    <row r="329" ht="45" customHeight="1">
      <c r="A329" s="12" t="inlineStr">
        <is>
          <t>Year 7 Spring</t>
        </is>
      </c>
      <c r="B329" s="12" t="inlineStr">
        <is>
          <t>Graphing Data</t>
        </is>
      </c>
      <c r="C329" s="13" t="inlineStr">
        <is>
          <t>Pictograms [MF50.03]</t>
        </is>
      </c>
      <c r="D329" s="12" t="inlineStr">
        <is>
          <t>This nugget has learning material and questions covering the topic of Pictograms.</t>
        </is>
      </c>
      <c r="E329" s="12" t="inlineStr">
        <is>
          <t>b0094a0b-e0e3-47b8-b40b-1388a747a539</t>
        </is>
      </c>
    </row>
    <row r="330" ht="45" customHeight="1">
      <c r="A330" s="12" t="inlineStr">
        <is>
          <t>Year 7 Spring</t>
        </is>
      </c>
      <c r="B330" s="12" t="inlineStr">
        <is>
          <t>Graphing Data</t>
        </is>
      </c>
      <c r="C330" s="13" t="inlineStr">
        <is>
          <t>Bar Charts [MF50.04]</t>
        </is>
      </c>
      <c r="D330" s="12" t="inlineStr">
        <is>
          <t>This nugget has learning material and questions covering the topic of Bar Charts.</t>
        </is>
      </c>
      <c r="E330" s="12" t="inlineStr">
        <is>
          <t>b6c397fc-5a9f-4025-bf48-63a780bce147</t>
        </is>
      </c>
    </row>
    <row r="331" ht="45" customHeight="1">
      <c r="A331" s="12" t="inlineStr">
        <is>
          <t>Year 7 Spring</t>
        </is>
      </c>
      <c r="B331" s="12" t="inlineStr">
        <is>
          <t>Graphing Data</t>
        </is>
      </c>
      <c r="C331" s="13" t="inlineStr">
        <is>
          <t>Multiple and Composite Bar Charts [MF50.05]</t>
        </is>
      </c>
      <c r="D331" s="12" t="inlineStr">
        <is>
          <t>This nugget has learning material and questions covering the topic of Multiple and Composite Bar Charts.</t>
        </is>
      </c>
      <c r="E331" s="12" t="inlineStr">
        <is>
          <t>65696649-a9bd-49df-a175-324ae53918a4</t>
        </is>
      </c>
    </row>
    <row r="332" ht="45" customHeight="1">
      <c r="A332" s="12" t="inlineStr">
        <is>
          <t>Year 7 Spring</t>
        </is>
      </c>
      <c r="B332" s="12" t="inlineStr">
        <is>
          <t>Graphing Data</t>
        </is>
      </c>
      <c r="C332" s="13" t="inlineStr">
        <is>
          <t>Understanding Coordinates: 1st Quadrant [MF23.01]</t>
        </is>
      </c>
      <c r="D332" s="12" t="inlineStr">
        <is>
          <t>This nugget has learning material and questions covering the topic of Understanding Coordinates: 1st Quadrant.</t>
        </is>
      </c>
      <c r="E332" s="12" t="inlineStr">
        <is>
          <t>c403ab47-3547-4d3b-8228-6e7a87d6f43f</t>
        </is>
      </c>
    </row>
    <row r="333" ht="45" customHeight="1">
      <c r="A333" s="12" t="inlineStr">
        <is>
          <t>Year 7 Spring</t>
        </is>
      </c>
      <c r="B333" s="12" t="inlineStr">
        <is>
          <t>Graphing Data</t>
        </is>
      </c>
      <c r="C333" s="13" t="inlineStr">
        <is>
          <t>Scatter Graphs: Plotting [MF50.13]</t>
        </is>
      </c>
      <c r="D333" s="12" t="inlineStr">
        <is>
          <t>This nugget covers how to correctly draw axes for a scatter graph, including choosing an appropriate scale, using axes breaks and identifying the explanatory (independent) and response (dependent) variables.</t>
        </is>
      </c>
      <c r="E333" s="12" t="inlineStr">
        <is>
          <t>2fb49245-3505-4e92-ad46-436189b97a88</t>
        </is>
      </c>
    </row>
    <row r="334" ht="45" customHeight="1">
      <c r="A334" s="12" t="inlineStr">
        <is>
          <t>Year 7 Spring</t>
        </is>
      </c>
      <c r="B334" s="12" t="inlineStr">
        <is>
          <t>Graphing Data</t>
        </is>
      </c>
      <c r="C334" s="13" t="inlineStr">
        <is>
          <t>Scatter Graphs: Interpreting [MF50.14]</t>
        </is>
      </c>
      <c r="D334" s="12" t="inlineStr">
        <is>
          <t>This nugget covers identifying types of correlation from a scatter graph, and correlation and causality. It also covers drawing a line of best fit by eye, and using it to interpolate and extrapolate.</t>
        </is>
      </c>
      <c r="E334" s="12" t="inlineStr">
        <is>
          <t>8e065b06-2f3e-49d4-9061-3c05629fe38f</t>
        </is>
      </c>
    </row>
    <row r="335" ht="45" customHeight="1">
      <c r="A335" s="12" t="inlineStr">
        <is>
          <t>Year 7 Spring</t>
        </is>
      </c>
      <c r="B335" s="12" t="inlineStr">
        <is>
          <t>Graphing Data</t>
        </is>
      </c>
      <c r="C335" s="13" t="inlineStr">
        <is>
          <t>Time Series Graphs [MF50.12]</t>
        </is>
      </c>
      <c r="D335" s="12" t="inlineStr">
        <is>
          <t>This nugget has learning material and questions covering the topic of Time Series Graphs.</t>
        </is>
      </c>
      <c r="E335" s="12" t="inlineStr">
        <is>
          <t>aa94a668-374f-40dc-b2e0-fae5bb0f82c1</t>
        </is>
      </c>
    </row>
    <row r="336" ht="45" customHeight="1">
      <c r="A336" s="12" t="inlineStr">
        <is>
          <t>Year 7 Spring</t>
        </is>
      </c>
      <c r="B336" s="12" t="inlineStr">
        <is>
          <t>Fractions, Decimals and Percentages</t>
        </is>
      </c>
      <c r="C336" s="13" t="inlineStr">
        <is>
          <t>Expressing Fractions [MF4.01]</t>
        </is>
      </c>
      <c r="D336" s="12" t="inlineStr">
        <is>
          <t>This nugget has learning material and questions covering the topic of Expressing Fractions.</t>
        </is>
      </c>
      <c r="E336" s="12" t="inlineStr">
        <is>
          <t>e4a378fb-4522-44ad-9450-e2bf28984dc4</t>
        </is>
      </c>
    </row>
    <row r="337" ht="45" customHeight="1">
      <c r="A337" s="12" t="inlineStr">
        <is>
          <t>Year 7 Spring</t>
        </is>
      </c>
      <c r="B337" s="12" t="inlineStr">
        <is>
          <t>Fractions, Decimals and Percentages</t>
        </is>
      </c>
      <c r="C337" s="13" t="inlineStr">
        <is>
          <t>Shading Fractions [MF4.05]</t>
        </is>
      </c>
      <c r="D337" s="12" t="inlineStr">
        <is>
          <t>This nugget has learning material and questions covering the topic of Shading fractions.</t>
        </is>
      </c>
      <c r="E337" s="12" t="inlineStr">
        <is>
          <t>6b8ad1af-592d-49ab-8359-219ec7a9f821</t>
        </is>
      </c>
    </row>
    <row r="338" ht="45" customHeight="1">
      <c r="A338" s="12" t="inlineStr">
        <is>
          <t>Year 7 Spring</t>
        </is>
      </c>
      <c r="B338" s="12" t="inlineStr">
        <is>
          <t>Fractions, Decimals and Percentages</t>
        </is>
      </c>
      <c r="C338" s="13" t="inlineStr">
        <is>
          <t>Fractions on a Number Line 1: Between 0 and 1 [MF4.37]</t>
        </is>
      </c>
      <c r="D338" s="12" t="inlineStr">
        <is>
          <t>This nugget has learning material and questions covering the basics of placing fractions on a number line.</t>
        </is>
      </c>
      <c r="E338" s="12" t="inlineStr">
        <is>
          <t>055b25e3-58e3-496f-a340-cbddd2400504</t>
        </is>
      </c>
    </row>
    <row r="339" ht="45" customHeight="1">
      <c r="A339" s="12" t="inlineStr">
        <is>
          <t>Year 7 Spring</t>
        </is>
      </c>
      <c r="B339" s="12" t="inlineStr">
        <is>
          <t>Fractions, Decimals and Percentages</t>
        </is>
      </c>
      <c r="C339" s="13" t="inlineStr">
        <is>
          <t>Fractions on a Number Line 2: Beyond 1 [MF4.38]</t>
        </is>
      </c>
      <c r="D339" s="12" t="inlineStr">
        <is>
          <t>This nugget has learning material and questions covering the topic of placing fractions on a number line with some problem solving questions.</t>
        </is>
      </c>
      <c r="E339" s="12" t="inlineStr">
        <is>
          <t>9789b212-2f09-4797-935d-be14915dded5</t>
        </is>
      </c>
    </row>
    <row r="340" ht="45" customHeight="1">
      <c r="A340" s="12" t="inlineStr">
        <is>
          <t>Year 7 Spring</t>
        </is>
      </c>
      <c r="B340" s="12" t="inlineStr">
        <is>
          <t>Fractions, Decimals and Percentages</t>
        </is>
      </c>
      <c r="C340" s="13" t="inlineStr">
        <is>
          <t>Understanding Percentages [MF7.01]</t>
        </is>
      </c>
      <c r="D340" s="12" t="inlineStr">
        <is>
          <t>This nugget has learning material and questions covering the topic of Understanding Percentages.</t>
        </is>
      </c>
      <c r="E340" s="12" t="inlineStr">
        <is>
          <t>c5d48b0e-941d-4d3c-8e8f-18a641edf441</t>
        </is>
      </c>
    </row>
    <row r="341" ht="45" customHeight="1">
      <c r="A341" s="12" t="inlineStr">
        <is>
          <t>Year 7 Spring</t>
        </is>
      </c>
      <c r="B341" s="12" t="inlineStr">
        <is>
          <t>Fractions, Decimals and Percentages</t>
        </is>
      </c>
      <c r="C341" s="13" t="inlineStr">
        <is>
          <t>Fractions to Percentage [MF8.03]</t>
        </is>
      </c>
      <c r="D341" s="12" t="inlineStr">
        <is>
          <t>This nugget has learning material and questions covering the topic of Fractions to Percentages (Non Calc).</t>
        </is>
      </c>
      <c r="E341" s="12" t="inlineStr">
        <is>
          <t>5a393f14-c8b4-4152-bfcf-f94742ea245e</t>
        </is>
      </c>
    </row>
    <row r="342" ht="45" customHeight="1">
      <c r="A342" s="12" t="inlineStr">
        <is>
          <t>Year 7 Spring</t>
        </is>
      </c>
      <c r="B342" s="12" t="inlineStr">
        <is>
          <t>Fractions, Decimals and Percentages</t>
        </is>
      </c>
      <c r="C342" s="13" t="inlineStr">
        <is>
          <t>Fractions to Decimals 1: Equivalent Fractions [MF8.06]</t>
        </is>
      </c>
      <c r="D342" s="12" t="inlineStr">
        <is>
          <t>This nugget has learning material and questions covering the topic of Fractions to Decimals 1: Equivalent Fractions.</t>
        </is>
      </c>
      <c r="E342" s="12" t="inlineStr">
        <is>
          <t>75e4fb93-b129-478d-8ccb-6841b998fdd5</t>
        </is>
      </c>
    </row>
    <row r="343" ht="45" customHeight="1">
      <c r="A343" s="12" t="inlineStr">
        <is>
          <t>Year 7 Spring</t>
        </is>
      </c>
      <c r="B343" s="12" t="inlineStr">
        <is>
          <t>Fractions, Decimals and Percentages</t>
        </is>
      </c>
      <c r="C343" s="13" t="inlineStr">
        <is>
          <t>Equivalent Fractions [MF4.03]</t>
        </is>
      </c>
      <c r="D343" s="12" t="inlineStr">
        <is>
          <t>This nugget has learning material and questions covering the topic of Equivalent fractions.</t>
        </is>
      </c>
      <c r="E343" s="12" t="inlineStr">
        <is>
          <t>6e76a990-8067-44a9-91ea-14deca80f7da</t>
        </is>
      </c>
    </row>
    <row r="344" ht="45" customHeight="1">
      <c r="A344" s="12" t="inlineStr">
        <is>
          <t>Year 7 Spring</t>
        </is>
      </c>
      <c r="B344" s="12" t="inlineStr">
        <is>
          <t>Fractions, Decimals and Percentages</t>
        </is>
      </c>
      <c r="C344" s="13" t="inlineStr">
        <is>
          <t>Introduction to Fractions, Decimals and Percentages [MF8.01]</t>
        </is>
      </c>
      <c r="D344" s="12" t="inlineStr">
        <is>
          <t>This nugget has learning material and questions covering the topic of an Introduction to Fractions, Decimals and Percentages.</t>
        </is>
      </c>
      <c r="E344" s="12" t="inlineStr">
        <is>
          <t>24b73690-28c6-42c3-a1d9-71e6fd16bc23</t>
        </is>
      </c>
    </row>
    <row r="345" ht="45" customHeight="1">
      <c r="A345" s="12" t="inlineStr">
        <is>
          <t>Year 7 Spring</t>
        </is>
      </c>
      <c r="B345" s="12" t="inlineStr">
        <is>
          <t>Fractions, Decimals and Percentages</t>
        </is>
      </c>
      <c r="C345" s="13" t="inlineStr">
        <is>
          <t>Percentage to Fractions [MF8.08]</t>
        </is>
      </c>
      <c r="D345" s="12" t="inlineStr">
        <is>
          <t>This nugget has learning material and questions covering the topic of Percentages to Fractions (Non Calc).</t>
        </is>
      </c>
      <c r="E345" s="12" t="inlineStr">
        <is>
          <t>3faff58f-9654-429f-b207-433cd1518e0c</t>
        </is>
      </c>
    </row>
    <row r="346" ht="45" customHeight="1">
      <c r="A346" s="12" t="inlineStr">
        <is>
          <t>Year 7 Spring</t>
        </is>
      </c>
      <c r="B346" s="12" t="inlineStr">
        <is>
          <t>Fractions, Decimals and Percentages</t>
        </is>
      </c>
      <c r="C346" s="13" t="inlineStr">
        <is>
          <t>Decimals to Fractions [MF8.09]</t>
        </is>
      </c>
      <c r="D346" s="12" t="inlineStr">
        <is>
          <t>This nugget has learning material and questions covering the topic of Decimals to Fractions (Non Calc).</t>
        </is>
      </c>
      <c r="E346" s="12" t="inlineStr">
        <is>
          <t>2cc759fd-a3af-4f85-9853-fda884a8de8e</t>
        </is>
      </c>
    </row>
    <row r="347" ht="45" customHeight="1">
      <c r="A347" s="12" t="inlineStr">
        <is>
          <t>Year 7 Spring</t>
        </is>
      </c>
      <c r="B347" s="12" t="inlineStr">
        <is>
          <t>Fractions, Decimals and Percentages</t>
        </is>
      </c>
      <c r="C347" s="13" t="inlineStr">
        <is>
          <t>Converting Percentage (Greater than 100%) [MF8.19]</t>
        </is>
      </c>
      <c r="D347" s="12" t="inlineStr">
        <is>
          <t>This nugget has learning material and questions covering the topic of Converting Percentage (Greater than 100%).</t>
        </is>
      </c>
      <c r="E347" s="12" t="inlineStr">
        <is>
          <t>a9b254ed-b1d4-4027-afe6-57fc73dfd6f9</t>
        </is>
      </c>
    </row>
    <row r="348" ht="45" customHeight="1">
      <c r="A348" s="12" t="inlineStr">
        <is>
          <t>Year 7 Spring</t>
        </is>
      </c>
      <c r="B348" s="12" t="inlineStr">
        <is>
          <t>Directed Number</t>
        </is>
      </c>
      <c r="C348" s="13" t="inlineStr">
        <is>
          <t>Mathematical Symbols [MF2.02]</t>
        </is>
      </c>
      <c r="D348" s="12" t="inlineStr">
        <is>
          <t xml:space="preserve">A nugget on using these symbols, =, ≠, &lt;, &gt;, ≤, ≥. </t>
        </is>
      </c>
      <c r="E348" s="12" t="inlineStr">
        <is>
          <t>5745a70c-42a7-4fac-850a-23514c552b23</t>
        </is>
      </c>
    </row>
    <row r="349" ht="45" customHeight="1">
      <c r="A349" s="12" t="inlineStr">
        <is>
          <t>Year 7 Spring</t>
        </is>
      </c>
      <c r="B349" s="12" t="inlineStr">
        <is>
          <t>Directed Number</t>
        </is>
      </c>
      <c r="C349" s="13" t="inlineStr">
        <is>
          <t>Negative Numbers [MH2.03]</t>
        </is>
      </c>
      <c r="D349" s="12" t="inlineStr">
        <is>
          <t>A nugget on negative numbers and subtraction.</t>
        </is>
      </c>
      <c r="E349" s="12" t="inlineStr">
        <is>
          <t>ee2dc36d-a2c7-4a52-89b5-a5c117957073</t>
        </is>
      </c>
    </row>
    <row r="350" ht="45" customHeight="1">
      <c r="A350" s="12" t="inlineStr">
        <is>
          <t>Year 7 Spring</t>
        </is>
      </c>
      <c r="B350" s="12" t="inlineStr">
        <is>
          <t>Directed Number</t>
        </is>
      </c>
      <c r="C350" s="13" t="inlineStr">
        <is>
          <t>Symmetrical Subtraction [MF2.04]</t>
        </is>
      </c>
      <c r="D350" s="12" t="inlineStr">
        <is>
          <t>This nugget contains questions on the symmetry of subtraction with 1 digit and 2 digit calculations.</t>
        </is>
      </c>
      <c r="E350" s="12" t="inlineStr">
        <is>
          <t>314ebf2b-1cce-4cb7-a2d8-ee8000b6770e</t>
        </is>
      </c>
    </row>
    <row r="351" ht="45" customHeight="1">
      <c r="A351" s="12" t="inlineStr">
        <is>
          <t>Year 7 Spring</t>
        </is>
      </c>
      <c r="B351" s="12" t="inlineStr">
        <is>
          <t>Directed Number</t>
        </is>
      </c>
      <c r="C351" s="13" t="inlineStr">
        <is>
          <t>Adding Negatives [MF2.05]</t>
        </is>
      </c>
      <c r="D351" s="12" t="inlineStr">
        <is>
          <t>This nugget contains questions on adding negative numbers where there are multi-step calculations and worded questions.</t>
        </is>
      </c>
      <c r="E351" s="12" t="inlineStr">
        <is>
          <t>72186798-8bcd-4272-b8af-5ceadebe8e45</t>
        </is>
      </c>
    </row>
    <row r="352" ht="45" customHeight="1">
      <c r="A352" s="12" t="inlineStr">
        <is>
          <t>Year 7 Spring</t>
        </is>
      </c>
      <c r="B352" s="12" t="inlineStr">
        <is>
          <t>Directed Number</t>
        </is>
      </c>
      <c r="C352" s="13" t="inlineStr">
        <is>
          <t>Subtracting Negatives [MF2.06]</t>
        </is>
      </c>
      <c r="D352" s="12" t="inlineStr">
        <is>
          <t>This nugget contains questions on subtracting negative numbers where there are multi-step calculations and worded questions.</t>
        </is>
      </c>
      <c r="E352" s="12" t="inlineStr">
        <is>
          <t>d65e647d-e4d5-4806-82df-f1462fc87181</t>
        </is>
      </c>
    </row>
    <row r="353" ht="45" customHeight="1">
      <c r="A353" s="12" t="inlineStr">
        <is>
          <t>Year 7 Spring</t>
        </is>
      </c>
      <c r="B353" s="12" t="inlineStr">
        <is>
          <t>Directed Number</t>
        </is>
      </c>
      <c r="C353" s="13" t="inlineStr">
        <is>
          <t>Negatives and Positives [MH2.07]</t>
        </is>
      </c>
      <c r="D353" s="12" t="inlineStr">
        <is>
          <t>A nugget on applying the four operations to positive and negative numbers.</t>
        </is>
      </c>
      <c r="E353" s="12" t="inlineStr">
        <is>
          <t>edefb0c2-4686-48e9-adc6-d5da31d2fabe</t>
        </is>
      </c>
    </row>
    <row r="354" ht="45" customHeight="1">
      <c r="A354" s="12" t="inlineStr">
        <is>
          <t>Year 7 Spring</t>
        </is>
      </c>
      <c r="B354" s="12" t="inlineStr">
        <is>
          <t>Directed Number</t>
        </is>
      </c>
      <c r="C354" s="13" t="inlineStr">
        <is>
          <t>Ordering Negatives [MF2.10]</t>
        </is>
      </c>
      <c r="D354" s="12" t="inlineStr">
        <is>
          <t>A nugget on ordering negative integers</t>
        </is>
      </c>
      <c r="E354" s="12" t="inlineStr">
        <is>
          <t>23f65c13-2e56-4c12-8f26-9d28a6b4982d</t>
        </is>
      </c>
    </row>
    <row r="355" ht="45" customHeight="1">
      <c r="A355" s="12" t="inlineStr">
        <is>
          <t>Year 7 Spring</t>
        </is>
      </c>
      <c r="B355" s="12" t="inlineStr">
        <is>
          <t>Directed Number</t>
        </is>
      </c>
      <c r="C355" s="13" t="inlineStr">
        <is>
          <t>Zero Pairs [MF2.16]</t>
        </is>
      </c>
      <c r="D355" s="12" t="inlineStr">
        <is>
          <t>This nugget covers using +1 and -1 counters to form zero pairs to aid addition and subtraction calculations with negatives.</t>
        </is>
      </c>
      <c r="E355" s="12" t="inlineStr">
        <is>
          <t>fab110bd-fec8-489b-bb55-5cc293f6aca7</t>
        </is>
      </c>
    </row>
    <row r="356" ht="45" customHeight="1">
      <c r="A356" s="12" t="inlineStr">
        <is>
          <t>Year 7 Spring</t>
        </is>
      </c>
      <c r="B356" s="12" t="inlineStr">
        <is>
          <t>Directed Number</t>
        </is>
      </c>
      <c r="C356" s="13" t="inlineStr">
        <is>
          <t>Multiplying Negatives [MF3.04]</t>
        </is>
      </c>
      <c r="D356" s="12" t="inlineStr">
        <is>
          <t>This nugget contains questions on multiplying negative numbers with both positive and negative numbers. It includes caclulations multiplying 3 numbers together.</t>
        </is>
      </c>
      <c r="E356" s="12" t="inlineStr">
        <is>
          <t>21266966-e19c-4372-a095-6c213d439533</t>
        </is>
      </c>
    </row>
    <row r="357" ht="45" customHeight="1">
      <c r="A357" s="12" t="inlineStr">
        <is>
          <t>Year 7 Spring</t>
        </is>
      </c>
      <c r="B357" s="12" t="inlineStr">
        <is>
          <t>Directed Number</t>
        </is>
      </c>
      <c r="C357" s="13" t="inlineStr">
        <is>
          <t>Dividing Negatives [MF3.05]</t>
        </is>
      </c>
      <c r="D357" s="12" t="inlineStr">
        <is>
          <t>This nugget contains questions on dividing negative numbers with both positive and negative numbers. It includes caclulations on dividing 3 numbers.</t>
        </is>
      </c>
      <c r="E357" s="12" t="inlineStr">
        <is>
          <t>f53ef1db-8fe7-4f2c-b2b9-5634f64739cc</t>
        </is>
      </c>
    </row>
    <row r="358" ht="45" customHeight="1">
      <c r="A358" s="12" t="inlineStr">
        <is>
          <t>Year 7 Spring</t>
        </is>
      </c>
      <c r="B358" s="12" t="inlineStr">
        <is>
          <t>Directed Number</t>
        </is>
      </c>
      <c r="C358" s="13" t="inlineStr">
        <is>
          <t>Multiplying and Dividing with Negatives [MF3.06]</t>
        </is>
      </c>
      <c r="D358" s="12" t="inlineStr">
        <is>
          <t>A nugget on how to multiply and divide with negatives.</t>
        </is>
      </c>
      <c r="E358" s="12" t="inlineStr">
        <is>
          <t>5a25dcfb-d9b3-4497-9866-3ea0e781722e</t>
        </is>
      </c>
    </row>
    <row r="359" ht="45" customHeight="1">
      <c r="A359" s="12" t="inlineStr">
        <is>
          <t>Year 7 Spring</t>
        </is>
      </c>
      <c r="B359" s="12" t="inlineStr">
        <is>
          <t>Directed Number</t>
        </is>
      </c>
      <c r="C359" s="13" t="inlineStr">
        <is>
          <t>Using a Scientific Calculator 1: Powers and Roots of a Single Number [MF3.17]</t>
        </is>
      </c>
      <c r="D359" s="12" t="inlineStr">
        <is>
          <t>This nugget contains questions on using a scientific calculator, working with different operations such as powers, roots and fractions. It is based on the Casio calculator fx-83 PLUS.</t>
        </is>
      </c>
      <c r="E359" s="12" t="inlineStr">
        <is>
          <t>b2e98397-2e78-4f11-a73d-8d2c13677f8c</t>
        </is>
      </c>
    </row>
    <row r="360" ht="45" customHeight="1">
      <c r="A360" s="12" t="inlineStr">
        <is>
          <t>Year 7 Spring</t>
        </is>
      </c>
      <c r="B360" s="12" t="inlineStr">
        <is>
          <t>Directed Number</t>
        </is>
      </c>
      <c r="C360" s="13" t="inlineStr">
        <is>
          <t>Using a Calculator 2: Multiple Numbers [MF3.18]</t>
        </is>
      </c>
      <c r="D360" s="12" t="inlineStr">
        <is>
          <t>This nugget contains questions on using a scientific calculator, working with different calculations that have brackets, powers, roots and fractions. It is based on the Casio calculator fx-83 PLUS.</t>
        </is>
      </c>
      <c r="E360" s="12" t="inlineStr">
        <is>
          <t>a768bd32-b74a-4391-9be2-8f711b214912</t>
        </is>
      </c>
    </row>
    <row r="361" ht="45" customHeight="1">
      <c r="A361" s="12" t="inlineStr">
        <is>
          <t>Year 7 Spring</t>
        </is>
      </c>
      <c r="B361" s="12" t="inlineStr">
        <is>
          <t>Directed Number</t>
        </is>
      </c>
      <c r="C361" s="13" t="inlineStr">
        <is>
          <t>BIDMAS Advanced [MF3.16]</t>
        </is>
      </c>
      <c r="D361" s="12" t="inlineStr">
        <is>
          <t>A nugget on the most difficult concepts in BIDMAS.</t>
        </is>
      </c>
      <c r="E361" s="12" t="inlineStr">
        <is>
          <t>85fd3a0c-5e25-4d3e-9c96-37b52917f0fc</t>
        </is>
      </c>
    </row>
    <row r="362" ht="45" customHeight="1">
      <c r="A362" s="12" t="inlineStr">
        <is>
          <t>Year 7 Spring</t>
        </is>
      </c>
      <c r="B362" s="12" t="inlineStr">
        <is>
          <t>Fractions and Percentages of Amounts</t>
        </is>
      </c>
      <c r="C362" s="13" t="inlineStr">
        <is>
          <t>Finding 50% [MF7.02]</t>
        </is>
      </c>
      <c r="D362" s="12" t="inlineStr">
        <is>
          <t>This nugget has learning material and questions covering the topic of Finding 50%.</t>
        </is>
      </c>
      <c r="E362" s="12" t="inlineStr">
        <is>
          <t>975c074b-d008-4544-a7fe-44745f96bd2b</t>
        </is>
      </c>
    </row>
    <row r="363" ht="45" customHeight="1">
      <c r="A363" s="12" t="inlineStr">
        <is>
          <t>Year 7 Spring</t>
        </is>
      </c>
      <c r="B363" s="12" t="inlineStr">
        <is>
          <t>Fractions and Percentages of Amounts</t>
        </is>
      </c>
      <c r="C363" s="13" t="inlineStr">
        <is>
          <t>Finding 25% [MF7.03]</t>
        </is>
      </c>
      <c r="D363" s="12" t="inlineStr">
        <is>
          <t>This nugget has learning material and questions covering the topic of Finding 25%.</t>
        </is>
      </c>
      <c r="E363" s="12" t="inlineStr">
        <is>
          <t>5d8ec434-490c-48f1-9c1e-6cfa2129a1f2</t>
        </is>
      </c>
    </row>
    <row r="364" ht="45" customHeight="1">
      <c r="A364" s="12" t="inlineStr">
        <is>
          <t>Year 7 Spring</t>
        </is>
      </c>
      <c r="B364" s="12" t="inlineStr">
        <is>
          <t>Fractions and Percentages of Amounts</t>
        </is>
      </c>
      <c r="C364" s="13" t="inlineStr">
        <is>
          <t>Finding 10% [MF7.04]</t>
        </is>
      </c>
      <c r="D364" s="12" t="inlineStr">
        <is>
          <t>This nugget has learning material and questions covering the topic of Finding 10%.</t>
        </is>
      </c>
      <c r="E364" s="12" t="inlineStr">
        <is>
          <t>aeb77eac-1b8c-4df4-af61-d2ff29134801</t>
        </is>
      </c>
    </row>
    <row r="365" ht="45" customHeight="1">
      <c r="A365" s="12" t="inlineStr">
        <is>
          <t>Year 7 Spring</t>
        </is>
      </c>
      <c r="B365" s="12" t="inlineStr">
        <is>
          <t>Fractions and Percentages of Amounts</t>
        </is>
      </c>
      <c r="C365" s="13" t="inlineStr">
        <is>
          <t>Fraction of Amounts: Modelling [MF4.39]</t>
        </is>
      </c>
      <c r="D365" s="12" t="inlineStr">
        <is>
          <t>This nugget has learning material and questions covering the topic of fractions of amounts by modelling using bar models.</t>
        </is>
      </c>
      <c r="E365" s="12" t="inlineStr">
        <is>
          <t>7a877027-4a3f-46fd-825f-90e1875cba62</t>
        </is>
      </c>
    </row>
    <row r="366" ht="45" customHeight="1">
      <c r="A366" s="12" t="inlineStr">
        <is>
          <t>Year 7 Spring</t>
        </is>
      </c>
      <c r="B366" s="12" t="inlineStr">
        <is>
          <t>Fractions and Percentages of Amounts</t>
        </is>
      </c>
      <c r="C366" s="13" t="inlineStr">
        <is>
          <t>Fraction of Amounts: Non-Calculator [MF4.29]</t>
        </is>
      </c>
      <c r="D366" s="12" t="inlineStr">
        <is>
          <t>This nugget has learning material and questions covering the topic of Fractions of Amounts: Non-Calculator.</t>
        </is>
      </c>
      <c r="E366" s="12" t="inlineStr">
        <is>
          <t>9aa6ee68-797f-46ff-93f0-c70fa69fbf1c</t>
        </is>
      </c>
    </row>
    <row r="367" ht="45" customHeight="1">
      <c r="A367" s="12" t="inlineStr">
        <is>
          <t>Year 7 Spring</t>
        </is>
      </c>
      <c r="B367" s="12" t="inlineStr">
        <is>
          <t>Fractions and Percentages of Amounts</t>
        </is>
      </c>
      <c r="C367" s="13" t="inlineStr">
        <is>
          <t>Fraction of Amounts: Modelling Finding the Whole [MF4.40]</t>
        </is>
      </c>
      <c r="D367" s="12" t="inlineStr">
        <is>
          <t>This nugget has learning material and questions covering the topic of finding the whole given a fraction and the value of that fraction, using bar models.</t>
        </is>
      </c>
      <c r="E367" s="12" t="inlineStr">
        <is>
          <t>43d6b122-e6db-4a24-be87-2080e05d3ed7</t>
        </is>
      </c>
    </row>
    <row r="368" ht="45" customHeight="1">
      <c r="A368" s="12" t="inlineStr">
        <is>
          <t>Year 7 Spring</t>
        </is>
      </c>
      <c r="B368" s="12" t="inlineStr">
        <is>
          <t>Fractions and Percentages of Amounts</t>
        </is>
      </c>
      <c r="C368" s="13" t="inlineStr">
        <is>
          <t>Percentages of Amounts: Modelling [MF7.15]</t>
        </is>
      </c>
      <c r="D368" s="12" t="inlineStr">
        <is>
          <t>This nugget has learning material and questions covering the topic of percentages of amounts by modelling using bar models.</t>
        </is>
      </c>
      <c r="E368" s="12" t="inlineStr">
        <is>
          <t>8817b4a4-f5b2-4900-8697-2bb1c9f12d4e</t>
        </is>
      </c>
    </row>
    <row r="369" ht="45" customHeight="1">
      <c r="A369" s="12" t="inlineStr">
        <is>
          <t>Year 7 Spring</t>
        </is>
      </c>
      <c r="B369" s="12" t="inlineStr">
        <is>
          <t>Fractions and Percentages of Amounts</t>
        </is>
      </c>
      <c r="C369" s="13" t="inlineStr">
        <is>
          <t>Finding Percentages of Amounts 1 [MF7.08]</t>
        </is>
      </c>
      <c r="D369" s="12" t="inlineStr">
        <is>
          <t>This nugget has learning material and questions covering the topic of Finding Percentages of Amounts 1.</t>
        </is>
      </c>
      <c r="E369" s="12" t="inlineStr">
        <is>
          <t>7f01816b-e6ec-4cee-a4dc-22433219277e</t>
        </is>
      </c>
    </row>
    <row r="370" ht="45" customHeight="1">
      <c r="A370" s="12" t="inlineStr">
        <is>
          <t>Year 7 Spring</t>
        </is>
      </c>
      <c r="B370" s="12" t="inlineStr">
        <is>
          <t>Fractions and Percentages of Amounts</t>
        </is>
      </c>
      <c r="C370" s="13" t="inlineStr">
        <is>
          <t>Finding Percentages of Amounts 2 [MF7.09]</t>
        </is>
      </c>
      <c r="D370" s="12" t="inlineStr">
        <is>
          <t>This nugget has learning material and questions covering the topic of Finding Percentages of Amounts 2.</t>
        </is>
      </c>
      <c r="E370" s="12" t="inlineStr">
        <is>
          <t>43c5d5ee-3abe-44af-84c8-3a3e2f1868a3</t>
        </is>
      </c>
    </row>
    <row r="371" ht="45" customHeight="1">
      <c r="A371" s="12" t="inlineStr">
        <is>
          <t>Year 7 Spring</t>
        </is>
      </c>
      <c r="B371" s="12" t="inlineStr">
        <is>
          <t>Fractions and Percentages of Amounts</t>
        </is>
      </c>
      <c r="C371" s="13" t="inlineStr">
        <is>
          <t>Finding Percentages of Amounts 3 [MF7.10]</t>
        </is>
      </c>
      <c r="D371" s="12" t="inlineStr">
        <is>
          <t>This nugget has learning material and questions covering the topic of Finding Percentages of Amounts 3.</t>
        </is>
      </c>
      <c r="E371" s="12" t="inlineStr">
        <is>
          <t>f2951ca9-c453-4f7b-92b3-3ddb4fe8a800</t>
        </is>
      </c>
    </row>
    <row r="372" ht="45" customHeight="1">
      <c r="A372" s="12" t="inlineStr">
        <is>
          <t>Year 7 Spring</t>
        </is>
      </c>
      <c r="B372" s="12" t="inlineStr">
        <is>
          <t>Fractions and Percentages of Amounts</t>
        </is>
      </c>
      <c r="C372" s="13" t="inlineStr">
        <is>
          <t>Percentage Increase and Decrease: Modelling [MF10.06]</t>
        </is>
      </c>
      <c r="D372" s="12" t="inlineStr">
        <is>
          <t>This nugget has learning material and questions covering the topic of percentage increase and decrease by modelling using bar models.</t>
        </is>
      </c>
      <c r="E372" s="12" t="inlineStr">
        <is>
          <t>3d6d0e8f-eeb8-4c75-a53d-9c834de59464</t>
        </is>
      </c>
    </row>
    <row r="373" ht="45" customHeight="1">
      <c r="A373" s="12" t="inlineStr">
        <is>
          <t>Year 7 Spring</t>
        </is>
      </c>
      <c r="B373" s="12" t="inlineStr">
        <is>
          <t>Fractions and Percentages of Amounts</t>
        </is>
      </c>
      <c r="C373" s="13" t="inlineStr">
        <is>
          <t>Percentage Increase [MF10.01]</t>
        </is>
      </c>
      <c r="D373" s="12" t="inlineStr">
        <is>
          <t>This nugget has learning material and questions covering the topic of Percentage Increase (Non Calc).</t>
        </is>
      </c>
      <c r="E373" s="12" t="inlineStr">
        <is>
          <t>d16959c0-2f8f-4c19-8333-26aa72f552a4</t>
        </is>
      </c>
    </row>
    <row r="374" ht="45" customHeight="1">
      <c r="A374" s="12" t="inlineStr">
        <is>
          <t>Year 7 Spring</t>
        </is>
      </c>
      <c r="B374" s="12" t="inlineStr">
        <is>
          <t>Fractions and Percentages of Amounts</t>
        </is>
      </c>
      <c r="C374" s="13" t="inlineStr">
        <is>
          <t>Percentage Decrease [MF10.02]</t>
        </is>
      </c>
      <c r="D374" s="12" t="inlineStr">
        <is>
          <t>This nugget has learning material and questions covering the topic of Percentage Decrease (Non Calc).</t>
        </is>
      </c>
      <c r="E374" s="12" t="inlineStr">
        <is>
          <t>20771ca7-507f-42e7-b50b-9d4cdd865216</t>
        </is>
      </c>
    </row>
    <row r="375" ht="45" customHeight="1">
      <c r="A375" s="12" t="inlineStr">
        <is>
          <t>Year 7 Spring</t>
        </is>
      </c>
      <c r="B375" s="12" t="inlineStr">
        <is>
          <t>Fractions and Percentages of Amounts</t>
        </is>
      </c>
      <c r="C375" s="13" t="inlineStr">
        <is>
          <t>Percentage Increase and Decrease [MF10.03]</t>
        </is>
      </c>
      <c r="D375" s="12" t="inlineStr">
        <is>
          <t>This nugget has learning material and questions covering the topic of Percentage Increase and Decrease (Non Calc).</t>
        </is>
      </c>
      <c r="E375" s="12" t="inlineStr">
        <is>
          <t>a5639c24-9d50-43c0-9e79-bc81fc00484c</t>
        </is>
      </c>
    </row>
    <row r="376" ht="45" customHeight="1">
      <c r="A376" s="12" t="inlineStr">
        <is>
          <t>Year 7 Spring</t>
        </is>
      </c>
      <c r="B376" s="12" t="inlineStr">
        <is>
          <t>Perimeter and Area</t>
        </is>
      </c>
      <c r="C376" s="13" t="inlineStr">
        <is>
          <t>Metric Units [MF36.02]</t>
        </is>
      </c>
      <c r="D376" s="12" t="inlineStr">
        <is>
          <t>This nugget has learning material and questions covering the topic of Metric Units.</t>
        </is>
      </c>
      <c r="E376" s="12" t="inlineStr">
        <is>
          <t>2c5e43ab-03b8-4e5f-bc8f-324267ad6227</t>
        </is>
      </c>
    </row>
    <row r="377" ht="45" customHeight="1">
      <c r="A377" s="12" t="inlineStr">
        <is>
          <t>Year 7 Spring</t>
        </is>
      </c>
      <c r="B377" s="12" t="inlineStr">
        <is>
          <t>Perimeter and Area</t>
        </is>
      </c>
      <c r="C377" s="13" t="inlineStr">
        <is>
          <t>Converting Metric Length (One Step) [MF36.04]</t>
        </is>
      </c>
      <c r="D377" s="12" t="inlineStr">
        <is>
          <t>This nugget has learning material and questions covering the topic of Converting Metric Length (One-Step).</t>
        </is>
      </c>
      <c r="E377" s="12" t="inlineStr">
        <is>
          <t>f6d9a6fe-0bde-472e-ac83-3499b5c09573</t>
        </is>
      </c>
    </row>
    <row r="378" ht="45" customHeight="1">
      <c r="A378" s="12" t="inlineStr">
        <is>
          <t>Year 7 Spring</t>
        </is>
      </c>
      <c r="B378" s="12" t="inlineStr">
        <is>
          <t>Perimeter and Area</t>
        </is>
      </c>
      <c r="C378" s="13" t="inlineStr">
        <is>
          <t>Perimeter by Counting [MF30.01]</t>
        </is>
      </c>
      <c r="D378" s="12" t="inlineStr">
        <is>
          <t>This nugget has learning material and questions covering the topic of Perimeter by Counting.</t>
        </is>
      </c>
      <c r="E378" s="12" t="inlineStr">
        <is>
          <t>3ac009c6-1f67-4465-bb62-0978b4b1e64a</t>
        </is>
      </c>
    </row>
    <row r="379" ht="45" customHeight="1">
      <c r="A379" s="12" t="inlineStr">
        <is>
          <t>Year 7 Spring</t>
        </is>
      </c>
      <c r="B379" s="12" t="inlineStr">
        <is>
          <t>Perimeter and Area</t>
        </is>
      </c>
      <c r="C379" s="13" t="inlineStr">
        <is>
          <t>Basic Perimeter [MF30.07]</t>
        </is>
      </c>
      <c r="D379" s="12" t="inlineStr">
        <is>
          <t xml:space="preserve">This nugget covers finding the perimeter of squares, rectangles and triangles, either through addition or multiplication. </t>
        </is>
      </c>
      <c r="E379" s="12" t="inlineStr">
        <is>
          <t>eb6c7ec9-da55-47bc-a51a-9947fe4d81d8</t>
        </is>
      </c>
    </row>
    <row r="380" ht="45" customHeight="1">
      <c r="A380" s="12" t="inlineStr">
        <is>
          <t>Year 7 Spring</t>
        </is>
      </c>
      <c r="B380" s="12" t="inlineStr">
        <is>
          <t>Perimeter and Area</t>
        </is>
      </c>
      <c r="C380" s="13" t="inlineStr">
        <is>
          <t>Perimeter of Regular Shapes 1: Calculate Perimeter [MF30.02]</t>
        </is>
      </c>
      <c r="D380" s="12" t="inlineStr">
        <is>
          <t>This nugget has learning material and questions covering the topic of the Perimeter of Regular Shapes 1.</t>
        </is>
      </c>
      <c r="E380" s="12" t="inlineStr">
        <is>
          <t>0305e05b-c8aa-4289-87ee-7df4de44fb7c</t>
        </is>
      </c>
    </row>
    <row r="381" ht="45" customHeight="1">
      <c r="A381" s="12" t="inlineStr">
        <is>
          <t>Year 7 Spring</t>
        </is>
      </c>
      <c r="B381" s="12" t="inlineStr">
        <is>
          <t>Perimeter and Area</t>
        </is>
      </c>
      <c r="C381" s="13" t="inlineStr">
        <is>
          <t>Perimeter of Regular Shapes 2: Calculate Side Length [MF30.03]</t>
        </is>
      </c>
      <c r="D381" s="12" t="inlineStr">
        <is>
          <t>This nugget has learning material and questions covering the topic of the Perimeter of Regular Shapes 2.</t>
        </is>
      </c>
      <c r="E381" s="12" t="inlineStr">
        <is>
          <t>2c943e26-9638-4168-9432-ee78860c9b23</t>
        </is>
      </c>
    </row>
    <row r="382" ht="45" customHeight="1">
      <c r="A382" s="12" t="inlineStr">
        <is>
          <t>Year 7 Spring</t>
        </is>
      </c>
      <c r="B382" s="12" t="inlineStr">
        <is>
          <t>Perimeter and Area</t>
        </is>
      </c>
      <c r="C382" s="13" t="inlineStr">
        <is>
          <t>Perimeter of Composite Shapes 1 [MF30.04]</t>
        </is>
      </c>
      <c r="D382" s="12" t="inlineStr">
        <is>
          <t>This nugget has learning material and questions covering the topic of the Perimeter of Composite Shapes 1.</t>
        </is>
      </c>
      <c r="E382" s="12" t="inlineStr">
        <is>
          <t>6876f02b-ab8a-4c71-84d3-945620b78dc6</t>
        </is>
      </c>
    </row>
    <row r="383" ht="45" customHeight="1">
      <c r="A383" s="12" t="inlineStr">
        <is>
          <t>Year 7 Spring</t>
        </is>
      </c>
      <c r="B383" s="12" t="inlineStr">
        <is>
          <t>Perimeter and Area</t>
        </is>
      </c>
      <c r="C383" s="13" t="inlineStr">
        <is>
          <t>Perimeter of Composite Shapes 2: Worded Context [MF30.05]</t>
        </is>
      </c>
      <c r="D38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83" s="12" t="inlineStr">
        <is>
          <t>8e8a2814-b2c5-481d-aaf1-e4e6fe866bcc</t>
        </is>
      </c>
    </row>
    <row r="384" ht="45" customHeight="1">
      <c r="A384" s="12" t="inlineStr">
        <is>
          <t>Year 7 Spring</t>
        </is>
      </c>
      <c r="B384" s="12" t="inlineStr">
        <is>
          <t>Perimeter and Area</t>
        </is>
      </c>
      <c r="C384" s="13" t="inlineStr">
        <is>
          <t>Perimeter and Algebra [MF30.06]</t>
        </is>
      </c>
      <c r="D384" s="12" t="inlineStr">
        <is>
          <t>This nugget has learning material and questions covering the topic of the Perimeter and Algebra.</t>
        </is>
      </c>
      <c r="E384" s="12" t="inlineStr">
        <is>
          <t>f109fc17-dc38-4d1b-aafe-0ce0f0047ec1</t>
        </is>
      </c>
    </row>
    <row r="385" ht="45" customHeight="1">
      <c r="A385" s="12" t="inlineStr">
        <is>
          <t>Year 7 Spring</t>
        </is>
      </c>
      <c r="B385" s="12" t="inlineStr">
        <is>
          <t>Perimeter and Area</t>
        </is>
      </c>
      <c r="C385" s="13" t="inlineStr">
        <is>
          <t>Area by Counting Squares [MF31.01]</t>
        </is>
      </c>
      <c r="D385" s="12" t="inlineStr">
        <is>
          <t>This nugget has learning material and questions covering the topic of Areas by Counting Squares.</t>
        </is>
      </c>
      <c r="E385" s="12" t="inlineStr">
        <is>
          <t>3d8b3373-5eba-474f-9af0-40f978588a70</t>
        </is>
      </c>
    </row>
    <row r="386" ht="45" customHeight="1">
      <c r="A386" s="12" t="inlineStr">
        <is>
          <t>Year 7 Spring</t>
        </is>
      </c>
      <c r="B386" s="12" t="inlineStr">
        <is>
          <t>Perimeter and Area</t>
        </is>
      </c>
      <c r="C386" s="13" t="inlineStr">
        <is>
          <t>Area of Squares and Rectangles [MF31.11]</t>
        </is>
      </c>
      <c r="D386" s="12" t="inlineStr">
        <is>
          <t>This nugget covers how to find the area of squares and rectangles, using the formula area = length × width.</t>
        </is>
      </c>
      <c r="E386" s="12" t="inlineStr">
        <is>
          <t>d87dde84-524d-4b11-acf1-04b12109c889</t>
        </is>
      </c>
    </row>
    <row r="387" ht="45" customHeight="1">
      <c r="A387" s="12" t="inlineStr">
        <is>
          <t>Year 7 Spring</t>
        </is>
      </c>
      <c r="B387" s="12" t="inlineStr">
        <is>
          <t>Perimeter and Area</t>
        </is>
      </c>
      <c r="C387" s="13" t="inlineStr">
        <is>
          <t>Area of Squares, Rectangles and Parallelograms [MF31.03]</t>
        </is>
      </c>
      <c r="D387" s="12" t="inlineStr">
        <is>
          <t>This nugget has learning material and questions covering the topic of the Area of Squares, Rectangles and Parallelograms.</t>
        </is>
      </c>
      <c r="E387" s="12" t="inlineStr">
        <is>
          <t>b730043c-6004-43d2-b60d-00ae3e7e70bf</t>
        </is>
      </c>
    </row>
    <row r="388" ht="45" customHeight="1">
      <c r="A388" s="12" t="inlineStr">
        <is>
          <t>Year 7 Spring</t>
        </is>
      </c>
      <c r="B388" s="12" t="inlineStr">
        <is>
          <t>Perimeter and Area</t>
        </is>
      </c>
      <c r="C388" s="13" t="inlineStr">
        <is>
          <t>Area of Right Angled Triangles [MF31.04]</t>
        </is>
      </c>
      <c r="D388" s="12" t="inlineStr">
        <is>
          <t>This nugget has learning material and questions covering the topic of the Area of Right Angled Triangles.</t>
        </is>
      </c>
      <c r="E388" s="12" t="inlineStr">
        <is>
          <t>1c206425-6f75-4780-9524-da958f6f9acd</t>
        </is>
      </c>
    </row>
    <row r="389" ht="45" customHeight="1">
      <c r="A389" s="12" t="inlineStr">
        <is>
          <t>Year 7 Spring</t>
        </is>
      </c>
      <c r="B389" s="12" t="inlineStr">
        <is>
          <t>Perimeter and Area</t>
        </is>
      </c>
      <c r="C389" s="13" t="inlineStr">
        <is>
          <t>Area of Triangles [MF31.05]</t>
        </is>
      </c>
      <c r="D389" s="12" t="inlineStr">
        <is>
          <t>This nugget has learning material and questions covering the topic of the Area of Triangles.</t>
        </is>
      </c>
      <c r="E389" s="12" t="inlineStr">
        <is>
          <t>6a1e573c-8343-4d84-88b7-da829a119cd9</t>
        </is>
      </c>
    </row>
    <row r="390" ht="45" customHeight="1">
      <c r="A390" s="12" t="inlineStr">
        <is>
          <t>Year 7 Spring</t>
        </is>
      </c>
      <c r="B390" s="12" t="inlineStr">
        <is>
          <t>Perimeter and Area</t>
        </is>
      </c>
      <c r="C390" s="13" t="inlineStr">
        <is>
          <t>Area of Trapeziums [MF31.07]</t>
        </is>
      </c>
      <c r="D390" s="12" t="inlineStr">
        <is>
          <t>This nugget has learning material and questions covering the topic of the Area of Trapeziums.</t>
        </is>
      </c>
      <c r="E390" s="12" t="inlineStr">
        <is>
          <t>3ad082e0-8ab4-42f4-a141-7856d05a6ef1</t>
        </is>
      </c>
    </row>
    <row r="391" ht="45" customHeight="1">
      <c r="A391" s="12" t="inlineStr">
        <is>
          <t>Year 7 Spring</t>
        </is>
      </c>
      <c r="B391" s="12" t="inlineStr">
        <is>
          <t>Perimeter and Area</t>
        </is>
      </c>
      <c r="C391" s="13" t="inlineStr">
        <is>
          <t>Area and Algebra [MF31.09]</t>
        </is>
      </c>
      <c r="D391" s="12" t="inlineStr">
        <is>
          <t>This nugget has learning material and questions covering the topic of Area and Algebra.</t>
        </is>
      </c>
      <c r="E391" s="12" t="inlineStr">
        <is>
          <t>42eb911c-7910-4c4f-aaa6-4a9d5cf21d42</t>
        </is>
      </c>
    </row>
    <row r="392" ht="45" customHeight="1">
      <c r="A392" s="12" t="inlineStr">
        <is>
          <t>Year 7 Spring</t>
        </is>
      </c>
      <c r="B392" s="12" t="inlineStr">
        <is>
          <t>Perimeter and Area</t>
        </is>
      </c>
      <c r="C392" s="13" t="inlineStr">
        <is>
          <t>Collecting Like Terms 3: In Context (Perimeter) [MF17.06]</t>
        </is>
      </c>
      <c r="D392" s="12" t="inlineStr">
        <is>
          <t>This nugget has learning material and questions covering the topic of Collecting Like Terms 3.</t>
        </is>
      </c>
      <c r="E392" s="12" t="inlineStr">
        <is>
          <t>a8f3bd90-e44f-4de6-9fb1-23c90e38ab18</t>
        </is>
      </c>
    </row>
    <row r="393" ht="45" customHeight="1">
      <c r="A393" s="12" t="inlineStr">
        <is>
          <t>Year 7 Summer</t>
        </is>
      </c>
      <c r="B393" s="12" t="inlineStr">
        <is>
          <t>Speed, Distance and Time</t>
        </is>
      </c>
      <c r="C393" s="13" t="inlineStr">
        <is>
          <t>Converting Time: Seconds, Minutes and Hours [MF37.05]</t>
        </is>
      </c>
      <c r="D393" s="12" t="inlineStr">
        <is>
          <t>This nugget has learning material and questions covering the topic of Converting Time: Seconds, Minutes and Hours.</t>
        </is>
      </c>
      <c r="E393" s="12" t="inlineStr">
        <is>
          <t>19b3224b-dc1b-487e-865f-e209886d98d0</t>
        </is>
      </c>
    </row>
    <row r="394" ht="45" customHeight="1">
      <c r="A394" s="12" t="inlineStr">
        <is>
          <t>Year 7 Summer</t>
        </is>
      </c>
      <c r="B394" s="12" t="inlineStr">
        <is>
          <t>Speed, Distance and Time</t>
        </is>
      </c>
      <c r="C394" s="13" t="inlineStr">
        <is>
          <t>Converting Time: Days, Weeks and Years [MF37.06]</t>
        </is>
      </c>
      <c r="D394" s="12" t="inlineStr">
        <is>
          <t>This nugget has learning material and questions covering the topic of Converting Time: Days, Weeks and Years.</t>
        </is>
      </c>
      <c r="E394" s="12" t="inlineStr">
        <is>
          <t>630d8d41-4de7-405d-ae9e-4679879394c9</t>
        </is>
      </c>
    </row>
    <row r="395" ht="45" customHeight="1">
      <c r="A395" s="12" t="inlineStr">
        <is>
          <t>Year 7 Summer</t>
        </is>
      </c>
      <c r="B395" s="12" t="inlineStr">
        <is>
          <t>Speed, Distance and Time</t>
        </is>
      </c>
      <c r="C395" s="13" t="inlineStr">
        <is>
          <t>Converting Time: Mixed Units [MF37.08]</t>
        </is>
      </c>
      <c r="D395" s="12" t="inlineStr">
        <is>
          <t>This nugget has learning material and questions covering the topic of Converting Time: Mixed Units.</t>
        </is>
      </c>
      <c r="E395" s="12" t="inlineStr">
        <is>
          <t>bb0f510e-826f-4f55-b5d9-e6eb67b5f223</t>
        </is>
      </c>
    </row>
    <row r="396" ht="45" customHeight="1">
      <c r="A396" s="12" t="inlineStr">
        <is>
          <t>Year 7 Summer</t>
        </is>
      </c>
      <c r="B396" s="12" t="inlineStr">
        <is>
          <t>Speed, Distance and Time</t>
        </is>
      </c>
      <c r="C396" s="13" t="inlineStr">
        <is>
          <t>Problems with Time [MF37.09]</t>
        </is>
      </c>
      <c r="D396" s="12" t="inlineStr">
        <is>
          <t>This nugget has learning material and questions covering the topic of Problems with Time.</t>
        </is>
      </c>
      <c r="E396" s="12" t="inlineStr">
        <is>
          <t>c99897f8-1adf-4a77-b15c-344cc4423357</t>
        </is>
      </c>
    </row>
    <row r="397" ht="45" customHeight="1">
      <c r="A397" s="12" t="inlineStr">
        <is>
          <t>Year 7 Summer</t>
        </is>
      </c>
      <c r="B397" s="12" t="inlineStr">
        <is>
          <t>Speed, Distance and Time</t>
        </is>
      </c>
      <c r="C397" s="13" t="inlineStr">
        <is>
          <t>Calendars [MF37.13]</t>
        </is>
      </c>
      <c r="D397" s="12" t="inlineStr">
        <is>
          <t xml:space="preserve">This nugget contains learning material and questions on using a calendar to count forwards or backwards, identifying which day of the week a date falls on and finding the number of days between two given dates. </t>
        </is>
      </c>
      <c r="E397" s="12" t="inlineStr">
        <is>
          <t>15a1de96-d0aa-4d4e-8aea-8b78060e3e45</t>
        </is>
      </c>
    </row>
    <row r="398" ht="45" customHeight="1">
      <c r="A398" s="12" t="inlineStr">
        <is>
          <t>Year 7 Summer</t>
        </is>
      </c>
      <c r="B398" s="12" t="inlineStr">
        <is>
          <t>Speed, Distance and Time</t>
        </is>
      </c>
      <c r="C398" s="13" t="inlineStr">
        <is>
          <t>Finding Speed (SDT) [MF38.01]</t>
        </is>
      </c>
      <c r="D398" s="12" t="inlineStr">
        <is>
          <t>This nugget has learning material and questions covering the topic of Finding Speed (SDT).</t>
        </is>
      </c>
      <c r="E398" s="12" t="inlineStr">
        <is>
          <t>08c841e2-effc-4db9-9cc0-f04e238ce3c8</t>
        </is>
      </c>
    </row>
    <row r="399" ht="45" customHeight="1">
      <c r="A399" s="12" t="inlineStr">
        <is>
          <t>Year 7 Summer</t>
        </is>
      </c>
      <c r="B399" s="12" t="inlineStr">
        <is>
          <t>Speed, Distance and Time</t>
        </is>
      </c>
      <c r="C399" s="13" t="inlineStr">
        <is>
          <t>Finding Distance (SDT) [MF38.03]</t>
        </is>
      </c>
      <c r="D399" s="12" t="inlineStr">
        <is>
          <t>This nugget has learning material and questions covering the topic of Finding Distance (SDT).</t>
        </is>
      </c>
      <c r="E399" s="12" t="inlineStr">
        <is>
          <t>e3de6ed8-85f7-456f-b450-50ee889d58af</t>
        </is>
      </c>
    </row>
    <row r="400" ht="45" customHeight="1">
      <c r="A400" s="12" t="inlineStr">
        <is>
          <t>Year 7 Summer</t>
        </is>
      </c>
      <c r="B400" s="12" t="inlineStr">
        <is>
          <t>Speed, Distance and Time</t>
        </is>
      </c>
      <c r="C400" s="13" t="inlineStr">
        <is>
          <t>Finding Time (SDT) [MF38.05]</t>
        </is>
      </c>
      <c r="D400" s="12" t="inlineStr">
        <is>
          <t>This nugget has learning material and questions covering the topic of Finding Time (SDT).</t>
        </is>
      </c>
      <c r="E400" s="12" t="inlineStr">
        <is>
          <t>be302a9b-fa8b-4c93-b570-8d7315314e35</t>
        </is>
      </c>
    </row>
    <row r="401" ht="45" customHeight="1">
      <c r="A401" s="12" t="inlineStr">
        <is>
          <t>Year 7 Summer</t>
        </is>
      </c>
      <c r="B401" s="12" t="inlineStr">
        <is>
          <t>Speed, Distance and Time</t>
        </is>
      </c>
      <c r="C401" s="13" t="inlineStr">
        <is>
          <t>Distance-Time Graphs: Drawing [MF38.19]</t>
        </is>
      </c>
      <c r="D401" s="12" t="inlineStr">
        <is>
          <t>This nugget has learning material and questions covering the topic of Distance-Time Graphs: Drawing.</t>
        </is>
      </c>
      <c r="E401" s="12" t="inlineStr">
        <is>
          <t>9ed9cf93-c602-4db9-b65c-77a928bdf061</t>
        </is>
      </c>
    </row>
    <row r="402" ht="45" customHeight="1">
      <c r="A402" s="12" t="inlineStr">
        <is>
          <t>Year 7 Summer</t>
        </is>
      </c>
      <c r="B402" s="12" t="inlineStr">
        <is>
          <t>Speed, Distance and Time</t>
        </is>
      </c>
      <c r="C402" s="13" t="inlineStr">
        <is>
          <t>Distance-Time Graphs: Interpreting [MF38.20]</t>
        </is>
      </c>
      <c r="D402" s="12" t="inlineStr">
        <is>
          <t>This nugget has learning material and questions covering the topic of Distance-Time Graphs: Interpreting.</t>
        </is>
      </c>
      <c r="E402" s="12" t="inlineStr">
        <is>
          <t>745447cd-1a26-47ba-9cb0-2e36ca9bcb64</t>
        </is>
      </c>
    </row>
    <row r="403" ht="45" customHeight="1">
      <c r="A403" s="12" t="inlineStr">
        <is>
          <t>Year 7 Summer</t>
        </is>
      </c>
      <c r="B403" s="12" t="inlineStr">
        <is>
          <t>Properties of Number</t>
        </is>
      </c>
      <c r="C403" s="13" t="inlineStr">
        <is>
          <t>Squares [MF12.01]</t>
        </is>
      </c>
      <c r="D403" s="12" t="inlineStr">
        <is>
          <t>This nugget contains questions on identifying what a square number is and how to work out square numbers.</t>
        </is>
      </c>
      <c r="E403" s="12" t="inlineStr">
        <is>
          <t>dd4f4ce2-7073-48ad-9cad-edd5f67ae492</t>
        </is>
      </c>
    </row>
    <row r="404" ht="45" customHeight="1">
      <c r="A404" s="12" t="inlineStr">
        <is>
          <t>Year 7 Summer</t>
        </is>
      </c>
      <c r="B404" s="12" t="inlineStr">
        <is>
          <t>Properties of Number</t>
        </is>
      </c>
      <c r="C404" s="13" t="inlineStr">
        <is>
          <t>Important Sequences: Squares, Cubes and Triangular Numbers [MF22.10]</t>
        </is>
      </c>
      <c r="D404" s="12" t="inlineStr">
        <is>
          <t>This nugget has learning material and questions covering the topic of Important Sequences: Squares, Cubes and Triangular Numbers.</t>
        </is>
      </c>
      <c r="E404" s="12" t="inlineStr">
        <is>
          <t>d0747d60-f206-4bf7-a852-3efa3b3b8b04</t>
        </is>
      </c>
    </row>
    <row r="405" ht="45" customHeight="1">
      <c r="A405" s="12" t="inlineStr">
        <is>
          <t>Year 7 Summer</t>
        </is>
      </c>
      <c r="B405" s="12" t="inlineStr">
        <is>
          <t>Properties of Number</t>
        </is>
      </c>
      <c r="C405" s="13" t="inlineStr">
        <is>
          <t>Square Roots [MF12.08]</t>
        </is>
      </c>
      <c r="D405" s="12" t="inlineStr">
        <is>
          <t>This nugget covers understanding the square root symbol and knowing the square roots of the first 12 square numbers. Questions also cover estimating square roots using known values.</t>
        </is>
      </c>
      <c r="E405" s="12" t="inlineStr">
        <is>
          <t>6188c137-dd2e-400d-a352-47c5b965950e</t>
        </is>
      </c>
    </row>
    <row r="406" ht="45" customHeight="1">
      <c r="A406" s="12" t="inlineStr">
        <is>
          <t>Year 7 Summer</t>
        </is>
      </c>
      <c r="B406" s="12" t="inlineStr">
        <is>
          <t>Properties of Number</t>
        </is>
      </c>
      <c r="C406" s="13" t="inlineStr">
        <is>
          <t>Roots of Squares and Cubes [MF12.05]</t>
        </is>
      </c>
      <c r="D406" s="12" t="inlineStr">
        <is>
          <t>This nugget contains learning material and questions on the roots of square and cube numbers up to 10² and 10³.</t>
        </is>
      </c>
      <c r="E406" s="12" t="inlineStr">
        <is>
          <t>75eef0b4-b899-47e7-acdd-c5d8d608cc24</t>
        </is>
      </c>
    </row>
    <row r="407" ht="45" customHeight="1">
      <c r="A407" s="12" t="inlineStr">
        <is>
          <t>Year 7 Summer</t>
        </is>
      </c>
      <c r="B407" s="12" t="inlineStr">
        <is>
          <t>Properties of Number</t>
        </is>
      </c>
      <c r="C407" s="13" t="inlineStr">
        <is>
          <t>Estimating Powers and Roots [MH12.07]</t>
        </is>
      </c>
      <c r="D407" s="12" t="inlineStr">
        <is>
          <t>This nugget contains learning material and questions on estimating powers of decimal numbers (rounded to 1 significant figure) and roots of numbers that are not square.</t>
        </is>
      </c>
      <c r="E407" s="12" t="inlineStr">
        <is>
          <t>d0abd9f4-0fef-43a1-91ca-36d0351b1680</t>
        </is>
      </c>
    </row>
    <row r="408" ht="45" customHeight="1">
      <c r="A408" s="12" t="inlineStr">
        <is>
          <t>Year 7 Summer</t>
        </is>
      </c>
      <c r="B408" s="12" t="inlineStr">
        <is>
          <t>Properties of Number</t>
        </is>
      </c>
      <c r="C408" s="13" t="inlineStr">
        <is>
          <t>Multiples [MF5.04]</t>
        </is>
      </c>
      <c r="D408" s="12" t="inlineStr">
        <is>
          <t xml:space="preserve">This nugget contains defining multiples and common multiples. The questions focus on what makes a multiple and what doesn't, also common multiples between different times tables. </t>
        </is>
      </c>
      <c r="E408" s="12" t="inlineStr">
        <is>
          <t>16eeedcf-08c1-44dd-93e5-66b9d6084c47</t>
        </is>
      </c>
    </row>
    <row r="409" ht="45" customHeight="1">
      <c r="A409" s="12" t="inlineStr">
        <is>
          <t>Year 7 Summer</t>
        </is>
      </c>
      <c r="B409" s="12" t="inlineStr">
        <is>
          <t>Properties of Number</t>
        </is>
      </c>
      <c r="C409" s="13" t="inlineStr">
        <is>
          <t>Factors [MF5.05]</t>
        </is>
      </c>
      <c r="D409" s="12" t="inlineStr">
        <is>
          <t xml:space="preserve">This nugget contains defining factors and common factors. The questions focus on what makes a factor and what doesn't, also common factors between different numbers. </t>
        </is>
      </c>
      <c r="E409" s="12" t="inlineStr">
        <is>
          <t>e24ea50f-bdb4-4d3a-a7e1-34922ca6b04a</t>
        </is>
      </c>
    </row>
    <row r="410" ht="45" customHeight="1">
      <c r="A410" s="12" t="inlineStr">
        <is>
          <t>Year 7 Summer</t>
        </is>
      </c>
      <c r="B410" s="12" t="inlineStr">
        <is>
          <t>Properties of Number</t>
        </is>
      </c>
      <c r="C410" s="13" t="inlineStr">
        <is>
          <t>Multiples and Factors [MF5.06]</t>
        </is>
      </c>
      <c r="D410" s="12" t="inlineStr">
        <is>
          <t>This nugget contains questions on the difference between multiples and factors. It also includes common multiples and common factors.</t>
        </is>
      </c>
      <c r="E410" s="12" t="inlineStr">
        <is>
          <t>00839acd-30ae-4ac1-b103-d92d20587a22</t>
        </is>
      </c>
    </row>
    <row r="411" ht="45" customHeight="1">
      <c r="A411" s="12" t="inlineStr">
        <is>
          <t>Year 7 Summer</t>
        </is>
      </c>
      <c r="B411" s="12" t="inlineStr">
        <is>
          <t>Properties of Number</t>
        </is>
      </c>
      <c r="C411" s="13" t="inlineStr">
        <is>
          <t>Common Factors [MF5.21]</t>
        </is>
      </c>
      <c r="D411" s="12" t="inlineStr">
        <is>
          <t xml:space="preserve">This nugget shows how to find the common factors of two numbers by writing out the factor pairs of each number and then identifying any numbers common to both lists. </t>
        </is>
      </c>
      <c r="E411" s="12" t="inlineStr">
        <is>
          <t>010b036f-50ae-41d3-8bdd-8ca1e7972268</t>
        </is>
      </c>
    </row>
    <row r="412" ht="45" customHeight="1">
      <c r="A412" s="12" t="inlineStr">
        <is>
          <t>Year 7 Summer</t>
        </is>
      </c>
      <c r="B412" s="12" t="inlineStr">
        <is>
          <t>Properties of Number</t>
        </is>
      </c>
      <c r="C412" s="13" t="inlineStr">
        <is>
          <t>Common Multiples [MF5.22]</t>
        </is>
      </c>
      <c r="D412" s="12" t="inlineStr">
        <is>
          <t xml:space="preserve">This nugget shows how to find common multiples of two numbers by writing out the multiples (times tables) of each number and then identifying any numbers common to both lists. </t>
        </is>
      </c>
      <c r="E412" s="12" t="inlineStr">
        <is>
          <t>f4e270a4-3eeb-4431-afe0-ea00d572ec6c</t>
        </is>
      </c>
    </row>
    <row r="413" ht="45" customHeight="1">
      <c r="A413" s="12" t="inlineStr">
        <is>
          <t>Year 7 Summer</t>
        </is>
      </c>
      <c r="B413" s="12" t="inlineStr">
        <is>
          <t>Properties of Number</t>
        </is>
      </c>
      <c r="C413" s="13" t="inlineStr">
        <is>
          <t>Highest Common Factor - Listing Technique [MF5.08]</t>
        </is>
      </c>
      <c r="D413" s="12" t="inlineStr">
        <is>
          <t>This nugget contains finding the Highest Common Factor (HCF) by listing factors. The questions include finding the highest common factors with up to three different numbers.</t>
        </is>
      </c>
      <c r="E413" s="12" t="inlineStr">
        <is>
          <t>7a8d1639-de85-4ee8-bc4f-8000ffc089fb</t>
        </is>
      </c>
    </row>
    <row r="414" ht="45" customHeight="1">
      <c r="A414" s="12" t="inlineStr">
        <is>
          <t>Year 7 Summer</t>
        </is>
      </c>
      <c r="B414" s="12" t="inlineStr">
        <is>
          <t>Properties of Number</t>
        </is>
      </c>
      <c r="C414" s="13" t="inlineStr">
        <is>
          <t>Lowest Common Multiple - Listing Technique [MF5.07]</t>
        </is>
      </c>
      <c r="D414" s="12" t="inlineStr">
        <is>
          <t>This nugget contains finding the Lowest Common Multiple (LCM) by listing multiples. The questions include finding the lowest common multiples with up to three different numbers.</t>
        </is>
      </c>
      <c r="E414" s="12" t="inlineStr">
        <is>
          <t>cba45775-17ab-47f4-9bc7-c61f36fdb212</t>
        </is>
      </c>
    </row>
    <row r="415" ht="45" customHeight="1">
      <c r="A415" s="12" t="inlineStr">
        <is>
          <t>Year 7 Summer</t>
        </is>
      </c>
      <c r="B415" s="12" t="inlineStr">
        <is>
          <t>Properties of Number</t>
        </is>
      </c>
      <c r="C415" s="13" t="inlineStr">
        <is>
          <t>Primes [MF5.03]</t>
        </is>
      </c>
      <c r="D415" s="12" t="inlineStr">
        <is>
          <t>This nugget contains defining and remembering prime numbers - the prime numbers up until 100 are mentioned. It also investigates conjectures with prime numbers.</t>
        </is>
      </c>
      <c r="E415" s="12" t="inlineStr">
        <is>
          <t>2e051d90-ed3e-421e-ba37-cdf035c7cbaf</t>
        </is>
      </c>
    </row>
    <row r="416" ht="45" customHeight="1">
      <c r="A416" s="12" t="inlineStr">
        <is>
          <t>Year 7 Summer</t>
        </is>
      </c>
      <c r="B416" s="12" t="inlineStr">
        <is>
          <t>Properties of Number</t>
        </is>
      </c>
      <c r="C416" s="13" t="inlineStr">
        <is>
          <t>Prime Factorisation 1: Factor Tree Given [MF5.09]</t>
        </is>
      </c>
      <c r="D416" s="12" t="inlineStr">
        <is>
          <t>This nugget contains questions on Prime Factorisiation where the prime factor tree is given. Questions include writing numbers as a product of prime factors.</t>
        </is>
      </c>
      <c r="E416" s="12" t="inlineStr">
        <is>
          <t>4ab4c67d-d052-4246-8859-bcbe662baacb</t>
        </is>
      </c>
    </row>
    <row r="417" ht="45" customHeight="1">
      <c r="A417" s="12" t="inlineStr">
        <is>
          <t>Year 7 Summer</t>
        </is>
      </c>
      <c r="B417" s="12" t="inlineStr">
        <is>
          <t>Properties of Number</t>
        </is>
      </c>
      <c r="C417" s="13" t="inlineStr">
        <is>
          <t>Prime Factorisation 2 [MF5.10]</t>
        </is>
      </c>
      <c r="D417" s="12" t="inlineStr">
        <is>
          <t>This nugget contains questions on Prime Factorisiation where the prime factor tree is given sometimes. Questions include writing numbers as a product of prime factors.</t>
        </is>
      </c>
      <c r="E417" s="12" t="inlineStr">
        <is>
          <t>b0212acc-0593-4beb-b451-46cd6a497b2e</t>
        </is>
      </c>
    </row>
    <row r="418" ht="45" customHeight="1">
      <c r="A418" s="12" t="inlineStr">
        <is>
          <t>Year 7 Summer</t>
        </is>
      </c>
      <c r="B418" s="12" t="inlineStr">
        <is>
          <t>Properties of Number</t>
        </is>
      </c>
      <c r="C418" s="13" t="inlineStr">
        <is>
          <t>HCF Using Prime Factorisation: Product of Prime Factors [MF5.13]</t>
        </is>
      </c>
      <c r="D418" s="12" t="inlineStr">
        <is>
          <t>This nugget contains finding the Highest Common Factor (HCF) using prime factorisation. The questions include finding the highest common factors where nothing is given.</t>
        </is>
      </c>
      <c r="E418" s="12" t="inlineStr">
        <is>
          <t>52b6c0d6-773e-4ae2-881b-a15f7db71fcf</t>
        </is>
      </c>
    </row>
    <row r="419" ht="45" customHeight="1">
      <c r="A419" s="12" t="inlineStr">
        <is>
          <t>Year 7 Summer</t>
        </is>
      </c>
      <c r="B419" s="12" t="inlineStr">
        <is>
          <t>Properties of Number</t>
        </is>
      </c>
      <c r="C419" s="13" t="inlineStr">
        <is>
          <t>LCM Using Prime Factorisation: Product of Prime Factors [MF5.15]</t>
        </is>
      </c>
      <c r="D419" s="12" t="inlineStr">
        <is>
          <t>This nugget contains finding the Lowest Common Multiples (LCM) using prime factorisation. The questions include finding the lowest common multiples where nothing is given.</t>
        </is>
      </c>
      <c r="E419" s="12" t="inlineStr">
        <is>
          <t>6024bcc3-5c6d-41a2-a085-b731ae412daf</t>
        </is>
      </c>
    </row>
    <row r="420" ht="45" customHeight="1">
      <c r="A420" s="12" t="inlineStr">
        <is>
          <t>Year 7 Summer</t>
        </is>
      </c>
      <c r="B420" s="12" t="inlineStr">
        <is>
          <t>Properties of Number</t>
        </is>
      </c>
      <c r="C420" s="13" t="inlineStr">
        <is>
          <t>HCF and LCM with Prime Factorisation [MF5.16]</t>
        </is>
      </c>
      <c r="D420" s="12" t="inlineStr">
        <is>
          <t>This nugget contains finding the Lowest Common Multiples (LCM) and Highest Common Factors (HCF) using prime factorisation. The questions include finding LCM and HCF with Venn diagrams for different sets of numbers.</t>
        </is>
      </c>
      <c r="E420" s="12" t="inlineStr">
        <is>
          <t>af022aba-314b-4ecc-ac02-9410c295c03a</t>
        </is>
      </c>
    </row>
    <row r="421" ht="45" customHeight="1">
      <c r="A421" s="12" t="inlineStr">
        <is>
          <t>Year 7 Summer</t>
        </is>
      </c>
      <c r="B421" s="12" t="inlineStr">
        <is>
          <t>Add and Subtract Fractions</t>
        </is>
      </c>
      <c r="C421" s="13" t="inlineStr">
        <is>
          <t>Simplifying Fractions [MF4.04]</t>
        </is>
      </c>
      <c r="D421" s="12" t="inlineStr">
        <is>
          <t>This nugget has learning material and questions covering the topic of Simplifying fractions.</t>
        </is>
      </c>
      <c r="E421" s="12" t="inlineStr">
        <is>
          <t>2dde069a-2dc1-48b7-a701-eb344f172521</t>
        </is>
      </c>
    </row>
    <row r="422" ht="45" customHeight="1">
      <c r="A422" s="12" t="inlineStr">
        <is>
          <t>Year 7 Summer</t>
        </is>
      </c>
      <c r="B422" s="12" t="inlineStr">
        <is>
          <t>Add and Subtract Fractions</t>
        </is>
      </c>
      <c r="C422" s="13" t="inlineStr">
        <is>
          <t>Mixed and Improper Fractions [MF4.06]</t>
        </is>
      </c>
      <c r="D422" s="12" t="inlineStr">
        <is>
          <t>This nugget has learning material and questions covering the topic of Mixed and improper fractions.</t>
        </is>
      </c>
      <c r="E422" s="12" t="inlineStr">
        <is>
          <t>76d06b62-428e-4e30-8eb9-7542dccf22c0</t>
        </is>
      </c>
    </row>
    <row r="423" ht="45" customHeight="1">
      <c r="A423" s="12" t="inlineStr">
        <is>
          <t>Year 7 Summer</t>
        </is>
      </c>
      <c r="B423" s="12" t="inlineStr">
        <is>
          <t>Add and Subtract Fractions</t>
        </is>
      </c>
      <c r="C423" s="13" t="inlineStr">
        <is>
          <t>Adding Fractions 1: Same Denominator [MF4.07]</t>
        </is>
      </c>
      <c r="D423" s="12" t="inlineStr">
        <is>
          <t>This nugget has learning material and questions covering the topic of Adding Fractions 1.</t>
        </is>
      </c>
      <c r="E423" s="12" t="inlineStr">
        <is>
          <t>1f6a5b6f-b9d7-4c06-8f99-3c51b73e3bc5</t>
        </is>
      </c>
    </row>
    <row r="424" ht="45" customHeight="1">
      <c r="A424" s="12" t="inlineStr">
        <is>
          <t>Year 7 Summer</t>
        </is>
      </c>
      <c r="B424" s="12" t="inlineStr">
        <is>
          <t>Add and Subtract Fractions</t>
        </is>
      </c>
      <c r="C424" s="13" t="inlineStr">
        <is>
          <t>Adding Fractions 2: Convert 1 Denominator [MF4.08]</t>
        </is>
      </c>
      <c r="D424" s="12" t="inlineStr">
        <is>
          <t>This nugget has learning material and questions covering the topic of Adding Fractions 2.</t>
        </is>
      </c>
      <c r="E424" s="12" t="inlineStr">
        <is>
          <t>7ee576e7-85b1-438f-ac80-1069a0f746ac</t>
        </is>
      </c>
    </row>
    <row r="425" ht="45" customHeight="1">
      <c r="A425" s="12" t="inlineStr">
        <is>
          <t>Year 7 Summer</t>
        </is>
      </c>
      <c r="B425" s="12" t="inlineStr">
        <is>
          <t>Add and Subtract Fractions</t>
        </is>
      </c>
      <c r="C425" s="13" t="inlineStr">
        <is>
          <t>Adding Fractions 3: Convert 1 Denominator (Sum &gt;1 ) [MF4.09]</t>
        </is>
      </c>
      <c r="D425" s="12" t="inlineStr">
        <is>
          <t>This nugget has learning material and questions covering the topic of Adding Fractions 3.</t>
        </is>
      </c>
      <c r="E425" s="12" t="inlineStr">
        <is>
          <t>d9cb1af1-e8b2-4899-8bbc-e62eded5a568</t>
        </is>
      </c>
    </row>
    <row r="426" ht="45" customHeight="1">
      <c r="A426" s="12" t="inlineStr">
        <is>
          <t>Year 7 Summer</t>
        </is>
      </c>
      <c r="B426" s="12" t="inlineStr">
        <is>
          <t>Add and Subtract Fractions</t>
        </is>
      </c>
      <c r="C426" s="13" t="inlineStr">
        <is>
          <t>Adding Fractions 4: Convert all Denominators [MF4.10]</t>
        </is>
      </c>
      <c r="D426" s="12" t="inlineStr">
        <is>
          <t>This nugget has learning material and questions covering the topic of Adding Fractions 4.</t>
        </is>
      </c>
      <c r="E426" s="12" t="inlineStr">
        <is>
          <t>5cfa7edb-25b4-4794-99e2-d78811be9e4f</t>
        </is>
      </c>
    </row>
    <row r="427" ht="45" customHeight="1">
      <c r="A427" s="12" t="inlineStr">
        <is>
          <t>Year 7 Summer</t>
        </is>
      </c>
      <c r="B427" s="12" t="inlineStr">
        <is>
          <t>Add and Subtract Fractions</t>
        </is>
      </c>
      <c r="C427" s="13" t="inlineStr">
        <is>
          <t>Fractions: Subtracting from 1 [MF4.36]</t>
        </is>
      </c>
      <c r="D427" s="12" t="inlineStr">
        <is>
          <t>This nugget has learning material and questions covering the topic of subtracting fractions from 1.</t>
        </is>
      </c>
      <c r="E427" s="12" t="inlineStr">
        <is>
          <t>f49af25f-bb98-4120-bc0a-ae137bbcbcf9</t>
        </is>
      </c>
    </row>
    <row r="428" ht="45" customHeight="1">
      <c r="A428" s="12" t="inlineStr">
        <is>
          <t>Year 7 Summer</t>
        </is>
      </c>
      <c r="B428" s="12" t="inlineStr">
        <is>
          <t>Add and Subtract Fractions</t>
        </is>
      </c>
      <c r="C428" s="13" t="inlineStr">
        <is>
          <t>Subtracting Fractions [MF4.11]</t>
        </is>
      </c>
      <c r="D428" s="12" t="inlineStr">
        <is>
          <t>This nugget has learning material and questions covering the topic of Subtracting Fractions.</t>
        </is>
      </c>
      <c r="E428" s="12" t="inlineStr">
        <is>
          <t>c86812ee-889e-4fb1-99f8-5075950f0404</t>
        </is>
      </c>
    </row>
    <row r="429" ht="45" customHeight="1">
      <c r="A429" s="12" t="inlineStr">
        <is>
          <t>Year 7 Summer</t>
        </is>
      </c>
      <c r="B429" s="12" t="inlineStr">
        <is>
          <t>Add and Subtract Fractions</t>
        </is>
      </c>
      <c r="C429" s="13" t="inlineStr">
        <is>
          <t>Adding and Subtracting Fractions [MF4.12]</t>
        </is>
      </c>
      <c r="D429" s="12" t="inlineStr">
        <is>
          <t>This nugget has learning material and questions covering the topic of Adding and Subtracting Fractions.</t>
        </is>
      </c>
      <c r="E429" s="12" t="inlineStr">
        <is>
          <t>5009eb74-fe77-443c-803d-c78ab2c4e3ff</t>
        </is>
      </c>
    </row>
    <row r="430" ht="45" customHeight="1">
      <c r="A430" s="12" t="inlineStr">
        <is>
          <t>Year 7 Summer</t>
        </is>
      </c>
      <c r="B430" s="12" t="inlineStr">
        <is>
          <t>Add and Subtract Fractions</t>
        </is>
      </c>
      <c r="C430" s="13" t="inlineStr">
        <is>
          <t>Adding Improper Fractions [MF4.13]</t>
        </is>
      </c>
      <c r="D430" s="12" t="inlineStr">
        <is>
          <t>This nugget has learning material and questions covering the topic of Adding Improper Fractions.</t>
        </is>
      </c>
      <c r="E430" s="12" t="inlineStr">
        <is>
          <t>37557383-6c5a-427a-8c64-2ac85312ceda</t>
        </is>
      </c>
    </row>
    <row r="431" ht="45" customHeight="1">
      <c r="A431" s="12" t="inlineStr">
        <is>
          <t>Year 7 Summer</t>
        </is>
      </c>
      <c r="B431" s="12" t="inlineStr">
        <is>
          <t>Add and Subtract Fractions</t>
        </is>
      </c>
      <c r="C431" s="13" t="inlineStr">
        <is>
          <t>Adding Mixed Numbers [MF4.14]</t>
        </is>
      </c>
      <c r="D431" s="12" t="inlineStr">
        <is>
          <t>This nugget has learning material and questions covering the topic of Adding Mixed Numbers.</t>
        </is>
      </c>
      <c r="E431" s="12" t="inlineStr">
        <is>
          <t>92823b95-fb29-4e34-86e2-f1683855b952</t>
        </is>
      </c>
    </row>
    <row r="432" ht="45" customHeight="1">
      <c r="A432" s="12" t="inlineStr">
        <is>
          <t>Year 7 Summer</t>
        </is>
      </c>
      <c r="B432" s="12" t="inlineStr">
        <is>
          <t>Add and Subtract Fractions</t>
        </is>
      </c>
      <c r="C432" s="13" t="inlineStr">
        <is>
          <t>Adding Improper Fractions and Mixed Numbers [MF4.15]</t>
        </is>
      </c>
      <c r="D432" s="12" t="inlineStr">
        <is>
          <t>This nugget has learning material and questions covering the topic of Adding Improper Fractions and Mixed Numbers.</t>
        </is>
      </c>
      <c r="E432" s="12" t="inlineStr">
        <is>
          <t>bb62d692-2d40-4c50-9188-3769684a96f6</t>
        </is>
      </c>
    </row>
    <row r="433" ht="45" customHeight="1">
      <c r="A433" s="12" t="inlineStr">
        <is>
          <t>Year 7 Summer</t>
        </is>
      </c>
      <c r="B433" s="12" t="inlineStr">
        <is>
          <t>Add and Subtract Fractions</t>
        </is>
      </c>
      <c r="C433" s="13" t="inlineStr">
        <is>
          <t>Subtracting Improper Fractions [MF4.16]</t>
        </is>
      </c>
      <c r="D433" s="12" t="inlineStr">
        <is>
          <t>This nugget has learning material and questions covering the topic of Subtracting Improper Fractions.</t>
        </is>
      </c>
      <c r="E433" s="12" t="inlineStr">
        <is>
          <t>b4706179-e0b2-4b6d-abb9-9ef69486b323</t>
        </is>
      </c>
    </row>
    <row r="434" ht="45" customHeight="1">
      <c r="A434" s="12" t="inlineStr">
        <is>
          <t>Year 7 Summer</t>
        </is>
      </c>
      <c r="B434" s="12" t="inlineStr">
        <is>
          <t>Add and Subtract Fractions</t>
        </is>
      </c>
      <c r="C434" s="13" t="inlineStr">
        <is>
          <t>Subtracting Mixed Numbers [MF4.17]</t>
        </is>
      </c>
      <c r="D434" s="12" t="inlineStr">
        <is>
          <t>This nugget has learning material and questions covering the topic of Subtracting Mixed Numbers.</t>
        </is>
      </c>
      <c r="E434" s="12" t="inlineStr">
        <is>
          <t>4cf46e52-c90e-4b50-b372-4c87492b24be</t>
        </is>
      </c>
    </row>
    <row r="435" ht="45" customHeight="1">
      <c r="A435" s="12" t="inlineStr">
        <is>
          <t>Year 7 Summer</t>
        </is>
      </c>
      <c r="B435" s="12" t="inlineStr">
        <is>
          <t>Add and Subtract Fractions</t>
        </is>
      </c>
      <c r="C435" s="13" t="inlineStr">
        <is>
          <t>Subtracting Improper Fractions and Mixed Numbers [MF4.18]</t>
        </is>
      </c>
      <c r="D435" s="12" t="inlineStr">
        <is>
          <t>This nugget has learning material and questions covering the topic of Subtracting Improper Fractions and Mixed Numbers.</t>
        </is>
      </c>
      <c r="E435" s="12" t="inlineStr">
        <is>
          <t>1451a6ea-25e6-41d6-9ea3-c40a9ec0beb2</t>
        </is>
      </c>
    </row>
    <row r="436" ht="45" customHeight="1">
      <c r="A436" s="12" t="inlineStr">
        <is>
          <t>Year 7 Summer</t>
        </is>
      </c>
      <c r="B436" s="12" t="inlineStr">
        <is>
          <t>Add and Subtract Fractions</t>
        </is>
      </c>
      <c r="C436" s="13" t="inlineStr">
        <is>
          <t>Adding and Subtracting Improper Fractions [MF4.19]</t>
        </is>
      </c>
      <c r="D436" s="12" t="inlineStr">
        <is>
          <t>This nugget has learning material and questions covering the topic of Adding and Subtracting Improper Fractions.</t>
        </is>
      </c>
      <c r="E436" s="12" t="inlineStr">
        <is>
          <t>4567c26c-fb8b-41cf-af4a-e6a8427d6d7a</t>
        </is>
      </c>
    </row>
    <row r="437" ht="45" customHeight="1">
      <c r="A437" s="12" t="inlineStr">
        <is>
          <t>Year 7 Summer</t>
        </is>
      </c>
      <c r="B437" s="12" t="inlineStr">
        <is>
          <t>Add and Subtract Fractions</t>
        </is>
      </c>
      <c r="C437" s="13" t="inlineStr">
        <is>
          <t>Adding and Subtracting Mixed Numbers [MF4.20]</t>
        </is>
      </c>
      <c r="D437" s="12" t="inlineStr">
        <is>
          <t>This nugget has learning material and questions covering the topic of Adding and Subtracting Mixed Numbers.</t>
        </is>
      </c>
      <c r="E437" s="12" t="inlineStr">
        <is>
          <t>6717fcbe-7e4b-45fc-a0fe-c9b67e80e07f</t>
        </is>
      </c>
    </row>
    <row r="438" ht="45" customHeight="1">
      <c r="A438" s="12" t="inlineStr">
        <is>
          <t>Year 7 Summer</t>
        </is>
      </c>
      <c r="B438" s="12" t="inlineStr">
        <is>
          <t>Add and Subtract Fractions</t>
        </is>
      </c>
      <c r="C438" s="13" t="inlineStr">
        <is>
          <t>Adding and Subtracting Improper Fractions and Mixed Numbers [MF4.21]</t>
        </is>
      </c>
      <c r="D438" s="12" t="inlineStr">
        <is>
          <t>This nugget has learning material and questions covering the topic of Adding and Subtracting Improper Fractions and Mixed Numbers.</t>
        </is>
      </c>
      <c r="E438" s="12" t="inlineStr">
        <is>
          <t>1d568d6f-b36c-4c2e-b019-6f6fa767b281</t>
        </is>
      </c>
    </row>
    <row r="439" ht="45" customHeight="1">
      <c r="A439" s="12" t="inlineStr">
        <is>
          <t>Year 7 Summer</t>
        </is>
      </c>
      <c r="B439" s="12" t="inlineStr">
        <is>
          <t>Add and Subtract Fractions</t>
        </is>
      </c>
      <c r="C439" s="13" t="inlineStr">
        <is>
          <t>Substitution into Expressions 5: Fractions [MF17.24]</t>
        </is>
      </c>
      <c r="D439"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439" s="12" t="inlineStr">
        <is>
          <t>9ee047aa-b3b1-4c34-9ac3-08557cf839ea</t>
        </is>
      </c>
    </row>
    <row r="440" ht="45" customHeight="1">
      <c r="A440" s="12" t="inlineStr">
        <is>
          <t>Year 7 Summer</t>
        </is>
      </c>
      <c r="B440" s="12" t="inlineStr">
        <is>
          <t>Angles and Polygons</t>
        </is>
      </c>
      <c r="C440" s="13" t="inlineStr">
        <is>
          <t>Estimating Angles [MF26.14]</t>
        </is>
      </c>
      <c r="D440" s="12" t="inlineStr">
        <is>
          <t>This nugget has learning material and questions covering the topic of Estimating Angles.</t>
        </is>
      </c>
      <c r="E440" s="12" t="inlineStr">
        <is>
          <t>08178cfb-50de-477f-bb6c-0120ba4891d4</t>
        </is>
      </c>
    </row>
    <row r="441" ht="45" customHeight="1">
      <c r="A441" s="12" t="inlineStr">
        <is>
          <t>Year 7 Summer</t>
        </is>
      </c>
      <c r="B441" s="12" t="inlineStr">
        <is>
          <t>Angles and Polygons</t>
        </is>
      </c>
      <c r="C441" s="13" t="inlineStr">
        <is>
          <t>Using a Ruler [MF26.16]</t>
        </is>
      </c>
      <c r="D441" s="12" t="inlineStr">
        <is>
          <t xml:space="preserve">This nugget has questions on reading from a ruler to measure the length of a line segment in cm, to one decimal place. </t>
        </is>
      </c>
      <c r="E441" s="12" t="inlineStr">
        <is>
          <t>47f6e68e-d2d6-4504-88eb-aa6d7098880b</t>
        </is>
      </c>
    </row>
    <row r="442" ht="45" customHeight="1">
      <c r="A442" s="12" t="inlineStr">
        <is>
          <t>Year 7 Summer</t>
        </is>
      </c>
      <c r="B442" s="12" t="inlineStr">
        <is>
          <t>Angles and Polygons</t>
        </is>
      </c>
      <c r="C442" s="13" t="inlineStr">
        <is>
          <t>Drawing Angles [MF26.15]</t>
        </is>
      </c>
      <c r="D442" s="12" t="inlineStr">
        <is>
          <t>This nugget has learning material and questions covering the topic of Drawing Angles.</t>
        </is>
      </c>
      <c r="E442" s="12" t="inlineStr">
        <is>
          <t>8be26fd7-fece-4f68-bb88-037377ccd0e0</t>
        </is>
      </c>
    </row>
    <row r="443" ht="45" customHeight="1">
      <c r="A443" s="12" t="inlineStr">
        <is>
          <t>Year 7 Summer</t>
        </is>
      </c>
      <c r="B443" s="12" t="inlineStr">
        <is>
          <t>Angles and Polygons</t>
        </is>
      </c>
      <c r="C443" s="13" t="inlineStr">
        <is>
          <t>Key Terms in 2D Geometry [MF26.01]</t>
        </is>
      </c>
      <c r="D443" s="12" t="inlineStr">
        <is>
          <t>This nugget has learning material and questions covering the topic of Key Terms in 2D Geometry.</t>
        </is>
      </c>
      <c r="E443" s="12" t="inlineStr">
        <is>
          <t>0fa92733-0d18-4ac4-9655-dbf43606634d</t>
        </is>
      </c>
    </row>
    <row r="444" ht="45" customHeight="1">
      <c r="A444" s="12" t="inlineStr">
        <is>
          <t>Year 7 Summer</t>
        </is>
      </c>
      <c r="B444" s="12" t="inlineStr">
        <is>
          <t>Angles and Polygons</t>
        </is>
      </c>
      <c r="C444" s="13" t="inlineStr">
        <is>
          <t>Types of Angles 1: Diagrams [MF26.03]</t>
        </is>
      </c>
      <c r="D444" s="12" t="inlineStr">
        <is>
          <t>This nugget has learning material and questions covering the topic of Types of Angles 1.</t>
        </is>
      </c>
      <c r="E444" s="12" t="inlineStr">
        <is>
          <t>e1495ed9-57d8-451d-9aa1-81f0d0bab241</t>
        </is>
      </c>
    </row>
    <row r="445" ht="45" customHeight="1">
      <c r="A445" s="12" t="inlineStr">
        <is>
          <t>Year 7 Summer</t>
        </is>
      </c>
      <c r="B445" s="12" t="inlineStr">
        <is>
          <t>Angles and Polygons</t>
        </is>
      </c>
      <c r="C445" s="13" t="inlineStr">
        <is>
          <t>Types of Angles 2: Numbers [MF26.04]</t>
        </is>
      </c>
      <c r="D445" s="12" t="inlineStr">
        <is>
          <t>This nugget has learning material and questions covering the topic of Types of Angles 2.</t>
        </is>
      </c>
      <c r="E445" s="12" t="inlineStr">
        <is>
          <t>b1e6382d-c19b-43de-a199-2909872dc0d8</t>
        </is>
      </c>
    </row>
    <row r="446" ht="45" customHeight="1">
      <c r="A446" s="12" t="inlineStr">
        <is>
          <t>Year 7 Summer</t>
        </is>
      </c>
      <c r="B446" s="12" t="inlineStr">
        <is>
          <t>Angles and Polygons</t>
        </is>
      </c>
      <c r="C446" s="13" t="inlineStr">
        <is>
          <t>Parallel and Perpendicular Lines [MF26.05]</t>
        </is>
      </c>
      <c r="D446" s="12" t="inlineStr">
        <is>
          <t>This nugget has learning material and questions covering the topic of Parallel and Perpendicular Lines.</t>
        </is>
      </c>
      <c r="E446" s="12" t="inlineStr">
        <is>
          <t>d29dbb56-ae38-4ba4-95fa-53554c6dfa09</t>
        </is>
      </c>
    </row>
    <row r="447" ht="45" customHeight="1">
      <c r="A447" s="12" t="inlineStr">
        <is>
          <t>Year 7 Summer</t>
        </is>
      </c>
      <c r="B447" s="12" t="inlineStr">
        <is>
          <t>Angles and Polygons</t>
        </is>
      </c>
      <c r="C447" s="13" t="inlineStr">
        <is>
          <t>Angles Around a Point 1: Multiples of 5° [MF27.04]</t>
        </is>
      </c>
      <c r="D447" s="12" t="inlineStr">
        <is>
          <t>This nugget has learning material and questions covering the topic of Angles Around a Point 1.</t>
        </is>
      </c>
      <c r="E447" s="12" t="inlineStr">
        <is>
          <t>758fdf66-0977-4cb2-86bd-5ff525592f0d</t>
        </is>
      </c>
    </row>
    <row r="448" ht="45" customHeight="1">
      <c r="A448" s="12" t="inlineStr">
        <is>
          <t>Year 7 Summer</t>
        </is>
      </c>
      <c r="B448" s="12" t="inlineStr">
        <is>
          <t>Angles and Polygons</t>
        </is>
      </c>
      <c r="C448" s="13" t="inlineStr">
        <is>
          <t>Angles Around a Point 2 [MF27.05]</t>
        </is>
      </c>
      <c r="D448" s="12" t="inlineStr">
        <is>
          <t>This nugget has learning material and questions covering the topic of Angles Around a Point 2.</t>
        </is>
      </c>
      <c r="E448" s="12" t="inlineStr">
        <is>
          <t>ae39c12b-72fb-4c61-a244-10b1b7763e3b</t>
        </is>
      </c>
    </row>
    <row r="449" ht="45" customHeight="1">
      <c r="A449" s="12" t="inlineStr">
        <is>
          <t>Year 7 Summer</t>
        </is>
      </c>
      <c r="B449" s="12" t="inlineStr">
        <is>
          <t>Angles and Polygons</t>
        </is>
      </c>
      <c r="C449" s="13" t="inlineStr">
        <is>
          <t>Straight Line Angles 1: Multiples of 5° [MF27.01]</t>
        </is>
      </c>
      <c r="D449" s="12" t="inlineStr">
        <is>
          <t>This nugget has learning material and questions covering the topic of Straight Line Angles 1.</t>
        </is>
      </c>
      <c r="E449" s="12" t="inlineStr">
        <is>
          <t>7dc49cb7-df9a-489f-93c6-b32675de0181</t>
        </is>
      </c>
    </row>
    <row r="450" ht="45" customHeight="1">
      <c r="A450" s="12" t="inlineStr">
        <is>
          <t>Year 7 Summer</t>
        </is>
      </c>
      <c r="B450" s="12" t="inlineStr">
        <is>
          <t>Angles and Polygons</t>
        </is>
      </c>
      <c r="C450" s="13" t="inlineStr">
        <is>
          <t>Straight Line Angles 2 [MF27.02]</t>
        </is>
      </c>
      <c r="D450" s="12" t="inlineStr">
        <is>
          <t>This nugget has learning material and questions covering the topic of Straight Line Angles 2.</t>
        </is>
      </c>
      <c r="E450" s="12" t="inlineStr">
        <is>
          <t>38130453-de0e-47f9-8732-72c28940a76b</t>
        </is>
      </c>
    </row>
    <row r="451" ht="45" customHeight="1">
      <c r="A451" s="12" t="inlineStr">
        <is>
          <t>Year 7 Summer</t>
        </is>
      </c>
      <c r="B451" s="12" t="inlineStr">
        <is>
          <t>Angles and Polygons</t>
        </is>
      </c>
      <c r="C451" s="13" t="inlineStr">
        <is>
          <t>Vertically Opposite Angles [MF27.07]</t>
        </is>
      </c>
      <c r="D451" s="12" t="inlineStr">
        <is>
          <t>This nugget has learning material and questions covering the topic of Vertically Opposite Angles.</t>
        </is>
      </c>
      <c r="E451" s="12" t="inlineStr">
        <is>
          <t>7375a6d7-472e-4809-a529-01072902ed10</t>
        </is>
      </c>
    </row>
    <row r="452" ht="45" customHeight="1">
      <c r="A452" s="12" t="inlineStr">
        <is>
          <t>Year 7 Summer</t>
        </is>
      </c>
      <c r="B452" s="12" t="inlineStr">
        <is>
          <t>Angles and Polygons</t>
        </is>
      </c>
      <c r="C452" s="13" t="inlineStr">
        <is>
          <t>Naming 2D Shapes [MF26.06]</t>
        </is>
      </c>
      <c r="D452" s="12" t="inlineStr">
        <is>
          <t>This nugget has learning material and questions covering the topic of Naming 2D Shapes.</t>
        </is>
      </c>
      <c r="E452" s="12" t="inlineStr">
        <is>
          <t>45f41eba-c906-48a4-8184-4093d24fb7a7</t>
        </is>
      </c>
    </row>
    <row r="453" ht="45" customHeight="1">
      <c r="A453" s="12" t="inlineStr">
        <is>
          <t>Year 7 Summer</t>
        </is>
      </c>
      <c r="B453" s="12" t="inlineStr">
        <is>
          <t>Angles and Polygons</t>
        </is>
      </c>
      <c r="C453" s="13" t="inlineStr">
        <is>
          <t>Types of Triangles 1: Diagrams [MF26.07]</t>
        </is>
      </c>
      <c r="D453" s="12" t="inlineStr">
        <is>
          <t>This nugget has learning material and questions covering the topic of Types of Triangle 1.</t>
        </is>
      </c>
      <c r="E453" s="12" t="inlineStr">
        <is>
          <t>6782fa87-a55b-4109-8dce-2827e2416fd4</t>
        </is>
      </c>
    </row>
    <row r="454" ht="45" customHeight="1">
      <c r="A454" s="12" t="inlineStr">
        <is>
          <t>Year 7 Summer</t>
        </is>
      </c>
      <c r="B454" s="12" t="inlineStr">
        <is>
          <t>Angles and Polygons</t>
        </is>
      </c>
      <c r="C454" s="13" t="inlineStr">
        <is>
          <t>Types of Triangles 2: Words [MF26.08]</t>
        </is>
      </c>
      <c r="D454" s="12" t="inlineStr">
        <is>
          <t>This nugget has learning material and questions covering the topic of Types of Triangle 2.</t>
        </is>
      </c>
      <c r="E454" s="12" t="inlineStr">
        <is>
          <t>c6f37d99-186c-4aaf-ad2d-5f44d7d71cbf</t>
        </is>
      </c>
    </row>
    <row r="455" ht="45" customHeight="1">
      <c r="A455" s="12" t="inlineStr">
        <is>
          <t>Year 7 Summer</t>
        </is>
      </c>
      <c r="B455" s="12" t="inlineStr">
        <is>
          <t>Angles and Polygons</t>
        </is>
      </c>
      <c r="C455" s="13" t="inlineStr">
        <is>
          <t>Types of Quadrilateral [MF26.09]</t>
        </is>
      </c>
      <c r="D455" s="12" t="inlineStr">
        <is>
          <t>This nugget has learning material and questions covering the topic of Types of Quadrilateral.</t>
        </is>
      </c>
      <c r="E455" s="12" t="inlineStr">
        <is>
          <t>fadbc8cc-10cb-41e2-b5d6-c655f0bc9125</t>
        </is>
      </c>
    </row>
    <row r="456" ht="45" customHeight="1">
      <c r="A456" s="12" t="inlineStr">
        <is>
          <t>Year 7 Summer</t>
        </is>
      </c>
      <c r="B456" s="12" t="inlineStr">
        <is>
          <t>Angles and Polygons</t>
        </is>
      </c>
      <c r="C456" s="13" t="inlineStr">
        <is>
          <t>Angles in a Triangle 1 [MF28.01]</t>
        </is>
      </c>
      <c r="D456" s="12" t="inlineStr">
        <is>
          <t>This nugget has learning material and questions covering the topic of Angles in a Triangle 1.</t>
        </is>
      </c>
      <c r="E456" s="12" t="inlineStr">
        <is>
          <t>bfe17c5c-5fbb-44bb-bd2f-3e59eb2ae76f</t>
        </is>
      </c>
    </row>
    <row r="457" ht="45" customHeight="1">
      <c r="A457" s="12" t="inlineStr">
        <is>
          <t>Year 7 Summer</t>
        </is>
      </c>
      <c r="B457" s="12" t="inlineStr">
        <is>
          <t>Angles and Polygons</t>
        </is>
      </c>
      <c r="C457" s="13" t="inlineStr">
        <is>
          <t>Angles in a Triangle 2: Isosceles Triangles [MF28.02]</t>
        </is>
      </c>
      <c r="D457" s="12" t="inlineStr">
        <is>
          <t>This nugget has learning material and questions covering the topic of Angles in a Triangle 2.</t>
        </is>
      </c>
      <c r="E457" s="12" t="inlineStr">
        <is>
          <t>29ff1527-a3a6-4d49-b3ec-d14bc9ee327f</t>
        </is>
      </c>
    </row>
    <row r="458" ht="45" customHeight="1">
      <c r="A458" s="12" t="inlineStr">
        <is>
          <t>Year 7 Summer</t>
        </is>
      </c>
      <c r="B458" s="12" t="inlineStr">
        <is>
          <t>Angles and Polygons</t>
        </is>
      </c>
      <c r="C458" s="13" t="inlineStr">
        <is>
          <t>Angles in a Triangle 3: Including Angles on a Straight Line [MF28.03]</t>
        </is>
      </c>
      <c r="D458" s="12" t="inlineStr">
        <is>
          <t>This nugget has learning material and questions covering the topic of Angles in a Triangle 3.</t>
        </is>
      </c>
      <c r="E458" s="12" t="inlineStr">
        <is>
          <t>76fea857-985e-42c0-a885-7a2b575d8ff5</t>
        </is>
      </c>
    </row>
    <row r="459" ht="45" customHeight="1">
      <c r="A459" s="12" t="inlineStr">
        <is>
          <t>Year 7 Summer</t>
        </is>
      </c>
      <c r="B459" s="12" t="inlineStr">
        <is>
          <t>Angles and Polygons</t>
        </is>
      </c>
      <c r="C459" s="13" t="inlineStr">
        <is>
          <t>Angles in a Triangle 4: Including Angles in Parallel Lines [MF28.04]</t>
        </is>
      </c>
      <c r="D459" s="12" t="inlineStr">
        <is>
          <t>This nugget has learning material and questions covering the topic of Angles in a Triangle 4.</t>
        </is>
      </c>
      <c r="E459" s="12" t="inlineStr">
        <is>
          <t>44843b3c-0c44-4842-9ffe-9b0981d6b4f4</t>
        </is>
      </c>
    </row>
    <row r="460" ht="45" customHeight="1">
      <c r="A460" s="12" t="inlineStr">
        <is>
          <t>Year 7 Summer</t>
        </is>
      </c>
      <c r="B460" s="12" t="inlineStr">
        <is>
          <t>Angles and Polygons</t>
        </is>
      </c>
      <c r="C460" s="13" t="inlineStr">
        <is>
          <t>Angles in Quadrilaterals [MF28.05]</t>
        </is>
      </c>
      <c r="D460" s="12" t="inlineStr">
        <is>
          <t>This nugget has learning material and questions covering the topic of Angles in Quadrilaterals.</t>
        </is>
      </c>
      <c r="E460" s="12" t="inlineStr">
        <is>
          <t>bb323893-8b60-49ad-bc1a-70bced6513ea</t>
        </is>
      </c>
    </row>
    <row r="461" ht="45" customHeight="1">
      <c r="A461" s="12" t="inlineStr">
        <is>
          <t>Year 7 Summer</t>
        </is>
      </c>
      <c r="B461" s="12" t="inlineStr">
        <is>
          <t>Angles and Polygons</t>
        </is>
      </c>
      <c r="C461" s="13" t="inlineStr">
        <is>
          <t>Measuring Angles 1: Angles &lt; 180° (horizontal) [MF26.11]</t>
        </is>
      </c>
      <c r="D461" s="12" t="inlineStr">
        <is>
          <t>This nugget has learning material and questions covering the topic of Measuring Angles 1.</t>
        </is>
      </c>
      <c r="E461" s="12" t="inlineStr">
        <is>
          <t>7b392955-40ca-43f8-b8b5-b22e5a6233ee</t>
        </is>
      </c>
    </row>
    <row r="462" ht="45" customHeight="1">
      <c r="A462" s="12" t="inlineStr">
        <is>
          <t>Year 7 Summer</t>
        </is>
      </c>
      <c r="B462" s="12" t="inlineStr">
        <is>
          <t>Angles and Polygons</t>
        </is>
      </c>
      <c r="C462" s="13" t="inlineStr">
        <is>
          <t>Measuring Angles 2: Angles &lt; 180° [MF26.12]</t>
        </is>
      </c>
      <c r="D462" s="12" t="inlineStr">
        <is>
          <t>This nugget has learning material and questions covering the topic of Measuring Angles 2.</t>
        </is>
      </c>
      <c r="E462" s="12" t="inlineStr">
        <is>
          <t>ce18d6d2-1a4f-4a45-93b0-8b37e9a7c234</t>
        </is>
      </c>
    </row>
    <row r="463" ht="45" customHeight="1">
      <c r="A463" s="12" t="inlineStr">
        <is>
          <t>Year 7 Summer</t>
        </is>
      </c>
      <c r="B463" s="12" t="inlineStr">
        <is>
          <t>Angles and Polygons</t>
        </is>
      </c>
      <c r="C463" s="13" t="inlineStr">
        <is>
          <t>Measuring Angles 3: Angles &gt; 180° [MF26.13]</t>
        </is>
      </c>
      <c r="D463" s="12" t="inlineStr">
        <is>
          <t>This nugget has learning material and questions covering the topic of Measuring Angles 3.</t>
        </is>
      </c>
      <c r="E463" s="12" t="inlineStr">
        <is>
          <t>d7e64c44-1780-4ffd-babf-fc159ddad5cf</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660"/>
  <sheetViews>
    <sheetView showGridLines="0" workbookViewId="0">
      <selection activeCell="A1" sqref="A1"/>
    </sheetView>
  </sheetViews>
  <sheetFormatPr baseColWidth="8" defaultRowHeight="15"/>
  <cols>
    <col width="17"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c474aca1-e813-4e6e-b471-0a8482cfb8e8</t>
        </is>
      </c>
    </row>
    <row r="3">
      <c r="A3" s="2" t="inlineStr">
        <is>
          <t>Mathematics KS3: White Rose (Year 9)</t>
        </is>
      </c>
      <c r="D3" s="3" t="inlineStr">
        <is>
          <t>Last updated: 13 August 2026</t>
        </is>
      </c>
    </row>
    <row r="4">
      <c r="A4" s="4" t="inlineStr">
        <is>
          <t>9 Topics   ·   52 Subtopics   ·   653 Nuggets   ·   38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9 Autumn</t>
        </is>
      </c>
      <c r="B8" s="12" t="inlineStr">
        <is>
          <t>Properties of Number</t>
        </is>
      </c>
      <c r="C8" s="13" t="inlineStr">
        <is>
          <t>Diagnostic: Properties of Number  [MWR9.01]</t>
        </is>
      </c>
      <c r="D8" s="12" t="inlineStr">
        <is>
          <t>This is a short diagnostic assessment covering the topic of Properties of Number .</t>
        </is>
      </c>
      <c r="E8" s="12" t="inlineStr">
        <is>
          <t>181357dc-ae34-4bcf-ae36-abc1724c1cc8</t>
        </is>
      </c>
    </row>
    <row r="9" ht="45" customHeight="1">
      <c r="A9" s="12" t="inlineStr">
        <is>
          <t>Year 9 Autumn</t>
        </is>
      </c>
      <c r="B9" s="12" t="inlineStr">
        <is>
          <t>Properties of Number</t>
        </is>
      </c>
      <c r="C9" s="13" t="inlineStr">
        <is>
          <t>Uses of Prime Factorisation [MF5.11]</t>
        </is>
      </c>
      <c r="D9" s="12" t="inlineStr">
        <is>
          <t>This nugget contains questions on Uses of Prime Factorisiation where the prime factors are used to answer other more complex questions with multiplication and division.</t>
        </is>
      </c>
      <c r="E9" s="12" t="inlineStr">
        <is>
          <t>434ccaa8-c1a5-4b11-b018-ed1ed3cbb720</t>
        </is>
      </c>
    </row>
    <row r="10" ht="45" customHeight="1">
      <c r="A10" s="12" t="inlineStr">
        <is>
          <t>Year 9 Autumn</t>
        </is>
      </c>
      <c r="B10" s="12" t="inlineStr">
        <is>
          <t>Properties of Number</t>
        </is>
      </c>
      <c r="C10" s="13" t="inlineStr">
        <is>
          <t>HCF and LCM of 3 Numbers [MH5.17]</t>
        </is>
      </c>
      <c r="D10" s="12" t="inlineStr">
        <is>
          <t>This nugget contains finding the Lowest Common Multiples (LCM) and Highest Common Factors (HCF) using prime factorisation for 3 numbers. The questions include finding LCM and HCF with a calculator.</t>
        </is>
      </c>
      <c r="E10" s="12" t="inlineStr">
        <is>
          <t>74c7adb4-d37b-4084-bea2-f06b26430f18</t>
        </is>
      </c>
    </row>
    <row r="11" ht="45" customHeight="1">
      <c r="A11" s="12" t="inlineStr">
        <is>
          <t>Year 9 Autumn</t>
        </is>
      </c>
      <c r="B11" s="12" t="inlineStr">
        <is>
          <t>Properties of Number</t>
        </is>
      </c>
      <c r="C11" s="13" t="inlineStr">
        <is>
          <t>Solving Problems with HCF and LCM 1 [MH5.18]</t>
        </is>
      </c>
      <c r="D11" s="12" t="inlineStr">
        <is>
          <t>This nugget contains finding the Lowest Common Multiples (LCM) and Highest Common Factors (HCF) in context. The questions include working with 2 and 3 numbers.</t>
        </is>
      </c>
      <c r="E11" s="12" t="inlineStr">
        <is>
          <t>7c04bd07-0cf9-4c59-a0c7-485cd2e1173d</t>
        </is>
      </c>
    </row>
    <row r="12" ht="45" customHeight="1">
      <c r="A12" s="12" t="inlineStr">
        <is>
          <t>Year 9 Autumn</t>
        </is>
      </c>
      <c r="B12" s="12" t="inlineStr">
        <is>
          <t>Properties of Number</t>
        </is>
      </c>
      <c r="C12" s="13" t="inlineStr">
        <is>
          <t>Solving Problems with HCF and LCM 2 [MH5.19]</t>
        </is>
      </c>
      <c r="D12" s="12" t="inlineStr">
        <is>
          <t>This nugget contains finding the Lowest Common Multiples (LCM) and Highest Common Factors (HCF) in context with larger numbers. The questions include working with 2 and 3 numbers.</t>
        </is>
      </c>
      <c r="E12" s="12" t="inlineStr">
        <is>
          <t>5a1f4869-0f9b-466b-a35a-aea7411be178</t>
        </is>
      </c>
    </row>
    <row r="13" ht="45" customHeight="1">
      <c r="A13" s="12" t="inlineStr">
        <is>
          <t>Year 9 Autumn</t>
        </is>
      </c>
      <c r="B13" s="12" t="inlineStr">
        <is>
          <t>Properties of Number</t>
        </is>
      </c>
      <c r="C13" s="13" t="inlineStr">
        <is>
          <t>Solving Problems with HCF and LCM 3: Reverse [MH5.20]</t>
        </is>
      </c>
      <c r="D13" s="12" t="inlineStr">
        <is>
          <t>This nugget contains working backwards from the Lowest Common Multiples (LCM) and Highest Common Factors (HCF) given to find sets of numbers.</t>
        </is>
      </c>
      <c r="E13" s="12" t="inlineStr">
        <is>
          <t>099ff219-213b-44d3-a4a7-e4ddf70d6ef2</t>
        </is>
      </c>
    </row>
    <row r="14" ht="45" customHeight="1">
      <c r="A14" s="12" t="inlineStr">
        <is>
          <t>Year 9 Autumn</t>
        </is>
      </c>
      <c r="B14" s="12" t="inlineStr">
        <is>
          <t>Properties of Number</t>
        </is>
      </c>
      <c r="C14" s="13" t="inlineStr">
        <is>
          <t>Introduction to Venn Diagrams [MF47.05]</t>
        </is>
      </c>
      <c r="D14" s="12" t="inlineStr">
        <is>
          <t>This nugget has learning material and questions covering the topic of Introduction to Venn Diagrams.</t>
        </is>
      </c>
      <c r="E14" s="12" t="inlineStr">
        <is>
          <t>85e37470-1d8a-4b99-a83c-f10ccb699277</t>
        </is>
      </c>
    </row>
    <row r="15" ht="45" customHeight="1">
      <c r="A15" s="12" t="inlineStr">
        <is>
          <t>Year 9 Autumn</t>
        </is>
      </c>
      <c r="B15" s="12" t="inlineStr">
        <is>
          <t>Properties of Number</t>
        </is>
      </c>
      <c r="C15" s="13" t="inlineStr">
        <is>
          <t>Constructing Venn Diagrams 1: Listing Elements [MF47.06]</t>
        </is>
      </c>
      <c r="D15" s="12" t="inlineStr">
        <is>
          <t>This nugget has learning material and questions covering the topic of Constructing Venn Diagrams 1.</t>
        </is>
      </c>
      <c r="E15" s="12" t="inlineStr">
        <is>
          <t>abc7c7a9-fadb-4692-8dbd-06aea241d299</t>
        </is>
      </c>
    </row>
    <row r="16" ht="45" customHeight="1">
      <c r="A16" s="12" t="inlineStr">
        <is>
          <t>Year 9 Autumn</t>
        </is>
      </c>
      <c r="B16" s="12" t="inlineStr">
        <is>
          <t>Properties of Number</t>
        </is>
      </c>
      <c r="C16" s="13" t="inlineStr">
        <is>
          <t>Constructing Venn Diagrams 2: Writing Values [MF47.07]</t>
        </is>
      </c>
      <c r="D16" s="12" t="inlineStr">
        <is>
          <t>This nugget has learning material and questions covering the topic of Constructing Venn Diagrams 2.</t>
        </is>
      </c>
      <c r="E16" s="12" t="inlineStr">
        <is>
          <t>285efa0f-511d-4b4e-9037-9ba6b21bfb59</t>
        </is>
      </c>
    </row>
    <row r="17" ht="45" customHeight="1">
      <c r="A17" s="12" t="inlineStr">
        <is>
          <t>Year 9 Autumn</t>
        </is>
      </c>
      <c r="B17" s="12" t="inlineStr">
        <is>
          <t>Properties of Number</t>
        </is>
      </c>
      <c r="C17" s="13" t="inlineStr">
        <is>
          <t>Constructing Venn Diagrams 3: 3-Set Diagrams [MH47.12]</t>
        </is>
      </c>
      <c r="D17" s="12" t="inlineStr">
        <is>
          <t>This nugget has learning material and questions covering the topic of Constructing Venn Diagrams 3.</t>
        </is>
      </c>
      <c r="E17" s="12" t="inlineStr">
        <is>
          <t>2f2e5df2-5f32-4841-af0b-782c5abeff0d</t>
        </is>
      </c>
    </row>
    <row r="18" ht="45" customHeight="1">
      <c r="A18" s="12" t="inlineStr">
        <is>
          <t>Year 9 Autumn</t>
        </is>
      </c>
      <c r="B18" s="12" t="inlineStr">
        <is>
          <t>Properties of Number</t>
        </is>
      </c>
      <c r="C18" s="13" t="inlineStr">
        <is>
          <t>Interpreting Venn Diagrams 1: 2-Set Diagrams [MF47.09]</t>
        </is>
      </c>
      <c r="D18" s="12" t="inlineStr">
        <is>
          <t>This nugget has learning material and questions covering the topic of Interpreting Venn Diagrams.</t>
        </is>
      </c>
      <c r="E18" s="12" t="inlineStr">
        <is>
          <t>8efd9200-bfe6-4c14-8376-2bfcef03c296</t>
        </is>
      </c>
    </row>
    <row r="19" ht="45" customHeight="1">
      <c r="A19" s="12" t="inlineStr">
        <is>
          <t>Year 9 Autumn</t>
        </is>
      </c>
      <c r="B19" s="12" t="inlineStr">
        <is>
          <t>Properties of Number</t>
        </is>
      </c>
      <c r="C19" s="13" t="inlineStr">
        <is>
          <t>Rational and Irrational Numbers [MI47.21]</t>
        </is>
      </c>
      <c r="D19" s="12" t="inlineStr">
        <is>
          <t>This nugget has learning material and questions covering the topic of Rational and Irrational Numbers.</t>
        </is>
      </c>
      <c r="E19" s="12" t="inlineStr">
        <is>
          <t>27b87287-b8bf-4a12-8b3f-0432130d66ca</t>
        </is>
      </c>
    </row>
    <row r="20" ht="45" customHeight="1">
      <c r="A20" s="12" t="inlineStr">
        <is>
          <t>Year 9 Autumn</t>
        </is>
      </c>
      <c r="B20" s="12" t="inlineStr">
        <is>
          <t>Properties of Number</t>
        </is>
      </c>
      <c r="C20" s="13" t="inlineStr">
        <is>
          <t>Surds: Introduction [MH52.01]</t>
        </is>
      </c>
      <c r="D20" s="12" t="inlineStr">
        <is>
          <t>This nugget has learning material and questions covering the topic of Surds: Introduction.</t>
        </is>
      </c>
      <c r="E20" s="12" t="inlineStr">
        <is>
          <t>b069dc6f-d8af-432f-bb4b-f2ea866f8e4f</t>
        </is>
      </c>
    </row>
    <row r="21" ht="45" customHeight="1">
      <c r="A21" s="12" t="inlineStr">
        <is>
          <t>Year 9 Autumn</t>
        </is>
      </c>
      <c r="B21" s="12" t="inlineStr">
        <is>
          <t>Properties of Number</t>
        </is>
      </c>
      <c r="C21" s="13" t="inlineStr">
        <is>
          <t>Review: Properties of Number  [MWR9.02]</t>
        </is>
      </c>
      <c r="D21" s="12" t="inlineStr">
        <is>
          <t>This is a short diagnostic assessment covering the topic of Properties of Number .</t>
        </is>
      </c>
      <c r="E21" s="12" t="inlineStr">
        <is>
          <t>96d9116e-2040-48ed-8f4c-77f7bdd52b8b</t>
        </is>
      </c>
    </row>
    <row r="22" ht="45" customHeight="1">
      <c r="A22" s="12" t="inlineStr">
        <is>
          <t>Year 9 Autumn</t>
        </is>
      </c>
      <c r="B22" s="12" t="inlineStr">
        <is>
          <t>Percentages</t>
        </is>
      </c>
      <c r="C22" s="13" t="inlineStr">
        <is>
          <t>Diagnostic: Percentages [MWR9.03]</t>
        </is>
      </c>
      <c r="D22" s="12" t="inlineStr">
        <is>
          <t>This is a short diagnostic assessment covering the topic of Percentages.</t>
        </is>
      </c>
      <c r="E22" s="12" t="inlineStr">
        <is>
          <t>a57962ab-f15c-453a-8000-42e815525e87</t>
        </is>
      </c>
    </row>
    <row r="23" ht="45" customHeight="1">
      <c r="A23" s="12" t="inlineStr">
        <is>
          <t>Year 9 Autumn</t>
        </is>
      </c>
      <c r="B23" s="12" t="inlineStr">
        <is>
          <t>Percentages</t>
        </is>
      </c>
      <c r="C23" s="13" t="inlineStr">
        <is>
          <t>Percentage Error [MF11.12]</t>
        </is>
      </c>
      <c r="D23" s="12" t="inlineStr">
        <is>
          <t>This nugget has learning material and questions covering the topic of Percentage Error.</t>
        </is>
      </c>
      <c r="E23" s="12" t="inlineStr">
        <is>
          <t>536fd92e-0756-4f38-b4a2-938c4df6a556</t>
        </is>
      </c>
    </row>
    <row r="24" ht="45" customHeight="1">
      <c r="A24" s="12" t="inlineStr">
        <is>
          <t>Year 9 Autumn</t>
        </is>
      </c>
      <c r="B24" s="12" t="inlineStr">
        <is>
          <t>Percentages</t>
        </is>
      </c>
      <c r="C24" s="13" t="inlineStr">
        <is>
          <t>Simple Interest [MF10.05]</t>
        </is>
      </c>
      <c r="D24" s="12" t="inlineStr">
        <is>
          <t>This nugget has learning material and questions covering the topic of Simple Interest (Non Calc).</t>
        </is>
      </c>
      <c r="E24" s="12" t="inlineStr">
        <is>
          <t>7090d002-0788-41f0-bf72-5b6d8f33ca81</t>
        </is>
      </c>
    </row>
    <row r="25" ht="45" customHeight="1">
      <c r="A25" s="12" t="inlineStr">
        <is>
          <t>Year 9 Autumn</t>
        </is>
      </c>
      <c r="B25" s="12" t="inlineStr">
        <is>
          <t>Percentages</t>
        </is>
      </c>
      <c r="C25" s="13" t="inlineStr">
        <is>
          <t>Repeated Percentage Increase and Decrease (Calculator) [MF11.05]</t>
        </is>
      </c>
      <c r="D25" s="12" t="inlineStr">
        <is>
          <t>This nugget has learning material and questions covering the topic of Repeated Percentage Increase and Decrease (Calculator).</t>
        </is>
      </c>
      <c r="E25" s="12" t="inlineStr">
        <is>
          <t>0025156c-c2a0-4ce7-b055-ce84fe9b7f08</t>
        </is>
      </c>
    </row>
    <row r="26" ht="45" customHeight="1">
      <c r="A26" s="12" t="inlineStr">
        <is>
          <t>Year 9 Autumn</t>
        </is>
      </c>
      <c r="B26" s="12" t="inlineStr">
        <is>
          <t>Percentages</t>
        </is>
      </c>
      <c r="C26" s="13" t="inlineStr">
        <is>
          <t>Repeated Percentage Change (Increase and Decrease) [MF11.21]</t>
        </is>
      </c>
      <c r="D26" s="12" t="inlineStr">
        <is>
          <t>This nuggets covers how to work out the overall percentage increase or decrease based on a series of percentage increases or decreases by using decimal multipliers.</t>
        </is>
      </c>
      <c r="E26" s="12" t="inlineStr">
        <is>
          <t>2863fc3e-c5f4-4673-8186-2770e5f6e936</t>
        </is>
      </c>
    </row>
    <row r="27" ht="45" customHeight="1">
      <c r="A27" s="12" t="inlineStr">
        <is>
          <t>Year 9 Autumn</t>
        </is>
      </c>
      <c r="B27" s="12" t="inlineStr">
        <is>
          <t>Percentages</t>
        </is>
      </c>
      <c r="C27" s="13" t="inlineStr">
        <is>
          <t>Simple Interest (Calculator) [MF11.06]</t>
        </is>
      </c>
      <c r="D27" s="12" t="inlineStr">
        <is>
          <t>This nugget has learning material and questions covering the topic of Simple Interest (Calculator).</t>
        </is>
      </c>
      <c r="E27" s="12" t="inlineStr">
        <is>
          <t>d4c388b5-dfeb-478f-8e41-fc8493e03084</t>
        </is>
      </c>
    </row>
    <row r="28" ht="45" customHeight="1">
      <c r="A28" s="12" t="inlineStr">
        <is>
          <t>Year 9 Autumn</t>
        </is>
      </c>
      <c r="B28" s="12" t="inlineStr">
        <is>
          <t>Percentages</t>
        </is>
      </c>
      <c r="C28" s="13" t="inlineStr">
        <is>
          <t>Compound Interest (Calculator) [MF11.07]</t>
        </is>
      </c>
      <c r="D28" s="12" t="inlineStr">
        <is>
          <t>This nugget has learning material and questions covering the topic of Compound Interest  (Calculator).</t>
        </is>
      </c>
      <c r="E28" s="12" t="inlineStr">
        <is>
          <t>2f2de45f-d1b6-44cb-a724-8aa056fc2f3c</t>
        </is>
      </c>
    </row>
    <row r="29" ht="45" customHeight="1">
      <c r="A29" s="12" t="inlineStr">
        <is>
          <t>Year 9 Autumn</t>
        </is>
      </c>
      <c r="B29" s="12" t="inlineStr">
        <is>
          <t>Percentages</t>
        </is>
      </c>
      <c r="C29" s="13" t="inlineStr">
        <is>
          <t>Depreciation (Calculator) [MF11.08]</t>
        </is>
      </c>
      <c r="D29" s="12" t="inlineStr">
        <is>
          <t>This nugget has learning material and questions covering the topic of Depreciation (Calculator).</t>
        </is>
      </c>
      <c r="E29" s="12" t="inlineStr">
        <is>
          <t>e188deb2-3742-4dfc-9417-6fd71a92a432</t>
        </is>
      </c>
    </row>
    <row r="30" ht="45" customHeight="1">
      <c r="A30" s="12" t="inlineStr">
        <is>
          <t>Year 9 Autumn</t>
        </is>
      </c>
      <c r="B30" s="12" t="inlineStr">
        <is>
          <t>Percentages</t>
        </is>
      </c>
      <c r="C30" s="13" t="inlineStr">
        <is>
          <t>Compound Interest and Depreciation (Calculator) [MF11.09]</t>
        </is>
      </c>
      <c r="D30" s="12" t="inlineStr">
        <is>
          <t>This nugget has learning material and questions covering the topic of Compound Interest and Depreciation (Calculator).</t>
        </is>
      </c>
      <c r="E30" s="12" t="inlineStr">
        <is>
          <t>dadf798e-bee4-4b5a-9933-3817a83c381a</t>
        </is>
      </c>
    </row>
    <row r="31" ht="45" customHeight="1">
      <c r="A31" s="12" t="inlineStr">
        <is>
          <t>Year 9 Autumn</t>
        </is>
      </c>
      <c r="B31" s="12" t="inlineStr">
        <is>
          <t>Percentages</t>
        </is>
      </c>
      <c r="C31" s="13" t="inlineStr">
        <is>
          <t>Simple and Compound Interest (Calculator) [MF11.10]</t>
        </is>
      </c>
      <c r="D31" s="12" t="inlineStr">
        <is>
          <t>This nugget has learning material and questions covering the topic of Simple and Compound Interest (Calculator).</t>
        </is>
      </c>
      <c r="E31" s="12" t="inlineStr">
        <is>
          <t>a9311ade-7c87-412b-b9bf-047723d068da</t>
        </is>
      </c>
    </row>
    <row r="32" ht="45" customHeight="1">
      <c r="A32" s="12" t="inlineStr">
        <is>
          <t>Year 9 Autumn</t>
        </is>
      </c>
      <c r="B32" s="12" t="inlineStr">
        <is>
          <t>Percentages</t>
        </is>
      </c>
      <c r="C32" s="13" t="inlineStr">
        <is>
          <t>Review: Percentages [MWR9.04]</t>
        </is>
      </c>
      <c r="D32" s="12" t="inlineStr">
        <is>
          <t>This is a short diagnostic assessment covering the topic of Percentages.</t>
        </is>
      </c>
      <c r="E32" s="12" t="inlineStr">
        <is>
          <t>d7d9195a-2e8c-4771-883c-7bd37e2ef1d2</t>
        </is>
      </c>
    </row>
    <row r="33" ht="45" customHeight="1">
      <c r="A33" s="12" t="inlineStr">
        <is>
          <t>Year 9 Autumn</t>
        </is>
      </c>
      <c r="B33" s="12" t="inlineStr">
        <is>
          <t>Area and Volume</t>
        </is>
      </c>
      <c r="C33" s="13" t="inlineStr">
        <is>
          <t>Diagnostic: Area and Volume [MWR9.05]</t>
        </is>
      </c>
      <c r="D33" s="12" t="inlineStr">
        <is>
          <t>This is a short diagnostic assessment covering the topic of Area and Volume.</t>
        </is>
      </c>
      <c r="E33" s="12" t="inlineStr">
        <is>
          <t>5ff4f907-3343-4830-9f60-aa0636a50895</t>
        </is>
      </c>
    </row>
    <row r="34" ht="45" customHeight="1">
      <c r="A34" s="12" t="inlineStr">
        <is>
          <t>Year 9 Autumn</t>
        </is>
      </c>
      <c r="B34" s="12" t="inlineStr">
        <is>
          <t>Area and Volume</t>
        </is>
      </c>
      <c r="C34" s="13" t="inlineStr">
        <is>
          <t>Nets of Cubes [MF33.02]</t>
        </is>
      </c>
      <c r="D34" s="12" t="inlineStr">
        <is>
          <t>This nugget has learning material and questions covering the topic of Nets of Cubes.</t>
        </is>
      </c>
      <c r="E34" s="12" t="inlineStr">
        <is>
          <t>060d2031-f1bf-49a8-9c12-ba5f83081131</t>
        </is>
      </c>
    </row>
    <row r="35" ht="45" customHeight="1">
      <c r="A35" s="12" t="inlineStr">
        <is>
          <t>Year 9 Autumn</t>
        </is>
      </c>
      <c r="B35" s="12" t="inlineStr">
        <is>
          <t>Area and Volume</t>
        </is>
      </c>
      <c r="C35" s="13" t="inlineStr">
        <is>
          <t>Nets of 3D Shapes [MF33.05]</t>
        </is>
      </c>
      <c r="D35" s="12" t="inlineStr">
        <is>
          <t>This nugget shows how different nets fold up to make cuboids, cylinders, cones, pyramids with regular polygons as the base, and prisms.</t>
        </is>
      </c>
      <c r="E35" s="12" t="inlineStr">
        <is>
          <t>988687ba-d781-4e63-828d-f2b585b7e3dc</t>
        </is>
      </c>
    </row>
    <row r="36" ht="45" customHeight="1">
      <c r="A36" s="12" t="inlineStr">
        <is>
          <t>Year 9 Autumn</t>
        </is>
      </c>
      <c r="B36" s="12" t="inlineStr">
        <is>
          <t>Area and Volume</t>
        </is>
      </c>
      <c r="C36" s="13" t="inlineStr">
        <is>
          <t>Area Problem Solving [MF31.10]</t>
        </is>
      </c>
      <c r="D36" s="12" t="inlineStr">
        <is>
          <t>This nugget covers how to approach multi-stage problem solving questions using area for triangles, rectangles, squares, trapeziums and parallelograms.</t>
        </is>
      </c>
      <c r="E36" s="12" t="inlineStr">
        <is>
          <t>7f01b502-160a-4c59-a527-8281979fd464</t>
        </is>
      </c>
    </row>
    <row r="37" ht="45" customHeight="1">
      <c r="A37" s="12" t="inlineStr">
        <is>
          <t>Year 9 Autumn</t>
        </is>
      </c>
      <c r="B37" s="12" t="inlineStr">
        <is>
          <t>Area and Volume</t>
        </is>
      </c>
      <c r="C37" s="13" t="inlineStr">
        <is>
          <t>Surface Area of Cuboids [MF35.01]</t>
        </is>
      </c>
      <c r="D37" s="12" t="inlineStr">
        <is>
          <t>This nugget has learning material and questions covering the topic of the Surface Area of Cuboids.</t>
        </is>
      </c>
      <c r="E37" s="12" t="inlineStr">
        <is>
          <t>a59e44c2-9829-48bc-98d9-32b9ff49968e</t>
        </is>
      </c>
    </row>
    <row r="38" ht="45" customHeight="1">
      <c r="A38" s="12" t="inlineStr">
        <is>
          <t>Year 9 Autumn</t>
        </is>
      </c>
      <c r="B38" s="12" t="inlineStr">
        <is>
          <t>Area and Volume</t>
        </is>
      </c>
      <c r="C38" s="13" t="inlineStr">
        <is>
          <t>Surface Area of Prisms [MF35.02]</t>
        </is>
      </c>
      <c r="D38" s="12" t="inlineStr">
        <is>
          <t>This nugget has learning material and questions covering the topic of the Surface Area of Prisms.</t>
        </is>
      </c>
      <c r="E38" s="12" t="inlineStr">
        <is>
          <t>3d548d19-3d13-4d8d-8fec-ae078e598c88</t>
        </is>
      </c>
    </row>
    <row r="39" ht="45" customHeight="1">
      <c r="A39" s="12" t="inlineStr">
        <is>
          <t>Year 9 Autumn</t>
        </is>
      </c>
      <c r="B39" s="12" t="inlineStr">
        <is>
          <t>Area and Volume</t>
        </is>
      </c>
      <c r="C39" s="13" t="inlineStr">
        <is>
          <t>Surface Area of Cylinders [MF35.03]</t>
        </is>
      </c>
      <c r="D39" s="12" t="inlineStr">
        <is>
          <t>This nugget has learning material and questions covering the topic of the Surface Area of Cylinders.</t>
        </is>
      </c>
      <c r="E39" s="12" t="inlineStr">
        <is>
          <t>1267f81b-a5fd-4e10-a09b-513f1ae0a736</t>
        </is>
      </c>
    </row>
    <row r="40" ht="45" customHeight="1">
      <c r="A40" s="12" t="inlineStr">
        <is>
          <t>Year 9 Autumn</t>
        </is>
      </c>
      <c r="B40" s="12" t="inlineStr">
        <is>
          <t>Area and Volume</t>
        </is>
      </c>
      <c r="C40" s="13" t="inlineStr">
        <is>
          <t>Surface Area of Part Cylinders [MF35.04]</t>
        </is>
      </c>
      <c r="D40" s="12" t="inlineStr">
        <is>
          <t>This nugget has learning material and questions covering the topic of the Surface Area of Part-Cylinders.</t>
        </is>
      </c>
      <c r="E40" s="12" t="inlineStr">
        <is>
          <t>c58f7b52-c474-4390-ba5b-163b10df65d3</t>
        </is>
      </c>
    </row>
    <row r="41" ht="45" customHeight="1">
      <c r="A41" s="12" t="inlineStr">
        <is>
          <t>Year 9 Autumn</t>
        </is>
      </c>
      <c r="B41" s="12" t="inlineStr">
        <is>
          <t>Area and Volume</t>
        </is>
      </c>
      <c r="C41" s="13" t="inlineStr">
        <is>
          <t>Volume of Prisms 1: Given Area [MF34.04]</t>
        </is>
      </c>
      <c r="D41" s="12" t="inlineStr">
        <is>
          <t>This nugget has learning material and questions covering the topic of the Volume of Prisms 1.</t>
        </is>
      </c>
      <c r="E41" s="12" t="inlineStr">
        <is>
          <t>324c3310-d24d-48df-ae2d-b9f01cefb0d2</t>
        </is>
      </c>
    </row>
    <row r="42" ht="45" customHeight="1">
      <c r="A42" s="12" t="inlineStr">
        <is>
          <t>Year 9 Autumn</t>
        </is>
      </c>
      <c r="B42" s="12" t="inlineStr">
        <is>
          <t>Area and Volume</t>
        </is>
      </c>
      <c r="C42" s="13" t="inlineStr">
        <is>
          <t>Volume of Prisms 2: Triangular Prisms [MF34.05]</t>
        </is>
      </c>
      <c r="D42" s="12" t="inlineStr">
        <is>
          <t>This nugget has learning material and questions covering the topic of the Volume of Prisms 2.</t>
        </is>
      </c>
      <c r="E42" s="12" t="inlineStr">
        <is>
          <t>87bfca45-ca6e-410d-8cea-1038aac08509</t>
        </is>
      </c>
    </row>
    <row r="43" ht="45" customHeight="1">
      <c r="A43" s="12" t="inlineStr">
        <is>
          <t>Year 9 Autumn</t>
        </is>
      </c>
      <c r="B43" s="12" t="inlineStr">
        <is>
          <t>Area and Volume</t>
        </is>
      </c>
      <c r="C43" s="13" t="inlineStr">
        <is>
          <t>Volume of Prisms 3: Mixed Exercise [MF34.06]</t>
        </is>
      </c>
      <c r="D43" s="12" t="inlineStr">
        <is>
          <t>This nugget has learning material and questions covering the topic of the Volume of Prisms 3.</t>
        </is>
      </c>
      <c r="E43" s="12" t="inlineStr">
        <is>
          <t>0cb1e700-a918-4c52-af0d-f47897431a6c</t>
        </is>
      </c>
    </row>
    <row r="44" ht="45" customHeight="1">
      <c r="A44" s="12" t="inlineStr">
        <is>
          <t>Year 9 Autumn</t>
        </is>
      </c>
      <c r="B44" s="12" t="inlineStr">
        <is>
          <t>Area and Volume</t>
        </is>
      </c>
      <c r="C44" s="13" t="inlineStr">
        <is>
          <t>Volume of Cylinders [MF34.07]</t>
        </is>
      </c>
      <c r="D44" s="12" t="inlineStr">
        <is>
          <t>This nugget has learning material and questions covering the topic of the Volume of Cylinders.</t>
        </is>
      </c>
      <c r="E44" s="12" t="inlineStr">
        <is>
          <t>b020e9c2-9e79-4185-b6a9-75f5857b71d6</t>
        </is>
      </c>
    </row>
    <row r="45" ht="45" customHeight="1">
      <c r="A45" s="12" t="inlineStr">
        <is>
          <t>Year 9 Autumn</t>
        </is>
      </c>
      <c r="B45" s="12" t="inlineStr">
        <is>
          <t>Area and Volume</t>
        </is>
      </c>
      <c r="C45" s="13" t="inlineStr">
        <is>
          <t>Volume of Cylinders with a Missing Value [MF34.08]</t>
        </is>
      </c>
      <c r="D45" s="12" t="inlineStr">
        <is>
          <t>This nugget has learning material and questions covering the topic of the Volume of Cylinders with a Missing Value.</t>
        </is>
      </c>
      <c r="E45" s="12" t="inlineStr">
        <is>
          <t>9b1d1973-c3d5-443e-9a61-076636cd42cc</t>
        </is>
      </c>
    </row>
    <row r="46" ht="45" customHeight="1">
      <c r="A46" s="12" t="inlineStr">
        <is>
          <t>Year 9 Autumn</t>
        </is>
      </c>
      <c r="B46" s="12" t="inlineStr">
        <is>
          <t>Area and Volume</t>
        </is>
      </c>
      <c r="C46" s="13" t="inlineStr">
        <is>
          <t>Volume of Part Cylinders [MF34.09]</t>
        </is>
      </c>
      <c r="D46" s="12" t="inlineStr">
        <is>
          <t>This nugget has learning material and questions covering the topic of the Volume of Part Cylinders.</t>
        </is>
      </c>
      <c r="E46" s="12" t="inlineStr">
        <is>
          <t>aab39a97-fb65-4aed-aa3e-b78fb65835b2</t>
        </is>
      </c>
    </row>
    <row r="47" ht="45" customHeight="1">
      <c r="A47" s="12" t="inlineStr">
        <is>
          <t>Year 9 Autumn</t>
        </is>
      </c>
      <c r="B47" s="12" t="inlineStr">
        <is>
          <t>Area and Volume</t>
        </is>
      </c>
      <c r="C47" s="13" t="inlineStr">
        <is>
          <t>Volume of a Sphere [MF34.10]</t>
        </is>
      </c>
      <c r="D47" s="12" t="inlineStr">
        <is>
          <t>This nugget has learning material and questions covering the topic of the Volume of a Sphere.</t>
        </is>
      </c>
      <c r="E47" s="12" t="inlineStr">
        <is>
          <t>0ee2b510-12c9-45fe-a6c5-9279223146c3</t>
        </is>
      </c>
    </row>
    <row r="48" ht="45" customHeight="1">
      <c r="A48" s="12" t="inlineStr">
        <is>
          <t>Year 9 Autumn</t>
        </is>
      </c>
      <c r="B48" s="12" t="inlineStr">
        <is>
          <t>Area and Volume</t>
        </is>
      </c>
      <c r="C48" s="13" t="inlineStr">
        <is>
          <t>Volume of a Sphere with the Radius Missing [MF34.11]</t>
        </is>
      </c>
      <c r="D48" s="12" t="inlineStr">
        <is>
          <t>This nugget has learning material and questions covering the topic of the Volume of a Sphere with the Radius Missing.</t>
        </is>
      </c>
      <c r="E48" s="12" t="inlineStr">
        <is>
          <t>41083e73-03d9-443c-90e2-f3a66beafa23</t>
        </is>
      </c>
    </row>
    <row r="49" ht="45" customHeight="1">
      <c r="A49" s="12" t="inlineStr">
        <is>
          <t>Year 9 Autumn</t>
        </is>
      </c>
      <c r="B49" s="12" t="inlineStr">
        <is>
          <t>Area and Volume</t>
        </is>
      </c>
      <c r="C49" s="13" t="inlineStr">
        <is>
          <t>Volume of a Cone [MF34.12]</t>
        </is>
      </c>
      <c r="D49" s="12" t="inlineStr">
        <is>
          <t>This nugget has learning material and questions covering the topic of the Volume of a Cone.</t>
        </is>
      </c>
      <c r="E49" s="12" t="inlineStr">
        <is>
          <t>e6c9b02b-5ced-4228-b3bf-35510710a166</t>
        </is>
      </c>
    </row>
    <row r="50" ht="45" customHeight="1">
      <c r="A50" s="12" t="inlineStr">
        <is>
          <t>Year 9 Autumn</t>
        </is>
      </c>
      <c r="B50" s="12" t="inlineStr">
        <is>
          <t>Area and Volume</t>
        </is>
      </c>
      <c r="C50" s="13" t="inlineStr">
        <is>
          <t>Volume of a Cone with the Radius Missing [MF34.13]</t>
        </is>
      </c>
      <c r="D50" s="12" t="inlineStr">
        <is>
          <t>This nugget has learning material and questions covering the topic of the Volume of a Cone with the Radius Missing.</t>
        </is>
      </c>
      <c r="E50" s="12" t="inlineStr">
        <is>
          <t>8413e6fa-cb7d-4e41-9942-34c68081e910</t>
        </is>
      </c>
    </row>
    <row r="51" ht="45" customHeight="1">
      <c r="A51" s="12" t="inlineStr">
        <is>
          <t>Year 9 Autumn</t>
        </is>
      </c>
      <c r="B51" s="12" t="inlineStr">
        <is>
          <t>Area and Volume</t>
        </is>
      </c>
      <c r="C51" s="13" t="inlineStr">
        <is>
          <t>Volume of Pyramids [MF34.15]</t>
        </is>
      </c>
      <c r="D51" s="12" t="inlineStr">
        <is>
          <t>This nugget has learning material and questions covering the topic of the Volume of Pyramids.</t>
        </is>
      </c>
      <c r="E51" s="12" t="inlineStr">
        <is>
          <t>d832715b-6d92-44ff-8e15-c16385ce8d84</t>
        </is>
      </c>
    </row>
    <row r="52" ht="45" customHeight="1">
      <c r="A52" s="12" t="inlineStr">
        <is>
          <t>Year 9 Autumn</t>
        </is>
      </c>
      <c r="B52" s="12" t="inlineStr">
        <is>
          <t>Area and Volume</t>
        </is>
      </c>
      <c r="C52" s="13" t="inlineStr">
        <is>
          <t>Converting Area 2: Unit Conversions [MF36.13]</t>
        </is>
      </c>
      <c r="D52" s="12" t="inlineStr">
        <is>
          <t>This nugget has learning material and questions covering the topic of Converting Area 1.</t>
        </is>
      </c>
      <c r="E52" s="12" t="inlineStr">
        <is>
          <t>146b69b9-8df8-4f77-9e27-da48bcf2928e</t>
        </is>
      </c>
    </row>
    <row r="53" ht="45" customHeight="1">
      <c r="A53" s="12" t="inlineStr">
        <is>
          <t>Year 9 Autumn</t>
        </is>
      </c>
      <c r="B53" s="12" t="inlineStr">
        <is>
          <t>Area and Volume</t>
        </is>
      </c>
      <c r="C53" s="13" t="inlineStr">
        <is>
          <t>Converting Area 1: Area Model [MF36.14]</t>
        </is>
      </c>
      <c r="D53" s="12" t="inlineStr">
        <is>
          <t>This nugget has learning material and questions covering the topic of Converting Area 2.</t>
        </is>
      </c>
      <c r="E53" s="12" t="inlineStr">
        <is>
          <t>0510901d-874f-4a2a-9f0a-c9d94d65b872</t>
        </is>
      </c>
    </row>
    <row r="54" ht="45" customHeight="1">
      <c r="A54" s="12" t="inlineStr">
        <is>
          <t>Year 9 Autumn</t>
        </is>
      </c>
      <c r="B54" s="12" t="inlineStr">
        <is>
          <t>Area and Volume</t>
        </is>
      </c>
      <c r="C54" s="13" t="inlineStr">
        <is>
          <t>Converting Volume [MF36.15]</t>
        </is>
      </c>
      <c r="D54" s="12" t="inlineStr">
        <is>
          <t>This nugget has learning material and questions covering the topic of Converting Volume 1.</t>
        </is>
      </c>
      <c r="E54" s="12" t="inlineStr">
        <is>
          <t>9db670c6-de34-4c5c-a60d-0eeb5902a702</t>
        </is>
      </c>
    </row>
    <row r="55" ht="45" customHeight="1">
      <c r="A55" s="12" t="inlineStr">
        <is>
          <t>Year 9 Autumn</t>
        </is>
      </c>
      <c r="B55" s="12" t="inlineStr">
        <is>
          <t>Area and Volume</t>
        </is>
      </c>
      <c r="C55" s="13" t="inlineStr">
        <is>
          <t>Review: Area and Volume [MWR9.06]</t>
        </is>
      </c>
      <c r="D55" s="12" t="inlineStr">
        <is>
          <t>This is a short diagnostic assessment covering the topic of Area and Volume.</t>
        </is>
      </c>
      <c r="E55" s="12" t="inlineStr">
        <is>
          <t>41a33993-e267-4bd3-adc2-7e02724eda05</t>
        </is>
      </c>
    </row>
    <row r="56" ht="45" customHeight="1">
      <c r="A56" s="12" t="inlineStr">
        <is>
          <t>Year 9 Autumn</t>
        </is>
      </c>
      <c r="B56" s="12" t="inlineStr">
        <is>
          <t>Equations, Inequalities and Formulae</t>
        </is>
      </c>
      <c r="C56" s="13" t="inlineStr">
        <is>
          <t>Diagnostic: Equations, Inequalities and Formulae  [MWR9.07]</t>
        </is>
      </c>
      <c r="D56" s="12" t="inlineStr">
        <is>
          <t>This is a short diagnostic assessment covering the topic of Equations, Inequalities and Formulae .</t>
        </is>
      </c>
      <c r="E56" s="12" t="inlineStr">
        <is>
          <t>b0111bfc-5606-42cb-8fbc-86e11be6160b</t>
        </is>
      </c>
    </row>
    <row r="57" ht="45" customHeight="1">
      <c r="A57" s="12" t="inlineStr">
        <is>
          <t>Year 9 Autumn</t>
        </is>
      </c>
      <c r="B57" s="12" t="inlineStr">
        <is>
          <t>Equations, Inequalities and Formulae</t>
        </is>
      </c>
      <c r="C57" s="13" t="inlineStr">
        <is>
          <t>Solving Inequalities: One Step and Two Sided [MF25.09]</t>
        </is>
      </c>
      <c r="D57" s="12" t="inlineStr">
        <is>
          <t>This nugget has learning material and questions covering the topic of Solving Inequalities: One Step and Two Sided.</t>
        </is>
      </c>
      <c r="E57" s="12" t="inlineStr">
        <is>
          <t>41645bce-d67f-4d76-90eb-74c11ac68c5d</t>
        </is>
      </c>
    </row>
    <row r="58" ht="45" customHeight="1">
      <c r="A58" s="12" t="inlineStr">
        <is>
          <t>Year 9 Autumn</t>
        </is>
      </c>
      <c r="B58" s="12" t="inlineStr">
        <is>
          <t>Equations, Inequalities and Formulae</t>
        </is>
      </c>
      <c r="C58" s="13" t="inlineStr">
        <is>
          <t>Solving Inequalities: Multi Step and Two Sided [MF25.10]</t>
        </is>
      </c>
      <c r="D58" s="12" t="inlineStr">
        <is>
          <t>This nugget has learning material and questions covering the topic of Solving Inequalities: Multi Step and Two Sided.</t>
        </is>
      </c>
      <c r="E58" s="12" t="inlineStr">
        <is>
          <t>bddc9ca8-304a-48c1-81ed-205cccf0a6f5</t>
        </is>
      </c>
    </row>
    <row r="59" ht="45" customHeight="1">
      <c r="A59" s="12" t="inlineStr">
        <is>
          <t>Year 9 Autumn</t>
        </is>
      </c>
      <c r="B59" s="12" t="inlineStr">
        <is>
          <t>Equations, Inequalities and Formulae</t>
        </is>
      </c>
      <c r="C59" s="13" t="inlineStr">
        <is>
          <t>Solving Inequalities: Finding Integer Solutions with Two Sides [MF25.11]</t>
        </is>
      </c>
      <c r="D59" s="12" t="inlineStr">
        <is>
          <t>This nugget has learning material and questions covering the topic of Solving Inequalities: Finding Integer Solutions with Two Sides.</t>
        </is>
      </c>
      <c r="E59" s="12" t="inlineStr">
        <is>
          <t>77e20768-bba3-4635-aa98-3a648d14b5c2</t>
        </is>
      </c>
    </row>
    <row r="60" ht="45" customHeight="1">
      <c r="A60" s="12" t="inlineStr">
        <is>
          <t>Year 9 Autumn</t>
        </is>
      </c>
      <c r="B60" s="12" t="inlineStr">
        <is>
          <t>Equations, Inequalities and Formulae</t>
        </is>
      </c>
      <c r="C60" s="13" t="inlineStr">
        <is>
          <t>Solving Inequalities: Expressing Solutions on a Number Line [MF25.12]</t>
        </is>
      </c>
      <c r="D60" s="12" t="inlineStr">
        <is>
          <t>This nugget has learning material and questions covering the topic of Solving Inequalities: Expressing Solutions on a Number Line.</t>
        </is>
      </c>
      <c r="E60" s="12" t="inlineStr">
        <is>
          <t>a41fe688-88ef-4448-90d7-0a7d79eb5f38</t>
        </is>
      </c>
    </row>
    <row r="61" ht="45" customHeight="1">
      <c r="A61" s="12" t="inlineStr">
        <is>
          <t>Year 9 Autumn</t>
        </is>
      </c>
      <c r="B61" s="12" t="inlineStr">
        <is>
          <t>Equations, Inequalities and Formulae</t>
        </is>
      </c>
      <c r="C61" s="13" t="inlineStr">
        <is>
          <t>Solving Inequalities: Negative Variable [MF25.07]</t>
        </is>
      </c>
      <c r="D61" s="12" t="inlineStr">
        <is>
          <t>This nugget has learning material and questions covering the topic of Solving Inequalities: Negative Variable.</t>
        </is>
      </c>
      <c r="E61" s="12" t="inlineStr">
        <is>
          <t>a85eabd3-d748-4844-83de-b390dd206ca0</t>
        </is>
      </c>
    </row>
    <row r="62" ht="45" customHeight="1">
      <c r="A62" s="12" t="inlineStr">
        <is>
          <t>Year 9 Autumn</t>
        </is>
      </c>
      <c r="B62" s="12" t="inlineStr">
        <is>
          <t>Equations, Inequalities and Formulae</t>
        </is>
      </c>
      <c r="C62" s="13" t="inlineStr">
        <is>
          <t>Rearranging Formulae: Two Step [MF21.06]</t>
        </is>
      </c>
      <c r="D62" s="12" t="inlineStr">
        <is>
          <t>This nugget has learning material and questions covering the topic of Rearranging Formulae: Two Step.</t>
        </is>
      </c>
      <c r="E62" s="12" t="inlineStr">
        <is>
          <t>e7d4a305-dc53-4073-ae97-db2a79dd9710</t>
        </is>
      </c>
    </row>
    <row r="63" ht="45" customHeight="1">
      <c r="A63" s="12" t="inlineStr">
        <is>
          <t>Year 9 Autumn</t>
        </is>
      </c>
      <c r="B63" s="12" t="inlineStr">
        <is>
          <t>Equations, Inequalities and Formulae</t>
        </is>
      </c>
      <c r="C63" s="13" t="inlineStr">
        <is>
          <t>Rearranging Formulae: Negative Subject [MF21.07]</t>
        </is>
      </c>
      <c r="D63" s="12" t="inlineStr">
        <is>
          <t>This nugget has learning material and questions covering the topic of Rearranging Formulae: Negative Subject.</t>
        </is>
      </c>
      <c r="E63" s="12" t="inlineStr">
        <is>
          <t>7548c5d0-82d4-4b09-a329-ef7ca7cf3e6d</t>
        </is>
      </c>
    </row>
    <row r="64" ht="45" customHeight="1">
      <c r="A64" s="12" t="inlineStr">
        <is>
          <t>Year 9 Autumn</t>
        </is>
      </c>
      <c r="B64" s="12" t="inlineStr">
        <is>
          <t>Equations, Inequalities and Formulae</t>
        </is>
      </c>
      <c r="C64" s="13" t="inlineStr">
        <is>
          <t>Rearranging Formulae: Unknown in Denominator [MF21.08]</t>
        </is>
      </c>
      <c r="D64" s="12" t="inlineStr">
        <is>
          <t>This nugget has learning material and questions covering the topic of Rearranging Formulae: Unknown in Denominator.</t>
        </is>
      </c>
      <c r="E64" s="12" t="inlineStr">
        <is>
          <t>0d265cfc-2f67-4a7b-8654-e51429c6135e</t>
        </is>
      </c>
    </row>
    <row r="65" ht="45" customHeight="1">
      <c r="A65" s="12" t="inlineStr">
        <is>
          <t>Year 9 Autumn</t>
        </is>
      </c>
      <c r="B65" s="12" t="inlineStr">
        <is>
          <t>Equations, Inequalities and Formulae</t>
        </is>
      </c>
      <c r="C65" s="13" t="inlineStr">
        <is>
          <t>Rearranging Formulae: With Powers [MF21.09]</t>
        </is>
      </c>
      <c r="D65" s="12" t="inlineStr">
        <is>
          <t>This nugget has learning material and questions covering the topic of Rearranging Formulae: With Powers.</t>
        </is>
      </c>
      <c r="E65" s="12" t="inlineStr">
        <is>
          <t>9f88c255-ae46-43ca-9433-34ca98fb2e68</t>
        </is>
      </c>
    </row>
    <row r="66" ht="45" customHeight="1">
      <c r="A66" s="12" t="inlineStr">
        <is>
          <t>Year 9 Autumn</t>
        </is>
      </c>
      <c r="B66" s="12" t="inlineStr">
        <is>
          <t>Equations, Inequalities and Formulae</t>
        </is>
      </c>
      <c r="C66" s="13" t="inlineStr">
        <is>
          <t>Rearranging Formulae: Unknown on Both Sides [MF21.10]</t>
        </is>
      </c>
      <c r="D66" s="12" t="inlineStr">
        <is>
          <t>This nugget has learning material and questions covering the topic of Rearranging Formulae: Unknown on Both Sides.</t>
        </is>
      </c>
      <c r="E66" s="12" t="inlineStr">
        <is>
          <t>5dd9dfe1-5edd-4d0c-941f-ce6c9033331d</t>
        </is>
      </c>
    </row>
    <row r="67" ht="45" customHeight="1">
      <c r="A67" s="12" t="inlineStr">
        <is>
          <t>Year 9 Autumn</t>
        </is>
      </c>
      <c r="B67" s="12" t="inlineStr">
        <is>
          <t>Equations, Inequalities and Formulae</t>
        </is>
      </c>
      <c r="C67" s="13" t="inlineStr">
        <is>
          <t>Review: Equations, Inequalities and Formulae  [MWR9.08]</t>
        </is>
      </c>
      <c r="D67" s="12" t="inlineStr">
        <is>
          <t>This is a short diagnostic assessment covering the topic of Equations, Inequalities and Formulae .</t>
        </is>
      </c>
      <c r="E67" s="12" t="inlineStr">
        <is>
          <t>a787fb7d-ad97-4d4b-800a-da678603d4a7</t>
        </is>
      </c>
    </row>
    <row r="68" ht="45" customHeight="1">
      <c r="A68" s="12" t="inlineStr">
        <is>
          <t>Year 9 Autumn</t>
        </is>
      </c>
      <c r="B68" s="12" t="inlineStr">
        <is>
          <t>Fractions</t>
        </is>
      </c>
      <c r="C68" s="13" t="inlineStr">
        <is>
          <t>Diagnostic: Fractions [MWR9.09]</t>
        </is>
      </c>
      <c r="D68" s="12" t="inlineStr">
        <is>
          <t>This is a short diagnostic assessment covering the topic of Fractions.</t>
        </is>
      </c>
      <c r="E68" s="12" t="inlineStr">
        <is>
          <t>3711ae41-3510-4638-b85c-8a3f3a6ad844</t>
        </is>
      </c>
    </row>
    <row r="69" ht="45" customHeight="1">
      <c r="A69" s="12" t="inlineStr">
        <is>
          <t>Year 9 Autumn</t>
        </is>
      </c>
      <c r="B69" s="12" t="inlineStr">
        <is>
          <t>Fractions</t>
        </is>
      </c>
      <c r="C69" s="13" t="inlineStr">
        <is>
          <t>Fraction of Amounts: Calculator [MF4.30]</t>
        </is>
      </c>
      <c r="D69" s="12" t="inlineStr">
        <is>
          <t>This nugget has learning material and questions covering the topic of Fractions of Amounts: Calculator.</t>
        </is>
      </c>
      <c r="E69" s="12" t="inlineStr">
        <is>
          <t>05a6dc1b-8f0b-43f8-8cad-9811c7bf4caf</t>
        </is>
      </c>
    </row>
    <row r="70" ht="45" customHeight="1">
      <c r="A70" s="12" t="inlineStr">
        <is>
          <t>Year 9 Autumn</t>
        </is>
      </c>
      <c r="B70" s="12" t="inlineStr">
        <is>
          <t>Fractions</t>
        </is>
      </c>
      <c r="C70" s="13" t="inlineStr">
        <is>
          <t>Reverse Fractions [MF4.32]</t>
        </is>
      </c>
      <c r="D70" s="12" t="inlineStr">
        <is>
          <t>This nugget has learning material and questions covering the topic of Reverse Fractions.</t>
        </is>
      </c>
      <c r="E70" s="12" t="inlineStr">
        <is>
          <t>46f797bc-4008-4792-871c-b8e724744f3f</t>
        </is>
      </c>
    </row>
    <row r="71" ht="45" customHeight="1">
      <c r="A71" s="12" t="inlineStr">
        <is>
          <t>Year 9 Autumn</t>
        </is>
      </c>
      <c r="B71" s="12" t="inlineStr">
        <is>
          <t>Fractions</t>
        </is>
      </c>
      <c r="C71" s="13" t="inlineStr">
        <is>
          <t>Reverse Fractions: Worded Questions [MF4.33]</t>
        </is>
      </c>
      <c r="D71" s="12" t="inlineStr">
        <is>
          <t>This nugget has learning material and questions covering the topic of Reverse Fractions: Worded Questions.</t>
        </is>
      </c>
      <c r="E71" s="12" t="inlineStr">
        <is>
          <t>7f68acfd-b97d-40fd-8e22-eb1b5e2f2f43</t>
        </is>
      </c>
    </row>
    <row r="72" ht="45" customHeight="1">
      <c r="A72" s="12" t="inlineStr">
        <is>
          <t>Year 9 Autumn</t>
        </is>
      </c>
      <c r="B72" s="12" t="inlineStr">
        <is>
          <t>Fractions</t>
        </is>
      </c>
      <c r="C72" s="13" t="inlineStr">
        <is>
          <t>Increasing and Decreasing by Fractions [MF4.31]</t>
        </is>
      </c>
      <c r="D72" s="12" t="inlineStr">
        <is>
          <t>This nugget has learning material and questions covering the topic of Increasing and Decreasing by Fractions.</t>
        </is>
      </c>
      <c r="E72" s="12" t="inlineStr">
        <is>
          <t>49ff6680-dfc6-43ed-aa2a-788cc038abeb</t>
        </is>
      </c>
    </row>
    <row r="73" ht="45" customHeight="1">
      <c r="A73" s="12" t="inlineStr">
        <is>
          <t>Year 9 Autumn</t>
        </is>
      </c>
      <c r="B73" s="12" t="inlineStr">
        <is>
          <t>Fractions</t>
        </is>
      </c>
      <c r="C73" s="13" t="inlineStr">
        <is>
          <t>Fraction of Amounts: Modelling Finding the Whole [MF4.40]</t>
        </is>
      </c>
      <c r="D73" s="12" t="inlineStr">
        <is>
          <t>This nugget has learning material and questions covering the topic of finding the whole given a fraction and the value of that fraction, using bar models.</t>
        </is>
      </c>
      <c r="E73" s="12" t="inlineStr">
        <is>
          <t>43d6b122-e6db-4a24-be87-2080e05d3ed7</t>
        </is>
      </c>
    </row>
    <row r="74" ht="45" customHeight="1">
      <c r="A74" s="12" t="inlineStr">
        <is>
          <t>Year 9 Autumn</t>
        </is>
      </c>
      <c r="B74" s="12" t="inlineStr">
        <is>
          <t>Fractions</t>
        </is>
      </c>
      <c r="C74" s="13" t="inlineStr">
        <is>
          <t>Applied Fractions [MH4.34]</t>
        </is>
      </c>
      <c r="D74" s="12" t="inlineStr">
        <is>
          <t>This nugget has learning material and questions covering the topic of Applied Fractions 1.</t>
        </is>
      </c>
      <c r="E74" s="12" t="inlineStr">
        <is>
          <t>f70b4f54-25e4-45f4-9cc1-5953a82f2fb6</t>
        </is>
      </c>
    </row>
    <row r="75" ht="45" customHeight="1">
      <c r="A75" s="12" t="inlineStr">
        <is>
          <t>Year 9 Autumn</t>
        </is>
      </c>
      <c r="B75" s="12" t="inlineStr">
        <is>
          <t>Fractions</t>
        </is>
      </c>
      <c r="C75" s="13" t="inlineStr">
        <is>
          <t>Review: Fractions [MWR9.10]</t>
        </is>
      </c>
      <c r="D75" s="12" t="inlineStr">
        <is>
          <t>This is a short diagnostic assessment covering the topic of Fractions.</t>
        </is>
      </c>
      <c r="E75" s="12" t="inlineStr">
        <is>
          <t>b4cbd6d9-df29-4f2e-b9ee-b3bc03e9c806</t>
        </is>
      </c>
    </row>
    <row r="76" ht="45" customHeight="1">
      <c r="A76" s="12" t="inlineStr">
        <is>
          <t>Year 9 Autumn</t>
        </is>
      </c>
      <c r="B76" s="12" t="inlineStr">
        <is>
          <t>Rates</t>
        </is>
      </c>
      <c r="C76" s="13" t="inlineStr">
        <is>
          <t>Diagnostic: Rates  [MWR9.11]</t>
        </is>
      </c>
      <c r="D76" s="12" t="inlineStr">
        <is>
          <t>This is a short diagnostic assessment covering the topic of Rates .</t>
        </is>
      </c>
      <c r="E76" s="12" t="inlineStr">
        <is>
          <t>2aa57107-a580-49a2-a4b5-075f85623dab</t>
        </is>
      </c>
    </row>
    <row r="77" ht="45" customHeight="1">
      <c r="A77" s="12" t="inlineStr">
        <is>
          <t>Year 9 Autumn</t>
        </is>
      </c>
      <c r="B77" s="12" t="inlineStr">
        <is>
          <t>Rates</t>
        </is>
      </c>
      <c r="C77" s="13" t="inlineStr">
        <is>
          <t>Speed, Distance and Time: Mixed Questions [MF38.07]</t>
        </is>
      </c>
      <c r="D77" s="12" t="inlineStr">
        <is>
          <t>This nugget has learning material and questions covering the topic of Speed, Distance and Time: Mixed Questions.</t>
        </is>
      </c>
      <c r="E77" s="12" t="inlineStr">
        <is>
          <t>2f6c0860-473a-4837-95bc-1e6643e0fa06</t>
        </is>
      </c>
    </row>
    <row r="78" ht="45" customHeight="1">
      <c r="A78" s="12" t="inlineStr">
        <is>
          <t>Year 9 Autumn</t>
        </is>
      </c>
      <c r="B78" s="12" t="inlineStr">
        <is>
          <t>Rates</t>
        </is>
      </c>
      <c r="C78" s="13" t="inlineStr">
        <is>
          <t>Distance-Time Graphs: Speed [MF38.21]</t>
        </is>
      </c>
      <c r="D78" s="12" t="inlineStr">
        <is>
          <t>This nugget has learning material and questions covering the topic of Distance-Time Graphs: Speed.</t>
        </is>
      </c>
      <c r="E78" s="12" t="inlineStr">
        <is>
          <t>0f5f0da7-7002-4b09-9b6f-ace5a56eb47c</t>
        </is>
      </c>
    </row>
    <row r="79" ht="45" customHeight="1">
      <c r="A79" s="12" t="inlineStr">
        <is>
          <t>Year 9 Autumn</t>
        </is>
      </c>
      <c r="B79" s="12" t="inlineStr">
        <is>
          <t>Rates</t>
        </is>
      </c>
      <c r="C79" s="13" t="inlineStr">
        <is>
          <t>Finding Speed with Conversions (SDT) [MF38.02]</t>
        </is>
      </c>
      <c r="D79" s="12" t="inlineStr">
        <is>
          <t>This nugget has learning material and questions covering the topic of Finding Speed with Conversions (SDT).</t>
        </is>
      </c>
      <c r="E79" s="12" t="inlineStr">
        <is>
          <t>7901f0a2-0de1-4379-a8d8-99773a12c78d</t>
        </is>
      </c>
    </row>
    <row r="80" ht="45" customHeight="1">
      <c r="A80" s="12" t="inlineStr">
        <is>
          <t>Year 9 Autumn</t>
        </is>
      </c>
      <c r="B80" s="12" t="inlineStr">
        <is>
          <t>Rates</t>
        </is>
      </c>
      <c r="C80" s="13" t="inlineStr">
        <is>
          <t>Finding Distance with Conversions (SDT) [MF38.04]</t>
        </is>
      </c>
      <c r="D80" s="12" t="inlineStr">
        <is>
          <t>This nugget has learning material and questions covering the topic of Finding Distance with Conversions (SDT).</t>
        </is>
      </c>
      <c r="E80" s="12" t="inlineStr">
        <is>
          <t>d5e78591-fac1-4b07-8957-16f25ab1ee58</t>
        </is>
      </c>
    </row>
    <row r="81" ht="45" customHeight="1">
      <c r="A81" s="12" t="inlineStr">
        <is>
          <t>Year 9 Autumn</t>
        </is>
      </c>
      <c r="B81" s="12" t="inlineStr">
        <is>
          <t>Rates</t>
        </is>
      </c>
      <c r="C81" s="13" t="inlineStr">
        <is>
          <t>Finding Time with Conversions (SDT) [MF38.06]</t>
        </is>
      </c>
      <c r="D81" s="12" t="inlineStr">
        <is>
          <t>This nugget has learning material and questions covering the topic of Finding Time with Conversions (SDT).</t>
        </is>
      </c>
      <c r="E81" s="12" t="inlineStr">
        <is>
          <t>6e05156a-c8bc-42b2-ba5b-3d387f9b708f</t>
        </is>
      </c>
    </row>
    <row r="82" ht="45" customHeight="1">
      <c r="A82" s="12" t="inlineStr">
        <is>
          <t>Year 9 Autumn</t>
        </is>
      </c>
      <c r="B82" s="12" t="inlineStr">
        <is>
          <t>Rates</t>
        </is>
      </c>
      <c r="C82" s="13" t="inlineStr">
        <is>
          <t>Converting Units with Speed, Distance and Time [MF38.08]</t>
        </is>
      </c>
      <c r="D82" s="12" t="inlineStr">
        <is>
          <t>This nugget has learning material and questions covering the topic of Converting Units with Speed, Distance and Time.</t>
        </is>
      </c>
      <c r="E82" s="12" t="inlineStr">
        <is>
          <t>af1c109f-3203-4cf9-8aac-625de81b26ae</t>
        </is>
      </c>
    </row>
    <row r="83" ht="45" customHeight="1">
      <c r="A83" s="12" t="inlineStr">
        <is>
          <t>Year 9 Autumn</t>
        </is>
      </c>
      <c r="B83" s="12" t="inlineStr">
        <is>
          <t>Rates</t>
        </is>
      </c>
      <c r="C83" s="13" t="inlineStr">
        <is>
          <t>Compound Measures [MF38.26]</t>
        </is>
      </c>
      <c r="D83" s="12" t="inlineStr">
        <is>
          <t xml:space="preserve">This nugget explains how to form a compound measure from two existing measures using the units given. </t>
        </is>
      </c>
      <c r="E83" s="12" t="inlineStr">
        <is>
          <t>ade95d84-3381-4ce0-9b21-c37335307d57</t>
        </is>
      </c>
    </row>
    <row r="84" ht="45" customHeight="1">
      <c r="A84" s="12" t="inlineStr">
        <is>
          <t>Year 9 Autumn</t>
        </is>
      </c>
      <c r="B84" s="12" t="inlineStr">
        <is>
          <t>Rates</t>
        </is>
      </c>
      <c r="C84" s="13" t="inlineStr">
        <is>
          <t>Real Life Graphs: Interpreting 3 [MF24.46]</t>
        </is>
      </c>
      <c r="D84" s="12" t="inlineStr">
        <is>
          <t>This nugget looks at how we can model the rate of flow for both linear and non-linear models. It focuses on sketching graphs to show changes of rate and non-linear relationships.</t>
        </is>
      </c>
      <c r="E84" s="12" t="inlineStr">
        <is>
          <t>eff265ee-a6a0-4c8f-b078-31396c0a69b0</t>
        </is>
      </c>
    </row>
    <row r="85" ht="45" customHeight="1">
      <c r="A85" s="12" t="inlineStr">
        <is>
          <t>Year 9 Autumn</t>
        </is>
      </c>
      <c r="B85" s="12" t="inlineStr">
        <is>
          <t>Rates</t>
        </is>
      </c>
      <c r="C85" s="13" t="inlineStr">
        <is>
          <t>Review: Rates  [MWR9.12]</t>
        </is>
      </c>
      <c r="D85" s="12" t="inlineStr">
        <is>
          <t>This is a short diagnostic assessment covering the topic of Rates .</t>
        </is>
      </c>
      <c r="E85" s="12" t="inlineStr">
        <is>
          <t>bccbd2cf-13e2-4d67-ab9f-8362338a5699</t>
        </is>
      </c>
    </row>
    <row r="86" ht="45" customHeight="1">
      <c r="A86" s="12" t="inlineStr">
        <is>
          <t>Year 9 Autumn</t>
        </is>
      </c>
      <c r="B86" s="12" t="inlineStr">
        <is>
          <t>Standard Form</t>
        </is>
      </c>
      <c r="C86" s="13" t="inlineStr">
        <is>
          <t>Diagnostic: Standard Form  [MWR9.13]</t>
        </is>
      </c>
      <c r="D86" s="12" t="inlineStr">
        <is>
          <t>This is a short diagnostic assessment covering the topic of Standard Form .</t>
        </is>
      </c>
      <c r="E86" s="12" t="inlineStr">
        <is>
          <t>5532cab7-43f9-44d7-bfd7-245e81f13d4c</t>
        </is>
      </c>
    </row>
    <row r="87" ht="45" customHeight="1">
      <c r="A87" s="12" t="inlineStr">
        <is>
          <t>Year 9 Autumn</t>
        </is>
      </c>
      <c r="B87" s="12" t="inlineStr">
        <is>
          <t>Standard Form</t>
        </is>
      </c>
      <c r="C87" s="13" t="inlineStr">
        <is>
          <t>Ordering Standard Form [MF14.06]</t>
        </is>
      </c>
      <c r="D87" s="12" t="inlineStr">
        <is>
          <t>This nugget has learning material and questions covering the topic of Ordering Standard Form.</t>
        </is>
      </c>
      <c r="E87" s="12" t="inlineStr">
        <is>
          <t>c47556f2-8d98-45dd-ac84-d2aa487f48ea</t>
        </is>
      </c>
    </row>
    <row r="88" ht="45" customHeight="1">
      <c r="A88" s="12" t="inlineStr">
        <is>
          <t>Year 9 Autumn</t>
        </is>
      </c>
      <c r="B88" s="12" t="inlineStr">
        <is>
          <t>Standard Form</t>
        </is>
      </c>
      <c r="C88" s="13" t="inlineStr">
        <is>
          <t>Multiplying with Standard Form [MF14.08]</t>
        </is>
      </c>
      <c r="D88" s="12" t="inlineStr">
        <is>
          <t>This nugget has learning material and questions covering the topic of Multiplying with Standard Form.</t>
        </is>
      </c>
      <c r="E88" s="12" t="inlineStr">
        <is>
          <t>44a145ad-6564-486d-8339-764bb8cbe9fc</t>
        </is>
      </c>
    </row>
    <row r="89" ht="45" customHeight="1">
      <c r="A89" s="12" t="inlineStr">
        <is>
          <t>Year 9 Autumn</t>
        </is>
      </c>
      <c r="B89" s="12" t="inlineStr">
        <is>
          <t>Standard Form</t>
        </is>
      </c>
      <c r="C89" s="13" t="inlineStr">
        <is>
          <t>Dividing with Standard Form [MF14.09]</t>
        </is>
      </c>
      <c r="D89" s="12" t="inlineStr">
        <is>
          <t>This nugget has learning material and questions covering the topic of Dividing with Standard Form.</t>
        </is>
      </c>
      <c r="E89" s="12" t="inlineStr">
        <is>
          <t>7807adc4-9266-4500-913e-c79c3941e661</t>
        </is>
      </c>
    </row>
    <row r="90" ht="45" customHeight="1">
      <c r="A90" s="12" t="inlineStr">
        <is>
          <t>Year 9 Autumn</t>
        </is>
      </c>
      <c r="B90" s="12" t="inlineStr">
        <is>
          <t>Standard Form</t>
        </is>
      </c>
      <c r="C90" s="13" t="inlineStr">
        <is>
          <t>Adding and Subtracting with Standard Form [MF14.07]</t>
        </is>
      </c>
      <c r="D90" s="12" t="inlineStr">
        <is>
          <t>This nugget has learning material and questions covering the topic of Adding and Subtracting with Standard Form.</t>
        </is>
      </c>
      <c r="E90" s="12" t="inlineStr">
        <is>
          <t>6e5da371-899e-4ea7-9a96-590ece15aa57</t>
        </is>
      </c>
    </row>
    <row r="91" ht="45" customHeight="1">
      <c r="A91" s="12" t="inlineStr">
        <is>
          <t>Year 9 Autumn</t>
        </is>
      </c>
      <c r="B91" s="12" t="inlineStr">
        <is>
          <t>Standard Form</t>
        </is>
      </c>
      <c r="C91" s="13" t="inlineStr">
        <is>
          <t>Review: Standard Form  [MWR9.14]</t>
        </is>
      </c>
      <c r="D91" s="12" t="inlineStr">
        <is>
          <t>This is a short diagnostic assessment covering the topic of Standard Form .</t>
        </is>
      </c>
      <c r="E91" s="12" t="inlineStr">
        <is>
          <t>80272a46-6ca7-4171-8e92-bb105f536b94</t>
        </is>
      </c>
    </row>
    <row r="92" ht="45" customHeight="1">
      <c r="A92" s="12" t="inlineStr">
        <is>
          <t>Year 9 Spring</t>
        </is>
      </c>
      <c r="B92" s="12" t="inlineStr">
        <is>
          <t>Maths and Money</t>
        </is>
      </c>
      <c r="C92" s="13" t="inlineStr">
        <is>
          <t>Diagnostic: Maths and Money [MWR9.15]</t>
        </is>
      </c>
      <c r="D92" s="12" t="inlineStr">
        <is>
          <t>This is a short diagnostic assessment covering the topic of Maths and Money.</t>
        </is>
      </c>
      <c r="E92" s="12" t="inlineStr">
        <is>
          <t>f0768cab-884e-4a42-97fa-6f6f456fd30c</t>
        </is>
      </c>
    </row>
    <row r="93" ht="45" customHeight="1">
      <c r="A93" s="12" t="inlineStr">
        <is>
          <t>Year 9 Spring</t>
        </is>
      </c>
      <c r="B93" s="12" t="inlineStr">
        <is>
          <t>Maths and Money</t>
        </is>
      </c>
      <c r="C93" s="13" t="inlineStr">
        <is>
          <t>Current Accounts [MM3.01]</t>
        </is>
      </c>
      <c r="D93" s="12" t="inlineStr">
        <is>
          <t xml:space="preserve">This nugget contains material on current accounts, including overdrafts, cash back rewards and student accounts. </t>
        </is>
      </c>
      <c r="E93" s="12" t="inlineStr">
        <is>
          <t>dc9ad442-9265-4cf2-842e-afecaf65ae22</t>
        </is>
      </c>
    </row>
    <row r="94" ht="45" customHeight="1">
      <c r="A94" s="12" t="inlineStr">
        <is>
          <t>Year 9 Spring</t>
        </is>
      </c>
      <c r="B94" s="12" t="inlineStr">
        <is>
          <t>Maths and Money</t>
        </is>
      </c>
      <c r="C94" s="13" t="inlineStr">
        <is>
          <t>VAT [MM5.03]</t>
        </is>
      </c>
      <c r="D94" s="12" t="inlineStr">
        <is>
          <t>This nugget covers a description of the VAT rates in the UK and calculations involving VAT. These may be finding the value after VAT, before VAT or the amount of VAT charged in a supply chain.</t>
        </is>
      </c>
      <c r="E94" s="12" t="inlineStr">
        <is>
          <t>b6049d7f-2d63-40e8-ae68-801e4b429e0d</t>
        </is>
      </c>
    </row>
    <row r="95" ht="45" customHeight="1">
      <c r="A95" s="12" t="inlineStr">
        <is>
          <t>Year 9 Spring</t>
        </is>
      </c>
      <c r="B95" s="12" t="inlineStr">
        <is>
          <t>Maths and Money</t>
        </is>
      </c>
      <c r="C95" s="13" t="inlineStr">
        <is>
          <t>Credit and Debit Cards [MM3.02]</t>
        </is>
      </c>
      <c r="D95" s="12" t="inlineStr">
        <is>
          <t>This nugget contains material on the differences in credit and debt cards. It focusses on credit cards, covering statements, APR and balance transfers.</t>
        </is>
      </c>
      <c r="E95" s="12" t="inlineStr">
        <is>
          <t>0c8173dc-0560-4103-89b6-e97b68b4ec38</t>
        </is>
      </c>
    </row>
    <row r="96" ht="45" customHeight="1">
      <c r="A96" s="12" t="inlineStr">
        <is>
          <t>Year 9 Spring</t>
        </is>
      </c>
      <c r="B96" s="12" t="inlineStr">
        <is>
          <t>Maths and Money</t>
        </is>
      </c>
      <c r="C96" s="13" t="inlineStr">
        <is>
          <t>Savings [MM3.05]</t>
        </is>
      </c>
      <c r="D96" s="12" t="inlineStr">
        <is>
          <t xml:space="preserve">This nugget has material covering types of savings account and calculations involving compound interest. </t>
        </is>
      </c>
      <c r="E96" s="12" t="inlineStr">
        <is>
          <t>a0d2261f-2f39-4e71-b075-ec8916300630</t>
        </is>
      </c>
    </row>
    <row r="97" ht="45" customHeight="1">
      <c r="A97" s="12" t="inlineStr">
        <is>
          <t>Year 9 Spring</t>
        </is>
      </c>
      <c r="B97" s="12" t="inlineStr">
        <is>
          <t>Maths and Money</t>
        </is>
      </c>
      <c r="C97" s="13" t="inlineStr">
        <is>
          <t>Tax and Budgeting [ME7.07]</t>
        </is>
      </c>
      <c r="D97" s="12" t="inlineStr">
        <is>
          <t>This nugget has learning material and questions covering the topic of Tax and Budgeting calculating amounts using formulae or percentages.</t>
        </is>
      </c>
      <c r="E97" s="12" t="inlineStr">
        <is>
          <t>eb465d4e-da39-4224-8cef-cfc149527a56</t>
        </is>
      </c>
    </row>
    <row r="98" ht="45" customHeight="1">
      <c r="A98" s="12" t="inlineStr">
        <is>
          <t>Year 9 Spring</t>
        </is>
      </c>
      <c r="B98" s="12" t="inlineStr">
        <is>
          <t>Maths and Money</t>
        </is>
      </c>
      <c r="C98" s="13" t="inlineStr">
        <is>
          <t>Mortgages [MM3.07]</t>
        </is>
      </c>
      <c r="D98" s="12" t="inlineStr">
        <is>
          <t xml:space="preserve">This nugget covers key terms associated with mortgages, including deposits, loan to value, terms and interest rates. Calculations cover deposit and repayment percentages as well as interest calculations. </t>
        </is>
      </c>
      <c r="E98" s="12" t="inlineStr">
        <is>
          <t>a27a2102-78c1-41bb-b493-751ebe7752aa</t>
        </is>
      </c>
    </row>
    <row r="99" ht="45" customHeight="1">
      <c r="A99" s="12" t="inlineStr">
        <is>
          <t>Year 9 Spring</t>
        </is>
      </c>
      <c r="B99" s="12" t="inlineStr">
        <is>
          <t>Maths and Money</t>
        </is>
      </c>
      <c r="C99" s="13" t="inlineStr">
        <is>
          <t>Utility Bills [MM4.02]</t>
        </is>
      </c>
      <c r="D99" s="12" t="inlineStr">
        <is>
          <t>This nugget covers understanding meters, how to interpret utility bills and calculate charges including price per unit, standing charges and VAT.</t>
        </is>
      </c>
      <c r="E99" s="12" t="inlineStr">
        <is>
          <t>e736246a-94f6-4c6e-b8cf-df2bbb926728</t>
        </is>
      </c>
    </row>
    <row r="100" ht="45" customHeight="1">
      <c r="A100" s="12" t="inlineStr">
        <is>
          <t>Year 9 Spring</t>
        </is>
      </c>
      <c r="B100" s="12" t="inlineStr">
        <is>
          <t>Maths and Money</t>
        </is>
      </c>
      <c r="C100" s="13" t="inlineStr">
        <is>
          <t>Wage Calculations [MD7.02]</t>
        </is>
      </c>
      <c r="D100" s="12" t="inlineStr">
        <is>
          <t>This nugget has learning material and questions covering the topic of Wage calculations (Level 1).</t>
        </is>
      </c>
      <c r="E100" s="12" t="inlineStr">
        <is>
          <t>994796c2-2337-4077-abe3-0f27179023df</t>
        </is>
      </c>
    </row>
    <row r="101" ht="45" customHeight="1">
      <c r="A101" s="12" t="inlineStr">
        <is>
          <t>Year 9 Spring</t>
        </is>
      </c>
      <c r="B101" s="12" t="inlineStr">
        <is>
          <t>Maths and Money</t>
        </is>
      </c>
      <c r="C101" s="13" t="inlineStr">
        <is>
          <t>Better Value [MF16.04]</t>
        </is>
      </c>
      <c r="D101" s="12" t="inlineStr">
        <is>
          <t>This nugget has learning material and questions covering the topic of Better Value.</t>
        </is>
      </c>
      <c r="E101" s="12" t="inlineStr">
        <is>
          <t>80b7c475-17b5-4ed9-b6ab-86c9e22642b3</t>
        </is>
      </c>
    </row>
    <row r="102" ht="45" customHeight="1">
      <c r="A102" s="12" t="inlineStr">
        <is>
          <t>Year 9 Spring</t>
        </is>
      </c>
      <c r="B102" s="12" t="inlineStr">
        <is>
          <t>Maths and Money</t>
        </is>
      </c>
      <c r="C102" s="13" t="inlineStr">
        <is>
          <t>Payslips [MM4.03]</t>
        </is>
      </c>
      <c r="D102" s="12" t="inlineStr">
        <is>
          <t>This nugget contains information about key elements of a payslip. It includes key information, how different items of pay are calculated, and the different deductions. It also includes gross pay and net pay.</t>
        </is>
      </c>
      <c r="E102" s="12" t="inlineStr">
        <is>
          <t>21040e66-3af6-45b7-a42c-92cacd61a0b7</t>
        </is>
      </c>
    </row>
    <row r="103" ht="45" customHeight="1">
      <c r="A103" s="12" t="inlineStr">
        <is>
          <t>Year 9 Spring</t>
        </is>
      </c>
      <c r="B103" s="12" t="inlineStr">
        <is>
          <t>Maths and Money</t>
        </is>
      </c>
      <c r="C103" s="13" t="inlineStr">
        <is>
          <t>Loans [MM3.06]</t>
        </is>
      </c>
      <c r="D103" s="12" t="inlineStr">
        <is>
          <t>This nugget contains material on loan uses, interest rates and APR and how loan term impacts repayments. Calculations cover repayment amounts and percentages.</t>
        </is>
      </c>
      <c r="E103" s="12" t="inlineStr">
        <is>
          <t>b5f082ef-caf7-4779-98e9-2deb09a6a0a9</t>
        </is>
      </c>
    </row>
    <row r="104" ht="45" customHeight="1">
      <c r="A104" s="12" t="inlineStr">
        <is>
          <t>Year 9 Spring</t>
        </is>
      </c>
      <c r="B104" s="12" t="inlineStr">
        <is>
          <t>Maths and Money</t>
        </is>
      </c>
      <c r="C104" s="13" t="inlineStr">
        <is>
          <t>Exchange Rates [MM5.01]</t>
        </is>
      </c>
      <c r="D104" s="12" t="inlineStr">
        <is>
          <t xml:space="preserve">This nugget includes information on how exchange rates vary over time, buying and selling rates, and additional charges applied when exchanging currency such as commission. </t>
        </is>
      </c>
      <c r="E104" s="12" t="inlineStr">
        <is>
          <t>3d545247-4a86-472a-917b-e1041c41fd21</t>
        </is>
      </c>
    </row>
    <row r="105" ht="45" customHeight="1">
      <c r="A105" s="12" t="inlineStr">
        <is>
          <t>Year 9 Spring</t>
        </is>
      </c>
      <c r="B105" s="12" t="inlineStr">
        <is>
          <t>Maths and Money</t>
        </is>
      </c>
      <c r="C105" s="13" t="inlineStr">
        <is>
          <t>Review: Maths and Money [MWR9.16]</t>
        </is>
      </c>
      <c r="D105" s="12" t="inlineStr">
        <is>
          <t>This is a short diagnostic assessment covering the topic of Maths and Money.</t>
        </is>
      </c>
      <c r="E105" s="12" t="inlineStr">
        <is>
          <t>13e995fd-adad-493c-a7b4-03b874746a34</t>
        </is>
      </c>
    </row>
    <row r="106" ht="45" customHeight="1">
      <c r="A106" s="12" t="inlineStr">
        <is>
          <t>Year 9 Spring</t>
        </is>
      </c>
      <c r="B106" s="12" t="inlineStr">
        <is>
          <t>Straight Line Graphs</t>
        </is>
      </c>
      <c r="C106" s="13" t="inlineStr">
        <is>
          <t>Diagnostic: Straight Line Graphs  [MWR9.17]</t>
        </is>
      </c>
      <c r="D106" s="12" t="inlineStr">
        <is>
          <t>This is a short diagnostic assessment covering the topic of Straight Line Graphs .</t>
        </is>
      </c>
      <c r="E106" s="12" t="inlineStr">
        <is>
          <t>13eeebbf-7696-464d-b83b-d988392ea329</t>
        </is>
      </c>
    </row>
    <row r="107" ht="45" customHeight="1">
      <c r="A107" s="12" t="inlineStr">
        <is>
          <t>Year 9 Spring</t>
        </is>
      </c>
      <c r="B107" s="12" t="inlineStr">
        <is>
          <t>Straight Line Graphs</t>
        </is>
      </c>
      <c r="C107" s="13" t="inlineStr">
        <is>
          <t>Finding y = mx + c from a Gradient and a Point [MF23.13]</t>
        </is>
      </c>
      <c r="D107" s="12" t="inlineStr">
        <is>
          <t>This nugget has learning material and questions covering the topic of Finding y=mx+c from a Gradient and a Point.</t>
        </is>
      </c>
      <c r="E107" s="12" t="inlineStr">
        <is>
          <t>e0e6c0b1-a9c9-4a39-9088-bff70ba66716</t>
        </is>
      </c>
    </row>
    <row r="108" ht="45" customHeight="1">
      <c r="A108" s="12" t="inlineStr">
        <is>
          <t>Year 9 Spring</t>
        </is>
      </c>
      <c r="B108" s="12" t="inlineStr">
        <is>
          <t>Straight Line Graphs</t>
        </is>
      </c>
      <c r="C108" s="13" t="inlineStr">
        <is>
          <t>Finding y = mx + c from Two Points [MF23.14]</t>
        </is>
      </c>
      <c r="D108" s="12" t="inlineStr">
        <is>
          <t>This nugget has learning material and questions covering the topic of Finding y=mx+c from Two Points.</t>
        </is>
      </c>
      <c r="E108" s="12" t="inlineStr">
        <is>
          <t>bf39f45d-15ce-4054-b64d-0547202a3fe7</t>
        </is>
      </c>
    </row>
    <row r="109" ht="45" customHeight="1">
      <c r="A109" s="12" t="inlineStr">
        <is>
          <t>Year 9 Spring</t>
        </is>
      </c>
      <c r="B109" s="12" t="inlineStr">
        <is>
          <t>Straight Line Graphs</t>
        </is>
      </c>
      <c r="C109" s="13" t="inlineStr">
        <is>
          <t>Determine if a Point is on a Line Using y = mx + c [MF23.29]</t>
        </is>
      </c>
      <c r="D109" s="12" t="inlineStr">
        <is>
          <t xml:space="preserve">This nugget covers finding out if a point lies on a straight line by substituting in the x coordinate and comparing the result with the given y coordinate. </t>
        </is>
      </c>
      <c r="E109" s="12" t="inlineStr">
        <is>
          <t>1b716836-bc3d-4cfa-9e29-f79faf31900a</t>
        </is>
      </c>
    </row>
    <row r="110" ht="45" customHeight="1">
      <c r="A110" s="12" t="inlineStr">
        <is>
          <t>Year 9 Spring</t>
        </is>
      </c>
      <c r="B110" s="12" t="inlineStr">
        <is>
          <t>Straight Line Graphs</t>
        </is>
      </c>
      <c r="C110" s="13" t="inlineStr">
        <is>
          <t>Finding y = mx + c from a Graph [MF23.27]</t>
        </is>
      </c>
      <c r="D110" s="12" t="inlineStr">
        <is>
          <t xml:space="preserve">This nugget contains questions on writing the equation of a straight line in the form y = mx + c from a line on a squared grid. Gradient are positive, negative, and can be proper or improper fractions. </t>
        </is>
      </c>
      <c r="E110" s="12" t="inlineStr">
        <is>
          <t>80c6e4fa-5267-4059-b9a2-e0342f178285</t>
        </is>
      </c>
    </row>
    <row r="111" ht="45" customHeight="1">
      <c r="A111" s="12" t="inlineStr">
        <is>
          <t>Year 9 Spring</t>
        </is>
      </c>
      <c r="B111" s="12" t="inlineStr">
        <is>
          <t>Straight Line Graphs</t>
        </is>
      </c>
      <c r="C111" s="13" t="inlineStr">
        <is>
          <t>Rearranging y = mx + c [MF23.15]</t>
        </is>
      </c>
      <c r="D111" s="12" t="inlineStr">
        <is>
          <t>This nugget has learning material and questions covering the topic of Rearranging y=mx+c.</t>
        </is>
      </c>
      <c r="E111" s="12" t="inlineStr">
        <is>
          <t>de7fcddf-9fd6-446f-bf34-321897f668bf</t>
        </is>
      </c>
    </row>
    <row r="112" ht="45" customHeight="1">
      <c r="A112" s="12" t="inlineStr">
        <is>
          <t>Year 9 Spring</t>
        </is>
      </c>
      <c r="B112" s="12" t="inlineStr">
        <is>
          <t>Straight Line Graphs</t>
        </is>
      </c>
      <c r="C112" s="13" t="inlineStr">
        <is>
          <t>Real Life Graphs: Plotting [MF24.11]</t>
        </is>
      </c>
      <c r="D112" s="12" t="inlineStr">
        <is>
          <t>This nugget has learning material and questions covering the topic of Real Life Graphs: Plotting.</t>
        </is>
      </c>
      <c r="E112" s="12" t="inlineStr">
        <is>
          <t>b0ee20a8-50db-41b3-be5f-9a0a513b4cb2</t>
        </is>
      </c>
    </row>
    <row r="113" ht="45" customHeight="1">
      <c r="A113" s="12" t="inlineStr">
        <is>
          <t>Year 9 Spring</t>
        </is>
      </c>
      <c r="B113" s="12" t="inlineStr">
        <is>
          <t>Straight Line Graphs</t>
        </is>
      </c>
      <c r="C113" s="13" t="inlineStr">
        <is>
          <t>Real Life Graphs: Interpreting [MF24.12]</t>
        </is>
      </c>
      <c r="D113" s="12" t="inlineStr">
        <is>
          <t>This nugget has learning material and questions covering the topic of Real Life Graphs: Interpreting .</t>
        </is>
      </c>
      <c r="E113" s="12" t="inlineStr">
        <is>
          <t>b8d70c65-8d84-47ff-a725-2f88848122dd</t>
        </is>
      </c>
    </row>
    <row r="114" ht="45" customHeight="1">
      <c r="A114" s="12" t="inlineStr">
        <is>
          <t>Year 9 Spring</t>
        </is>
      </c>
      <c r="B114" s="12" t="inlineStr">
        <is>
          <t>Straight Line Graphs</t>
        </is>
      </c>
      <c r="C114" s="13" t="inlineStr">
        <is>
          <t>Real Life Graphs: Interpreting 2 [MF24.40]</t>
        </is>
      </c>
      <c r="D11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14" s="12" t="inlineStr">
        <is>
          <t>bfb62453-b525-4384-a094-b5de4d83b27f</t>
        </is>
      </c>
    </row>
    <row r="115" ht="45" customHeight="1">
      <c r="A115" s="12" t="inlineStr">
        <is>
          <t>Year 9 Spring</t>
        </is>
      </c>
      <c r="B115" s="12" t="inlineStr">
        <is>
          <t>Straight Line Graphs</t>
        </is>
      </c>
      <c r="C115" s="13" t="inlineStr">
        <is>
          <t>Regions 1: One Vertical/Horizontal Line [MH25.18]</t>
        </is>
      </c>
      <c r="D115" s="12" t="inlineStr">
        <is>
          <t>This nugget has learning material and questions covering the topic of Regions 1.</t>
        </is>
      </c>
      <c r="E115" s="12" t="inlineStr">
        <is>
          <t>7526c0be-74aa-44f7-83ee-50b58792b30b</t>
        </is>
      </c>
    </row>
    <row r="116" ht="45" customHeight="1">
      <c r="A116" s="12" t="inlineStr">
        <is>
          <t>Year 9 Spring</t>
        </is>
      </c>
      <c r="B116" s="12" t="inlineStr">
        <is>
          <t>Straight Line Graphs</t>
        </is>
      </c>
      <c r="C116" s="13" t="inlineStr">
        <is>
          <t>Regions 2: One Line of Form y = mx + c [MH25.19]</t>
        </is>
      </c>
      <c r="D116" s="12" t="inlineStr">
        <is>
          <t>This nugget has learning material and questions covering the topic of Regions 2.</t>
        </is>
      </c>
      <c r="E116" s="12" t="inlineStr">
        <is>
          <t>11356860-ad29-4857-9638-8be048138b40</t>
        </is>
      </c>
    </row>
    <row r="117" ht="45" customHeight="1">
      <c r="A117" s="12" t="inlineStr">
        <is>
          <t>Year 9 Spring</t>
        </is>
      </c>
      <c r="B117" s="12" t="inlineStr">
        <is>
          <t>Straight Line Graphs</t>
        </is>
      </c>
      <c r="C117" s="13" t="inlineStr">
        <is>
          <t>Regions 3: Multiple Vertical/Horizontal Lines [MH25.20]</t>
        </is>
      </c>
      <c r="D117" s="12" t="inlineStr">
        <is>
          <t>This nugget has learning material and questions covering the topic of Regions 3.</t>
        </is>
      </c>
      <c r="E117" s="12" t="inlineStr">
        <is>
          <t>04a561cd-a431-4ac3-9060-8a78b1c94622</t>
        </is>
      </c>
    </row>
    <row r="118" ht="45" customHeight="1">
      <c r="A118" s="12" t="inlineStr">
        <is>
          <t>Year 9 Spring</t>
        </is>
      </c>
      <c r="B118" s="12" t="inlineStr">
        <is>
          <t>Straight Line Graphs</t>
        </is>
      </c>
      <c r="C118" s="13" t="inlineStr">
        <is>
          <t>Regions 4: Multiple Lines of Form y = mx + c [MH25.21]</t>
        </is>
      </c>
      <c r="D118" s="12" t="inlineStr">
        <is>
          <t>This nugget has learning material and questions covering the topic of Regions 4.</t>
        </is>
      </c>
      <c r="E118" s="12" t="inlineStr">
        <is>
          <t>c9c8b113-9a5e-417b-aab7-243b64c378fd</t>
        </is>
      </c>
    </row>
    <row r="119" ht="45" customHeight="1">
      <c r="A119" s="12" t="inlineStr">
        <is>
          <t>Year 9 Spring</t>
        </is>
      </c>
      <c r="B119" s="12" t="inlineStr">
        <is>
          <t>Straight Line Graphs</t>
        </is>
      </c>
      <c r="C119" s="13" t="inlineStr">
        <is>
          <t>Review: Straight Line Graphs  [MWR9.18]</t>
        </is>
      </c>
      <c r="D119" s="12" t="inlineStr">
        <is>
          <t>This is a short diagnostic assessment covering the topic of Straight Line Graphs .</t>
        </is>
      </c>
      <c r="E119" s="12" t="inlineStr">
        <is>
          <t>363bba4f-c575-414c-8ce6-69b1cabbbd03</t>
        </is>
      </c>
    </row>
    <row r="120" ht="45" customHeight="1">
      <c r="A120" s="12" t="inlineStr">
        <is>
          <t>Year 9 Spring</t>
        </is>
      </c>
      <c r="B120" s="12" t="inlineStr">
        <is>
          <t>Ratio and Proportion</t>
        </is>
      </c>
      <c r="C120" s="13" t="inlineStr">
        <is>
          <t>Diagnostic: Ratio and Proportion  [MWR9.19]</t>
        </is>
      </c>
      <c r="D120" s="12" t="inlineStr">
        <is>
          <t>This is a short diagnostic assessment covering the topic of Ratio and Proportion .</t>
        </is>
      </c>
      <c r="E120" s="12" t="inlineStr">
        <is>
          <t>4bd9c51e-e854-492d-bdab-d85233062e95</t>
        </is>
      </c>
    </row>
    <row r="121" ht="45" customHeight="1">
      <c r="A121" s="12" t="inlineStr">
        <is>
          <t>Year 9 Spring</t>
        </is>
      </c>
      <c r="B121" s="12" t="inlineStr">
        <is>
          <t>Ratio and Proportion</t>
        </is>
      </c>
      <c r="C121" s="13" t="inlineStr">
        <is>
          <t>Direct Proportion 2: y = kx [MF16.06]</t>
        </is>
      </c>
      <c r="D121" s="12" t="inlineStr">
        <is>
          <t>This nugget has learning material and questions covering the topic of Direct Proportion 2.</t>
        </is>
      </c>
      <c r="E121" s="12" t="inlineStr">
        <is>
          <t>8967bb02-0d74-40c4-a86d-1d4d40bf685f</t>
        </is>
      </c>
    </row>
    <row r="122" ht="45" customHeight="1">
      <c r="A122" s="12" t="inlineStr">
        <is>
          <t>Year 9 Spring</t>
        </is>
      </c>
      <c r="B122" s="12" t="inlineStr">
        <is>
          <t>Ratio and Proportion</t>
        </is>
      </c>
      <c r="C122" s="13" t="inlineStr">
        <is>
          <t>Inverse Proportion 1: Introduction [MF16.07]</t>
        </is>
      </c>
      <c r="D122" s="12" t="inlineStr">
        <is>
          <t>This nugget has learning material and questions covering the topic of Inverse Proportion 1.</t>
        </is>
      </c>
      <c r="E122" s="12" t="inlineStr">
        <is>
          <t>5108bf50-b27a-4234-94b4-1bd0412836ee</t>
        </is>
      </c>
    </row>
    <row r="123" ht="45" customHeight="1">
      <c r="A123" s="12" t="inlineStr">
        <is>
          <t>Year 9 Spring</t>
        </is>
      </c>
      <c r="B123" s="12" t="inlineStr">
        <is>
          <t>Ratio and Proportion</t>
        </is>
      </c>
      <c r="C123" s="13" t="inlineStr">
        <is>
          <t>Inverse Proportion 2: y = k/x [MF16.08]</t>
        </is>
      </c>
      <c r="D123" s="12" t="inlineStr">
        <is>
          <t>This nugget has learning material and questions covering the topic of Inverse Proportion 2.</t>
        </is>
      </c>
      <c r="E123" s="12" t="inlineStr">
        <is>
          <t>e7494c03-b051-43ee-a5ca-4cdc1a4861e1</t>
        </is>
      </c>
    </row>
    <row r="124" ht="45" customHeight="1">
      <c r="A124" s="12" t="inlineStr">
        <is>
          <t>Year 9 Spring</t>
        </is>
      </c>
      <c r="B124" s="12" t="inlineStr">
        <is>
          <t>Ratio and Proportion</t>
        </is>
      </c>
      <c r="C124" s="13" t="inlineStr">
        <is>
          <t>Proportions on a Graph [MF16.09]</t>
        </is>
      </c>
      <c r="D124" s="12" t="inlineStr">
        <is>
          <t>This nugget has learning material and questions covering the topic of Proportions on a Graph.</t>
        </is>
      </c>
      <c r="E124" s="12" t="inlineStr">
        <is>
          <t>8a9953b5-e03e-4963-9121-7a83966bfd77</t>
        </is>
      </c>
    </row>
    <row r="125" ht="45" customHeight="1">
      <c r="A125" s="12" t="inlineStr">
        <is>
          <t>Year 9 Spring</t>
        </is>
      </c>
      <c r="B125" s="12" t="inlineStr">
        <is>
          <t>Ratio and Proportion</t>
        </is>
      </c>
      <c r="C125" s="13" t="inlineStr">
        <is>
          <t>Points on a Proportional Graph [MF16.16]</t>
        </is>
      </c>
      <c r="D125" s="12" t="inlineStr">
        <is>
          <t xml:space="preserve">This nugget contains information on the key features of a directly proportional relationship; how to interpret the origin; how to find the unit rate; and the relationship between the unit rate and the constant of proportionality. </t>
        </is>
      </c>
      <c r="E125" s="12" t="inlineStr">
        <is>
          <t>b29e384e-da76-4243-9f2b-11c494f087bf</t>
        </is>
      </c>
    </row>
    <row r="126" ht="45" customHeight="1">
      <c r="A126" s="12" t="inlineStr">
        <is>
          <t>Year 9 Spring</t>
        </is>
      </c>
      <c r="B126" s="12" t="inlineStr">
        <is>
          <t>Ratio and Proportion</t>
        </is>
      </c>
      <c r="C126" s="13" t="inlineStr">
        <is>
          <t>Direct Proportion 3: y = kxª and y = k√x [MH16.10]</t>
        </is>
      </c>
      <c r="D126" s="12" t="inlineStr">
        <is>
          <t>This nugget has learning material and questions covering the topic of Direct Proportion 3.</t>
        </is>
      </c>
      <c r="E126" s="12" t="inlineStr">
        <is>
          <t>29400065-57c0-4d4d-91c6-9779b87568f4</t>
        </is>
      </c>
    </row>
    <row r="127" ht="45" customHeight="1">
      <c r="A127" s="12" t="inlineStr">
        <is>
          <t>Year 9 Spring</t>
        </is>
      </c>
      <c r="B127" s="12" t="inlineStr">
        <is>
          <t>Ratio and Proportion</t>
        </is>
      </c>
      <c r="C127" s="13" t="inlineStr">
        <is>
          <t>Two Step Direct and Inverse Proportion [MH16.15]</t>
        </is>
      </c>
      <c r="D127" s="12" t="inlineStr">
        <is>
          <t>This nugget has learning material and questions covering the topic of two-step direct and inverse proportion.</t>
        </is>
      </c>
      <c r="E127" s="12" t="inlineStr">
        <is>
          <t>2c819656-c85a-4177-bad7-a5e7156f0d29</t>
        </is>
      </c>
    </row>
    <row r="128" ht="45" customHeight="1">
      <c r="A128" s="12" t="inlineStr">
        <is>
          <t>Year 9 Spring</t>
        </is>
      </c>
      <c r="B128" s="12" t="inlineStr">
        <is>
          <t>Ratio and Proportion</t>
        </is>
      </c>
      <c r="C128" s="13" t="inlineStr">
        <is>
          <t>Proportions on a Graph 2: Linear, Quadratic, Cubic and Root [MH16.14]</t>
        </is>
      </c>
      <c r="D128" s="12" t="inlineStr">
        <is>
          <t>This nugget has learning material and questions covering the topic of Proportions on a Graph 2.</t>
        </is>
      </c>
      <c r="E128" s="12" t="inlineStr">
        <is>
          <t>c840388c-00cb-471c-b914-de697a2a2d75</t>
        </is>
      </c>
    </row>
    <row r="129" ht="45" customHeight="1">
      <c r="A129" s="12" t="inlineStr">
        <is>
          <t>Year 9 Spring</t>
        </is>
      </c>
      <c r="B129" s="12" t="inlineStr">
        <is>
          <t>Ratio and Proportion</t>
        </is>
      </c>
      <c r="C129" s="13" t="inlineStr">
        <is>
          <t>Sharing with a Given Ratio 4 (Calculator): 3 Part Ratios [MF15.10]</t>
        </is>
      </c>
      <c r="D129" s="12" t="inlineStr">
        <is>
          <t>This nugget has learning material and questions covering the topic of Sharing with a Given Ratio 4 (Calculator).</t>
        </is>
      </c>
      <c r="E129" s="12" t="inlineStr">
        <is>
          <t>ba2b628b-6d41-47b6-a866-3caeb477321f</t>
        </is>
      </c>
    </row>
    <row r="130" ht="45" customHeight="1">
      <c r="A130" s="12" t="inlineStr">
        <is>
          <t>Year 9 Spring</t>
        </is>
      </c>
      <c r="B130" s="12" t="inlineStr">
        <is>
          <t>Ratio and Proportion</t>
        </is>
      </c>
      <c r="C130" s="13" t="inlineStr">
        <is>
          <t>Part of a Ratio to the Whole [MF15.13]</t>
        </is>
      </c>
      <c r="D130" s="12" t="inlineStr">
        <is>
          <t>This nugget has learning material and questions covering the topic of Part of a Ratio to the Whole.</t>
        </is>
      </c>
      <c r="E130" s="12" t="inlineStr">
        <is>
          <t>04964732-461a-4c1a-8f82-5e00b92f69d7</t>
        </is>
      </c>
    </row>
    <row r="131" ht="45" customHeight="1">
      <c r="A131" s="12" t="inlineStr">
        <is>
          <t>Year 9 Spring</t>
        </is>
      </c>
      <c r="B131" s="12" t="inlineStr">
        <is>
          <t>Ratio and Proportion</t>
        </is>
      </c>
      <c r="C131" s="13" t="inlineStr">
        <is>
          <t>Ratio: Problem Solving [MF15.17]</t>
        </is>
      </c>
      <c r="D131" s="12" t="inlineStr">
        <is>
          <t xml:space="preserve">This nugget has learning material and questions covering the topic of problem solving with ratios, for example finding a total when given one part of a ratio and applying ratio to profit and loss problems. </t>
        </is>
      </c>
      <c r="E131" s="12" t="inlineStr">
        <is>
          <t>95cee56f-fd54-4c32-a64a-7a9c1981e76e</t>
        </is>
      </c>
    </row>
    <row r="132" ht="45" customHeight="1">
      <c r="A132" s="12" t="inlineStr">
        <is>
          <t>Year 9 Spring</t>
        </is>
      </c>
      <c r="B132" s="12" t="inlineStr">
        <is>
          <t>Ratio and Proportion</t>
        </is>
      </c>
      <c r="C132" s="13" t="inlineStr">
        <is>
          <t>Ratio and Algebra [MF15.14]</t>
        </is>
      </c>
      <c r="D132" s="12" t="inlineStr">
        <is>
          <t>This nugget has learning material and questions covering the topic of Ratio and Algebra.</t>
        </is>
      </c>
      <c r="E132" s="12" t="inlineStr">
        <is>
          <t>9691cee3-0cf7-4167-bcb5-8dfac76416e3</t>
        </is>
      </c>
    </row>
    <row r="133" ht="45" customHeight="1">
      <c r="A133" s="12" t="inlineStr">
        <is>
          <t>Year 9 Spring</t>
        </is>
      </c>
      <c r="B133" s="12" t="inlineStr">
        <is>
          <t>Ratio and Proportion</t>
        </is>
      </c>
      <c r="C133" s="13" t="inlineStr">
        <is>
          <t>Review: Ratio and Proportion  [MWR9.20]</t>
        </is>
      </c>
      <c r="D133" s="12" t="inlineStr">
        <is>
          <t>This is a short diagnostic assessment covering the topic of Ratio and Proportion .</t>
        </is>
      </c>
      <c r="E133" s="12" t="inlineStr">
        <is>
          <t>07e202e1-03e4-4e77-9c14-7c48277ac1d9</t>
        </is>
      </c>
    </row>
    <row r="134" ht="45" customHeight="1">
      <c r="A134" s="12" t="inlineStr">
        <is>
          <t>Year 9 Spring</t>
        </is>
      </c>
      <c r="B134" s="12" t="inlineStr">
        <is>
          <t>Constructions and Congruence</t>
        </is>
      </c>
      <c r="C134" s="13" t="inlineStr">
        <is>
          <t>Diagnostic: Constructions and Congruence [MWR9.21]</t>
        </is>
      </c>
      <c r="D134" s="12" t="inlineStr">
        <is>
          <t>This is a short diagnostic assessment covering the topic of Constructions and Congruence.</t>
        </is>
      </c>
      <c r="E134" s="12" t="inlineStr">
        <is>
          <t>1e6441cd-7eb9-4769-bda0-b4fefa2343c7</t>
        </is>
      </c>
    </row>
    <row r="135" ht="45" customHeight="1">
      <c r="A135" s="12" t="inlineStr">
        <is>
          <t>Year 9 Spring</t>
        </is>
      </c>
      <c r="B135" s="12" t="inlineStr">
        <is>
          <t>Constructions and Congruence</t>
        </is>
      </c>
      <c r="C135" s="13" t="inlineStr">
        <is>
          <t>Perpendicular Bisector [MF42.03]</t>
        </is>
      </c>
      <c r="D135" s="12" t="inlineStr">
        <is>
          <t>This nugget has learning material and questions covering the topic of Perpendicular Bisectors.</t>
        </is>
      </c>
      <c r="E135" s="12" t="inlineStr">
        <is>
          <t>a2234bdd-8f32-486d-bcfa-3a96c1ee914e</t>
        </is>
      </c>
    </row>
    <row r="136" ht="45" customHeight="1">
      <c r="A136" s="12" t="inlineStr">
        <is>
          <t>Year 9 Spring</t>
        </is>
      </c>
      <c r="B136" s="12" t="inlineStr">
        <is>
          <t>Constructions and Congruence</t>
        </is>
      </c>
      <c r="C136" s="13" t="inlineStr">
        <is>
          <t>Perpendicular from a Point to a Line [MF42.05]</t>
        </is>
      </c>
      <c r="D136" s="12" t="inlineStr">
        <is>
          <t>This nugget has learning material and questions covering the topic of a Perpendicular from a Point to a Line.</t>
        </is>
      </c>
      <c r="E136" s="12" t="inlineStr">
        <is>
          <t>00d9086b-3ed0-4d90-8c44-5102ea8a26b8</t>
        </is>
      </c>
    </row>
    <row r="137" ht="45" customHeight="1">
      <c r="A137" s="12" t="inlineStr">
        <is>
          <t>Year 9 Spring</t>
        </is>
      </c>
      <c r="B137" s="12" t="inlineStr">
        <is>
          <t>Constructions and Congruence</t>
        </is>
      </c>
      <c r="C137" s="13" t="inlineStr">
        <is>
          <t>Angle Bisector [MF42.04]</t>
        </is>
      </c>
      <c r="D137" s="12" t="inlineStr">
        <is>
          <t>This nugget has learning material and questions covering the topic of Angle Bisectors.</t>
        </is>
      </c>
      <c r="E137" s="12" t="inlineStr">
        <is>
          <t>fba8c169-e804-48d0-8f54-cb008f7fcecf</t>
        </is>
      </c>
    </row>
    <row r="138" ht="45" customHeight="1">
      <c r="A138" s="12" t="inlineStr">
        <is>
          <t>Year 9 Spring</t>
        </is>
      </c>
      <c r="B138" s="12" t="inlineStr">
        <is>
          <t>Constructions and Congruence</t>
        </is>
      </c>
      <c r="C138" s="13" t="inlineStr">
        <is>
          <t>Constructing an Equilateral Triangle [MF42.02]</t>
        </is>
      </c>
      <c r="D138" s="12" t="inlineStr">
        <is>
          <t>This nugget has learning material and questions covering the topic of Constructing an Equilateral Triangle.</t>
        </is>
      </c>
      <c r="E138" s="12" t="inlineStr">
        <is>
          <t>950e68b5-d00a-43cc-9c77-4eeb8971649b</t>
        </is>
      </c>
    </row>
    <row r="139" ht="45" customHeight="1">
      <c r="A139" s="12" t="inlineStr">
        <is>
          <t>Year 9 Spring</t>
        </is>
      </c>
      <c r="B139" s="12" t="inlineStr">
        <is>
          <t>Constructions and Congruence</t>
        </is>
      </c>
      <c r="C139" s="13" t="inlineStr">
        <is>
          <t>Constructing Triangles [MI42.10]</t>
        </is>
      </c>
      <c r="D139" s="12" t="inlineStr">
        <is>
          <t>This nugget has learning material and questions covering the topic of Constructing Triangles.</t>
        </is>
      </c>
      <c r="E139" s="12" t="inlineStr">
        <is>
          <t>504a424b-324b-4e94-b5bc-c1c0a492e123</t>
        </is>
      </c>
    </row>
    <row r="140" ht="45" customHeight="1">
      <c r="A140" s="12" t="inlineStr">
        <is>
          <t>Year 9 Spring</t>
        </is>
      </c>
      <c r="B140" s="12" t="inlineStr">
        <is>
          <t>Constructions and Congruence</t>
        </is>
      </c>
      <c r="C140" s="13" t="inlineStr">
        <is>
          <t>Congruence [MF29.06]</t>
        </is>
      </c>
      <c r="D140" s="12" t="inlineStr">
        <is>
          <t>This nugget has learning material and questions covering the topic of Congruence.</t>
        </is>
      </c>
      <c r="E140" s="12" t="inlineStr">
        <is>
          <t>5fdf1ac4-cf5f-423e-9999-af1b3724c7e3</t>
        </is>
      </c>
    </row>
    <row r="141" ht="45" customHeight="1">
      <c r="A141" s="12" t="inlineStr">
        <is>
          <t>Year 9 Spring</t>
        </is>
      </c>
      <c r="B141" s="12" t="inlineStr">
        <is>
          <t>Constructions and Congruence</t>
        </is>
      </c>
      <c r="C141" s="13" t="inlineStr">
        <is>
          <t>Congruent Triangles [MF29.07]</t>
        </is>
      </c>
      <c r="D141" s="12" t="inlineStr">
        <is>
          <t>This nugget has learning material and questions covering the topic of Congruent Triangles.</t>
        </is>
      </c>
      <c r="E141" s="12" t="inlineStr">
        <is>
          <t>6f4a6762-f4cb-4ea3-bde0-8307633c25a7</t>
        </is>
      </c>
    </row>
    <row r="142" ht="45" customHeight="1">
      <c r="A142" s="12" t="inlineStr">
        <is>
          <t>Year 9 Spring</t>
        </is>
      </c>
      <c r="B142" s="12" t="inlineStr">
        <is>
          <t>Constructions and Congruence</t>
        </is>
      </c>
      <c r="C142" s="13" t="inlineStr">
        <is>
          <t>Constructing Angles (30°, 45°, 60°, 90°) [MF42.06]</t>
        </is>
      </c>
      <c r="D142" s="12" t="inlineStr">
        <is>
          <t>This nugget has learning material and questions covering the topic of Constructing Angles (30, 45, 60, 90).</t>
        </is>
      </c>
      <c r="E142" s="12" t="inlineStr">
        <is>
          <t>e542cc6b-2f7e-44d5-b919-ea6d30d8e8c7</t>
        </is>
      </c>
    </row>
    <row r="143" ht="45" customHeight="1">
      <c r="A143" s="12" t="inlineStr">
        <is>
          <t>Year 9 Spring</t>
        </is>
      </c>
      <c r="B143" s="12" t="inlineStr">
        <is>
          <t>Constructions and Congruence</t>
        </is>
      </c>
      <c r="C143" s="13" t="inlineStr">
        <is>
          <t>Review: Constructions and Congruence [MWR9.22]</t>
        </is>
      </c>
      <c r="D143" s="12" t="inlineStr">
        <is>
          <t>This is a short diagnostic assessment covering the topic of Constructions and Congruence.</t>
        </is>
      </c>
      <c r="E143" s="12" t="inlineStr">
        <is>
          <t>c95a752b-c768-4e58-a8ca-5e6809712966</t>
        </is>
      </c>
    </row>
    <row r="144" ht="45" customHeight="1">
      <c r="A144" s="12" t="inlineStr">
        <is>
          <t>Year 9 Spring</t>
        </is>
      </c>
      <c r="B144" s="12" t="inlineStr">
        <is>
          <t>Similarity</t>
        </is>
      </c>
      <c r="C144" s="13" t="inlineStr">
        <is>
          <t>Diagnostic: Similarity  [MWR9.23]</t>
        </is>
      </c>
      <c r="D144" s="12" t="inlineStr">
        <is>
          <t>This is a short diagnostic assessment covering the topic of Similarity .</t>
        </is>
      </c>
      <c r="E144" s="12" t="inlineStr">
        <is>
          <t>344354db-9858-451a-a64b-1f13b60219ed</t>
        </is>
      </c>
    </row>
    <row r="145" ht="45" customHeight="1">
      <c r="A145" s="12" t="inlineStr">
        <is>
          <t>Year 9 Spring</t>
        </is>
      </c>
      <c r="B145" s="12" t="inlineStr">
        <is>
          <t>Similarity</t>
        </is>
      </c>
      <c r="C145" s="13" t="inlineStr">
        <is>
          <t>Similar Polygons: Finding the Scale Factor [MF43.02]</t>
        </is>
      </c>
      <c r="D145" s="12" t="inlineStr">
        <is>
          <t>This nugget has learning material and questions covering the topic of Similar Polygons: Finding the Scale Factor.</t>
        </is>
      </c>
      <c r="E145" s="12" t="inlineStr">
        <is>
          <t>0cfd15ed-5da5-4b8c-86e5-4f6272f99e2e</t>
        </is>
      </c>
    </row>
    <row r="146" ht="45" customHeight="1">
      <c r="A146" s="12" t="inlineStr">
        <is>
          <t>Year 9 Spring</t>
        </is>
      </c>
      <c r="B146" s="12" t="inlineStr">
        <is>
          <t>Similarity</t>
        </is>
      </c>
      <c r="C146" s="13" t="inlineStr">
        <is>
          <t>Similar Polygons: Missing Sides given Scale Factor [MF43.03]</t>
        </is>
      </c>
      <c r="D146" s="12" t="inlineStr">
        <is>
          <t>This nugget has learning material and questions covering the topic of Similar Polygons: Missing Sides.</t>
        </is>
      </c>
      <c r="E146" s="12" t="inlineStr">
        <is>
          <t>0486b5eb-5f6d-4958-9669-c59025c16ed5</t>
        </is>
      </c>
    </row>
    <row r="147" ht="45" customHeight="1">
      <c r="A147" s="12" t="inlineStr">
        <is>
          <t>Year 9 Spring</t>
        </is>
      </c>
      <c r="B147" s="12" t="inlineStr">
        <is>
          <t>Similarity</t>
        </is>
      </c>
      <c r="C147" s="13" t="inlineStr">
        <is>
          <t>Similar Polygons: Missing Sides [MF43.04]</t>
        </is>
      </c>
      <c r="D147" s="12" t="inlineStr">
        <is>
          <t>This nugget has learning material and questions covering the topic of Similar Polygons: Missing Sides</t>
        </is>
      </c>
      <c r="E147" s="12" t="inlineStr">
        <is>
          <t>8e19a273-18fa-4aef-92ee-558213f1b0c9</t>
        </is>
      </c>
    </row>
    <row r="148" ht="45" customHeight="1">
      <c r="A148" s="12" t="inlineStr">
        <is>
          <t>Year 9 Spring</t>
        </is>
      </c>
      <c r="B148" s="12" t="inlineStr">
        <is>
          <t>Similarity</t>
        </is>
      </c>
      <c r="C148" s="13" t="inlineStr">
        <is>
          <t>Similar Triangles 1: Same Orientation [MF43.05]</t>
        </is>
      </c>
      <c r="D148" s="12" t="inlineStr">
        <is>
          <t>This nugget has learning material and questions covering the topic of Similar Triangles 1.</t>
        </is>
      </c>
      <c r="E148" s="12" t="inlineStr">
        <is>
          <t>9216f0b5-a6f5-4b0f-a7b5-985e20809b00</t>
        </is>
      </c>
    </row>
    <row r="149" ht="45" customHeight="1">
      <c r="A149" s="12" t="inlineStr">
        <is>
          <t>Year 9 Spring</t>
        </is>
      </c>
      <c r="B149" s="12" t="inlineStr">
        <is>
          <t>Similarity</t>
        </is>
      </c>
      <c r="C149" s="13" t="inlineStr">
        <is>
          <t>Similar Triangles 2: Different Orientations [MF43.06]</t>
        </is>
      </c>
      <c r="D149" s="12" t="inlineStr">
        <is>
          <t>This nugget has learning material and questions covering the topic of Similar Triangles 2.</t>
        </is>
      </c>
      <c r="E149" s="12" t="inlineStr">
        <is>
          <t>6867d474-bcd7-49bb-8fa7-aadd757d2011</t>
        </is>
      </c>
    </row>
    <row r="150" ht="45" customHeight="1">
      <c r="A150" s="12" t="inlineStr">
        <is>
          <t>Year 9 Spring</t>
        </is>
      </c>
      <c r="B150" s="12" t="inlineStr">
        <is>
          <t>Similarity</t>
        </is>
      </c>
      <c r="C150" s="13" t="inlineStr">
        <is>
          <t>Congruence and Similarity in Transformations [MF40.25]</t>
        </is>
      </c>
      <c r="D150" s="12" t="inlineStr">
        <is>
          <t>This nugget covers the idea that in translation, reflection and rotation the object and image are congruent, but in enlargement the shapes are similar.</t>
        </is>
      </c>
      <c r="E150" s="12" t="inlineStr">
        <is>
          <t>4054f5fb-3bf6-463d-b2d2-57095e7b4d0c</t>
        </is>
      </c>
    </row>
    <row r="151" ht="45" customHeight="1">
      <c r="A151" s="12" t="inlineStr">
        <is>
          <t>Year 9 Spring</t>
        </is>
      </c>
      <c r="B151" s="12" t="inlineStr">
        <is>
          <t>Similarity</t>
        </is>
      </c>
      <c r="C151" s="13" t="inlineStr">
        <is>
          <t>Review: Similarity  [MWR9.24]</t>
        </is>
      </c>
      <c r="D151" s="12" t="inlineStr">
        <is>
          <t>This is a short diagnostic assessment covering the topic of Similarity .</t>
        </is>
      </c>
      <c r="E151" s="12" t="inlineStr">
        <is>
          <t>4ca221c7-abb6-4163-b3d9-b7446e057f95</t>
        </is>
      </c>
    </row>
    <row r="152" ht="45" customHeight="1">
      <c r="A152" s="12" t="inlineStr">
        <is>
          <t>Year 9 Spring</t>
        </is>
      </c>
      <c r="B152" s="12" t="inlineStr">
        <is>
          <t>Algebraic Manipulation</t>
        </is>
      </c>
      <c r="C152" s="13" t="inlineStr">
        <is>
          <t>Diagnostic: Algebraic Manipulation [MWR9.25]</t>
        </is>
      </c>
      <c r="D152" s="12" t="inlineStr">
        <is>
          <t>This is a short diagnostic assessment covering the topic of Algebraic Manipulation.</t>
        </is>
      </c>
      <c r="E152" s="12" t="inlineStr">
        <is>
          <t>bd0761e0-0f9e-4d4d-9b06-40186d22c7fe</t>
        </is>
      </c>
    </row>
    <row r="153" ht="45" customHeight="1">
      <c r="A153" s="12" t="inlineStr">
        <is>
          <t>Year 9 Spring</t>
        </is>
      </c>
      <c r="B153" s="12" t="inlineStr">
        <is>
          <t>Algebraic Manipulation</t>
        </is>
      </c>
      <c r="C153" s="13" t="inlineStr">
        <is>
          <t>Expanding Single Brackets 4: ±x(±y ± a) [MF18.04]</t>
        </is>
      </c>
      <c r="D153" s="12" t="inlineStr">
        <is>
          <t>This nugget has learning material and questions covering the topic of Expanding 4.</t>
        </is>
      </c>
      <c r="E153" s="12" t="inlineStr">
        <is>
          <t>a5a141e6-b63d-4f28-851c-0ab0bdb686b0</t>
        </is>
      </c>
    </row>
    <row r="154" ht="45" customHeight="1">
      <c r="A154" s="12" t="inlineStr">
        <is>
          <t>Year 9 Spring</t>
        </is>
      </c>
      <c r="B154" s="12" t="inlineStr">
        <is>
          <t>Algebraic Manipulation</t>
        </is>
      </c>
      <c r="C154" s="13" t="inlineStr">
        <is>
          <t>Expanding Single Brackets 5: Mixed [MF18.05]</t>
        </is>
      </c>
      <c r="D154" s="12" t="inlineStr">
        <is>
          <t>This nugget has learning material and questions covering the topic of Expanding 5.</t>
        </is>
      </c>
      <c r="E154" s="12" t="inlineStr">
        <is>
          <t>a36f0eeb-d64a-4a1c-b7a6-ff0d2a8e5079</t>
        </is>
      </c>
    </row>
    <row r="155" ht="45" customHeight="1">
      <c r="A155" s="12" t="inlineStr">
        <is>
          <t>Year 9 Spring</t>
        </is>
      </c>
      <c r="B155" s="12" t="inlineStr">
        <is>
          <t>Algebraic Manipulation</t>
        </is>
      </c>
      <c r="C155" s="13" t="inlineStr">
        <is>
          <t>Factorising into a Single Bracket 3: axy(bx² ± cx ± d) [MF18.09]</t>
        </is>
      </c>
      <c r="D155" s="12" t="inlineStr">
        <is>
          <t>This nugget has learning material and questions covering the topic of Factorising 3.</t>
        </is>
      </c>
      <c r="E155" s="12" t="inlineStr">
        <is>
          <t>b1db51b6-2b21-483d-bfe1-bbcee8e0f31e</t>
        </is>
      </c>
    </row>
    <row r="156" ht="45" customHeight="1">
      <c r="A156" s="12" t="inlineStr">
        <is>
          <t>Year 9 Spring</t>
        </is>
      </c>
      <c r="B156" s="12" t="inlineStr">
        <is>
          <t>Algebraic Manipulation</t>
        </is>
      </c>
      <c r="C156" s="13" t="inlineStr">
        <is>
          <t>Expanding Double Brackets 3: (x ± a)² [MF18.12]</t>
        </is>
      </c>
      <c r="D156" s="12" t="inlineStr">
        <is>
          <t>This nugget has learning material and questions covering the topic of Expanding Double Brackets: Squares.</t>
        </is>
      </c>
      <c r="E156" s="12" t="inlineStr">
        <is>
          <t>434ecbe2-d014-4dfb-8ef3-70bc827d9a28</t>
        </is>
      </c>
    </row>
    <row r="157" ht="45" customHeight="1">
      <c r="A157" s="12" t="inlineStr">
        <is>
          <t>Year 9 Spring</t>
        </is>
      </c>
      <c r="B157" s="12" t="inlineStr">
        <is>
          <t>Algebraic Manipulation</t>
        </is>
      </c>
      <c r="C157" s="13" t="inlineStr">
        <is>
          <t>Expanding Double Brackets 4: a(bx ± c)(dx ± e) [MF18.13]</t>
        </is>
      </c>
      <c r="D157" s="12" t="inlineStr">
        <is>
          <t>This nugget has learning material and questions covering the topic of Expanding Double Brackets 3.</t>
        </is>
      </c>
      <c r="E157" s="12" t="inlineStr">
        <is>
          <t>bf77a267-544f-478c-9537-0eea3dd97c78</t>
        </is>
      </c>
    </row>
    <row r="158" ht="45" customHeight="1">
      <c r="A158" s="12" t="inlineStr">
        <is>
          <t>Year 9 Spring</t>
        </is>
      </c>
      <c r="B158" s="12" t="inlineStr">
        <is>
          <t>Algebraic Manipulation</t>
        </is>
      </c>
      <c r="C158" s="13" t="inlineStr">
        <is>
          <t>Expanding Double Brackets 5: a(bx ± c)² [MF18.14]</t>
        </is>
      </c>
      <c r="D158" s="12" t="inlineStr">
        <is>
          <t>This nugget has learning material and questions covering the topic of Expanding Double Brackets 4.</t>
        </is>
      </c>
      <c r="E158" s="12" t="inlineStr">
        <is>
          <t>c7754754-540f-4a07-aa77-3c09893871c7</t>
        </is>
      </c>
    </row>
    <row r="159" ht="45" customHeight="1">
      <c r="A159" s="12" t="inlineStr">
        <is>
          <t>Year 9 Spring</t>
        </is>
      </c>
      <c r="B159" s="12" t="inlineStr">
        <is>
          <t>Algebraic Manipulation</t>
        </is>
      </c>
      <c r="C159" s="13" t="inlineStr">
        <is>
          <t>Expanding Double Brackets 6: (ax ± b)(cy ± d) [MH18.18]</t>
        </is>
      </c>
      <c r="D159" s="12" t="inlineStr">
        <is>
          <t>This nugget has learning material and questions covering the topic of Expanding Double Brackets 5.</t>
        </is>
      </c>
      <c r="E159" s="12" t="inlineStr">
        <is>
          <t>5026ca4a-ad02-4f0b-9f5e-676595240ed0</t>
        </is>
      </c>
    </row>
    <row r="160" ht="45" customHeight="1">
      <c r="A160" s="12" t="inlineStr">
        <is>
          <t>Year 9 Spring</t>
        </is>
      </c>
      <c r="B160" s="12" t="inlineStr">
        <is>
          <t>Algebraic Manipulation</t>
        </is>
      </c>
      <c r="C160" s="13" t="inlineStr">
        <is>
          <t>Expanding More Brackets [MH18.19]</t>
        </is>
      </c>
      <c r="D160" s="12" t="inlineStr">
        <is>
          <t>This nugget has learning material and questions covering the topic of Expanding More Brackets.</t>
        </is>
      </c>
      <c r="E160" s="12" t="inlineStr">
        <is>
          <t>7a0b3c75-cf73-4e50-804b-42f0cadf59e9</t>
        </is>
      </c>
    </row>
    <row r="161" ht="45" customHeight="1">
      <c r="A161" s="12" t="inlineStr">
        <is>
          <t>Year 9 Spring</t>
        </is>
      </c>
      <c r="B161" s="12" t="inlineStr">
        <is>
          <t>Algebraic Manipulation</t>
        </is>
      </c>
      <c r="C161" s="13" t="inlineStr">
        <is>
          <t>Factorising Quadratics 3: (ax ± b)(x ± c) [MH18.20]</t>
        </is>
      </c>
      <c r="D161" s="12" t="inlineStr">
        <is>
          <t>This nugget has learning material and questions covering the topic of Factorising Quadratics 3.</t>
        </is>
      </c>
      <c r="E161" s="12" t="inlineStr">
        <is>
          <t>43969bf8-ba3a-4948-9811-16d0fe7448f6</t>
        </is>
      </c>
    </row>
    <row r="162" ht="45" customHeight="1">
      <c r="A162" s="12" t="inlineStr">
        <is>
          <t>Year 9 Spring</t>
        </is>
      </c>
      <c r="B162" s="12" t="inlineStr">
        <is>
          <t>Algebraic Manipulation</t>
        </is>
      </c>
      <c r="C162" s="13" t="inlineStr">
        <is>
          <t>Factorising Quadratics 4: (ax ± b)(x ± c) [MH18.21]</t>
        </is>
      </c>
      <c r="D162" s="12" t="inlineStr">
        <is>
          <t>This nugget has learning material and questions covering the topic of Factorising Quadratics 4.</t>
        </is>
      </c>
      <c r="E162" s="12" t="inlineStr">
        <is>
          <t>39072e19-74da-4c47-b027-ad8cc502808d</t>
        </is>
      </c>
    </row>
    <row r="163" ht="45" customHeight="1">
      <c r="A163" s="12" t="inlineStr">
        <is>
          <t>Year 9 Spring</t>
        </is>
      </c>
      <c r="B163" s="12" t="inlineStr">
        <is>
          <t>Algebraic Manipulation</t>
        </is>
      </c>
      <c r="C163" s="13" t="inlineStr">
        <is>
          <t>Factorising Quadratics 5: (ax ± b)(x ± c) [MH18.22]</t>
        </is>
      </c>
      <c r="D163" s="12" t="inlineStr">
        <is>
          <t>This nugget has learning material and questions covering the topic of Factorising Quadratics 5.</t>
        </is>
      </c>
      <c r="E163" s="12" t="inlineStr">
        <is>
          <t>c490cf9e-8bab-4cd0-8c55-10a28fe32315</t>
        </is>
      </c>
    </row>
    <row r="164" ht="45" customHeight="1">
      <c r="A164" s="12" t="inlineStr">
        <is>
          <t>Year 9 Spring</t>
        </is>
      </c>
      <c r="B164" s="12" t="inlineStr">
        <is>
          <t>Algebraic Manipulation</t>
        </is>
      </c>
      <c r="C164" s="13" t="inlineStr">
        <is>
          <t>Solving Quadratics 1: x² + b = 0 [MF20.01]</t>
        </is>
      </c>
      <c r="D164" s="12" t="inlineStr">
        <is>
          <t>This nugget has learning material and questions covering the topic of solving quadratics of the form: x^2 + b = 0.</t>
        </is>
      </c>
      <c r="E164" s="12" t="inlineStr">
        <is>
          <t>e809b747-30ea-4580-9c2d-30d18ef09f71</t>
        </is>
      </c>
    </row>
    <row r="165" ht="45" customHeight="1">
      <c r="A165" s="12" t="inlineStr">
        <is>
          <t>Year 9 Spring</t>
        </is>
      </c>
      <c r="B165" s="12" t="inlineStr">
        <is>
          <t>Algebraic Manipulation</t>
        </is>
      </c>
      <c r="C165" s="13" t="inlineStr">
        <is>
          <t>Solving Quadratics 2: ax² + bx = 0 [MF20.02]</t>
        </is>
      </c>
      <c r="D165" s="12" t="inlineStr">
        <is>
          <t>This nugget has learning material and questions covering the topic of solving quadratics of the form: ax^2 + bx = 0.</t>
        </is>
      </c>
      <c r="E165" s="12" t="inlineStr">
        <is>
          <t>e36efd6a-a150-4206-af32-28ae984b4825</t>
        </is>
      </c>
    </row>
    <row r="166" ht="45" customHeight="1">
      <c r="A166" s="12" t="inlineStr">
        <is>
          <t>Year 9 Spring</t>
        </is>
      </c>
      <c r="B166" s="12" t="inlineStr">
        <is>
          <t>Algebraic Manipulation</t>
        </is>
      </c>
      <c r="C166" s="13" t="inlineStr">
        <is>
          <t>Solving Quadratics 3: x² + bx + c = 0 [MF20.03]</t>
        </is>
      </c>
      <c r="D166" s="12" t="inlineStr">
        <is>
          <t>This nugget has learning material and questions covering the topic of solving quadratics of the form: x^2 + bx + c = 0 (1).</t>
        </is>
      </c>
      <c r="E166" s="12" t="inlineStr">
        <is>
          <t>9b4f826d-c60c-425e-9a00-9fd3b3e7cb42</t>
        </is>
      </c>
    </row>
    <row r="167" ht="45" customHeight="1">
      <c r="A167" s="12" t="inlineStr">
        <is>
          <t>Year 9 Spring</t>
        </is>
      </c>
      <c r="B167" s="12" t="inlineStr">
        <is>
          <t>Algebraic Manipulation</t>
        </is>
      </c>
      <c r="C167" s="13" t="inlineStr">
        <is>
          <t>Review: Algebraic Manipulation [MWR9.26]</t>
        </is>
      </c>
      <c r="D167" s="12" t="inlineStr">
        <is>
          <t>This is a short diagnostic assessment covering the topic of Algebraic Manipulation.</t>
        </is>
      </c>
      <c r="E167" s="12" t="inlineStr">
        <is>
          <t>a2e54767-85f8-4b85-88a3-5e2bd2e66aaf</t>
        </is>
      </c>
    </row>
    <row r="168" ht="45" customHeight="1">
      <c r="A168" s="12" t="inlineStr">
        <is>
          <t>Year 9 Summer</t>
        </is>
      </c>
      <c r="B168" s="12" t="inlineStr">
        <is>
          <t>Pythagoras' Theorem</t>
        </is>
      </c>
      <c r="C168" s="13" t="inlineStr">
        <is>
          <t>Diagnostic: Pythagoras' Theorem [MWR9.27]</t>
        </is>
      </c>
      <c r="D168" s="12" t="inlineStr">
        <is>
          <t>This is a short diagnostic assessment covering the topic of Pythagoras' Theorem.</t>
        </is>
      </c>
      <c r="E168" s="12" t="inlineStr">
        <is>
          <t>f7032a6f-c43e-4c95-8509-a468030146b1</t>
        </is>
      </c>
    </row>
    <row r="169" ht="45" customHeight="1">
      <c r="A169" s="12" t="inlineStr">
        <is>
          <t>Year 9 Summer</t>
        </is>
      </c>
      <c r="B169" s="12" t="inlineStr">
        <is>
          <t>Pythagoras' Theorem</t>
        </is>
      </c>
      <c r="C169" s="13" t="inlineStr">
        <is>
          <t>Pythagoras' Theorem [MF44.01]</t>
        </is>
      </c>
      <c r="D169" s="12" t="inlineStr">
        <is>
          <t>This nugget has learning material and questions covering the topic of Pythagoras' Theorem.</t>
        </is>
      </c>
      <c r="E169" s="12" t="inlineStr">
        <is>
          <t>0bb6869a-7a46-44e8-8bb8-e38029185c0d</t>
        </is>
      </c>
    </row>
    <row r="170" ht="45" customHeight="1">
      <c r="A170" s="12" t="inlineStr">
        <is>
          <t>Year 9 Summer</t>
        </is>
      </c>
      <c r="B170" s="12" t="inlineStr">
        <is>
          <t>Pythagoras' Theorem</t>
        </is>
      </c>
      <c r="C170" s="13" t="inlineStr">
        <is>
          <t>Pythagoras: Finding the Hypotenuse [MF44.02]</t>
        </is>
      </c>
      <c r="D170" s="12" t="inlineStr">
        <is>
          <t>This nugget has learning material and questions covering the topic of Pythagoras: Finding the Hypotenuse.</t>
        </is>
      </c>
      <c r="E170" s="12" t="inlineStr">
        <is>
          <t>6f11bb1a-8535-473a-ae16-391fe5fd06d3</t>
        </is>
      </c>
    </row>
    <row r="171" ht="45" customHeight="1">
      <c r="A171" s="12" t="inlineStr">
        <is>
          <t>Year 9 Summer</t>
        </is>
      </c>
      <c r="B171" s="12" t="inlineStr">
        <is>
          <t>Pythagoras' Theorem</t>
        </is>
      </c>
      <c r="C171" s="13" t="inlineStr">
        <is>
          <t>Pythagoras: Finding a Short Side [MF44.03]</t>
        </is>
      </c>
      <c r="D171" s="12" t="inlineStr">
        <is>
          <t>This nugget has learning material and questions covering the topic of Pythagoras: Finding a Short Side.</t>
        </is>
      </c>
      <c r="E171" s="12" t="inlineStr">
        <is>
          <t>55874016-6115-4147-8138-4ba06c38e511</t>
        </is>
      </c>
    </row>
    <row r="172" ht="45" customHeight="1">
      <c r="A172" s="12" t="inlineStr">
        <is>
          <t>Year 9 Summer</t>
        </is>
      </c>
      <c r="B172" s="12" t="inlineStr">
        <is>
          <t>Pythagoras' Theorem</t>
        </is>
      </c>
      <c r="C172" s="13" t="inlineStr">
        <is>
          <t>Pythagoras: Mixed Sides [MF44.04]</t>
        </is>
      </c>
      <c r="D172" s="12" t="inlineStr">
        <is>
          <t>This nugget has learning material and questions covering the topic of Pythagoras: Mixed Sides.</t>
        </is>
      </c>
      <c r="E172" s="12" t="inlineStr">
        <is>
          <t>67e54b50-54fb-4bb3-9d64-ec5f12a3a35f</t>
        </is>
      </c>
    </row>
    <row r="173" ht="45" customHeight="1">
      <c r="A173" s="12" t="inlineStr">
        <is>
          <t>Year 9 Summer</t>
        </is>
      </c>
      <c r="B173" s="12" t="inlineStr">
        <is>
          <t>Pythagoras' Theorem</t>
        </is>
      </c>
      <c r="C173" s="13" t="inlineStr">
        <is>
          <t>Pythagoras: Using Coordinates [MF44.05]</t>
        </is>
      </c>
      <c r="D173" s="12" t="inlineStr">
        <is>
          <t>This nugget has learning material and questions covering the topic of Pythagoras: Using Coordinates.</t>
        </is>
      </c>
      <c r="E173" s="12" t="inlineStr">
        <is>
          <t>de2872c4-dd07-495d-b51a-9cdf5b67b99b</t>
        </is>
      </c>
    </row>
    <row r="174" ht="45" customHeight="1">
      <c r="A174" s="12" t="inlineStr">
        <is>
          <t>Year 9 Summer</t>
        </is>
      </c>
      <c r="B174" s="12" t="inlineStr">
        <is>
          <t>Pythagoras' Theorem</t>
        </is>
      </c>
      <c r="C174" s="13" t="inlineStr">
        <is>
          <t>Pythagoras: Worded Questions [MF44.06]</t>
        </is>
      </c>
      <c r="D174" s="12" t="inlineStr">
        <is>
          <t>This nugget has learning material and questions covering the topic of Pythagoras: Worded Questions.</t>
        </is>
      </c>
      <c r="E174" s="12" t="inlineStr">
        <is>
          <t>e089e10d-2037-44c9-aee6-c23ec6e913ff</t>
        </is>
      </c>
    </row>
    <row r="175" ht="45" customHeight="1">
      <c r="A175" s="12" t="inlineStr">
        <is>
          <t>Year 9 Summer</t>
        </is>
      </c>
      <c r="B175" s="12" t="inlineStr">
        <is>
          <t>Pythagoras' Theorem</t>
        </is>
      </c>
      <c r="C175" s="13" t="inlineStr">
        <is>
          <t>Pythagoras: Applied Questions [MF44.07]</t>
        </is>
      </c>
      <c r="D175" s="12" t="inlineStr">
        <is>
          <t>This nugget has learning material and questions covering the topic of Pythagoras: Applied Questions.</t>
        </is>
      </c>
      <c r="E175" s="12" t="inlineStr">
        <is>
          <t>e98bbfc1-dc5a-4cae-ba24-cffc59a2a500</t>
        </is>
      </c>
    </row>
    <row r="176" ht="45" customHeight="1">
      <c r="A176" s="12" t="inlineStr">
        <is>
          <t>Year 9 Summer</t>
        </is>
      </c>
      <c r="B176" s="12" t="inlineStr">
        <is>
          <t>Pythagoras' Theorem</t>
        </is>
      </c>
      <c r="C176" s="13" t="inlineStr">
        <is>
          <t>3D Pythagoras 1: Cuboids [MH59.01]</t>
        </is>
      </c>
      <c r="D176" s="12" t="inlineStr">
        <is>
          <t>This nugget has learning material and questions covering the topic of 3D Pythagoras in cuboids.</t>
        </is>
      </c>
      <c r="E176" s="12" t="inlineStr">
        <is>
          <t>e11cb6dc-6e1f-4f44-83e8-63968b8d4f99</t>
        </is>
      </c>
    </row>
    <row r="177" ht="45" customHeight="1">
      <c r="A177" s="12" t="inlineStr">
        <is>
          <t>Year 9 Summer</t>
        </is>
      </c>
      <c r="B177" s="12" t="inlineStr">
        <is>
          <t>Pythagoras' Theorem</t>
        </is>
      </c>
      <c r="C177" s="13" t="inlineStr">
        <is>
          <t>3D Pythagoras 2: Pyramids and Cylinders [MH59.02]</t>
        </is>
      </c>
      <c r="D177" s="12" t="inlineStr">
        <is>
          <t>This nugget has learning material and questions covering the topic of 3D Pythagoras in pyramids and cylinders.</t>
        </is>
      </c>
      <c r="E177" s="12" t="inlineStr">
        <is>
          <t>e96ad80b-bc50-4df1-bc41-aeecab10954b</t>
        </is>
      </c>
    </row>
    <row r="178" ht="45" customHeight="1">
      <c r="A178" s="12" t="inlineStr">
        <is>
          <t>Year 9 Summer</t>
        </is>
      </c>
      <c r="B178" s="12" t="inlineStr">
        <is>
          <t>Pythagoras' Theorem</t>
        </is>
      </c>
      <c r="C178" s="13" t="inlineStr">
        <is>
          <t>Review: Pythagoras' Theorem [MWR9.28]</t>
        </is>
      </c>
      <c r="D178" s="12" t="inlineStr">
        <is>
          <t>This is a short diagnostic assessment covering the topic of Pythagoras' Theorem.</t>
        </is>
      </c>
      <c r="E178" s="12" t="inlineStr">
        <is>
          <t>a9b3e1e0-11dd-45fc-ac44-b353b59664b3</t>
        </is>
      </c>
    </row>
    <row r="179" ht="45" customHeight="1">
      <c r="A179" s="12" t="inlineStr">
        <is>
          <t>Year 9 Summer</t>
        </is>
      </c>
      <c r="B179" s="12" t="inlineStr">
        <is>
          <t>Non-Linear Graphs</t>
        </is>
      </c>
      <c r="C179" s="13" t="inlineStr">
        <is>
          <t>Diagnostic: Non-Linear Graphs [MWR9.29]</t>
        </is>
      </c>
      <c r="D179" s="12" t="inlineStr">
        <is>
          <t>This is a short diagnostic assessment covering the topic of Non-Linear Graphs.</t>
        </is>
      </c>
      <c r="E179" s="12" t="inlineStr">
        <is>
          <t>aa8a73ef-3713-45c9-b9f1-6a84cf4cc443</t>
        </is>
      </c>
    </row>
    <row r="180" ht="45" customHeight="1">
      <c r="A180" s="12" t="inlineStr">
        <is>
          <t>Year 9 Summer</t>
        </is>
      </c>
      <c r="B180" s="12" t="inlineStr">
        <is>
          <t>Non-Linear Graphs</t>
        </is>
      </c>
      <c r="C180" s="13" t="inlineStr">
        <is>
          <t>Plotting Simple Quadratic Graphs 1: y = ax² + c [MF24.01]</t>
        </is>
      </c>
      <c r="D180" s="12" t="inlineStr">
        <is>
          <t>This nugget has learning material and questions covering the topic of Plotting Simple Quadratic Graphs 1.</t>
        </is>
      </c>
      <c r="E180" s="12" t="inlineStr">
        <is>
          <t>e2a768aa-4a2a-4716-a804-f985a2ee1fbe</t>
        </is>
      </c>
    </row>
    <row r="181" ht="45" customHeight="1">
      <c r="A181" s="12" t="inlineStr">
        <is>
          <t>Year 9 Summer</t>
        </is>
      </c>
      <c r="B181" s="12" t="inlineStr">
        <is>
          <t>Non-Linear Graphs</t>
        </is>
      </c>
      <c r="C181" s="13" t="inlineStr">
        <is>
          <t>Plotting Simple Quadratic Graphs 2: y = ax² + bx + c [MF24.02]</t>
        </is>
      </c>
      <c r="D181" s="12" t="inlineStr">
        <is>
          <t>This nugget has learning material and questions covering the topic of Plotting Simple Quadratic Graphs 2.</t>
        </is>
      </c>
      <c r="E181" s="12" t="inlineStr">
        <is>
          <t>f774a3dd-442f-4ec7-8f6b-253c30e6dcc9</t>
        </is>
      </c>
    </row>
    <row r="182" ht="45" customHeight="1">
      <c r="A182" s="12" t="inlineStr">
        <is>
          <t>Year 9 Summer</t>
        </is>
      </c>
      <c r="B182" s="12" t="inlineStr">
        <is>
          <t>Non-Linear Graphs</t>
        </is>
      </c>
      <c r="C182" s="13" t="inlineStr">
        <is>
          <t>Recognising Key Graphs [MF24.09]</t>
        </is>
      </c>
      <c r="D182" s="12" t="inlineStr">
        <is>
          <t>This nugget has learning material and questions covering the topic of Recognising Key Graphs.</t>
        </is>
      </c>
      <c r="E182" s="12" t="inlineStr">
        <is>
          <t>a373cce8-876b-4b02-bff5-b3e5fcba81d3</t>
        </is>
      </c>
    </row>
    <row r="183" ht="45" customHeight="1">
      <c r="A183" s="12" t="inlineStr">
        <is>
          <t>Year 9 Summer</t>
        </is>
      </c>
      <c r="B183" s="12" t="inlineStr">
        <is>
          <t>Non-Linear Graphs</t>
        </is>
      </c>
      <c r="C183" s="13" t="inlineStr">
        <is>
          <t>Exponential Functions [MH24.17]</t>
        </is>
      </c>
      <c r="D183" s="12" t="inlineStr">
        <is>
          <t>This nugget has learning material and questions covering the topic of Exponential Functions.</t>
        </is>
      </c>
      <c r="E183" s="12" t="inlineStr">
        <is>
          <t>38e9d30c-4921-484d-bf3e-fc21f37f4a90</t>
        </is>
      </c>
    </row>
    <row r="184" ht="45" customHeight="1">
      <c r="A184" s="12" t="inlineStr">
        <is>
          <t>Year 9 Summer</t>
        </is>
      </c>
      <c r="B184" s="12" t="inlineStr">
        <is>
          <t>Non-Linear Graphs</t>
        </is>
      </c>
      <c r="C184" s="13" t="inlineStr">
        <is>
          <t>Plotting Exponential Graphs [MH24.23]</t>
        </is>
      </c>
      <c r="D184" s="12" t="inlineStr">
        <is>
          <t>This nugget has learning material and questions covering the topic of Plotting Exponential Graphs.</t>
        </is>
      </c>
      <c r="E184" s="12" t="inlineStr">
        <is>
          <t>75a48373-ae76-42b7-8589-5c2cf0b49e65</t>
        </is>
      </c>
    </row>
    <row r="185" ht="45" customHeight="1">
      <c r="A185" s="12" t="inlineStr">
        <is>
          <t>Year 9 Summer</t>
        </is>
      </c>
      <c r="B185" s="12" t="inlineStr">
        <is>
          <t>Non-Linear Graphs</t>
        </is>
      </c>
      <c r="C185" s="13" t="inlineStr">
        <is>
          <t>Plotting Reciprocal Graphs [MF24.08]</t>
        </is>
      </c>
      <c r="D185" s="12" t="inlineStr">
        <is>
          <t>This nugget has learning material and questions covering the topic of Plotting Reciprocal Graphs.</t>
        </is>
      </c>
      <c r="E185" s="12" t="inlineStr">
        <is>
          <t>452b5cac-ca80-4c9b-83dc-71578f3f3c98</t>
        </is>
      </c>
    </row>
    <row r="186" ht="45" customHeight="1">
      <c r="A186" s="12" t="inlineStr">
        <is>
          <t>Year 9 Summer</t>
        </is>
      </c>
      <c r="B186" s="12" t="inlineStr">
        <is>
          <t>Non-Linear Graphs</t>
        </is>
      </c>
      <c r="C186" s="13" t="inlineStr">
        <is>
          <t>Quadratic Graphs: Finding the y-intercept [MF24.03]</t>
        </is>
      </c>
      <c r="D186" s="12" t="inlineStr">
        <is>
          <t>This nugget has learning material and questions covering the topic of Quadratic Graphs: Finding the y-intercept.</t>
        </is>
      </c>
      <c r="E186" s="12" t="inlineStr">
        <is>
          <t>95f9a652-8312-4611-84e8-8a305b0412f7</t>
        </is>
      </c>
    </row>
    <row r="187" ht="45" customHeight="1">
      <c r="A187" s="12" t="inlineStr">
        <is>
          <t>Year 9 Summer</t>
        </is>
      </c>
      <c r="B187" s="12" t="inlineStr">
        <is>
          <t>Non-Linear Graphs</t>
        </is>
      </c>
      <c r="C187" s="13" t="inlineStr">
        <is>
          <t>Quadratic Graphs: Finding the Line of Symmetry [MF24.04]</t>
        </is>
      </c>
      <c r="D187" s="12" t="inlineStr">
        <is>
          <t>This nugget has learning material and questions covering the topic of Quadratic Graphs: Finding the Line of Symmetry.</t>
        </is>
      </c>
      <c r="E187" s="12" t="inlineStr">
        <is>
          <t>af9d0b91-9ee0-493b-9801-613fbe839e75</t>
        </is>
      </c>
    </row>
    <row r="188" ht="45" customHeight="1">
      <c r="A188" s="12" t="inlineStr">
        <is>
          <t>Year 9 Summer</t>
        </is>
      </c>
      <c r="B188" s="12" t="inlineStr">
        <is>
          <t>Non-Linear Graphs</t>
        </is>
      </c>
      <c r="C188" s="13" t="inlineStr">
        <is>
          <t>Quadratic Graphs: Finding the Turning Point [MF24.05]</t>
        </is>
      </c>
      <c r="D188" s="12" t="inlineStr">
        <is>
          <t>This nugget has learning material and questions covering the topic of Quadratic Graphs: Finding the Turning Point.</t>
        </is>
      </c>
      <c r="E188" s="12" t="inlineStr">
        <is>
          <t>434f1813-cf5b-46d0-bba9-962ed980f817</t>
        </is>
      </c>
    </row>
    <row r="189" ht="45" customHeight="1">
      <c r="A189" s="12" t="inlineStr">
        <is>
          <t>Year 9 Summer</t>
        </is>
      </c>
      <c r="B189" s="12" t="inlineStr">
        <is>
          <t>Non-Linear Graphs</t>
        </is>
      </c>
      <c r="C189" s="13" t="inlineStr">
        <is>
          <t>Quadratic Graphs: Finding the Roots [MF24.06]</t>
        </is>
      </c>
      <c r="D189" s="12" t="inlineStr">
        <is>
          <t>This nugget has learning material and questions covering the topic of Quadratic Graphs: Finding the Roots.</t>
        </is>
      </c>
      <c r="E189" s="12" t="inlineStr">
        <is>
          <t>015b471e-d355-4ed4-b382-1aa69a73605f</t>
        </is>
      </c>
    </row>
    <row r="190" ht="45" customHeight="1">
      <c r="A190" s="12" t="inlineStr">
        <is>
          <t>Year 9 Summer</t>
        </is>
      </c>
      <c r="B190" s="12" t="inlineStr">
        <is>
          <t>Non-Linear Graphs</t>
        </is>
      </c>
      <c r="C190" s="13" t="inlineStr">
        <is>
          <t>Plotting Other Polynomial Graphs [MF24.07]</t>
        </is>
      </c>
      <c r="D190" s="12" t="inlineStr">
        <is>
          <t>This nugget has learning material and questions covering plotting of polynomial graphs up to quartics.</t>
        </is>
      </c>
      <c r="E190" s="12" t="inlineStr">
        <is>
          <t>95ab46c7-ae5d-449f-9bf9-e0cb2182a1e8</t>
        </is>
      </c>
    </row>
    <row r="191" ht="45" customHeight="1">
      <c r="A191" s="12" t="inlineStr">
        <is>
          <t>Year 9 Summer</t>
        </is>
      </c>
      <c r="B191" s="12" t="inlineStr">
        <is>
          <t>Non-Linear Graphs</t>
        </is>
      </c>
      <c r="C191" s="13" t="inlineStr">
        <is>
          <t>Review: Non-Linear Graphs [MWR9.30]</t>
        </is>
      </c>
      <c r="D191" s="12" t="inlineStr">
        <is>
          <t>This is a short diagnostic assessment covering the topic of Non-Linear Graphs.</t>
        </is>
      </c>
      <c r="E191" s="12" t="inlineStr">
        <is>
          <t>b8d48a30-fd25-47fc-944f-d36474cd0587</t>
        </is>
      </c>
    </row>
    <row r="192" ht="45" customHeight="1">
      <c r="A192" s="12" t="inlineStr">
        <is>
          <t>Year 9 Summer</t>
        </is>
      </c>
      <c r="B192" s="12" t="inlineStr">
        <is>
          <t>Sets and Probability</t>
        </is>
      </c>
      <c r="C192" s="13" t="inlineStr">
        <is>
          <t>Diagnostic: Sets and Probability  [MWR9.31]</t>
        </is>
      </c>
      <c r="D192" s="12" t="inlineStr">
        <is>
          <t>This is a short diagnostic assessment covering the topic of Sets and Probability .</t>
        </is>
      </c>
      <c r="E192" s="12" t="inlineStr">
        <is>
          <t>ec1f6965-6265-4ea3-8c63-c2ea87da319a</t>
        </is>
      </c>
    </row>
    <row r="193" ht="45" customHeight="1">
      <c r="A193" s="12" t="inlineStr">
        <is>
          <t>Year 9 Summer</t>
        </is>
      </c>
      <c r="B193" s="12" t="inlineStr">
        <is>
          <t>Sets and Probability</t>
        </is>
      </c>
      <c r="C193" s="13" t="inlineStr">
        <is>
          <t>Set Notation [MF47.01]</t>
        </is>
      </c>
      <c r="D193" s="12" t="inlineStr">
        <is>
          <t>This nugget has learning material and questions covering the topic of Set Notation.</t>
        </is>
      </c>
      <c r="E193" s="12" t="inlineStr">
        <is>
          <t>302a3a47-8ece-4ee3-99cc-b498a7fcf843</t>
        </is>
      </c>
    </row>
    <row r="194" ht="45" customHeight="1">
      <c r="A194" s="12" t="inlineStr">
        <is>
          <t>Year 9 Summer</t>
        </is>
      </c>
      <c r="B194" s="12" t="inlineStr">
        <is>
          <t>Sets and Probability</t>
        </is>
      </c>
      <c r="C194" s="13" t="inlineStr">
        <is>
          <t>Elements in a Set 1: Identifying Elements [MF47.02]</t>
        </is>
      </c>
      <c r="D194" s="12" t="inlineStr">
        <is>
          <t>This nugget has learning material and questions covering the topic of Elements in a Set 1.</t>
        </is>
      </c>
      <c r="E194" s="12" t="inlineStr">
        <is>
          <t>a7a6e177-44df-4a65-a271-94a69ebb3d25</t>
        </is>
      </c>
    </row>
    <row r="195" ht="45" customHeight="1">
      <c r="A195" s="12" t="inlineStr">
        <is>
          <t>Year 9 Summer</t>
        </is>
      </c>
      <c r="B195" s="12" t="inlineStr">
        <is>
          <t>Sets and Probability</t>
        </is>
      </c>
      <c r="C195" s="13" t="inlineStr">
        <is>
          <t>Elements in a Set 2: Unions and Intersections [MF47.03]</t>
        </is>
      </c>
      <c r="D195" s="12" t="inlineStr">
        <is>
          <t>This nugget has learning material and questions covering the topic of Elements in a Set 2.</t>
        </is>
      </c>
      <c r="E195" s="12" t="inlineStr">
        <is>
          <t>a45e6dd4-6d50-4a88-a4e7-97c3e6582f44</t>
        </is>
      </c>
    </row>
    <row r="196" ht="45" customHeight="1">
      <c r="A196" s="12" t="inlineStr">
        <is>
          <t>Year 9 Summer</t>
        </is>
      </c>
      <c r="B196" s="12" t="inlineStr">
        <is>
          <t>Sets and Probability</t>
        </is>
      </c>
      <c r="C196" s="13" t="inlineStr">
        <is>
          <t>Elements in a Set 3: Complements [MF47.04]</t>
        </is>
      </c>
      <c r="D196" s="12" t="inlineStr">
        <is>
          <t>This nugget has learning material and questions covering the topic of Elements in a Set 3.</t>
        </is>
      </c>
      <c r="E196" s="12" t="inlineStr">
        <is>
          <t>f1a33e38-537b-41ce-8ec4-21de27378803</t>
        </is>
      </c>
    </row>
    <row r="197" ht="45" customHeight="1">
      <c r="A197" s="12" t="inlineStr">
        <is>
          <t>Year 9 Summer</t>
        </is>
      </c>
      <c r="B197" s="12" t="inlineStr">
        <is>
          <t>Sets and Probability</t>
        </is>
      </c>
      <c r="C197" s="13" t="inlineStr">
        <is>
          <t>Relative Frequency [MF46.08]</t>
        </is>
      </c>
      <c r="D197" s="12" t="inlineStr">
        <is>
          <t>This nugget has learning material and questions covering the topic of Relative Frequency.</t>
        </is>
      </c>
      <c r="E197" s="12" t="inlineStr">
        <is>
          <t>28dfc1d7-2558-4bcc-a963-855dbb3c2a6d</t>
        </is>
      </c>
    </row>
    <row r="198" ht="45" customHeight="1">
      <c r="A198" s="12" t="inlineStr">
        <is>
          <t>Year 9 Summer</t>
        </is>
      </c>
      <c r="B198" s="12" t="inlineStr">
        <is>
          <t>Sets and Probability</t>
        </is>
      </c>
      <c r="C198" s="13" t="inlineStr">
        <is>
          <t>Expected Frequency [MF46.09]</t>
        </is>
      </c>
      <c r="D198" s="12" t="inlineStr">
        <is>
          <t>This nugget has learning material and questions covering the topic of Expected Frequency.</t>
        </is>
      </c>
      <c r="E198" s="12" t="inlineStr">
        <is>
          <t>e7553905-e8d6-4eed-807b-8727e0f154cf</t>
        </is>
      </c>
    </row>
    <row r="199" ht="45" customHeight="1">
      <c r="A199" s="12" t="inlineStr">
        <is>
          <t>Year 9 Summer</t>
        </is>
      </c>
      <c r="B199" s="12" t="inlineStr">
        <is>
          <t>Sets and Probability</t>
        </is>
      </c>
      <c r="C199" s="13" t="inlineStr">
        <is>
          <t>Tree Diagrams 1: Completing Diagrams [MF46.14]</t>
        </is>
      </c>
      <c r="D199" s="12" t="inlineStr">
        <is>
          <t>This nugget has learning material and questions covering the topic of Tree Diagrams 1.</t>
        </is>
      </c>
      <c r="E199" s="12" t="inlineStr">
        <is>
          <t>adae9613-079c-41b2-a972-38a6d7ca53bb</t>
        </is>
      </c>
    </row>
    <row r="200" ht="45" customHeight="1">
      <c r="A200" s="12" t="inlineStr">
        <is>
          <t>Year 9 Summer</t>
        </is>
      </c>
      <c r="B200" s="12" t="inlineStr">
        <is>
          <t>Sets and Probability</t>
        </is>
      </c>
      <c r="C200" s="13" t="inlineStr">
        <is>
          <t>Tree Diagrams 2: Calculating Probability of Single Outcome [MF46.15]</t>
        </is>
      </c>
      <c r="D200" s="12" t="inlineStr">
        <is>
          <t>This nugget has learning material and questions covering the topic of Tree Diagrams 2.</t>
        </is>
      </c>
      <c r="E200" s="12" t="inlineStr">
        <is>
          <t>5a458849-fe68-469a-a4da-edc911e0f91f</t>
        </is>
      </c>
    </row>
    <row r="201" ht="45" customHeight="1">
      <c r="A201" s="12" t="inlineStr">
        <is>
          <t>Year 9 Summer</t>
        </is>
      </c>
      <c r="B201" s="12" t="inlineStr">
        <is>
          <t>Sets and Probability</t>
        </is>
      </c>
      <c r="C201" s="13" t="inlineStr">
        <is>
          <t>Probabilities with Venn Diagrams 1: 2-Set Diagrams [MF47.10]</t>
        </is>
      </c>
      <c r="D201" s="12" t="inlineStr">
        <is>
          <t>This nugget has learning material and questions covering the topic of Probabilities with Venn Diagrams 1.</t>
        </is>
      </c>
      <c r="E201" s="12" t="inlineStr">
        <is>
          <t>59b9fb45-39fa-4ff2-bea9-e2501788d30b</t>
        </is>
      </c>
    </row>
    <row r="202" ht="45" customHeight="1">
      <c r="A202" s="12" t="inlineStr">
        <is>
          <t>Year 9 Summer</t>
        </is>
      </c>
      <c r="B202" s="12" t="inlineStr">
        <is>
          <t>Sets and Probability</t>
        </is>
      </c>
      <c r="C202" s="13" t="inlineStr">
        <is>
          <t>Probabilities with Venn Diagrams 2: 2-Set Diagrams (A given B) [MF47.11]</t>
        </is>
      </c>
      <c r="D202" s="12" t="inlineStr">
        <is>
          <t>This nugget has learning material and questions covering the topic of Probabilities with Venn Diagrams 2.</t>
        </is>
      </c>
      <c r="E202" s="12" t="inlineStr">
        <is>
          <t>8be52d4b-244a-4ce1-a2c3-7ed8809c7d27</t>
        </is>
      </c>
    </row>
    <row r="203" ht="45" customHeight="1">
      <c r="A203" s="12" t="inlineStr">
        <is>
          <t>Year 9 Summer</t>
        </is>
      </c>
      <c r="B203" s="12" t="inlineStr">
        <is>
          <t>Sets and Probability</t>
        </is>
      </c>
      <c r="C203" s="13" t="inlineStr">
        <is>
          <t>Review: Sets and Probability  [MWR9.32]</t>
        </is>
      </c>
      <c r="D203" s="12" t="inlineStr">
        <is>
          <t>This is a short diagnostic assessment covering the topic of Sets and Probability .</t>
        </is>
      </c>
      <c r="E203" s="12" t="inlineStr">
        <is>
          <t>9085803d-36ee-456e-8027-24e15e01fb96</t>
        </is>
      </c>
    </row>
    <row r="204" ht="45" customHeight="1">
      <c r="A204" s="12" t="inlineStr">
        <is>
          <t>Year 9 Summer</t>
        </is>
      </c>
      <c r="B204" s="12" t="inlineStr">
        <is>
          <t>Transformations</t>
        </is>
      </c>
      <c r="C204" s="13" t="inlineStr">
        <is>
          <t>Diagnostic: Transformations [MWR9.33]</t>
        </is>
      </c>
      <c r="D204" s="12" t="inlineStr">
        <is>
          <t>This is a short diagnostic assessment covering the topic of Transformations.</t>
        </is>
      </c>
      <c r="E204" s="12" t="inlineStr">
        <is>
          <t>1d703f7f-c9b4-42e5-83d1-41ca09e6f191</t>
        </is>
      </c>
    </row>
    <row r="205" ht="45" customHeight="1">
      <c r="A205" s="12" t="inlineStr">
        <is>
          <t>Year 9 Summer</t>
        </is>
      </c>
      <c r="B205" s="12" t="inlineStr">
        <is>
          <t>Transformations</t>
        </is>
      </c>
      <c r="C205" s="13" t="inlineStr">
        <is>
          <t>Translating a Point [MF40.04]</t>
        </is>
      </c>
      <c r="D205" s="12" t="inlineStr">
        <is>
          <t>This nugget has learning material and questions covering the topic of Translating a Point.</t>
        </is>
      </c>
      <c r="E205" s="12" t="inlineStr">
        <is>
          <t>803542b3-940a-4427-84ce-48296b643e67</t>
        </is>
      </c>
    </row>
    <row r="206" ht="45" customHeight="1">
      <c r="A206" s="12" t="inlineStr">
        <is>
          <t>Year 9 Summer</t>
        </is>
      </c>
      <c r="B206" s="12" t="inlineStr">
        <is>
          <t>Transformations</t>
        </is>
      </c>
      <c r="C206" s="13" t="inlineStr">
        <is>
          <t>Translating a Shape [MF40.05]</t>
        </is>
      </c>
      <c r="D206" s="12" t="inlineStr">
        <is>
          <t>This nugget has learning material and questions covering the topic of Translating a Shape.</t>
        </is>
      </c>
      <c r="E206" s="12" t="inlineStr">
        <is>
          <t>8a6daad5-f94a-4ff5-95f0-56f797d1c4cf</t>
        </is>
      </c>
    </row>
    <row r="207" ht="45" customHeight="1">
      <c r="A207" s="12" t="inlineStr">
        <is>
          <t>Year 9 Summer</t>
        </is>
      </c>
      <c r="B207" s="12" t="inlineStr">
        <is>
          <t>Transformations</t>
        </is>
      </c>
      <c r="C207" s="13" t="inlineStr">
        <is>
          <t>Describing Translations [MF40.06]</t>
        </is>
      </c>
      <c r="D207" s="12" t="inlineStr">
        <is>
          <t>This nugget has learning material and questions covering the topic of Describing Translations.</t>
        </is>
      </c>
      <c r="E207" s="12" t="inlineStr">
        <is>
          <t>a4e54777-54cc-47e2-b694-c2df98dbd58e</t>
        </is>
      </c>
    </row>
    <row r="208" ht="45" customHeight="1">
      <c r="A208" s="12" t="inlineStr">
        <is>
          <t>Year 9 Summer</t>
        </is>
      </c>
      <c r="B208" s="12" t="inlineStr">
        <is>
          <t>Transformations</t>
        </is>
      </c>
      <c r="C208" s="13" t="inlineStr">
        <is>
          <t>Rotation with Centre (0,0) [MF40.15]</t>
        </is>
      </c>
      <c r="D208" s="12" t="inlineStr">
        <is>
          <t>This nugget has learning material and questions covering the topic of Rotation with Centre (0,0).</t>
        </is>
      </c>
      <c r="E208" s="12" t="inlineStr">
        <is>
          <t>d956c274-b811-4f73-b25d-120fb3622f55</t>
        </is>
      </c>
    </row>
    <row r="209" ht="45" customHeight="1">
      <c r="A209" s="12" t="inlineStr">
        <is>
          <t>Year 9 Summer</t>
        </is>
      </c>
      <c r="B209" s="12" t="inlineStr">
        <is>
          <t>Transformations</t>
        </is>
      </c>
      <c r="C209" s="13" t="inlineStr">
        <is>
          <t>Rotation with Centre (x,y) [MF40.16]</t>
        </is>
      </c>
      <c r="D209" s="12" t="inlineStr">
        <is>
          <t>This nugget has learning material and questions covering the topic of Rotation with Centre (x,y).</t>
        </is>
      </c>
      <c r="E209" s="12" t="inlineStr">
        <is>
          <t>0033d29f-ed61-466d-a8a0-d7c03d192178</t>
        </is>
      </c>
    </row>
    <row r="210" ht="45" customHeight="1">
      <c r="A210" s="12" t="inlineStr">
        <is>
          <t>Year 9 Summer</t>
        </is>
      </c>
      <c r="B210" s="12" t="inlineStr">
        <is>
          <t>Transformations</t>
        </is>
      </c>
      <c r="C210" s="13" t="inlineStr">
        <is>
          <t>Describing Rotation [MF40.17]</t>
        </is>
      </c>
      <c r="D210" s="12" t="inlineStr">
        <is>
          <t>This nugget has learning material and questions covering the topic of Describing Rotation.</t>
        </is>
      </c>
      <c r="E210" s="12" t="inlineStr">
        <is>
          <t>00a3ba76-8a7e-46c6-8ac3-8a9e1cd268d5</t>
        </is>
      </c>
    </row>
    <row r="211" ht="45" customHeight="1">
      <c r="A211" s="12" t="inlineStr">
        <is>
          <t>Year 9 Summer</t>
        </is>
      </c>
      <c r="B211" s="12" t="inlineStr">
        <is>
          <t>Transformations</t>
        </is>
      </c>
      <c r="C211" s="13" t="inlineStr">
        <is>
          <t>Enlargements with 0&lt;SF&lt;1 [MF40.08]</t>
        </is>
      </c>
      <c r="D211" s="12" t="inlineStr">
        <is>
          <t>This nugget has learning material and questions covering the topic of Enlargements with 0&lt;SF&lt;1.</t>
        </is>
      </c>
      <c r="E211" s="12" t="inlineStr">
        <is>
          <t>5b926237-00a0-4291-9872-08b429d2a445</t>
        </is>
      </c>
    </row>
    <row r="212" ht="45" customHeight="1">
      <c r="A212" s="12" t="inlineStr">
        <is>
          <t>Year 9 Summer</t>
        </is>
      </c>
      <c r="B212" s="12" t="inlineStr">
        <is>
          <t>Transformations</t>
        </is>
      </c>
      <c r="C212" s="13" t="inlineStr">
        <is>
          <t>Enlargement with Centre (0,0) [MF40.09]</t>
        </is>
      </c>
      <c r="D212" s="12" t="inlineStr">
        <is>
          <t>This nugget has learning material and questions covering the topic of Enlargement with Centre (0,0).</t>
        </is>
      </c>
      <c r="E212" s="12" t="inlineStr">
        <is>
          <t>59817b6c-164c-4c10-9a92-674e34d150cb</t>
        </is>
      </c>
    </row>
    <row r="213" ht="45" customHeight="1">
      <c r="A213" s="12" t="inlineStr">
        <is>
          <t>Year 9 Summer</t>
        </is>
      </c>
      <c r="B213" s="12" t="inlineStr">
        <is>
          <t>Transformations</t>
        </is>
      </c>
      <c r="C213" s="13" t="inlineStr">
        <is>
          <t>Enlargement with Centre (x,y) [MF40.10]</t>
        </is>
      </c>
      <c r="D213" s="12" t="inlineStr">
        <is>
          <t>This nugget has learning material and questions covering the topic of Enlargement with Centre (x,y).</t>
        </is>
      </c>
      <c r="E213" s="12" t="inlineStr">
        <is>
          <t>0b5c56c9-8ea2-4c85-9cbb-8c5c12835d4d</t>
        </is>
      </c>
    </row>
    <row r="214" ht="45" customHeight="1">
      <c r="A214" s="12" t="inlineStr">
        <is>
          <t>Year 9 Summer</t>
        </is>
      </c>
      <c r="B214" s="12" t="inlineStr">
        <is>
          <t>Transformations</t>
        </is>
      </c>
      <c r="C214" s="13" t="inlineStr">
        <is>
          <t>Enlargement with Fractional Scale Factor (0,0) [MF40.11]</t>
        </is>
      </c>
      <c r="D214" s="12" t="inlineStr">
        <is>
          <t>This nugget has learning material and questions covering the topic of Enlargement with Fractional Scale Factor (0,0).</t>
        </is>
      </c>
      <c r="E214" s="12" t="inlineStr">
        <is>
          <t>6d68cd71-1677-4710-b838-720ac1612f12</t>
        </is>
      </c>
    </row>
    <row r="215" ht="45" customHeight="1">
      <c r="A215" s="12" t="inlineStr">
        <is>
          <t>Year 9 Summer</t>
        </is>
      </c>
      <c r="B215" s="12" t="inlineStr">
        <is>
          <t>Transformations</t>
        </is>
      </c>
      <c r="C215" s="13" t="inlineStr">
        <is>
          <t>Enlargement with Fractional Scale Factor (x,y) [MF40.12]</t>
        </is>
      </c>
      <c r="D215" s="12" t="inlineStr">
        <is>
          <t>This nugget has learning material and questions covering the topic of Enlargement with Fractional Scale Factor (x,y).</t>
        </is>
      </c>
      <c r="E215" s="12" t="inlineStr">
        <is>
          <t>d4534548-155a-4cd0-8ba8-f0862f452651</t>
        </is>
      </c>
    </row>
    <row r="216" ht="45" customHeight="1">
      <c r="A216" s="12" t="inlineStr">
        <is>
          <t>Year 9 Summer</t>
        </is>
      </c>
      <c r="B216" s="12" t="inlineStr">
        <is>
          <t>Transformations</t>
        </is>
      </c>
      <c r="C216" s="13" t="inlineStr">
        <is>
          <t>Enlargement with Negative Scale Factor [MH40.20]</t>
        </is>
      </c>
      <c r="D216" s="12" t="inlineStr">
        <is>
          <t>This nugget has learning material and questions covering the topic of Enlargement with Negative Scale Factor.</t>
        </is>
      </c>
      <c r="E216" s="12" t="inlineStr">
        <is>
          <t>b07444b9-9816-431c-ae17-1bd895532e7a</t>
        </is>
      </c>
    </row>
    <row r="217" ht="45" customHeight="1">
      <c r="A217" s="12" t="inlineStr">
        <is>
          <t>Year 9 Summer</t>
        </is>
      </c>
      <c r="B217" s="12" t="inlineStr">
        <is>
          <t>Transformations</t>
        </is>
      </c>
      <c r="C217" s="13" t="inlineStr">
        <is>
          <t>Enlargement with Negative Fractional Scale Factor [MH40.21]</t>
        </is>
      </c>
      <c r="D217" s="12" t="inlineStr">
        <is>
          <t>This nugget has learning material and questions covering the topic of Enlargement with Negative Fractional Scale Factor.</t>
        </is>
      </c>
      <c r="E217" s="12" t="inlineStr">
        <is>
          <t>f90f1375-b218-445b-b924-ba55b0158d2c</t>
        </is>
      </c>
    </row>
    <row r="218" ht="45" customHeight="1">
      <c r="A218" s="12" t="inlineStr">
        <is>
          <t>Year 9 Summer</t>
        </is>
      </c>
      <c r="B218" s="12" t="inlineStr">
        <is>
          <t>Transformations</t>
        </is>
      </c>
      <c r="C218" s="13" t="inlineStr">
        <is>
          <t>Enlargement with Mixed Scale Factor [MH40.22]</t>
        </is>
      </c>
      <c r="D218" s="12" t="inlineStr">
        <is>
          <t>This nugget has learning material and questions covering the topic of Enlargement with Mixed Scale Factor.</t>
        </is>
      </c>
      <c r="E218" s="12" t="inlineStr">
        <is>
          <t>7188e058-640f-428d-b9d8-07f58c9ec216</t>
        </is>
      </c>
    </row>
    <row r="219" ht="45" customHeight="1">
      <c r="A219" s="12" t="inlineStr">
        <is>
          <t>Year 9 Summer</t>
        </is>
      </c>
      <c r="B219" s="12" t="inlineStr">
        <is>
          <t>Transformations</t>
        </is>
      </c>
      <c r="C219" s="13" t="inlineStr">
        <is>
          <t>Describing Enlargements with an Integer Scale Factor [MF40.13]</t>
        </is>
      </c>
      <c r="D219" s="12" t="inlineStr">
        <is>
          <t>This nugget has learning material and questions covering the topic of Describing Enlargements with an Integer Scale Factor.</t>
        </is>
      </c>
      <c r="E219" s="12" t="inlineStr">
        <is>
          <t>9917945f-de60-430d-bc80-2424b6eef3f0</t>
        </is>
      </c>
    </row>
    <row r="220" ht="45" customHeight="1">
      <c r="A220" s="12" t="inlineStr">
        <is>
          <t>Year 9 Summer</t>
        </is>
      </c>
      <c r="B220" s="12" t="inlineStr">
        <is>
          <t>Transformations</t>
        </is>
      </c>
      <c r="C220" s="13" t="inlineStr">
        <is>
          <t>Describing Enlargements with a Non-Integer Scale Factor [MF40.14]</t>
        </is>
      </c>
      <c r="D220" s="12" t="inlineStr">
        <is>
          <t>This nugget has learning material and questions covering the topic of Describing Enlargements with a Non-Integer Scale Factor.</t>
        </is>
      </c>
      <c r="E220" s="12" t="inlineStr">
        <is>
          <t>42417f8f-ce22-4f0f-92ac-f194852f594a</t>
        </is>
      </c>
    </row>
    <row r="221" ht="45" customHeight="1">
      <c r="A221" s="12" t="inlineStr">
        <is>
          <t>Year 9 Summer</t>
        </is>
      </c>
      <c r="B221" s="12" t="inlineStr">
        <is>
          <t>Transformations</t>
        </is>
      </c>
      <c r="C221" s="13" t="inlineStr">
        <is>
          <t>Describing Enlargements with Mixed Scale Factor [MH40.23]</t>
        </is>
      </c>
      <c r="D221" s="12" t="inlineStr">
        <is>
          <t>This nugget has learning material and questions covering the topic of Describing Enlargements with Mixed Scale Factor.</t>
        </is>
      </c>
      <c r="E221" s="12" t="inlineStr">
        <is>
          <t>554f8c6e-ad3c-4d9a-87df-2ff141732038</t>
        </is>
      </c>
    </row>
    <row r="222" ht="45" customHeight="1">
      <c r="A222" s="12" t="inlineStr">
        <is>
          <t>Year 9 Summer</t>
        </is>
      </c>
      <c r="B222" s="12" t="inlineStr">
        <is>
          <t>Transformations</t>
        </is>
      </c>
      <c r="C222" s="13" t="inlineStr">
        <is>
          <t>Describing Transformations [MF40.18]</t>
        </is>
      </c>
      <c r="D222" s="12" t="inlineStr">
        <is>
          <t>This nugget has learning material and questions covering the topic of Describing Transformations 1.</t>
        </is>
      </c>
      <c r="E222" s="12" t="inlineStr">
        <is>
          <t>4d2169c6-fd81-4002-956b-23dea49de085</t>
        </is>
      </c>
    </row>
    <row r="223" ht="45" customHeight="1">
      <c r="A223" s="12" t="inlineStr">
        <is>
          <t>Year 9 Summer</t>
        </is>
      </c>
      <c r="B223" s="12" t="inlineStr">
        <is>
          <t>Transformations</t>
        </is>
      </c>
      <c r="C223" s="13" t="inlineStr">
        <is>
          <t>Combination of Transformations 1 [MF40.19]</t>
        </is>
      </c>
      <c r="D223" s="12" t="inlineStr">
        <is>
          <t>This nugget has learning material and questions covering the topic of the Combination of Transformations 1.</t>
        </is>
      </c>
      <c r="E223" s="12" t="inlineStr">
        <is>
          <t>154f80b5-9ebc-4313-b467-af395049e4de</t>
        </is>
      </c>
    </row>
    <row r="224" ht="45" customHeight="1">
      <c r="A224" s="12" t="inlineStr">
        <is>
          <t>Year 9 Summer</t>
        </is>
      </c>
      <c r="B224" s="12" t="inlineStr">
        <is>
          <t>Transformations</t>
        </is>
      </c>
      <c r="C224" s="13" t="inlineStr">
        <is>
          <t>Combination of Transformations 2 [MH40.24]</t>
        </is>
      </c>
      <c r="D224" s="12" t="inlineStr">
        <is>
          <t>This nugget has learning material and questions covering the topic of Combination of Transformations 2.</t>
        </is>
      </c>
      <c r="E224" s="12" t="inlineStr">
        <is>
          <t>53f99bde-1c58-46b0-9548-935c3332c209</t>
        </is>
      </c>
    </row>
    <row r="225" ht="45" customHeight="1">
      <c r="A225" s="12" t="inlineStr">
        <is>
          <t>Year 9 Summer</t>
        </is>
      </c>
      <c r="B225" s="12" t="inlineStr">
        <is>
          <t>Transformations</t>
        </is>
      </c>
      <c r="C225" s="13" t="inlineStr">
        <is>
          <t>Review: Transformations [MWR9.34]</t>
        </is>
      </c>
      <c r="D225" s="12" t="inlineStr">
        <is>
          <t>This is a short diagnostic assessment covering the topic of Transformations.</t>
        </is>
      </c>
      <c r="E225" s="12" t="inlineStr">
        <is>
          <t>5d9ed951-5408-4dfa-aa8a-aace04c5d0fd</t>
        </is>
      </c>
    </row>
    <row r="226" ht="45" customHeight="1">
      <c r="A226" s="12" t="inlineStr">
        <is>
          <t>Year 9 Summer</t>
        </is>
      </c>
      <c r="B226" s="12" t="inlineStr">
        <is>
          <t>Simultaneous Equations (Optional Block)</t>
        </is>
      </c>
      <c r="C226" s="13" t="inlineStr">
        <is>
          <t>Diagnostic: Simultaneous Equations [MWR9.35]</t>
        </is>
      </c>
      <c r="D226" s="12" t="inlineStr">
        <is>
          <t>This is a short diagnostic assessment covering the topic of Simultaneous Equations.</t>
        </is>
      </c>
      <c r="E226" s="12" t="inlineStr">
        <is>
          <t>8afe6c33-317f-4789-ad8e-06f952bc0d1b</t>
        </is>
      </c>
    </row>
    <row r="227" ht="45" customHeight="1">
      <c r="A227" s="12" t="inlineStr">
        <is>
          <t>Year 9 Summer</t>
        </is>
      </c>
      <c r="B227" s="12" t="inlineStr">
        <is>
          <t>Simultaneous Equations (Optional Block)</t>
        </is>
      </c>
      <c r="C227" s="13" t="inlineStr">
        <is>
          <t>Simultaneous Equations: Introduction [MF19.20]</t>
        </is>
      </c>
      <c r="D227" s="12" t="inlineStr">
        <is>
          <t>This nugget has learning material and questions covering the topic of Simultaneous Equations: Introduction.</t>
        </is>
      </c>
      <c r="E227" s="12" t="inlineStr">
        <is>
          <t>335f898c-de39-49ba-9140-3cd0b6633f22</t>
        </is>
      </c>
    </row>
    <row r="228" ht="45" customHeight="1">
      <c r="A228" s="12" t="inlineStr">
        <is>
          <t>Year 9 Summer</t>
        </is>
      </c>
      <c r="B228" s="12" t="inlineStr">
        <is>
          <t>Simultaneous Equations (Optional Block)</t>
        </is>
      </c>
      <c r="C228" s="13" t="inlineStr">
        <is>
          <t>Simultaneous Equations 1 [MF19.21]</t>
        </is>
      </c>
      <c r="D228" s="12" t="inlineStr">
        <is>
          <t>This nugget has learning material and questions covering the topic of Simultaneous Equations: 1.</t>
        </is>
      </c>
      <c r="E228" s="12" t="inlineStr">
        <is>
          <t>03e68417-0292-42b1-9a3a-0d9c4015d136</t>
        </is>
      </c>
    </row>
    <row r="229" ht="45" customHeight="1">
      <c r="A229" s="12" t="inlineStr">
        <is>
          <t>Year 9 Summer</t>
        </is>
      </c>
      <c r="B229" s="12" t="inlineStr">
        <is>
          <t>Simultaneous Equations (Optional Block)</t>
        </is>
      </c>
      <c r="C229" s="13" t="inlineStr">
        <is>
          <t>Simultaneous Equations 2: Scale One Equation [MF19.22]</t>
        </is>
      </c>
      <c r="D229" s="12" t="inlineStr">
        <is>
          <t>This nugget has learning material and questions covering the topic of Simultaneous Equations: 2.</t>
        </is>
      </c>
      <c r="E229" s="12" t="inlineStr">
        <is>
          <t>045e42bf-94b4-4995-9e08-9814af2df4e8</t>
        </is>
      </c>
    </row>
    <row r="230" ht="45" customHeight="1">
      <c r="A230" s="12" t="inlineStr">
        <is>
          <t>Year 9 Summer</t>
        </is>
      </c>
      <c r="B230" s="12" t="inlineStr">
        <is>
          <t>Simultaneous Equations (Optional Block)</t>
        </is>
      </c>
      <c r="C230" s="13" t="inlineStr">
        <is>
          <t>Solving Simultaneous Equations Using Straight Line Graphs 1: Graphs Given [MF23.18]</t>
        </is>
      </c>
      <c r="D230" s="12" t="inlineStr">
        <is>
          <t>This nugget has learning material and questions covering the topic of Solving Simultaneous Equations Using Straight Line Graphs 1.</t>
        </is>
      </c>
      <c r="E230" s="12" t="inlineStr">
        <is>
          <t>9b464865-1509-444d-97f7-31d0b66ee1d6</t>
        </is>
      </c>
    </row>
    <row r="231" ht="45" customHeight="1">
      <c r="A231" s="12" t="inlineStr">
        <is>
          <t>Year 9 Summer</t>
        </is>
      </c>
      <c r="B231" s="12" t="inlineStr">
        <is>
          <t>Simultaneous Equations (Optional Block)</t>
        </is>
      </c>
      <c r="C231" s="13" t="inlineStr">
        <is>
          <t>Solving Simultaneous Equations Using Straight Line Graphs 2: Graphs Not Given [MF23.19]</t>
        </is>
      </c>
      <c r="D231" s="12" t="inlineStr">
        <is>
          <t>This nugget has learning material and questions covering the topic of Solving Simultaneous Equations Using Straight Line Graphs 2.</t>
        </is>
      </c>
      <c r="E231" s="12" t="inlineStr">
        <is>
          <t>51ea12a1-ee43-4c6a-adf3-211ddc2127c4</t>
        </is>
      </c>
    </row>
    <row r="232" ht="45" customHeight="1">
      <c r="A232" s="12" t="inlineStr">
        <is>
          <t>Year 9 Summer</t>
        </is>
      </c>
      <c r="B232" s="12" t="inlineStr">
        <is>
          <t>Simultaneous Equations (Optional Block)</t>
        </is>
      </c>
      <c r="C232" s="13" t="inlineStr">
        <is>
          <t>Simultaneous Equations 3: Scale Both Equations [MF19.23]</t>
        </is>
      </c>
      <c r="D232" s="12" t="inlineStr">
        <is>
          <t>This nugget has learning material and questions covering the topic of Simultaneous Equations: 3.</t>
        </is>
      </c>
      <c r="E232" s="12" t="inlineStr">
        <is>
          <t>b9a6fbab-8713-41fc-a956-ef34251abe75</t>
        </is>
      </c>
    </row>
    <row r="233" ht="45" customHeight="1">
      <c r="A233" s="12" t="inlineStr">
        <is>
          <t>Year 9 Summer</t>
        </is>
      </c>
      <c r="B233" s="12" t="inlineStr">
        <is>
          <t>Simultaneous Equations (Optional Block)</t>
        </is>
      </c>
      <c r="C233" s="13" t="inlineStr">
        <is>
          <t>Simultaneous Equations 4: Rearranging [MF19.24]</t>
        </is>
      </c>
      <c r="D233" s="12" t="inlineStr">
        <is>
          <t>This nugget has learning material and questions covering the topic of Simultaneous Equations: 4 (With Rearranging).</t>
        </is>
      </c>
      <c r="E233" s="12" t="inlineStr">
        <is>
          <t>1c922919-f3bb-48b7-914c-9150955ebe9a</t>
        </is>
      </c>
    </row>
    <row r="234" ht="45" customHeight="1">
      <c r="A234" s="12" t="inlineStr">
        <is>
          <t>Year 9 Summer</t>
        </is>
      </c>
      <c r="B234" s="12" t="inlineStr">
        <is>
          <t>Simultaneous Equations (Optional Block)</t>
        </is>
      </c>
      <c r="C234" s="13" t="inlineStr">
        <is>
          <t>Simultaneous Equations: Substitution [MF19.25]</t>
        </is>
      </c>
      <c r="D234" s="12" t="inlineStr">
        <is>
          <t>This nugget has learning material and questions covering the topic of Simultaneous Equations: By Substitution.</t>
        </is>
      </c>
      <c r="E234" s="12" t="inlineStr">
        <is>
          <t>01dc31cd-bd8d-46f1-9bc0-50cb92ee3a27</t>
        </is>
      </c>
    </row>
    <row r="235" ht="45" customHeight="1">
      <c r="A235" s="12" t="inlineStr">
        <is>
          <t>Year 9 Summer</t>
        </is>
      </c>
      <c r="B235" s="12" t="inlineStr">
        <is>
          <t>Simultaneous Equations (Optional Block)</t>
        </is>
      </c>
      <c r="C235" s="13" t="inlineStr">
        <is>
          <t>Review: Simultaneous Equations [MWR9.36]</t>
        </is>
      </c>
      <c r="D235" s="12" t="inlineStr">
        <is>
          <t>This is a short diagnostic assessment covering the topic of Simultaneous Equations.</t>
        </is>
      </c>
      <c r="E235" s="12" t="inlineStr">
        <is>
          <t>91039030-0db7-499a-a9b7-4350acd08135</t>
        </is>
      </c>
    </row>
    <row r="236" ht="45" customHeight="1">
      <c r="A236" s="12" t="inlineStr">
        <is>
          <t>Year 9 Summer</t>
        </is>
      </c>
      <c r="B236" s="12" t="inlineStr">
        <is>
          <t>Trigonometry (Optional Block)</t>
        </is>
      </c>
      <c r="C236" s="13" t="inlineStr">
        <is>
          <t>Diagnostic: Trigonometry [MWR9.37]</t>
        </is>
      </c>
      <c r="D236" s="12" t="inlineStr">
        <is>
          <t>This is a short diagnostic assessment covering the topic of Trigonometry.</t>
        </is>
      </c>
      <c r="E236" s="12" t="inlineStr">
        <is>
          <t>cea370f8-a2de-4062-876b-b0c32302d9de</t>
        </is>
      </c>
    </row>
    <row r="237" ht="45" customHeight="1">
      <c r="A237" s="12" t="inlineStr">
        <is>
          <t>Year 9 Summer</t>
        </is>
      </c>
      <c r="B237" s="12" t="inlineStr">
        <is>
          <t>Trigonometry (Optional Block)</t>
        </is>
      </c>
      <c r="C237" s="13" t="inlineStr">
        <is>
          <t>Introduction to SOHCAHTOA [MF45.01]</t>
        </is>
      </c>
      <c r="D237" s="12" t="inlineStr">
        <is>
          <t>This nugget has learning material and questions covering the topic of an Introduction to SOHCAHTOA.</t>
        </is>
      </c>
      <c r="E237" s="12" t="inlineStr">
        <is>
          <t>cb1c4d2d-9dd4-47d9-a1f3-7037ac60035d</t>
        </is>
      </c>
    </row>
    <row r="238" ht="45" customHeight="1">
      <c r="A238" s="12" t="inlineStr">
        <is>
          <t>Year 9 Summer</t>
        </is>
      </c>
      <c r="B238" s="12" t="inlineStr">
        <is>
          <t>Trigonometry (Optional Block)</t>
        </is>
      </c>
      <c r="C238" s="13" t="inlineStr">
        <is>
          <t>Trigonometry: Using a Calculator [MF45.02]</t>
        </is>
      </c>
      <c r="D238" s="12" t="inlineStr">
        <is>
          <t>This nugget has learning material and questions covering the topic of Trigonometry: Using a Calculator.</t>
        </is>
      </c>
      <c r="E238" s="12" t="inlineStr">
        <is>
          <t>2471c06d-760b-446f-8f03-d5e486986ed0</t>
        </is>
      </c>
    </row>
    <row r="239" ht="45" customHeight="1">
      <c r="A239" s="12" t="inlineStr">
        <is>
          <t>Year 9 Summer</t>
        </is>
      </c>
      <c r="B239" s="12" t="inlineStr">
        <is>
          <t>Trigonometry (Optional Block)</t>
        </is>
      </c>
      <c r="C239" s="13" t="inlineStr">
        <is>
          <t>Trigonometry: Missing Side 1 (Variable is Numerator) [MF45.03]</t>
        </is>
      </c>
      <c r="D239" s="12" t="inlineStr">
        <is>
          <t>This nugget has learning material and questions covering the topic of Trigonometry: Missing Side 1.</t>
        </is>
      </c>
      <c r="E239" s="12" t="inlineStr">
        <is>
          <t>6ccbd559-5808-44d7-9049-c4eeac256711</t>
        </is>
      </c>
    </row>
    <row r="240" ht="45" customHeight="1">
      <c r="A240" s="12" t="inlineStr">
        <is>
          <t>Year 9 Summer</t>
        </is>
      </c>
      <c r="B240" s="12" t="inlineStr">
        <is>
          <t>Trigonometry (Optional Block)</t>
        </is>
      </c>
      <c r="C240" s="13" t="inlineStr">
        <is>
          <t>Trigonometry: Missing Side 2 (Variable is Denominator) [MF45.04]</t>
        </is>
      </c>
      <c r="D240" s="12" t="inlineStr">
        <is>
          <t>This nugget has learning material and questions covering the topic of Trigonometry: Missing Side 2.</t>
        </is>
      </c>
      <c r="E240" s="12" t="inlineStr">
        <is>
          <t>f057c31d-4cb4-4b08-9843-cc52617df4aa</t>
        </is>
      </c>
    </row>
    <row r="241" ht="45" customHeight="1">
      <c r="A241" s="12" t="inlineStr">
        <is>
          <t>Year 9 Summer</t>
        </is>
      </c>
      <c r="B241" s="12" t="inlineStr">
        <is>
          <t>Trigonometry (Optional Block)</t>
        </is>
      </c>
      <c r="C241" s="13" t="inlineStr">
        <is>
          <t>Trigonometry: Missing Angle [MF45.05]</t>
        </is>
      </c>
      <c r="D241" s="12" t="inlineStr">
        <is>
          <t>This nugget has learning material and questions covering the topic of Trigonometry: Missing Angle.</t>
        </is>
      </c>
      <c r="E241" s="12" t="inlineStr">
        <is>
          <t>23a395bc-fffe-4767-bbef-d4f1f970b7a1</t>
        </is>
      </c>
    </row>
    <row r="242" ht="45" customHeight="1">
      <c r="A242" s="12" t="inlineStr">
        <is>
          <t>Year 9 Summer</t>
        </is>
      </c>
      <c r="B242" s="12" t="inlineStr">
        <is>
          <t>Trigonometry (Optional Block)</t>
        </is>
      </c>
      <c r="C242" s="13" t="inlineStr">
        <is>
          <t>3D SOH CAH TOA [MH59.03]</t>
        </is>
      </c>
      <c r="D242" s="12" t="inlineStr">
        <is>
          <t>This nugget has learning material and questions covering the topic of 3D Trigonometry in right-angled triangles.</t>
        </is>
      </c>
      <c r="E242" s="12" t="inlineStr">
        <is>
          <t>2e52c859-045f-41c7-a1c9-185db5427b59</t>
        </is>
      </c>
    </row>
    <row r="243" ht="45" customHeight="1">
      <c r="A243" s="12" t="inlineStr">
        <is>
          <t>Year 9 Summer</t>
        </is>
      </c>
      <c r="B243" s="12" t="inlineStr">
        <is>
          <t>Trigonometry (Optional Block)</t>
        </is>
      </c>
      <c r="C243" s="13" t="inlineStr">
        <is>
          <t>Exact Trigonometric Values [MF45.07]</t>
        </is>
      </c>
      <c r="D243" s="12" t="inlineStr">
        <is>
          <t>This nugget has learning material and questions covering the topic of Exact Trigonometric Values.</t>
        </is>
      </c>
      <c r="E243" s="12" t="inlineStr">
        <is>
          <t>5996077f-6b07-4559-81b3-4c45b3aa9537</t>
        </is>
      </c>
    </row>
    <row r="244" ht="45" customHeight="1">
      <c r="A244" s="12" t="inlineStr">
        <is>
          <t>Year 9 Summer</t>
        </is>
      </c>
      <c r="B244" s="12" t="inlineStr">
        <is>
          <t>Trigonometry (Optional Block)</t>
        </is>
      </c>
      <c r="C244" s="13" t="inlineStr">
        <is>
          <t>Review: Trigonometry [MWR9.38]</t>
        </is>
      </c>
      <c r="D244" s="12" t="inlineStr">
        <is>
          <t>This is a short diagnostic assessment covering the topic of Trigonometry.</t>
        </is>
      </c>
      <c r="E244" s="12" t="inlineStr">
        <is>
          <t>9f79ab56-5195-4f9c-a634-f560b8f9784e</t>
        </is>
      </c>
    </row>
    <row r="245" ht="45" customHeight="1">
      <c r="A245" s="12" t="inlineStr">
        <is>
          <t>Year 8 Autumn</t>
        </is>
      </c>
      <c r="B245" s="12" t="inlineStr">
        <is>
          <t>Ratio</t>
        </is>
      </c>
      <c r="C245" s="13" t="inlineStr">
        <is>
          <t>Introduction to Ratio [MF15.01]</t>
        </is>
      </c>
      <c r="D245" s="12" t="inlineStr">
        <is>
          <t>This nugget has learning material and questions covering the topic of an Introduction to Ratio.</t>
        </is>
      </c>
      <c r="E245" s="12" t="inlineStr">
        <is>
          <t>a54c1392-c308-43a2-82d3-c0494a6c9436</t>
        </is>
      </c>
    </row>
    <row r="246" ht="45" customHeight="1">
      <c r="A246" s="12" t="inlineStr">
        <is>
          <t>Year 8 Autumn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Year 8 Autumn</t>
        </is>
      </c>
      <c r="B247" s="12" t="inlineStr">
        <is>
          <t>Ratio</t>
        </is>
      </c>
      <c r="C247" s="13" t="inlineStr">
        <is>
          <t>Sharing with a Given Ratio: Modelling [MF15.15]</t>
        </is>
      </c>
      <c r="D247" s="12" t="inlineStr">
        <is>
          <t>This nugget has learning material and questions covering the topic of modelling sharing with a given ratio using bar models.</t>
        </is>
      </c>
      <c r="E247" s="12" t="inlineStr">
        <is>
          <t>e39538e6-4a8c-4263-81ec-7961de6f27f1</t>
        </is>
      </c>
    </row>
    <row r="248" ht="45" customHeight="1">
      <c r="A248" s="12" t="inlineStr">
        <is>
          <t>Year 8 Autumn</t>
        </is>
      </c>
      <c r="B248" s="12" t="inlineStr">
        <is>
          <t>Ratio</t>
        </is>
      </c>
      <c r="C248" s="13" t="inlineStr">
        <is>
          <t>Sharing with a Given Ratio 1 [MH15.07]</t>
        </is>
      </c>
      <c r="D248" s="12" t="inlineStr">
        <is>
          <t>This nugget has learning material and questions covering the topic of Sharing with a Given Ratio 1.</t>
        </is>
      </c>
      <c r="E248" s="12" t="inlineStr">
        <is>
          <t>9238c5f9-b96d-4dd6-96c6-c3bd18028d29</t>
        </is>
      </c>
    </row>
    <row r="249" ht="45" customHeight="1">
      <c r="A249" s="12" t="inlineStr">
        <is>
          <t>Year 8 Autumn</t>
        </is>
      </c>
      <c r="B249" s="12" t="inlineStr">
        <is>
          <t>Ratio</t>
        </is>
      </c>
      <c r="C249" s="13" t="inlineStr">
        <is>
          <t>Sharing with a Given Ratio 2 (Calculator) [MF15.08]</t>
        </is>
      </c>
      <c r="D249" s="12" t="inlineStr">
        <is>
          <t>This nugget has learning material and questions covering the topic of Sharing with a Given Ratio 2 (Calculator).</t>
        </is>
      </c>
      <c r="E249" s="12" t="inlineStr">
        <is>
          <t>95c120a8-a747-4395-9d1c-aaaa07ac198e</t>
        </is>
      </c>
    </row>
    <row r="250" ht="45" customHeight="1">
      <c r="A250" s="12" t="inlineStr">
        <is>
          <t>Year 8 Autumn</t>
        </is>
      </c>
      <c r="B250" s="12" t="inlineStr">
        <is>
          <t>Ratio</t>
        </is>
      </c>
      <c r="C250" s="13" t="inlineStr">
        <is>
          <t>Sharing with a Given Ratio 3 (Calculator): Working Backwards [MF15.09]</t>
        </is>
      </c>
      <c r="D250" s="12" t="inlineStr">
        <is>
          <t>This nugget has learning material and questions covering the topic of Sharing with a Given Ratio 3 (Calculator).</t>
        </is>
      </c>
      <c r="E250" s="12" t="inlineStr">
        <is>
          <t>47267077-7f79-4c73-8ba5-f89490c5e553</t>
        </is>
      </c>
    </row>
    <row r="251" ht="45" customHeight="1">
      <c r="A251" s="12" t="inlineStr">
        <is>
          <t>Year 8 Autumn</t>
        </is>
      </c>
      <c r="B251" s="12" t="inlineStr">
        <is>
          <t>Ratio</t>
        </is>
      </c>
      <c r="C251" s="13" t="inlineStr">
        <is>
          <t>3 Part Ratios [MF15.05]</t>
        </is>
      </c>
      <c r="D251" s="12" t="inlineStr">
        <is>
          <t>This nugget has learning material and questions covering the topic of 3 Part Ratios.</t>
        </is>
      </c>
      <c r="E251" s="12" t="inlineStr">
        <is>
          <t>f20c4580-8420-4607-bcf4-592072726aad</t>
        </is>
      </c>
    </row>
    <row r="252" ht="45" customHeight="1">
      <c r="A252" s="12" t="inlineStr">
        <is>
          <t>Year 8 Autumn</t>
        </is>
      </c>
      <c r="B252" s="12" t="inlineStr">
        <is>
          <t>Ratio</t>
        </is>
      </c>
      <c r="C252" s="13" t="inlineStr">
        <is>
          <t>Simplifying Ratios [MF15.02]</t>
        </is>
      </c>
      <c r="D252" s="12" t="inlineStr">
        <is>
          <t>This nugget has learning material and questions covering the topic of Simplifying Ratios.</t>
        </is>
      </c>
      <c r="E252" s="12" t="inlineStr">
        <is>
          <t>39f4ac58-dba5-4ae1-b9a3-6a89c10f42f5</t>
        </is>
      </c>
    </row>
    <row r="253" ht="45" customHeight="1">
      <c r="A253" s="12" t="inlineStr">
        <is>
          <t>Year 8 Autumn</t>
        </is>
      </c>
      <c r="B253" s="12" t="inlineStr">
        <is>
          <t>Ratio</t>
        </is>
      </c>
      <c r="C253" s="13" t="inlineStr">
        <is>
          <t>Simplifying Ratios with Units [MF15.06]</t>
        </is>
      </c>
      <c r="D253" s="12" t="inlineStr">
        <is>
          <t>This nugget has learning material and questions covering the topic of Simplifying Ratios with Units.</t>
        </is>
      </c>
      <c r="E253" s="12" t="inlineStr">
        <is>
          <t>dcb4b144-8764-4bd4-9c5d-18ffd70451ab</t>
        </is>
      </c>
    </row>
    <row r="254" ht="45" customHeight="1">
      <c r="A254" s="12" t="inlineStr">
        <is>
          <t>Year 8 Autumn</t>
        </is>
      </c>
      <c r="B254" s="12" t="inlineStr">
        <is>
          <t>Ratio</t>
        </is>
      </c>
      <c r="C254" s="13" t="inlineStr">
        <is>
          <t>Converting Ratios into the Form 1:n [MF15.03]</t>
        </is>
      </c>
      <c r="D254" s="12" t="inlineStr">
        <is>
          <t>This nugget has learning material and questions covering the topic of Converting Ratios into the Form 1:n.</t>
        </is>
      </c>
      <c r="E254" s="12" t="inlineStr">
        <is>
          <t>17860a51-c886-48f1-b469-851869e282ab</t>
        </is>
      </c>
    </row>
    <row r="255" ht="45" customHeight="1">
      <c r="A255" s="12" t="inlineStr">
        <is>
          <t>Year 8 Autumn</t>
        </is>
      </c>
      <c r="B255" s="12" t="inlineStr">
        <is>
          <t>Ratio</t>
        </is>
      </c>
      <c r="C255" s="13" t="inlineStr">
        <is>
          <t>Converting Ratios into the Form n:1 [MF15.04]</t>
        </is>
      </c>
      <c r="D255" s="12" t="inlineStr">
        <is>
          <t>This nugget has learning material and questions covering the topic of converting ratios into the form n:1.</t>
        </is>
      </c>
      <c r="E255" s="12" t="inlineStr">
        <is>
          <t>1badc253-9465-4095-95cd-68fc12648dd1</t>
        </is>
      </c>
    </row>
    <row r="256" ht="45" customHeight="1">
      <c r="A256" s="12" t="inlineStr">
        <is>
          <t>Year 8 Autumn</t>
        </is>
      </c>
      <c r="B256" s="12" t="inlineStr">
        <is>
          <t>Ratio</t>
        </is>
      </c>
      <c r="C256" s="13" t="inlineStr">
        <is>
          <t>Converting Ratios into Fractions [MF15.11]</t>
        </is>
      </c>
      <c r="D256" s="12" t="inlineStr">
        <is>
          <t>This nugget has learning material and questions covering the topic of Converting Ratios into Fractions.</t>
        </is>
      </c>
      <c r="E256" s="12" t="inlineStr">
        <is>
          <t>907919ea-8fac-44c8-bcd9-456608e7040c</t>
        </is>
      </c>
    </row>
    <row r="257" ht="45" customHeight="1">
      <c r="A257" s="12" t="inlineStr">
        <is>
          <t>Year 8 Autumn</t>
        </is>
      </c>
      <c r="B257" s="12" t="inlineStr">
        <is>
          <t>Ratio</t>
        </is>
      </c>
      <c r="C257" s="13" t="inlineStr">
        <is>
          <t>Converting Fractions into Ratios [MF15.12]</t>
        </is>
      </c>
      <c r="D257" s="12" t="inlineStr">
        <is>
          <t>This nugget has learning material and questions covering the topic of converting fractions into ratios.</t>
        </is>
      </c>
      <c r="E257" s="12" t="inlineStr">
        <is>
          <t>3dd802c2-6e1b-436d-bfc1-fea0371a3e24</t>
        </is>
      </c>
    </row>
    <row r="258" ht="45" customHeight="1">
      <c r="A258" s="12" t="inlineStr">
        <is>
          <t>Year 8 Autumn</t>
        </is>
      </c>
      <c r="B258" s="12" t="inlineStr">
        <is>
          <t>Proportion and Scale</t>
        </is>
      </c>
      <c r="C258" s="13" t="inlineStr">
        <is>
          <t>Recipe Ratio 1: Find Amount of Ingredients [MF16.02]</t>
        </is>
      </c>
      <c r="D258" s="12" t="inlineStr">
        <is>
          <t>This nugget has learning material and questions covering the topic of Recipe Ratio 1.</t>
        </is>
      </c>
      <c r="E258" s="12" t="inlineStr">
        <is>
          <t>e1397022-c8be-4126-8274-f13340077b8d</t>
        </is>
      </c>
    </row>
    <row r="259" ht="45" customHeight="1">
      <c r="A259" s="12" t="inlineStr">
        <is>
          <t>Year 8 Autumn</t>
        </is>
      </c>
      <c r="B259" s="12" t="inlineStr">
        <is>
          <t>Proportion and Scale</t>
        </is>
      </c>
      <c r="C259" s="13" t="inlineStr">
        <is>
          <t>Recipe Ratio 2: Find the Number of People [MF16.03]</t>
        </is>
      </c>
      <c r="D259" s="12" t="inlineStr">
        <is>
          <t>This nugget has learning material and questions covering the topic of Recipe Ratio 2.</t>
        </is>
      </c>
      <c r="E259" s="12" t="inlineStr">
        <is>
          <t>25e5d754-6601-49ab-a52f-54dbcd555e6c</t>
        </is>
      </c>
    </row>
    <row r="260" ht="45" customHeight="1">
      <c r="A260" s="12" t="inlineStr">
        <is>
          <t>Year 8 Autumn</t>
        </is>
      </c>
      <c r="B260" s="12" t="inlineStr">
        <is>
          <t>Proportion and Scale</t>
        </is>
      </c>
      <c r="C260" s="13" t="inlineStr">
        <is>
          <t>Introduction to Proportion [MF16.01]</t>
        </is>
      </c>
      <c r="D260" s="12" t="inlineStr">
        <is>
          <t>This nugget has learning material and questions covering the topic of an Introduction to Proportion.</t>
        </is>
      </c>
      <c r="E260" s="12" t="inlineStr">
        <is>
          <t>be7223b9-5117-4da2-b82b-a75df633f805</t>
        </is>
      </c>
    </row>
    <row r="261" ht="45" customHeight="1">
      <c r="A261" s="12" t="inlineStr">
        <is>
          <t>Year 8 Autumn</t>
        </is>
      </c>
      <c r="B261" s="12" t="inlineStr">
        <is>
          <t>Proportion and Scale</t>
        </is>
      </c>
      <c r="C261" s="13" t="inlineStr">
        <is>
          <t>Direct Proportion 1: Conversions [MF16.05]</t>
        </is>
      </c>
      <c r="D261" s="12" t="inlineStr">
        <is>
          <t>This nugget has learning material and questions covering the topic of Direct Proportion 1.</t>
        </is>
      </c>
      <c r="E261" s="12" t="inlineStr">
        <is>
          <t>5d2a4e1e-b9c6-4347-ae98-5df436cc17fe</t>
        </is>
      </c>
    </row>
    <row r="262" ht="45" customHeight="1">
      <c r="A262" s="12" t="inlineStr">
        <is>
          <t>Year 8 Autumn</t>
        </is>
      </c>
      <c r="B262" s="12" t="inlineStr">
        <is>
          <t>Proportion and Scale</t>
        </is>
      </c>
      <c r="C262" s="13" t="inlineStr">
        <is>
          <t>Converting Currency 1 [MF37.10]</t>
        </is>
      </c>
      <c r="D262" s="12" t="inlineStr">
        <is>
          <t>This nugget has learning material and questions covering the topic of Converting Currency 1.</t>
        </is>
      </c>
      <c r="E262" s="12" t="inlineStr">
        <is>
          <t>e6d356ad-b3c6-49a4-a37f-9e38f73f89f0</t>
        </is>
      </c>
    </row>
    <row r="263" ht="45" customHeight="1">
      <c r="A263" s="12" t="inlineStr">
        <is>
          <t>Year 8 Autumn</t>
        </is>
      </c>
      <c r="B263" s="12" t="inlineStr">
        <is>
          <t>Proportion and Scale</t>
        </is>
      </c>
      <c r="C263" s="13" t="inlineStr">
        <is>
          <t>Converting Currency 2: Double Conversions [MF37.11]</t>
        </is>
      </c>
      <c r="D263" s="12" t="inlineStr">
        <is>
          <t>This nugget has learning material and questions covering the topic of Converting Currency 2.</t>
        </is>
      </c>
      <c r="E263" s="12" t="inlineStr">
        <is>
          <t>ab6476f4-d958-4361-a22b-c1f237410dc8</t>
        </is>
      </c>
    </row>
    <row r="264" ht="45" customHeight="1">
      <c r="A264" s="12" t="inlineStr">
        <is>
          <t>Year 8 Autumn</t>
        </is>
      </c>
      <c r="B264" s="12" t="inlineStr">
        <is>
          <t>Proportion and Scale</t>
        </is>
      </c>
      <c r="C264" s="13" t="inlineStr">
        <is>
          <t>Converting Currency: Mixed Problems [MF37.12]</t>
        </is>
      </c>
      <c r="D264" s="12" t="inlineStr">
        <is>
          <t>This nugget has learning material and questions covering the topic of Converting Currency: Mixed Problems.</t>
        </is>
      </c>
      <c r="E264" s="12" t="inlineStr">
        <is>
          <t>ec0ba345-7c8f-420d-83e6-d7b8537ad574</t>
        </is>
      </c>
    </row>
    <row r="265" ht="45" customHeight="1">
      <c r="A265" s="12" t="inlineStr">
        <is>
          <t>Year 8 Autumn</t>
        </is>
      </c>
      <c r="B265" s="12" t="inlineStr">
        <is>
          <t>Proportion and Scale</t>
        </is>
      </c>
      <c r="C265" s="13" t="inlineStr">
        <is>
          <t>Conversion Graphs: Drawing [MF36.20]</t>
        </is>
      </c>
      <c r="D265" s="12" t="inlineStr">
        <is>
          <t>This nugget has learning material and questions covering the topic of Conversion Graphs: Drawing.</t>
        </is>
      </c>
      <c r="E265" s="12" t="inlineStr">
        <is>
          <t>bb9d29df-ca9c-4348-bf30-adf2d55183b2</t>
        </is>
      </c>
    </row>
    <row r="266" ht="45" customHeight="1">
      <c r="A266" s="12" t="inlineStr">
        <is>
          <t>Year 8 Autumn</t>
        </is>
      </c>
      <c r="B266" s="12" t="inlineStr">
        <is>
          <t>Proportion and Scale</t>
        </is>
      </c>
      <c r="C266" s="13" t="inlineStr">
        <is>
          <t>Conversion Graphs: Interpreting [MF36.21]</t>
        </is>
      </c>
      <c r="D266" s="12" t="inlineStr">
        <is>
          <t>This nugget has learning material and questions covering the topic of Conversion Graphs: Interpreting.</t>
        </is>
      </c>
      <c r="E266" s="12" t="inlineStr">
        <is>
          <t>34227100-bc1a-403a-ad64-33826a0fe9d8</t>
        </is>
      </c>
    </row>
    <row r="267" ht="45" customHeight="1">
      <c r="A267" s="12" t="inlineStr">
        <is>
          <t>Year 8 Autumn</t>
        </is>
      </c>
      <c r="B267" s="12" t="inlineStr">
        <is>
          <t>Proportion and Scale</t>
        </is>
      </c>
      <c r="C267" s="13" t="inlineStr">
        <is>
          <t>Conversion Graphs: Units of Measure [MF36.22]</t>
        </is>
      </c>
      <c r="D267" s="12" t="inlineStr">
        <is>
          <t>This nugget has learning material and questions on using conversion graphs to convert between metric and imperial units of measure.</t>
        </is>
      </c>
      <c r="E267" s="12" t="inlineStr">
        <is>
          <t>7e783eb9-12f2-4bce-aeb5-c837888f2924</t>
        </is>
      </c>
    </row>
    <row r="268" ht="45" customHeight="1">
      <c r="A268" s="12" t="inlineStr">
        <is>
          <t>Year 8 Autumn</t>
        </is>
      </c>
      <c r="B268" s="12" t="inlineStr">
        <is>
          <t>Proportion and Scale</t>
        </is>
      </c>
      <c r="C268" s="13" t="inlineStr">
        <is>
          <t>Introduction to Similarity [MF43.01]</t>
        </is>
      </c>
      <c r="D268" s="12" t="inlineStr">
        <is>
          <t>This nugget has learning material and questions covering the topic of an Introduction to Similarity.</t>
        </is>
      </c>
      <c r="E268" s="12" t="inlineStr">
        <is>
          <t>3677bf12-5317-41eb-b08b-7ee578cd0743</t>
        </is>
      </c>
    </row>
    <row r="269" ht="45" customHeight="1">
      <c r="A269" s="12" t="inlineStr">
        <is>
          <t>Year 8 Autumn</t>
        </is>
      </c>
      <c r="B269" s="12" t="inlineStr">
        <is>
          <t>Proportion and Scale</t>
        </is>
      </c>
      <c r="C269" s="13" t="inlineStr">
        <is>
          <t>Converting Metric Length (Multi-Step) [MF36.05]</t>
        </is>
      </c>
      <c r="D269" s="12" t="inlineStr">
        <is>
          <t>This nugget has learning material and questions covering the topic of Converting Metric Length (Multi-Step).</t>
        </is>
      </c>
      <c r="E269" s="12" t="inlineStr">
        <is>
          <t>3bfe6b02-02b9-4a3e-b4f0-1aac7e0c8157</t>
        </is>
      </c>
    </row>
    <row r="270" ht="45" customHeight="1">
      <c r="A270" s="12" t="inlineStr">
        <is>
          <t>Year 8 Autumn</t>
        </is>
      </c>
      <c r="B270" s="12" t="inlineStr">
        <is>
          <t>Proportion and Scale</t>
        </is>
      </c>
      <c r="C270" s="13" t="inlineStr">
        <is>
          <t>Converting Metric Length: Worded Questions [MF36.06]</t>
        </is>
      </c>
      <c r="D270" s="12" t="inlineStr">
        <is>
          <t>This nugget has learning material and questions covering the topic of Converting Metric Length: Worded Questions.</t>
        </is>
      </c>
      <c r="E270" s="12" t="inlineStr">
        <is>
          <t>f0f426a3-79ec-4963-8489-e065d826ff66</t>
        </is>
      </c>
    </row>
    <row r="271" ht="45" customHeight="1">
      <c r="A271" s="12" t="inlineStr">
        <is>
          <t>Year 8 Autumn</t>
        </is>
      </c>
      <c r="B271" s="12" t="inlineStr">
        <is>
          <t>Proportion and Scale</t>
        </is>
      </c>
      <c r="C271" s="13" t="inlineStr">
        <is>
          <t>Using Scales on a Map [MF39.05]</t>
        </is>
      </c>
      <c r="D271" s="12" t="inlineStr">
        <is>
          <t>This nugget has learning material and questions covering the topic of Using Scales on a Map.</t>
        </is>
      </c>
      <c r="E271" s="12" t="inlineStr">
        <is>
          <t>4b4effde-b718-4621-897a-8c0f70637738</t>
        </is>
      </c>
    </row>
    <row r="272" ht="45" customHeight="1">
      <c r="A272" s="12" t="inlineStr">
        <is>
          <t>Year 8 Autumn</t>
        </is>
      </c>
      <c r="B272" s="12" t="inlineStr">
        <is>
          <t>Proportion and Scale</t>
        </is>
      </c>
      <c r="C272" s="13" t="inlineStr">
        <is>
          <t>Creating Scale Diagrams [MF39.10]</t>
        </is>
      </c>
      <c r="D272" s="12" t="inlineStr">
        <is>
          <t>This nugget has learning material and questions covering the topic of Creating Scale Diagrams.</t>
        </is>
      </c>
      <c r="E272" s="12" t="inlineStr">
        <is>
          <t>15aeb1fa-cb5c-47de-88e1-d0ef18382c53</t>
        </is>
      </c>
    </row>
    <row r="273" ht="45" customHeight="1">
      <c r="A273" s="12" t="inlineStr">
        <is>
          <t>Year 8 Autumn</t>
        </is>
      </c>
      <c r="B273" s="12" t="inlineStr">
        <is>
          <t>Algebraic Manipulation</t>
        </is>
      </c>
      <c r="C273" s="13" t="inlineStr">
        <is>
          <t>Forming Algebraic Expressions: Worded Problems [MF17.17]</t>
        </is>
      </c>
      <c r="D273" s="12" t="inlineStr">
        <is>
          <t xml:space="preserve">This nugget covers how to form expressions in one or two variables in a given real-life context. </t>
        </is>
      </c>
      <c r="E273" s="12" t="inlineStr">
        <is>
          <t>b28075f3-f5f1-425b-bf43-b9db44e1f6af</t>
        </is>
      </c>
    </row>
    <row r="274" ht="45" customHeight="1">
      <c r="A274" s="12" t="inlineStr">
        <is>
          <t>Year 8 Autumn</t>
        </is>
      </c>
      <c r="B274" s="12" t="inlineStr">
        <is>
          <t>Algebraic Manipulation</t>
        </is>
      </c>
      <c r="C274" s="13" t="inlineStr">
        <is>
          <t>Algebraic Terminology [MF17.03]</t>
        </is>
      </c>
      <c r="D274" s="12" t="inlineStr">
        <is>
          <t>This nugget has learning material and questions covering the topic of Algebraic Terminology.</t>
        </is>
      </c>
      <c r="E274" s="12" t="inlineStr">
        <is>
          <t>f2256c8a-79d1-45ee-9077-66d68555cc6a</t>
        </is>
      </c>
    </row>
    <row r="275" ht="45" customHeight="1">
      <c r="A275" s="12" t="inlineStr">
        <is>
          <t>Year 8 Autumn</t>
        </is>
      </c>
      <c r="B275" s="12" t="inlineStr">
        <is>
          <t>Algebraic Manipulation</t>
        </is>
      </c>
      <c r="C275" s="13" t="inlineStr">
        <is>
          <t>Substitution into Expressions 3: Two Terms incl. Squares [MF17.15]</t>
        </is>
      </c>
      <c r="D275" s="12" t="inlineStr">
        <is>
          <t>This nugget has learning material and questions covering the topic of Substitution into Expressions 3.</t>
        </is>
      </c>
      <c r="E275" s="12" t="inlineStr">
        <is>
          <t>d6732310-1b59-45c5-b3e4-354b29cd73a7</t>
        </is>
      </c>
    </row>
    <row r="276" ht="45" customHeight="1">
      <c r="A276" s="12" t="inlineStr">
        <is>
          <t>Year 8 Autumn</t>
        </is>
      </c>
      <c r="B276" s="12" t="inlineStr">
        <is>
          <t>Algebraic Manipulation</t>
        </is>
      </c>
      <c r="C276" s="13" t="inlineStr">
        <is>
          <t>Simplifying Expressions 1: Multiplication [MF17.07]</t>
        </is>
      </c>
      <c r="D276" s="12" t="inlineStr">
        <is>
          <t>This nugget has learning material and questions covering the topic of Simplifying: Multiplication 1.</t>
        </is>
      </c>
      <c r="E276" s="12" t="inlineStr">
        <is>
          <t>8f559204-197b-4beb-9a5c-671ff6f0dfb4</t>
        </is>
      </c>
    </row>
    <row r="277" ht="45" customHeight="1">
      <c r="A277" s="12" t="inlineStr">
        <is>
          <t>Year 8 Autumn</t>
        </is>
      </c>
      <c r="B277" s="12" t="inlineStr">
        <is>
          <t>Algebraic Manipulation</t>
        </is>
      </c>
      <c r="C277" s="13" t="inlineStr">
        <is>
          <t>Simplifying Expressions 2: Multiplication (In Context) [MF17.08]</t>
        </is>
      </c>
      <c r="D277" s="12" t="inlineStr">
        <is>
          <t>This nugget has learning material and questions covering the topic of Simplifying: Multiplication 2.</t>
        </is>
      </c>
      <c r="E277" s="12" t="inlineStr">
        <is>
          <t>792043da-12ce-4051-91c0-5e017ab0b1db</t>
        </is>
      </c>
    </row>
    <row r="278" ht="45" customHeight="1">
      <c r="A278" s="12" t="inlineStr">
        <is>
          <t>Year 8 Autumn</t>
        </is>
      </c>
      <c r="B278" s="12" t="inlineStr">
        <is>
          <t>Algebraic Manipulation</t>
        </is>
      </c>
      <c r="C278" s="13" t="inlineStr">
        <is>
          <t>Simplifying Expressions 3: Cancelling [MF17.09]</t>
        </is>
      </c>
      <c r="D278" s="12" t="inlineStr">
        <is>
          <t>This nugget has learning material and questions covering the topic of Simplifying: Division 1.</t>
        </is>
      </c>
      <c r="E278" s="12" t="inlineStr">
        <is>
          <t>bae14dd7-cb32-4b71-a5a1-071bc831a773</t>
        </is>
      </c>
    </row>
    <row r="279" ht="45" customHeight="1">
      <c r="A279" s="12" t="inlineStr">
        <is>
          <t>Year 8 Autumn</t>
        </is>
      </c>
      <c r="B279" s="12" t="inlineStr">
        <is>
          <t>Algebraic Manipulation</t>
        </is>
      </c>
      <c r="C279" s="13" t="inlineStr">
        <is>
          <t>Simplifying Expressions 4: Division [MF17.10]</t>
        </is>
      </c>
      <c r="D279" s="12" t="inlineStr">
        <is>
          <t>This nugget has learning material and questions covering the topic of Simplifying: Division 2.</t>
        </is>
      </c>
      <c r="E279" s="12" t="inlineStr">
        <is>
          <t>19c6097a-fed7-4b24-aab7-45723906d69f</t>
        </is>
      </c>
    </row>
    <row r="280" ht="45" customHeight="1">
      <c r="A280" s="12" t="inlineStr">
        <is>
          <t>Year 8 Autumn</t>
        </is>
      </c>
      <c r="B280" s="12" t="inlineStr">
        <is>
          <t>Algebraic Manipulation</t>
        </is>
      </c>
      <c r="C280" s="13" t="inlineStr">
        <is>
          <t>Simplifying Expressions 5: Multiplication and Division [MF17.11]</t>
        </is>
      </c>
      <c r="D280" s="12" t="inlineStr">
        <is>
          <t>This nugget has learning material and questions covering the topic of Simplifying: Mixed.</t>
        </is>
      </c>
      <c r="E280" s="12" t="inlineStr">
        <is>
          <t>6dad78ad-8b40-46c7-b165-541b8e1a6727</t>
        </is>
      </c>
    </row>
    <row r="281" ht="45" customHeight="1">
      <c r="A281" s="12" t="inlineStr">
        <is>
          <t>Year 8 Autumn</t>
        </is>
      </c>
      <c r="B281" s="12" t="inlineStr">
        <is>
          <t>Algebraic Manipulation</t>
        </is>
      </c>
      <c r="C281" s="13" t="inlineStr">
        <is>
          <t>Expanding Single Brackets: Introduction [MF18.25]</t>
        </is>
      </c>
      <c r="D281" s="12" t="inlineStr">
        <is>
          <t>This nugget has learning material and questions covering the topic of introduction to expanding brackets, featuring pictorial methods of expanding brackets.</t>
        </is>
      </c>
      <c r="E281" s="12" t="inlineStr">
        <is>
          <t>48b3c433-ac89-4e9b-b7a3-014c97e9c122</t>
        </is>
      </c>
    </row>
    <row r="282" ht="45" customHeight="1">
      <c r="A282" s="12" t="inlineStr">
        <is>
          <t>Year 8 Autumn</t>
        </is>
      </c>
      <c r="B282" s="12" t="inlineStr">
        <is>
          <t>Algebraic Manipulation</t>
        </is>
      </c>
      <c r="C282" s="13" t="inlineStr">
        <is>
          <t>Expanding Single Brackets 1: a(x ± b) [MF18.01]</t>
        </is>
      </c>
      <c r="D282" s="12" t="inlineStr">
        <is>
          <t>This nugget has learning material and questions covering the topic of Expanding 1.</t>
        </is>
      </c>
      <c r="E282" s="12" t="inlineStr">
        <is>
          <t>7750f059-ad98-45f7-bb63-f2404c00320e</t>
        </is>
      </c>
    </row>
    <row r="283" ht="45" customHeight="1">
      <c r="A283" s="12" t="inlineStr">
        <is>
          <t>Year 8 Autumn</t>
        </is>
      </c>
      <c r="B283" s="12" t="inlineStr">
        <is>
          <t>Algebraic Manipulation</t>
        </is>
      </c>
      <c r="C283" s="13" t="inlineStr">
        <is>
          <t>Expanding Single Brackets 2: ±a(x ± b) [MF18.02]</t>
        </is>
      </c>
      <c r="D283" s="12" t="inlineStr">
        <is>
          <t>This nugget has learning material and questions covering the topic of Expanding 2.</t>
        </is>
      </c>
      <c r="E283" s="12" t="inlineStr">
        <is>
          <t>2339f8c1-a512-4d63-b197-aaf64eafe2c1</t>
        </is>
      </c>
    </row>
    <row r="284" ht="45" customHeight="1">
      <c r="A284" s="12" t="inlineStr">
        <is>
          <t>Year 8 Autumn</t>
        </is>
      </c>
      <c r="B284" s="12" t="inlineStr">
        <is>
          <t>Algebraic Manipulation</t>
        </is>
      </c>
      <c r="C284" s="13" t="inlineStr">
        <is>
          <t>Expanding Single Brackets 3: ±a(±bx ± cy) [MF18.03]</t>
        </is>
      </c>
      <c r="D284" s="12" t="inlineStr">
        <is>
          <t>This nugget has learning material and questions covering the topic of Expanding 3.</t>
        </is>
      </c>
      <c r="E284" s="12" t="inlineStr">
        <is>
          <t>ad0449d5-fcbc-44f8-9b40-5777e8af6ee4</t>
        </is>
      </c>
    </row>
    <row r="285" ht="45" customHeight="1">
      <c r="A285" s="12" t="inlineStr">
        <is>
          <t>Year 8 Autumn</t>
        </is>
      </c>
      <c r="B285" s="12" t="inlineStr">
        <is>
          <t>Algebraic Manipulation</t>
        </is>
      </c>
      <c r="C285" s="13" t="inlineStr">
        <is>
          <t>Expanding and Simplifying [MF18.06]</t>
        </is>
      </c>
      <c r="D285" s="12" t="inlineStr">
        <is>
          <t>This nugget has learning material and questions covering the topic of Expanding and Simplifying.</t>
        </is>
      </c>
      <c r="E285" s="12" t="inlineStr">
        <is>
          <t>1245a266-75eb-4685-9b2c-7ede7e9e65bf</t>
        </is>
      </c>
    </row>
    <row r="286" ht="45" customHeight="1">
      <c r="A286" s="12" t="inlineStr">
        <is>
          <t>Year 8 Autumn</t>
        </is>
      </c>
      <c r="B286" s="12" t="inlineStr">
        <is>
          <t>Algebraic Manipulation</t>
        </is>
      </c>
      <c r="C286" s="13" t="inlineStr">
        <is>
          <t>Factorising into a Single Bracket 1: x ± a or a ± x [MF18.07]</t>
        </is>
      </c>
      <c r="D286" s="12" t="inlineStr">
        <is>
          <t>This nugget has learning material and questions covering the topic of Factorising 1.</t>
        </is>
      </c>
      <c r="E286" s="12" t="inlineStr">
        <is>
          <t>34ff7e1a-7753-46a7-be91-51b52523f4a6</t>
        </is>
      </c>
    </row>
    <row r="287" ht="45" customHeight="1">
      <c r="A287" s="12" t="inlineStr">
        <is>
          <t>Year 8 Autumn</t>
        </is>
      </c>
      <c r="B287" s="12" t="inlineStr">
        <is>
          <t>Algebraic Manipulation</t>
        </is>
      </c>
      <c r="C287" s="13" t="inlineStr">
        <is>
          <t>Factorising into a Single Bracket 2: ax ± bx [MF18.08]</t>
        </is>
      </c>
      <c r="D287" s="12" t="inlineStr">
        <is>
          <t>This nugget has learning material and questions covering the topic of Factorising 2.</t>
        </is>
      </c>
      <c r="E287" s="12" t="inlineStr">
        <is>
          <t>057fab40-fadf-41e5-98eb-dfda52da5546</t>
        </is>
      </c>
    </row>
    <row r="288" ht="45" customHeight="1">
      <c r="A288" s="12" t="inlineStr">
        <is>
          <t>Year 8 Autumn</t>
        </is>
      </c>
      <c r="B288" s="12" t="inlineStr">
        <is>
          <t>Algebraic Manipulation</t>
        </is>
      </c>
      <c r="C288" s="13" t="inlineStr">
        <is>
          <t>Expanding Double Brackets 1: (x ± a)(x ± b) [MF18.10]</t>
        </is>
      </c>
      <c r="D288" s="12" t="inlineStr">
        <is>
          <t>This nugget has learning material and questions covering the topic of Expanding Double Brackets 1.</t>
        </is>
      </c>
      <c r="E288" s="12" t="inlineStr">
        <is>
          <t>5f33d400-1bc8-43bd-8b1f-97db1d17307e</t>
        </is>
      </c>
    </row>
    <row r="289" ht="45" customHeight="1">
      <c r="A289" s="12" t="inlineStr">
        <is>
          <t>Year 8 Autumn</t>
        </is>
      </c>
      <c r="B289" s="12" t="inlineStr">
        <is>
          <t>Algebraic Manipulation</t>
        </is>
      </c>
      <c r="C289" s="13" t="inlineStr">
        <is>
          <t>Expanding Double Brackets 2: (ax ± b)(cx ± d) [MF18.11]</t>
        </is>
      </c>
      <c r="D289" s="12" t="inlineStr">
        <is>
          <t>This nugget has learning material and questions covering the topic of Expanding Double Brackets 2.</t>
        </is>
      </c>
      <c r="E289" s="12" t="inlineStr">
        <is>
          <t>70e80195-eca5-4b8a-878f-a0ede0287ecb</t>
        </is>
      </c>
    </row>
    <row r="290" ht="45" customHeight="1">
      <c r="A290" s="12" t="inlineStr">
        <is>
          <t>Year 8 Autumn</t>
        </is>
      </c>
      <c r="B290" s="12" t="inlineStr">
        <is>
          <t>Algebraic Manipulation</t>
        </is>
      </c>
      <c r="C290" s="13" t="inlineStr">
        <is>
          <t>Factorising Quadratics 1: (x + a)(x + b) [MF18.15]</t>
        </is>
      </c>
      <c r="D290" s="12" t="inlineStr">
        <is>
          <t>This nugget has learning material and questions covering the topic of Factorising Quadratics 1.</t>
        </is>
      </c>
      <c r="E290" s="12" t="inlineStr">
        <is>
          <t>e2ced03d-2243-4287-b903-b3f6182498be</t>
        </is>
      </c>
    </row>
    <row r="291" ht="45" customHeight="1">
      <c r="A291" s="12" t="inlineStr">
        <is>
          <t>Year 8 Autumn</t>
        </is>
      </c>
      <c r="B291" s="12" t="inlineStr">
        <is>
          <t>Algebraic Manipulation</t>
        </is>
      </c>
      <c r="C291" s="13" t="inlineStr">
        <is>
          <t>Factorising Quadratics 2: (x ± a)(x ± b) [MF18.16]</t>
        </is>
      </c>
      <c r="D291" s="12" t="inlineStr">
        <is>
          <t>This nugget has learning material and questions covering the topic of Factorising Quadratics 2.</t>
        </is>
      </c>
      <c r="E291" s="12" t="inlineStr">
        <is>
          <t>454bccc4-5e16-4b17-81ed-ad265936e506</t>
        </is>
      </c>
    </row>
    <row r="292" ht="45" customHeight="1">
      <c r="A292" s="12" t="inlineStr">
        <is>
          <t>Year 8 Autumn</t>
        </is>
      </c>
      <c r="B292" s="12" t="inlineStr">
        <is>
          <t>Coordinates and Graphs</t>
        </is>
      </c>
      <c r="C292" s="13" t="inlineStr">
        <is>
          <t>Understanding Coordinates: 4 Quadrants [MF23.02]</t>
        </is>
      </c>
      <c r="D292" s="12" t="inlineStr">
        <is>
          <t>This nugget has learning material and questions covering the topic of Understanding Coordinates: 4 Quadrants.</t>
        </is>
      </c>
      <c r="E292" s="12" t="inlineStr">
        <is>
          <t>5b991c24-3817-46b9-93da-98a0e9ad9d1e</t>
        </is>
      </c>
    </row>
    <row r="293" ht="45" customHeight="1">
      <c r="A293" s="12" t="inlineStr">
        <is>
          <t>Year 8 Autumn</t>
        </is>
      </c>
      <c r="B293" s="12" t="inlineStr">
        <is>
          <t>Coordinates and Graphs</t>
        </is>
      </c>
      <c r="C293" s="13" t="inlineStr">
        <is>
          <t>Coordinates and 2D Shapes [MF23.26]</t>
        </is>
      </c>
      <c r="D293" s="12" t="inlineStr">
        <is>
          <t>This nugget has learning material and questions covering the topic of Coordinates and 2D Shapes.</t>
        </is>
      </c>
      <c r="E293" s="12" t="inlineStr">
        <is>
          <t>c50604b4-7244-4aa4-ba46-8a46443d01a9</t>
        </is>
      </c>
    </row>
    <row r="294" ht="45" customHeight="1">
      <c r="A294" s="12" t="inlineStr">
        <is>
          <t>Year 8 Autumn</t>
        </is>
      </c>
      <c r="B294" s="12" t="inlineStr">
        <is>
          <t>Coordinates and Graphs</t>
        </is>
      </c>
      <c r="C294" s="13" t="inlineStr">
        <is>
          <t>Horizontal and Vertical Graphs [MF23.04]</t>
        </is>
      </c>
      <c r="D294" s="12" t="inlineStr">
        <is>
          <t>This nugget has learning material and questions covering the topic of Horizontal and Vertical Graphs.</t>
        </is>
      </c>
      <c r="E294" s="12" t="inlineStr">
        <is>
          <t>a3a38e73-56c9-4bf8-b130-5642d21467e2</t>
        </is>
      </c>
    </row>
    <row r="295" ht="45" customHeight="1">
      <c r="A295" s="12" t="inlineStr">
        <is>
          <t>Year 8 Autumn</t>
        </is>
      </c>
      <c r="B295" s="12" t="inlineStr">
        <is>
          <t>Coordinates and Graphs</t>
        </is>
      </c>
      <c r="C295" s="13" t="inlineStr">
        <is>
          <t>Other Important Linear Graphs [MF23.05]</t>
        </is>
      </c>
      <c r="D295" s="12" t="inlineStr">
        <is>
          <t>This nugget has learning material and questions covering the topic of Other Important Linear Graphs.</t>
        </is>
      </c>
      <c r="E295" s="12" t="inlineStr">
        <is>
          <t>60127b6f-a592-454c-8574-0d6b3ebd918f</t>
        </is>
      </c>
    </row>
    <row r="296" ht="45" customHeight="1">
      <c r="A296" s="12" t="inlineStr">
        <is>
          <t>Year 8 Autumn</t>
        </is>
      </c>
      <c r="B296" s="12" t="inlineStr">
        <is>
          <t>Coordinates and Graphs</t>
        </is>
      </c>
      <c r="C296" s="13" t="inlineStr">
        <is>
          <t>Plotting Straight Line Graphs: Table of Values [MF23.30]</t>
        </is>
      </c>
      <c r="D296" s="12" t="inlineStr">
        <is>
          <t>This nugget covers how to fill in a table of values to aid with plotting a straight line graph. Equations for the graphs are given in the form y = mx ± c, y = c ± mx and ax ± by = d.</t>
        </is>
      </c>
      <c r="E296" s="12" t="inlineStr">
        <is>
          <t>e7fc0aad-9e75-49da-849a-c7d90faf4bb7</t>
        </is>
      </c>
    </row>
    <row r="297" ht="45" customHeight="1">
      <c r="A297" s="12" t="inlineStr">
        <is>
          <t>Year 8 Autumn</t>
        </is>
      </c>
      <c r="B297" s="12" t="inlineStr">
        <is>
          <t>Coordinates and Graphs</t>
        </is>
      </c>
      <c r="C297" s="13" t="inlineStr">
        <is>
          <t>Plotting Straight Line Graphs: 4 Quadrants [MF23.07]</t>
        </is>
      </c>
      <c r="D297" s="12" t="inlineStr">
        <is>
          <t>This nugget has learning material and questions covering the topic of Plotting Straight Line Graphs: 4 Quadrants.</t>
        </is>
      </c>
      <c r="E297" s="12" t="inlineStr">
        <is>
          <t>0cde5f87-63db-44d9-9a80-8392640961da</t>
        </is>
      </c>
    </row>
    <row r="298" ht="45" customHeight="1">
      <c r="A298" s="12" t="inlineStr">
        <is>
          <t>Year 8 Autumn</t>
        </is>
      </c>
      <c r="B298" s="12" t="inlineStr">
        <is>
          <t>Coordinates and Graphs</t>
        </is>
      </c>
      <c r="C298" s="13" t="inlineStr">
        <is>
          <t>Understanding y = mx + c [MF23.10]</t>
        </is>
      </c>
      <c r="D298" s="12" t="inlineStr">
        <is>
          <t>This nugget has learning material and questions covering the topic of Understanding y=mx+c.</t>
        </is>
      </c>
      <c r="E298" s="12" t="inlineStr">
        <is>
          <t>45108fb2-0ddc-4dcf-b7f7-89b31e8d2944</t>
        </is>
      </c>
    </row>
    <row r="299" ht="45" customHeight="1">
      <c r="A299" s="12" t="inlineStr">
        <is>
          <t>Year 8 Autumn</t>
        </is>
      </c>
      <c r="B299" s="12" t="inlineStr">
        <is>
          <t>Coordinates and Graphs</t>
        </is>
      </c>
      <c r="C299" s="13" t="inlineStr">
        <is>
          <t>Finding the Gradient of a Line Segment: Using the Graph [MF23.08]</t>
        </is>
      </c>
      <c r="D299" s="12" t="inlineStr">
        <is>
          <t>This nugget has learning material and questions covering the topic of Finding the Gradient of a Line Segment: Using the Graph.</t>
        </is>
      </c>
      <c r="E299" s="12" t="inlineStr">
        <is>
          <t>b539239e-ac53-4d0a-b6a0-0514dc5aa5b2</t>
        </is>
      </c>
    </row>
    <row r="300" ht="45" customHeight="1">
      <c r="A300" s="12" t="inlineStr">
        <is>
          <t>Year 8 Autumn</t>
        </is>
      </c>
      <c r="B300" s="12" t="inlineStr">
        <is>
          <t>Coordinates and Graphs</t>
        </is>
      </c>
      <c r="C300" s="13" t="inlineStr">
        <is>
          <t>Finding the Gradient of a Line Segment: Using the Formula [MF23.09]</t>
        </is>
      </c>
      <c r="D300" s="12" t="inlineStr">
        <is>
          <t>This nugget has learning material and questions covering the topic of Finding the Gradient of a Line Segment: Using the Formula.</t>
        </is>
      </c>
      <c r="E300" s="12" t="inlineStr">
        <is>
          <t>2846c87d-9f3b-4d62-877a-d1d123249545</t>
        </is>
      </c>
    </row>
    <row r="301" ht="45" customHeight="1">
      <c r="A301" s="12" t="inlineStr">
        <is>
          <t>Year 8 Autumn</t>
        </is>
      </c>
      <c r="B301" s="12" t="inlineStr">
        <is>
          <t>Coordinates and Graphs</t>
        </is>
      </c>
      <c r="C301" s="13" t="inlineStr">
        <is>
          <t>Graphing y = mx + c (1) [MF23.11]</t>
        </is>
      </c>
      <c r="D301" s="12" t="inlineStr">
        <is>
          <t>This nugget has learning material and questions covering the topic of Other Important Linear Graphs.</t>
        </is>
      </c>
      <c r="E301" s="12" t="inlineStr">
        <is>
          <t>26cef172-4c28-421a-a457-5a092266073c</t>
        </is>
      </c>
    </row>
    <row r="302" ht="45" customHeight="1">
      <c r="A302" s="12" t="inlineStr">
        <is>
          <t>Year 8 Autumn</t>
        </is>
      </c>
      <c r="B302" s="12" t="inlineStr">
        <is>
          <t>Coordinates and Graphs</t>
        </is>
      </c>
      <c r="C302" s="13" t="inlineStr">
        <is>
          <t>Graphing y = mx + c (2) [MF23.12]</t>
        </is>
      </c>
      <c r="D302" s="12" t="inlineStr">
        <is>
          <t>This nugget has learning material and questions covering the topic of Graphing y=mx+c 2.</t>
        </is>
      </c>
      <c r="E302" s="12" t="inlineStr">
        <is>
          <t>a232cfff-59ed-4997-bdbc-5c5ba69f8327</t>
        </is>
      </c>
    </row>
    <row r="303" ht="45" customHeight="1">
      <c r="A303" s="12" t="inlineStr">
        <is>
          <t>Year 8 Autumn</t>
        </is>
      </c>
      <c r="B303" s="12" t="inlineStr">
        <is>
          <t>Coordinates and Graphs</t>
        </is>
      </c>
      <c r="C303" s="13" t="inlineStr">
        <is>
          <t>Midpoint of a Line Segment [MF23.03]</t>
        </is>
      </c>
      <c r="D303" s="12" t="inlineStr">
        <is>
          <t>This nugget has learning material and questions covering the topic of Midpoint of a Line Segment.</t>
        </is>
      </c>
      <c r="E303" s="12" t="inlineStr">
        <is>
          <t>fb84870a-fb43-4c0b-ac28-99c3a02d0fe9</t>
        </is>
      </c>
    </row>
    <row r="304" ht="45" customHeight="1">
      <c r="A304" s="12" t="inlineStr">
        <is>
          <t>Year 8 Autumn</t>
        </is>
      </c>
      <c r="B304" s="12" t="inlineStr">
        <is>
          <t>Multiply and Divide Fractions</t>
        </is>
      </c>
      <c r="C304" s="13" t="inlineStr">
        <is>
          <t>Multiplying with Whole Numbers and Fractions [MF4.27]</t>
        </is>
      </c>
      <c r="D304" s="12" t="inlineStr">
        <is>
          <t>This nugget has learning material and questions covering the topic of Multiplying with Whole Numbers and Fractions.</t>
        </is>
      </c>
      <c r="E304" s="12" t="inlineStr">
        <is>
          <t>82a95b4b-2e20-4aed-989e-947dfe89c058</t>
        </is>
      </c>
    </row>
    <row r="305" ht="45" customHeight="1">
      <c r="A305" s="12" t="inlineStr">
        <is>
          <t>Year 8 Autumn</t>
        </is>
      </c>
      <c r="B305" s="12" t="inlineStr">
        <is>
          <t>Multiply and Divide Fractions</t>
        </is>
      </c>
      <c r="C305" s="13" t="inlineStr">
        <is>
          <t>Multiplying Fractions 1 [MF4.23]</t>
        </is>
      </c>
      <c r="D305" s="12" t="inlineStr">
        <is>
          <t>This nugget has learning material and questions covering the topic of Multiplying fractions 1.</t>
        </is>
      </c>
      <c r="E305" s="12" t="inlineStr">
        <is>
          <t>408e0e40-7ab4-416f-bf04-973b14c6dbeb</t>
        </is>
      </c>
    </row>
    <row r="306" ht="45" customHeight="1">
      <c r="A306" s="12" t="inlineStr">
        <is>
          <t>Year 8 Autumn</t>
        </is>
      </c>
      <c r="B306" s="12" t="inlineStr">
        <is>
          <t>Multiply and Divide Fractions</t>
        </is>
      </c>
      <c r="C306" s="13" t="inlineStr">
        <is>
          <t>Multiplying Fractions 2 [MF4.24]</t>
        </is>
      </c>
      <c r="D306" s="12" t="inlineStr">
        <is>
          <t>This nugget has learning material and questions covering the topic of Multiplying fractions 2.</t>
        </is>
      </c>
      <c r="E306" s="12" t="inlineStr">
        <is>
          <t>7a2d6a4f-cde5-43e5-bc6f-f285477c4e50</t>
        </is>
      </c>
    </row>
    <row r="307" ht="45" customHeight="1">
      <c r="A307" s="12" t="inlineStr">
        <is>
          <t>Year 8 Autumn</t>
        </is>
      </c>
      <c r="B307" s="12" t="inlineStr">
        <is>
          <t>Multiply and Divide Fractions</t>
        </is>
      </c>
      <c r="C307" s="13" t="inlineStr">
        <is>
          <t>Reciprocals [MF4.22]</t>
        </is>
      </c>
      <c r="D307" s="12" t="inlineStr">
        <is>
          <t>This nugget has learning material and questions covering the topic of Reciprocals.</t>
        </is>
      </c>
      <c r="E307" s="12" t="inlineStr">
        <is>
          <t>8f292781-74b5-4362-b89c-3b8c960d8475</t>
        </is>
      </c>
    </row>
    <row r="308" ht="45" customHeight="1">
      <c r="A308" s="12" t="inlineStr">
        <is>
          <t>Year 8 Autumn</t>
        </is>
      </c>
      <c r="B308" s="12" t="inlineStr">
        <is>
          <t>Multiply and Divide Fractions</t>
        </is>
      </c>
      <c r="C308" s="13" t="inlineStr">
        <is>
          <t>Dividing Fractions [MF4.25]</t>
        </is>
      </c>
      <c r="D308" s="12" t="inlineStr">
        <is>
          <t>This nugget has learning material and questions covering the topic of Dividing fractions.</t>
        </is>
      </c>
      <c r="E308" s="12" t="inlineStr">
        <is>
          <t>e6a9b305-3726-4113-8214-578ae6346a6e</t>
        </is>
      </c>
    </row>
    <row r="309" ht="45" customHeight="1">
      <c r="A309" s="12" t="inlineStr">
        <is>
          <t>Year 8 Autumn</t>
        </is>
      </c>
      <c r="B309" s="12" t="inlineStr">
        <is>
          <t>Multiply and Divide Fractions</t>
        </is>
      </c>
      <c r="C309" s="13" t="inlineStr">
        <is>
          <t>Multiplying and Dividing Mixed Numbers [MF4.26]</t>
        </is>
      </c>
      <c r="D309" s="12" t="inlineStr">
        <is>
          <t>This nugget has learning material and questions covering the topic of Multiplying and Dividing Mixed numbers.</t>
        </is>
      </c>
      <c r="E309" s="12" t="inlineStr">
        <is>
          <t>ddee0d94-84d0-4ede-a5a4-d280dcdc74fd</t>
        </is>
      </c>
    </row>
    <row r="310" ht="45" customHeight="1">
      <c r="A310" s="12" t="inlineStr">
        <is>
          <t>Year 8 Autumn</t>
        </is>
      </c>
      <c r="B310" s="12" t="inlineStr">
        <is>
          <t>Multiply and Divide Fractions</t>
        </is>
      </c>
      <c r="C310" s="13" t="inlineStr">
        <is>
          <t>Dividing with Whole Numbers and Fractions [MF4.28]</t>
        </is>
      </c>
      <c r="D310" s="12" t="inlineStr">
        <is>
          <t>This nugget has learning material and questions covering the topic of Dividing with Whole Numbers and Fractions.</t>
        </is>
      </c>
      <c r="E310" s="12" t="inlineStr">
        <is>
          <t>19f9537e-4b10-4283-bfe5-afdf98a176a3</t>
        </is>
      </c>
    </row>
    <row r="311" ht="45" customHeight="1">
      <c r="A311" s="12" t="inlineStr">
        <is>
          <t>Year 8 Autumn</t>
        </is>
      </c>
      <c r="B311" s="12" t="inlineStr">
        <is>
          <t>Multiply and Divide Fractions</t>
        </is>
      </c>
      <c r="C311" s="13" t="inlineStr">
        <is>
          <t>Algebraic Fractions 8: Multiply [MH54.08]</t>
        </is>
      </c>
      <c r="D311" s="12" t="inlineStr">
        <is>
          <t>This nugget has learning material and questions covering the topic of Algebraic Fractions 8: Multiply.</t>
        </is>
      </c>
      <c r="E311" s="12" t="inlineStr">
        <is>
          <t>b91ff1ab-208e-49ed-98ea-bf0b8ceb643d</t>
        </is>
      </c>
    </row>
    <row r="312" ht="45" customHeight="1">
      <c r="A312" s="12" t="inlineStr">
        <is>
          <t>Year 8 Autumn</t>
        </is>
      </c>
      <c r="B312" s="12" t="inlineStr">
        <is>
          <t>Symmetry and Reflection</t>
        </is>
      </c>
      <c r="C312" s="13" t="inlineStr">
        <is>
          <t>Reflective Symmetry [MF29.02]</t>
        </is>
      </c>
      <c r="D312" s="12" t="inlineStr">
        <is>
          <t>This nugget has learning material and questions covering the topic of Reflective Symmetry.</t>
        </is>
      </c>
      <c r="E312" s="12" t="inlineStr">
        <is>
          <t>8dd48b2f-4d4f-4cd9-a4a8-e42794e9ba72</t>
        </is>
      </c>
    </row>
    <row r="313" ht="45" customHeight="1">
      <c r="A313" s="12" t="inlineStr">
        <is>
          <t>Year 8 Autumn</t>
        </is>
      </c>
      <c r="B313" s="12" t="inlineStr">
        <is>
          <t>Symmetry and Reflection</t>
        </is>
      </c>
      <c r="C313" s="13" t="inlineStr">
        <is>
          <t>Rotational Symmetry [MF29.01]</t>
        </is>
      </c>
      <c r="D313" s="12" t="inlineStr">
        <is>
          <t>This nugget has learning material and questions covering the topic of Rotational Symmetry.</t>
        </is>
      </c>
      <c r="E313" s="12" t="inlineStr">
        <is>
          <t>36ef36a7-507e-409d-90f6-2d04aef89e58</t>
        </is>
      </c>
    </row>
    <row r="314" ht="45" customHeight="1">
      <c r="A314" s="12" t="inlineStr">
        <is>
          <t>Year 8 Autumn</t>
        </is>
      </c>
      <c r="B314" s="12" t="inlineStr">
        <is>
          <t>Symmetry and Reflection</t>
        </is>
      </c>
      <c r="C314" s="13" t="inlineStr">
        <is>
          <t>Introduction to Reflection [MF40.01]</t>
        </is>
      </c>
      <c r="D314" s="12" t="inlineStr">
        <is>
          <t>This nugget has learning material and questions covering the topic of an Introduction to Reflection.</t>
        </is>
      </c>
      <c r="E314" s="12" t="inlineStr">
        <is>
          <t>7deb4c7f-1dc2-4faf-b433-54560828aaf3</t>
        </is>
      </c>
    </row>
    <row r="315" ht="45" customHeight="1">
      <c r="A315" s="12" t="inlineStr">
        <is>
          <t>Year 8 Autumn</t>
        </is>
      </c>
      <c r="B315" s="12" t="inlineStr">
        <is>
          <t>Symmetry and Reflection</t>
        </is>
      </c>
      <c r="C315" s="13" t="inlineStr">
        <is>
          <t>Finding the Line of Reflection [MF40.02]</t>
        </is>
      </c>
      <c r="D315" s="12" t="inlineStr">
        <is>
          <t>This nugget has learning material and questions covering the topic of Finding the Line of Reflection.</t>
        </is>
      </c>
      <c r="E315" s="12" t="inlineStr">
        <is>
          <t>bb858068-0d45-4ba9-8f70-ed48e8fa4eb1</t>
        </is>
      </c>
    </row>
    <row r="316" ht="45" customHeight="1">
      <c r="A316" s="12" t="inlineStr">
        <is>
          <t>Year 8 Autumn</t>
        </is>
      </c>
      <c r="B316" s="12" t="inlineStr">
        <is>
          <t>Symmetry and Reflection</t>
        </is>
      </c>
      <c r="C316" s="13" t="inlineStr">
        <is>
          <t>Coordinates in Reflection [MF40.03]</t>
        </is>
      </c>
      <c r="D316" s="12" t="inlineStr">
        <is>
          <t>This nugget has learning material and questions covering the topic of Coordinates in Reflection.</t>
        </is>
      </c>
      <c r="E316" s="12" t="inlineStr">
        <is>
          <t>a8371cff-887d-43e7-96c0-82af1408418f</t>
        </is>
      </c>
    </row>
    <row r="317" ht="45" customHeight="1">
      <c r="A317" s="12" t="inlineStr">
        <is>
          <t>Year 8 Spring</t>
        </is>
      </c>
      <c r="B317" s="12" t="inlineStr">
        <is>
          <t>Area, Volume and Density</t>
        </is>
      </c>
      <c r="C317" s="13" t="inlineStr">
        <is>
          <t>Area of Composite Shapes 1: Adding [MF31.06]</t>
        </is>
      </c>
      <c r="D317" s="12" t="inlineStr">
        <is>
          <t>This nugget has learning material and questions covering the topic of the Area of Composite Shapes 1.</t>
        </is>
      </c>
      <c r="E317" s="12" t="inlineStr">
        <is>
          <t>7c3e4b1e-2cfa-4260-a339-9bf868a41d30</t>
        </is>
      </c>
    </row>
    <row r="318" ht="45" customHeight="1">
      <c r="A318" s="12" t="inlineStr">
        <is>
          <t>Year 8 Spring</t>
        </is>
      </c>
      <c r="B318" s="12" t="inlineStr">
        <is>
          <t>Area, Volume and Density</t>
        </is>
      </c>
      <c r="C318" s="13" t="inlineStr">
        <is>
          <t>Area of Composite Shapes 2: Subtracting [MF31.08]</t>
        </is>
      </c>
      <c r="D318" s="12" t="inlineStr">
        <is>
          <t>This nugget has learning material and questions covering the topic of the Area of Composite Shapes 2.</t>
        </is>
      </c>
      <c r="E318" s="12" t="inlineStr">
        <is>
          <t>41eee480-2c78-45b1-ad41-42ee3e316589</t>
        </is>
      </c>
    </row>
    <row r="319" ht="45" customHeight="1">
      <c r="A319" s="12" t="inlineStr">
        <is>
          <t>Year 8 Spring</t>
        </is>
      </c>
      <c r="B319" s="12" t="inlineStr">
        <is>
          <t>Area, Volume and Density</t>
        </is>
      </c>
      <c r="C319" s="13" t="inlineStr">
        <is>
          <t>Naming 3D Shapes [MF26.10]</t>
        </is>
      </c>
      <c r="D319" s="12" t="inlineStr">
        <is>
          <t>This nugget has learning material and questions covering the topic of Naming 3D Shapes.</t>
        </is>
      </c>
      <c r="E319" s="12" t="inlineStr">
        <is>
          <t>2541690c-718d-46ea-9896-efc5298db2c7</t>
        </is>
      </c>
    </row>
    <row r="320" ht="45" customHeight="1">
      <c r="A320" s="12" t="inlineStr">
        <is>
          <t>Year 8 Spring</t>
        </is>
      </c>
      <c r="B320" s="12" t="inlineStr">
        <is>
          <t>Area, Volume and Density</t>
        </is>
      </c>
      <c r="C320" s="13" t="inlineStr">
        <is>
          <t>Counting Cubes [MF34.01]</t>
        </is>
      </c>
      <c r="D320" s="12" t="inlineStr">
        <is>
          <t>This nugget has learning material and questions covering the topic of Counting Cubes.</t>
        </is>
      </c>
      <c r="E320" s="12" t="inlineStr">
        <is>
          <t>cdabbed5-4d39-4d4d-b121-f292f9195208</t>
        </is>
      </c>
    </row>
    <row r="321" ht="45" customHeight="1">
      <c r="A321" s="12" t="inlineStr">
        <is>
          <t>Year 8 Spring</t>
        </is>
      </c>
      <c r="B321" s="12" t="inlineStr">
        <is>
          <t>Area, Volume and Density</t>
        </is>
      </c>
      <c r="C321" s="13" t="inlineStr">
        <is>
          <t>Volume of Cubes and Cuboids [MF34.02]</t>
        </is>
      </c>
      <c r="D321" s="12" t="inlineStr">
        <is>
          <t>This nugget has learning material and questions covering the topic of the Volume of Cubes and Cuboids.</t>
        </is>
      </c>
      <c r="E321" s="12" t="inlineStr">
        <is>
          <t>620abbcb-221f-4760-9d90-1df267223a20</t>
        </is>
      </c>
    </row>
    <row r="322" ht="45" customHeight="1">
      <c r="A322" s="12" t="inlineStr">
        <is>
          <t>Year 8 Spring</t>
        </is>
      </c>
      <c r="B322" s="12" t="inlineStr">
        <is>
          <t>Area, Volume and Density</t>
        </is>
      </c>
      <c r="C322" s="13" t="inlineStr">
        <is>
          <t>Volume of Cubes and Cuboids with Missing Side(s) [MF34.03]</t>
        </is>
      </c>
      <c r="D322" s="12" t="inlineStr">
        <is>
          <t>This nugget has learning material and questions covering the topic of the Volume of Cubes and Cuboids with Missing Side(s).</t>
        </is>
      </c>
      <c r="E322" s="12" t="inlineStr">
        <is>
          <t>76261676-fbcb-40e9-846c-a7161d7cdd4c</t>
        </is>
      </c>
    </row>
    <row r="323" ht="45" customHeight="1">
      <c r="A323" s="12" t="inlineStr">
        <is>
          <t>Year 8 Spring</t>
        </is>
      </c>
      <c r="B323" s="12" t="inlineStr">
        <is>
          <t>Area, Volume and Density</t>
        </is>
      </c>
      <c r="C323" s="13" t="inlineStr">
        <is>
          <t>Converting Metric Mass (One Step) [MF36.07]</t>
        </is>
      </c>
      <c r="D323" s="12" t="inlineStr">
        <is>
          <t>This nugget has learning material and questions covering the topic of Converting Metric Mass (One-Step).</t>
        </is>
      </c>
      <c r="E323" s="12" t="inlineStr">
        <is>
          <t>1e96f84c-31bf-4ba8-ae67-63c693716b57</t>
        </is>
      </c>
    </row>
    <row r="324" ht="45" customHeight="1">
      <c r="A324" s="12" t="inlineStr">
        <is>
          <t>Year 8 Spring</t>
        </is>
      </c>
      <c r="B324" s="12" t="inlineStr">
        <is>
          <t>Area, Volume and Density</t>
        </is>
      </c>
      <c r="C324" s="13" t="inlineStr">
        <is>
          <t>Converting Metric Mass (Multi-Step) [MF36.08]</t>
        </is>
      </c>
      <c r="D324" s="12" t="inlineStr">
        <is>
          <t>This nugget has learning material and questions covering the topic of Converting Metric Mass (Multi-Step).</t>
        </is>
      </c>
      <c r="E324" s="12" t="inlineStr">
        <is>
          <t>b8d33d09-f0d0-4230-87b6-70c14e768b22</t>
        </is>
      </c>
    </row>
    <row r="325" ht="45" customHeight="1">
      <c r="A325" s="12" t="inlineStr">
        <is>
          <t>Year 8 Spring</t>
        </is>
      </c>
      <c r="B325" s="12" t="inlineStr">
        <is>
          <t>Area, Volume and Density</t>
        </is>
      </c>
      <c r="C325" s="13" t="inlineStr">
        <is>
          <t>Converting Metric Mass: Worded Questions [MF36.09]</t>
        </is>
      </c>
      <c r="D325" s="12" t="inlineStr">
        <is>
          <t>This nugget has learning material and questions covering the topic of Converting Metric Mass: Worded Questions.</t>
        </is>
      </c>
      <c r="E325" s="12" t="inlineStr">
        <is>
          <t>0f56a2b1-70f3-472c-afbf-b11e5c2ac972</t>
        </is>
      </c>
    </row>
    <row r="326" ht="45" customHeight="1">
      <c r="A326" s="12" t="inlineStr">
        <is>
          <t>Year 8 Spring</t>
        </is>
      </c>
      <c r="B326" s="12" t="inlineStr">
        <is>
          <t>Area, Volume and Density</t>
        </is>
      </c>
      <c r="C326" s="13" t="inlineStr">
        <is>
          <t>Converting Metric Capacity [MF36.10]</t>
        </is>
      </c>
      <c r="D326" s="12" t="inlineStr">
        <is>
          <t>This nugget has learning material and questions covering the topic of Converting Metric Capacity.</t>
        </is>
      </c>
      <c r="E326" s="12" t="inlineStr">
        <is>
          <t>86ee886d-4b5d-4e6d-ac6d-4b22bf0624ae</t>
        </is>
      </c>
    </row>
    <row r="327" ht="45" customHeight="1">
      <c r="A327" s="12" t="inlineStr">
        <is>
          <t>Year 8 Spring</t>
        </is>
      </c>
      <c r="B327" s="12" t="inlineStr">
        <is>
          <t>Area, Volume and Density</t>
        </is>
      </c>
      <c r="C327" s="13" t="inlineStr">
        <is>
          <t>Converting Metric Volume 1 [MF36.11]</t>
        </is>
      </c>
      <c r="D327" s="12" t="inlineStr">
        <is>
          <t>This nugget has learning material and questions covering the topic of Converting Metric Volume (One-Step).</t>
        </is>
      </c>
      <c r="E327" s="12" t="inlineStr">
        <is>
          <t>85f931a3-c4ed-4fcb-a8b2-980840b35428</t>
        </is>
      </c>
    </row>
    <row r="328" ht="45" customHeight="1">
      <c r="A328" s="12" t="inlineStr">
        <is>
          <t>Year 8 Spring</t>
        </is>
      </c>
      <c r="B328" s="12" t="inlineStr">
        <is>
          <t>Area, Volume and Density</t>
        </is>
      </c>
      <c r="C328" s="13" t="inlineStr">
        <is>
          <t>Converting Metric Volume 2 [MF36.12]</t>
        </is>
      </c>
      <c r="D328" s="12" t="inlineStr">
        <is>
          <t>This nugget has learning material and questions covering the topic of Converting Metric Volume: Worded Questions.</t>
        </is>
      </c>
      <c r="E328" s="12" t="inlineStr">
        <is>
          <t>37c888dd-dad7-4c0e-8327-fd1282525790</t>
        </is>
      </c>
    </row>
    <row r="329" ht="45" customHeight="1">
      <c r="A329" s="12" t="inlineStr">
        <is>
          <t>Year 8 Spring</t>
        </is>
      </c>
      <c r="B329" s="12" t="inlineStr">
        <is>
          <t>Area, Volume and Density</t>
        </is>
      </c>
      <c r="C329" s="13" t="inlineStr">
        <is>
          <t>Understanding and converting units (DMV) [MF38.09]</t>
        </is>
      </c>
      <c r="D329" s="12" t="inlineStr">
        <is>
          <t>This nugget has learning material and questions covering the topic of Understanding and converting units (DMV).</t>
        </is>
      </c>
      <c r="E329" s="12" t="inlineStr">
        <is>
          <t>b72777bc-c5b3-4224-861f-5d5e07f69302</t>
        </is>
      </c>
    </row>
    <row r="330" ht="45" customHeight="1">
      <c r="A330" s="12" t="inlineStr">
        <is>
          <t>Year 8 Spring</t>
        </is>
      </c>
      <c r="B330" s="12" t="inlineStr">
        <is>
          <t>Area, Volume and Density</t>
        </is>
      </c>
      <c r="C330" s="13" t="inlineStr">
        <is>
          <t>Finding Density (DMV) [MF38.10]</t>
        </is>
      </c>
      <c r="D330" s="12" t="inlineStr">
        <is>
          <t>This nugget has learning material and questions covering the topic of Finding Density (DMV).</t>
        </is>
      </c>
      <c r="E330" s="12" t="inlineStr">
        <is>
          <t>a60f779f-f429-4689-bba1-bb0f206947d5</t>
        </is>
      </c>
    </row>
    <row r="331" ht="45" customHeight="1">
      <c r="A331" s="12" t="inlineStr">
        <is>
          <t>Year 8 Spring</t>
        </is>
      </c>
      <c r="B331" s="12" t="inlineStr">
        <is>
          <t>Area, Volume and Density</t>
        </is>
      </c>
      <c r="C331" s="13" t="inlineStr">
        <is>
          <t>Finding Density with Conversions (DMV) [MF38.11]</t>
        </is>
      </c>
      <c r="D331" s="12" t="inlineStr">
        <is>
          <t>This nugget has learning material and questions covering the topic of Finding Density with Conversions (DMV).</t>
        </is>
      </c>
      <c r="E331" s="12" t="inlineStr">
        <is>
          <t>64d21380-1a5c-4d98-b423-b8767a99ed61</t>
        </is>
      </c>
    </row>
    <row r="332" ht="45" customHeight="1">
      <c r="A332" s="12" t="inlineStr">
        <is>
          <t>Year 8 Spring</t>
        </is>
      </c>
      <c r="B332" s="12" t="inlineStr">
        <is>
          <t>Area, Volume and Density</t>
        </is>
      </c>
      <c r="C332" s="13" t="inlineStr">
        <is>
          <t>Finding Mass (DMV) [MF38.12]</t>
        </is>
      </c>
      <c r="D332" s="12" t="inlineStr">
        <is>
          <t>This nugget has learning material and questions covering the topic of Finding Mass (DMV).</t>
        </is>
      </c>
      <c r="E332" s="12" t="inlineStr">
        <is>
          <t>57a59fba-00de-4eab-88c5-813584f1d676</t>
        </is>
      </c>
    </row>
    <row r="333" ht="45" customHeight="1">
      <c r="A333" s="12" t="inlineStr">
        <is>
          <t>Year 8 Spring</t>
        </is>
      </c>
      <c r="B333" s="12" t="inlineStr">
        <is>
          <t>Area, Volume and Density</t>
        </is>
      </c>
      <c r="C333" s="13" t="inlineStr">
        <is>
          <t>Finding Mass with Conversions (DMV) [MF38.13]</t>
        </is>
      </c>
      <c r="D333" s="12" t="inlineStr">
        <is>
          <t>This nugget has learning material and questions covering the topic of Finding Mass with Conversions (DMV).</t>
        </is>
      </c>
      <c r="E333" s="12" t="inlineStr">
        <is>
          <t>df821860-aac8-479d-8b0e-2864b6b3a073</t>
        </is>
      </c>
    </row>
    <row r="334" ht="45" customHeight="1">
      <c r="A334" s="12" t="inlineStr">
        <is>
          <t>Year 8 Spring</t>
        </is>
      </c>
      <c r="B334" s="12" t="inlineStr">
        <is>
          <t>Area, Volume and Density</t>
        </is>
      </c>
      <c r="C334" s="13" t="inlineStr">
        <is>
          <t>Finding Volume (DMV) [MF38.14]</t>
        </is>
      </c>
      <c r="D334" s="12" t="inlineStr">
        <is>
          <t>This nugget has learning material and questions covering the topic of Finding Volume (DMV).</t>
        </is>
      </c>
      <c r="E334" s="12" t="inlineStr">
        <is>
          <t>025fb679-7a7d-4085-98c3-8eb044804a31</t>
        </is>
      </c>
    </row>
    <row r="335" ht="45" customHeight="1">
      <c r="A335" s="12" t="inlineStr">
        <is>
          <t>Year 8 Spring</t>
        </is>
      </c>
      <c r="B335" s="12" t="inlineStr">
        <is>
          <t>Area, Volume and Density</t>
        </is>
      </c>
      <c r="C335" s="13" t="inlineStr">
        <is>
          <t>Finding Volume with Conversions (DMV) [MF38.15]</t>
        </is>
      </c>
      <c r="D335" s="12" t="inlineStr">
        <is>
          <t>This nugget has learning material and questions covering the topic of Finding Volume with Conversions (DMV).</t>
        </is>
      </c>
      <c r="E335" s="12" t="inlineStr">
        <is>
          <t>3a9a1dab-c2c8-4d5f-9f02-80bbcf3437a1</t>
        </is>
      </c>
    </row>
    <row r="336" ht="45" customHeight="1">
      <c r="A336" s="12" t="inlineStr">
        <is>
          <t>Year 8 Spring</t>
        </is>
      </c>
      <c r="B336" s="12" t="inlineStr">
        <is>
          <t>Area, Volume and Density</t>
        </is>
      </c>
      <c r="C336" s="13" t="inlineStr">
        <is>
          <t>Density, Mass and Volume: Mixed Questions [MF38.16]</t>
        </is>
      </c>
      <c r="D336" s="12" t="inlineStr">
        <is>
          <t>This nugget has learning material and questions covering the topic of Density, Mass and Volume: Mixed Questions.</t>
        </is>
      </c>
      <c r="E336" s="12" t="inlineStr">
        <is>
          <t>4fadd62c-d97a-4ff5-9f56-fd1a57ed0d28</t>
        </is>
      </c>
    </row>
    <row r="337" ht="45" customHeight="1">
      <c r="A337" s="12" t="inlineStr">
        <is>
          <t>Year 8 Spring</t>
        </is>
      </c>
      <c r="B337" s="12" t="inlineStr">
        <is>
          <t>Area, Volume and Density</t>
        </is>
      </c>
      <c r="C337" s="13" t="inlineStr">
        <is>
          <t>Converting Units with Density, Mass and Volume [MF38.17]</t>
        </is>
      </c>
      <c r="D337" s="12" t="inlineStr">
        <is>
          <t>This nugget has learning material and questions covering the topic of Converting Units with Density, Mass and Volume.</t>
        </is>
      </c>
      <c r="E337" s="12" t="inlineStr">
        <is>
          <t>4e8bb361-fabf-4284-acfc-c01ec6782d44</t>
        </is>
      </c>
    </row>
    <row r="338" ht="45" customHeight="1">
      <c r="A338" s="12" t="inlineStr">
        <is>
          <t>Year 8 Spring</t>
        </is>
      </c>
      <c r="B338" s="12" t="inlineStr">
        <is>
          <t>Equations and Inequalities</t>
        </is>
      </c>
      <c r="C338" s="13" t="inlineStr">
        <is>
          <t>Solving Equations: Two Steps ax + b = c [MF19.06]</t>
        </is>
      </c>
      <c r="D338" s="12" t="inlineStr">
        <is>
          <t>This nugget has learning material and questions covering the topic of a Two Step Equation: Multiplication 1.</t>
        </is>
      </c>
      <c r="E338" s="12" t="inlineStr">
        <is>
          <t>58b29467-b71d-42c4-8355-4d069016fb2c</t>
        </is>
      </c>
    </row>
    <row r="339" ht="45" customHeight="1">
      <c r="A339" s="12" t="inlineStr">
        <is>
          <t>Year 8 Spring</t>
        </is>
      </c>
      <c r="B339" s="12" t="inlineStr">
        <is>
          <t>Equations and Inequalities</t>
        </is>
      </c>
      <c r="C339" s="13" t="inlineStr">
        <is>
          <t>Solving Equations: Two Steps ax – b = c [MF19.07]</t>
        </is>
      </c>
      <c r="D339" s="12" t="inlineStr">
        <is>
          <t>This nugget has learning material and questions covering the topic of a Two Step Equation: Multiplication 2.</t>
        </is>
      </c>
      <c r="E339" s="12" t="inlineStr">
        <is>
          <t>c55e34cd-68e9-4411-a267-15baf9aea69d</t>
        </is>
      </c>
    </row>
    <row r="340" ht="45" customHeight="1">
      <c r="A340" s="12" t="inlineStr">
        <is>
          <t>Year 8 Spring</t>
        </is>
      </c>
      <c r="B340" s="12" t="inlineStr">
        <is>
          <t>Equations and Inequalities</t>
        </is>
      </c>
      <c r="C340" s="13" t="inlineStr">
        <is>
          <t>Solving Equations: Two Steps (x/a) ± b = c [MF19.08]</t>
        </is>
      </c>
      <c r="D340" s="12" t="inlineStr">
        <is>
          <t>This nugget has learning material and questions covering the topic of a Two Step Equation: Division 1.</t>
        </is>
      </c>
      <c r="E340" s="12" t="inlineStr">
        <is>
          <t>f346e0e5-f003-47c0-ad30-5881b01513db</t>
        </is>
      </c>
    </row>
    <row r="341" ht="45" customHeight="1">
      <c r="A341" s="12" t="inlineStr">
        <is>
          <t>Year 8 Spring</t>
        </is>
      </c>
      <c r="B341" s="12" t="inlineStr">
        <is>
          <t>Equations and Inequalities</t>
        </is>
      </c>
      <c r="C341" s="13" t="inlineStr">
        <is>
          <t>Solving Equations: Two Steps (x ± a)/b = c [MF19.09]</t>
        </is>
      </c>
      <c r="D341" s="12" t="inlineStr">
        <is>
          <t>This nugget has learning material and questions covering the topic of a Two Step Equation: Division 2.</t>
        </is>
      </c>
      <c r="E341" s="12" t="inlineStr">
        <is>
          <t>1b41392d-1aee-4ce6-904d-5ee272a50d5c</t>
        </is>
      </c>
    </row>
    <row r="342" ht="45" customHeight="1">
      <c r="A342" s="12" t="inlineStr">
        <is>
          <t>Year 8 Spring</t>
        </is>
      </c>
      <c r="B342" s="12" t="inlineStr">
        <is>
          <t>Equations and Inequalities</t>
        </is>
      </c>
      <c r="C342" s="13" t="inlineStr">
        <is>
          <t>Solving Equations: Two Steps (Unknown as Denominator) [MF19.10]</t>
        </is>
      </c>
      <c r="D342" s="12" t="inlineStr">
        <is>
          <t>This nugget has learning material and questions covering the topic of a Two Step Equation: Unknown as Denominator.</t>
        </is>
      </c>
      <c r="E342" s="12" t="inlineStr">
        <is>
          <t>7fecb070-e846-44c6-93fd-5bf038991a00</t>
        </is>
      </c>
    </row>
    <row r="343" ht="45" customHeight="1">
      <c r="A343" s="12" t="inlineStr">
        <is>
          <t>Year 8 Spring</t>
        </is>
      </c>
      <c r="B343" s="12" t="inlineStr">
        <is>
          <t>Equations and Inequalities</t>
        </is>
      </c>
      <c r="C343" s="13" t="inlineStr">
        <is>
          <t>Solving Equations: Two Steps (Negative Unknown) [MF19.11]</t>
        </is>
      </c>
      <c r="D343" s="12" t="inlineStr">
        <is>
          <t>This nugget has learning material and questions covering the topic of a Two Step Equation: Negative Unknown.</t>
        </is>
      </c>
      <c r="E343" s="12" t="inlineStr">
        <is>
          <t>a968029d-8b6b-42c1-add2-80a3af862f8a</t>
        </is>
      </c>
    </row>
    <row r="344" ht="45" customHeight="1">
      <c r="A344" s="12" t="inlineStr">
        <is>
          <t>Year 8 Spring</t>
        </is>
      </c>
      <c r="B344" s="12" t="inlineStr">
        <is>
          <t>Equations and Inequalities</t>
        </is>
      </c>
      <c r="C344" s="13" t="inlineStr">
        <is>
          <t>Solving Equations: Two Steps (Mixed Exercise) [MF19.12]</t>
        </is>
      </c>
      <c r="D344" s="12" t="inlineStr">
        <is>
          <t>This nugget has learning material and questions covering the topic of Solving Two Step Equations: mixed.</t>
        </is>
      </c>
      <c r="E344" s="12" t="inlineStr">
        <is>
          <t>36b0da2e-31ec-4447-9156-fc5771181bf2</t>
        </is>
      </c>
    </row>
    <row r="345" ht="45" customHeight="1">
      <c r="A345" s="12" t="inlineStr">
        <is>
          <t>Year 8 Spring</t>
        </is>
      </c>
      <c r="B345" s="12" t="inlineStr">
        <is>
          <t>Equations and Inequalities</t>
        </is>
      </c>
      <c r="C345" s="13" t="inlineStr">
        <is>
          <t>Solving Equations: Three Steps (Unknown on One Side) [MF19.13]</t>
        </is>
      </c>
      <c r="D345" s="12" t="inlineStr">
        <is>
          <t>This nugget has learning material and questions covering the topic of a Three Step Equation: Unknown on One Side.</t>
        </is>
      </c>
      <c r="E345" s="12" t="inlineStr">
        <is>
          <t>9f8d3606-1735-4f50-9f74-b09121b9b950</t>
        </is>
      </c>
    </row>
    <row r="346" ht="45" customHeight="1">
      <c r="A346" s="12" t="inlineStr">
        <is>
          <t>Year 8 Spring</t>
        </is>
      </c>
      <c r="B346" s="12" t="inlineStr">
        <is>
          <t>Equations and Inequalities</t>
        </is>
      </c>
      <c r="C346" s="13" t="inlineStr">
        <is>
          <t>Solving Equations: Three Steps (Including Brackets) [MF19.14]</t>
        </is>
      </c>
      <c r="D346" s="12" t="inlineStr">
        <is>
          <t>This nugget has learning material and questions covering the topic of a Three Step Equation: Involving Expanding.</t>
        </is>
      </c>
      <c r="E346" s="12" t="inlineStr">
        <is>
          <t>ee8a550f-11a7-4652-a367-00d3e5641211</t>
        </is>
      </c>
    </row>
    <row r="347" ht="45" customHeight="1">
      <c r="A347" s="12" t="inlineStr">
        <is>
          <t>Year 8 Spring</t>
        </is>
      </c>
      <c r="B347" s="12" t="inlineStr">
        <is>
          <t>Equations and Inequalities</t>
        </is>
      </c>
      <c r="C347" s="13" t="inlineStr">
        <is>
          <t>Solving Equations: Three Steps (Unknown on Both Sides) [MF19.15]</t>
        </is>
      </c>
      <c r="D347" s="12" t="inlineStr">
        <is>
          <t>This nugget has learning material and questions covering the topic of a Three Step Equation: Unknown on Both Sides.</t>
        </is>
      </c>
      <c r="E347" s="12" t="inlineStr">
        <is>
          <t>5b4f3e80-6229-4ccd-b85c-22f9117a37ba</t>
        </is>
      </c>
    </row>
    <row r="348" ht="45" customHeight="1">
      <c r="A348" s="12" t="inlineStr">
        <is>
          <t>Year 8 Spring</t>
        </is>
      </c>
      <c r="B348" s="12" t="inlineStr">
        <is>
          <t>Equations and Inequalities</t>
        </is>
      </c>
      <c r="C348" s="13" t="inlineStr">
        <is>
          <t>Solving Equations: Four Steps (Including Expanding) [MF19.16]</t>
        </is>
      </c>
      <c r="D348" s="12" t="inlineStr">
        <is>
          <t>This nugget has learning material and questions covering the topic of a Four Step Equation: Involving Expanding.</t>
        </is>
      </c>
      <c r="E348" s="12" t="inlineStr">
        <is>
          <t>b1956380-b56f-4480-81f2-41f566eed41e</t>
        </is>
      </c>
    </row>
    <row r="349" ht="45" customHeight="1">
      <c r="A349" s="12" t="inlineStr">
        <is>
          <t>Year 8 Spring</t>
        </is>
      </c>
      <c r="B349" s="12" t="inlineStr">
        <is>
          <t>Equations and Inequalities</t>
        </is>
      </c>
      <c r="C349" s="13" t="inlineStr">
        <is>
          <t>Solving Equations: Four Steps (Including Fractions) [MF19.17]</t>
        </is>
      </c>
      <c r="D349" s="12" t="inlineStr">
        <is>
          <t>This nugget has learning material and questions covering the topic of a Four Step Equation: Involving Fractions.</t>
        </is>
      </c>
      <c r="E349" s="12" t="inlineStr">
        <is>
          <t>f7d0f01e-f675-4796-a51a-915be746961a</t>
        </is>
      </c>
    </row>
    <row r="350" ht="45" customHeight="1">
      <c r="A350" s="12" t="inlineStr">
        <is>
          <t>Year 8 Spring</t>
        </is>
      </c>
      <c r="B350" s="12" t="inlineStr">
        <is>
          <t>Equations and Inequalities</t>
        </is>
      </c>
      <c r="C350" s="13" t="inlineStr">
        <is>
          <t>Generating Equations from Words [MF19.18]</t>
        </is>
      </c>
      <c r="D350" s="12" t="inlineStr">
        <is>
          <t>This nugget has learning material and questions covering the topic of Generating Equations from Words.</t>
        </is>
      </c>
      <c r="E350" s="12" t="inlineStr">
        <is>
          <t>34b5edcf-0958-43dd-8ae5-07013d17230b</t>
        </is>
      </c>
    </row>
    <row r="351" ht="45" customHeight="1">
      <c r="A351" s="12" t="inlineStr">
        <is>
          <t>Year 8 Spring</t>
        </is>
      </c>
      <c r="B351" s="12" t="inlineStr">
        <is>
          <t>Equations and Inequalities</t>
        </is>
      </c>
      <c r="C351" s="13" t="inlineStr">
        <is>
          <t>Generating Equations from Diagrams [MF19.19]</t>
        </is>
      </c>
      <c r="D351" s="12" t="inlineStr">
        <is>
          <t>This nugget has learning material and questions covering the topic of Generating Equations from Diagrams.</t>
        </is>
      </c>
      <c r="E351" s="12" t="inlineStr">
        <is>
          <t>5c44e2f1-5822-41af-9e3c-94118cbda0b2</t>
        </is>
      </c>
    </row>
    <row r="352" ht="45" customHeight="1">
      <c r="A352" s="12" t="inlineStr">
        <is>
          <t>Year 8 Spring</t>
        </is>
      </c>
      <c r="B352" s="12" t="inlineStr">
        <is>
          <t>Equations and Inequalities</t>
        </is>
      </c>
      <c r="C352" s="13" t="inlineStr">
        <is>
          <t>Representing Inequalities on a Number Line [MF25.01]</t>
        </is>
      </c>
      <c r="D352" s="12" t="inlineStr">
        <is>
          <t>This nugget has learning material and questions covering the topic of Representing Inequalities on a Number Line.</t>
        </is>
      </c>
      <c r="E352" s="12" t="inlineStr">
        <is>
          <t>256a60bf-d26e-444b-a4c5-1b7d61c9fff8</t>
        </is>
      </c>
    </row>
    <row r="353" ht="45" customHeight="1">
      <c r="A353" s="12" t="inlineStr">
        <is>
          <t>Year 8 Spring</t>
        </is>
      </c>
      <c r="B353" s="12" t="inlineStr">
        <is>
          <t>Equations and Inequalities</t>
        </is>
      </c>
      <c r="C353" s="13" t="inlineStr">
        <is>
          <t>Representing Two Sided Inequalities on a Number Line [MF25.02]</t>
        </is>
      </c>
      <c r="D353" s="12" t="inlineStr">
        <is>
          <t>This nugget has learning material and questions covering the topic of Representing Two Sided Inequalities on a Number Line.</t>
        </is>
      </c>
      <c r="E353" s="12" t="inlineStr">
        <is>
          <t>bdcd69ca-ae95-463e-9aef-ab58d954c395</t>
        </is>
      </c>
    </row>
    <row r="354" ht="45" customHeight="1">
      <c r="A354" s="12" t="inlineStr">
        <is>
          <t>Year 8 Spring</t>
        </is>
      </c>
      <c r="B354" s="12" t="inlineStr">
        <is>
          <t>Equations and Inequalities</t>
        </is>
      </c>
      <c r="C354" s="13" t="inlineStr">
        <is>
          <t>Interpreting Inequalities from a Number Line [MF25.03]</t>
        </is>
      </c>
      <c r="D354" s="12" t="inlineStr">
        <is>
          <t>This nugget has learning material and questions covering the topic of Interpreting Inequalities from a Number Line.</t>
        </is>
      </c>
      <c r="E354" s="12" t="inlineStr">
        <is>
          <t>fd683682-e330-4354-a761-c1bdb67e2316</t>
        </is>
      </c>
    </row>
    <row r="355" ht="45" customHeight="1">
      <c r="A355" s="12" t="inlineStr">
        <is>
          <t>Year 8 Spring</t>
        </is>
      </c>
      <c r="B355" s="12" t="inlineStr">
        <is>
          <t>Equations and Inequalities</t>
        </is>
      </c>
      <c r="C355" s="13" t="inlineStr">
        <is>
          <t>Interpreting Two Sided Inequalities from a Number Line [MF25.04]</t>
        </is>
      </c>
      <c r="D355" s="12" t="inlineStr">
        <is>
          <t>This nugget contains learning material and questions on finding a two sided inequality from the representation on a number line.</t>
        </is>
      </c>
      <c r="E355" s="12" t="inlineStr">
        <is>
          <t>ac1191c2-67fb-4c6b-b992-de95c8343b19</t>
        </is>
      </c>
    </row>
    <row r="356" ht="45" customHeight="1">
      <c r="A356" s="12" t="inlineStr">
        <is>
          <t>Year 8 Spring</t>
        </is>
      </c>
      <c r="B356" s="12" t="inlineStr">
        <is>
          <t>Equations and Inequalities</t>
        </is>
      </c>
      <c r="C356" s="13" t="inlineStr">
        <is>
          <t>Forming Inequalities [MF25.24]</t>
        </is>
      </c>
      <c r="D356" s="12" t="inlineStr">
        <is>
          <t xml:space="preserve">This nugget contains material on how to set up an inequality, or set of inequalities from information given in words. </t>
        </is>
      </c>
      <c r="E356" s="12" t="inlineStr">
        <is>
          <t>1c2a006b-19fb-4182-bada-2ac6e1a47ed1</t>
        </is>
      </c>
    </row>
    <row r="357" ht="45" customHeight="1">
      <c r="A357" s="12" t="inlineStr">
        <is>
          <t>Year 8 Spring</t>
        </is>
      </c>
      <c r="B357" s="12" t="inlineStr">
        <is>
          <t>Equations and Inequalities</t>
        </is>
      </c>
      <c r="C357" s="13" t="inlineStr">
        <is>
          <t>Solving Inequalities: One Step [MF25.06]</t>
        </is>
      </c>
      <c r="D357" s="12" t="inlineStr">
        <is>
          <t>This nugget has learning material and questions covering the topic of Solving Inequalities: One Step.</t>
        </is>
      </c>
      <c r="E357" s="12" t="inlineStr">
        <is>
          <t>3e702e6b-7173-4f7b-a6ca-b1d3a8776226</t>
        </is>
      </c>
    </row>
    <row r="358" ht="45" customHeight="1">
      <c r="A358" s="12" t="inlineStr">
        <is>
          <t>Year 8 Spring</t>
        </is>
      </c>
      <c r="B358" s="12" t="inlineStr">
        <is>
          <t>Equations and Inequalities</t>
        </is>
      </c>
      <c r="C358" s="13" t="inlineStr">
        <is>
          <t>Solving Inequalities: Two Step [MF25.08]</t>
        </is>
      </c>
      <c r="D358" s="12" t="inlineStr">
        <is>
          <t>This nugget has learning material and questions covering the topic of Solving Inequalities: Two Step.</t>
        </is>
      </c>
      <c r="E358" s="12" t="inlineStr">
        <is>
          <t>939b9a09-b2e0-4489-8d21-74b97eb49acc</t>
        </is>
      </c>
    </row>
    <row r="359" ht="45" customHeight="1">
      <c r="A359" s="12" t="inlineStr">
        <is>
          <t>Year 8 Spring</t>
        </is>
      </c>
      <c r="B359" s="12" t="inlineStr">
        <is>
          <t>Percentages</t>
        </is>
      </c>
      <c r="C359" s="13" t="inlineStr">
        <is>
          <t>Decimals to Percentage [MF8.04]</t>
        </is>
      </c>
      <c r="D359" s="12" t="inlineStr">
        <is>
          <t>This nugget has learning material and questions covering the topic of Decimals to Percentages (Non Calc).</t>
        </is>
      </c>
      <c r="E359" s="12" t="inlineStr">
        <is>
          <t>419e58a3-ffcd-4d2c-81bb-bca46e482863</t>
        </is>
      </c>
    </row>
    <row r="360" ht="45" customHeight="1">
      <c r="A360" s="12" t="inlineStr">
        <is>
          <t>Year 8 Spring</t>
        </is>
      </c>
      <c r="B360" s="12" t="inlineStr">
        <is>
          <t>Percentages</t>
        </is>
      </c>
      <c r="C360" s="13" t="inlineStr">
        <is>
          <t>Percentage to Decimals [MF8.05]</t>
        </is>
      </c>
      <c r="D360" s="12" t="inlineStr">
        <is>
          <t>This nugget has learning material and questions covering the topic of Percentages to Decimals (Non Calc).</t>
        </is>
      </c>
      <c r="E360" s="12" t="inlineStr">
        <is>
          <t>b5815eb5-019e-4b2f-9e0d-078cddd3c1ce</t>
        </is>
      </c>
    </row>
    <row r="361" ht="45" customHeight="1">
      <c r="A361" s="12" t="inlineStr">
        <is>
          <t>Year 8 Spring</t>
        </is>
      </c>
      <c r="B361" s="12" t="inlineStr">
        <is>
          <t>Percentages</t>
        </is>
      </c>
      <c r="C361" s="13" t="inlineStr">
        <is>
          <t>Finding Percentages greater than 100 [MF10.04]</t>
        </is>
      </c>
      <c r="D361" s="12" t="inlineStr">
        <is>
          <t>This nugget has learning material and questions covering the topic of Finding Percentages greater than 100 (Non Calc).</t>
        </is>
      </c>
      <c r="E361" s="12" t="inlineStr">
        <is>
          <t>b5ac14cc-6ae0-4495-93b3-2d31bf07324b</t>
        </is>
      </c>
    </row>
    <row r="362" ht="45" customHeight="1">
      <c r="A362" s="12" t="inlineStr">
        <is>
          <t>Year 8 Spring</t>
        </is>
      </c>
      <c r="B362" s="12" t="inlineStr">
        <is>
          <t>Percentages</t>
        </is>
      </c>
      <c r="C362" s="13" t="inlineStr">
        <is>
          <t>Decimal Multipliers [MF11.20]</t>
        </is>
      </c>
      <c r="D362" s="12" t="inlineStr">
        <is>
          <t>This nugget covers how to find the decimal multiplier need to find a percentage of an amount, by dividing by 100.</t>
        </is>
      </c>
      <c r="E362" s="12" t="inlineStr">
        <is>
          <t>1df600dd-68f8-407c-b74e-a4d36d42b958</t>
        </is>
      </c>
    </row>
    <row r="363" ht="45" customHeight="1">
      <c r="A363" s="12" t="inlineStr">
        <is>
          <t>Year 8 Spring</t>
        </is>
      </c>
      <c r="B363" s="12" t="inlineStr">
        <is>
          <t>Percentages</t>
        </is>
      </c>
      <c r="C363" s="13" t="inlineStr">
        <is>
          <t>Finding Percentages 1: Integer Percentages &lt; 100% (Calculator) [MF11.01]</t>
        </is>
      </c>
      <c r="D363" s="12" t="inlineStr">
        <is>
          <t>This nugget has learning material and questions covering the topic of Finding Percentages 1 (Calculator).</t>
        </is>
      </c>
      <c r="E363" s="12" t="inlineStr">
        <is>
          <t>927c2c40-3798-47be-994b-e27bef019aff</t>
        </is>
      </c>
    </row>
    <row r="364" ht="45" customHeight="1">
      <c r="A364" s="12" t="inlineStr">
        <is>
          <t>Year 8 Spring</t>
        </is>
      </c>
      <c r="B364" s="12" t="inlineStr">
        <is>
          <t>Percentages</t>
        </is>
      </c>
      <c r="C364" s="13" t="inlineStr">
        <is>
          <t>Finding Percentages 2: &gt; 100% or Non-Integer Percentages (Calculator) [MF11.02]</t>
        </is>
      </c>
      <c r="D364" s="12" t="inlineStr">
        <is>
          <t>This nugget has learning material and questions covering the topic of Finding Percentages 2 (Calculator).</t>
        </is>
      </c>
      <c r="E364" s="12" t="inlineStr">
        <is>
          <t>4452dfb6-f516-4f8b-8f1c-ba35dbcb56d4</t>
        </is>
      </c>
    </row>
    <row r="365" ht="45" customHeight="1">
      <c r="A365" s="12" t="inlineStr">
        <is>
          <t>Year 8 Spring</t>
        </is>
      </c>
      <c r="B365" s="12" t="inlineStr">
        <is>
          <t>Percentages</t>
        </is>
      </c>
      <c r="C365" s="13" t="inlineStr">
        <is>
          <t>Percentage Increase and Decrease (Calculator) [MF11.03]</t>
        </is>
      </c>
      <c r="D365" s="12" t="inlineStr">
        <is>
          <t>This nugget has learning material and questions covering the topic of Percentages Increase and Decrease (Calculator).</t>
        </is>
      </c>
      <c r="E365" s="12" t="inlineStr">
        <is>
          <t>688127a4-38fd-4e76-87da-dfe67c9d18ed</t>
        </is>
      </c>
    </row>
    <row r="366" ht="45" customHeight="1">
      <c r="A366" s="12" t="inlineStr">
        <is>
          <t>Year 8 Spring</t>
        </is>
      </c>
      <c r="B366" s="12" t="inlineStr">
        <is>
          <t>Percentages</t>
        </is>
      </c>
      <c r="C366" s="13" t="inlineStr">
        <is>
          <t>Express One Amount as a Percentage of Another [MF11.13]</t>
        </is>
      </c>
      <c r="D366" s="12" t="inlineStr">
        <is>
          <t>This nugget has learning material and questions covering the topic of Express One amount as a percentage of another (Level 2).</t>
        </is>
      </c>
      <c r="E366" s="12" t="inlineStr">
        <is>
          <t>d71e4d9b-8ce1-4f6b-8605-860e2b74d0eb</t>
        </is>
      </c>
    </row>
    <row r="367" ht="45" customHeight="1">
      <c r="A367" s="12" t="inlineStr">
        <is>
          <t>Year 8 Spring</t>
        </is>
      </c>
      <c r="B367" s="12" t="inlineStr">
        <is>
          <t>Percentages</t>
        </is>
      </c>
      <c r="C367" s="13" t="inlineStr">
        <is>
          <t>Percentage Change [MF11.04]</t>
        </is>
      </c>
      <c r="D367" s="12" t="inlineStr">
        <is>
          <t>This nugget has learning material and questions covering the topic of Percentage Change.</t>
        </is>
      </c>
      <c r="E367" s="12" t="inlineStr">
        <is>
          <t>8122234c-5c94-4d06-9793-ee1f015d319b</t>
        </is>
      </c>
    </row>
    <row r="368" ht="45" customHeight="1">
      <c r="A368" s="12" t="inlineStr">
        <is>
          <t>Year 8 Spring</t>
        </is>
      </c>
      <c r="B368" s="12" t="inlineStr">
        <is>
          <t>Percentages</t>
        </is>
      </c>
      <c r="C368" s="13" t="inlineStr">
        <is>
          <t>Reverse Percentage [MF11.11]</t>
        </is>
      </c>
      <c r="D368" s="12" t="inlineStr">
        <is>
          <t>This nugget has learning material and questions covering the topic of Reverse Percentage.</t>
        </is>
      </c>
      <c r="E368" s="12" t="inlineStr">
        <is>
          <t>58fe721d-4b12-4061-ad2e-f90ab4df6915</t>
        </is>
      </c>
    </row>
    <row r="369" ht="45" customHeight="1">
      <c r="A369" s="12" t="inlineStr">
        <is>
          <t>Year 8 Spring</t>
        </is>
      </c>
      <c r="B369" s="12" t="inlineStr">
        <is>
          <t>Percentages</t>
        </is>
      </c>
      <c r="C369" s="13" t="inlineStr">
        <is>
          <t>Percentage of Amounts: Modelling Finding the Whole [MF11.14]</t>
        </is>
      </c>
      <c r="D369" s="12" t="inlineStr">
        <is>
          <t>This nugget has learning material and questions covering the topic of Percentage problems.</t>
        </is>
      </c>
      <c r="E369" s="12" t="inlineStr">
        <is>
          <t>78bfea7a-3a3a-46a4-9064-af4ecf73ffb2</t>
        </is>
      </c>
    </row>
    <row r="370" ht="45" customHeight="1">
      <c r="A370" s="12" t="inlineStr">
        <is>
          <t>Year 8 Spring</t>
        </is>
      </c>
      <c r="B370" s="12" t="inlineStr">
        <is>
          <t>Indices</t>
        </is>
      </c>
      <c r="C370" s="13" t="inlineStr">
        <is>
          <t>Cubes [MF12.02]</t>
        </is>
      </c>
      <c r="D370" s="12" t="inlineStr">
        <is>
          <t>This nugget contains questions on identifying what a cube number is and how to work out cube numbers.</t>
        </is>
      </c>
      <c r="E370" s="12" t="inlineStr">
        <is>
          <t>3e91515d-b0bb-4bf4-85d5-37cae8afad56</t>
        </is>
      </c>
    </row>
    <row r="371" ht="45" customHeight="1">
      <c r="A371" s="12" t="inlineStr">
        <is>
          <t>Year 8 Spring</t>
        </is>
      </c>
      <c r="B371" s="12" t="inlineStr">
        <is>
          <t>Indices</t>
        </is>
      </c>
      <c r="C371" s="13" t="inlineStr">
        <is>
          <t>Squaring and Cubing Negatives [MF12.03]</t>
        </is>
      </c>
      <c r="D371" s="12" t="inlineStr">
        <is>
          <t>This nugget contains questions on squaring and cubing negative numbers. It also looks into whether the result of this is either positive or negative.</t>
        </is>
      </c>
      <c r="E371" s="12" t="inlineStr">
        <is>
          <t>96cee1f4-4344-4f9b-9c1b-c8d9cad8635b</t>
        </is>
      </c>
    </row>
    <row r="372" ht="45" customHeight="1">
      <c r="A372" s="12" t="inlineStr">
        <is>
          <t>Year 8 Spring</t>
        </is>
      </c>
      <c r="B372" s="12" t="inlineStr">
        <is>
          <t>Indices</t>
        </is>
      </c>
      <c r="C372" s="13" t="inlineStr">
        <is>
          <t>Powers [MF12.04]</t>
        </is>
      </c>
      <c r="D372" s="12" t="inlineStr">
        <is>
          <t>This nugget explores writing multiplication calculations in index form as well as raising numbers to powers as high as 6.</t>
        </is>
      </c>
      <c r="E372" s="12" t="inlineStr">
        <is>
          <t>79038b1f-a046-40dc-b59d-e2cf296dc9c7</t>
        </is>
      </c>
    </row>
    <row r="373" ht="45" customHeight="1">
      <c r="A373" s="12" t="inlineStr">
        <is>
          <t>Year 8 Spring</t>
        </is>
      </c>
      <c r="B373" s="12" t="inlineStr">
        <is>
          <t>Indices</t>
        </is>
      </c>
      <c r="C373" s="13" t="inlineStr">
        <is>
          <t>Roots [MF12.06]</t>
        </is>
      </c>
      <c r="D373" s="12" t="inlineStr">
        <is>
          <t>This nugget contains learning material and questions on the roots of square and cube numbers up to 12² and 10³. It also contains questions on calculations with roots.</t>
        </is>
      </c>
      <c r="E373" s="12" t="inlineStr">
        <is>
          <t>6cb54878-0881-47c6-8ab5-a77a2ba2bc74</t>
        </is>
      </c>
    </row>
    <row r="374" ht="45" customHeight="1">
      <c r="A374" s="12" t="inlineStr">
        <is>
          <t>Year 8 Spring</t>
        </is>
      </c>
      <c r="B374" s="12" t="inlineStr">
        <is>
          <t>Indices</t>
        </is>
      </c>
      <c r="C374" s="13" t="inlineStr">
        <is>
          <t>Powers of 0 and 1 [MF13.01]</t>
        </is>
      </c>
      <c r="D374" s="12" t="inlineStr">
        <is>
          <t>This nugget contains learning material and questions on raising numbers to the power of 0 and 1. There are decimal examples used also.</t>
        </is>
      </c>
      <c r="E374" s="12" t="inlineStr">
        <is>
          <t>d9ede2bc-50fe-4c74-9c8e-6bbfe91cfa55</t>
        </is>
      </c>
    </row>
    <row r="375" ht="45" customHeight="1">
      <c r="A375" s="12" t="inlineStr">
        <is>
          <t>Year 8 Spring</t>
        </is>
      </c>
      <c r="B375" s="12" t="inlineStr">
        <is>
          <t>Indices</t>
        </is>
      </c>
      <c r="C375" s="13" t="inlineStr">
        <is>
          <t>Raising a Fraction to a Power [MF13.02]</t>
        </is>
      </c>
      <c r="D375" s="12" t="inlineStr">
        <is>
          <t>This nugget contains learning material and questions on raising fractions to powers of 2 or 3. There are top heavy fractions used in examples also.</t>
        </is>
      </c>
      <c r="E375" s="12" t="inlineStr">
        <is>
          <t>e7cbef7e-ff4d-4ae1-8e00-d2540dc6f7e2</t>
        </is>
      </c>
    </row>
    <row r="376" ht="45" customHeight="1">
      <c r="A376" s="12" t="inlineStr">
        <is>
          <t>Year 8 Spring</t>
        </is>
      </c>
      <c r="B376" s="12" t="inlineStr">
        <is>
          <t>Indices</t>
        </is>
      </c>
      <c r="C376" s="13" t="inlineStr">
        <is>
          <t>Multiplying Indices [MF13.03]</t>
        </is>
      </c>
      <c r="D376" s="12" t="inlineStr">
        <is>
          <t>This nugget contains learning material and questions on multiplying numbers with the same bases raised to powers. There are some examples that include negative powers also.</t>
        </is>
      </c>
      <c r="E376" s="12" t="inlineStr">
        <is>
          <t>59cb451b-ae2b-470c-9231-9c19461e1685</t>
        </is>
      </c>
    </row>
    <row r="377" ht="45" customHeight="1">
      <c r="A377" s="12" t="inlineStr">
        <is>
          <t>Year 8 Spring</t>
        </is>
      </c>
      <c r="B377" s="12" t="inlineStr">
        <is>
          <t>Indices</t>
        </is>
      </c>
      <c r="C377" s="13" t="inlineStr">
        <is>
          <t>Dividing Indices [MF13.04]</t>
        </is>
      </c>
      <c r="D377" s="12" t="inlineStr">
        <is>
          <t>This nugget contains learning material and questions on dividing numbers with the same bases raised to powers. There are some examples that include this respresented as fractions also.</t>
        </is>
      </c>
      <c r="E377" s="12" t="inlineStr">
        <is>
          <t>698883f2-819a-48aa-a2e4-c0501157efbf</t>
        </is>
      </c>
    </row>
    <row r="378" ht="45" customHeight="1">
      <c r="A378" s="12" t="inlineStr">
        <is>
          <t>Year 8 Spring</t>
        </is>
      </c>
      <c r="B378" s="12" t="inlineStr">
        <is>
          <t>Indices</t>
        </is>
      </c>
      <c r="C378" s="13" t="inlineStr">
        <is>
          <t>Power of a Power [MF13.05]</t>
        </is>
      </c>
      <c r="D378" s="12" t="inlineStr">
        <is>
          <t>This nugget contains learning material and questions on numbers that have a power being raised to another power. There are some examples that include both numbers and variables also.</t>
        </is>
      </c>
      <c r="E378" s="12" t="inlineStr">
        <is>
          <t>5df97f1b-fd16-4990-bc24-669c10a26453</t>
        </is>
      </c>
    </row>
    <row r="379" ht="45" customHeight="1">
      <c r="A379" s="12" t="inlineStr">
        <is>
          <t>Year 8 Spring</t>
        </is>
      </c>
      <c r="B379" s="12" t="inlineStr">
        <is>
          <t>Indices</t>
        </is>
      </c>
      <c r="C379" s="13" t="inlineStr">
        <is>
          <t>Negative Indices [MF13.06]</t>
        </is>
      </c>
      <c r="D379" s="12" t="inlineStr">
        <is>
          <t>This nugget contains learning material and questions on raising integers and fractions to negative powers.</t>
        </is>
      </c>
      <c r="E379" s="12" t="inlineStr">
        <is>
          <t>c5ff5d26-58d7-4c16-89a8-45e7846b1cf3</t>
        </is>
      </c>
    </row>
    <row r="380" ht="45" customHeight="1">
      <c r="A380" s="12" t="inlineStr">
        <is>
          <t>Year 8 Spring</t>
        </is>
      </c>
      <c r="B380" s="12" t="inlineStr">
        <is>
          <t>Indices</t>
        </is>
      </c>
      <c r="C380" s="13" t="inlineStr">
        <is>
          <t>Fractional Indices 1: Square and Cube Root [MH13.08]</t>
        </is>
      </c>
      <c r="D380" s="12" t="inlineStr">
        <is>
          <t>This nugget contains learning material and questions on raising integers and fractions to unit fractional powers of one half and one third. It contains questions on working with these powers and using the multiplication law.</t>
        </is>
      </c>
      <c r="E380" s="12" t="inlineStr">
        <is>
          <t>492b2e8b-1d2e-4de2-87f1-ec8a9a88b121</t>
        </is>
      </c>
    </row>
    <row r="381" ht="45" customHeight="1">
      <c r="A381" s="12" t="inlineStr">
        <is>
          <t>Year 8 Spring</t>
        </is>
      </c>
      <c r="B381" s="12" t="inlineStr">
        <is>
          <t>Standard Form</t>
        </is>
      </c>
      <c r="C381" s="13" t="inlineStr">
        <is>
          <t>The Positive Powers of 10 [MF14.01]</t>
        </is>
      </c>
      <c r="D381" s="12" t="inlineStr">
        <is>
          <t>This nugget has learning material and questions covering the topic of The Positive Powers of 10.</t>
        </is>
      </c>
      <c r="E381" s="12" t="inlineStr">
        <is>
          <t>79a47803-c877-4215-9a45-091c40041d6c</t>
        </is>
      </c>
    </row>
    <row r="382" ht="45" customHeight="1">
      <c r="A382" s="12" t="inlineStr">
        <is>
          <t>Year 8 Spring</t>
        </is>
      </c>
      <c r="B382" s="12" t="inlineStr">
        <is>
          <t>Standard Form</t>
        </is>
      </c>
      <c r="C382" s="13" t="inlineStr">
        <is>
          <t>The Negative Powers of 10 [MF14.02]</t>
        </is>
      </c>
      <c r="D382" s="12" t="inlineStr">
        <is>
          <t>This nugget has learning material and questions covering the topic of The Negative Powers of 10.</t>
        </is>
      </c>
      <c r="E382" s="12" t="inlineStr">
        <is>
          <t>bb8f8ea7-136e-41bd-bde4-d4b4403bde64</t>
        </is>
      </c>
    </row>
    <row r="383" ht="45" customHeight="1">
      <c r="A383" s="12" t="inlineStr">
        <is>
          <t>Year 8 Spring</t>
        </is>
      </c>
      <c r="B383" s="12" t="inlineStr">
        <is>
          <t>Standard Form</t>
        </is>
      </c>
      <c r="C383" s="13" t="inlineStr">
        <is>
          <t>Standard Form to Ordinary [MF14.03]</t>
        </is>
      </c>
      <c r="D383" s="12" t="inlineStr">
        <is>
          <t>This nugget has learning material and questions covering the topic of Standard Form to Ordinary.</t>
        </is>
      </c>
      <c r="E383" s="12" t="inlineStr">
        <is>
          <t>d9ff6a1c-d84e-494d-8806-cd7eaaab2ef4</t>
        </is>
      </c>
    </row>
    <row r="384" ht="45" customHeight="1">
      <c r="A384" s="12" t="inlineStr">
        <is>
          <t>Year 8 Spring</t>
        </is>
      </c>
      <c r="B384" s="12" t="inlineStr">
        <is>
          <t>Standard Form</t>
        </is>
      </c>
      <c r="C384" s="13" t="inlineStr">
        <is>
          <t>Ordinary to Standard Form [MF14.04]</t>
        </is>
      </c>
      <c r="D384" s="12" t="inlineStr">
        <is>
          <t>This nugget has learning material and questions covering the topic of Ordinary to Standard Form.</t>
        </is>
      </c>
      <c r="E384" s="12" t="inlineStr">
        <is>
          <t>921c0f8f-eb17-48cd-aa10-f85cf25d42f7</t>
        </is>
      </c>
    </row>
    <row r="385" ht="45" customHeight="1">
      <c r="A385" s="12" t="inlineStr">
        <is>
          <t>Year 8 Spring</t>
        </is>
      </c>
      <c r="B385" s="12" t="inlineStr">
        <is>
          <t>Standard Form</t>
        </is>
      </c>
      <c r="C385" s="13" t="inlineStr">
        <is>
          <t>Fixing into Standard Form [MF14.05]</t>
        </is>
      </c>
      <c r="D385" s="12" t="inlineStr">
        <is>
          <t>This nugget has learning material and questions covering the topic of Fixing into Standard Form.</t>
        </is>
      </c>
      <c r="E385" s="12" t="inlineStr">
        <is>
          <t>aaa86348-cc3d-448d-beaa-79df797a9577</t>
        </is>
      </c>
    </row>
    <row r="386" ht="45" customHeight="1">
      <c r="A386" s="12" t="inlineStr">
        <is>
          <t>Year 8 Spring</t>
        </is>
      </c>
      <c r="B386" s="12" t="inlineStr">
        <is>
          <t>Standard Form</t>
        </is>
      </c>
      <c r="C386" s="13" t="inlineStr">
        <is>
          <t>Standard Form: Worded problems with calculator [MF14.10]</t>
        </is>
      </c>
      <c r="D386" s="12" t="inlineStr">
        <is>
          <t>This nugget has learning material and questions covering the topic of solving Standard Form worded problems with a calculator.</t>
        </is>
      </c>
      <c r="E386" s="12" t="inlineStr">
        <is>
          <t>447f52d9-7f65-4a8b-bf13-0f0c6321d98c</t>
        </is>
      </c>
    </row>
    <row r="387" ht="45" customHeight="1">
      <c r="A387" s="12" t="inlineStr">
        <is>
          <t>Year 8 Spring</t>
        </is>
      </c>
      <c r="B387" s="12" t="inlineStr">
        <is>
          <t>Interpret and Represent Data</t>
        </is>
      </c>
      <c r="C387" s="13" t="inlineStr">
        <is>
          <t>Hypotheses, Primary Data and Secondary Data [MF48.01]</t>
        </is>
      </c>
      <c r="D387" s="12" t="inlineStr">
        <is>
          <t>This nugget has learning material and questions covering the topic of Primary and Secondary Data.</t>
        </is>
      </c>
      <c r="E387" s="12" t="inlineStr">
        <is>
          <t>f6ede61c-d392-4984-933a-9790620aaaa5</t>
        </is>
      </c>
    </row>
    <row r="388" ht="45" customHeight="1">
      <c r="A388" s="12" t="inlineStr">
        <is>
          <t>Year 8 Spring</t>
        </is>
      </c>
      <c r="B388" s="12" t="inlineStr">
        <is>
          <t>Interpret and Represent Data</t>
        </is>
      </c>
      <c r="C388" s="13" t="inlineStr">
        <is>
          <t>Discrete and Continuous Data [MF48.02]</t>
        </is>
      </c>
      <c r="D388" s="12" t="inlineStr">
        <is>
          <t>This nugget has learning material and questions covering the topic of Discrete and Continuous Data.</t>
        </is>
      </c>
      <c r="E388" s="12" t="inlineStr">
        <is>
          <t>e1de590b-460b-419f-9238-2242017e74b4</t>
        </is>
      </c>
    </row>
    <row r="389" ht="45" customHeight="1">
      <c r="A389" s="12" t="inlineStr">
        <is>
          <t>Year 8 Spring</t>
        </is>
      </c>
      <c r="B389" s="12" t="inlineStr">
        <is>
          <t>Interpret and Represent Data</t>
        </is>
      </c>
      <c r="C389" s="13" t="inlineStr">
        <is>
          <t>Qualitative and Quantitative Data [MS1.07]</t>
        </is>
      </c>
      <c r="D389" s="12" t="inlineStr">
        <is>
          <t>This nugget contains information on the definitions of qualitative and quantitative data, with examples.</t>
        </is>
      </c>
      <c r="E389" s="12" t="inlineStr">
        <is>
          <t>1a0dd932-55bb-41e7-a50f-590de89dfecd</t>
        </is>
      </c>
    </row>
    <row r="390" ht="45" customHeight="1">
      <c r="A390" s="12" t="inlineStr">
        <is>
          <t>Year 8 Spring</t>
        </is>
      </c>
      <c r="B390" s="12" t="inlineStr">
        <is>
          <t>Interpret and Represent Data</t>
        </is>
      </c>
      <c r="C390" s="13" t="inlineStr">
        <is>
          <t>Using Averages and Range [MF49.20]</t>
        </is>
      </c>
      <c r="D390" s="12" t="inlineStr">
        <is>
          <t>This nugget has learning material and questions covering the topic of Averages and Range: Understanding.</t>
        </is>
      </c>
      <c r="E390" s="12" t="inlineStr">
        <is>
          <t>91df0222-2e81-4f0b-80bc-d9e098d54693</t>
        </is>
      </c>
    </row>
    <row r="391" ht="45" customHeight="1">
      <c r="A391" s="12" t="inlineStr">
        <is>
          <t>Year 8 Spring</t>
        </is>
      </c>
      <c r="B391" s="12" t="inlineStr">
        <is>
          <t>Interpret and Represent Data</t>
        </is>
      </c>
      <c r="C391" s="13" t="inlineStr">
        <is>
          <t>Using Averages and Range: Comparing Two Data Sets [MF49.21]</t>
        </is>
      </c>
      <c r="D391" s="12" t="inlineStr">
        <is>
          <t>This nugget has learning material and questions covering the topic of Comparing 2 Data Sets Using Averages and Range.</t>
        </is>
      </c>
      <c r="E391" s="12" t="inlineStr">
        <is>
          <t>26bc7d2f-dbc6-457c-a88a-b572cb8a36ca</t>
        </is>
      </c>
    </row>
    <row r="392" ht="45" customHeight="1">
      <c r="A392" s="12" t="inlineStr">
        <is>
          <t>Year 8 Spring</t>
        </is>
      </c>
      <c r="B392" s="12" t="inlineStr">
        <is>
          <t>Interpret and Represent Data</t>
        </is>
      </c>
      <c r="C392" s="13" t="inlineStr">
        <is>
          <t>Mode from Frequency Table [MF49.10]</t>
        </is>
      </c>
      <c r="D392" s="12" t="inlineStr">
        <is>
          <t>This nugget has learning material and questions covering the topic of Mode from Frequency Table.</t>
        </is>
      </c>
      <c r="E392" s="12" t="inlineStr">
        <is>
          <t>62784caa-f070-498c-8784-89d894cbdac4</t>
        </is>
      </c>
    </row>
    <row r="393" ht="45" customHeight="1">
      <c r="A393" s="12" t="inlineStr">
        <is>
          <t>Year 8 Spring</t>
        </is>
      </c>
      <c r="B393" s="12" t="inlineStr">
        <is>
          <t>Interpret and Represent Data</t>
        </is>
      </c>
      <c r="C393" s="13" t="inlineStr">
        <is>
          <t>Median from Frequency Table [MF49.11]</t>
        </is>
      </c>
      <c r="D393" s="12" t="inlineStr">
        <is>
          <t>This nugget has learning material and questions covering the topic of Median from Frequency Table.</t>
        </is>
      </c>
      <c r="E393" s="12" t="inlineStr">
        <is>
          <t>33c32bbf-d2cd-4f85-b249-3a1615b200c8</t>
        </is>
      </c>
    </row>
    <row r="394" ht="45" customHeight="1">
      <c r="A394" s="12" t="inlineStr">
        <is>
          <t>Year 8 Spring</t>
        </is>
      </c>
      <c r="B394" s="12" t="inlineStr">
        <is>
          <t>Interpret and Represent Data</t>
        </is>
      </c>
      <c r="C394" s="13" t="inlineStr">
        <is>
          <t>Mean from Frequency Table [MF49.12]</t>
        </is>
      </c>
      <c r="D394" s="12" t="inlineStr">
        <is>
          <t>This nugget has learning material and questions covering the topic of Mean from Frequency Table.</t>
        </is>
      </c>
      <c r="E394" s="12" t="inlineStr">
        <is>
          <t>1949a57b-3256-4109-b00c-880acd7c69c7</t>
        </is>
      </c>
    </row>
    <row r="395" ht="45" customHeight="1">
      <c r="A395" s="12" t="inlineStr">
        <is>
          <t>Year 8 Spring</t>
        </is>
      </c>
      <c r="B395" s="12" t="inlineStr">
        <is>
          <t>Interpret and Represent Data</t>
        </is>
      </c>
      <c r="C395" s="13" t="inlineStr">
        <is>
          <t>Range from Frequency Table [MF49.13]</t>
        </is>
      </c>
      <c r="D395" s="12" t="inlineStr">
        <is>
          <t>This nugget has learning material and questions covering the topic of Range from Frequency Table.</t>
        </is>
      </c>
      <c r="E395" s="12" t="inlineStr">
        <is>
          <t>d08ea0b1-7d68-4a92-8f84-83864eb79437</t>
        </is>
      </c>
    </row>
    <row r="396" ht="45" customHeight="1">
      <c r="A396" s="12" t="inlineStr">
        <is>
          <t>Year 8 Spring</t>
        </is>
      </c>
      <c r="B396" s="12" t="inlineStr">
        <is>
          <t>Interpret and Represent Data</t>
        </is>
      </c>
      <c r="C396" s="13" t="inlineStr">
        <is>
          <t>Grouping Data (Equal Class Widths) [MF48.10]</t>
        </is>
      </c>
      <c r="D396" s="12" t="inlineStr">
        <is>
          <t xml:space="preserve">This nugget contains information on choosing appropriate size class widths, and the use of inequality symbols for continuous data. </t>
        </is>
      </c>
      <c r="E396" s="12" t="inlineStr">
        <is>
          <t>5fec2e18-8447-4dff-bc05-d79ea9689bb3</t>
        </is>
      </c>
    </row>
    <row r="397" ht="45" customHeight="1">
      <c r="A397" s="12" t="inlineStr">
        <is>
          <t>Year 8 Spring</t>
        </is>
      </c>
      <c r="B397" s="12" t="inlineStr">
        <is>
          <t>Interpret and Represent Data</t>
        </is>
      </c>
      <c r="C397" s="13" t="inlineStr">
        <is>
          <t>Modal Class from Grouped Frequency Table [MF49.14]</t>
        </is>
      </c>
      <c r="D397" s="12" t="inlineStr">
        <is>
          <t>This nugget has learning material and questions covering the topic of Modal Class from Grouped Frequency Table.</t>
        </is>
      </c>
      <c r="E397" s="12" t="inlineStr">
        <is>
          <t>5c26cefd-98c6-42fe-ab7c-90f47418a87e</t>
        </is>
      </c>
    </row>
    <row r="398" ht="45" customHeight="1">
      <c r="A398" s="12" t="inlineStr">
        <is>
          <t>Year 8 Spring</t>
        </is>
      </c>
      <c r="B398" s="12" t="inlineStr">
        <is>
          <t>Interpret and Represent Data</t>
        </is>
      </c>
      <c r="C398" s="13" t="inlineStr">
        <is>
          <t>Mean from Grouped Frequency Table 1: Discrete and Continuous Data [MF49.16]</t>
        </is>
      </c>
      <c r="D398" s="12" t="inlineStr">
        <is>
          <t>This nugget has learning material and questions covering the topic of Mean from Grouped Frequency Table 1.</t>
        </is>
      </c>
      <c r="E398" s="12" t="inlineStr">
        <is>
          <t>18d59836-3084-4341-b58a-a669fc307011</t>
        </is>
      </c>
    </row>
    <row r="399" ht="45" customHeight="1">
      <c r="A399" s="12" t="inlineStr">
        <is>
          <t>Year 8 Spring</t>
        </is>
      </c>
      <c r="B399" s="12" t="inlineStr">
        <is>
          <t>Interpret and Represent Data</t>
        </is>
      </c>
      <c r="C399" s="13" t="inlineStr">
        <is>
          <t>Mean from Grouped Frequency Table 2: Continuous Data [MF49.17]</t>
        </is>
      </c>
      <c r="D399" s="12" t="inlineStr">
        <is>
          <t>This nugget has learning material and questions covering the topic of Mean from Grouped Frequency Table 2.</t>
        </is>
      </c>
      <c r="E399" s="12" t="inlineStr">
        <is>
          <t>c3e6f666-9cfb-4401-b535-b9a6d569bc61</t>
        </is>
      </c>
    </row>
    <row r="400" ht="45" customHeight="1">
      <c r="A400" s="12" t="inlineStr">
        <is>
          <t>Year 8 Summer</t>
        </is>
      </c>
      <c r="B400" s="12" t="inlineStr">
        <is>
          <t>Angles in Parallel Lines and Polygons</t>
        </is>
      </c>
      <c r="C400" s="13" t="inlineStr">
        <is>
          <t>Straight Line Angles with Algebra [MF27.03]</t>
        </is>
      </c>
      <c r="D400" s="12" t="inlineStr">
        <is>
          <t>This nugget has learning material and questions covering the topic of Straight Line Angles with Algebra.</t>
        </is>
      </c>
      <c r="E400" s="12" t="inlineStr">
        <is>
          <t>882bc42b-21d8-4d3f-8db0-577148999e1a</t>
        </is>
      </c>
    </row>
    <row r="401" ht="45" customHeight="1">
      <c r="A401" s="12" t="inlineStr">
        <is>
          <t>Year 8 Summer</t>
        </is>
      </c>
      <c r="B401" s="12" t="inlineStr">
        <is>
          <t>Angles in Parallel Lines and Polygons</t>
        </is>
      </c>
      <c r="C401" s="13" t="inlineStr">
        <is>
          <t>Angles Around a Point with Algebra [MF27.06]</t>
        </is>
      </c>
      <c r="D401" s="12" t="inlineStr">
        <is>
          <t>This nugget has learning material and questions covering the topic of Angles Around a Point with Algebra.</t>
        </is>
      </c>
      <c r="E401" s="12" t="inlineStr">
        <is>
          <t>9355594a-829a-4be1-b9b2-f35f581b5b9b</t>
        </is>
      </c>
    </row>
    <row r="402" ht="45" customHeight="1">
      <c r="A402" s="12" t="inlineStr">
        <is>
          <t>Year 8 Summer</t>
        </is>
      </c>
      <c r="B402" s="12" t="inlineStr">
        <is>
          <t>Angles in Parallel Lines and Polygons</t>
        </is>
      </c>
      <c r="C402" s="13" t="inlineStr">
        <is>
          <t>Alternate Angles [MF27.08]</t>
        </is>
      </c>
      <c r="D402" s="12" t="inlineStr">
        <is>
          <t>This nugget has learning material and questions covering the topic of Alternate Angles.</t>
        </is>
      </c>
      <c r="E402" s="12" t="inlineStr">
        <is>
          <t>e6c8f114-146e-47b6-a02e-e75f7a4f10c0</t>
        </is>
      </c>
    </row>
    <row r="403" ht="45" customHeight="1">
      <c r="A403" s="12" t="inlineStr">
        <is>
          <t>Year 8 Summer</t>
        </is>
      </c>
      <c r="B403" s="12" t="inlineStr">
        <is>
          <t>Angles in Parallel Lines and Polygons</t>
        </is>
      </c>
      <c r="C403" s="13" t="inlineStr">
        <is>
          <t>Corresponding Angles [MF27.09]</t>
        </is>
      </c>
      <c r="D403" s="12" t="inlineStr">
        <is>
          <t>This nugget has learning material and questions covering the topic of Corresponding Angles.</t>
        </is>
      </c>
      <c r="E403" s="12" t="inlineStr">
        <is>
          <t>15d3d54e-77ce-4284-a1c8-1b477523573a</t>
        </is>
      </c>
    </row>
    <row r="404" ht="45" customHeight="1">
      <c r="A404" s="12" t="inlineStr">
        <is>
          <t>Year 8 Summer</t>
        </is>
      </c>
      <c r="B404" s="12" t="inlineStr">
        <is>
          <t>Angles in Parallel Lines and Polygons</t>
        </is>
      </c>
      <c r="C404" s="13" t="inlineStr">
        <is>
          <t>Co-interior Angles [MF27.10]</t>
        </is>
      </c>
      <c r="D404" s="12" t="inlineStr">
        <is>
          <t>This nugget has learning material and questions covering the topic of Co-interior Angles.</t>
        </is>
      </c>
      <c r="E404" s="12" t="inlineStr">
        <is>
          <t>1b5bb9d5-569d-4e09-8e0b-d31e18469fef</t>
        </is>
      </c>
    </row>
    <row r="405" ht="45" customHeight="1">
      <c r="A405" s="12" t="inlineStr">
        <is>
          <t>Year 8 Summer</t>
        </is>
      </c>
      <c r="B405" s="12" t="inlineStr">
        <is>
          <t>Angles in Parallel Lines and Polygons</t>
        </is>
      </c>
      <c r="C405" s="13" t="inlineStr">
        <is>
          <t>Angles in Parallel Lines 1 [MF27.11]</t>
        </is>
      </c>
      <c r="D405" s="12" t="inlineStr">
        <is>
          <t>This nugget has learning material and questions covering the topic of Angles in Parallel Lines.</t>
        </is>
      </c>
      <c r="E405" s="12" t="inlineStr">
        <is>
          <t>b387a117-3671-4c7e-8a2b-11b65b40039e</t>
        </is>
      </c>
    </row>
    <row r="406" ht="45" customHeight="1">
      <c r="A406" s="12" t="inlineStr">
        <is>
          <t>Year 8 Summer</t>
        </is>
      </c>
      <c r="B406" s="12" t="inlineStr">
        <is>
          <t>Angles in Parallel Lines and Polygons</t>
        </is>
      </c>
      <c r="C406" s="13" t="inlineStr">
        <is>
          <t>Angles in Parallel Lines 2 [MF27.12]</t>
        </is>
      </c>
      <c r="D406" s="12" t="inlineStr">
        <is>
          <t>This nugget has learning material and questions covering the topic of Angles in Parallel Lines with Algebra.</t>
        </is>
      </c>
      <c r="E406" s="12" t="inlineStr">
        <is>
          <t>cafa9d8b-f39d-4c4a-84b7-73bc23395f08</t>
        </is>
      </c>
    </row>
    <row r="407" ht="45" customHeight="1">
      <c r="A407" s="12" t="inlineStr">
        <is>
          <t>Year 8 Summer</t>
        </is>
      </c>
      <c r="B407" s="12" t="inlineStr">
        <is>
          <t>Angles in Parallel Lines and Polygons</t>
        </is>
      </c>
      <c r="C407" s="13" t="inlineStr">
        <is>
          <t>Quadrilateral Facts [MF29.03]</t>
        </is>
      </c>
      <c r="D407" s="12" t="inlineStr">
        <is>
          <t>This nugget has learning material and questions covering the topic of Quadrilateral Facts.</t>
        </is>
      </c>
      <c r="E407" s="12" t="inlineStr">
        <is>
          <t>7074d2e7-ea6b-498d-92c2-0893923d21b7</t>
        </is>
      </c>
    </row>
    <row r="408" ht="45" customHeight="1">
      <c r="A408" s="12" t="inlineStr">
        <is>
          <t>Year 8 Summer</t>
        </is>
      </c>
      <c r="B408" s="12" t="inlineStr">
        <is>
          <t>Angles in Parallel Lines and Polygons</t>
        </is>
      </c>
      <c r="C408" s="13" t="inlineStr">
        <is>
          <t>Introduction to Angles in Polygons [MF28.06]</t>
        </is>
      </c>
      <c r="D408" s="12" t="inlineStr">
        <is>
          <t>This nugget has learning material and questions covering the topic of an Introduction to Angles in Polygons.</t>
        </is>
      </c>
      <c r="E408" s="12" t="inlineStr">
        <is>
          <t>6bd1ce63-2c93-4224-83d9-d0bbb6afb5a9</t>
        </is>
      </c>
    </row>
    <row r="409" ht="45" customHeight="1">
      <c r="A409" s="12" t="inlineStr">
        <is>
          <t>Year 8 Summer</t>
        </is>
      </c>
      <c r="B409" s="12" t="inlineStr">
        <is>
          <t>Angles in Parallel Lines and Polygons</t>
        </is>
      </c>
      <c r="C409" s="13" t="inlineStr">
        <is>
          <t>Interior Angles 1: Sum of Interior Angles [MF28.07]</t>
        </is>
      </c>
      <c r="D409" s="12" t="inlineStr">
        <is>
          <t>This nugget has learning material and questions covering the topic of Interior Angles 1.</t>
        </is>
      </c>
      <c r="E409" s="12" t="inlineStr">
        <is>
          <t>0b0b9a2c-22c6-481e-975d-071af737feb8</t>
        </is>
      </c>
    </row>
    <row r="410" ht="45" customHeight="1">
      <c r="A410" s="12" t="inlineStr">
        <is>
          <t>Year 8 Summer</t>
        </is>
      </c>
      <c r="B410" s="12" t="inlineStr">
        <is>
          <t>Angles in Parallel Lines and Polygons</t>
        </is>
      </c>
      <c r="C410" s="13" t="inlineStr">
        <is>
          <t>Interior Angles 2: Angles in Regular Shapes [MF28.08]</t>
        </is>
      </c>
      <c r="D410" s="12" t="inlineStr">
        <is>
          <t>This nugget has learning material and questions covering the topic of Interior Angles 2.</t>
        </is>
      </c>
      <c r="E410" s="12" t="inlineStr">
        <is>
          <t>9889e9f5-7fe4-402e-85f7-7155156298f3</t>
        </is>
      </c>
    </row>
    <row r="411" ht="45" customHeight="1">
      <c r="A411" s="12" t="inlineStr">
        <is>
          <t>Year 8 Summer</t>
        </is>
      </c>
      <c r="B411" s="12" t="inlineStr">
        <is>
          <t>Angles in Parallel Lines and Polygons</t>
        </is>
      </c>
      <c r="C411" s="13" t="inlineStr">
        <is>
          <t>Interior Angles in Irregular Shapes [MF28.09]</t>
        </is>
      </c>
      <c r="D411" s="12" t="inlineStr">
        <is>
          <t>This nugget has learning material and questions covering the topic of Interior Angles in Irregular Shapes.</t>
        </is>
      </c>
      <c r="E411" s="12" t="inlineStr">
        <is>
          <t>f0194ab2-3f38-4dc6-97be-2b2f1a5e0dbc</t>
        </is>
      </c>
    </row>
    <row r="412" ht="45" customHeight="1">
      <c r="A412" s="12" t="inlineStr">
        <is>
          <t>Year 8 Summer</t>
        </is>
      </c>
      <c r="B412" s="12" t="inlineStr">
        <is>
          <t>Angles in Parallel Lines and Polygons</t>
        </is>
      </c>
      <c r="C412" s="13" t="inlineStr">
        <is>
          <t>Exterior Angles [MF28.10]</t>
        </is>
      </c>
      <c r="D412" s="12" t="inlineStr">
        <is>
          <t>This nugget has learning material and questions covering the topic of Exterior Angles.</t>
        </is>
      </c>
      <c r="E412" s="12" t="inlineStr">
        <is>
          <t>2a35ef08-cec5-4b26-97e8-02622fa38989</t>
        </is>
      </c>
    </row>
    <row r="413" ht="45" customHeight="1">
      <c r="A413" s="12" t="inlineStr">
        <is>
          <t>Year 8 Summer</t>
        </is>
      </c>
      <c r="B413" s="12" t="inlineStr">
        <is>
          <t>Angles in Parallel Lines and Polygons</t>
        </is>
      </c>
      <c r="C413" s="13" t="inlineStr">
        <is>
          <t>Using Multiple Rules with Angles in Polygons [MF28.11]</t>
        </is>
      </c>
      <c r="D413" s="12" t="inlineStr">
        <is>
          <t>This nugget has learning material and questions covering the topic of Using Multiple Rules with Angles in Polygons.</t>
        </is>
      </c>
      <c r="E413" s="12" t="inlineStr">
        <is>
          <t>78524392-5557-4385-b643-a317ad7a7826</t>
        </is>
      </c>
    </row>
    <row r="414" ht="45" customHeight="1">
      <c r="A414" s="12" t="inlineStr">
        <is>
          <t>Year 8 Summer</t>
        </is>
      </c>
      <c r="B414" s="12" t="inlineStr">
        <is>
          <t>Tables and Probability</t>
        </is>
      </c>
      <c r="C414" s="13" t="inlineStr">
        <is>
          <t>Probability Scale in Words [MF46.01]</t>
        </is>
      </c>
      <c r="D414" s="12" t="inlineStr">
        <is>
          <t>This nugget has learning material and questions covering the topic of Probability Scale in Words.</t>
        </is>
      </c>
      <c r="E414" s="12" t="inlineStr">
        <is>
          <t>0e35af1f-b210-448c-9ae9-b3c365ebbe92</t>
        </is>
      </c>
    </row>
    <row r="415" ht="45" customHeight="1">
      <c r="A415" s="12" t="inlineStr">
        <is>
          <t>Year 8 Summer</t>
        </is>
      </c>
      <c r="B415" s="12" t="inlineStr">
        <is>
          <t>Tables and Probability</t>
        </is>
      </c>
      <c r="C415" s="13" t="inlineStr">
        <is>
          <t>Probability Scale in Numbers [MF46.02]</t>
        </is>
      </c>
      <c r="D415" s="12" t="inlineStr">
        <is>
          <t>This nugget has learning material and questions covering the topic of Probability Scale in Numbers.</t>
        </is>
      </c>
      <c r="E415" s="12" t="inlineStr">
        <is>
          <t>0b3d3a0b-790a-4727-b0e3-d3880ab17393</t>
        </is>
      </c>
    </row>
    <row r="416" ht="45" customHeight="1">
      <c r="A416" s="12" t="inlineStr">
        <is>
          <t>Year 8 Summer</t>
        </is>
      </c>
      <c r="B416" s="12" t="inlineStr">
        <is>
          <t>Tables and Probability</t>
        </is>
      </c>
      <c r="C416" s="13" t="inlineStr">
        <is>
          <t>Calculating Probability [MF46.03]</t>
        </is>
      </c>
      <c r="D416" s="12" t="inlineStr">
        <is>
          <t>This nugget has learning material and questions covering the topic of Calculating Probability.</t>
        </is>
      </c>
      <c r="E416" s="12" t="inlineStr">
        <is>
          <t>481c0879-9d89-4966-b79c-a70e8f602e5e</t>
        </is>
      </c>
    </row>
    <row r="417" ht="45" customHeight="1">
      <c r="A417" s="12" t="inlineStr">
        <is>
          <t>Year 8 Summer</t>
        </is>
      </c>
      <c r="B417" s="12" t="inlineStr">
        <is>
          <t>Tables and Probability</t>
        </is>
      </c>
      <c r="C417" s="13" t="inlineStr">
        <is>
          <t>Sample Spaces [MF46.07]</t>
        </is>
      </c>
      <c r="D417" s="12" t="inlineStr">
        <is>
          <t>This nugget has learning material and questions covering the topic of Sample Spaces.</t>
        </is>
      </c>
      <c r="E417" s="12" t="inlineStr">
        <is>
          <t>3e1cec37-9b16-4fe1-8e52-79e7a352a760</t>
        </is>
      </c>
    </row>
    <row r="418" ht="45" customHeight="1">
      <c r="A418" s="12" t="inlineStr">
        <is>
          <t>Year 8 Summer</t>
        </is>
      </c>
      <c r="B418" s="12" t="inlineStr">
        <is>
          <t>Tables and Probability</t>
        </is>
      </c>
      <c r="C418" s="13" t="inlineStr">
        <is>
          <t>Listing Outcomes [MF46.06]</t>
        </is>
      </c>
      <c r="D418" s="12" t="inlineStr">
        <is>
          <t>This nugget has learning material and questions covering the topic of Listing Outcomes.</t>
        </is>
      </c>
      <c r="E418" s="12" t="inlineStr">
        <is>
          <t>b8d97ce9-060d-4036-b6ee-4fa4cb831d36</t>
        </is>
      </c>
    </row>
    <row r="419" ht="45" customHeight="1">
      <c r="A419" s="12" t="inlineStr">
        <is>
          <t>Year 8 Summer</t>
        </is>
      </c>
      <c r="B419" s="12" t="inlineStr">
        <is>
          <t>Tables and Probability</t>
        </is>
      </c>
      <c r="C419" s="13" t="inlineStr">
        <is>
          <t>Two Way Tables: Probability [MF46.05]</t>
        </is>
      </c>
      <c r="D419" s="12" t="inlineStr">
        <is>
          <t>This nugget has learning material and questions covering the topic of Two Way Tables: Probability.</t>
        </is>
      </c>
      <c r="E419" s="12" t="inlineStr">
        <is>
          <t>eaeb040e-1f99-4d14-af15-f52e91632f0b</t>
        </is>
      </c>
    </row>
    <row r="420" ht="45" customHeight="1">
      <c r="A420" s="12" t="inlineStr">
        <is>
          <t>Year 8 Summer</t>
        </is>
      </c>
      <c r="B420" s="12" t="inlineStr">
        <is>
          <t>Tables and Probability</t>
        </is>
      </c>
      <c r="C420" s="13" t="inlineStr">
        <is>
          <t>Frequency Trees [MF46.10]</t>
        </is>
      </c>
      <c r="D420" s="12" t="inlineStr">
        <is>
          <t>This nugget has learning material and questions covering the topic of Frequency Trees.</t>
        </is>
      </c>
      <c r="E420" s="12" t="inlineStr">
        <is>
          <t>dfac4ee5-38c8-43d7-b6b0-c8a68142b3b7</t>
        </is>
      </c>
    </row>
    <row r="421" ht="45" customHeight="1">
      <c r="A421" s="12" t="inlineStr">
        <is>
          <t>Year 8 Summer</t>
        </is>
      </c>
      <c r="B421" s="12" t="inlineStr">
        <is>
          <t>Tables and Probability</t>
        </is>
      </c>
      <c r="C421" s="13" t="inlineStr">
        <is>
          <t>Interpreting Frequency Trees [MF46.11]</t>
        </is>
      </c>
      <c r="D421" s="12" t="inlineStr">
        <is>
          <t>This nugget has learning material and questions covering the topic of Interpreting Frequency Trees.</t>
        </is>
      </c>
      <c r="E421" s="12" t="inlineStr">
        <is>
          <t>ab2aaf76-fd6f-44f9-ad56-ed92c4a9f646</t>
        </is>
      </c>
    </row>
    <row r="422" ht="45" customHeight="1">
      <c r="A422" s="12" t="inlineStr">
        <is>
          <t>Year 8 Summer</t>
        </is>
      </c>
      <c r="B422" s="12" t="inlineStr">
        <is>
          <t>Circles</t>
        </is>
      </c>
      <c r="C422" s="13" t="inlineStr">
        <is>
          <t>Naming the Parts of a Circle [MF29.05]</t>
        </is>
      </c>
      <c r="D422" s="12" t="inlineStr">
        <is>
          <t>This nugget has learning material and questions covering the topic of Naming the Parts of a Circle.</t>
        </is>
      </c>
      <c r="E422" s="12" t="inlineStr">
        <is>
          <t>6519dda6-e112-43ff-b0a7-42c9849c5b44</t>
        </is>
      </c>
    </row>
    <row r="423" ht="45" customHeight="1">
      <c r="A423" s="12" t="inlineStr">
        <is>
          <t>Year 8 Summer</t>
        </is>
      </c>
      <c r="B423" s="12" t="inlineStr">
        <is>
          <t>Circles</t>
        </is>
      </c>
      <c r="C423" s="13" t="inlineStr">
        <is>
          <t>Circumference: From Diameter [MF32.02]</t>
        </is>
      </c>
      <c r="D423" s="12" t="inlineStr">
        <is>
          <t>This nugget has learning material and questions covering the topic of Circumference: From Diameter.</t>
        </is>
      </c>
      <c r="E423" s="12" t="inlineStr">
        <is>
          <t>d238e444-f413-40b3-8170-821683a42f97</t>
        </is>
      </c>
    </row>
    <row r="424" ht="45" customHeight="1">
      <c r="A424" s="12" t="inlineStr">
        <is>
          <t>Year 8 Summer</t>
        </is>
      </c>
      <c r="B424" s="12" t="inlineStr">
        <is>
          <t>Circles</t>
        </is>
      </c>
      <c r="C424" s="13" t="inlineStr">
        <is>
          <t>Circumference: From Radius [MF32.01]</t>
        </is>
      </c>
      <c r="D424" s="12" t="inlineStr">
        <is>
          <t>This nugget contains questions on finding the circumference given the radius of a circle. Some questions ask for the exact value in terms of π and some questions require the use of a calculator and the answer to be rounded to one decimal place.</t>
        </is>
      </c>
      <c r="E424" s="12" t="inlineStr">
        <is>
          <t>26dc1114-b3cd-4d71-9b02-ced946b0a972</t>
        </is>
      </c>
    </row>
    <row r="425" ht="45" customHeight="1">
      <c r="A425" s="12" t="inlineStr">
        <is>
          <t>Year 8 Summer</t>
        </is>
      </c>
      <c r="B425" s="12" t="inlineStr">
        <is>
          <t>Circles</t>
        </is>
      </c>
      <c r="C425" s="13" t="inlineStr">
        <is>
          <t>Circumference [MF32.03]</t>
        </is>
      </c>
      <c r="D425" s="12" t="inlineStr">
        <is>
          <t>This nugget has learning material and questions covering the topic of Circumference.</t>
        </is>
      </c>
      <c r="E425" s="12" t="inlineStr">
        <is>
          <t>b64320e2-7bc8-4411-ab5d-c22b3417d009</t>
        </is>
      </c>
    </row>
    <row r="426" ht="45" customHeight="1">
      <c r="A426" s="12" t="inlineStr">
        <is>
          <t>Year 8 Summer</t>
        </is>
      </c>
      <c r="B426" s="12" t="inlineStr">
        <is>
          <t>Circles</t>
        </is>
      </c>
      <c r="C426" s="13" t="inlineStr">
        <is>
          <t>Using the Circumference to find the Radius or Diameter [MF32.04]</t>
        </is>
      </c>
      <c r="D426" s="12" t="inlineStr">
        <is>
          <t>This nugget has learning material and questions covering the topic of Using the Circumference to find the Radius or Diameter.</t>
        </is>
      </c>
      <c r="E426" s="12" t="inlineStr">
        <is>
          <t>d4ff50c4-c343-41e0-8070-9c4ca06be97b</t>
        </is>
      </c>
    </row>
    <row r="427" ht="45" customHeight="1">
      <c r="A427" s="12" t="inlineStr">
        <is>
          <t>Year 8 Summer</t>
        </is>
      </c>
      <c r="B427" s="12" t="inlineStr">
        <is>
          <t>Circles</t>
        </is>
      </c>
      <c r="C427" s="13" t="inlineStr">
        <is>
          <t>Perimeter of Part Circles [MF32.05]</t>
        </is>
      </c>
      <c r="D427" s="12" t="inlineStr">
        <is>
          <t>This nugget has learning material and questions covering the topic of the Perimeter of Part Circles.</t>
        </is>
      </c>
      <c r="E427" s="12" t="inlineStr">
        <is>
          <t>3672821d-32c2-4480-ab28-1e9ecd2d1a29</t>
        </is>
      </c>
    </row>
    <row r="428" ht="45" customHeight="1">
      <c r="A428" s="12" t="inlineStr">
        <is>
          <t>Year 8 Summer</t>
        </is>
      </c>
      <c r="B428" s="12" t="inlineStr">
        <is>
          <t>Circles</t>
        </is>
      </c>
      <c r="C428" s="13" t="inlineStr">
        <is>
          <t>Perimeter of Composite Shapes with Part Circles [MF32.06]</t>
        </is>
      </c>
      <c r="D428" s="12" t="inlineStr">
        <is>
          <t>This nugget has learning material and questions covering the topic of  the Perimeter of Composite Shapes with Part Circles.</t>
        </is>
      </c>
      <c r="E428" s="12" t="inlineStr">
        <is>
          <t>7d420ea2-f68b-49f2-875f-7d1e451942d7</t>
        </is>
      </c>
    </row>
    <row r="429" ht="45" customHeight="1">
      <c r="A429" s="12" t="inlineStr">
        <is>
          <t>Year 8 Summer</t>
        </is>
      </c>
      <c r="B429" s="12" t="inlineStr">
        <is>
          <t>Circles</t>
        </is>
      </c>
      <c r="C429" s="13" t="inlineStr">
        <is>
          <t>Arc Length 1: Fractions [MF32.13]</t>
        </is>
      </c>
      <c r="D429" s="12" t="inlineStr">
        <is>
          <t>This nugget has learning material and questions covering the topic of Arc Length 1.</t>
        </is>
      </c>
      <c r="E429" s="12" t="inlineStr">
        <is>
          <t>86ad5ccd-920b-43d7-af85-618320af440e</t>
        </is>
      </c>
    </row>
    <row r="430" ht="45" customHeight="1">
      <c r="A430" s="12" t="inlineStr">
        <is>
          <t>Year 8 Summer</t>
        </is>
      </c>
      <c r="B430" s="12" t="inlineStr">
        <is>
          <t>Circles</t>
        </is>
      </c>
      <c r="C430" s="13" t="inlineStr">
        <is>
          <t>Area of a Circle: From Radius [MF32.07]</t>
        </is>
      </c>
      <c r="D430" s="12" t="inlineStr">
        <is>
          <t>This nugget has learning material and questions covering the topic of Area of a Circle: From Radius.</t>
        </is>
      </c>
      <c r="E430" s="12" t="inlineStr">
        <is>
          <t>f686e547-81a7-4793-ba81-d14c3ae963dc</t>
        </is>
      </c>
    </row>
    <row r="431" ht="45" customHeight="1">
      <c r="A431" s="12" t="inlineStr">
        <is>
          <t>Year 8 Summer</t>
        </is>
      </c>
      <c r="B431" s="12" t="inlineStr">
        <is>
          <t>Circles</t>
        </is>
      </c>
      <c r="C431" s="13" t="inlineStr">
        <is>
          <t>Area of a Circle: From Diameter [MF32.08]</t>
        </is>
      </c>
      <c r="D431" s="12" t="inlineStr">
        <is>
          <t>This nugget has learning material and questions covering the topic of Area of a Circle: From Diameter.</t>
        </is>
      </c>
      <c r="E431" s="12" t="inlineStr">
        <is>
          <t>112233e2-48e3-4821-b52d-9341a113736b</t>
        </is>
      </c>
    </row>
    <row r="432" ht="45" customHeight="1">
      <c r="A432" s="12" t="inlineStr">
        <is>
          <t>Year 8 Summer</t>
        </is>
      </c>
      <c r="B432" s="12" t="inlineStr">
        <is>
          <t>Circles</t>
        </is>
      </c>
      <c r="C432" s="13" t="inlineStr">
        <is>
          <t>Area of a Circle [MF32.09]</t>
        </is>
      </c>
      <c r="D432" s="12" t="inlineStr">
        <is>
          <t>This nugget has learning material and questions covering the topic of Area of a Circle.</t>
        </is>
      </c>
      <c r="E432" s="12" t="inlineStr">
        <is>
          <t>e2491cbb-155d-4b19-b72c-3029ddc474a6</t>
        </is>
      </c>
    </row>
    <row r="433" ht="45" customHeight="1">
      <c r="A433" s="12" t="inlineStr">
        <is>
          <t>Year 8 Summer</t>
        </is>
      </c>
      <c r="B433" s="12" t="inlineStr">
        <is>
          <t>Circles</t>
        </is>
      </c>
      <c r="C433" s="13" t="inlineStr">
        <is>
          <t>Using the Area of a Circle to find the Radius or Diameter [MF32.10]</t>
        </is>
      </c>
      <c r="D433" s="12" t="inlineStr">
        <is>
          <t>This nugget has learning material and questions covering the topic of Using the Area of a Circle to find the Radius of Diameter.</t>
        </is>
      </c>
      <c r="E433" s="12" t="inlineStr">
        <is>
          <t>9a2884fd-a59b-4b53-b904-86a8ec63bbe4</t>
        </is>
      </c>
    </row>
    <row r="434" ht="45" customHeight="1">
      <c r="A434" s="12" t="inlineStr">
        <is>
          <t>Year 8 Summer</t>
        </is>
      </c>
      <c r="B434" s="12" t="inlineStr">
        <is>
          <t>Circles</t>
        </is>
      </c>
      <c r="C434" s="13" t="inlineStr">
        <is>
          <t>Areas of Part Circles [MF32.11]</t>
        </is>
      </c>
      <c r="D434" s="12" t="inlineStr">
        <is>
          <t>This nugget has learning material and questions covering the topic of the Area of Part Circles.</t>
        </is>
      </c>
      <c r="E434" s="12" t="inlineStr">
        <is>
          <t>b8014363-7fc0-440b-b9f8-af4156913f54</t>
        </is>
      </c>
    </row>
    <row r="435" ht="45" customHeight="1">
      <c r="A435" s="12" t="inlineStr">
        <is>
          <t>Year 8 Summer</t>
        </is>
      </c>
      <c r="B435" s="12" t="inlineStr">
        <is>
          <t>Circles</t>
        </is>
      </c>
      <c r="C435" s="13" t="inlineStr">
        <is>
          <t>Areas of Composite Shapes with Part Circles [MF32.12]</t>
        </is>
      </c>
      <c r="D435" s="12" t="inlineStr">
        <is>
          <t>This nugget contains learning material and questions on finding areas of composite shapes with part circles.</t>
        </is>
      </c>
      <c r="E435" s="12" t="inlineStr">
        <is>
          <t>82bd6c91-c5de-47d7-a46f-685fbd8aa7c1</t>
        </is>
      </c>
    </row>
    <row r="436" ht="45" customHeight="1">
      <c r="A436" s="12" t="inlineStr">
        <is>
          <t>Year 8 Summer</t>
        </is>
      </c>
      <c r="B436" s="12" t="inlineStr">
        <is>
          <t>Graphs and Charts</t>
        </is>
      </c>
      <c r="C436" s="13" t="inlineStr">
        <is>
          <t>Vertical Line Graphs [MF50.06]</t>
        </is>
      </c>
      <c r="D436" s="12" t="inlineStr">
        <is>
          <t>This nugget has learning material and questions covering the topic of Vertical Line Graphs.</t>
        </is>
      </c>
      <c r="E436" s="12" t="inlineStr">
        <is>
          <t>14417ce4-7ddb-4dde-99b1-2ec73a2b6909</t>
        </is>
      </c>
    </row>
    <row r="437" ht="45" customHeight="1">
      <c r="A437" s="12" t="inlineStr">
        <is>
          <t>Year 8 Summer</t>
        </is>
      </c>
      <c r="B437" s="12" t="inlineStr">
        <is>
          <t>Graphs and Charts</t>
        </is>
      </c>
      <c r="C437" s="13" t="inlineStr">
        <is>
          <t>Creating Pie Charts (No Calculator) [MF50.09]</t>
        </is>
      </c>
      <c r="D437" s="12" t="inlineStr">
        <is>
          <t>This nugget has learning material and questions covering the topic of Creating Pie Charts (No Calculator).</t>
        </is>
      </c>
      <c r="E437" s="12" t="inlineStr">
        <is>
          <t>24d58ba1-7038-4ea6-ad08-afb6dfa7d816</t>
        </is>
      </c>
    </row>
    <row r="438" ht="45" customHeight="1">
      <c r="A438" s="12" t="inlineStr">
        <is>
          <t>Year 8 Summer</t>
        </is>
      </c>
      <c r="B438" s="12" t="inlineStr">
        <is>
          <t>Graphs and Charts</t>
        </is>
      </c>
      <c r="C438" s="13" t="inlineStr">
        <is>
          <t>Creating Pie Charts (Calculator) [MF50.10]</t>
        </is>
      </c>
      <c r="D438" s="12" t="inlineStr">
        <is>
          <t>This nugget has learning material and questions covering the topic of Creating Pie Charts (Calculator).</t>
        </is>
      </c>
      <c r="E438" s="12" t="inlineStr">
        <is>
          <t>b216caf5-1d95-4a20-89ed-a28ea223ecb8</t>
        </is>
      </c>
    </row>
    <row r="439" ht="45" customHeight="1">
      <c r="A439" s="12" t="inlineStr">
        <is>
          <t>Year 8 Summer</t>
        </is>
      </c>
      <c r="B439" s="12" t="inlineStr">
        <is>
          <t>Graphs and Charts</t>
        </is>
      </c>
      <c r="C439" s="13" t="inlineStr">
        <is>
          <t>Interpreting Pie Charts [MF50.11]</t>
        </is>
      </c>
      <c r="D439" s="12" t="inlineStr">
        <is>
          <t>This nugget has learning material and questions covering the topic of Interpreting Pie Charts.</t>
        </is>
      </c>
      <c r="E439" s="12" t="inlineStr">
        <is>
          <t>a5eb6701-0424-4f33-a243-37c62ea28c58</t>
        </is>
      </c>
    </row>
    <row r="440" ht="45" customHeight="1">
      <c r="A440" s="12" t="inlineStr">
        <is>
          <t>Year 8 Summer</t>
        </is>
      </c>
      <c r="B440" s="12" t="inlineStr">
        <is>
          <t>Graphs and Charts</t>
        </is>
      </c>
      <c r="C440" s="13" t="inlineStr">
        <is>
          <t>Line Graphs [MF50.20]</t>
        </is>
      </c>
      <c r="D440" s="12" t="inlineStr">
        <is>
          <t xml:space="preserve">This nugget goes through some of the key features of line graphs including reading from the graph, completing calculations, and comparing two data sets. </t>
        </is>
      </c>
      <c r="E440" s="12" t="inlineStr">
        <is>
          <t>738a54fd-e21e-4ef8-83bc-e8fc4a4fb05e</t>
        </is>
      </c>
    </row>
    <row r="441" ht="45" customHeight="1">
      <c r="A441" s="12" t="inlineStr">
        <is>
          <t>Year 8 Summer</t>
        </is>
      </c>
      <c r="B441" s="12" t="inlineStr">
        <is>
          <t>Graphs and Charts</t>
        </is>
      </c>
      <c r="C441" s="13" t="inlineStr">
        <is>
          <t>Choosing the Correct Graph [MF50.22]</t>
        </is>
      </c>
      <c r="D441" s="12" t="inlineStr">
        <is>
          <t xml:space="preserve">This nugget covers which type of graph is the best one to choose to display various types of data. It includes, bar charts, pie charts, line graphs and scatter graphs. </t>
        </is>
      </c>
      <c r="E441" s="12" t="inlineStr">
        <is>
          <t>fcdae9ca-e29d-4b4c-ae0e-1e5195784aff</t>
        </is>
      </c>
    </row>
    <row r="442" ht="45" customHeight="1">
      <c r="A442" s="12" t="inlineStr">
        <is>
          <t>Year 8 Summer</t>
        </is>
      </c>
      <c r="B442" s="12" t="inlineStr">
        <is>
          <t>Graphs and Charts</t>
        </is>
      </c>
      <c r="C442" s="13" t="inlineStr">
        <is>
          <t>Interpreting Misleading Data Representations [MF50.18]</t>
        </is>
      </c>
      <c r="D442" s="12" t="inlineStr">
        <is>
          <t>This nugget has learning material and questions covering the topic of Interpreting Data: Misleading Statements and common misconceptions when interpreting graphs.</t>
        </is>
      </c>
      <c r="E442" s="12" t="inlineStr">
        <is>
          <t>d823d943-e953-48bb-b3c6-fe4a42d01ca2</t>
        </is>
      </c>
    </row>
    <row r="443" ht="45" customHeight="1">
      <c r="A443" s="12" t="inlineStr">
        <is>
          <t>Year 8 Summer</t>
        </is>
      </c>
      <c r="B443" s="12" t="inlineStr">
        <is>
          <t>Sequences</t>
        </is>
      </c>
      <c r="C443" s="13" t="inlineStr">
        <is>
          <t>Linear Sequences: Using the nth Term 1 (Substitute) [MF22.05]</t>
        </is>
      </c>
      <c r="D443" s="12" t="inlineStr">
        <is>
          <t>This nugget has learning material and questions covering the topic of Sequences: Using the nth Term (Linear).</t>
        </is>
      </c>
      <c r="E443" s="12" t="inlineStr">
        <is>
          <t>eac44e49-9d7d-40f5-ac9d-4458ee857d0d</t>
        </is>
      </c>
    </row>
    <row r="444" ht="45" customHeight="1">
      <c r="A444" s="12" t="inlineStr">
        <is>
          <t>Year 8 Summer</t>
        </is>
      </c>
      <c r="B444" s="12" t="inlineStr">
        <is>
          <t>Sequences</t>
        </is>
      </c>
      <c r="C444" s="13" t="inlineStr">
        <is>
          <t>Linear Sequences: Using the nth Term 2 (Solve) [MF22.06]</t>
        </is>
      </c>
      <c r="D444" s="12" t="inlineStr">
        <is>
          <t>This nugget contains learning material and questions on using the nth term to determine what position a given term appears in a linear sequence.</t>
        </is>
      </c>
      <c r="E444" s="12" t="inlineStr">
        <is>
          <t>f8f99b42-f360-425c-9526-ae15dab48bff</t>
        </is>
      </c>
    </row>
    <row r="445" ht="45" customHeight="1">
      <c r="A445" s="12" t="inlineStr">
        <is>
          <t>Year 8 Summer</t>
        </is>
      </c>
      <c r="B445" s="12" t="inlineStr">
        <is>
          <t>Sequences</t>
        </is>
      </c>
      <c r="C445" s="13" t="inlineStr">
        <is>
          <t>Linear Sequences: Finding the nth Term 1 (Increasing) [MF22.07]</t>
        </is>
      </c>
      <c r="D445" s="12" t="inlineStr">
        <is>
          <t>This nugget has learning material and questions covering the topic of Sequences: Finding the nth Term 1 (Linear).</t>
        </is>
      </c>
      <c r="E445" s="12" t="inlineStr">
        <is>
          <t>de0287f9-4f56-4475-8e2b-15a69b93775f</t>
        </is>
      </c>
    </row>
    <row r="446" ht="45" customHeight="1">
      <c r="A446" s="12" t="inlineStr">
        <is>
          <t>Year 8 Summer</t>
        </is>
      </c>
      <c r="B446" s="12" t="inlineStr">
        <is>
          <t>Sequences</t>
        </is>
      </c>
      <c r="C446" s="13" t="inlineStr">
        <is>
          <t>Linear Sequences: Finding the nth Term 2 (Decreasing) [MF22.08]</t>
        </is>
      </c>
      <c r="D446" s="12" t="inlineStr">
        <is>
          <t>This nugget has learning material and questions covering the topic of Sequences: Finding the nth Term 2 (Linear).</t>
        </is>
      </c>
      <c r="E446" s="12" t="inlineStr">
        <is>
          <t>73292253-cae9-4d27-a0e4-fc327e556978</t>
        </is>
      </c>
    </row>
    <row r="447" ht="45" customHeight="1">
      <c r="A447" s="12" t="inlineStr">
        <is>
          <t>Year 8 Summer</t>
        </is>
      </c>
      <c r="B447" s="12" t="inlineStr">
        <is>
          <t>Sequences</t>
        </is>
      </c>
      <c r="C447" s="13" t="inlineStr">
        <is>
          <t>Linear Sequences with Diagrams 2: nth Term [MF22.09]</t>
        </is>
      </c>
      <c r="D447" s="12" t="inlineStr">
        <is>
          <t>This nugget has learning material and questions covering the topic of Sequences: Diagrams 2.</t>
        </is>
      </c>
      <c r="E447" s="12" t="inlineStr">
        <is>
          <t>f8a43636-c958-45bd-8296-bc5aeea4d570</t>
        </is>
      </c>
    </row>
    <row r="448" ht="45" customHeight="1">
      <c r="A448" s="12" t="inlineStr">
        <is>
          <t>Year 8 Summer</t>
        </is>
      </c>
      <c r="B448" s="12" t="inlineStr">
        <is>
          <t>Sequences</t>
        </is>
      </c>
      <c r="C448" s="13" t="inlineStr">
        <is>
          <t>Quadratic Sequences: Using the nth Term [MF22.13]</t>
        </is>
      </c>
      <c r="D448" s="12" t="inlineStr">
        <is>
          <t>This nugget contains learning material and questions on finding a given term in a quadratic sequence when the nth term is given.</t>
        </is>
      </c>
      <c r="E448" s="12" t="inlineStr">
        <is>
          <t>270f950f-19cb-47c0-b6e2-14fdd1a7fe68</t>
        </is>
      </c>
    </row>
    <row r="449" ht="45" customHeight="1">
      <c r="A449" s="12" t="inlineStr">
        <is>
          <t>Year 7 Autumn</t>
        </is>
      </c>
      <c r="B449" s="12" t="inlineStr">
        <is>
          <t>Sequences</t>
        </is>
      </c>
      <c r="C449" s="13" t="inlineStr">
        <is>
          <t>Continuing Sequences [MF22.01]</t>
        </is>
      </c>
      <c r="D449" s="12" t="inlineStr">
        <is>
          <t>This nugget has learning material and questions covering the topic of Continuing Sequences.</t>
        </is>
      </c>
      <c r="E449" s="12" t="inlineStr">
        <is>
          <t>4320dbd0-40a9-47ee-8613-37460c3f8d0a</t>
        </is>
      </c>
    </row>
    <row r="450" ht="45" customHeight="1">
      <c r="A450" s="12" t="inlineStr">
        <is>
          <t>Year 7 Autumn</t>
        </is>
      </c>
      <c r="B450" s="12" t="inlineStr">
        <is>
          <t>Sequences</t>
        </is>
      </c>
      <c r="C450" s="13" t="inlineStr">
        <is>
          <t>Linear Sequences: Finding the Term-to-Term Rule [MF22.02]</t>
        </is>
      </c>
      <c r="D450" s="12" t="inlineStr">
        <is>
          <t>This nugget has learning material and questions covering the topic of Sequences: Finding the Term-to-Term Rule.</t>
        </is>
      </c>
      <c r="E450" s="12" t="inlineStr">
        <is>
          <t>d685208d-0906-46e2-b431-1af590f31a7c</t>
        </is>
      </c>
    </row>
    <row r="451" ht="45" customHeight="1">
      <c r="A451" s="12" t="inlineStr">
        <is>
          <t>Year 7 Autumn</t>
        </is>
      </c>
      <c r="B451" s="12" t="inlineStr">
        <is>
          <t>Sequences</t>
        </is>
      </c>
      <c r="C451" s="13" t="inlineStr">
        <is>
          <t>Linear Sequences: Using the Term-to-Term Rule [MF22.03]</t>
        </is>
      </c>
      <c r="D451" s="12" t="inlineStr">
        <is>
          <t>This nugget has learning material and questions covering the topic of Sequences: Using the Term-to-Term Rule.</t>
        </is>
      </c>
      <c r="E451" s="12" t="inlineStr">
        <is>
          <t>5f998444-d83c-46d3-b743-a1c815145dc2</t>
        </is>
      </c>
    </row>
    <row r="452" ht="45" customHeight="1">
      <c r="A452" s="12" t="inlineStr">
        <is>
          <t>Year 7 Autumn</t>
        </is>
      </c>
      <c r="B452" s="12" t="inlineStr">
        <is>
          <t>Sequences</t>
        </is>
      </c>
      <c r="C452" s="13" t="inlineStr">
        <is>
          <t>Linear Sequences with Diagrams 1: Term-to-Term Rule [MF22.04]</t>
        </is>
      </c>
      <c r="D452" s="12" t="inlineStr">
        <is>
          <t>This nugget has learning material and questions covering the topic of Sequences: Diagrams 1.</t>
        </is>
      </c>
      <c r="E452" s="12" t="inlineStr">
        <is>
          <t>9881336e-9cb5-49a2-9bce-64870d65f35b</t>
        </is>
      </c>
    </row>
    <row r="453" ht="45" customHeight="1">
      <c r="A453" s="12" t="inlineStr">
        <is>
          <t>Year 7 Autumn</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Year 7 Autumn</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Year 7 Autumn</t>
        </is>
      </c>
      <c r="B455" s="12" t="inlineStr">
        <is>
          <t>Algebraic Notation and Substitution</t>
        </is>
      </c>
      <c r="C455" s="13" t="inlineStr">
        <is>
          <t>Function Machines [MF17.12]</t>
        </is>
      </c>
      <c r="D455" s="12" t="inlineStr">
        <is>
          <t>This nugget has learning material and questions covering the topic of Function Machines.</t>
        </is>
      </c>
      <c r="E455" s="12" t="inlineStr">
        <is>
          <t>bbcc69c8-24af-4a63-ac22-a08ff6af565e</t>
        </is>
      </c>
    </row>
    <row r="456" ht="45" customHeight="1">
      <c r="A456" s="12" t="inlineStr">
        <is>
          <t>Year 7 Autumn</t>
        </is>
      </c>
      <c r="B456" s="12" t="inlineStr">
        <is>
          <t>Algebraic Notation and Substitution</t>
        </is>
      </c>
      <c r="C456" s="13" t="inlineStr">
        <is>
          <t>Forming Algebraic Expressions: One Step [MF17.01]</t>
        </is>
      </c>
      <c r="D456" s="12" t="inlineStr">
        <is>
          <t>This nugget has learning material and questions covering the topic of Forming Algebraic Expressions 1.</t>
        </is>
      </c>
      <c r="E456" s="12" t="inlineStr">
        <is>
          <t>ebe5b969-d6a3-4b59-961c-8e1ad9fed014</t>
        </is>
      </c>
    </row>
    <row r="457" ht="45" customHeight="1">
      <c r="A457" s="12" t="inlineStr">
        <is>
          <t>Year 7 Autumn</t>
        </is>
      </c>
      <c r="B457" s="12" t="inlineStr">
        <is>
          <t>Algebraic Notation and Substitution</t>
        </is>
      </c>
      <c r="C457" s="13" t="inlineStr">
        <is>
          <t>Forming Algebraic Expressions: Two Step [MF17.02]</t>
        </is>
      </c>
      <c r="D457" s="12" t="inlineStr">
        <is>
          <t>This nugget has learning material and questions covering the topic of Forming Algebraic Expressions 2.</t>
        </is>
      </c>
      <c r="E457" s="12" t="inlineStr">
        <is>
          <t>7ed00b06-35f4-4150-861b-e926492694a5</t>
        </is>
      </c>
    </row>
    <row r="458" ht="45" customHeight="1">
      <c r="A458" s="12" t="inlineStr">
        <is>
          <t>Year 7 Autumn</t>
        </is>
      </c>
      <c r="B458" s="12" t="inlineStr">
        <is>
          <t>Algebraic Notation and Substitution</t>
        </is>
      </c>
      <c r="C458" s="13" t="inlineStr">
        <is>
          <t>Introduction to Substitution [MF17.13]</t>
        </is>
      </c>
      <c r="D458" s="12" t="inlineStr">
        <is>
          <t>This nugget has learning material and questions on substituting a positive or negative value into a single algebraic term that contains only one variable.</t>
        </is>
      </c>
      <c r="E458" s="12" t="inlineStr">
        <is>
          <t>3e36f715-07c2-4c4a-9b13-e55add17f9c0</t>
        </is>
      </c>
    </row>
    <row r="459" ht="45" customHeight="1">
      <c r="A459" s="12" t="inlineStr">
        <is>
          <t>Year 7 Autumn</t>
        </is>
      </c>
      <c r="B459" s="12" t="inlineStr">
        <is>
          <t>Algebraic Notation and Substitution</t>
        </is>
      </c>
      <c r="C459" s="13" t="inlineStr">
        <is>
          <t>Substituting into Expressions 1 [MF17.22]</t>
        </is>
      </c>
      <c r="D459" s="12" t="inlineStr">
        <is>
          <t>This nugget covers substitution of positive integers into one-step and two-step expressions.</t>
        </is>
      </c>
      <c r="E459" s="12" t="inlineStr">
        <is>
          <t>1d3bb25c-452c-43c6-bbf7-b4d0201cc576</t>
        </is>
      </c>
    </row>
    <row r="460" ht="45" customHeight="1">
      <c r="A460" s="12" t="inlineStr">
        <is>
          <t>Year 7 Autumn</t>
        </is>
      </c>
      <c r="B460" s="12" t="inlineStr">
        <is>
          <t>Algebraic Notation and Substitution</t>
        </is>
      </c>
      <c r="C460" s="13" t="inlineStr">
        <is>
          <t>Substitution into Expressions 2: Two Terms [MF17.14]</t>
        </is>
      </c>
      <c r="D460" s="12" t="inlineStr">
        <is>
          <t>This nugget has learning material and questions covering the topic of Substitution into Expressions 2.</t>
        </is>
      </c>
      <c r="E460" s="12" t="inlineStr">
        <is>
          <t>9d274e9a-b568-431f-88a3-32c4db198924</t>
        </is>
      </c>
    </row>
    <row r="461" ht="45" customHeight="1">
      <c r="A461" s="12" t="inlineStr">
        <is>
          <t>Year 7 Autumn</t>
        </is>
      </c>
      <c r="B461" s="12" t="inlineStr">
        <is>
          <t>Algebraic Notation and Substitution</t>
        </is>
      </c>
      <c r="C461" s="13" t="inlineStr">
        <is>
          <t>Function Machines with Algebra [MF17.23]</t>
        </is>
      </c>
      <c r="D461" s="12" t="inlineStr">
        <is>
          <t>This nugget covers one- and two-step function machines where the input or operations contain algebraic terms. Questions asks for the output, input or a missing operation.</t>
        </is>
      </c>
      <c r="E461" s="12" t="inlineStr">
        <is>
          <t>83058318-9cca-4f0c-9a41-610cdd0e97d7</t>
        </is>
      </c>
    </row>
    <row r="462" ht="45" customHeight="1">
      <c r="A462" s="12" t="inlineStr">
        <is>
          <t>Year 7 Autumn</t>
        </is>
      </c>
      <c r="B462" s="12" t="inlineStr">
        <is>
          <t>Expressions and Equations</t>
        </is>
      </c>
      <c r="C462" s="13" t="inlineStr">
        <is>
          <t>Commutative Law [MF1.09]</t>
        </is>
      </c>
      <c r="D462" s="12" t="inlineStr">
        <is>
          <t>This nugget contains questions on using the law of commutativity.</t>
        </is>
      </c>
      <c r="E462" s="12" t="inlineStr">
        <is>
          <t>9d7c80ff-cd7d-4b38-b5ef-408fe3fdbad2</t>
        </is>
      </c>
    </row>
    <row r="463" ht="45" customHeight="1">
      <c r="A463" s="12" t="inlineStr">
        <is>
          <t>Year 7 Autumn</t>
        </is>
      </c>
      <c r="B463" s="12" t="inlineStr">
        <is>
          <t>Expressions and Equations</t>
        </is>
      </c>
      <c r="C463" s="13" t="inlineStr">
        <is>
          <t>Collecting Like Terms 1: Add and Subtract [MF17.04]</t>
        </is>
      </c>
      <c r="D463" s="12" t="inlineStr">
        <is>
          <t>This nugget has learning material and questions covering the topic of Collecting Like Terms 1.</t>
        </is>
      </c>
      <c r="E463" s="12" t="inlineStr">
        <is>
          <t>cabadc20-809d-4494-b86b-da1a8ef77d1a</t>
        </is>
      </c>
    </row>
    <row r="464" ht="45" customHeight="1">
      <c r="A464" s="12" t="inlineStr">
        <is>
          <t>Year 7 Autumn</t>
        </is>
      </c>
      <c r="B464" s="12" t="inlineStr">
        <is>
          <t>Expressions and Equations</t>
        </is>
      </c>
      <c r="C464" s="13" t="inlineStr">
        <is>
          <t>Collecting Like Terms 2: Add and Subtract (Including Squared/Cubed Variables) [MF17.05]</t>
        </is>
      </c>
      <c r="D464" s="12" t="inlineStr">
        <is>
          <t>This nugget has learning material and questions covering the topic of Collecting Like Terms 2.</t>
        </is>
      </c>
      <c r="E464" s="12" t="inlineStr">
        <is>
          <t>5dedcbfd-7a88-4845-beea-ad20f63f0928</t>
        </is>
      </c>
    </row>
    <row r="465" ht="45" customHeight="1">
      <c r="A465" s="12" t="inlineStr">
        <is>
          <t>Year 7 Autumn</t>
        </is>
      </c>
      <c r="B465" s="12" t="inlineStr">
        <is>
          <t>Expressions and Equations</t>
        </is>
      </c>
      <c r="C465" s="13" t="inlineStr">
        <is>
          <t>Solving Equations: One Step Modelling (+ –) [MF19.30]</t>
        </is>
      </c>
      <c r="D465" s="12" t="inlineStr">
        <is>
          <t>This nugget has learning material and questions covering the topic of one step addition and subtraction equations by modelling using bar models.</t>
        </is>
      </c>
      <c r="E465" s="12" t="inlineStr">
        <is>
          <t>98eab281-59e0-49d3-92e1-320c55bbcbae</t>
        </is>
      </c>
    </row>
    <row r="466" ht="45" customHeight="1">
      <c r="A466" s="12" t="inlineStr">
        <is>
          <t>Year 7 Autumn</t>
        </is>
      </c>
      <c r="B466" s="12" t="inlineStr">
        <is>
          <t>Expressions and Equations</t>
        </is>
      </c>
      <c r="C466" s="13" t="inlineStr">
        <is>
          <t>Solving Equations: One Step (+ –) [MF19.01]</t>
        </is>
      </c>
      <c r="D466" s="12" t="inlineStr">
        <is>
          <t>This nugget has learning material and questions covering the topic of a One Step Equation: Addition and Subtraction.</t>
        </is>
      </c>
      <c r="E466" s="12" t="inlineStr">
        <is>
          <t>a1b1ae43-815d-4cd6-a96e-53b5e06c7417</t>
        </is>
      </c>
    </row>
    <row r="467" ht="45" customHeight="1">
      <c r="A467" s="12" t="inlineStr">
        <is>
          <t>Year 7 Autumn</t>
        </is>
      </c>
      <c r="B467" s="12" t="inlineStr">
        <is>
          <t>Expressions and Equations</t>
        </is>
      </c>
      <c r="C467" s="13" t="inlineStr">
        <is>
          <t>Solving Equations: One Step Modelling (× ÷) [MF19.31]</t>
        </is>
      </c>
      <c r="D467" s="12" t="inlineStr">
        <is>
          <t>This nugget has learning material and questions covering the topic of one step multiplication and division equations by modelling using bar models.</t>
        </is>
      </c>
      <c r="E467" s="12" t="inlineStr">
        <is>
          <t>4a1052b8-9349-40d0-b555-3a20478f1a68</t>
        </is>
      </c>
    </row>
    <row r="468" ht="45" customHeight="1">
      <c r="A468" s="12" t="inlineStr">
        <is>
          <t>Year 7 Autumn</t>
        </is>
      </c>
      <c r="B468" s="12" t="inlineStr">
        <is>
          <t>Expressions and Equations</t>
        </is>
      </c>
      <c r="C468" s="13" t="inlineStr">
        <is>
          <t>Solving Equations: One Step (×) [MF19.02]</t>
        </is>
      </c>
      <c r="D468" s="12" t="inlineStr">
        <is>
          <t>This nugget has learning material and questions covering the topic of a One Step Equation: Multiplication.</t>
        </is>
      </c>
      <c r="E468" s="12" t="inlineStr">
        <is>
          <t>c886d223-e693-46f7-9978-df25038b520b</t>
        </is>
      </c>
    </row>
    <row r="469" ht="45" customHeight="1">
      <c r="A469" s="12" t="inlineStr">
        <is>
          <t>Year 7 Autumn</t>
        </is>
      </c>
      <c r="B469" s="12" t="inlineStr">
        <is>
          <t>Expressions and Equations</t>
        </is>
      </c>
      <c r="C469" s="13" t="inlineStr">
        <is>
          <t>Solving Equations: One Step (÷) [MF19.03]</t>
        </is>
      </c>
      <c r="D469" s="12" t="inlineStr">
        <is>
          <t>This nugget has learning material and questions covering the topic of a  One Step Equation: Division.</t>
        </is>
      </c>
      <c r="E469" s="12" t="inlineStr">
        <is>
          <t>f598624b-02fb-442a-b8f1-431ce86601dd</t>
        </is>
      </c>
    </row>
    <row r="470" ht="45" customHeight="1">
      <c r="A470" s="12" t="inlineStr">
        <is>
          <t>Year 7 Autumn</t>
        </is>
      </c>
      <c r="B470" s="12" t="inlineStr">
        <is>
          <t>Expressions and Equations</t>
        </is>
      </c>
      <c r="C470" s="13" t="inlineStr">
        <is>
          <t>Solving Equations: One Step (+ – × ÷) [MF19.04]</t>
        </is>
      </c>
      <c r="D470" s="12" t="inlineStr">
        <is>
          <t>This nugget has learning material and questions covering the topic of Solving One Step Equations: mixed.</t>
        </is>
      </c>
      <c r="E470" s="12" t="inlineStr">
        <is>
          <t>814b0108-5ba5-4351-a6d8-f3b43ec5679a</t>
        </is>
      </c>
    </row>
    <row r="471" ht="45" customHeight="1">
      <c r="A471" s="12" t="inlineStr">
        <is>
          <t>Year 7 Autumn</t>
        </is>
      </c>
      <c r="B471" s="12" t="inlineStr">
        <is>
          <t>Expressions and Equations</t>
        </is>
      </c>
      <c r="C471" s="13" t="inlineStr">
        <is>
          <t>Solving Equations: Two Steps Modelling (×) [MF19.32]</t>
        </is>
      </c>
      <c r="D471" s="12" t="inlineStr">
        <is>
          <t>This nugget has learning material and questions covering the topic of two step equations by modelling using bar models.</t>
        </is>
      </c>
      <c r="E471" s="12" t="inlineStr">
        <is>
          <t>9da30eac-d022-43ba-b1b2-b8a0facbf451</t>
        </is>
      </c>
    </row>
    <row r="472" ht="45" customHeight="1">
      <c r="A472" s="12" t="inlineStr">
        <is>
          <t>Year 7 Autumn</t>
        </is>
      </c>
      <c r="B472" s="12" t="inlineStr">
        <is>
          <t>Expressions and Equations</t>
        </is>
      </c>
      <c r="C472" s="13" t="inlineStr">
        <is>
          <t>Solving Equations: Two Steps Modelling (÷) [MF19.33]</t>
        </is>
      </c>
      <c r="D472" s="12" t="inlineStr">
        <is>
          <t>This nugget has learning material and questions covering the topic of two step equations by modelling using bar models.</t>
        </is>
      </c>
      <c r="E472" s="12" t="inlineStr">
        <is>
          <t>d928df5e-87a1-4078-9f68-84338a6eb422</t>
        </is>
      </c>
    </row>
    <row r="473" ht="45" customHeight="1">
      <c r="A473" s="12" t="inlineStr">
        <is>
          <t>Year 7 Autumn</t>
        </is>
      </c>
      <c r="B473" s="12" t="inlineStr">
        <is>
          <t>Expressions and Equations</t>
        </is>
      </c>
      <c r="C473" s="13" t="inlineStr">
        <is>
          <t>Solving Equations: Two Steps (× ÷) [MF19.05]</t>
        </is>
      </c>
      <c r="D473" s="12" t="inlineStr">
        <is>
          <t>This nugget has learning material and questions covering the topic of a Two Step Equation: Multiplication and Division.</t>
        </is>
      </c>
      <c r="E473" s="12" t="inlineStr">
        <is>
          <t>43234728-b634-4f90-99da-b2ae9db681c5</t>
        </is>
      </c>
    </row>
    <row r="474" ht="45" customHeight="1">
      <c r="A474" s="12" t="inlineStr">
        <is>
          <t>Year 7 Autumn</t>
        </is>
      </c>
      <c r="B474" s="12" t="inlineStr">
        <is>
          <t>Place Value, Ordering and Rounding</t>
        </is>
      </c>
      <c r="C474" s="13" t="inlineStr">
        <is>
          <t>Reading Large Numbers [MD1.01]</t>
        </is>
      </c>
      <c r="D474" s="12" t="inlineStr">
        <is>
          <t>This nugget has learning material and questions covering the topic of Reading large numbers (Level 1).</t>
        </is>
      </c>
      <c r="E474" s="12" t="inlineStr">
        <is>
          <t>f5e02f43-b3f5-4d5c-8e62-07214729e73e</t>
        </is>
      </c>
    </row>
    <row r="475" ht="45" customHeight="1">
      <c r="A475" s="12" t="inlineStr">
        <is>
          <t>Year 7 Autumn</t>
        </is>
      </c>
      <c r="B475" s="12" t="inlineStr">
        <is>
          <t>Place Value, Ordering and Rounding</t>
        </is>
      </c>
      <c r="C475" s="13" t="inlineStr">
        <is>
          <t>Writing Large Numbers [MD1.02]</t>
        </is>
      </c>
      <c r="D475" s="12" t="inlineStr">
        <is>
          <t>This nugget has learning material and questions covering the topic of Writing large numbers (Level 1).</t>
        </is>
      </c>
      <c r="E475" s="12" t="inlineStr">
        <is>
          <t>5f7dd84d-f5cc-4fd3-918d-8890b0c62fa3</t>
        </is>
      </c>
    </row>
    <row r="476" ht="45" customHeight="1">
      <c r="A476" s="12" t="inlineStr">
        <is>
          <t>Year 7 Autumn</t>
        </is>
      </c>
      <c r="B476" s="12" t="inlineStr">
        <is>
          <t>Place Value, Ordering and Rounding</t>
        </is>
      </c>
      <c r="C476" s="13" t="inlineStr">
        <is>
          <t>Integer Place Value [MF2.01]</t>
        </is>
      </c>
      <c r="D476" s="12" t="inlineStr">
        <is>
          <t xml:space="preserve">A nugget on understanding and using place value. </t>
        </is>
      </c>
      <c r="E476" s="12" t="inlineStr">
        <is>
          <t>07d27f57-89ba-4646-a66d-d74134132016</t>
        </is>
      </c>
    </row>
    <row r="477" ht="45" customHeight="1">
      <c r="A477" s="12" t="inlineStr">
        <is>
          <t>Year 7 Autumn</t>
        </is>
      </c>
      <c r="B477" s="12" t="inlineStr">
        <is>
          <t>Place Value, Ordering and Rounding</t>
        </is>
      </c>
      <c r="C477" s="13" t="inlineStr">
        <is>
          <t>Ordering Integers [MF2.08]</t>
        </is>
      </c>
      <c r="D477" s="12" t="inlineStr">
        <is>
          <t>A nugget on ordering integers.</t>
        </is>
      </c>
      <c r="E477" s="12" t="inlineStr">
        <is>
          <t>6dd2eb0e-e5e9-4f85-8036-b80b2ea18608</t>
        </is>
      </c>
    </row>
    <row r="478" ht="45" customHeight="1">
      <c r="A478" s="12" t="inlineStr">
        <is>
          <t>Year 7 Autumn</t>
        </is>
      </c>
      <c r="B478" s="12" t="inlineStr">
        <is>
          <t>Place Value, Ordering and Rounding</t>
        </is>
      </c>
      <c r="C478" s="13" t="inlineStr">
        <is>
          <t>Decimal Place Value [MF6.01]</t>
        </is>
      </c>
      <c r="D478" s="12" t="inlineStr">
        <is>
          <t>This nugget has learning material and questions covering the topic of Decimal place value.</t>
        </is>
      </c>
      <c r="E478" s="12" t="inlineStr">
        <is>
          <t>a7506a55-2b5b-406a-8cbd-5524b913277b</t>
        </is>
      </c>
    </row>
    <row r="479" ht="45" customHeight="1">
      <c r="A479" s="12" t="inlineStr">
        <is>
          <t>Year 7 Autumn</t>
        </is>
      </c>
      <c r="B479" s="12" t="inlineStr">
        <is>
          <t>Place Value, Ordering and Rounding</t>
        </is>
      </c>
      <c r="C479" s="13" t="inlineStr">
        <is>
          <t>Decimals on a Number Line [MF6.18]</t>
        </is>
      </c>
      <c r="D479" s="12" t="inlineStr">
        <is>
          <t>This nugget contains questions on missing decimal values on a number line and how to work out the intervals between them.</t>
        </is>
      </c>
      <c r="E479" s="12" t="inlineStr">
        <is>
          <t>2ebbf26a-4b6f-4d59-b420-f7cdc8238859</t>
        </is>
      </c>
    </row>
    <row r="480" ht="45" customHeight="1">
      <c r="A480" s="12" t="inlineStr">
        <is>
          <t>Year 7 Autumn</t>
        </is>
      </c>
      <c r="B480" s="12" t="inlineStr">
        <is>
          <t>Place Value, Ordering and Rounding</t>
        </is>
      </c>
      <c r="C480" s="13" t="inlineStr">
        <is>
          <t>Ordering Decimals [MF2.09]</t>
        </is>
      </c>
      <c r="D480" s="12" t="inlineStr">
        <is>
          <t xml:space="preserve">A nugget on ordering decimals. </t>
        </is>
      </c>
      <c r="E480" s="12" t="inlineStr">
        <is>
          <t>fd6398ca-8fd0-401e-be9c-27117c6768fd</t>
        </is>
      </c>
    </row>
    <row r="481" ht="45" customHeight="1">
      <c r="A481" s="12" t="inlineStr">
        <is>
          <t>Year 7 Autumn</t>
        </is>
      </c>
      <c r="B481" s="12" t="inlineStr">
        <is>
          <t>Place Value, Ordering and Rounding</t>
        </is>
      </c>
      <c r="C481" s="13" t="inlineStr">
        <is>
          <t>Rounding to the nearest 10, 100 and 1000 [MF2.13]</t>
        </is>
      </c>
      <c r="D481" s="12" t="inlineStr">
        <is>
          <t>This nugget contains questions on rounding numbers to the nearest 10, 100 and 1000. The numbers increase in digits and include questions on rounding with 4, 5 and 6 digits.</t>
        </is>
      </c>
      <c r="E481" s="12" t="inlineStr">
        <is>
          <t>12e060a1-978c-416d-b2d0-a77a57b51f2a</t>
        </is>
      </c>
    </row>
    <row r="482" ht="45" customHeight="1">
      <c r="A482" s="12" t="inlineStr">
        <is>
          <t>Year 7 Autumn</t>
        </is>
      </c>
      <c r="B482" s="12" t="inlineStr">
        <is>
          <t>Place Value, Ordering and Rounding</t>
        </is>
      </c>
      <c r="C482" s="13" t="inlineStr">
        <is>
          <t>Rounding to the Nearest Whole Number [MF9.01]</t>
        </is>
      </c>
      <c r="D482" s="12" t="inlineStr">
        <is>
          <t>This nugget contains questions on rounding numbers to the nearest whole numbers. It also includes basic calculations where the answer is rounded to the nearest whole number.</t>
        </is>
      </c>
      <c r="E482" s="12" t="inlineStr">
        <is>
          <t>30556b27-b89e-4550-b751-1b91ab465e07</t>
        </is>
      </c>
    </row>
    <row r="483" ht="45" customHeight="1">
      <c r="A483" s="12" t="inlineStr">
        <is>
          <t>Year 7 Autumn</t>
        </is>
      </c>
      <c r="B483" s="12" t="inlineStr">
        <is>
          <t>Place Value, Ordering and Rounding</t>
        </is>
      </c>
      <c r="C483" s="13" t="inlineStr">
        <is>
          <t>Rounding to 1 Decimal Place [MF9.02]</t>
        </is>
      </c>
      <c r="D483" s="12" t="inlineStr">
        <is>
          <t>This nugget contains questions on rounding numbers to one decimal place. It also includes basic calculations where the answer is rounded to one decimal place.</t>
        </is>
      </c>
      <c r="E483" s="12" t="inlineStr">
        <is>
          <t>5702321e-200b-42fa-be1d-f9ba43c4869a</t>
        </is>
      </c>
    </row>
    <row r="484" ht="45" customHeight="1">
      <c r="A484" s="12" t="inlineStr">
        <is>
          <t>Year 7 Autumn</t>
        </is>
      </c>
      <c r="B484" s="12" t="inlineStr">
        <is>
          <t>Place Value, Ordering and Rounding</t>
        </is>
      </c>
      <c r="C484" s="13" t="inlineStr">
        <is>
          <t>Rounding to 2 Decimal Places [MF9.03]</t>
        </is>
      </c>
      <c r="D484" s="12" t="inlineStr">
        <is>
          <t>This nugget contains questions on rounding numbers to two decimal places. It also includes basic calculations where the answer is rounded to two decimal places.</t>
        </is>
      </c>
      <c r="E484" s="12" t="inlineStr">
        <is>
          <t>619e1e76-e06b-444f-a416-692888495116</t>
        </is>
      </c>
    </row>
    <row r="485" ht="45" customHeight="1">
      <c r="A485" s="12" t="inlineStr">
        <is>
          <t>Year 7 Autumn</t>
        </is>
      </c>
      <c r="B485" s="12" t="inlineStr">
        <is>
          <t>Place Value, Ordering and Rounding</t>
        </is>
      </c>
      <c r="C485" s="13" t="inlineStr">
        <is>
          <t>Rounding to Mixed Decimal Places [MF9.04]</t>
        </is>
      </c>
      <c r="D485" s="12" t="inlineStr">
        <is>
          <t>This nugget contains questions on rounding numbers to a different number of decimal places, including 1, 2, 3 and 4. It also includes basic calculations where the answer is rounded to a different number of decimal places.</t>
        </is>
      </c>
      <c r="E485" s="12" t="inlineStr">
        <is>
          <t>e0054af6-70c1-44d5-936b-badba2269c30</t>
        </is>
      </c>
    </row>
    <row r="486" ht="45" customHeight="1">
      <c r="A486" s="12" t="inlineStr">
        <is>
          <t>Year 7 Autumn</t>
        </is>
      </c>
      <c r="B486" s="12" t="inlineStr">
        <is>
          <t>Four Operations</t>
        </is>
      </c>
      <c r="C486" s="13" t="inlineStr">
        <is>
          <t>Column Addition [MF3.01]</t>
        </is>
      </c>
      <c r="D486" s="12" t="inlineStr">
        <is>
          <t>A nugget on using column addition.</t>
        </is>
      </c>
      <c r="E486" s="12" t="inlineStr">
        <is>
          <t>964030a6-cc6d-49dc-8eb7-f7cd790dbb86</t>
        </is>
      </c>
    </row>
    <row r="487" ht="45" customHeight="1">
      <c r="A487" s="12" t="inlineStr">
        <is>
          <t>Year 7 Autumn</t>
        </is>
      </c>
      <c r="B487" s="12" t="inlineStr">
        <is>
          <t>Four Operations</t>
        </is>
      </c>
      <c r="C487" s="13" t="inlineStr">
        <is>
          <t>Column Subtraction [MF3.02]</t>
        </is>
      </c>
      <c r="D487" s="12" t="inlineStr">
        <is>
          <t>A nugget on using column subtraction.</t>
        </is>
      </c>
      <c r="E487" s="12" t="inlineStr">
        <is>
          <t>81e2c517-a781-441a-89d9-e00f1c939167</t>
        </is>
      </c>
    </row>
    <row r="488" ht="45" customHeight="1">
      <c r="A488" s="12" t="inlineStr">
        <is>
          <t>Year 7 Autumn</t>
        </is>
      </c>
      <c r="B488" s="12" t="inlineStr">
        <is>
          <t>Four Operations</t>
        </is>
      </c>
      <c r="C488" s="13" t="inlineStr">
        <is>
          <t>Addition and Subtraction: Worded Questions [MF3.03]</t>
        </is>
      </c>
      <c r="D488" s="12" t="inlineStr">
        <is>
          <t>This nugget contains worded questions on addition and subtraction that vary in levels of difficulty, including some harder interpretation questions.</t>
        </is>
      </c>
      <c r="E488" s="12" t="inlineStr">
        <is>
          <t>6e785c6f-86c2-4375-ba08-2e18d8efb1c2</t>
        </is>
      </c>
    </row>
    <row r="489" ht="45" customHeight="1">
      <c r="A489" s="12" t="inlineStr">
        <is>
          <t>Year 7 Autumn</t>
        </is>
      </c>
      <c r="B489" s="12" t="inlineStr">
        <is>
          <t>Four Operations</t>
        </is>
      </c>
      <c r="C489" s="13" t="inlineStr">
        <is>
          <t>Adding Decimals 1: Calculations [MF6.02]</t>
        </is>
      </c>
      <c r="D489" s="12" t="inlineStr">
        <is>
          <t>This nugget has learning material and questions covering the topic of Adding Decimals 1.</t>
        </is>
      </c>
      <c r="E489" s="12" t="inlineStr">
        <is>
          <t>246f3939-ad20-45d8-8599-87795972be57</t>
        </is>
      </c>
    </row>
    <row r="490" ht="45" customHeight="1">
      <c r="A490" s="12" t="inlineStr">
        <is>
          <t>Year 7 Autumn</t>
        </is>
      </c>
      <c r="B490" s="12" t="inlineStr">
        <is>
          <t>Four Operations</t>
        </is>
      </c>
      <c r="C490" s="13" t="inlineStr">
        <is>
          <t>Adding Decimals 2: Worded Problems [MF6.03]</t>
        </is>
      </c>
      <c r="D490" s="12" t="inlineStr">
        <is>
          <t>This nugget has learning material and questions covering the topic of Adding Decimals 2 .</t>
        </is>
      </c>
      <c r="E490" s="12" t="inlineStr">
        <is>
          <t>c029a3c7-885b-483d-b938-73e253d1a5ce</t>
        </is>
      </c>
    </row>
    <row r="491" ht="45" customHeight="1">
      <c r="A491" s="12" t="inlineStr">
        <is>
          <t>Year 7 Autumn</t>
        </is>
      </c>
      <c r="B491" s="12" t="inlineStr">
        <is>
          <t>Four Operations</t>
        </is>
      </c>
      <c r="C491" s="13" t="inlineStr">
        <is>
          <t>Subtracting Decimals 1: Calculations [MF6.04]</t>
        </is>
      </c>
      <c r="D491" s="12" t="inlineStr">
        <is>
          <t>This nugget has learning material and questions covering the topic of Subtracting Decimals 1.</t>
        </is>
      </c>
      <c r="E491" s="12" t="inlineStr">
        <is>
          <t>ff921169-f0a5-46eb-b834-bbe787de8b1f</t>
        </is>
      </c>
    </row>
    <row r="492" ht="45" customHeight="1">
      <c r="A492" s="12" t="inlineStr">
        <is>
          <t>Year 7 Autumn</t>
        </is>
      </c>
      <c r="B492" s="12" t="inlineStr">
        <is>
          <t>Four Operations</t>
        </is>
      </c>
      <c r="C492" s="13" t="inlineStr">
        <is>
          <t>Subtracting Decimals 2: Worded Problems [MF6.05]</t>
        </is>
      </c>
      <c r="D492" s="12" t="inlineStr">
        <is>
          <t>This nugget has learning material and questions covering the topic of Subtracting Decimals 2.</t>
        </is>
      </c>
      <c r="E492" s="12" t="inlineStr">
        <is>
          <t>9617980c-d488-4eac-8cf0-1820bbf75889</t>
        </is>
      </c>
    </row>
    <row r="493" ht="45" customHeight="1">
      <c r="A493" s="12" t="inlineStr">
        <is>
          <t>Year 7 Autumn</t>
        </is>
      </c>
      <c r="B493" s="12" t="inlineStr">
        <is>
          <t>Four Operations</t>
        </is>
      </c>
      <c r="C493" s="13" t="inlineStr">
        <is>
          <t>Multiplying by Powers of Ten [MF2.11]</t>
        </is>
      </c>
      <c r="D493" s="12" t="inlineStr">
        <is>
          <t>This nugget contains questions on multiplying by powers of ten with varying digit numbers and decimal numbers.</t>
        </is>
      </c>
      <c r="E493" s="12" t="inlineStr">
        <is>
          <t>af4ad8fa-7eee-4f83-b4e5-8ed3b37f5cff</t>
        </is>
      </c>
    </row>
    <row r="494" ht="45" customHeight="1">
      <c r="A494" s="12" t="inlineStr">
        <is>
          <t>Year 7 Autumn</t>
        </is>
      </c>
      <c r="B494" s="12" t="inlineStr">
        <is>
          <t>Four Operations</t>
        </is>
      </c>
      <c r="C494" s="13" t="inlineStr">
        <is>
          <t>Dividing by Powers of Ten [MF2.12]</t>
        </is>
      </c>
      <c r="D494" s="12" t="inlineStr">
        <is>
          <t>This nugget contains questions on dividing by powers of ten with varying digit numbers and decimal numbers.</t>
        </is>
      </c>
      <c r="E494" s="12" t="inlineStr">
        <is>
          <t>67633657-12b1-407e-853b-26f81ca42ef0</t>
        </is>
      </c>
    </row>
    <row r="495" ht="45" customHeight="1">
      <c r="A495" s="12" t="inlineStr">
        <is>
          <t>Year 7 Autumn</t>
        </is>
      </c>
      <c r="B495" s="12" t="inlineStr">
        <is>
          <t>Four Operations</t>
        </is>
      </c>
      <c r="C495" s="13" t="inlineStr">
        <is>
          <t>Column Multiplication [MF3.07]</t>
        </is>
      </c>
      <c r="D495" s="12" t="inlineStr">
        <is>
          <t>A nugget on using column multiplication.</t>
        </is>
      </c>
      <c r="E495" s="12" t="inlineStr">
        <is>
          <t>dedf697d-0dce-44e2-8d7f-5952c96f8509</t>
        </is>
      </c>
    </row>
    <row r="496" ht="45" customHeight="1">
      <c r="A496" s="12" t="inlineStr">
        <is>
          <t>Year 7 Autumn</t>
        </is>
      </c>
      <c r="B496" s="12" t="inlineStr">
        <is>
          <t>Four Operations</t>
        </is>
      </c>
      <c r="C496" s="13" t="inlineStr">
        <is>
          <t>Grid Multiplication [MF3.08]</t>
        </is>
      </c>
      <c r="D496" s="12" t="inlineStr">
        <is>
          <t>This nugget contains questions using grid multiplication with a mixture of one and two digit numbers.</t>
        </is>
      </c>
      <c r="E496" s="12" t="inlineStr">
        <is>
          <t>e5569fa3-adf2-4001-919a-ae5eb6c45fba</t>
        </is>
      </c>
    </row>
    <row r="497" ht="45" customHeight="1">
      <c r="A497" s="12" t="inlineStr">
        <is>
          <t>Year 7 Autumn</t>
        </is>
      </c>
      <c r="B497" s="12" t="inlineStr">
        <is>
          <t>Four Operations</t>
        </is>
      </c>
      <c r="C497" s="13" t="inlineStr">
        <is>
          <t>Short Division [MF3.11]</t>
        </is>
      </c>
      <c r="D497" s="12" t="inlineStr">
        <is>
          <t>A nugget on how to use short division.</t>
        </is>
      </c>
      <c r="E497" s="12" t="inlineStr">
        <is>
          <t>1af54528-1a5c-4b6f-b08c-5a1c0cff4e5a</t>
        </is>
      </c>
    </row>
    <row r="498" ht="45" customHeight="1">
      <c r="A498" s="12" t="inlineStr">
        <is>
          <t>Year 7 Autumn</t>
        </is>
      </c>
      <c r="B498" s="12" t="inlineStr">
        <is>
          <t>Four Operations</t>
        </is>
      </c>
      <c r="C498" s="13" t="inlineStr">
        <is>
          <t>Dividing by Multi-Digit Numbers [MF3.12]</t>
        </is>
      </c>
      <c r="D498" s="12" t="inlineStr">
        <is>
          <t>This nugget contains questions on dividing by multi-digit numbers (3 and 4) where there are no remainders.</t>
        </is>
      </c>
      <c r="E498" s="12" t="inlineStr">
        <is>
          <t>5772d8bc-c004-464d-a210-0e2c1b9f9a3d</t>
        </is>
      </c>
    </row>
    <row r="499" ht="45" customHeight="1">
      <c r="A499" s="12" t="inlineStr">
        <is>
          <t>Year 7 Autumn</t>
        </is>
      </c>
      <c r="B499" s="12" t="inlineStr">
        <is>
          <t>Four Operations</t>
        </is>
      </c>
      <c r="C499" s="13" t="inlineStr">
        <is>
          <t>Multiplication and Division: Worded Questions [MF3.13]</t>
        </is>
      </c>
      <c r="D499" s="12" t="inlineStr">
        <is>
          <t>This nugget contains worded questions on multiplication and division that vary in levels of difficulty, including some harder questions with more digits.</t>
        </is>
      </c>
      <c r="E499" s="12" t="inlineStr">
        <is>
          <t>b3ea5e31-85fc-4e79-9ba7-522bdfe98d92</t>
        </is>
      </c>
    </row>
    <row r="500" ht="45" customHeight="1">
      <c r="A500" s="12" t="inlineStr">
        <is>
          <t>Year 7 Autumn</t>
        </is>
      </c>
      <c r="B500" s="12" t="inlineStr">
        <is>
          <t>Four Operations</t>
        </is>
      </c>
      <c r="C500" s="13" t="inlineStr">
        <is>
          <t>Mixed Operations: Worded Questions [MF3.20]</t>
        </is>
      </c>
      <c r="D500" s="12" t="inlineStr">
        <is>
          <t>This nugget covers questions using a combination of the four operations to answer worded questions.</t>
        </is>
      </c>
      <c r="E500" s="12" t="inlineStr">
        <is>
          <t>28db196c-a81d-4fe3-a25c-ab1a9fe010c8</t>
        </is>
      </c>
    </row>
    <row r="501" ht="45" customHeight="1">
      <c r="A501" s="12" t="inlineStr">
        <is>
          <t>Year 7 Autumn</t>
        </is>
      </c>
      <c r="B501" s="12" t="inlineStr">
        <is>
          <t>Four Operations</t>
        </is>
      </c>
      <c r="C501" s="13" t="inlineStr">
        <is>
          <t>Multiplying Decimals 1 [MF6.06]</t>
        </is>
      </c>
      <c r="D501" s="12" t="inlineStr">
        <is>
          <t>This nugget has learning material and questions covering the topic of Multiplying decimals 1.</t>
        </is>
      </c>
      <c r="E501" s="12" t="inlineStr">
        <is>
          <t>389ae0c6-7e24-4139-84fe-f676ec0257c8</t>
        </is>
      </c>
    </row>
    <row r="502" ht="45" customHeight="1">
      <c r="A502" s="12" t="inlineStr">
        <is>
          <t>Year 7 Autumn</t>
        </is>
      </c>
      <c r="B502" s="12" t="inlineStr">
        <is>
          <t>Four Operations</t>
        </is>
      </c>
      <c r="C502" s="13" t="inlineStr">
        <is>
          <t>Multiplying Decimals 2 [MF6.07]</t>
        </is>
      </c>
      <c r="D502" s="12" t="inlineStr">
        <is>
          <t>This nugget has learning material and questions covering the topic of Multiplying decimals 2.</t>
        </is>
      </c>
      <c r="E502" s="12" t="inlineStr">
        <is>
          <t>9a30d749-e62e-443a-8d96-adca576d7198</t>
        </is>
      </c>
    </row>
    <row r="503" ht="45" customHeight="1">
      <c r="A503" s="12" t="inlineStr">
        <is>
          <t>Year 7 Autumn</t>
        </is>
      </c>
      <c r="B503" s="12" t="inlineStr">
        <is>
          <t>Four Operations</t>
        </is>
      </c>
      <c r="C503" s="13" t="inlineStr">
        <is>
          <t>Multiplying Decimals: Worded Questions [MF6.08]</t>
        </is>
      </c>
      <c r="D503" s="12" t="inlineStr">
        <is>
          <t>This nugget has learning material and questions covering the topic of Multiplying decimals - Worded questions.</t>
        </is>
      </c>
      <c r="E503" s="12" t="inlineStr">
        <is>
          <t>14d3c4d1-5c0b-4789-b043-bb5400c8d392</t>
        </is>
      </c>
    </row>
    <row r="504" ht="45" customHeight="1">
      <c r="A504" s="12" t="inlineStr">
        <is>
          <t>Year 7 Autumn</t>
        </is>
      </c>
      <c r="B504" s="12" t="inlineStr">
        <is>
          <t>Four Operations</t>
        </is>
      </c>
      <c r="C504" s="13" t="inlineStr">
        <is>
          <t>Dividing Decimals [MF6.09]</t>
        </is>
      </c>
      <c r="D504" s="12" t="inlineStr">
        <is>
          <t>This nugget has learning material and questions covering the topic of Dividing decimals.</t>
        </is>
      </c>
      <c r="E504" s="12" t="inlineStr">
        <is>
          <t>1f47021b-ec02-4c36-a6f5-6948875c0418</t>
        </is>
      </c>
    </row>
    <row r="505" ht="45" customHeight="1">
      <c r="A505" s="12" t="inlineStr">
        <is>
          <t>Year 7 Autumn</t>
        </is>
      </c>
      <c r="B505" s="12" t="inlineStr">
        <is>
          <t>Four Operations</t>
        </is>
      </c>
      <c r="C505" s="13" t="inlineStr">
        <is>
          <t>BIDMAS Introduction [MF3.14]</t>
        </is>
      </c>
      <c r="D505" s="12" t="inlineStr">
        <is>
          <t>A nugget introducing the basics of BIDMAS.</t>
        </is>
      </c>
      <c r="E505" s="12" t="inlineStr">
        <is>
          <t>f78e1525-aac5-4a59-bb89-a89c2ca29bca</t>
        </is>
      </c>
    </row>
    <row r="506" ht="45" customHeight="1">
      <c r="A506" s="12" t="inlineStr">
        <is>
          <t>Year 7 Autumn</t>
        </is>
      </c>
      <c r="B506" s="12" t="inlineStr">
        <is>
          <t>Four Operations</t>
        </is>
      </c>
      <c r="C506" s="13" t="inlineStr">
        <is>
          <t>BIDMAS Intermediate [MF3.15]</t>
        </is>
      </c>
      <c r="D506" s="12" t="inlineStr">
        <is>
          <t>A nugget on how to answer more difficult BIDMAS questions.</t>
        </is>
      </c>
      <c r="E506" s="12" t="inlineStr">
        <is>
          <t>a4eb818a-c8e8-4a20-8e64-1e22319e042d</t>
        </is>
      </c>
    </row>
    <row r="507" ht="45" customHeight="1">
      <c r="A507" s="12" t="inlineStr">
        <is>
          <t>Year 7 Autumn</t>
        </is>
      </c>
      <c r="B507" s="12" t="inlineStr">
        <is>
          <t>Four Operations</t>
        </is>
      </c>
      <c r="C507" s="13" t="inlineStr">
        <is>
          <t>Dividing Decimals by Decimals [MF6.10]</t>
        </is>
      </c>
      <c r="D507" s="12" t="inlineStr">
        <is>
          <t>This nugget has learning material and questions covering the topic of Dividing Decimals by Decimals.</t>
        </is>
      </c>
      <c r="E507" s="12" t="inlineStr">
        <is>
          <t>a3aa6c04-cf7e-4642-a16b-e55565c132f7</t>
        </is>
      </c>
    </row>
    <row r="508" ht="45" customHeight="1">
      <c r="A508" s="12" t="inlineStr">
        <is>
          <t>Year 7 Autumn</t>
        </is>
      </c>
      <c r="B508" s="12" t="inlineStr">
        <is>
          <t>Four Operations</t>
        </is>
      </c>
      <c r="C508" s="13" t="inlineStr">
        <is>
          <t>Multiplying by 0.1, 0.01 and 0.001 [MF6.16]</t>
        </is>
      </c>
      <c r="D508" s="12" t="inlineStr">
        <is>
          <t>This nugget covers the equivalent division calculations for multiplying by 0.1, 0.01, etc.
Questions cover writing the equivalent calculations and performing the calculations.</t>
        </is>
      </c>
      <c r="E508" s="12" t="inlineStr">
        <is>
          <t>8d3df9b6-711f-41da-ad7c-8dc0f4b0c1b0</t>
        </is>
      </c>
    </row>
    <row r="509" ht="45" customHeight="1">
      <c r="A509" s="12" t="inlineStr">
        <is>
          <t>Year 7 Autumn</t>
        </is>
      </c>
      <c r="B509" s="12" t="inlineStr">
        <is>
          <t>Four Operations</t>
        </is>
      </c>
      <c r="C509" s="13" t="inlineStr">
        <is>
          <t>Dividing by 0.1, 0.01 and 0.001 [MF6.17]</t>
        </is>
      </c>
      <c r="D509" s="12" t="inlineStr">
        <is>
          <t>This nugget covers the equivalent multiplication calculations for dividing by 0.1, 0.01, etc.
Questions cover writing the equivalent calculations and performing the calculations.</t>
        </is>
      </c>
      <c r="E509" s="12" t="inlineStr">
        <is>
          <t>660d11ac-b13f-4528-a671-df377f9a2a69</t>
        </is>
      </c>
    </row>
    <row r="510" ht="45" customHeight="1">
      <c r="A510" s="12" t="inlineStr">
        <is>
          <t>Year 7 Autumn</t>
        </is>
      </c>
      <c r="B510" s="12" t="inlineStr">
        <is>
          <t>Averages and Range</t>
        </is>
      </c>
      <c r="C510" s="13" t="inlineStr">
        <is>
          <t>Mode [MF49.01]</t>
        </is>
      </c>
      <c r="D510" s="12" t="inlineStr">
        <is>
          <t>This nugget has learning material and questions covering the topic of Mode.</t>
        </is>
      </c>
      <c r="E510" s="12" t="inlineStr">
        <is>
          <t>31eaa5b8-8126-439a-86de-aff05e1d515f</t>
        </is>
      </c>
    </row>
    <row r="511" ht="45" customHeight="1">
      <c r="A511" s="12" t="inlineStr">
        <is>
          <t>Year 7 Autumn</t>
        </is>
      </c>
      <c r="B511" s="12" t="inlineStr">
        <is>
          <t>Averages and Range</t>
        </is>
      </c>
      <c r="C511" s="13" t="inlineStr">
        <is>
          <t>Median [MF49.02]</t>
        </is>
      </c>
      <c r="D51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1" s="12" t="inlineStr">
        <is>
          <t>d2d30438-773a-4e5c-ba44-d6ec4d36a624</t>
        </is>
      </c>
    </row>
    <row r="512" ht="45" customHeight="1">
      <c r="A512" s="12" t="inlineStr">
        <is>
          <t>Year 7 Autumn</t>
        </is>
      </c>
      <c r="B512" s="12" t="inlineStr">
        <is>
          <t>Averages and Range</t>
        </is>
      </c>
      <c r="C512" s="13" t="inlineStr">
        <is>
          <t>Mean 1: Positive Integers [MF49.03]</t>
        </is>
      </c>
      <c r="D512" s="12" t="inlineStr">
        <is>
          <t>This nugget has learning material and questions covering the topic of Mean 1.</t>
        </is>
      </c>
      <c r="E512" s="12" t="inlineStr">
        <is>
          <t>407bfa05-f281-4ede-ba95-edecac8d9825</t>
        </is>
      </c>
    </row>
    <row r="513" ht="45" customHeight="1">
      <c r="A513" s="12" t="inlineStr">
        <is>
          <t>Year 7 Autumn</t>
        </is>
      </c>
      <c r="B513" s="12" t="inlineStr">
        <is>
          <t>Averages and Range</t>
        </is>
      </c>
      <c r="C513" s="13" t="inlineStr">
        <is>
          <t>Mean 2: Decimals and Negatives [MF49.04]</t>
        </is>
      </c>
      <c r="D513" s="12" t="inlineStr">
        <is>
          <t>This nugget has learning material and questions covering the topic of Mean 2.</t>
        </is>
      </c>
      <c r="E513" s="12" t="inlineStr">
        <is>
          <t>3562309c-7c47-466f-b2cb-69607479baa4</t>
        </is>
      </c>
    </row>
    <row r="514" ht="45" customHeight="1">
      <c r="A514" s="12" t="inlineStr">
        <is>
          <t>Year 7 Autumn</t>
        </is>
      </c>
      <c r="B514" s="12" t="inlineStr">
        <is>
          <t>Averages and Range</t>
        </is>
      </c>
      <c r="C514" s="13" t="inlineStr">
        <is>
          <t>Mean 3: Finding Missing Values [MF49.05]</t>
        </is>
      </c>
      <c r="D514" s="12" t="inlineStr">
        <is>
          <t>This nugget has learning material and questions covering the topic of Mean 3.</t>
        </is>
      </c>
      <c r="E514" s="12" t="inlineStr">
        <is>
          <t>9d8c2557-a888-4a6b-bf79-06f96eab6df7</t>
        </is>
      </c>
    </row>
    <row r="515" ht="45" customHeight="1">
      <c r="A515" s="12" t="inlineStr">
        <is>
          <t>Year 7 Autumn</t>
        </is>
      </c>
      <c r="B515" s="12" t="inlineStr">
        <is>
          <t>Averages and Range</t>
        </is>
      </c>
      <c r="C515" s="13" t="inlineStr">
        <is>
          <t>Mean 4: Changing Means [MF49.06]</t>
        </is>
      </c>
      <c r="D515" s="12" t="inlineStr">
        <is>
          <t>This nugget has learning material and questions covering the topic of Mean 4.</t>
        </is>
      </c>
      <c r="E515" s="12" t="inlineStr">
        <is>
          <t>81d8a488-179f-4a6f-bc14-b811a127327c</t>
        </is>
      </c>
    </row>
    <row r="516" ht="45" customHeight="1">
      <c r="A516" s="12" t="inlineStr">
        <is>
          <t>Year 7 Autumn</t>
        </is>
      </c>
      <c r="B516" s="12" t="inlineStr">
        <is>
          <t>Averages and Range</t>
        </is>
      </c>
      <c r="C516" s="13" t="inlineStr">
        <is>
          <t>Range 1: Positive Integers [MF49.07]</t>
        </is>
      </c>
      <c r="D516" s="12" t="inlineStr">
        <is>
          <t>This nugget has learning material and questions covering the topic of Range 1.</t>
        </is>
      </c>
      <c r="E516" s="12" t="inlineStr">
        <is>
          <t>c06ff0a7-34d3-4d8e-8534-c0761c520acc</t>
        </is>
      </c>
    </row>
    <row r="517" ht="45" customHeight="1">
      <c r="A517" s="12" t="inlineStr">
        <is>
          <t>Year 7 Autumn</t>
        </is>
      </c>
      <c r="B517" s="12" t="inlineStr">
        <is>
          <t>Averages and Range</t>
        </is>
      </c>
      <c r="C517" s="13" t="inlineStr">
        <is>
          <t>Range 2: Decimals and Negatives [MF49.08]</t>
        </is>
      </c>
      <c r="D517" s="12" t="inlineStr">
        <is>
          <t>This nugget has learning material and questions covering the topic of Range 2.</t>
        </is>
      </c>
      <c r="E517" s="12" t="inlineStr">
        <is>
          <t>6b95fc61-2683-49d8-902c-c5bdb628ad7b</t>
        </is>
      </c>
    </row>
    <row r="518" ht="45" customHeight="1">
      <c r="A518" s="12" t="inlineStr">
        <is>
          <t>Year 7 Autumn</t>
        </is>
      </c>
      <c r="B518" s="12" t="inlineStr">
        <is>
          <t>Averages and Range</t>
        </is>
      </c>
      <c r="C518" s="13" t="inlineStr">
        <is>
          <t>Applying Averages and the Range 1: Raw Data [MF49.09]</t>
        </is>
      </c>
      <c r="D518" s="12" t="inlineStr">
        <is>
          <t>This nugget has learning material and questions covering the topic of Applying Averages and the Range 1.</t>
        </is>
      </c>
      <c r="E518" s="12" t="inlineStr">
        <is>
          <t>39c86c54-c616-4dfe-b466-53273c00888e</t>
        </is>
      </c>
    </row>
    <row r="519" ht="45" customHeight="1">
      <c r="A519" s="12" t="inlineStr">
        <is>
          <t>Year 7 Autumn</t>
        </is>
      </c>
      <c r="B519" s="12" t="inlineStr">
        <is>
          <t>Rounding and Estimation</t>
        </is>
      </c>
      <c r="C519" s="13" t="inlineStr">
        <is>
          <t>Rounding to 1 Significant Figure [MF9.05]</t>
        </is>
      </c>
      <c r="D519" s="12" t="inlineStr">
        <is>
          <t>This nugget contains questions on rounding numbers to one significant figure. It also includes basic calculations where the answer is rounded to one significant figure.</t>
        </is>
      </c>
      <c r="E519" s="12" t="inlineStr">
        <is>
          <t>c9cb2f08-3ea2-43cc-a2db-697e46eddc87</t>
        </is>
      </c>
    </row>
    <row r="520" ht="45" customHeight="1">
      <c r="A520" s="12" t="inlineStr">
        <is>
          <t>Year 7 Autumn</t>
        </is>
      </c>
      <c r="B520" s="12" t="inlineStr">
        <is>
          <t>Rounding and Estimation</t>
        </is>
      </c>
      <c r="C520" s="13" t="inlineStr">
        <is>
          <t>Rounding to 2 Significant Figures [MF9.06]</t>
        </is>
      </c>
      <c r="D520" s="12" t="inlineStr">
        <is>
          <t>This nugget contains questions on rounding numbers to two significant figures. It also includes basic calculations where the answer is rounded to two significant figures.</t>
        </is>
      </c>
      <c r="E520" s="12" t="inlineStr">
        <is>
          <t>6d520538-99bf-4816-a3c8-b045ff605fe5</t>
        </is>
      </c>
    </row>
    <row r="521" ht="45" customHeight="1">
      <c r="A521" s="12" t="inlineStr">
        <is>
          <t>Year 7 Autumn</t>
        </is>
      </c>
      <c r="B521" s="12" t="inlineStr">
        <is>
          <t>Rounding and Estimation</t>
        </is>
      </c>
      <c r="C521" s="13" t="inlineStr">
        <is>
          <t>Rounding to 3 Significant Figures [MF9.07]</t>
        </is>
      </c>
      <c r="D521" s="12" t="inlineStr">
        <is>
          <t>This nugget contains questions on rounding numbers to three significant figures. It also includes basic calculations where the answer is rounded to three significant figures.</t>
        </is>
      </c>
      <c r="E521" s="12" t="inlineStr">
        <is>
          <t>e3c7d160-9504-4ec2-bdc3-eb87dca09f12</t>
        </is>
      </c>
    </row>
    <row r="522" ht="45" customHeight="1">
      <c r="A522" s="12" t="inlineStr">
        <is>
          <t>Year 7 Autumn</t>
        </is>
      </c>
      <c r="B522" s="12" t="inlineStr">
        <is>
          <t>Rounding and Estimation</t>
        </is>
      </c>
      <c r="C522" s="13" t="inlineStr">
        <is>
          <t>Rounding to Mixed Significant Figures [MF9.08]</t>
        </is>
      </c>
      <c r="D522" s="12" t="inlineStr">
        <is>
          <t>This nugget contains questions on rounding numbers to a different number of significant figures, including 1, 2, 3 and 4. It also includes basic calculations where the answer is rounded to a different number of significant figures.</t>
        </is>
      </c>
      <c r="E522" s="12" t="inlineStr">
        <is>
          <t>90e46c57-90f1-43ab-bd24-03224cc687c0</t>
        </is>
      </c>
    </row>
    <row r="523" ht="45" customHeight="1">
      <c r="A523" s="12" t="inlineStr">
        <is>
          <t>Year 7 Autumn</t>
        </is>
      </c>
      <c r="B523" s="12" t="inlineStr">
        <is>
          <t>Rounding and Estimation</t>
        </is>
      </c>
      <c r="C523" s="13" t="inlineStr">
        <is>
          <t>Introduction to Estimation [MF9.11]</t>
        </is>
      </c>
      <c r="D523" s="12" t="inlineStr">
        <is>
          <t>This nugget is an introduction to estimation that includes rounding to one significant figure. The questions are basic non-calculator questions.</t>
        </is>
      </c>
      <c r="E523" s="12" t="inlineStr">
        <is>
          <t>ad7a664e-44b2-47ea-9b2d-1159922b5eac</t>
        </is>
      </c>
    </row>
    <row r="524" ht="45" customHeight="1">
      <c r="A524" s="12" t="inlineStr">
        <is>
          <t>Year 7 Autumn</t>
        </is>
      </c>
      <c r="B524" s="12" t="inlineStr">
        <is>
          <t>Rounding and Estimation</t>
        </is>
      </c>
      <c r="C524" s="13" t="inlineStr">
        <is>
          <t>Estimation [MF9.12]</t>
        </is>
      </c>
      <c r="D524" s="12" t="inlineStr">
        <is>
          <t xml:space="preserve">This nugget contains questions on estimation where values are rounded to one significant figure. The questions are non-calculator and include powers, fractions and roots with some worded problems as well. </t>
        </is>
      </c>
      <c r="E524" s="12" t="inlineStr">
        <is>
          <t>a0e44be5-8eb7-4244-9697-e6bcb5d28e63</t>
        </is>
      </c>
    </row>
    <row r="525" ht="45" customHeight="1">
      <c r="A525" s="12" t="inlineStr">
        <is>
          <t>Year 7 Autumn</t>
        </is>
      </c>
      <c r="B525" s="12" t="inlineStr">
        <is>
          <t>Rounding and Estimation</t>
        </is>
      </c>
      <c r="C525" s="13" t="inlineStr">
        <is>
          <t>Bounds 1: Introduction [MF9.13]</t>
        </is>
      </c>
      <c r="D525" s="12" t="inlineStr">
        <is>
          <t xml:space="preserve">This nugget is an introduction to bounds where numbers are rounded to the nearest whole, 10s, 100s and 1000s. </t>
        </is>
      </c>
      <c r="E525" s="12" t="inlineStr">
        <is>
          <t>4b0abbed-a35a-42df-9f4e-ee299a43d777</t>
        </is>
      </c>
    </row>
    <row r="526" ht="45" customHeight="1">
      <c r="A526" s="12" t="inlineStr">
        <is>
          <t>Year 7 Autumn</t>
        </is>
      </c>
      <c r="B526" s="12" t="inlineStr">
        <is>
          <t>Rounding and Estimation</t>
        </is>
      </c>
      <c r="C526" s="13" t="inlineStr">
        <is>
          <t>Bounds 3: Intervals [MF9.15]</t>
        </is>
      </c>
      <c r="D526" s="12" t="inlineStr">
        <is>
          <t>This nugget contains bounds of numbers that are rounded to various degrees. The questions focus on using an error interval to display the answer.</t>
        </is>
      </c>
      <c r="E526" s="12" t="inlineStr">
        <is>
          <t>9fc93c0f-ed26-437a-aa0d-b49f37b30a1e</t>
        </is>
      </c>
    </row>
    <row r="527" ht="45" customHeight="1">
      <c r="A527" s="12" t="inlineStr">
        <is>
          <t>Year 7 Spring</t>
        </is>
      </c>
      <c r="B527" s="12" t="inlineStr">
        <is>
          <t>Graphing Data</t>
        </is>
      </c>
      <c r="C527" s="13" t="inlineStr">
        <is>
          <t>Pictograms [MF50.03]</t>
        </is>
      </c>
      <c r="D527" s="12" t="inlineStr">
        <is>
          <t>This nugget has learning material and questions covering the topic of Pictograms.</t>
        </is>
      </c>
      <c r="E527" s="12" t="inlineStr">
        <is>
          <t>b0094a0b-e0e3-47b8-b40b-1388a747a539</t>
        </is>
      </c>
    </row>
    <row r="528" ht="45" customHeight="1">
      <c r="A528" s="12" t="inlineStr">
        <is>
          <t>Year 7 Spring</t>
        </is>
      </c>
      <c r="B528" s="12" t="inlineStr">
        <is>
          <t>Graphing Data</t>
        </is>
      </c>
      <c r="C528" s="13" t="inlineStr">
        <is>
          <t>Bar Charts [MF50.04]</t>
        </is>
      </c>
      <c r="D528" s="12" t="inlineStr">
        <is>
          <t>This nugget has learning material and questions covering the topic of Bar Charts.</t>
        </is>
      </c>
      <c r="E528" s="12" t="inlineStr">
        <is>
          <t>b6c397fc-5a9f-4025-bf48-63a780bce147</t>
        </is>
      </c>
    </row>
    <row r="529" ht="45" customHeight="1">
      <c r="A529" s="12" t="inlineStr">
        <is>
          <t>Year 7 Spring</t>
        </is>
      </c>
      <c r="B529" s="12" t="inlineStr">
        <is>
          <t>Graphing Data</t>
        </is>
      </c>
      <c r="C529" s="13" t="inlineStr">
        <is>
          <t>Multiple and Composite Bar Charts [MF50.05]</t>
        </is>
      </c>
      <c r="D529" s="12" t="inlineStr">
        <is>
          <t>This nugget has learning material and questions covering the topic of Multiple and Composite Bar Charts.</t>
        </is>
      </c>
      <c r="E529" s="12" t="inlineStr">
        <is>
          <t>65696649-a9bd-49df-a175-324ae53918a4</t>
        </is>
      </c>
    </row>
    <row r="530" ht="45" customHeight="1">
      <c r="A530" s="12" t="inlineStr">
        <is>
          <t>Year 7 Spring</t>
        </is>
      </c>
      <c r="B530" s="12" t="inlineStr">
        <is>
          <t>Graphing Data</t>
        </is>
      </c>
      <c r="C530" s="13" t="inlineStr">
        <is>
          <t>Understanding Coordinates: 1st Quadrant [MF23.01]</t>
        </is>
      </c>
      <c r="D530" s="12" t="inlineStr">
        <is>
          <t>This nugget has learning material and questions covering the topic of Understanding Coordinates: 1st Quadrant.</t>
        </is>
      </c>
      <c r="E530" s="12" t="inlineStr">
        <is>
          <t>c403ab47-3547-4d3b-8228-6e7a87d6f43f</t>
        </is>
      </c>
    </row>
    <row r="531" ht="45" customHeight="1">
      <c r="A531" s="12" t="inlineStr">
        <is>
          <t>Year 7 Spring</t>
        </is>
      </c>
      <c r="B531" s="12" t="inlineStr">
        <is>
          <t>Graphing Data</t>
        </is>
      </c>
      <c r="C531" s="13" t="inlineStr">
        <is>
          <t>Scatter Graphs: Plotting [MF50.13]</t>
        </is>
      </c>
      <c r="D531" s="12" t="inlineStr">
        <is>
          <t>This nugget covers how to correctly draw axes for a scatter graph, including choosing an appropriate scale, using axes breaks and identifying the explanatory (independent) and response (dependent) variables.</t>
        </is>
      </c>
      <c r="E531" s="12" t="inlineStr">
        <is>
          <t>2fb49245-3505-4e92-ad46-436189b97a88</t>
        </is>
      </c>
    </row>
    <row r="532" ht="45" customHeight="1">
      <c r="A532" s="12" t="inlineStr">
        <is>
          <t>Year 7 Spring</t>
        </is>
      </c>
      <c r="B532" s="12" t="inlineStr">
        <is>
          <t>Graphing Data</t>
        </is>
      </c>
      <c r="C532" s="13" t="inlineStr">
        <is>
          <t>Scatter Graphs: Interpreting [MF50.14]</t>
        </is>
      </c>
      <c r="D532" s="12" t="inlineStr">
        <is>
          <t>This nugget covers identifying types of correlation from a scatter graph, and correlation and causality. It also covers drawing a line of best fit by eye, and using it to interpolate and extrapolate.</t>
        </is>
      </c>
      <c r="E532" s="12" t="inlineStr">
        <is>
          <t>8e065b06-2f3e-49d4-9061-3c05629fe38f</t>
        </is>
      </c>
    </row>
    <row r="533" ht="45" customHeight="1">
      <c r="A533" s="12" t="inlineStr">
        <is>
          <t>Year 7 Spring</t>
        </is>
      </c>
      <c r="B533" s="12" t="inlineStr">
        <is>
          <t>Graphing Data</t>
        </is>
      </c>
      <c r="C533" s="13" t="inlineStr">
        <is>
          <t>Time Series Graphs [MF50.12]</t>
        </is>
      </c>
      <c r="D533" s="12" t="inlineStr">
        <is>
          <t>This nugget has learning material and questions covering the topic of Time Series Graphs.</t>
        </is>
      </c>
      <c r="E533" s="12" t="inlineStr">
        <is>
          <t>aa94a668-374f-40dc-b2e0-fae5bb0f82c1</t>
        </is>
      </c>
    </row>
    <row r="534" ht="45" customHeight="1">
      <c r="A534" s="12" t="inlineStr">
        <is>
          <t>Year 7 Spring</t>
        </is>
      </c>
      <c r="B534" s="12" t="inlineStr">
        <is>
          <t>Fractions, Decimals and Percentages</t>
        </is>
      </c>
      <c r="C534" s="13" t="inlineStr">
        <is>
          <t>Expressing Fractions [MF4.01]</t>
        </is>
      </c>
      <c r="D534" s="12" t="inlineStr">
        <is>
          <t>This nugget has learning material and questions covering the topic of Expressing Fractions.</t>
        </is>
      </c>
      <c r="E534" s="12" t="inlineStr">
        <is>
          <t>e4a378fb-4522-44ad-9450-e2bf28984dc4</t>
        </is>
      </c>
    </row>
    <row r="535" ht="45" customHeight="1">
      <c r="A535" s="12" t="inlineStr">
        <is>
          <t>Year 7 Spring</t>
        </is>
      </c>
      <c r="B535" s="12" t="inlineStr">
        <is>
          <t>Fractions, Decimals and Percentages</t>
        </is>
      </c>
      <c r="C535" s="13" t="inlineStr">
        <is>
          <t>Shading Fractions [MF4.05]</t>
        </is>
      </c>
      <c r="D535" s="12" t="inlineStr">
        <is>
          <t>This nugget has learning material and questions covering the topic of Shading fractions.</t>
        </is>
      </c>
      <c r="E535" s="12" t="inlineStr">
        <is>
          <t>6b8ad1af-592d-49ab-8359-219ec7a9f821</t>
        </is>
      </c>
    </row>
    <row r="536" ht="45" customHeight="1">
      <c r="A536" s="12" t="inlineStr">
        <is>
          <t>Year 7 Spring</t>
        </is>
      </c>
      <c r="B536" s="12" t="inlineStr">
        <is>
          <t>Fractions, Decimals and Percentages</t>
        </is>
      </c>
      <c r="C536" s="13" t="inlineStr">
        <is>
          <t>Fractions on a Number Line 1: Between 0 and 1 [MF4.37]</t>
        </is>
      </c>
      <c r="D536" s="12" t="inlineStr">
        <is>
          <t>This nugget has learning material and questions covering the basics of placing fractions on a number line.</t>
        </is>
      </c>
      <c r="E536" s="12" t="inlineStr">
        <is>
          <t>055b25e3-58e3-496f-a340-cbddd2400504</t>
        </is>
      </c>
    </row>
    <row r="537" ht="45" customHeight="1">
      <c r="A537" s="12" t="inlineStr">
        <is>
          <t>Year 7 Spring</t>
        </is>
      </c>
      <c r="B537" s="12" t="inlineStr">
        <is>
          <t>Fractions, Decimals and Percentages</t>
        </is>
      </c>
      <c r="C537" s="13" t="inlineStr">
        <is>
          <t>Fractions on a Number Line 2: Beyond 1 [MF4.38]</t>
        </is>
      </c>
      <c r="D537" s="12" t="inlineStr">
        <is>
          <t>This nugget has learning material and questions covering the topic of placing fractions on a number line with some problem solving questions.</t>
        </is>
      </c>
      <c r="E537" s="12" t="inlineStr">
        <is>
          <t>9789b212-2f09-4797-935d-be14915dded5</t>
        </is>
      </c>
    </row>
    <row r="538" ht="45" customHeight="1">
      <c r="A538" s="12" t="inlineStr">
        <is>
          <t>Year 7 Spring</t>
        </is>
      </c>
      <c r="B538" s="12" t="inlineStr">
        <is>
          <t>Fractions, Decimals and Percentages</t>
        </is>
      </c>
      <c r="C538" s="13" t="inlineStr">
        <is>
          <t>Understanding Percentages [MF7.01]</t>
        </is>
      </c>
      <c r="D538" s="12" t="inlineStr">
        <is>
          <t>This nugget has learning material and questions covering the topic of Understanding Percentages.</t>
        </is>
      </c>
      <c r="E538" s="12" t="inlineStr">
        <is>
          <t>c5d48b0e-941d-4d3c-8e8f-18a641edf441</t>
        </is>
      </c>
    </row>
    <row r="539" ht="45" customHeight="1">
      <c r="A539" s="12" t="inlineStr">
        <is>
          <t>Year 7 Spring</t>
        </is>
      </c>
      <c r="B539" s="12" t="inlineStr">
        <is>
          <t>Fractions, Decimals and Percentages</t>
        </is>
      </c>
      <c r="C539" s="13" t="inlineStr">
        <is>
          <t>Fractions to Percentage [MF8.03]</t>
        </is>
      </c>
      <c r="D539" s="12" t="inlineStr">
        <is>
          <t>This nugget has learning material and questions covering the topic of Fractions to Percentages (Non Calc).</t>
        </is>
      </c>
      <c r="E539" s="12" t="inlineStr">
        <is>
          <t>5a393f14-c8b4-4152-bfcf-f94742ea245e</t>
        </is>
      </c>
    </row>
    <row r="540" ht="45" customHeight="1">
      <c r="A540" s="12" t="inlineStr">
        <is>
          <t>Year 7 Spring</t>
        </is>
      </c>
      <c r="B540" s="12" t="inlineStr">
        <is>
          <t>Fractions, Decimals and Percentages</t>
        </is>
      </c>
      <c r="C540" s="13" t="inlineStr">
        <is>
          <t>Fractions to Decimals 1: Equivalent Fractions [MF8.06]</t>
        </is>
      </c>
      <c r="D540" s="12" t="inlineStr">
        <is>
          <t>This nugget has learning material and questions covering the topic of Fractions to Decimals 1: Equivalent Fractions.</t>
        </is>
      </c>
      <c r="E540" s="12" t="inlineStr">
        <is>
          <t>75e4fb93-b129-478d-8ccb-6841b998fdd5</t>
        </is>
      </c>
    </row>
    <row r="541" ht="45" customHeight="1">
      <c r="A541" s="12" t="inlineStr">
        <is>
          <t>Year 7 Spring</t>
        </is>
      </c>
      <c r="B541" s="12" t="inlineStr">
        <is>
          <t>Fractions, Decimals and Percentages</t>
        </is>
      </c>
      <c r="C541" s="13" t="inlineStr">
        <is>
          <t>Equivalent Fractions [MF4.03]</t>
        </is>
      </c>
      <c r="D541" s="12" t="inlineStr">
        <is>
          <t>This nugget has learning material and questions covering the topic of Equivalent fractions.</t>
        </is>
      </c>
      <c r="E541" s="12" t="inlineStr">
        <is>
          <t>6e76a990-8067-44a9-91ea-14deca80f7da</t>
        </is>
      </c>
    </row>
    <row r="542" ht="45" customHeight="1">
      <c r="A542" s="12" t="inlineStr">
        <is>
          <t>Year 7 Spring</t>
        </is>
      </c>
      <c r="B542" s="12" t="inlineStr">
        <is>
          <t>Fractions, Decimals and Percentages</t>
        </is>
      </c>
      <c r="C542" s="13" t="inlineStr">
        <is>
          <t>Introduction to Fractions, Decimals and Percentages [MF8.01]</t>
        </is>
      </c>
      <c r="D542" s="12" t="inlineStr">
        <is>
          <t>This nugget has learning material and questions covering the topic of an Introduction to Fractions, Decimals and Percentages.</t>
        </is>
      </c>
      <c r="E542" s="12" t="inlineStr">
        <is>
          <t>24b73690-28c6-42c3-a1d9-71e6fd16bc23</t>
        </is>
      </c>
    </row>
    <row r="543" ht="45" customHeight="1">
      <c r="A543" s="12" t="inlineStr">
        <is>
          <t>Year 7 Spring</t>
        </is>
      </c>
      <c r="B543" s="12" t="inlineStr">
        <is>
          <t>Fractions, Decimals and Percentages</t>
        </is>
      </c>
      <c r="C543" s="13" t="inlineStr">
        <is>
          <t>Percentage to Fractions [MF8.08]</t>
        </is>
      </c>
      <c r="D543" s="12" t="inlineStr">
        <is>
          <t>This nugget has learning material and questions covering the topic of Percentages to Fractions (Non Calc).</t>
        </is>
      </c>
      <c r="E543" s="12" t="inlineStr">
        <is>
          <t>3faff58f-9654-429f-b207-433cd1518e0c</t>
        </is>
      </c>
    </row>
    <row r="544" ht="45" customHeight="1">
      <c r="A544" s="12" t="inlineStr">
        <is>
          <t>Year 7 Spring</t>
        </is>
      </c>
      <c r="B544" s="12" t="inlineStr">
        <is>
          <t>Fractions, Decimals and Percentages</t>
        </is>
      </c>
      <c r="C544" s="13" t="inlineStr">
        <is>
          <t>Decimals to Fractions [MF8.09]</t>
        </is>
      </c>
      <c r="D544" s="12" t="inlineStr">
        <is>
          <t>This nugget has learning material and questions covering the topic of Decimals to Fractions (Non Calc).</t>
        </is>
      </c>
      <c r="E544" s="12" t="inlineStr">
        <is>
          <t>2cc759fd-a3af-4f85-9853-fda884a8de8e</t>
        </is>
      </c>
    </row>
    <row r="545" ht="45" customHeight="1">
      <c r="A545" s="12" t="inlineStr">
        <is>
          <t>Year 7 Spring</t>
        </is>
      </c>
      <c r="B545" s="12" t="inlineStr">
        <is>
          <t>Fractions, Decimals and Percentages</t>
        </is>
      </c>
      <c r="C545" s="13" t="inlineStr">
        <is>
          <t>Converting Percentage (Greater than 100%) [MF8.19]</t>
        </is>
      </c>
      <c r="D545" s="12" t="inlineStr">
        <is>
          <t>This nugget has learning material and questions covering the topic of Converting Percentage (Greater than 100%).</t>
        </is>
      </c>
      <c r="E545" s="12" t="inlineStr">
        <is>
          <t>a9b254ed-b1d4-4027-afe6-57fc73dfd6f9</t>
        </is>
      </c>
    </row>
    <row r="546" ht="45" customHeight="1">
      <c r="A546" s="12" t="inlineStr">
        <is>
          <t>Year 7 Spring</t>
        </is>
      </c>
      <c r="B546" s="12" t="inlineStr">
        <is>
          <t>Directed Number</t>
        </is>
      </c>
      <c r="C546" s="13" t="inlineStr">
        <is>
          <t>Mathematical Symbols [MF2.02]</t>
        </is>
      </c>
      <c r="D546" s="12" t="inlineStr">
        <is>
          <t xml:space="preserve">A nugget on using these symbols, =, ≠, &lt;, &gt;, ≤, ≥. </t>
        </is>
      </c>
      <c r="E546" s="12" t="inlineStr">
        <is>
          <t>5745a70c-42a7-4fac-850a-23514c552b23</t>
        </is>
      </c>
    </row>
    <row r="547" ht="45" customHeight="1">
      <c r="A547" s="12" t="inlineStr">
        <is>
          <t>Year 7 Spring</t>
        </is>
      </c>
      <c r="B547" s="12" t="inlineStr">
        <is>
          <t>Directed Number</t>
        </is>
      </c>
      <c r="C547" s="13" t="inlineStr">
        <is>
          <t>Negative Numbers [MH2.03]</t>
        </is>
      </c>
      <c r="D547" s="12" t="inlineStr">
        <is>
          <t>A nugget on negative numbers and subtraction.</t>
        </is>
      </c>
      <c r="E547" s="12" t="inlineStr">
        <is>
          <t>ee2dc36d-a2c7-4a52-89b5-a5c117957073</t>
        </is>
      </c>
    </row>
    <row r="548" ht="45" customHeight="1">
      <c r="A548" s="12" t="inlineStr">
        <is>
          <t>Year 7 Spring</t>
        </is>
      </c>
      <c r="B548" s="12" t="inlineStr">
        <is>
          <t>Directed Number</t>
        </is>
      </c>
      <c r="C548" s="13" t="inlineStr">
        <is>
          <t>Symmetrical Subtraction [MF2.04]</t>
        </is>
      </c>
      <c r="D548" s="12" t="inlineStr">
        <is>
          <t>This nugget contains questions on the symmetry of subtraction with 1 digit and 2 digit calculations.</t>
        </is>
      </c>
      <c r="E548" s="12" t="inlineStr">
        <is>
          <t>314ebf2b-1cce-4cb7-a2d8-ee8000b6770e</t>
        </is>
      </c>
    </row>
    <row r="549" ht="45" customHeight="1">
      <c r="A549" s="12" t="inlineStr">
        <is>
          <t>Year 7 Spring</t>
        </is>
      </c>
      <c r="B549" s="12" t="inlineStr">
        <is>
          <t>Directed Number</t>
        </is>
      </c>
      <c r="C549" s="13" t="inlineStr">
        <is>
          <t>Adding Negatives [MF2.05]</t>
        </is>
      </c>
      <c r="D549" s="12" t="inlineStr">
        <is>
          <t>This nugget contains questions on adding negative numbers where there are multi-step calculations and worded questions.</t>
        </is>
      </c>
      <c r="E549" s="12" t="inlineStr">
        <is>
          <t>72186798-8bcd-4272-b8af-5ceadebe8e45</t>
        </is>
      </c>
    </row>
    <row r="550" ht="45" customHeight="1">
      <c r="A550" s="12" t="inlineStr">
        <is>
          <t>Year 7 Spring</t>
        </is>
      </c>
      <c r="B550" s="12" t="inlineStr">
        <is>
          <t>Directed Number</t>
        </is>
      </c>
      <c r="C550" s="13" t="inlineStr">
        <is>
          <t>Subtracting Negatives [MF2.06]</t>
        </is>
      </c>
      <c r="D550" s="12" t="inlineStr">
        <is>
          <t>This nugget contains questions on subtracting negative numbers where there are multi-step calculations and worded questions.</t>
        </is>
      </c>
      <c r="E550" s="12" t="inlineStr">
        <is>
          <t>d65e647d-e4d5-4806-82df-f1462fc87181</t>
        </is>
      </c>
    </row>
    <row r="551" ht="45" customHeight="1">
      <c r="A551" s="12" t="inlineStr">
        <is>
          <t>Year 7 Spring</t>
        </is>
      </c>
      <c r="B551" s="12" t="inlineStr">
        <is>
          <t>Directed Number</t>
        </is>
      </c>
      <c r="C551" s="13" t="inlineStr">
        <is>
          <t>Negatives and Positives [MH2.07]</t>
        </is>
      </c>
      <c r="D551" s="12" t="inlineStr">
        <is>
          <t>A nugget on applying the four operations to positive and negative numbers.</t>
        </is>
      </c>
      <c r="E551" s="12" t="inlineStr">
        <is>
          <t>edefb0c2-4686-48e9-adc6-d5da31d2fabe</t>
        </is>
      </c>
    </row>
    <row r="552" ht="45" customHeight="1">
      <c r="A552" s="12" t="inlineStr">
        <is>
          <t>Year 7 Spring</t>
        </is>
      </c>
      <c r="B552" s="12" t="inlineStr">
        <is>
          <t>Directed Number</t>
        </is>
      </c>
      <c r="C552" s="13" t="inlineStr">
        <is>
          <t>Ordering Negatives [MF2.10]</t>
        </is>
      </c>
      <c r="D552" s="12" t="inlineStr">
        <is>
          <t>A nugget on ordering negative integers</t>
        </is>
      </c>
      <c r="E552" s="12" t="inlineStr">
        <is>
          <t>23f65c13-2e56-4c12-8f26-9d28a6b4982d</t>
        </is>
      </c>
    </row>
    <row r="553" ht="45" customHeight="1">
      <c r="A553" s="12" t="inlineStr">
        <is>
          <t>Year 7 Spring</t>
        </is>
      </c>
      <c r="B553" s="12" t="inlineStr">
        <is>
          <t>Directed Number</t>
        </is>
      </c>
      <c r="C553" s="13" t="inlineStr">
        <is>
          <t>Zero Pairs [MF2.16]</t>
        </is>
      </c>
      <c r="D553" s="12" t="inlineStr">
        <is>
          <t>This nugget covers using +1 and -1 counters to form zero pairs to aid addition and subtraction calculations with negatives.</t>
        </is>
      </c>
      <c r="E553" s="12" t="inlineStr">
        <is>
          <t>fab110bd-fec8-489b-bb55-5cc293f6aca7</t>
        </is>
      </c>
    </row>
    <row r="554" ht="45" customHeight="1">
      <c r="A554" s="12" t="inlineStr">
        <is>
          <t>Year 7 Spring</t>
        </is>
      </c>
      <c r="B554" s="12" t="inlineStr">
        <is>
          <t>Directed Number</t>
        </is>
      </c>
      <c r="C554" s="13" t="inlineStr">
        <is>
          <t>Multiplying Negatives [MF3.04]</t>
        </is>
      </c>
      <c r="D554" s="12" t="inlineStr">
        <is>
          <t>This nugget contains questions on multiplying negative numbers with both positive and negative numbers. It includes caclulations multiplying 3 numbers together.</t>
        </is>
      </c>
      <c r="E554" s="12" t="inlineStr">
        <is>
          <t>21266966-e19c-4372-a095-6c213d439533</t>
        </is>
      </c>
    </row>
    <row r="555" ht="45" customHeight="1">
      <c r="A555" s="12" t="inlineStr">
        <is>
          <t>Year 7 Spring</t>
        </is>
      </c>
      <c r="B555" s="12" t="inlineStr">
        <is>
          <t>Directed Number</t>
        </is>
      </c>
      <c r="C555" s="13" t="inlineStr">
        <is>
          <t>Dividing Negatives [MF3.05]</t>
        </is>
      </c>
      <c r="D555" s="12" t="inlineStr">
        <is>
          <t>This nugget contains questions on dividing negative numbers with both positive and negative numbers. It includes caclulations on dividing 3 numbers.</t>
        </is>
      </c>
      <c r="E555" s="12" t="inlineStr">
        <is>
          <t>f53ef1db-8fe7-4f2c-b2b9-5634f64739cc</t>
        </is>
      </c>
    </row>
    <row r="556" ht="45" customHeight="1">
      <c r="A556" s="12" t="inlineStr">
        <is>
          <t>Year 7 Spring</t>
        </is>
      </c>
      <c r="B556" s="12" t="inlineStr">
        <is>
          <t>Directed Number</t>
        </is>
      </c>
      <c r="C556" s="13" t="inlineStr">
        <is>
          <t>Multiplying and Dividing with Negatives [MF3.06]</t>
        </is>
      </c>
      <c r="D556" s="12" t="inlineStr">
        <is>
          <t>A nugget on how to multiply and divide with negatives.</t>
        </is>
      </c>
      <c r="E556" s="12" t="inlineStr">
        <is>
          <t>5a25dcfb-d9b3-4497-9866-3ea0e781722e</t>
        </is>
      </c>
    </row>
    <row r="557" ht="45" customHeight="1">
      <c r="A557" s="12" t="inlineStr">
        <is>
          <t>Year 7 Spring</t>
        </is>
      </c>
      <c r="B557" s="12" t="inlineStr">
        <is>
          <t>Directed Number</t>
        </is>
      </c>
      <c r="C557" s="13" t="inlineStr">
        <is>
          <t>Using a Scientific Calculator 1: Powers and Roots of a Single Number [MF3.17]</t>
        </is>
      </c>
      <c r="D557" s="12" t="inlineStr">
        <is>
          <t>This nugget contains questions on using a scientific calculator, working with different operations such as powers, roots and fractions. It is based on the Casio calculator fx-83 PLUS.</t>
        </is>
      </c>
      <c r="E557" s="12" t="inlineStr">
        <is>
          <t>b2e98397-2e78-4f11-a73d-8d2c13677f8c</t>
        </is>
      </c>
    </row>
    <row r="558" ht="45" customHeight="1">
      <c r="A558" s="12" t="inlineStr">
        <is>
          <t>Year 7 Spring</t>
        </is>
      </c>
      <c r="B558" s="12" t="inlineStr">
        <is>
          <t>Directed Number</t>
        </is>
      </c>
      <c r="C558" s="13" t="inlineStr">
        <is>
          <t>Using a Calculator 2: Multiple Numbers [MF3.18]</t>
        </is>
      </c>
      <c r="D558" s="12" t="inlineStr">
        <is>
          <t>This nugget contains questions on using a scientific calculator, working with different calculations that have brackets, powers, roots and fractions. It is based on the Casio calculator fx-83 PLUS.</t>
        </is>
      </c>
      <c r="E558" s="12" t="inlineStr">
        <is>
          <t>a768bd32-b74a-4391-9be2-8f711b214912</t>
        </is>
      </c>
    </row>
    <row r="559" ht="45" customHeight="1">
      <c r="A559" s="12" t="inlineStr">
        <is>
          <t>Year 7 Spring</t>
        </is>
      </c>
      <c r="B559" s="12" t="inlineStr">
        <is>
          <t>Directed Number</t>
        </is>
      </c>
      <c r="C559" s="13" t="inlineStr">
        <is>
          <t>BIDMAS Advanced [MF3.16]</t>
        </is>
      </c>
      <c r="D559" s="12" t="inlineStr">
        <is>
          <t>A nugget on the most difficult concepts in BIDMAS.</t>
        </is>
      </c>
      <c r="E559" s="12" t="inlineStr">
        <is>
          <t>85fd3a0c-5e25-4d3e-9c96-37b52917f0fc</t>
        </is>
      </c>
    </row>
    <row r="560" ht="45" customHeight="1">
      <c r="A560" s="12" t="inlineStr">
        <is>
          <t>Year 7 Spring</t>
        </is>
      </c>
      <c r="B560" s="12" t="inlineStr">
        <is>
          <t>Fractions and Percentages of Amounts</t>
        </is>
      </c>
      <c r="C560" s="13" t="inlineStr">
        <is>
          <t>Finding 50% [MF7.02]</t>
        </is>
      </c>
      <c r="D560" s="12" t="inlineStr">
        <is>
          <t>This nugget has learning material and questions covering the topic of Finding 50%.</t>
        </is>
      </c>
      <c r="E560" s="12" t="inlineStr">
        <is>
          <t>975c074b-d008-4544-a7fe-44745f96bd2b</t>
        </is>
      </c>
    </row>
    <row r="561" ht="45" customHeight="1">
      <c r="A561" s="12" t="inlineStr">
        <is>
          <t>Year 7 Spring</t>
        </is>
      </c>
      <c r="B561" s="12" t="inlineStr">
        <is>
          <t>Fractions and Percentages of Amounts</t>
        </is>
      </c>
      <c r="C561" s="13" t="inlineStr">
        <is>
          <t>Finding 25% [MF7.03]</t>
        </is>
      </c>
      <c r="D561" s="12" t="inlineStr">
        <is>
          <t>This nugget has learning material and questions covering the topic of Finding 25%.</t>
        </is>
      </c>
      <c r="E561" s="12" t="inlineStr">
        <is>
          <t>5d8ec434-490c-48f1-9c1e-6cfa2129a1f2</t>
        </is>
      </c>
    </row>
    <row r="562" ht="45" customHeight="1">
      <c r="A562" s="12" t="inlineStr">
        <is>
          <t>Year 7 Spring</t>
        </is>
      </c>
      <c r="B562" s="12" t="inlineStr">
        <is>
          <t>Fractions and Percentages of Amounts</t>
        </is>
      </c>
      <c r="C562" s="13" t="inlineStr">
        <is>
          <t>Finding 10% [MF7.04]</t>
        </is>
      </c>
      <c r="D562" s="12" t="inlineStr">
        <is>
          <t>This nugget has learning material and questions covering the topic of Finding 10%.</t>
        </is>
      </c>
      <c r="E562" s="12" t="inlineStr">
        <is>
          <t>aeb77eac-1b8c-4df4-af61-d2ff29134801</t>
        </is>
      </c>
    </row>
    <row r="563" ht="45" customHeight="1">
      <c r="A563" s="12" t="inlineStr">
        <is>
          <t>Year 7 Spring</t>
        </is>
      </c>
      <c r="B563" s="12" t="inlineStr">
        <is>
          <t>Fractions and Percentages of Amounts</t>
        </is>
      </c>
      <c r="C563" s="13" t="inlineStr">
        <is>
          <t>Fraction of Amounts: Modelling [MF4.39]</t>
        </is>
      </c>
      <c r="D563" s="12" t="inlineStr">
        <is>
          <t>This nugget has learning material and questions covering the topic of fractions of amounts by modelling using bar models.</t>
        </is>
      </c>
      <c r="E563" s="12" t="inlineStr">
        <is>
          <t>7a877027-4a3f-46fd-825f-90e1875cba62</t>
        </is>
      </c>
    </row>
    <row r="564" ht="45" customHeight="1">
      <c r="A564" s="12" t="inlineStr">
        <is>
          <t>Year 7 Spring</t>
        </is>
      </c>
      <c r="B564" s="12" t="inlineStr">
        <is>
          <t>Fractions and Percentages of Amounts</t>
        </is>
      </c>
      <c r="C564" s="13" t="inlineStr">
        <is>
          <t>Fraction of Amounts: Non-Calculator [MF4.29]</t>
        </is>
      </c>
      <c r="D564" s="12" t="inlineStr">
        <is>
          <t>This nugget has learning material and questions covering the topic of Fractions of Amounts: Non-Calculator.</t>
        </is>
      </c>
      <c r="E564" s="12" t="inlineStr">
        <is>
          <t>9aa6ee68-797f-46ff-93f0-c70fa69fbf1c</t>
        </is>
      </c>
    </row>
    <row r="565" ht="45" customHeight="1">
      <c r="A565" s="12" t="inlineStr">
        <is>
          <t>Year 7 Spring</t>
        </is>
      </c>
      <c r="B565" s="12" t="inlineStr">
        <is>
          <t>Fractions and Percentages of Amounts</t>
        </is>
      </c>
      <c r="C565" s="13" t="inlineStr">
        <is>
          <t>Percentages of Amounts: Modelling [MF7.15]</t>
        </is>
      </c>
      <c r="D565" s="12" t="inlineStr">
        <is>
          <t>This nugget has learning material and questions covering the topic of percentages of amounts by modelling using bar models.</t>
        </is>
      </c>
      <c r="E565" s="12" t="inlineStr">
        <is>
          <t>8817b4a4-f5b2-4900-8697-2bb1c9f12d4e</t>
        </is>
      </c>
    </row>
    <row r="566" ht="45" customHeight="1">
      <c r="A566" s="12" t="inlineStr">
        <is>
          <t>Year 7 Spring</t>
        </is>
      </c>
      <c r="B566" s="12" t="inlineStr">
        <is>
          <t>Fractions and Percentages of Amounts</t>
        </is>
      </c>
      <c r="C566" s="13" t="inlineStr">
        <is>
          <t>Finding Percentages of Amounts 1 [MF7.08]</t>
        </is>
      </c>
      <c r="D566" s="12" t="inlineStr">
        <is>
          <t>This nugget has learning material and questions covering the topic of Finding Percentages of Amounts 1.</t>
        </is>
      </c>
      <c r="E566" s="12" t="inlineStr">
        <is>
          <t>7f01816b-e6ec-4cee-a4dc-22433219277e</t>
        </is>
      </c>
    </row>
    <row r="567" ht="45" customHeight="1">
      <c r="A567" s="12" t="inlineStr">
        <is>
          <t>Year 7 Spring</t>
        </is>
      </c>
      <c r="B567" s="12" t="inlineStr">
        <is>
          <t>Fractions and Percentages of Amounts</t>
        </is>
      </c>
      <c r="C567" s="13" t="inlineStr">
        <is>
          <t>Finding Percentages of Amounts 2 [MF7.09]</t>
        </is>
      </c>
      <c r="D567" s="12" t="inlineStr">
        <is>
          <t>This nugget has learning material and questions covering the topic of Finding Percentages of Amounts 2.</t>
        </is>
      </c>
      <c r="E567" s="12" t="inlineStr">
        <is>
          <t>43c5d5ee-3abe-44af-84c8-3a3e2f1868a3</t>
        </is>
      </c>
    </row>
    <row r="568" ht="45" customHeight="1">
      <c r="A568" s="12" t="inlineStr">
        <is>
          <t>Year 7 Spring</t>
        </is>
      </c>
      <c r="B568" s="12" t="inlineStr">
        <is>
          <t>Fractions and Percentages of Amounts</t>
        </is>
      </c>
      <c r="C568" s="13" t="inlineStr">
        <is>
          <t>Finding Percentages of Amounts 3 [MF7.10]</t>
        </is>
      </c>
      <c r="D568" s="12" t="inlineStr">
        <is>
          <t>This nugget has learning material and questions covering the topic of Finding Percentages of Amounts 3.</t>
        </is>
      </c>
      <c r="E568" s="12" t="inlineStr">
        <is>
          <t>f2951ca9-c453-4f7b-92b3-3ddb4fe8a800</t>
        </is>
      </c>
    </row>
    <row r="569" ht="45" customHeight="1">
      <c r="A569" s="12" t="inlineStr">
        <is>
          <t>Year 7 Spring</t>
        </is>
      </c>
      <c r="B569" s="12" t="inlineStr">
        <is>
          <t>Fractions and Percentages of Amounts</t>
        </is>
      </c>
      <c r="C569" s="13" t="inlineStr">
        <is>
          <t>Percentage Increase and Decrease: Modelling [MF10.06]</t>
        </is>
      </c>
      <c r="D569" s="12" t="inlineStr">
        <is>
          <t>This nugget has learning material and questions covering the topic of percentage increase and decrease by modelling using bar models.</t>
        </is>
      </c>
      <c r="E569" s="12" t="inlineStr">
        <is>
          <t>3d6d0e8f-eeb8-4c75-a53d-9c834de59464</t>
        </is>
      </c>
    </row>
    <row r="570" ht="45" customHeight="1">
      <c r="A570" s="12" t="inlineStr">
        <is>
          <t>Year 7 Spring</t>
        </is>
      </c>
      <c r="B570" s="12" t="inlineStr">
        <is>
          <t>Fractions and Percentages of Amounts</t>
        </is>
      </c>
      <c r="C570" s="13" t="inlineStr">
        <is>
          <t>Percentage Increase [MF10.01]</t>
        </is>
      </c>
      <c r="D570" s="12" t="inlineStr">
        <is>
          <t>This nugget has learning material and questions covering the topic of Percentage Increase (Non Calc).</t>
        </is>
      </c>
      <c r="E570" s="12" t="inlineStr">
        <is>
          <t>d16959c0-2f8f-4c19-8333-26aa72f552a4</t>
        </is>
      </c>
    </row>
    <row r="571" ht="45" customHeight="1">
      <c r="A571" s="12" t="inlineStr">
        <is>
          <t>Year 7 Spring</t>
        </is>
      </c>
      <c r="B571" s="12" t="inlineStr">
        <is>
          <t>Fractions and Percentages of Amounts</t>
        </is>
      </c>
      <c r="C571" s="13" t="inlineStr">
        <is>
          <t>Percentage Decrease [MF10.02]</t>
        </is>
      </c>
      <c r="D571" s="12" t="inlineStr">
        <is>
          <t>This nugget has learning material and questions covering the topic of Percentage Decrease (Non Calc).</t>
        </is>
      </c>
      <c r="E571" s="12" t="inlineStr">
        <is>
          <t>20771ca7-507f-42e7-b50b-9d4cdd865216</t>
        </is>
      </c>
    </row>
    <row r="572" ht="45" customHeight="1">
      <c r="A572" s="12" t="inlineStr">
        <is>
          <t>Year 7 Spring</t>
        </is>
      </c>
      <c r="B572" s="12" t="inlineStr">
        <is>
          <t>Fractions and Percentages of Amounts</t>
        </is>
      </c>
      <c r="C572" s="13" t="inlineStr">
        <is>
          <t>Percentage Increase and Decrease [MF10.03]</t>
        </is>
      </c>
      <c r="D572" s="12" t="inlineStr">
        <is>
          <t>This nugget has learning material and questions covering the topic of Percentage Increase and Decrease (Non Calc).</t>
        </is>
      </c>
      <c r="E572" s="12" t="inlineStr">
        <is>
          <t>a5639c24-9d50-43c0-9e79-bc81fc00484c</t>
        </is>
      </c>
    </row>
    <row r="573" ht="45" customHeight="1">
      <c r="A573" s="12" t="inlineStr">
        <is>
          <t>Year 7 Spring</t>
        </is>
      </c>
      <c r="B573" s="12" t="inlineStr">
        <is>
          <t>Perimeter and Area</t>
        </is>
      </c>
      <c r="C573" s="13" t="inlineStr">
        <is>
          <t>Metric Units [MF36.02]</t>
        </is>
      </c>
      <c r="D573" s="12" t="inlineStr">
        <is>
          <t>This nugget has learning material and questions covering the topic of Metric Units.</t>
        </is>
      </c>
      <c r="E573" s="12" t="inlineStr">
        <is>
          <t>2c5e43ab-03b8-4e5f-bc8f-324267ad6227</t>
        </is>
      </c>
    </row>
    <row r="574" ht="45" customHeight="1">
      <c r="A574" s="12" t="inlineStr">
        <is>
          <t>Year 7 Spring</t>
        </is>
      </c>
      <c r="B574" s="12" t="inlineStr">
        <is>
          <t>Perimeter and Area</t>
        </is>
      </c>
      <c r="C574" s="13" t="inlineStr">
        <is>
          <t>Converting Metric Length (One Step) [MF36.04]</t>
        </is>
      </c>
      <c r="D574" s="12" t="inlineStr">
        <is>
          <t>This nugget has learning material and questions covering the topic of Converting Metric Length (One-Step).</t>
        </is>
      </c>
      <c r="E574" s="12" t="inlineStr">
        <is>
          <t>f6d9a6fe-0bde-472e-ac83-3499b5c09573</t>
        </is>
      </c>
    </row>
    <row r="575" ht="45" customHeight="1">
      <c r="A575" s="12" t="inlineStr">
        <is>
          <t>Year 7 Spring</t>
        </is>
      </c>
      <c r="B575" s="12" t="inlineStr">
        <is>
          <t>Perimeter and Area</t>
        </is>
      </c>
      <c r="C575" s="13" t="inlineStr">
        <is>
          <t>Perimeter by Counting [MF30.01]</t>
        </is>
      </c>
      <c r="D575" s="12" t="inlineStr">
        <is>
          <t>This nugget has learning material and questions covering the topic of Perimeter by Counting.</t>
        </is>
      </c>
      <c r="E575" s="12" t="inlineStr">
        <is>
          <t>3ac009c6-1f67-4465-bb62-0978b4b1e64a</t>
        </is>
      </c>
    </row>
    <row r="576" ht="45" customHeight="1">
      <c r="A576" s="12" t="inlineStr">
        <is>
          <t>Year 7 Spring</t>
        </is>
      </c>
      <c r="B576" s="12" t="inlineStr">
        <is>
          <t>Perimeter and Area</t>
        </is>
      </c>
      <c r="C576" s="13" t="inlineStr">
        <is>
          <t>Basic Perimeter [MF30.07]</t>
        </is>
      </c>
      <c r="D576" s="12" t="inlineStr">
        <is>
          <t xml:space="preserve">This nugget covers finding the perimeter of squares, rectangles and triangles, either through addition or multiplication. </t>
        </is>
      </c>
      <c r="E576" s="12" t="inlineStr">
        <is>
          <t>eb6c7ec9-da55-47bc-a51a-9947fe4d81d8</t>
        </is>
      </c>
    </row>
    <row r="577" ht="45" customHeight="1">
      <c r="A577" s="12" t="inlineStr">
        <is>
          <t>Year 7 Spring</t>
        </is>
      </c>
      <c r="B577" s="12" t="inlineStr">
        <is>
          <t>Perimeter and Area</t>
        </is>
      </c>
      <c r="C577" s="13" t="inlineStr">
        <is>
          <t>Perimeter of Regular Shapes 1: Calculate Perimeter [MF30.02]</t>
        </is>
      </c>
      <c r="D577" s="12" t="inlineStr">
        <is>
          <t>This nugget has learning material and questions covering the topic of the Perimeter of Regular Shapes 1.</t>
        </is>
      </c>
      <c r="E577" s="12" t="inlineStr">
        <is>
          <t>0305e05b-c8aa-4289-87ee-7df4de44fb7c</t>
        </is>
      </c>
    </row>
    <row r="578" ht="45" customHeight="1">
      <c r="A578" s="12" t="inlineStr">
        <is>
          <t>Year 7 Spring</t>
        </is>
      </c>
      <c r="B578" s="12" t="inlineStr">
        <is>
          <t>Perimeter and Area</t>
        </is>
      </c>
      <c r="C578" s="13" t="inlineStr">
        <is>
          <t>Perimeter of Regular Shapes 2: Calculate Side Length [MF30.03]</t>
        </is>
      </c>
      <c r="D578" s="12" t="inlineStr">
        <is>
          <t>This nugget has learning material and questions covering the topic of the Perimeter of Regular Shapes 2.</t>
        </is>
      </c>
      <c r="E578" s="12" t="inlineStr">
        <is>
          <t>2c943e26-9638-4168-9432-ee78860c9b23</t>
        </is>
      </c>
    </row>
    <row r="579" ht="45" customHeight="1">
      <c r="A579" s="12" t="inlineStr">
        <is>
          <t>Year 7 Spring</t>
        </is>
      </c>
      <c r="B579" s="12" t="inlineStr">
        <is>
          <t>Perimeter and Area</t>
        </is>
      </c>
      <c r="C579" s="13" t="inlineStr">
        <is>
          <t>Perimeter of Composite Shapes 1 [MF30.04]</t>
        </is>
      </c>
      <c r="D579" s="12" t="inlineStr">
        <is>
          <t>This nugget has learning material and questions covering the topic of the Perimeter of Composite Shapes 1.</t>
        </is>
      </c>
      <c r="E579" s="12" t="inlineStr">
        <is>
          <t>6876f02b-ab8a-4c71-84d3-945620b78dc6</t>
        </is>
      </c>
    </row>
    <row r="580" ht="45" customHeight="1">
      <c r="A580" s="12" t="inlineStr">
        <is>
          <t>Year 7 Spring</t>
        </is>
      </c>
      <c r="B580" s="12" t="inlineStr">
        <is>
          <t>Perimeter and Area</t>
        </is>
      </c>
      <c r="C580" s="13" t="inlineStr">
        <is>
          <t>Perimeter of Composite Shapes 2: Worded Context [MF30.05]</t>
        </is>
      </c>
      <c r="D58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80" s="12" t="inlineStr">
        <is>
          <t>8e8a2814-b2c5-481d-aaf1-e4e6fe866bcc</t>
        </is>
      </c>
    </row>
    <row r="581" ht="45" customHeight="1">
      <c r="A581" s="12" t="inlineStr">
        <is>
          <t>Year 7 Spring</t>
        </is>
      </c>
      <c r="B581" s="12" t="inlineStr">
        <is>
          <t>Perimeter and Area</t>
        </is>
      </c>
      <c r="C581" s="13" t="inlineStr">
        <is>
          <t>Perimeter and Algebra [MF30.06]</t>
        </is>
      </c>
      <c r="D581" s="12" t="inlineStr">
        <is>
          <t>This nugget has learning material and questions covering the topic of the Perimeter and Algebra.</t>
        </is>
      </c>
      <c r="E581" s="12" t="inlineStr">
        <is>
          <t>f109fc17-dc38-4d1b-aafe-0ce0f0047ec1</t>
        </is>
      </c>
    </row>
    <row r="582" ht="45" customHeight="1">
      <c r="A582" s="12" t="inlineStr">
        <is>
          <t>Year 7 Spring</t>
        </is>
      </c>
      <c r="B582" s="12" t="inlineStr">
        <is>
          <t>Perimeter and Area</t>
        </is>
      </c>
      <c r="C582" s="13" t="inlineStr">
        <is>
          <t>Area by Counting Squares [MF31.01]</t>
        </is>
      </c>
      <c r="D582" s="12" t="inlineStr">
        <is>
          <t>This nugget has learning material and questions covering the topic of Areas by Counting Squares.</t>
        </is>
      </c>
      <c r="E582" s="12" t="inlineStr">
        <is>
          <t>3d8b3373-5eba-474f-9af0-40f978588a70</t>
        </is>
      </c>
    </row>
    <row r="583" ht="45" customHeight="1">
      <c r="A583" s="12" t="inlineStr">
        <is>
          <t>Year 7 Spring</t>
        </is>
      </c>
      <c r="B583" s="12" t="inlineStr">
        <is>
          <t>Perimeter and Area</t>
        </is>
      </c>
      <c r="C583" s="13" t="inlineStr">
        <is>
          <t>Area of Squares and Rectangles [MF31.11]</t>
        </is>
      </c>
      <c r="D583" s="12" t="inlineStr">
        <is>
          <t>This nugget covers how to find the area of squares and rectangles, using the formula area = length × width.</t>
        </is>
      </c>
      <c r="E583" s="12" t="inlineStr">
        <is>
          <t>d87dde84-524d-4b11-acf1-04b12109c889</t>
        </is>
      </c>
    </row>
    <row r="584" ht="45" customHeight="1">
      <c r="A584" s="12" t="inlineStr">
        <is>
          <t>Year 7 Spring</t>
        </is>
      </c>
      <c r="B584" s="12" t="inlineStr">
        <is>
          <t>Perimeter and Area</t>
        </is>
      </c>
      <c r="C584" s="13" t="inlineStr">
        <is>
          <t>Area of Squares, Rectangles and Parallelograms [MF31.03]</t>
        </is>
      </c>
      <c r="D584" s="12" t="inlineStr">
        <is>
          <t>This nugget has learning material and questions covering the topic of the Area of Squares, Rectangles and Parallelograms.</t>
        </is>
      </c>
      <c r="E584" s="12" t="inlineStr">
        <is>
          <t>b730043c-6004-43d2-b60d-00ae3e7e70bf</t>
        </is>
      </c>
    </row>
    <row r="585" ht="45" customHeight="1">
      <c r="A585" s="12" t="inlineStr">
        <is>
          <t>Year 7 Spring</t>
        </is>
      </c>
      <c r="B585" s="12" t="inlineStr">
        <is>
          <t>Perimeter and Area</t>
        </is>
      </c>
      <c r="C585" s="13" t="inlineStr">
        <is>
          <t>Area of Right Angled Triangles [MF31.04]</t>
        </is>
      </c>
      <c r="D585" s="12" t="inlineStr">
        <is>
          <t>This nugget has learning material and questions covering the topic of the Area of Right Angled Triangles.</t>
        </is>
      </c>
      <c r="E585" s="12" t="inlineStr">
        <is>
          <t>1c206425-6f75-4780-9524-da958f6f9acd</t>
        </is>
      </c>
    </row>
    <row r="586" ht="45" customHeight="1">
      <c r="A586" s="12" t="inlineStr">
        <is>
          <t>Year 7 Spring</t>
        </is>
      </c>
      <c r="B586" s="12" t="inlineStr">
        <is>
          <t>Perimeter and Area</t>
        </is>
      </c>
      <c r="C586" s="13" t="inlineStr">
        <is>
          <t>Area of Triangles [MF31.05]</t>
        </is>
      </c>
      <c r="D586" s="12" t="inlineStr">
        <is>
          <t>This nugget has learning material and questions covering the topic of the Area of Triangles.</t>
        </is>
      </c>
      <c r="E586" s="12" t="inlineStr">
        <is>
          <t>6a1e573c-8343-4d84-88b7-da829a119cd9</t>
        </is>
      </c>
    </row>
    <row r="587" ht="45" customHeight="1">
      <c r="A587" s="12" t="inlineStr">
        <is>
          <t>Year 7 Spring</t>
        </is>
      </c>
      <c r="B587" s="12" t="inlineStr">
        <is>
          <t>Perimeter and Area</t>
        </is>
      </c>
      <c r="C587" s="13" t="inlineStr">
        <is>
          <t>Area of Trapeziums [MF31.07]</t>
        </is>
      </c>
      <c r="D587" s="12" t="inlineStr">
        <is>
          <t>This nugget has learning material and questions covering the topic of the Area of Trapeziums.</t>
        </is>
      </c>
      <c r="E587" s="12" t="inlineStr">
        <is>
          <t>3ad082e0-8ab4-42f4-a141-7856d05a6ef1</t>
        </is>
      </c>
    </row>
    <row r="588" ht="45" customHeight="1">
      <c r="A588" s="12" t="inlineStr">
        <is>
          <t>Year 7 Spring</t>
        </is>
      </c>
      <c r="B588" s="12" t="inlineStr">
        <is>
          <t>Perimeter and Area</t>
        </is>
      </c>
      <c r="C588" s="13" t="inlineStr">
        <is>
          <t>Area and Algebra [MF31.09]</t>
        </is>
      </c>
      <c r="D588" s="12" t="inlineStr">
        <is>
          <t>This nugget has learning material and questions covering the topic of Area and Algebra.</t>
        </is>
      </c>
      <c r="E588" s="12" t="inlineStr">
        <is>
          <t>42eb911c-7910-4c4f-aaa6-4a9d5cf21d42</t>
        </is>
      </c>
    </row>
    <row r="589" ht="45" customHeight="1">
      <c r="A589" s="12" t="inlineStr">
        <is>
          <t>Year 7 Spring</t>
        </is>
      </c>
      <c r="B589" s="12" t="inlineStr">
        <is>
          <t>Perimeter and Area</t>
        </is>
      </c>
      <c r="C589" s="13" t="inlineStr">
        <is>
          <t>Collecting Like Terms 3: In Context (Perimeter) [MF17.06]</t>
        </is>
      </c>
      <c r="D589" s="12" t="inlineStr">
        <is>
          <t>This nugget has learning material and questions covering the topic of Collecting Like Terms 3.</t>
        </is>
      </c>
      <c r="E589" s="12" t="inlineStr">
        <is>
          <t>a8f3bd90-e44f-4de6-9fb1-23c90e38ab18</t>
        </is>
      </c>
    </row>
    <row r="590" ht="45" customHeight="1">
      <c r="A590" s="12" t="inlineStr">
        <is>
          <t>Year 7 Summer</t>
        </is>
      </c>
      <c r="B590" s="12" t="inlineStr">
        <is>
          <t>Speed, Distance and Time</t>
        </is>
      </c>
      <c r="C590" s="13" t="inlineStr">
        <is>
          <t>Converting Time: Seconds, Minutes and Hours [MF37.05]</t>
        </is>
      </c>
      <c r="D590" s="12" t="inlineStr">
        <is>
          <t>This nugget has learning material and questions covering the topic of Converting Time: Seconds, Minutes and Hours.</t>
        </is>
      </c>
      <c r="E590" s="12" t="inlineStr">
        <is>
          <t>19b3224b-dc1b-487e-865f-e209886d98d0</t>
        </is>
      </c>
    </row>
    <row r="591" ht="45" customHeight="1">
      <c r="A591" s="12" t="inlineStr">
        <is>
          <t>Year 7 Summer</t>
        </is>
      </c>
      <c r="B591" s="12" t="inlineStr">
        <is>
          <t>Speed, Distance and Time</t>
        </is>
      </c>
      <c r="C591" s="13" t="inlineStr">
        <is>
          <t>Converting Time: Days, Weeks and Years [MF37.06]</t>
        </is>
      </c>
      <c r="D591" s="12" t="inlineStr">
        <is>
          <t>This nugget has learning material and questions covering the topic of Converting Time: Days, Weeks and Years.</t>
        </is>
      </c>
      <c r="E591" s="12" t="inlineStr">
        <is>
          <t>630d8d41-4de7-405d-ae9e-4679879394c9</t>
        </is>
      </c>
    </row>
    <row r="592" ht="45" customHeight="1">
      <c r="A592" s="12" t="inlineStr">
        <is>
          <t>Year 7 Summer</t>
        </is>
      </c>
      <c r="B592" s="12" t="inlineStr">
        <is>
          <t>Speed, Distance and Time</t>
        </is>
      </c>
      <c r="C592" s="13" t="inlineStr">
        <is>
          <t>Converting Time: Mixed Units [MF37.08]</t>
        </is>
      </c>
      <c r="D592" s="12" t="inlineStr">
        <is>
          <t>This nugget has learning material and questions covering the topic of Converting Time: Mixed Units.</t>
        </is>
      </c>
      <c r="E592" s="12" t="inlineStr">
        <is>
          <t>bb0f510e-826f-4f55-b5d9-e6eb67b5f223</t>
        </is>
      </c>
    </row>
    <row r="593" ht="45" customHeight="1">
      <c r="A593" s="12" t="inlineStr">
        <is>
          <t>Year 7 Summer</t>
        </is>
      </c>
      <c r="B593" s="12" t="inlineStr">
        <is>
          <t>Speed, Distance and Time</t>
        </is>
      </c>
      <c r="C593" s="13" t="inlineStr">
        <is>
          <t>Problems with Time [MF37.09]</t>
        </is>
      </c>
      <c r="D593" s="12" t="inlineStr">
        <is>
          <t>This nugget has learning material and questions covering the topic of Problems with Time.</t>
        </is>
      </c>
      <c r="E593" s="12" t="inlineStr">
        <is>
          <t>c99897f8-1adf-4a77-b15c-344cc4423357</t>
        </is>
      </c>
    </row>
    <row r="594" ht="45" customHeight="1">
      <c r="A594" s="12" t="inlineStr">
        <is>
          <t>Year 7 Summer</t>
        </is>
      </c>
      <c r="B594" s="12" t="inlineStr">
        <is>
          <t>Speed, Distance and Time</t>
        </is>
      </c>
      <c r="C594" s="13" t="inlineStr">
        <is>
          <t>Calendars [MF37.13]</t>
        </is>
      </c>
      <c r="D594" s="12" t="inlineStr">
        <is>
          <t xml:space="preserve">This nugget contains learning material and questions on using a calendar to count forwards or backwards, identifying which day of the week a date falls on and finding the number of days between two given dates. </t>
        </is>
      </c>
      <c r="E594" s="12" t="inlineStr">
        <is>
          <t>15a1de96-d0aa-4d4e-8aea-8b78060e3e45</t>
        </is>
      </c>
    </row>
    <row r="595" ht="45" customHeight="1">
      <c r="A595" s="12" t="inlineStr">
        <is>
          <t>Year 7 Summer</t>
        </is>
      </c>
      <c r="B595" s="12" t="inlineStr">
        <is>
          <t>Speed, Distance and Time</t>
        </is>
      </c>
      <c r="C595" s="13" t="inlineStr">
        <is>
          <t>Finding Speed (SDT) [MF38.01]</t>
        </is>
      </c>
      <c r="D595" s="12" t="inlineStr">
        <is>
          <t>This nugget has learning material and questions covering the topic of Finding Speed (SDT).</t>
        </is>
      </c>
      <c r="E595" s="12" t="inlineStr">
        <is>
          <t>08c841e2-effc-4db9-9cc0-f04e238ce3c8</t>
        </is>
      </c>
    </row>
    <row r="596" ht="45" customHeight="1">
      <c r="A596" s="12" t="inlineStr">
        <is>
          <t>Year 7 Summer</t>
        </is>
      </c>
      <c r="B596" s="12" t="inlineStr">
        <is>
          <t>Speed, Distance and Time</t>
        </is>
      </c>
      <c r="C596" s="13" t="inlineStr">
        <is>
          <t>Finding Distance (SDT) [MF38.03]</t>
        </is>
      </c>
      <c r="D596" s="12" t="inlineStr">
        <is>
          <t>This nugget has learning material and questions covering the topic of Finding Distance (SDT).</t>
        </is>
      </c>
      <c r="E596" s="12" t="inlineStr">
        <is>
          <t>e3de6ed8-85f7-456f-b450-50ee889d58af</t>
        </is>
      </c>
    </row>
    <row r="597" ht="45" customHeight="1">
      <c r="A597" s="12" t="inlineStr">
        <is>
          <t>Year 7 Summer</t>
        </is>
      </c>
      <c r="B597" s="12" t="inlineStr">
        <is>
          <t>Speed, Distance and Time</t>
        </is>
      </c>
      <c r="C597" s="13" t="inlineStr">
        <is>
          <t>Finding Time (SDT) [MF38.05]</t>
        </is>
      </c>
      <c r="D597" s="12" t="inlineStr">
        <is>
          <t>This nugget has learning material and questions covering the topic of Finding Time (SDT).</t>
        </is>
      </c>
      <c r="E597" s="12" t="inlineStr">
        <is>
          <t>be302a9b-fa8b-4c93-b570-8d7315314e35</t>
        </is>
      </c>
    </row>
    <row r="598" ht="45" customHeight="1">
      <c r="A598" s="12" t="inlineStr">
        <is>
          <t>Year 7 Summer</t>
        </is>
      </c>
      <c r="B598" s="12" t="inlineStr">
        <is>
          <t>Speed, Distance and Time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Year 7 Summer</t>
        </is>
      </c>
      <c r="B599" s="12" t="inlineStr">
        <is>
          <t>Speed, Distance and Time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Year 7 Summer</t>
        </is>
      </c>
      <c r="B600" s="12" t="inlineStr">
        <is>
          <t>Properties of Number</t>
        </is>
      </c>
      <c r="C600" s="13" t="inlineStr">
        <is>
          <t>Squares [MF12.01]</t>
        </is>
      </c>
      <c r="D600" s="12" t="inlineStr">
        <is>
          <t>This nugget contains questions on identifying what a square number is and how to work out square numbers.</t>
        </is>
      </c>
      <c r="E600" s="12" t="inlineStr">
        <is>
          <t>dd4f4ce2-7073-48ad-9cad-edd5f67ae492</t>
        </is>
      </c>
    </row>
    <row r="601" ht="45" customHeight="1">
      <c r="A601" s="12" t="inlineStr">
        <is>
          <t>Year 7 Summer</t>
        </is>
      </c>
      <c r="B601" s="12" t="inlineStr">
        <is>
          <t>Properties of Number</t>
        </is>
      </c>
      <c r="C601" s="13" t="inlineStr">
        <is>
          <t>Important Sequences: Squares, Cubes and Triangular Numbers [MF22.10]</t>
        </is>
      </c>
      <c r="D601" s="12" t="inlineStr">
        <is>
          <t>This nugget has learning material and questions covering the topic of Important Sequences: Squares, Cubes and Triangular Numbers.</t>
        </is>
      </c>
      <c r="E601" s="12" t="inlineStr">
        <is>
          <t>d0747d60-f206-4bf7-a852-3efa3b3b8b04</t>
        </is>
      </c>
    </row>
    <row r="602" ht="45" customHeight="1">
      <c r="A602" s="12" t="inlineStr">
        <is>
          <t>Year 7 Summer</t>
        </is>
      </c>
      <c r="B602" s="12" t="inlineStr">
        <is>
          <t>Properties of Number</t>
        </is>
      </c>
      <c r="C602" s="13" t="inlineStr">
        <is>
          <t>Square Roots [MF12.08]</t>
        </is>
      </c>
      <c r="D602" s="12" t="inlineStr">
        <is>
          <t>This nugget covers understanding the square root symbol and knowing the square roots of the first 12 square numbers. Questions also cover estimating square roots using known values.</t>
        </is>
      </c>
      <c r="E602" s="12" t="inlineStr">
        <is>
          <t>6188c137-dd2e-400d-a352-47c5b965950e</t>
        </is>
      </c>
    </row>
    <row r="603" ht="45" customHeight="1">
      <c r="A603" s="12" t="inlineStr">
        <is>
          <t>Year 7 Summer</t>
        </is>
      </c>
      <c r="B603" s="12" t="inlineStr">
        <is>
          <t>Properties of Number</t>
        </is>
      </c>
      <c r="C603" s="13" t="inlineStr">
        <is>
          <t>Roots of Squares and Cubes [MF12.05]</t>
        </is>
      </c>
      <c r="D603" s="12" t="inlineStr">
        <is>
          <t>This nugget contains learning material and questions on the roots of square and cube numbers up to 10² and 10³.</t>
        </is>
      </c>
      <c r="E603" s="12" t="inlineStr">
        <is>
          <t>75eef0b4-b899-47e7-acdd-c5d8d608cc24</t>
        </is>
      </c>
    </row>
    <row r="604" ht="45" customHeight="1">
      <c r="A604" s="12" t="inlineStr">
        <is>
          <t>Year 7 Summer</t>
        </is>
      </c>
      <c r="B604" s="12" t="inlineStr">
        <is>
          <t>Properties of Number</t>
        </is>
      </c>
      <c r="C604" s="13" t="inlineStr">
        <is>
          <t>Estimating Powers and Roots [MH12.07]</t>
        </is>
      </c>
      <c r="D604" s="12" t="inlineStr">
        <is>
          <t>This nugget contains learning material and questions on estimating powers of decimal numbers (rounded to 1 significant figure) and roots of numbers that are not square.</t>
        </is>
      </c>
      <c r="E604" s="12" t="inlineStr">
        <is>
          <t>d0abd9f4-0fef-43a1-91ca-36d0351b1680</t>
        </is>
      </c>
    </row>
    <row r="605" ht="45" customHeight="1">
      <c r="A605" s="12" t="inlineStr">
        <is>
          <t>Year 7 Summer</t>
        </is>
      </c>
      <c r="B605" s="12" t="inlineStr">
        <is>
          <t>Properties of Number</t>
        </is>
      </c>
      <c r="C605" s="13" t="inlineStr">
        <is>
          <t>Multiples [MF5.04]</t>
        </is>
      </c>
      <c r="D605" s="12" t="inlineStr">
        <is>
          <t xml:space="preserve">This nugget contains defining multiples and common multiples. The questions focus on what makes a multiple and what doesn't, also common multiples between different times tables. </t>
        </is>
      </c>
      <c r="E605" s="12" t="inlineStr">
        <is>
          <t>16eeedcf-08c1-44dd-93e5-66b9d6084c47</t>
        </is>
      </c>
    </row>
    <row r="606" ht="45" customHeight="1">
      <c r="A606" s="12" t="inlineStr">
        <is>
          <t>Year 7 Summer</t>
        </is>
      </c>
      <c r="B606" s="12" t="inlineStr">
        <is>
          <t>Properties of Number</t>
        </is>
      </c>
      <c r="C606" s="13" t="inlineStr">
        <is>
          <t>Factors [MF5.05]</t>
        </is>
      </c>
      <c r="D606" s="12" t="inlineStr">
        <is>
          <t xml:space="preserve">This nugget contains defining factors and common factors. The questions focus on what makes a factor and what doesn't, also common factors between different numbers. </t>
        </is>
      </c>
      <c r="E606" s="12" t="inlineStr">
        <is>
          <t>e24ea50f-bdb4-4d3a-a7e1-34922ca6b04a</t>
        </is>
      </c>
    </row>
    <row r="607" ht="45" customHeight="1">
      <c r="A607" s="12" t="inlineStr">
        <is>
          <t>Year 7 Summer</t>
        </is>
      </c>
      <c r="B607" s="12" t="inlineStr">
        <is>
          <t>Properties of Number</t>
        </is>
      </c>
      <c r="C607" s="13" t="inlineStr">
        <is>
          <t>Multiples and Factors [MF5.06]</t>
        </is>
      </c>
      <c r="D607" s="12" t="inlineStr">
        <is>
          <t>This nugget contains questions on the difference between multiples and factors. It also includes common multiples and common factors.</t>
        </is>
      </c>
      <c r="E607" s="12" t="inlineStr">
        <is>
          <t>00839acd-30ae-4ac1-b103-d92d20587a22</t>
        </is>
      </c>
    </row>
    <row r="608" ht="45" customHeight="1">
      <c r="A608" s="12" t="inlineStr">
        <is>
          <t>Year 7 Summer</t>
        </is>
      </c>
      <c r="B608" s="12" t="inlineStr">
        <is>
          <t>Properties of Number</t>
        </is>
      </c>
      <c r="C608" s="13" t="inlineStr">
        <is>
          <t>Common Factors [MF5.21]</t>
        </is>
      </c>
      <c r="D608" s="12" t="inlineStr">
        <is>
          <t xml:space="preserve">This nugget shows how to find the common factors of two numbers by writing out the factor pairs of each number and then identifying any numbers common to both lists. </t>
        </is>
      </c>
      <c r="E608" s="12" t="inlineStr">
        <is>
          <t>010b036f-50ae-41d3-8bdd-8ca1e7972268</t>
        </is>
      </c>
    </row>
    <row r="609" ht="45" customHeight="1">
      <c r="A609" s="12" t="inlineStr">
        <is>
          <t>Year 7 Summer</t>
        </is>
      </c>
      <c r="B609" s="12" t="inlineStr">
        <is>
          <t>Properties of Number</t>
        </is>
      </c>
      <c r="C609" s="13" t="inlineStr">
        <is>
          <t>Common Multiples [MF5.22]</t>
        </is>
      </c>
      <c r="D609" s="12" t="inlineStr">
        <is>
          <t xml:space="preserve">This nugget shows how to find common multiples of two numbers by writing out the multiples (times tables) of each number and then identifying any numbers common to both lists. </t>
        </is>
      </c>
      <c r="E609" s="12" t="inlineStr">
        <is>
          <t>f4e270a4-3eeb-4431-afe0-ea00d572ec6c</t>
        </is>
      </c>
    </row>
    <row r="610" ht="45" customHeight="1">
      <c r="A610" s="12" t="inlineStr">
        <is>
          <t>Year 7 Summer</t>
        </is>
      </c>
      <c r="B610" s="12" t="inlineStr">
        <is>
          <t>Properties of Number</t>
        </is>
      </c>
      <c r="C610" s="13" t="inlineStr">
        <is>
          <t>Highest Common Factor - Listing Technique [MF5.08]</t>
        </is>
      </c>
      <c r="D610" s="12" t="inlineStr">
        <is>
          <t>This nugget contains finding the Highest Common Factor (HCF) by listing factors. The questions include finding the highest common factors with up to three different numbers.</t>
        </is>
      </c>
      <c r="E610" s="12" t="inlineStr">
        <is>
          <t>7a8d1639-de85-4ee8-bc4f-8000ffc089fb</t>
        </is>
      </c>
    </row>
    <row r="611" ht="45" customHeight="1">
      <c r="A611" s="12" t="inlineStr">
        <is>
          <t>Year 7 Summer</t>
        </is>
      </c>
      <c r="B611" s="12" t="inlineStr">
        <is>
          <t>Properties of Number</t>
        </is>
      </c>
      <c r="C611" s="13" t="inlineStr">
        <is>
          <t>Lowest Common Multiple - Listing Technique [MF5.07]</t>
        </is>
      </c>
      <c r="D611" s="12" t="inlineStr">
        <is>
          <t>This nugget contains finding the Lowest Common Multiple (LCM) by listing multiples. The questions include finding the lowest common multiples with up to three different numbers.</t>
        </is>
      </c>
      <c r="E611" s="12" t="inlineStr">
        <is>
          <t>cba45775-17ab-47f4-9bc7-c61f36fdb212</t>
        </is>
      </c>
    </row>
    <row r="612" ht="45" customHeight="1">
      <c r="A612" s="12" t="inlineStr">
        <is>
          <t>Year 7 Summer</t>
        </is>
      </c>
      <c r="B612" s="12" t="inlineStr">
        <is>
          <t>Properties of Number</t>
        </is>
      </c>
      <c r="C612" s="13" t="inlineStr">
        <is>
          <t>Primes [MF5.03]</t>
        </is>
      </c>
      <c r="D612" s="12" t="inlineStr">
        <is>
          <t>This nugget contains defining and remembering prime numbers - the prime numbers up until 100 are mentioned. It also investigates conjectures with prime numbers.</t>
        </is>
      </c>
      <c r="E612" s="12" t="inlineStr">
        <is>
          <t>2e051d90-ed3e-421e-ba37-cdf035c7cbaf</t>
        </is>
      </c>
    </row>
    <row r="613" ht="45" customHeight="1">
      <c r="A613" s="12" t="inlineStr">
        <is>
          <t>Year 7 Summer</t>
        </is>
      </c>
      <c r="B613" s="12" t="inlineStr">
        <is>
          <t>Properties of Number</t>
        </is>
      </c>
      <c r="C613" s="13" t="inlineStr">
        <is>
          <t>Prime Factorisation 1: Factor Tree Given [MF5.09]</t>
        </is>
      </c>
      <c r="D613" s="12" t="inlineStr">
        <is>
          <t>This nugget contains questions on Prime Factorisiation where the prime factor tree is given. Questions include writing numbers as a product of prime factors.</t>
        </is>
      </c>
      <c r="E613" s="12" t="inlineStr">
        <is>
          <t>4ab4c67d-d052-4246-8859-bcbe662baacb</t>
        </is>
      </c>
    </row>
    <row r="614" ht="45" customHeight="1">
      <c r="A614" s="12" t="inlineStr">
        <is>
          <t>Year 7 Summer</t>
        </is>
      </c>
      <c r="B614" s="12" t="inlineStr">
        <is>
          <t>Properties of Number</t>
        </is>
      </c>
      <c r="C614" s="13" t="inlineStr">
        <is>
          <t>Prime Factorisation 2 [MF5.10]</t>
        </is>
      </c>
      <c r="D614" s="12" t="inlineStr">
        <is>
          <t>This nugget contains questions on Prime Factorisiation where the prime factor tree is given sometimes. Questions include writing numbers as a product of prime factors.</t>
        </is>
      </c>
      <c r="E614" s="12" t="inlineStr">
        <is>
          <t>b0212acc-0593-4beb-b451-46cd6a497b2e</t>
        </is>
      </c>
    </row>
    <row r="615" ht="45" customHeight="1">
      <c r="A615" s="12" t="inlineStr">
        <is>
          <t>Year 7 Summer</t>
        </is>
      </c>
      <c r="B615" s="12" t="inlineStr">
        <is>
          <t>Properties of Number</t>
        </is>
      </c>
      <c r="C615" s="13" t="inlineStr">
        <is>
          <t>HCF Using Prime Factorisation: Product of Prime Factors [MF5.13]</t>
        </is>
      </c>
      <c r="D615" s="12" t="inlineStr">
        <is>
          <t>This nugget contains finding the Highest Common Factor (HCF) using prime factorisation. The questions include finding the highest common factors where nothing is given.</t>
        </is>
      </c>
      <c r="E615" s="12" t="inlineStr">
        <is>
          <t>52b6c0d6-773e-4ae2-881b-a15f7db71fcf</t>
        </is>
      </c>
    </row>
    <row r="616" ht="45" customHeight="1">
      <c r="A616" s="12" t="inlineStr">
        <is>
          <t>Year 7 Summer</t>
        </is>
      </c>
      <c r="B616" s="12" t="inlineStr">
        <is>
          <t>Properties of Number</t>
        </is>
      </c>
      <c r="C616" s="13" t="inlineStr">
        <is>
          <t>LCM Using Prime Factorisation: Product of Prime Factors [MF5.15]</t>
        </is>
      </c>
      <c r="D616" s="12" t="inlineStr">
        <is>
          <t>This nugget contains finding the Lowest Common Multiples (LCM) using prime factorisation. The questions include finding the lowest common multiples where nothing is given.</t>
        </is>
      </c>
      <c r="E616" s="12" t="inlineStr">
        <is>
          <t>6024bcc3-5c6d-41a2-a085-b731ae412daf</t>
        </is>
      </c>
    </row>
    <row r="617" ht="45" customHeight="1">
      <c r="A617" s="12" t="inlineStr">
        <is>
          <t>Year 7 Summer</t>
        </is>
      </c>
      <c r="B617" s="12" t="inlineStr">
        <is>
          <t>Properties of Number</t>
        </is>
      </c>
      <c r="C617" s="13" t="inlineStr">
        <is>
          <t>HCF and LCM with Prime Factorisation [MF5.16]</t>
        </is>
      </c>
      <c r="D617" s="12" t="inlineStr">
        <is>
          <t>This nugget contains finding the Lowest Common Multiples (LCM) and Highest Common Factors (HCF) using prime factorisation. The questions include finding LCM and HCF with Venn diagrams for different sets of numbers.</t>
        </is>
      </c>
      <c r="E617" s="12" t="inlineStr">
        <is>
          <t>af022aba-314b-4ecc-ac02-9410c295c03a</t>
        </is>
      </c>
    </row>
    <row r="618" ht="45" customHeight="1">
      <c r="A618" s="12" t="inlineStr">
        <is>
          <t>Year 7 Summer</t>
        </is>
      </c>
      <c r="B618" s="12" t="inlineStr">
        <is>
          <t>Add and Subtract Fractions</t>
        </is>
      </c>
      <c r="C618" s="13" t="inlineStr">
        <is>
          <t>Simplifying Fractions [MF4.04]</t>
        </is>
      </c>
      <c r="D618" s="12" t="inlineStr">
        <is>
          <t>This nugget has learning material and questions covering the topic of Simplifying fractions.</t>
        </is>
      </c>
      <c r="E618" s="12" t="inlineStr">
        <is>
          <t>2dde069a-2dc1-48b7-a701-eb344f172521</t>
        </is>
      </c>
    </row>
    <row r="619" ht="45" customHeight="1">
      <c r="A619" s="12" t="inlineStr">
        <is>
          <t>Year 7 Summer</t>
        </is>
      </c>
      <c r="B619" s="12" t="inlineStr">
        <is>
          <t>Add and Subtract Fractions</t>
        </is>
      </c>
      <c r="C619" s="13" t="inlineStr">
        <is>
          <t>Mixed and Improper Fractions [MF4.06]</t>
        </is>
      </c>
      <c r="D619" s="12" t="inlineStr">
        <is>
          <t>This nugget has learning material and questions covering the topic of Mixed and improper fractions.</t>
        </is>
      </c>
      <c r="E619" s="12" t="inlineStr">
        <is>
          <t>76d06b62-428e-4e30-8eb9-7542dccf22c0</t>
        </is>
      </c>
    </row>
    <row r="620" ht="45" customHeight="1">
      <c r="A620" s="12" t="inlineStr">
        <is>
          <t>Year 7 Summer</t>
        </is>
      </c>
      <c r="B620" s="12" t="inlineStr">
        <is>
          <t>Add and Subtract Fractions</t>
        </is>
      </c>
      <c r="C620" s="13" t="inlineStr">
        <is>
          <t>Adding Fractions 1: Same Denominator [MF4.07]</t>
        </is>
      </c>
      <c r="D620" s="12" t="inlineStr">
        <is>
          <t>This nugget has learning material and questions covering the topic of Adding Fractions 1.</t>
        </is>
      </c>
      <c r="E620" s="12" t="inlineStr">
        <is>
          <t>1f6a5b6f-b9d7-4c06-8f99-3c51b73e3bc5</t>
        </is>
      </c>
    </row>
    <row r="621" ht="45" customHeight="1">
      <c r="A621" s="12" t="inlineStr">
        <is>
          <t>Year 7 Summer</t>
        </is>
      </c>
      <c r="B621" s="12" t="inlineStr">
        <is>
          <t>Add and Subtract Fractions</t>
        </is>
      </c>
      <c r="C621" s="13" t="inlineStr">
        <is>
          <t>Adding Fractions 2: Convert 1 Denominator [MF4.08]</t>
        </is>
      </c>
      <c r="D621" s="12" t="inlineStr">
        <is>
          <t>This nugget has learning material and questions covering the topic of Adding Fractions 2.</t>
        </is>
      </c>
      <c r="E621" s="12" t="inlineStr">
        <is>
          <t>7ee576e7-85b1-438f-ac80-1069a0f746ac</t>
        </is>
      </c>
    </row>
    <row r="622" ht="45" customHeight="1">
      <c r="A622" s="12" t="inlineStr">
        <is>
          <t>Year 7 Summer</t>
        </is>
      </c>
      <c r="B622" s="12" t="inlineStr">
        <is>
          <t>Add and Subtract Fractions</t>
        </is>
      </c>
      <c r="C622" s="13" t="inlineStr">
        <is>
          <t>Adding Fractions 3: Convert 1 Denominator (Sum &gt;1 ) [MF4.09]</t>
        </is>
      </c>
      <c r="D622" s="12" t="inlineStr">
        <is>
          <t>This nugget has learning material and questions covering the topic of Adding Fractions 3.</t>
        </is>
      </c>
      <c r="E622" s="12" t="inlineStr">
        <is>
          <t>d9cb1af1-e8b2-4899-8bbc-e62eded5a568</t>
        </is>
      </c>
    </row>
    <row r="623" ht="45" customHeight="1">
      <c r="A623" s="12" t="inlineStr">
        <is>
          <t>Year 7 Summer</t>
        </is>
      </c>
      <c r="B623" s="12" t="inlineStr">
        <is>
          <t>Add and Subtract Fractions</t>
        </is>
      </c>
      <c r="C623" s="13" t="inlineStr">
        <is>
          <t>Adding Fractions 4: Convert all Denominators [MF4.10]</t>
        </is>
      </c>
      <c r="D623" s="12" t="inlineStr">
        <is>
          <t>This nugget has learning material and questions covering the topic of Adding Fractions 4.</t>
        </is>
      </c>
      <c r="E623" s="12" t="inlineStr">
        <is>
          <t>5cfa7edb-25b4-4794-99e2-d78811be9e4f</t>
        </is>
      </c>
    </row>
    <row r="624" ht="45" customHeight="1">
      <c r="A624" s="12" t="inlineStr">
        <is>
          <t>Year 7 Summer</t>
        </is>
      </c>
      <c r="B624" s="12" t="inlineStr">
        <is>
          <t>Add and Subtract Fractions</t>
        </is>
      </c>
      <c r="C624" s="13" t="inlineStr">
        <is>
          <t>Fractions: Subtracting from 1 [MF4.36]</t>
        </is>
      </c>
      <c r="D624" s="12" t="inlineStr">
        <is>
          <t>This nugget has learning material and questions covering the topic of subtracting fractions from 1.</t>
        </is>
      </c>
      <c r="E624" s="12" t="inlineStr">
        <is>
          <t>f49af25f-bb98-4120-bc0a-ae137bbcbcf9</t>
        </is>
      </c>
    </row>
    <row r="625" ht="45" customHeight="1">
      <c r="A625" s="12" t="inlineStr">
        <is>
          <t>Year 7 Summer</t>
        </is>
      </c>
      <c r="B625" s="12" t="inlineStr">
        <is>
          <t>Add and Subtract Fractions</t>
        </is>
      </c>
      <c r="C625" s="13" t="inlineStr">
        <is>
          <t>Subtracting Fractions [MF4.11]</t>
        </is>
      </c>
      <c r="D625" s="12" t="inlineStr">
        <is>
          <t>This nugget has learning material and questions covering the topic of Subtracting Fractions.</t>
        </is>
      </c>
      <c r="E625" s="12" t="inlineStr">
        <is>
          <t>c86812ee-889e-4fb1-99f8-5075950f0404</t>
        </is>
      </c>
    </row>
    <row r="626" ht="45" customHeight="1">
      <c r="A626" s="12" t="inlineStr">
        <is>
          <t>Year 7 Summer</t>
        </is>
      </c>
      <c r="B626" s="12" t="inlineStr">
        <is>
          <t>Add and Subtract Fractions</t>
        </is>
      </c>
      <c r="C626" s="13" t="inlineStr">
        <is>
          <t>Adding and Subtracting Fractions [MF4.12]</t>
        </is>
      </c>
      <c r="D626" s="12" t="inlineStr">
        <is>
          <t>This nugget has learning material and questions covering the topic of Adding and Subtracting Fractions.</t>
        </is>
      </c>
      <c r="E626" s="12" t="inlineStr">
        <is>
          <t>5009eb74-fe77-443c-803d-c78ab2c4e3ff</t>
        </is>
      </c>
    </row>
    <row r="627" ht="45" customHeight="1">
      <c r="A627" s="12" t="inlineStr">
        <is>
          <t>Year 7 Summer</t>
        </is>
      </c>
      <c r="B627" s="12" t="inlineStr">
        <is>
          <t>Add and Subtract Fractions</t>
        </is>
      </c>
      <c r="C627" s="13" t="inlineStr">
        <is>
          <t>Adding Improper Fractions [MF4.13]</t>
        </is>
      </c>
      <c r="D627" s="12" t="inlineStr">
        <is>
          <t>This nugget has learning material and questions covering the topic of Adding Improper Fractions.</t>
        </is>
      </c>
      <c r="E627" s="12" t="inlineStr">
        <is>
          <t>37557383-6c5a-427a-8c64-2ac85312ceda</t>
        </is>
      </c>
    </row>
    <row r="628" ht="45" customHeight="1">
      <c r="A628" s="12" t="inlineStr">
        <is>
          <t>Year 7 Summer</t>
        </is>
      </c>
      <c r="B628" s="12" t="inlineStr">
        <is>
          <t>Add and Subtract Fractions</t>
        </is>
      </c>
      <c r="C628" s="13" t="inlineStr">
        <is>
          <t>Adding Mixed Numbers [MF4.14]</t>
        </is>
      </c>
      <c r="D628" s="12" t="inlineStr">
        <is>
          <t>This nugget has learning material and questions covering the topic of Adding Mixed Numbers.</t>
        </is>
      </c>
      <c r="E628" s="12" t="inlineStr">
        <is>
          <t>92823b95-fb29-4e34-86e2-f1683855b952</t>
        </is>
      </c>
    </row>
    <row r="629" ht="45" customHeight="1">
      <c r="A629" s="12" t="inlineStr">
        <is>
          <t>Year 7 Summer</t>
        </is>
      </c>
      <c r="B629" s="12" t="inlineStr">
        <is>
          <t>Add and Subtract Fractions</t>
        </is>
      </c>
      <c r="C629" s="13" t="inlineStr">
        <is>
          <t>Adding Improper Fractions and Mixed Numbers [MF4.15]</t>
        </is>
      </c>
      <c r="D629" s="12" t="inlineStr">
        <is>
          <t>This nugget has learning material and questions covering the topic of Adding Improper Fractions and Mixed Numbers.</t>
        </is>
      </c>
      <c r="E629" s="12" t="inlineStr">
        <is>
          <t>bb62d692-2d40-4c50-9188-3769684a96f6</t>
        </is>
      </c>
    </row>
    <row r="630" ht="45" customHeight="1">
      <c r="A630" s="12" t="inlineStr">
        <is>
          <t>Year 7 Summer</t>
        </is>
      </c>
      <c r="B630" s="12" t="inlineStr">
        <is>
          <t>Add and Subtract Fractions</t>
        </is>
      </c>
      <c r="C630" s="13" t="inlineStr">
        <is>
          <t>Subtracting Improper Fractions [MF4.16]</t>
        </is>
      </c>
      <c r="D630" s="12" t="inlineStr">
        <is>
          <t>This nugget has learning material and questions covering the topic of Subtracting Improper Fractions.</t>
        </is>
      </c>
      <c r="E630" s="12" t="inlineStr">
        <is>
          <t>b4706179-e0b2-4b6d-abb9-9ef69486b323</t>
        </is>
      </c>
    </row>
    <row r="631" ht="45" customHeight="1">
      <c r="A631" s="12" t="inlineStr">
        <is>
          <t>Year 7 Summer</t>
        </is>
      </c>
      <c r="B631" s="12" t="inlineStr">
        <is>
          <t>Add and Subtract Fractions</t>
        </is>
      </c>
      <c r="C631" s="13" t="inlineStr">
        <is>
          <t>Subtracting Mixed Numbers [MF4.17]</t>
        </is>
      </c>
      <c r="D631" s="12" t="inlineStr">
        <is>
          <t>This nugget has learning material and questions covering the topic of Subtracting Mixed Numbers.</t>
        </is>
      </c>
      <c r="E631" s="12" t="inlineStr">
        <is>
          <t>4cf46e52-c90e-4b50-b372-4c87492b24be</t>
        </is>
      </c>
    </row>
    <row r="632" ht="45" customHeight="1">
      <c r="A632" s="12" t="inlineStr">
        <is>
          <t>Year 7 Summer</t>
        </is>
      </c>
      <c r="B632" s="12" t="inlineStr">
        <is>
          <t>Add and Subtract Fractions</t>
        </is>
      </c>
      <c r="C632" s="13" t="inlineStr">
        <is>
          <t>Subtracting Improper Fractions and Mixed Numbers [MF4.18]</t>
        </is>
      </c>
      <c r="D632" s="12" t="inlineStr">
        <is>
          <t>This nugget has learning material and questions covering the topic of Subtracting Improper Fractions and Mixed Numbers.</t>
        </is>
      </c>
      <c r="E632" s="12" t="inlineStr">
        <is>
          <t>1451a6ea-25e6-41d6-9ea3-c40a9ec0beb2</t>
        </is>
      </c>
    </row>
    <row r="633" ht="45" customHeight="1">
      <c r="A633" s="12" t="inlineStr">
        <is>
          <t>Year 7 Summer</t>
        </is>
      </c>
      <c r="B633" s="12" t="inlineStr">
        <is>
          <t>Add and Subtract Fractions</t>
        </is>
      </c>
      <c r="C633" s="13" t="inlineStr">
        <is>
          <t>Adding and Subtracting Improper Fractions [MF4.19]</t>
        </is>
      </c>
      <c r="D633" s="12" t="inlineStr">
        <is>
          <t>This nugget has learning material and questions covering the topic of Adding and Subtracting Improper Fractions.</t>
        </is>
      </c>
      <c r="E633" s="12" t="inlineStr">
        <is>
          <t>4567c26c-fb8b-41cf-af4a-e6a8427d6d7a</t>
        </is>
      </c>
    </row>
    <row r="634" ht="45" customHeight="1">
      <c r="A634" s="12" t="inlineStr">
        <is>
          <t>Year 7 Summer</t>
        </is>
      </c>
      <c r="B634" s="12" t="inlineStr">
        <is>
          <t>Add and Subtract Fractions</t>
        </is>
      </c>
      <c r="C634" s="13" t="inlineStr">
        <is>
          <t>Adding and Subtracting Mixed Numbers [MF4.20]</t>
        </is>
      </c>
      <c r="D634" s="12" t="inlineStr">
        <is>
          <t>This nugget has learning material and questions covering the topic of Adding and Subtracting Mixed Numbers.</t>
        </is>
      </c>
      <c r="E634" s="12" t="inlineStr">
        <is>
          <t>6717fcbe-7e4b-45fc-a0fe-c9b67e80e07f</t>
        </is>
      </c>
    </row>
    <row r="635" ht="45" customHeight="1">
      <c r="A635" s="12" t="inlineStr">
        <is>
          <t>Year 7 Summer</t>
        </is>
      </c>
      <c r="B635" s="12" t="inlineStr">
        <is>
          <t>Add and Subtract Fractions</t>
        </is>
      </c>
      <c r="C635" s="13" t="inlineStr">
        <is>
          <t>Adding and Subtracting Improper Fractions and Mixed Numbers [MF4.21]</t>
        </is>
      </c>
      <c r="D635" s="12" t="inlineStr">
        <is>
          <t>This nugget has learning material and questions covering the topic of Adding and Subtracting Improper Fractions and Mixed Numbers.</t>
        </is>
      </c>
      <c r="E635" s="12" t="inlineStr">
        <is>
          <t>1d568d6f-b36c-4c2e-b019-6f6fa767b281</t>
        </is>
      </c>
    </row>
    <row r="636" ht="45" customHeight="1">
      <c r="A636" s="12" t="inlineStr">
        <is>
          <t>Year 7 Summer</t>
        </is>
      </c>
      <c r="B636" s="12" t="inlineStr">
        <is>
          <t>Add and Subtract Fractions</t>
        </is>
      </c>
      <c r="C636" s="13" t="inlineStr">
        <is>
          <t>Substitution into Expressions 5: Fractions [MF17.24]</t>
        </is>
      </c>
      <c r="D636"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636" s="12" t="inlineStr">
        <is>
          <t>9ee047aa-b3b1-4c34-9ac3-08557cf839ea</t>
        </is>
      </c>
    </row>
    <row r="637" ht="45" customHeight="1">
      <c r="A637" s="12" t="inlineStr">
        <is>
          <t>Year 7 Summer</t>
        </is>
      </c>
      <c r="B637" s="12" t="inlineStr">
        <is>
          <t>Angles and Polygons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Year 7 Summer</t>
        </is>
      </c>
      <c r="B638" s="12" t="inlineStr">
        <is>
          <t>Angles and Polygons</t>
        </is>
      </c>
      <c r="C638" s="13" t="inlineStr">
        <is>
          <t>Using a Ruler [MF26.16]</t>
        </is>
      </c>
      <c r="D638" s="12" t="inlineStr">
        <is>
          <t xml:space="preserve">This nugget has questions on reading from a ruler to measure the length of a line segment in cm, to one decimal place. </t>
        </is>
      </c>
      <c r="E638" s="12" t="inlineStr">
        <is>
          <t>47f6e68e-d2d6-4504-88eb-aa6d7098880b</t>
        </is>
      </c>
    </row>
    <row r="639" ht="45" customHeight="1">
      <c r="A639" s="12" t="inlineStr">
        <is>
          <t>Year 7 Summer</t>
        </is>
      </c>
      <c r="B639" s="12" t="inlineStr">
        <is>
          <t>Angles and Polygons</t>
        </is>
      </c>
      <c r="C639" s="13" t="inlineStr">
        <is>
          <t>Drawing Angles [MF26.15]</t>
        </is>
      </c>
      <c r="D639" s="12" t="inlineStr">
        <is>
          <t>This nugget has learning material and questions covering the topic of Drawing Angles.</t>
        </is>
      </c>
      <c r="E639" s="12" t="inlineStr">
        <is>
          <t>8be26fd7-fece-4f68-bb88-037377ccd0e0</t>
        </is>
      </c>
    </row>
    <row r="640" ht="45" customHeight="1">
      <c r="A640" s="12" t="inlineStr">
        <is>
          <t>Year 7 Summer</t>
        </is>
      </c>
      <c r="B640" s="12" t="inlineStr">
        <is>
          <t>Angles and Polygons</t>
        </is>
      </c>
      <c r="C640" s="13" t="inlineStr">
        <is>
          <t>Key Terms in 2D Geometry [MF26.01]</t>
        </is>
      </c>
      <c r="D640" s="12" t="inlineStr">
        <is>
          <t>This nugget has learning material and questions covering the topic of Key Terms in 2D Geometry.</t>
        </is>
      </c>
      <c r="E640" s="12" t="inlineStr">
        <is>
          <t>0fa92733-0d18-4ac4-9655-dbf43606634d</t>
        </is>
      </c>
    </row>
    <row r="641" ht="45" customHeight="1">
      <c r="A641" s="12" t="inlineStr">
        <is>
          <t>Year 7 Summer</t>
        </is>
      </c>
      <c r="B641" s="12" t="inlineStr">
        <is>
          <t>Angles and Polygons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Year 7 Summer</t>
        </is>
      </c>
      <c r="B642" s="12" t="inlineStr">
        <is>
          <t>Angles and Polygons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Year 7 Summer</t>
        </is>
      </c>
      <c r="B643" s="12" t="inlineStr">
        <is>
          <t>Angles and Polygons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Year 7 Summer</t>
        </is>
      </c>
      <c r="B644" s="12" t="inlineStr">
        <is>
          <t>Angles and Polygons</t>
        </is>
      </c>
      <c r="C644" s="13" t="inlineStr">
        <is>
          <t>Angles Around a Point 1: Multiples of 5° [MF27.04]</t>
        </is>
      </c>
      <c r="D644" s="12" t="inlineStr">
        <is>
          <t>This nugget has learning material and questions covering the topic of Angles Around a Point 1.</t>
        </is>
      </c>
      <c r="E644" s="12" t="inlineStr">
        <is>
          <t>758fdf66-0977-4cb2-86bd-5ff525592f0d</t>
        </is>
      </c>
    </row>
    <row r="645" ht="45" customHeight="1">
      <c r="A645" s="12" t="inlineStr">
        <is>
          <t>Year 7 Summer</t>
        </is>
      </c>
      <c r="B645" s="12" t="inlineStr">
        <is>
          <t>Angles and Polygons</t>
        </is>
      </c>
      <c r="C645" s="13" t="inlineStr">
        <is>
          <t>Angles Around a Point 2 [MF27.05]</t>
        </is>
      </c>
      <c r="D645" s="12" t="inlineStr">
        <is>
          <t>This nugget has learning material and questions covering the topic of Angles Around a Point 2.</t>
        </is>
      </c>
      <c r="E645" s="12" t="inlineStr">
        <is>
          <t>ae39c12b-72fb-4c61-a244-10b1b7763e3b</t>
        </is>
      </c>
    </row>
    <row r="646" ht="45" customHeight="1">
      <c r="A646" s="12" t="inlineStr">
        <is>
          <t>Year 7 Summer</t>
        </is>
      </c>
      <c r="B646" s="12" t="inlineStr">
        <is>
          <t>Angles and Polygons</t>
        </is>
      </c>
      <c r="C646" s="13" t="inlineStr">
        <is>
          <t>Straight Line Angles 1: Multiples of 5° [MF27.01]</t>
        </is>
      </c>
      <c r="D646" s="12" t="inlineStr">
        <is>
          <t>This nugget has learning material and questions covering the topic of Straight Line Angles 1.</t>
        </is>
      </c>
      <c r="E646" s="12" t="inlineStr">
        <is>
          <t>7dc49cb7-df9a-489f-93c6-b32675de0181</t>
        </is>
      </c>
    </row>
    <row r="647" ht="45" customHeight="1">
      <c r="A647" s="12" t="inlineStr">
        <is>
          <t>Year 7 Summer</t>
        </is>
      </c>
      <c r="B647" s="12" t="inlineStr">
        <is>
          <t>Angles and Polygons</t>
        </is>
      </c>
      <c r="C647" s="13" t="inlineStr">
        <is>
          <t>Straight Line Angles 2 [MF27.02]</t>
        </is>
      </c>
      <c r="D647" s="12" t="inlineStr">
        <is>
          <t>This nugget has learning material and questions covering the topic of Straight Line Angles 2.</t>
        </is>
      </c>
      <c r="E647" s="12" t="inlineStr">
        <is>
          <t>38130453-de0e-47f9-8732-72c28940a76b</t>
        </is>
      </c>
    </row>
    <row r="648" ht="45" customHeight="1">
      <c r="A648" s="12" t="inlineStr">
        <is>
          <t>Year 7 Summer</t>
        </is>
      </c>
      <c r="B648" s="12" t="inlineStr">
        <is>
          <t>Angles and Polygons</t>
        </is>
      </c>
      <c r="C648" s="13" t="inlineStr">
        <is>
          <t>Vertically Opposite Angles [MF27.07]</t>
        </is>
      </c>
      <c r="D648" s="12" t="inlineStr">
        <is>
          <t>This nugget has learning material and questions covering the topic of Vertically Opposite Angles.</t>
        </is>
      </c>
      <c r="E648" s="12" t="inlineStr">
        <is>
          <t>7375a6d7-472e-4809-a529-01072902ed10</t>
        </is>
      </c>
    </row>
    <row r="649" ht="45" customHeight="1">
      <c r="A649" s="12" t="inlineStr">
        <is>
          <t>Year 7 Summer</t>
        </is>
      </c>
      <c r="B649" s="12" t="inlineStr">
        <is>
          <t>Angles and Polygons</t>
        </is>
      </c>
      <c r="C649" s="13" t="inlineStr">
        <is>
          <t>Naming 2D Shapes [MF26.06]</t>
        </is>
      </c>
      <c r="D649" s="12" t="inlineStr">
        <is>
          <t>This nugget has learning material and questions covering the topic of Naming 2D Shapes.</t>
        </is>
      </c>
      <c r="E649" s="12" t="inlineStr">
        <is>
          <t>45f41eba-c906-48a4-8184-4093d24fb7a7</t>
        </is>
      </c>
    </row>
    <row r="650" ht="45" customHeight="1">
      <c r="A650" s="12" t="inlineStr">
        <is>
          <t>Year 7 Summer</t>
        </is>
      </c>
      <c r="B650" s="12" t="inlineStr">
        <is>
          <t>Angles and Polygons</t>
        </is>
      </c>
      <c r="C650" s="13" t="inlineStr">
        <is>
          <t>Types of Triangles 1: Diagrams [MF26.07]</t>
        </is>
      </c>
      <c r="D650" s="12" t="inlineStr">
        <is>
          <t>This nugget has learning material and questions covering the topic of Types of Triangle 1.</t>
        </is>
      </c>
      <c r="E650" s="12" t="inlineStr">
        <is>
          <t>6782fa87-a55b-4109-8dce-2827e2416fd4</t>
        </is>
      </c>
    </row>
    <row r="651" ht="45" customHeight="1">
      <c r="A651" s="12" t="inlineStr">
        <is>
          <t>Year 7 Summer</t>
        </is>
      </c>
      <c r="B651" s="12" t="inlineStr">
        <is>
          <t>Angles and Polygons</t>
        </is>
      </c>
      <c r="C651" s="13" t="inlineStr">
        <is>
          <t>Types of Triangles 2: Words [MF26.08]</t>
        </is>
      </c>
      <c r="D651" s="12" t="inlineStr">
        <is>
          <t>This nugget has learning material and questions covering the topic of Types of Triangle 2.</t>
        </is>
      </c>
      <c r="E651" s="12" t="inlineStr">
        <is>
          <t>c6f37d99-186c-4aaf-ad2d-5f44d7d71cbf</t>
        </is>
      </c>
    </row>
    <row r="652" ht="45" customHeight="1">
      <c r="A652" s="12" t="inlineStr">
        <is>
          <t>Year 7 Summer</t>
        </is>
      </c>
      <c r="B652" s="12" t="inlineStr">
        <is>
          <t>Angles and Polygons</t>
        </is>
      </c>
      <c r="C652" s="13" t="inlineStr">
        <is>
          <t>Types of Quadrilateral [MF26.09]</t>
        </is>
      </c>
      <c r="D652" s="12" t="inlineStr">
        <is>
          <t>This nugget has learning material and questions covering the topic of Types of Quadrilateral.</t>
        </is>
      </c>
      <c r="E652" s="12" t="inlineStr">
        <is>
          <t>fadbc8cc-10cb-41e2-b5d6-c655f0bc9125</t>
        </is>
      </c>
    </row>
    <row r="653" ht="45" customHeight="1">
      <c r="A653" s="12" t="inlineStr">
        <is>
          <t>Year 7 Summer</t>
        </is>
      </c>
      <c r="B653" s="12" t="inlineStr">
        <is>
          <t>Angles and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Year 7 Summer</t>
        </is>
      </c>
      <c r="B654" s="12" t="inlineStr">
        <is>
          <t>Angles and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Year 7 Summer</t>
        </is>
      </c>
      <c r="B655" s="12" t="inlineStr">
        <is>
          <t>Angles and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Year 7 Summer</t>
        </is>
      </c>
      <c r="B656" s="12" t="inlineStr">
        <is>
          <t>Angles and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Year 7 Summer</t>
        </is>
      </c>
      <c r="B657" s="12" t="inlineStr">
        <is>
          <t>Angles and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Year 7 Summer</t>
        </is>
      </c>
      <c r="B658" s="12" t="inlineStr">
        <is>
          <t>Angles and Polygons</t>
        </is>
      </c>
      <c r="C658" s="13" t="inlineStr">
        <is>
          <t>Measuring Angles 1: Angles &lt; 180° (horizontal) [MF26.11]</t>
        </is>
      </c>
      <c r="D658" s="12" t="inlineStr">
        <is>
          <t>This nugget has learning material and questions covering the topic of Measuring Angles 1.</t>
        </is>
      </c>
      <c r="E658" s="12" t="inlineStr">
        <is>
          <t>7b392955-40ca-43f8-b8b5-b22e5a6233ee</t>
        </is>
      </c>
    </row>
    <row r="659" ht="45" customHeight="1">
      <c r="A659" s="12" t="inlineStr">
        <is>
          <t>Year 7 Summer</t>
        </is>
      </c>
      <c r="B659" s="12" t="inlineStr">
        <is>
          <t>Angles and Polygons</t>
        </is>
      </c>
      <c r="C659" s="13" t="inlineStr">
        <is>
          <t>Measuring Angles 2: Angles &lt; 180° [MF26.12]</t>
        </is>
      </c>
      <c r="D659" s="12" t="inlineStr">
        <is>
          <t>This nugget has learning material and questions covering the topic of Measuring Angles 2.</t>
        </is>
      </c>
      <c r="E659" s="12" t="inlineStr">
        <is>
          <t>ce18d6d2-1a4f-4a45-93b0-8b37e9a7c234</t>
        </is>
      </c>
    </row>
    <row r="660" ht="45" customHeight="1">
      <c r="A660" s="12" t="inlineStr">
        <is>
          <t>Year 7 Summer</t>
        </is>
      </c>
      <c r="B660" s="12" t="inlineStr">
        <is>
          <t>Angles and Polygons</t>
        </is>
      </c>
      <c r="C660" s="13" t="inlineStr">
        <is>
          <t>Measuring Angles 3: Angles &gt; 180° [MF26.13]</t>
        </is>
      </c>
      <c r="D660" s="12" t="inlineStr">
        <is>
          <t>This nugget has learning material and questions covering the topic of Measuring Angles 3.</t>
        </is>
      </c>
      <c r="E660" s="12" t="inlineStr">
        <is>
          <t>d7e64c44-1780-4ffd-babf-fc159ddad5cf</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237"/>
  <sheetViews>
    <sheetView showGridLines="0" workbookViewId="0">
      <selection activeCell="A1" sqref="A1"/>
    </sheetView>
  </sheetViews>
  <sheetFormatPr baseColWidth="8" defaultRowHeight="15"/>
  <cols>
    <col width="30"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b04b2338-6fdc-4c10-b75c-3bfbcd9e64db</t>
        </is>
      </c>
    </row>
    <row r="3">
      <c r="A3" s="2" t="inlineStr">
        <is>
          <t>Mathematics Lower Secondary: Cambridge (Stage 7)</t>
        </is>
      </c>
      <c r="D3" s="3" t="inlineStr">
        <is>
          <t>Last updated: 13 August 2026</t>
        </is>
      </c>
    </row>
    <row r="4">
      <c r="A4" s="4" t="inlineStr">
        <is>
          <t>4 Topics   ·   18 Subtopics   ·   230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Integers, Powers and Roots - 4 Operations</t>
        </is>
      </c>
      <c r="C8" s="13" t="inlineStr">
        <is>
          <t>Diagnostic: Integers, Powers and Roots - 4 Operations [MCA7.01]</t>
        </is>
      </c>
      <c r="D8" s="12" t="inlineStr">
        <is>
          <t>This is a short diagnostic assessment covering the topic of Integers, Powers and Roots - 4 Operations.</t>
        </is>
      </c>
      <c r="E8" s="12" t="inlineStr">
        <is>
          <t>d13bfeac-6310-4c28-9ffe-fd5dd9b0b564</t>
        </is>
      </c>
    </row>
    <row r="9" ht="45" customHeight="1">
      <c r="A9" s="12" t="inlineStr">
        <is>
          <t>Number</t>
        </is>
      </c>
      <c r="B9" s="12" t="inlineStr">
        <is>
          <t>Integers, Powers and Roots - 4 Operations</t>
        </is>
      </c>
      <c r="C9" s="13" t="inlineStr">
        <is>
          <t>Addition [MF1.01]</t>
        </is>
      </c>
      <c r="D9" s="12" t="inlineStr">
        <is>
          <t>This nugget contains questions on adding single digit numbers, with the use of a number line, including some worded problems.</t>
        </is>
      </c>
      <c r="E9" s="12" t="inlineStr">
        <is>
          <t>23b740b4-8a2b-4fd7-9554-e86f026908c2</t>
        </is>
      </c>
    </row>
    <row r="10" ht="45" customHeight="1">
      <c r="A10" s="12" t="inlineStr">
        <is>
          <t>Number</t>
        </is>
      </c>
      <c r="B10" s="12" t="inlineStr">
        <is>
          <t>Integers, Powers and Roots - 4 Operations</t>
        </is>
      </c>
      <c r="C10" s="13" t="inlineStr">
        <is>
          <t>Subtraction [MF1.02]</t>
        </is>
      </c>
      <c r="D10" s="12" t="inlineStr">
        <is>
          <t>This nugget contains questions on subtracting single digit numbers with the use of a number line, including some worded problems.</t>
        </is>
      </c>
      <c r="E10" s="12" t="inlineStr">
        <is>
          <t>79e103e0-d670-4c1d-b18f-b0492dc3513b</t>
        </is>
      </c>
    </row>
    <row r="11" ht="45" customHeight="1">
      <c r="A11" s="12" t="inlineStr">
        <is>
          <t>Number</t>
        </is>
      </c>
      <c r="B11" s="12" t="inlineStr">
        <is>
          <t>Integers, Powers and Roots - 4 Operations</t>
        </is>
      </c>
      <c r="C11" s="13" t="inlineStr">
        <is>
          <t>Addition and Subtraction [MF1.03]</t>
        </is>
      </c>
      <c r="D11" s="12" t="inlineStr">
        <is>
          <t>This nugget contains questions on adding and subtracting single digit numbers, including some worded problems.</t>
        </is>
      </c>
      <c r="E11" s="12" t="inlineStr">
        <is>
          <t>18199166-1f4c-4a2e-b43f-001d67ecfe0a</t>
        </is>
      </c>
    </row>
    <row r="12" ht="45" customHeight="1">
      <c r="A12" s="12" t="inlineStr">
        <is>
          <t>Number</t>
        </is>
      </c>
      <c r="B12" s="12" t="inlineStr">
        <is>
          <t>Integers, Powers and Roots - 4 Operations</t>
        </is>
      </c>
      <c r="C12" s="13" t="inlineStr">
        <is>
          <t>Addition and Subtraction: Worded Questions [MF3.03]</t>
        </is>
      </c>
      <c r="D12" s="12" t="inlineStr">
        <is>
          <t>This nugget contains worded questions on addition and subtraction that vary in levels of difficulty, including some harder interpretation questions.</t>
        </is>
      </c>
      <c r="E12" s="12" t="inlineStr">
        <is>
          <t>6e785c6f-86c2-4375-ba08-2e18d8efb1c2</t>
        </is>
      </c>
    </row>
    <row r="13" ht="45" customHeight="1">
      <c r="A13" s="12" t="inlineStr">
        <is>
          <t>Number</t>
        </is>
      </c>
      <c r="B13" s="12" t="inlineStr">
        <is>
          <t>Integers, Powers and Roots - 4 Operations</t>
        </is>
      </c>
      <c r="C13" s="13" t="inlineStr">
        <is>
          <t>Negative Numbers [MH2.03]</t>
        </is>
      </c>
      <c r="D13" s="12" t="inlineStr">
        <is>
          <t>A nugget on negative numbers and subtraction.</t>
        </is>
      </c>
      <c r="E13" s="12" t="inlineStr">
        <is>
          <t>ee2dc36d-a2c7-4a52-89b5-a5c117957073</t>
        </is>
      </c>
    </row>
    <row r="14" ht="45" customHeight="1">
      <c r="A14" s="12" t="inlineStr">
        <is>
          <t>Number</t>
        </is>
      </c>
      <c r="B14" s="12" t="inlineStr">
        <is>
          <t>Integers, Powers and Roots - 4 Operations</t>
        </is>
      </c>
      <c r="C14" s="13" t="inlineStr">
        <is>
          <t>Adding Negatives [MF2.05]</t>
        </is>
      </c>
      <c r="D14" s="12" t="inlineStr">
        <is>
          <t>This nugget contains questions on adding negative numbers where there are multi-step calculations and worded questions.</t>
        </is>
      </c>
      <c r="E14" s="12" t="inlineStr">
        <is>
          <t>72186798-8bcd-4272-b8af-5ceadebe8e45</t>
        </is>
      </c>
    </row>
    <row r="15" ht="45" customHeight="1">
      <c r="A15" s="12" t="inlineStr">
        <is>
          <t>Number</t>
        </is>
      </c>
      <c r="B15" s="12" t="inlineStr">
        <is>
          <t>Integers, Powers and Roots - 4 Operations</t>
        </is>
      </c>
      <c r="C15" s="13" t="inlineStr">
        <is>
          <t>Subtracting Negatives [MF2.06]</t>
        </is>
      </c>
      <c r="D15" s="12" t="inlineStr">
        <is>
          <t>This nugget contains questions on subtracting negative numbers where there are multi-step calculations and worded questions.</t>
        </is>
      </c>
      <c r="E15" s="12" t="inlineStr">
        <is>
          <t>d65e647d-e4d5-4806-82df-f1462fc87181</t>
        </is>
      </c>
    </row>
    <row r="16" ht="45" customHeight="1">
      <c r="A16" s="12" t="inlineStr">
        <is>
          <t>Number</t>
        </is>
      </c>
      <c r="B16" s="12" t="inlineStr">
        <is>
          <t>Integers, Powers and Roots - 4 Operations</t>
        </is>
      </c>
      <c r="C16" s="13" t="inlineStr">
        <is>
          <t>Negatives and Positives [MH2.07]</t>
        </is>
      </c>
      <c r="D16" s="12" t="inlineStr">
        <is>
          <t>A nugget on applying the four operations to positive and negative numbers.</t>
        </is>
      </c>
      <c r="E16" s="12" t="inlineStr">
        <is>
          <t>edefb0c2-4686-48e9-adc6-d5da31d2fabe</t>
        </is>
      </c>
    </row>
    <row r="17" ht="45" customHeight="1">
      <c r="A17" s="12" t="inlineStr">
        <is>
          <t>Number</t>
        </is>
      </c>
      <c r="B17" s="12" t="inlineStr">
        <is>
          <t>Integers, Powers and Roots - 4 Operations</t>
        </is>
      </c>
      <c r="C17" s="13" t="inlineStr">
        <is>
          <t>Division: Mixed [MF1.13]</t>
        </is>
      </c>
      <c r="D17" s="12" t="inlineStr">
        <is>
          <t>This nugget contains questions covering mixed division problems, including worded problems.</t>
        </is>
      </c>
      <c r="E17" s="12" t="inlineStr">
        <is>
          <t>e0b2914d-b262-44f2-80dd-6cea1345aef2</t>
        </is>
      </c>
    </row>
    <row r="18" ht="45" customHeight="1">
      <c r="A18" s="12" t="inlineStr">
        <is>
          <t>Number</t>
        </is>
      </c>
      <c r="B18" s="12" t="inlineStr">
        <is>
          <t>Integers, Powers and Roots - 4 Operations</t>
        </is>
      </c>
      <c r="C18" s="13" t="inlineStr">
        <is>
          <t>Distributive Law [MF1.14]</t>
        </is>
      </c>
      <c r="D18" s="12" t="inlineStr">
        <is>
          <t>This nugget contains questions on using the law of distributivity.</t>
        </is>
      </c>
      <c r="E18" s="12" t="inlineStr">
        <is>
          <t>f039a215-1dd8-44f3-a9fc-fdd788d7d688</t>
        </is>
      </c>
    </row>
    <row r="19" ht="45" customHeight="1">
      <c r="A19" s="12" t="inlineStr">
        <is>
          <t>Number</t>
        </is>
      </c>
      <c r="B19" s="12" t="inlineStr">
        <is>
          <t>Integers, Powers and Roots - 4 Operations</t>
        </is>
      </c>
      <c r="C19" s="13" t="inlineStr">
        <is>
          <t>Commutative Law [MF1.09]</t>
        </is>
      </c>
      <c r="D19" s="12" t="inlineStr">
        <is>
          <t>This nugget contains questions on using the law of commutativity.</t>
        </is>
      </c>
      <c r="E19" s="12" t="inlineStr">
        <is>
          <t>9d7c80ff-cd7d-4b38-b5ef-408fe3fdbad2</t>
        </is>
      </c>
    </row>
    <row r="20" ht="45" customHeight="1">
      <c r="A20" s="12" t="inlineStr">
        <is>
          <t>Number</t>
        </is>
      </c>
      <c r="B20" s="12" t="inlineStr">
        <is>
          <t>Integers, Powers and Roots - 4 Operations</t>
        </is>
      </c>
      <c r="C20" s="13" t="inlineStr">
        <is>
          <t>Associative Law [MF1.10]</t>
        </is>
      </c>
      <c r="D20" s="12" t="inlineStr">
        <is>
          <t>This nugget contains questions on using the law of associativity.</t>
        </is>
      </c>
      <c r="E20" s="12" t="inlineStr">
        <is>
          <t>ea23697a-324b-4f37-8c1b-92ab25b4aff1</t>
        </is>
      </c>
    </row>
    <row r="21" ht="45" customHeight="1">
      <c r="A21" s="12" t="inlineStr">
        <is>
          <t>Number</t>
        </is>
      </c>
      <c r="B21" s="12" t="inlineStr">
        <is>
          <t>Integers, Powers and Roots - 4 Operations</t>
        </is>
      </c>
      <c r="C21" s="13" t="inlineStr">
        <is>
          <t>Column Multiplication [MF3.07]</t>
        </is>
      </c>
      <c r="D21" s="12" t="inlineStr">
        <is>
          <t>A nugget on using column multiplication.</t>
        </is>
      </c>
      <c r="E21" s="12" t="inlineStr">
        <is>
          <t>dedf697d-0dce-44e2-8d7f-5952c96f8509</t>
        </is>
      </c>
    </row>
    <row r="22" ht="45" customHeight="1">
      <c r="A22" s="12" t="inlineStr">
        <is>
          <t>Number</t>
        </is>
      </c>
      <c r="B22" s="12" t="inlineStr">
        <is>
          <t>Integers, Powers and Roots - 4 Operations</t>
        </is>
      </c>
      <c r="C22" s="13" t="inlineStr">
        <is>
          <t>Grid Multiplication [MF3.08]</t>
        </is>
      </c>
      <c r="D22" s="12" t="inlineStr">
        <is>
          <t>This nugget contains questions using grid multiplication with a mixture of one and two digit numbers.</t>
        </is>
      </c>
      <c r="E22" s="12" t="inlineStr">
        <is>
          <t>e5569fa3-adf2-4001-919a-ae5eb6c45fba</t>
        </is>
      </c>
    </row>
    <row r="23" ht="45" customHeight="1">
      <c r="A23" s="12" t="inlineStr">
        <is>
          <t>Number</t>
        </is>
      </c>
      <c r="B23" s="12" t="inlineStr">
        <is>
          <t>Integers, Powers and Roots - 4 Operations</t>
        </is>
      </c>
      <c r="C23" s="13" t="inlineStr">
        <is>
          <t>Short Division [MF3.11]</t>
        </is>
      </c>
      <c r="D23" s="12" t="inlineStr">
        <is>
          <t>A nugget on how to use short division.</t>
        </is>
      </c>
      <c r="E23" s="12" t="inlineStr">
        <is>
          <t>1af54528-1a5c-4b6f-b08c-5a1c0cff4e5a</t>
        </is>
      </c>
    </row>
    <row r="24" ht="45" customHeight="1">
      <c r="A24" s="12" t="inlineStr">
        <is>
          <t>Number</t>
        </is>
      </c>
      <c r="B24" s="12" t="inlineStr">
        <is>
          <t>Integers, Powers and Roots - 4 Operations</t>
        </is>
      </c>
      <c r="C24" s="13" t="inlineStr">
        <is>
          <t>Multiplication and Division: Worded Questions [MF3.13]</t>
        </is>
      </c>
      <c r="D24" s="12" t="inlineStr">
        <is>
          <t>This nugget contains worded questions on multiplication and division that vary in levels of difficulty, including some harder questions with more digits.</t>
        </is>
      </c>
      <c r="E24" s="12" t="inlineStr">
        <is>
          <t>b3ea5e31-85fc-4e79-9ba7-522bdfe98d92</t>
        </is>
      </c>
    </row>
    <row r="25" ht="45" customHeight="1">
      <c r="A25" s="12" t="inlineStr">
        <is>
          <t>Number</t>
        </is>
      </c>
      <c r="B25" s="12" t="inlineStr">
        <is>
          <t>Integers, Powers and Roots - 4 Operations</t>
        </is>
      </c>
      <c r="C25" s="13" t="inlineStr">
        <is>
          <t>Multiplying Negatives [MF3.04]</t>
        </is>
      </c>
      <c r="D25" s="12" t="inlineStr">
        <is>
          <t>This nugget contains questions on multiplying negative numbers with both positive and negative numbers. It includes caclulations multiplying 3 numbers together.</t>
        </is>
      </c>
      <c r="E25" s="12" t="inlineStr">
        <is>
          <t>21266966-e19c-4372-a095-6c213d439533</t>
        </is>
      </c>
    </row>
    <row r="26" ht="45" customHeight="1">
      <c r="A26" s="12" t="inlineStr">
        <is>
          <t>Number</t>
        </is>
      </c>
      <c r="B26" s="12" t="inlineStr">
        <is>
          <t>Integers, Powers and Roots - 4 Operations</t>
        </is>
      </c>
      <c r="C26" s="13" t="inlineStr">
        <is>
          <t>Dividing Negatives [MF3.05]</t>
        </is>
      </c>
      <c r="D26" s="12" t="inlineStr">
        <is>
          <t>This nugget contains questions on dividing negative numbers with both positive and negative numbers. It includes caclulations on dividing 3 numbers.</t>
        </is>
      </c>
      <c r="E26" s="12" t="inlineStr">
        <is>
          <t>f53ef1db-8fe7-4f2c-b2b9-5634f64739cc</t>
        </is>
      </c>
    </row>
    <row r="27" ht="45" customHeight="1">
      <c r="A27" s="12" t="inlineStr">
        <is>
          <t>Number</t>
        </is>
      </c>
      <c r="B27" s="12" t="inlineStr">
        <is>
          <t>Integers, Powers and Roots - 4 Operations</t>
        </is>
      </c>
      <c r="C27" s="13" t="inlineStr">
        <is>
          <t>Multiplying and Dividing with Negatives [MF3.06]</t>
        </is>
      </c>
      <c r="D27" s="12" t="inlineStr">
        <is>
          <t>A nugget on how to multiply and divide with negatives.</t>
        </is>
      </c>
      <c r="E27" s="12" t="inlineStr">
        <is>
          <t>5a25dcfb-d9b3-4497-9866-3ea0e781722e</t>
        </is>
      </c>
    </row>
    <row r="28" ht="45" customHeight="1">
      <c r="A28" s="12" t="inlineStr">
        <is>
          <t>Number</t>
        </is>
      </c>
      <c r="B28" s="12" t="inlineStr">
        <is>
          <t>Integers, Powers and Roots - 4 Operations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 Powers and Roots - Factors and Multiples</t>
        </is>
      </c>
      <c r="C29" s="13" t="inlineStr">
        <is>
          <t>Diagnostic: Integers, Powers and Roots - Factors and Multiples [MCA7.02]</t>
        </is>
      </c>
      <c r="D29" s="12" t="inlineStr">
        <is>
          <t>This is a short diagnostic assessment covering the topic of Integers, Powers and Roots - Factors and Multiples.</t>
        </is>
      </c>
      <c r="E29" s="12" t="inlineStr">
        <is>
          <t>5c77a108-a032-49fd-a6b3-1295805c5f07</t>
        </is>
      </c>
    </row>
    <row r="30" ht="45" customHeight="1">
      <c r="A30" s="12" t="inlineStr">
        <is>
          <t>Number</t>
        </is>
      </c>
      <c r="B30" s="12" t="inlineStr">
        <is>
          <t>Integers, Powers and Roots - Factors and Multiples</t>
        </is>
      </c>
      <c r="C30" s="13" t="inlineStr">
        <is>
          <t>Testing for Divisibility [MF3.10]</t>
        </is>
      </c>
      <c r="D30" s="12" t="inlineStr">
        <is>
          <t>This nugget contains questions on testing for divisibility with a focus on the 2, 3, 5 and 10 timestable.</t>
        </is>
      </c>
      <c r="E30" s="12" t="inlineStr">
        <is>
          <t>bde0bdd9-53d4-4519-9269-e64bb7cd742b</t>
        </is>
      </c>
    </row>
    <row r="31" ht="45" customHeight="1">
      <c r="A31" s="12" t="inlineStr">
        <is>
          <t>Number</t>
        </is>
      </c>
      <c r="B31" s="12" t="inlineStr">
        <is>
          <t>Integers, Powers and Roots - Factors and Multiples</t>
        </is>
      </c>
      <c r="C31" s="13" t="inlineStr">
        <is>
          <t>Multiples [MF5.04]</t>
        </is>
      </c>
      <c r="D31" s="12" t="inlineStr">
        <is>
          <t xml:space="preserve">This nugget contains defining multiples and common multiples. The questions focus on what makes a multiple and what doesn't, also common multiples between different times tables. </t>
        </is>
      </c>
      <c r="E31" s="12" t="inlineStr">
        <is>
          <t>16eeedcf-08c1-44dd-93e5-66b9d6084c47</t>
        </is>
      </c>
    </row>
    <row r="32" ht="45" customHeight="1">
      <c r="A32" s="12" t="inlineStr">
        <is>
          <t>Number</t>
        </is>
      </c>
      <c r="B32" s="12" t="inlineStr">
        <is>
          <t>Integers, Powers and Roots - Factors and Multiples</t>
        </is>
      </c>
      <c r="C32" s="13" t="inlineStr">
        <is>
          <t>Factors [MF5.05]</t>
        </is>
      </c>
      <c r="D32" s="12" t="inlineStr">
        <is>
          <t xml:space="preserve">This nugget contains defining factors and common factors. The questions focus on what makes a factor and what doesn't, also common factors between different numbers. </t>
        </is>
      </c>
      <c r="E32" s="12" t="inlineStr">
        <is>
          <t>e24ea50f-bdb4-4d3a-a7e1-34922ca6b04a</t>
        </is>
      </c>
    </row>
    <row r="33" ht="45" customHeight="1">
      <c r="A33" s="12" t="inlineStr">
        <is>
          <t>Number</t>
        </is>
      </c>
      <c r="B33" s="12" t="inlineStr">
        <is>
          <t>Integers, Powers and Roots - Factors and Multiples</t>
        </is>
      </c>
      <c r="C33" s="13" t="inlineStr">
        <is>
          <t>Multiples and Factors [MF5.06]</t>
        </is>
      </c>
      <c r="D33" s="12" t="inlineStr">
        <is>
          <t>This nugget contains questions on the difference between multiples and factors. It also includes common multiples and common factors.</t>
        </is>
      </c>
      <c r="E33" s="12" t="inlineStr">
        <is>
          <t>00839acd-30ae-4ac1-b103-d92d20587a22</t>
        </is>
      </c>
    </row>
    <row r="34" ht="45" customHeight="1">
      <c r="A34" s="12" t="inlineStr">
        <is>
          <t>Number</t>
        </is>
      </c>
      <c r="B34" s="12" t="inlineStr">
        <is>
          <t>Integers, Powers and Roots - Factors and Multiples</t>
        </is>
      </c>
      <c r="C34" s="13" t="inlineStr">
        <is>
          <t>Common Factors [MF5.21]</t>
        </is>
      </c>
      <c r="D34" s="12" t="inlineStr">
        <is>
          <t xml:space="preserve">This nugget shows how to find the common factors of two numbers by writing out the factor pairs of each number and then identifying any numbers common to both lists. </t>
        </is>
      </c>
      <c r="E34" s="12" t="inlineStr">
        <is>
          <t>010b036f-50ae-41d3-8bdd-8ca1e7972268</t>
        </is>
      </c>
    </row>
    <row r="35" ht="45" customHeight="1">
      <c r="A35" s="12" t="inlineStr">
        <is>
          <t>Number</t>
        </is>
      </c>
      <c r="B35" s="12" t="inlineStr">
        <is>
          <t>Integers, Powers and Roots - Factors and Multiples</t>
        </is>
      </c>
      <c r="C35" s="13" t="inlineStr">
        <is>
          <t>Common Multiples [MF5.22]</t>
        </is>
      </c>
      <c r="D35" s="12" t="inlineStr">
        <is>
          <t xml:space="preserve">This nugget shows how to find common multiples of two numbers by writing out the multiples (times tables) of each number and then identifying any numbers common to both lists. </t>
        </is>
      </c>
      <c r="E35" s="12" t="inlineStr">
        <is>
          <t>f4e270a4-3eeb-4431-afe0-ea00d572ec6c</t>
        </is>
      </c>
    </row>
    <row r="36" ht="45" customHeight="1">
      <c r="A36" s="12" t="inlineStr">
        <is>
          <t>Number</t>
        </is>
      </c>
      <c r="B36" s="12" t="inlineStr">
        <is>
          <t>Integers, Powers and Roots - Factors and Multiples</t>
        </is>
      </c>
      <c r="C36" s="13" t="inlineStr">
        <is>
          <t>Lowest Common Multiple - Listing Technique [MF5.07]</t>
        </is>
      </c>
      <c r="D36" s="12" t="inlineStr">
        <is>
          <t>This nugget contains finding the Lowest Common Multiple (LCM) by listing multiples. The questions include finding the lowest common multiples with up to three different numbers.</t>
        </is>
      </c>
      <c r="E36" s="12" t="inlineStr">
        <is>
          <t>cba45775-17ab-47f4-9bc7-c61f36fdb212</t>
        </is>
      </c>
    </row>
    <row r="37" ht="45" customHeight="1">
      <c r="A37" s="12" t="inlineStr">
        <is>
          <t>Number</t>
        </is>
      </c>
      <c r="B37" s="12" t="inlineStr">
        <is>
          <t>Integers, Powers and Roots - Factors and Multiples</t>
        </is>
      </c>
      <c r="C37" s="13" t="inlineStr">
        <is>
          <t>Highest Common Factor - Listing Technique [MF5.08]</t>
        </is>
      </c>
      <c r="D37" s="12" t="inlineStr">
        <is>
          <t>This nugget contains finding the Highest Common Factor (HCF) by listing factors. The questions include finding the highest common factors with up to three different numbers.</t>
        </is>
      </c>
      <c r="E37" s="12" t="inlineStr">
        <is>
          <t>7a8d1639-de85-4ee8-bc4f-8000ffc089fb</t>
        </is>
      </c>
    </row>
    <row r="38" ht="45" customHeight="1">
      <c r="A38" s="12" t="inlineStr">
        <is>
          <t>Number</t>
        </is>
      </c>
      <c r="B38" s="12" t="inlineStr">
        <is>
          <t>Integers, Powers and Roots - Factors and Multiples</t>
        </is>
      </c>
      <c r="C38" s="13" t="inlineStr">
        <is>
          <t>Squares [MF12.01]</t>
        </is>
      </c>
      <c r="D38" s="12" t="inlineStr">
        <is>
          <t>This nugget contains questions on identifying what a square number is and how to work out square numbers.</t>
        </is>
      </c>
      <c r="E38" s="12" t="inlineStr">
        <is>
          <t>dd4f4ce2-7073-48ad-9cad-edd5f67ae492</t>
        </is>
      </c>
    </row>
    <row r="39" ht="45" customHeight="1">
      <c r="A39" s="12" t="inlineStr">
        <is>
          <t>Number</t>
        </is>
      </c>
      <c r="B39" s="12" t="inlineStr">
        <is>
          <t>Integers, Powers and Roots - Factors and Multiples</t>
        </is>
      </c>
      <c r="C39" s="13" t="inlineStr">
        <is>
          <t>Cubes [MF12.02]</t>
        </is>
      </c>
      <c r="D39" s="12" t="inlineStr">
        <is>
          <t>This nugget contains questions on identifying what a cube number is and how to work out cube numbers.</t>
        </is>
      </c>
      <c r="E39" s="12" t="inlineStr">
        <is>
          <t>3e91515d-b0bb-4bf4-85d5-37cae8afad56</t>
        </is>
      </c>
    </row>
    <row r="40" ht="45" customHeight="1">
      <c r="A40" s="12" t="inlineStr">
        <is>
          <t>Number</t>
        </is>
      </c>
      <c r="B40" s="12" t="inlineStr">
        <is>
          <t>Integers, Powers and Roots - Factors and Multiples</t>
        </is>
      </c>
      <c r="C40" s="13" t="inlineStr">
        <is>
          <t>Square Roots [MF12.08]</t>
        </is>
      </c>
      <c r="D40" s="12" t="inlineStr">
        <is>
          <t>This nugget covers understanding the square root symbol and knowing the square roots of the first 12 square numbers. Questions also cover estimating square roots using known values.</t>
        </is>
      </c>
      <c r="E40" s="12" t="inlineStr">
        <is>
          <t>6188c137-dd2e-400d-a352-47c5b965950e</t>
        </is>
      </c>
    </row>
    <row r="41" ht="45" customHeight="1">
      <c r="A41" s="12" t="inlineStr">
        <is>
          <t>Number</t>
        </is>
      </c>
      <c r="B41" s="12" t="inlineStr">
        <is>
          <t>Integers, Powers and Roots - Factors and Multiples</t>
        </is>
      </c>
      <c r="C41" s="13" t="inlineStr">
        <is>
          <t>Roots of Squares and Cubes [MF12.05]</t>
        </is>
      </c>
      <c r="D41" s="12" t="inlineStr">
        <is>
          <t>This nugget contains learning material and questions on the roots of square and cube numbers up to 10² and 10³.</t>
        </is>
      </c>
      <c r="E41" s="12" t="inlineStr">
        <is>
          <t>75eef0b4-b899-47e7-acdd-c5d8d608cc24</t>
        </is>
      </c>
    </row>
    <row r="42" ht="45" customHeight="1">
      <c r="A42" s="12" t="inlineStr">
        <is>
          <t>Number</t>
        </is>
      </c>
      <c r="B42" s="12" t="inlineStr">
        <is>
          <t>Place Value, Ordering and Rounding</t>
        </is>
      </c>
      <c r="C42" s="13" t="inlineStr">
        <is>
          <t>Diagnostic: Place Value, Ordering and Rounding [MCA7.03]</t>
        </is>
      </c>
      <c r="D42" s="12" t="inlineStr">
        <is>
          <t>This is a short diagnostic assessment covering the topic of Place Value, Ordering and Rounding.</t>
        </is>
      </c>
      <c r="E42" s="12" t="inlineStr">
        <is>
          <t>e6cca84f-138d-4cc0-9108-42dafcd8727e</t>
        </is>
      </c>
    </row>
    <row r="43" ht="45" customHeight="1">
      <c r="A43" s="12" t="inlineStr">
        <is>
          <t>Number</t>
        </is>
      </c>
      <c r="B43" s="12" t="inlineStr">
        <is>
          <t>Place Value, Ordering and Rounding</t>
        </is>
      </c>
      <c r="C43" s="13" t="inlineStr">
        <is>
          <t>Decimal Place Value [MF6.01]</t>
        </is>
      </c>
      <c r="D43" s="12" t="inlineStr">
        <is>
          <t>This nugget has learning material and questions covering the topic of Decimal place value.</t>
        </is>
      </c>
      <c r="E43" s="12" t="inlineStr">
        <is>
          <t>a7506a55-2b5b-406a-8cbd-5524b913277b</t>
        </is>
      </c>
    </row>
    <row r="44" ht="45" customHeight="1">
      <c r="A44" s="12" t="inlineStr">
        <is>
          <t>Number</t>
        </is>
      </c>
      <c r="B44" s="12" t="inlineStr">
        <is>
          <t>Place Value, Ordering and Rounding</t>
        </is>
      </c>
      <c r="C44" s="13" t="inlineStr">
        <is>
          <t>Multiplying by Powers of Ten [MF2.11]</t>
        </is>
      </c>
      <c r="D44" s="12" t="inlineStr">
        <is>
          <t>This nugget contains questions on multiplying by powers of ten with varying digit numbers and decimal numbers.</t>
        </is>
      </c>
      <c r="E44" s="12" t="inlineStr">
        <is>
          <t>af4ad8fa-7eee-4f83-b4e5-8ed3b37f5cff</t>
        </is>
      </c>
    </row>
    <row r="45" ht="45" customHeight="1">
      <c r="A45" s="12" t="inlineStr">
        <is>
          <t>Number</t>
        </is>
      </c>
      <c r="B45" s="12" t="inlineStr">
        <is>
          <t>Place Value, Ordering and Rounding</t>
        </is>
      </c>
      <c r="C45" s="13" t="inlineStr">
        <is>
          <t>Dividing by Powers of Ten [MF2.12]</t>
        </is>
      </c>
      <c r="D45" s="12" t="inlineStr">
        <is>
          <t>This nugget contains questions on dividing by powers of ten with varying digit numbers and decimal numbers.</t>
        </is>
      </c>
      <c r="E45" s="12" t="inlineStr">
        <is>
          <t>67633657-12b1-407e-853b-26f81ca42ef0</t>
        </is>
      </c>
    </row>
    <row r="46" ht="45" customHeight="1">
      <c r="A46" s="12" t="inlineStr">
        <is>
          <t>Number</t>
        </is>
      </c>
      <c r="B46" s="12" t="inlineStr">
        <is>
          <t>Place Value, Ordering and Rounding</t>
        </is>
      </c>
      <c r="C46" s="13" t="inlineStr">
        <is>
          <t>Rounding to 1 Decimal Place [MF9.02]</t>
        </is>
      </c>
      <c r="D46" s="12" t="inlineStr">
        <is>
          <t>This nugget contains questions on rounding numbers to one decimal place. It also includes basic calculations where the answer is rounded to one decimal place.</t>
        </is>
      </c>
      <c r="E46" s="12" t="inlineStr">
        <is>
          <t>5702321e-200b-42fa-be1d-f9ba43c4869a</t>
        </is>
      </c>
    </row>
    <row r="47" ht="45" customHeight="1">
      <c r="A47" s="12" t="inlineStr">
        <is>
          <t>Number</t>
        </is>
      </c>
      <c r="B47" s="12" t="inlineStr">
        <is>
          <t>Place Value, Ordering and Rounding</t>
        </is>
      </c>
      <c r="C47" s="13" t="inlineStr">
        <is>
          <t>Rounding to 2 Decimal Places [MF9.03]</t>
        </is>
      </c>
      <c r="D47" s="12" t="inlineStr">
        <is>
          <t>This nugget contains questions on rounding numbers to two decimal places. It also includes basic calculations where the answer is rounded to two decimal places.</t>
        </is>
      </c>
      <c r="E47" s="12" t="inlineStr">
        <is>
          <t>619e1e76-e06b-444f-a416-692888495116</t>
        </is>
      </c>
    </row>
    <row r="48" ht="45" customHeight="1">
      <c r="A48" s="12" t="inlineStr">
        <is>
          <t>Number</t>
        </is>
      </c>
      <c r="B48" s="12" t="inlineStr">
        <is>
          <t>Place Value, Ordering and Rounding</t>
        </is>
      </c>
      <c r="C48" s="13" t="inlineStr">
        <is>
          <t>Rounding to Mixed Decimal Places [MF9.04]</t>
        </is>
      </c>
      <c r="D48" s="12" t="inlineStr">
        <is>
          <t>This nugget contains questions on rounding numbers to a different number of decimal places, including 1, 2, 3 and 4. It also includes basic calculations where the answer is rounded to a different number of decimal places.</t>
        </is>
      </c>
      <c r="E48" s="12" t="inlineStr">
        <is>
          <t>e0054af6-70c1-44d5-936b-badba2269c30</t>
        </is>
      </c>
    </row>
    <row r="49" ht="45" customHeight="1">
      <c r="A49" s="12" t="inlineStr">
        <is>
          <t>Number</t>
        </is>
      </c>
      <c r="B49" s="12" t="inlineStr">
        <is>
          <t>FDPR - Converting</t>
        </is>
      </c>
      <c r="C49" s="13" t="inlineStr">
        <is>
          <t>Diagnostic: FDPR - Converting [MCA7.04]</t>
        </is>
      </c>
      <c r="D49" s="12" t="inlineStr">
        <is>
          <t>This is a short diagnostic assessment covering the topic of FDPR - Converting.</t>
        </is>
      </c>
      <c r="E49" s="12" t="inlineStr">
        <is>
          <t>70102d21-fc93-4bca-82f9-7f87886274c9</t>
        </is>
      </c>
    </row>
    <row r="50" ht="45" customHeight="1">
      <c r="A50" s="12" t="inlineStr">
        <is>
          <t>Number</t>
        </is>
      </c>
      <c r="B50" s="12" t="inlineStr">
        <is>
          <t>FDPR - Converting</t>
        </is>
      </c>
      <c r="C50" s="13" t="inlineStr">
        <is>
          <t>Introduction to Fractions, Decimals and Percentages [MF8.01]</t>
        </is>
      </c>
      <c r="D50" s="12" t="inlineStr">
        <is>
          <t>This nugget has learning material and questions covering the topic of an Introduction to Fractions, Decimals and Percentages.</t>
        </is>
      </c>
      <c r="E50" s="12" t="inlineStr">
        <is>
          <t>24b73690-28c6-42c3-a1d9-71e6fd16bc23</t>
        </is>
      </c>
    </row>
    <row r="51" ht="45" customHeight="1">
      <c r="A51" s="12" t="inlineStr">
        <is>
          <t>Number</t>
        </is>
      </c>
      <c r="B51" s="12" t="inlineStr">
        <is>
          <t>FDPR - Converting</t>
        </is>
      </c>
      <c r="C51" s="13" t="inlineStr">
        <is>
          <t>Converting Fractions to Denominator 100 [MF8.02]</t>
        </is>
      </c>
      <c r="D51" s="12" t="inlineStr">
        <is>
          <t>This nugget has learning material and questions covering the topic of Converting Fractions to Denominator 100.</t>
        </is>
      </c>
      <c r="E51" s="12" t="inlineStr">
        <is>
          <t>6147faea-d7c5-4fcf-8404-fdf358fa97b3</t>
        </is>
      </c>
    </row>
    <row r="52" ht="45" customHeight="1">
      <c r="A52" s="12" t="inlineStr">
        <is>
          <t>Number</t>
        </is>
      </c>
      <c r="B52" s="12" t="inlineStr">
        <is>
          <t>FDPR - Converting</t>
        </is>
      </c>
      <c r="C52" s="13" t="inlineStr">
        <is>
          <t>Fractions to Percentage [MF8.03]</t>
        </is>
      </c>
      <c r="D52" s="12" t="inlineStr">
        <is>
          <t>This nugget has learning material and questions covering the topic of Fractions to Percentages (Non Calc).</t>
        </is>
      </c>
      <c r="E52" s="12" t="inlineStr">
        <is>
          <t>5a393f14-c8b4-4152-bfcf-f94742ea245e</t>
        </is>
      </c>
    </row>
    <row r="53" ht="45" customHeight="1">
      <c r="A53" s="12" t="inlineStr">
        <is>
          <t>Number</t>
        </is>
      </c>
      <c r="B53" s="12" t="inlineStr">
        <is>
          <t>FDPR - Converting</t>
        </is>
      </c>
      <c r="C53" s="13" t="inlineStr">
        <is>
          <t>Decimals to Percentage [MF8.04]</t>
        </is>
      </c>
      <c r="D53" s="12" t="inlineStr">
        <is>
          <t>This nugget has learning material and questions covering the topic of Decimals to Percentages (Non Calc).</t>
        </is>
      </c>
      <c r="E53" s="12" t="inlineStr">
        <is>
          <t>419e58a3-ffcd-4d2c-81bb-bca46e482863</t>
        </is>
      </c>
    </row>
    <row r="54" ht="45" customHeight="1">
      <c r="A54" s="12" t="inlineStr">
        <is>
          <t>Number</t>
        </is>
      </c>
      <c r="B54" s="12" t="inlineStr">
        <is>
          <t>FDPR - Converting</t>
        </is>
      </c>
      <c r="C54" s="13" t="inlineStr">
        <is>
          <t>Percentage to Decimals [MF8.05]</t>
        </is>
      </c>
      <c r="D54" s="12" t="inlineStr">
        <is>
          <t>This nugget has learning material and questions covering the topic of Percentages to Decimals (Non Calc).</t>
        </is>
      </c>
      <c r="E54" s="12" t="inlineStr">
        <is>
          <t>b5815eb5-019e-4b2f-9e0d-078cddd3c1ce</t>
        </is>
      </c>
    </row>
    <row r="55" ht="45" customHeight="1">
      <c r="A55" s="12" t="inlineStr">
        <is>
          <t>Number</t>
        </is>
      </c>
      <c r="B55" s="12" t="inlineStr">
        <is>
          <t>FDPR - Converting</t>
        </is>
      </c>
      <c r="C55" s="13" t="inlineStr">
        <is>
          <t>Fractions to Decimals 1: Equivalent Fractions [MF8.06]</t>
        </is>
      </c>
      <c r="D55" s="12" t="inlineStr">
        <is>
          <t>This nugget has learning material and questions covering the topic of Fractions to Decimals 1: Equivalent Fractions.</t>
        </is>
      </c>
      <c r="E55" s="12" t="inlineStr">
        <is>
          <t>75e4fb93-b129-478d-8ccb-6841b998fdd5</t>
        </is>
      </c>
    </row>
    <row r="56" ht="45" customHeight="1">
      <c r="A56" s="12" t="inlineStr">
        <is>
          <t>Number</t>
        </is>
      </c>
      <c r="B56" s="12" t="inlineStr">
        <is>
          <t>FDPR - Converting</t>
        </is>
      </c>
      <c r="C56" s="13" t="inlineStr">
        <is>
          <t>Fractions to Decimals 2: Division [MF8.07]</t>
        </is>
      </c>
      <c r="D56" s="12" t="inlineStr">
        <is>
          <t>This nugget has learning material and questions covering the topic of Fractions to Decimals 2: Division.</t>
        </is>
      </c>
      <c r="E56" s="12" t="inlineStr">
        <is>
          <t>307c8036-b917-4099-9099-01fab156cd5f</t>
        </is>
      </c>
    </row>
    <row r="57" ht="45" customHeight="1">
      <c r="A57" s="12" t="inlineStr">
        <is>
          <t>Number</t>
        </is>
      </c>
      <c r="B57" s="12" t="inlineStr">
        <is>
          <t>FDPR - Converting</t>
        </is>
      </c>
      <c r="C57" s="13" t="inlineStr">
        <is>
          <t>Percentage to Fractions [MF8.08]</t>
        </is>
      </c>
      <c r="D57" s="12" t="inlineStr">
        <is>
          <t>This nugget has learning material and questions covering the topic of Percentages to Fractions (Non Calc).</t>
        </is>
      </c>
      <c r="E57" s="12" t="inlineStr">
        <is>
          <t>3faff58f-9654-429f-b207-433cd1518e0c</t>
        </is>
      </c>
    </row>
    <row r="58" ht="45" customHeight="1">
      <c r="A58" s="12" t="inlineStr">
        <is>
          <t>Number</t>
        </is>
      </c>
      <c r="B58" s="12" t="inlineStr">
        <is>
          <t>FDPR - Converting</t>
        </is>
      </c>
      <c r="C58" s="13" t="inlineStr">
        <is>
          <t>Decimals to Fractions [MF8.09]</t>
        </is>
      </c>
      <c r="D58" s="12" t="inlineStr">
        <is>
          <t>This nugget has learning material and questions covering the topic of Decimals to Fractions (Non Calc).</t>
        </is>
      </c>
      <c r="E58" s="12" t="inlineStr">
        <is>
          <t>2cc759fd-a3af-4f85-9853-fda884a8de8e</t>
        </is>
      </c>
    </row>
    <row r="59" ht="45" customHeight="1">
      <c r="A59" s="12" t="inlineStr">
        <is>
          <t>Number</t>
        </is>
      </c>
      <c r="B59" s="12" t="inlineStr">
        <is>
          <t>FDPR - Converting</t>
        </is>
      </c>
      <c r="C59" s="13" t="inlineStr">
        <is>
          <t>Fractions to Decimals (Calculator) [MF8.10]</t>
        </is>
      </c>
      <c r="D59" s="12" t="inlineStr">
        <is>
          <t>This nugget has learning material and questions covering the topic of Fractions to Decimals (Calc).</t>
        </is>
      </c>
      <c r="E59" s="12" t="inlineStr">
        <is>
          <t>010b4a5e-df8b-4693-bb43-d6f2ebea0b7d</t>
        </is>
      </c>
    </row>
    <row r="60" ht="45" customHeight="1">
      <c r="A60" s="12" t="inlineStr">
        <is>
          <t>Number</t>
        </is>
      </c>
      <c r="B60" s="12" t="inlineStr">
        <is>
          <t>FDPR - Converting</t>
        </is>
      </c>
      <c r="C60" s="13" t="inlineStr">
        <is>
          <t>Fractions to Percentages (Calculator) [MF8.11]</t>
        </is>
      </c>
      <c r="D60" s="12" t="inlineStr">
        <is>
          <t>This nugget has learning material and questions covering the topic of Fractions to Percentages (Calc).</t>
        </is>
      </c>
      <c r="E60" s="12" t="inlineStr">
        <is>
          <t>9822b871-178f-46ba-ad66-8aff1202ef6c</t>
        </is>
      </c>
    </row>
    <row r="61" ht="45" customHeight="1">
      <c r="A61" s="12" t="inlineStr">
        <is>
          <t>Number</t>
        </is>
      </c>
      <c r="B61" s="12" t="inlineStr">
        <is>
          <t>FDPR - Converting</t>
        </is>
      </c>
      <c r="C61" s="13" t="inlineStr">
        <is>
          <t>Percentage to Fractions (Calculator) [MF8.12]</t>
        </is>
      </c>
      <c r="D61" s="12" t="inlineStr">
        <is>
          <t>This nugget has learning material and questions covering the topic of Percentages to Fractions (Calc).</t>
        </is>
      </c>
      <c r="E61" s="12" t="inlineStr">
        <is>
          <t>42eb9a42-01e3-4713-b7f3-b0d356b47887</t>
        </is>
      </c>
    </row>
    <row r="62" ht="45" customHeight="1">
      <c r="A62" s="12" t="inlineStr">
        <is>
          <t>Number</t>
        </is>
      </c>
      <c r="B62" s="12" t="inlineStr">
        <is>
          <t>FDPR - Converting</t>
        </is>
      </c>
      <c r="C62" s="13" t="inlineStr">
        <is>
          <t>Decimals to Fractions (Calculator) [MF8.13]</t>
        </is>
      </c>
      <c r="D62" s="12" t="inlineStr">
        <is>
          <t>This nugget has learning material and questions covering the topic of Decimals to Fractions (Calc).</t>
        </is>
      </c>
      <c r="E62" s="12" t="inlineStr">
        <is>
          <t>d8c08c6b-8e93-45e2-b490-54d9c5ac22a6</t>
        </is>
      </c>
    </row>
    <row r="63" ht="45" customHeight="1">
      <c r="A63" s="12" t="inlineStr">
        <is>
          <t>Number</t>
        </is>
      </c>
      <c r="B63" s="12" t="inlineStr">
        <is>
          <t>FDPR - Fractions</t>
        </is>
      </c>
      <c r="C63" s="13" t="inlineStr">
        <is>
          <t>Diagnostic: FDPR - Fractions [MCA7.05]</t>
        </is>
      </c>
      <c r="D63" s="12" t="inlineStr">
        <is>
          <t>This is a short diagnostic assessment covering the topic of FDPR - Fractions.</t>
        </is>
      </c>
      <c r="E63" s="12" t="inlineStr">
        <is>
          <t>f40f31b0-375e-47d6-9c41-169fcaa2db24</t>
        </is>
      </c>
    </row>
    <row r="64" ht="45" customHeight="1">
      <c r="A64" s="12" t="inlineStr">
        <is>
          <t>Number</t>
        </is>
      </c>
      <c r="B64" s="12" t="inlineStr">
        <is>
          <t>FDPR - Fractions</t>
        </is>
      </c>
      <c r="C64" s="13" t="inlineStr">
        <is>
          <t>Equivalent Fractions [MF4.03]</t>
        </is>
      </c>
      <c r="D64" s="12" t="inlineStr">
        <is>
          <t>This nugget has learning material and questions covering the topic of Equivalent fractions.</t>
        </is>
      </c>
      <c r="E64" s="12" t="inlineStr">
        <is>
          <t>6e76a990-8067-44a9-91ea-14deca80f7da</t>
        </is>
      </c>
    </row>
    <row r="65" ht="45" customHeight="1">
      <c r="A65" s="12" t="inlineStr">
        <is>
          <t>Number</t>
        </is>
      </c>
      <c r="B65" s="12" t="inlineStr">
        <is>
          <t>FDPR - Fractions</t>
        </is>
      </c>
      <c r="C65" s="13" t="inlineStr">
        <is>
          <t>Simplifying Fractions [MF4.04]</t>
        </is>
      </c>
      <c r="D65" s="12" t="inlineStr">
        <is>
          <t>This nugget has learning material and questions covering the topic of Simplifying fractions.</t>
        </is>
      </c>
      <c r="E65" s="12" t="inlineStr">
        <is>
          <t>2dde069a-2dc1-48b7-a701-eb344f172521</t>
        </is>
      </c>
    </row>
    <row r="66" ht="45" customHeight="1">
      <c r="A66" s="12" t="inlineStr">
        <is>
          <t>Number</t>
        </is>
      </c>
      <c r="B66" s="12" t="inlineStr">
        <is>
          <t>FDPR - 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Number</t>
        </is>
      </c>
      <c r="B67" s="12" t="inlineStr">
        <is>
          <t>FDPR - Fractions</t>
        </is>
      </c>
      <c r="C67" s="13" t="inlineStr">
        <is>
          <t>Adding Fractions 2: Convert 1 Denominator [MF4.08]</t>
        </is>
      </c>
      <c r="D67" s="12" t="inlineStr">
        <is>
          <t>This nugget has learning material and questions covering the topic of Adding Fractions 2.</t>
        </is>
      </c>
      <c r="E67" s="12" t="inlineStr">
        <is>
          <t>7ee576e7-85b1-438f-ac80-1069a0f746ac</t>
        </is>
      </c>
    </row>
    <row r="68" ht="45" customHeight="1">
      <c r="A68" s="12" t="inlineStr">
        <is>
          <t>Number</t>
        </is>
      </c>
      <c r="B68" s="12" t="inlineStr">
        <is>
          <t>FDPR - Fractions</t>
        </is>
      </c>
      <c r="C68" s="13" t="inlineStr">
        <is>
          <t>Adding Fractions 3: Convert 1 Denominator (Sum &gt;1 ) [MF4.09]</t>
        </is>
      </c>
      <c r="D68" s="12" t="inlineStr">
        <is>
          <t>This nugget has learning material and questions covering the topic of Adding Fractions 3.</t>
        </is>
      </c>
      <c r="E68" s="12" t="inlineStr">
        <is>
          <t>d9cb1af1-e8b2-4899-8bbc-e62eded5a568</t>
        </is>
      </c>
    </row>
    <row r="69" ht="45" customHeight="1">
      <c r="A69" s="12" t="inlineStr">
        <is>
          <t>Number</t>
        </is>
      </c>
      <c r="B69" s="12" t="inlineStr">
        <is>
          <t>FDPR - Fractions</t>
        </is>
      </c>
      <c r="C69" s="13" t="inlineStr">
        <is>
          <t>Adding Fractions 4: Convert all Denominators [MF4.10]</t>
        </is>
      </c>
      <c r="D69" s="12" t="inlineStr">
        <is>
          <t>This nugget has learning material and questions covering the topic of Adding Fractions 4.</t>
        </is>
      </c>
      <c r="E69" s="12" t="inlineStr">
        <is>
          <t>5cfa7edb-25b4-4794-99e2-d78811be9e4f</t>
        </is>
      </c>
    </row>
    <row r="70" ht="45" customHeight="1">
      <c r="A70" s="12" t="inlineStr">
        <is>
          <t>Number</t>
        </is>
      </c>
      <c r="B70" s="12" t="inlineStr">
        <is>
          <t>FDPR - Fractions</t>
        </is>
      </c>
      <c r="C70" s="13" t="inlineStr">
        <is>
          <t>Fractions: Subtracting from 1 [MF4.36]</t>
        </is>
      </c>
      <c r="D70" s="12" t="inlineStr">
        <is>
          <t>This nugget has learning material and questions covering the topic of subtracting fractions from 1.</t>
        </is>
      </c>
      <c r="E70" s="12" t="inlineStr">
        <is>
          <t>f49af25f-bb98-4120-bc0a-ae137bbcbcf9</t>
        </is>
      </c>
    </row>
    <row r="71" ht="45" customHeight="1">
      <c r="A71" s="12" t="inlineStr">
        <is>
          <t>Number</t>
        </is>
      </c>
      <c r="B71" s="12" t="inlineStr">
        <is>
          <t>FDPR - Fractions</t>
        </is>
      </c>
      <c r="C71" s="13" t="inlineStr">
        <is>
          <t>Subtracting Fractions [MF4.11]</t>
        </is>
      </c>
      <c r="D71" s="12" t="inlineStr">
        <is>
          <t>This nugget has learning material and questions covering the topic of Subtracting Fractions.</t>
        </is>
      </c>
      <c r="E71" s="12" t="inlineStr">
        <is>
          <t>c86812ee-889e-4fb1-99f8-5075950f0404</t>
        </is>
      </c>
    </row>
    <row r="72" ht="45" customHeight="1">
      <c r="A72" s="12" t="inlineStr">
        <is>
          <t>Number</t>
        </is>
      </c>
      <c r="B72" s="12" t="inlineStr">
        <is>
          <t>FDPR - Fractions</t>
        </is>
      </c>
      <c r="C72" s="13" t="inlineStr">
        <is>
          <t>Adding and Subtracting Fractions [MF4.12]</t>
        </is>
      </c>
      <c r="D72" s="12" t="inlineStr">
        <is>
          <t>This nugget has learning material and questions covering the topic of Adding and Subtracting Fractions.</t>
        </is>
      </c>
      <c r="E72" s="12" t="inlineStr">
        <is>
          <t>5009eb74-fe77-443c-803d-c78ab2c4e3ff</t>
        </is>
      </c>
    </row>
    <row r="73" ht="45" customHeight="1">
      <c r="A73" s="12" t="inlineStr">
        <is>
          <t>Number</t>
        </is>
      </c>
      <c r="B73" s="12" t="inlineStr">
        <is>
          <t>FDPR - Fractions</t>
        </is>
      </c>
      <c r="C73" s="13" t="inlineStr">
        <is>
          <t>Multiplying Fractions 1 [MF4.23]</t>
        </is>
      </c>
      <c r="D73" s="12" t="inlineStr">
        <is>
          <t>This nugget has learning material and questions covering the topic of Multiplying fractions 1.</t>
        </is>
      </c>
      <c r="E73" s="12" t="inlineStr">
        <is>
          <t>408e0e40-7ab4-416f-bf04-973b14c6dbeb</t>
        </is>
      </c>
    </row>
    <row r="74" ht="45" customHeight="1">
      <c r="A74" s="12" t="inlineStr">
        <is>
          <t>Number</t>
        </is>
      </c>
      <c r="B74" s="12" t="inlineStr">
        <is>
          <t>FDPR - Fractions</t>
        </is>
      </c>
      <c r="C74" s="13" t="inlineStr">
        <is>
          <t>Multiplying Fractions 2 [MF4.24]</t>
        </is>
      </c>
      <c r="D74" s="12" t="inlineStr">
        <is>
          <t>This nugget has learning material and questions covering the topic of Multiplying fractions 2.</t>
        </is>
      </c>
      <c r="E74" s="12" t="inlineStr">
        <is>
          <t>7a2d6a4f-cde5-43e5-bc6f-f285477c4e50</t>
        </is>
      </c>
    </row>
    <row r="75" ht="45" customHeight="1">
      <c r="A75" s="12" t="inlineStr">
        <is>
          <t>Number</t>
        </is>
      </c>
      <c r="B75" s="12" t="inlineStr">
        <is>
          <t>FDPR - Fractions</t>
        </is>
      </c>
      <c r="C75" s="13" t="inlineStr">
        <is>
          <t>Reciprocals [MF4.22]</t>
        </is>
      </c>
      <c r="D75" s="12" t="inlineStr">
        <is>
          <t>This nugget has learning material and questions covering the topic of Reciprocals.</t>
        </is>
      </c>
      <c r="E75" s="12" t="inlineStr">
        <is>
          <t>8f292781-74b5-4362-b89c-3b8c960d8475</t>
        </is>
      </c>
    </row>
    <row r="76" ht="45" customHeight="1">
      <c r="A76" s="12" t="inlineStr">
        <is>
          <t>Number</t>
        </is>
      </c>
      <c r="B76" s="12" t="inlineStr">
        <is>
          <t>FDPR - Fractions</t>
        </is>
      </c>
      <c r="C76" s="13" t="inlineStr">
        <is>
          <t>Dividing Fractions [MF4.25]</t>
        </is>
      </c>
      <c r="D76" s="12" t="inlineStr">
        <is>
          <t>This nugget has learning material and questions covering the topic of Dividing fractions.</t>
        </is>
      </c>
      <c r="E76" s="12" t="inlineStr">
        <is>
          <t>e6a9b305-3726-4113-8214-578ae6346a6e</t>
        </is>
      </c>
    </row>
    <row r="77" ht="45" customHeight="1">
      <c r="A77" s="12" t="inlineStr">
        <is>
          <t>Number</t>
        </is>
      </c>
      <c r="B77" s="12" t="inlineStr">
        <is>
          <t>FDPR - Percentages</t>
        </is>
      </c>
      <c r="C77" s="13" t="inlineStr">
        <is>
          <t>Diagnostic: FDPR - Percentages [MCA7.06]</t>
        </is>
      </c>
      <c r="D77" s="12" t="inlineStr">
        <is>
          <t>This is a short diagnostic assessment covering the topic of FDPR - Percentages.</t>
        </is>
      </c>
      <c r="E77" s="12" t="inlineStr">
        <is>
          <t>406a1064-7ec8-4f40-b249-4319b9670bf9</t>
        </is>
      </c>
    </row>
    <row r="78" ht="45" customHeight="1">
      <c r="A78" s="12" t="inlineStr">
        <is>
          <t>Number</t>
        </is>
      </c>
      <c r="B78" s="12" t="inlineStr">
        <is>
          <t>FDPR - Percentages</t>
        </is>
      </c>
      <c r="C78" s="13" t="inlineStr">
        <is>
          <t>Understanding Percentages [MF7.01]</t>
        </is>
      </c>
      <c r="D78" s="12" t="inlineStr">
        <is>
          <t>This nugget has learning material and questions covering the topic of Understanding Percentages.</t>
        </is>
      </c>
      <c r="E78" s="12" t="inlineStr">
        <is>
          <t>c5d48b0e-941d-4d3c-8e8f-18a641edf441</t>
        </is>
      </c>
    </row>
    <row r="79" ht="45" customHeight="1">
      <c r="A79" s="12" t="inlineStr">
        <is>
          <t>Number</t>
        </is>
      </c>
      <c r="B79" s="12" t="inlineStr">
        <is>
          <t>FDPR - Percentages</t>
        </is>
      </c>
      <c r="C79" s="13" t="inlineStr">
        <is>
          <t>Finding 50% [MF7.02]</t>
        </is>
      </c>
      <c r="D79" s="12" t="inlineStr">
        <is>
          <t>This nugget has learning material and questions covering the topic of Finding 50%.</t>
        </is>
      </c>
      <c r="E79" s="12" t="inlineStr">
        <is>
          <t>975c074b-d008-4544-a7fe-44745f96bd2b</t>
        </is>
      </c>
    </row>
    <row r="80" ht="45" customHeight="1">
      <c r="A80" s="12" t="inlineStr">
        <is>
          <t>Number</t>
        </is>
      </c>
      <c r="B80" s="12" t="inlineStr">
        <is>
          <t>FDPR - Percentages</t>
        </is>
      </c>
      <c r="C80" s="13" t="inlineStr">
        <is>
          <t>Finding 25% [MF7.03]</t>
        </is>
      </c>
      <c r="D80" s="12" t="inlineStr">
        <is>
          <t>This nugget has learning material and questions covering the topic of Finding 25%.</t>
        </is>
      </c>
      <c r="E80" s="12" t="inlineStr">
        <is>
          <t>5d8ec434-490c-48f1-9c1e-6cfa2129a1f2</t>
        </is>
      </c>
    </row>
    <row r="81" ht="45" customHeight="1">
      <c r="A81" s="12" t="inlineStr">
        <is>
          <t>Number</t>
        </is>
      </c>
      <c r="B81" s="12" t="inlineStr">
        <is>
          <t>FDPR - Percentages</t>
        </is>
      </c>
      <c r="C81" s="13" t="inlineStr">
        <is>
          <t>Finding 10% [MF7.04]</t>
        </is>
      </c>
      <c r="D81" s="12" t="inlineStr">
        <is>
          <t>This nugget has learning material and questions covering the topic of Finding 10%.</t>
        </is>
      </c>
      <c r="E81" s="12" t="inlineStr">
        <is>
          <t>aeb77eac-1b8c-4df4-af61-d2ff29134801</t>
        </is>
      </c>
    </row>
    <row r="82" ht="45" customHeight="1">
      <c r="A82" s="12" t="inlineStr">
        <is>
          <t>Number</t>
        </is>
      </c>
      <c r="B82" s="12" t="inlineStr">
        <is>
          <t>FDPR - Percentages</t>
        </is>
      </c>
      <c r="C82" s="13" t="inlineStr">
        <is>
          <t>Finding 5% [MF7.05]</t>
        </is>
      </c>
      <c r="D82" s="12" t="inlineStr">
        <is>
          <t>This nugget has learning material and questions covering the topic of Finding 5%.</t>
        </is>
      </c>
      <c r="E82" s="12" t="inlineStr">
        <is>
          <t>f9d2e435-87b4-4e0f-b5cd-579ca46bd4c6</t>
        </is>
      </c>
    </row>
    <row r="83" ht="45" customHeight="1">
      <c r="A83" s="12" t="inlineStr">
        <is>
          <t>Number</t>
        </is>
      </c>
      <c r="B83" s="12" t="inlineStr">
        <is>
          <t>FDPR - Percentages</t>
        </is>
      </c>
      <c r="C83" s="13" t="inlineStr">
        <is>
          <t>Finding 1% [MF7.06]</t>
        </is>
      </c>
      <c r="D83" s="12" t="inlineStr">
        <is>
          <t>This nugget has learning material and questions covering the topic of Finding 1%.</t>
        </is>
      </c>
      <c r="E83" s="12" t="inlineStr">
        <is>
          <t>f386ecf6-9d68-49e3-81e5-98810601bafa</t>
        </is>
      </c>
    </row>
    <row r="84" ht="45" customHeight="1">
      <c r="A84" s="12" t="inlineStr">
        <is>
          <t>Number</t>
        </is>
      </c>
      <c r="B84" s="12" t="inlineStr">
        <is>
          <t>FDPR - Percentages</t>
        </is>
      </c>
      <c r="C84" s="13" t="inlineStr">
        <is>
          <t>Finding Multiples of Tens in Percentages [MF7.07]</t>
        </is>
      </c>
      <c r="D84" s="12" t="inlineStr">
        <is>
          <t>This nugget has learning material and questions covering the topic of Finding Multiples of Tens in Percentages.</t>
        </is>
      </c>
      <c r="E84" s="12" t="inlineStr">
        <is>
          <t>0523d96d-f523-4fde-9faa-85d44ad5afa9</t>
        </is>
      </c>
    </row>
    <row r="85" ht="45" customHeight="1">
      <c r="A85" s="12" t="inlineStr">
        <is>
          <t>Number</t>
        </is>
      </c>
      <c r="B85" s="12" t="inlineStr">
        <is>
          <t>FDPR - Percentages</t>
        </is>
      </c>
      <c r="C85" s="13" t="inlineStr">
        <is>
          <t>Percentages of Amounts: Modelling [MF7.15]</t>
        </is>
      </c>
      <c r="D85" s="12" t="inlineStr">
        <is>
          <t>This nugget has learning material and questions covering the topic of percentages of amounts by modelling using bar models.</t>
        </is>
      </c>
      <c r="E85" s="12" t="inlineStr">
        <is>
          <t>8817b4a4-f5b2-4900-8697-2bb1c9f12d4e</t>
        </is>
      </c>
    </row>
    <row r="86" ht="45" customHeight="1">
      <c r="A86" s="12" t="inlineStr">
        <is>
          <t>Number</t>
        </is>
      </c>
      <c r="B86" s="12" t="inlineStr">
        <is>
          <t>FDPR - Percentages</t>
        </is>
      </c>
      <c r="C86" s="13" t="inlineStr">
        <is>
          <t>Finding Percentages of Amounts 1 [MF7.08]</t>
        </is>
      </c>
      <c r="D86" s="12" t="inlineStr">
        <is>
          <t>This nugget has learning material and questions covering the topic of Finding Percentages of Amounts 1.</t>
        </is>
      </c>
      <c r="E86" s="12" t="inlineStr">
        <is>
          <t>7f01816b-e6ec-4cee-a4dc-22433219277e</t>
        </is>
      </c>
    </row>
    <row r="87" ht="45" customHeight="1">
      <c r="A87" s="12" t="inlineStr">
        <is>
          <t>Number</t>
        </is>
      </c>
      <c r="B87" s="12" t="inlineStr">
        <is>
          <t>FDPR - Percentages</t>
        </is>
      </c>
      <c r="C87" s="13" t="inlineStr">
        <is>
          <t>Finding Percentages of Amounts 2 [MF7.09]</t>
        </is>
      </c>
      <c r="D87" s="12" t="inlineStr">
        <is>
          <t>This nugget has learning material and questions covering the topic of Finding Percentages of Amounts 2.</t>
        </is>
      </c>
      <c r="E87" s="12" t="inlineStr">
        <is>
          <t>43c5d5ee-3abe-44af-84c8-3a3e2f1868a3</t>
        </is>
      </c>
    </row>
    <row r="88" ht="45" customHeight="1">
      <c r="A88" s="12" t="inlineStr">
        <is>
          <t>Number</t>
        </is>
      </c>
      <c r="B88" s="12" t="inlineStr">
        <is>
          <t>FDPR - Percentages</t>
        </is>
      </c>
      <c r="C88" s="13" t="inlineStr">
        <is>
          <t>Finding Percentages of Amounts 3 [MF7.10]</t>
        </is>
      </c>
      <c r="D88" s="12" t="inlineStr">
        <is>
          <t>This nugget has learning material and questions covering the topic of Finding Percentages of Amounts 3.</t>
        </is>
      </c>
      <c r="E88" s="12" t="inlineStr">
        <is>
          <t>f2951ca9-c453-4f7b-92b3-3ddb4fe8a800</t>
        </is>
      </c>
    </row>
    <row r="89" ht="45" customHeight="1">
      <c r="A89" s="12" t="inlineStr">
        <is>
          <t>Number</t>
        </is>
      </c>
      <c r="B89" s="12" t="inlineStr">
        <is>
          <t>FDPR - Percentages</t>
        </is>
      </c>
      <c r="C89" s="13" t="inlineStr">
        <is>
          <t>Mathematical Symbols [MF2.02]</t>
        </is>
      </c>
      <c r="D89" s="12" t="inlineStr">
        <is>
          <t xml:space="preserve">A nugget on using these symbols, =, ≠, &lt;, &gt;, ≤, ≥. </t>
        </is>
      </c>
      <c r="E89" s="12" t="inlineStr">
        <is>
          <t>5745a70c-42a7-4fac-850a-23514c552b23</t>
        </is>
      </c>
    </row>
    <row r="90" ht="45" customHeight="1">
      <c r="A90" s="12" t="inlineStr">
        <is>
          <t>Number</t>
        </is>
      </c>
      <c r="B90" s="12" t="inlineStr">
        <is>
          <t>FDPR - Percentages</t>
        </is>
      </c>
      <c r="C90" s="13" t="inlineStr">
        <is>
          <t>Comparing Percentages 1: Multiples of 5% [MF7.11]</t>
        </is>
      </c>
      <c r="D90" s="12" t="inlineStr">
        <is>
          <t>This nugget has learning material and questions covering the topic of Comparing Percentages 1.</t>
        </is>
      </c>
      <c r="E90" s="12" t="inlineStr">
        <is>
          <t>f27b1e70-557e-4c4c-9cdc-02f243087dce</t>
        </is>
      </c>
    </row>
    <row r="91" ht="45" customHeight="1">
      <c r="A91" s="12" t="inlineStr">
        <is>
          <t>Number</t>
        </is>
      </c>
      <c r="B91" s="12" t="inlineStr">
        <is>
          <t>FDPR - Percentages</t>
        </is>
      </c>
      <c r="C91" s="13" t="inlineStr">
        <is>
          <t>Comparing Percentages 2 [MF7.12]</t>
        </is>
      </c>
      <c r="D91" s="12" t="inlineStr">
        <is>
          <t>This nugget has learning material and questions covering the topic of Comparing Percentages 2.</t>
        </is>
      </c>
      <c r="E91" s="12" t="inlineStr">
        <is>
          <t>aa1ccc69-b11c-458f-82a3-94bb779a8b30</t>
        </is>
      </c>
    </row>
    <row r="92" ht="45" customHeight="1">
      <c r="A92" s="12" t="inlineStr">
        <is>
          <t>Number</t>
        </is>
      </c>
      <c r="B92" s="12" t="inlineStr">
        <is>
          <t>FDPR - Decimals</t>
        </is>
      </c>
      <c r="C92" s="13" t="inlineStr">
        <is>
          <t>Diagnostic: FDPR - Decimals [MCA7.07]</t>
        </is>
      </c>
      <c r="D92" s="12" t="inlineStr">
        <is>
          <t>This is a short diagnostic assessment covering the topic of FDPR - Decimals.</t>
        </is>
      </c>
      <c r="E92" s="12" t="inlineStr">
        <is>
          <t>a3039104-c7ba-4422-a8b5-37fd788a53d7</t>
        </is>
      </c>
    </row>
    <row r="93" ht="45" customHeight="1">
      <c r="A93" s="12" t="inlineStr">
        <is>
          <t>Number</t>
        </is>
      </c>
      <c r="B93" s="12" t="inlineStr">
        <is>
          <t>FDPR - Decimals</t>
        </is>
      </c>
      <c r="C93" s="13" t="inlineStr">
        <is>
          <t>Adding Decimals 1: Calculations [MF6.02]</t>
        </is>
      </c>
      <c r="D93" s="12" t="inlineStr">
        <is>
          <t>This nugget has learning material and questions covering the topic of Adding Decimals 1.</t>
        </is>
      </c>
      <c r="E93" s="12" t="inlineStr">
        <is>
          <t>246f3939-ad20-45d8-8599-87795972be57</t>
        </is>
      </c>
    </row>
    <row r="94" ht="45" customHeight="1">
      <c r="A94" s="12" t="inlineStr">
        <is>
          <t>Number</t>
        </is>
      </c>
      <c r="B94" s="12" t="inlineStr">
        <is>
          <t>FDPR - Decimals</t>
        </is>
      </c>
      <c r="C94" s="13" t="inlineStr">
        <is>
          <t>Adding Decimals 2: Worded Problems [MF6.03]</t>
        </is>
      </c>
      <c r="D94" s="12" t="inlineStr">
        <is>
          <t>This nugget has learning material and questions covering the topic of Adding Decimals 2 .</t>
        </is>
      </c>
      <c r="E94" s="12" t="inlineStr">
        <is>
          <t>c029a3c7-885b-483d-b938-73e253d1a5ce</t>
        </is>
      </c>
    </row>
    <row r="95" ht="45" customHeight="1">
      <c r="A95" s="12" t="inlineStr">
        <is>
          <t>Number</t>
        </is>
      </c>
      <c r="B95" s="12" t="inlineStr">
        <is>
          <t>FDPR - Decimals</t>
        </is>
      </c>
      <c r="C95" s="13" t="inlineStr">
        <is>
          <t>Subtracting Decimals 1: Calculations [MF6.04]</t>
        </is>
      </c>
      <c r="D95" s="12" t="inlineStr">
        <is>
          <t>This nugget has learning material and questions covering the topic of Subtracting Decimals 1.</t>
        </is>
      </c>
      <c r="E95" s="12" t="inlineStr">
        <is>
          <t>ff921169-f0a5-46eb-b834-bbe787de8b1f</t>
        </is>
      </c>
    </row>
    <row r="96" ht="45" customHeight="1">
      <c r="A96" s="12" t="inlineStr">
        <is>
          <t>Number</t>
        </is>
      </c>
      <c r="B96" s="12" t="inlineStr">
        <is>
          <t>FDPR - Decimals</t>
        </is>
      </c>
      <c r="C96" s="13" t="inlineStr">
        <is>
          <t>Subtracting Decimals 2: Worded Problems [MF6.05]</t>
        </is>
      </c>
      <c r="D96" s="12" t="inlineStr">
        <is>
          <t>This nugget has learning material and questions covering the topic of Subtracting Decimals 2.</t>
        </is>
      </c>
      <c r="E96" s="12" t="inlineStr">
        <is>
          <t>9617980c-d488-4eac-8cf0-1820bbf75889</t>
        </is>
      </c>
    </row>
    <row r="97" ht="45" customHeight="1">
      <c r="A97" s="12" t="inlineStr">
        <is>
          <t>Number</t>
        </is>
      </c>
      <c r="B97" s="12" t="inlineStr">
        <is>
          <t>FDPR - Decimals</t>
        </is>
      </c>
      <c r="C97" s="13" t="inlineStr">
        <is>
          <t>Multiplying Decimals 1 [MF6.06]</t>
        </is>
      </c>
      <c r="D97" s="12" t="inlineStr">
        <is>
          <t>This nugget has learning material and questions covering the topic of Multiplying decimals 1.</t>
        </is>
      </c>
      <c r="E97" s="12" t="inlineStr">
        <is>
          <t>389ae0c6-7e24-4139-84fe-f676ec0257c8</t>
        </is>
      </c>
    </row>
    <row r="98" ht="45" customHeight="1">
      <c r="A98" s="12" t="inlineStr">
        <is>
          <t>Number</t>
        </is>
      </c>
      <c r="B98" s="12" t="inlineStr">
        <is>
          <t>FDPR - Decimals</t>
        </is>
      </c>
      <c r="C98" s="13" t="inlineStr">
        <is>
          <t>Dividing Decimals [MF6.09]</t>
        </is>
      </c>
      <c r="D98" s="12" t="inlineStr">
        <is>
          <t>This nugget has learning material and questions covering the topic of Dividing decimals.</t>
        </is>
      </c>
      <c r="E98" s="12" t="inlineStr">
        <is>
          <t>1f47021b-ec02-4c36-a6f5-6948875c0418</t>
        </is>
      </c>
    </row>
    <row r="99" ht="45" customHeight="1">
      <c r="A99" s="12" t="inlineStr">
        <is>
          <t>Number</t>
        </is>
      </c>
      <c r="B99" s="12" t="inlineStr">
        <is>
          <t>FDPR - Ratio and Proportion</t>
        </is>
      </c>
      <c r="C99" s="13" t="inlineStr">
        <is>
          <t>Diagnostic: FDPR - Ratio and Proportion [MCA7.08]</t>
        </is>
      </c>
      <c r="D99" s="12" t="inlineStr">
        <is>
          <t>This is a short diagnostic assessment covering the topic of FDPR - Ratio and Proportion.</t>
        </is>
      </c>
      <c r="E99" s="12" t="inlineStr">
        <is>
          <t>0ea782d6-9590-4520-841f-2396a9d5285c</t>
        </is>
      </c>
    </row>
    <row r="100" ht="45" customHeight="1">
      <c r="A100" s="12" t="inlineStr">
        <is>
          <t>Number</t>
        </is>
      </c>
      <c r="B100" s="12" t="inlineStr">
        <is>
          <t>FDPR - Ratio and Proportion</t>
        </is>
      </c>
      <c r="C100" s="13" t="inlineStr">
        <is>
          <t>Introduction to Proportion [MF16.01]</t>
        </is>
      </c>
      <c r="D100" s="12" t="inlineStr">
        <is>
          <t>This nugget has learning material and questions covering the topic of an Introduction to Proportion.</t>
        </is>
      </c>
      <c r="E100" s="12" t="inlineStr">
        <is>
          <t>be7223b9-5117-4da2-b82b-a75df633f805</t>
        </is>
      </c>
    </row>
    <row r="101" ht="45" customHeight="1">
      <c r="A101" s="12" t="inlineStr">
        <is>
          <t>Number</t>
        </is>
      </c>
      <c r="B101" s="12" t="inlineStr">
        <is>
          <t>FDPR - Ratio and Proportion</t>
        </is>
      </c>
      <c r="C101" s="13" t="inlineStr">
        <is>
          <t>Recipe Ratio 1: Find Amount of Ingredients [MF16.02]</t>
        </is>
      </c>
      <c r="D101" s="12" t="inlineStr">
        <is>
          <t>This nugget has learning material and questions covering the topic of Recipe Ratio 1.</t>
        </is>
      </c>
      <c r="E101" s="12" t="inlineStr">
        <is>
          <t>e1397022-c8be-4126-8274-f13340077b8d</t>
        </is>
      </c>
    </row>
    <row r="102" ht="45" customHeight="1">
      <c r="A102" s="12" t="inlineStr">
        <is>
          <t>Number</t>
        </is>
      </c>
      <c r="B102" s="12" t="inlineStr">
        <is>
          <t>FDPR - Ratio and Proportion</t>
        </is>
      </c>
      <c r="C102" s="13" t="inlineStr">
        <is>
          <t>Recipe Ratio 2: Find the Number of People [MF16.03]</t>
        </is>
      </c>
      <c r="D102" s="12" t="inlineStr">
        <is>
          <t>This nugget has learning material and questions covering the topic of Recipe Ratio 2.</t>
        </is>
      </c>
      <c r="E102" s="12" t="inlineStr">
        <is>
          <t>25e5d754-6601-49ab-a52f-54dbcd555e6c</t>
        </is>
      </c>
    </row>
    <row r="103" ht="45" customHeight="1">
      <c r="A103" s="12" t="inlineStr">
        <is>
          <t>Number</t>
        </is>
      </c>
      <c r="B103" s="12" t="inlineStr">
        <is>
          <t>FDPR - Ratio and Proportion</t>
        </is>
      </c>
      <c r="C103" s="13" t="inlineStr">
        <is>
          <t>Recipe Ratio 3: Maximum That Can Be Made [MF16.17]</t>
        </is>
      </c>
      <c r="D10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03" s="12" t="inlineStr">
        <is>
          <t>ccfa0222-185a-4a2d-92c3-1fb3d1deacef</t>
        </is>
      </c>
    </row>
    <row r="104" ht="45" customHeight="1">
      <c r="A104" s="12" t="inlineStr">
        <is>
          <t>Number</t>
        </is>
      </c>
      <c r="B104" s="12" t="inlineStr">
        <is>
          <t>FDPR - Ratio and Proportion</t>
        </is>
      </c>
      <c r="C104" s="13" t="inlineStr">
        <is>
          <t>Better Value [MF16.04]</t>
        </is>
      </c>
      <c r="D104" s="12" t="inlineStr">
        <is>
          <t>This nugget has learning material and questions covering the topic of Better Value.</t>
        </is>
      </c>
      <c r="E104" s="12" t="inlineStr">
        <is>
          <t>80b7c475-17b5-4ed9-b6ab-86c9e22642b3</t>
        </is>
      </c>
    </row>
    <row r="105" ht="45" customHeight="1">
      <c r="A105" s="12" t="inlineStr">
        <is>
          <t>Number</t>
        </is>
      </c>
      <c r="B105" s="12" t="inlineStr">
        <is>
          <t>FDPR - Ratio and Proportion</t>
        </is>
      </c>
      <c r="C105" s="13" t="inlineStr">
        <is>
          <t>Introduction to Ratio [MF15.01]</t>
        </is>
      </c>
      <c r="D105" s="12" t="inlineStr">
        <is>
          <t>This nugget has learning material and questions covering the topic of an Introduction to Ratio.</t>
        </is>
      </c>
      <c r="E105" s="12" t="inlineStr">
        <is>
          <t>a54c1392-c308-43a2-82d3-c0494a6c9436</t>
        </is>
      </c>
    </row>
    <row r="106" ht="45" customHeight="1">
      <c r="A106" s="12" t="inlineStr">
        <is>
          <t>Number</t>
        </is>
      </c>
      <c r="B106" s="12" t="inlineStr">
        <is>
          <t>FDPR - Ratio and Proportion</t>
        </is>
      </c>
      <c r="C106" s="13" t="inlineStr">
        <is>
          <t>Simplifying Ratios [MF15.02]</t>
        </is>
      </c>
      <c r="D106" s="12" t="inlineStr">
        <is>
          <t>This nugget has learning material and questions covering the topic of Simplifying Ratios.</t>
        </is>
      </c>
      <c r="E106" s="12" t="inlineStr">
        <is>
          <t>39f4ac58-dba5-4ae1-b9a3-6a89c10f42f5</t>
        </is>
      </c>
    </row>
    <row r="107" ht="45" customHeight="1">
      <c r="A107" s="12" t="inlineStr">
        <is>
          <t>Number</t>
        </is>
      </c>
      <c r="B107" s="12" t="inlineStr">
        <is>
          <t>FDPR - Ratio and Proportion</t>
        </is>
      </c>
      <c r="C107" s="13" t="inlineStr">
        <is>
          <t>Sharing with a Given Ratio: Modelling [MF15.15]</t>
        </is>
      </c>
      <c r="D107" s="12" t="inlineStr">
        <is>
          <t>This nugget has learning material and questions covering the topic of modelling sharing with a given ratio using bar models.</t>
        </is>
      </c>
      <c r="E107" s="12" t="inlineStr">
        <is>
          <t>e39538e6-4a8c-4263-81ec-7961de6f27f1</t>
        </is>
      </c>
    </row>
    <row r="108" ht="45" customHeight="1">
      <c r="A108" s="12" t="inlineStr">
        <is>
          <t>Number</t>
        </is>
      </c>
      <c r="B108" s="12" t="inlineStr">
        <is>
          <t>FDPR - Ratio and Proportion</t>
        </is>
      </c>
      <c r="C108" s="13" t="inlineStr">
        <is>
          <t>Sharing with a Given Ratio 1 [MH15.07]</t>
        </is>
      </c>
      <c r="D108" s="12" t="inlineStr">
        <is>
          <t>This nugget has learning material and questions covering the topic of Sharing with a Given Ratio 1.</t>
        </is>
      </c>
      <c r="E108" s="12" t="inlineStr">
        <is>
          <t>9238c5f9-b96d-4dd6-96c6-c3bd18028d29</t>
        </is>
      </c>
    </row>
    <row r="109" ht="45" customHeight="1">
      <c r="A109" s="12" t="inlineStr">
        <is>
          <t>Number</t>
        </is>
      </c>
      <c r="B109" s="12" t="inlineStr">
        <is>
          <t>FDPR - Ratio and Proportion</t>
        </is>
      </c>
      <c r="C109" s="13" t="inlineStr">
        <is>
          <t>Sharing with a Given Ratio 2 (Calculator) [MF15.08]</t>
        </is>
      </c>
      <c r="D109" s="12" t="inlineStr">
        <is>
          <t>This nugget has learning material and questions covering the topic of Sharing with a Given Ratio 2 (Calculator).</t>
        </is>
      </c>
      <c r="E109" s="12" t="inlineStr">
        <is>
          <t>95c120a8-a747-4395-9d1c-aaaa07ac198e</t>
        </is>
      </c>
    </row>
    <row r="110" ht="45" customHeight="1">
      <c r="A110" s="12" t="inlineStr">
        <is>
          <t>Algebra</t>
        </is>
      </c>
      <c r="B110" s="12" t="inlineStr">
        <is>
          <t>Expressions, Equations and Formulae - Manipulating</t>
        </is>
      </c>
      <c r="C110" s="13" t="inlineStr">
        <is>
          <t>Diagnostic: Expressions, Equations and Formulae - Manipulating [MCA7.09]</t>
        </is>
      </c>
      <c r="D110" s="12" t="inlineStr">
        <is>
          <t>This is a short diagnostic assessment covering the topic of Expressions, Equations and Formulae - Manipulating.</t>
        </is>
      </c>
      <c r="E110" s="12" t="inlineStr">
        <is>
          <t>258cdce6-7b99-4ef8-a3c1-beac9bb0af77</t>
        </is>
      </c>
    </row>
    <row r="111" ht="45" customHeight="1">
      <c r="A111" s="12" t="inlineStr">
        <is>
          <t>Algebra</t>
        </is>
      </c>
      <c r="B111" s="12" t="inlineStr">
        <is>
          <t>Expressions, Equations and Formulae - Manipulating</t>
        </is>
      </c>
      <c r="C111" s="13" t="inlineStr">
        <is>
          <t>Algebraic Terminology [MF17.03]</t>
        </is>
      </c>
      <c r="D111" s="12" t="inlineStr">
        <is>
          <t>This nugget has learning material and questions covering the topic of Algebraic Terminology.</t>
        </is>
      </c>
      <c r="E111" s="12" t="inlineStr">
        <is>
          <t>f2256c8a-79d1-45ee-9077-66d68555cc6a</t>
        </is>
      </c>
    </row>
    <row r="112" ht="45" customHeight="1">
      <c r="A112" s="12" t="inlineStr">
        <is>
          <t>Algebra</t>
        </is>
      </c>
      <c r="B112" s="12" t="inlineStr">
        <is>
          <t>Expressions, Equations and Formulae - Manipulating</t>
        </is>
      </c>
      <c r="C112" s="13" t="inlineStr">
        <is>
          <t>Forming Algebraic Expressions: One Step [MF17.01]</t>
        </is>
      </c>
      <c r="D112" s="12" t="inlineStr">
        <is>
          <t>This nugget has learning material and questions covering the topic of Forming Algebraic Expressions 1.</t>
        </is>
      </c>
      <c r="E112" s="12" t="inlineStr">
        <is>
          <t>ebe5b969-d6a3-4b59-961c-8e1ad9fed014</t>
        </is>
      </c>
    </row>
    <row r="113" ht="45" customHeight="1">
      <c r="A113" s="12" t="inlineStr">
        <is>
          <t>Algebra</t>
        </is>
      </c>
      <c r="B113" s="12" t="inlineStr">
        <is>
          <t>Expressions, Equations and Formulae - Manipulating</t>
        </is>
      </c>
      <c r="C113" s="13" t="inlineStr">
        <is>
          <t>Forming Algebraic Expressions: Two Step [MF17.02]</t>
        </is>
      </c>
      <c r="D113" s="12" t="inlineStr">
        <is>
          <t>This nugget has learning material and questions covering the topic of Forming Algebraic Expressions 2.</t>
        </is>
      </c>
      <c r="E113" s="12" t="inlineStr">
        <is>
          <t>7ed00b06-35f4-4150-861b-e926492694a5</t>
        </is>
      </c>
    </row>
    <row r="114" ht="45" customHeight="1">
      <c r="A114" s="12" t="inlineStr">
        <is>
          <t>Algebra</t>
        </is>
      </c>
      <c r="B114" s="12" t="inlineStr">
        <is>
          <t>Expressions, Equations and Formulae - Manipulating</t>
        </is>
      </c>
      <c r="C114" s="13" t="inlineStr">
        <is>
          <t>Collecting Like Terms 1: Add and Subtract [MF17.04]</t>
        </is>
      </c>
      <c r="D114" s="12" t="inlineStr">
        <is>
          <t>This nugget has learning material and questions covering the topic of Collecting Like Terms 1.</t>
        </is>
      </c>
      <c r="E114" s="12" t="inlineStr">
        <is>
          <t>cabadc20-809d-4494-b86b-da1a8ef77d1a</t>
        </is>
      </c>
    </row>
    <row r="115" ht="45" customHeight="1">
      <c r="A115" s="12" t="inlineStr">
        <is>
          <t>Algebra</t>
        </is>
      </c>
      <c r="B115" s="12" t="inlineStr">
        <is>
          <t>Expressions, Equations and Formulae - Manipulating</t>
        </is>
      </c>
      <c r="C115" s="13" t="inlineStr">
        <is>
          <t>Collecting Like Terms 2: Add and Subtract (Including Squared/Cubed Variables) [MF17.05]</t>
        </is>
      </c>
      <c r="D115" s="12" t="inlineStr">
        <is>
          <t>This nugget has learning material and questions covering the topic of Collecting Like Terms 2.</t>
        </is>
      </c>
      <c r="E115" s="12" t="inlineStr">
        <is>
          <t>5dedcbfd-7a88-4845-beea-ad20f63f0928</t>
        </is>
      </c>
    </row>
    <row r="116" ht="45" customHeight="1">
      <c r="A116" s="12" t="inlineStr">
        <is>
          <t>Algebra</t>
        </is>
      </c>
      <c r="B116" s="12" t="inlineStr">
        <is>
          <t>Expressions, Equations and Formulae - Manipulating</t>
        </is>
      </c>
      <c r="C116" s="13" t="inlineStr">
        <is>
          <t>Collecting Like Terms 3: In Context (Perimeter) [MF17.06]</t>
        </is>
      </c>
      <c r="D116" s="12" t="inlineStr">
        <is>
          <t>This nugget has learning material and questions covering the topic of Collecting Like Terms 3.</t>
        </is>
      </c>
      <c r="E116" s="12" t="inlineStr">
        <is>
          <t>a8f3bd90-e44f-4de6-9fb1-23c90e38ab18</t>
        </is>
      </c>
    </row>
    <row r="117" ht="45" customHeight="1">
      <c r="A117" s="12" t="inlineStr">
        <is>
          <t>Algebra</t>
        </is>
      </c>
      <c r="B117" s="12" t="inlineStr">
        <is>
          <t>Expressions, Equations and Formulae - Manipulating</t>
        </is>
      </c>
      <c r="C117" s="13" t="inlineStr">
        <is>
          <t>Expanding Single Brackets: Introduction [MF18.25]</t>
        </is>
      </c>
      <c r="D117" s="12" t="inlineStr">
        <is>
          <t>This nugget has learning material and questions covering the topic of introduction to expanding brackets, featuring pictorial methods of expanding brackets.</t>
        </is>
      </c>
      <c r="E117" s="12" t="inlineStr">
        <is>
          <t>48b3c433-ac89-4e9b-b7a3-014c97e9c122</t>
        </is>
      </c>
    </row>
    <row r="118" ht="45" customHeight="1">
      <c r="A118" s="12" t="inlineStr">
        <is>
          <t>Algebra</t>
        </is>
      </c>
      <c r="B118" s="12" t="inlineStr">
        <is>
          <t>Expressions, Equations and Formulae - Manipulating</t>
        </is>
      </c>
      <c r="C118" s="13" t="inlineStr">
        <is>
          <t>Expanding Single Brackets 1: a(x ± b) [MF18.01]</t>
        </is>
      </c>
      <c r="D118" s="12" t="inlineStr">
        <is>
          <t>This nugget has learning material and questions covering the topic of Expanding 1.</t>
        </is>
      </c>
      <c r="E118" s="12" t="inlineStr">
        <is>
          <t>7750f059-ad98-45f7-bb63-f2404c00320e</t>
        </is>
      </c>
    </row>
    <row r="119" ht="45" customHeight="1">
      <c r="A119" s="12" t="inlineStr">
        <is>
          <t>Algebra</t>
        </is>
      </c>
      <c r="B119" s="12" t="inlineStr">
        <is>
          <t>Expressions, Equations and Formulae - Manipulating</t>
        </is>
      </c>
      <c r="C119" s="13" t="inlineStr">
        <is>
          <t>Expanding Single Brackets 2: ±a(x ± b) [MF18.02]</t>
        </is>
      </c>
      <c r="D119" s="12" t="inlineStr">
        <is>
          <t>This nugget has learning material and questions covering the topic of Expanding 2.</t>
        </is>
      </c>
      <c r="E119" s="12" t="inlineStr">
        <is>
          <t>2339f8c1-a512-4d63-b197-aaf64eafe2c1</t>
        </is>
      </c>
    </row>
    <row r="120" ht="45" customHeight="1">
      <c r="A120" s="12" t="inlineStr">
        <is>
          <t>Algebra</t>
        </is>
      </c>
      <c r="B120" s="12" t="inlineStr">
        <is>
          <t>Expressions, Equations and Formulae - Manipulating</t>
        </is>
      </c>
      <c r="C120" s="13" t="inlineStr">
        <is>
          <t>Expanding Single Brackets 3: ±a(±bx ± cy) [MF18.03]</t>
        </is>
      </c>
      <c r="D120" s="12" t="inlineStr">
        <is>
          <t>This nugget has learning material and questions covering the topic of Expanding 3.</t>
        </is>
      </c>
      <c r="E120" s="12" t="inlineStr">
        <is>
          <t>ad0449d5-fcbc-44f8-9b40-5777e8af6ee4</t>
        </is>
      </c>
    </row>
    <row r="121" ht="45" customHeight="1">
      <c r="A121" s="12" t="inlineStr">
        <is>
          <t>Algebra</t>
        </is>
      </c>
      <c r="B121" s="12" t="inlineStr">
        <is>
          <t>Expressions, Equations and Formulae - Manipulating</t>
        </is>
      </c>
      <c r="C121" s="13" t="inlineStr">
        <is>
          <t>Simplifying Expressions 1: Multiplication [MF17.07]</t>
        </is>
      </c>
      <c r="D121" s="12" t="inlineStr">
        <is>
          <t>This nugget has learning material and questions covering the topic of Simplifying: Multiplication 1.</t>
        </is>
      </c>
      <c r="E121" s="12" t="inlineStr">
        <is>
          <t>8f559204-197b-4beb-9a5c-671ff6f0dfb4</t>
        </is>
      </c>
    </row>
    <row r="122" ht="45" customHeight="1">
      <c r="A122" s="12" t="inlineStr">
        <is>
          <t>Algebra</t>
        </is>
      </c>
      <c r="B122" s="12" t="inlineStr">
        <is>
          <t>Expressions, Equations and Formulae - Manipulating</t>
        </is>
      </c>
      <c r="C122" s="13" t="inlineStr">
        <is>
          <t>Simplifying Expressions 2: Multiplication (In Context) [MF17.08]</t>
        </is>
      </c>
      <c r="D122" s="12" t="inlineStr">
        <is>
          <t>This nugget has learning material and questions covering the topic of Simplifying: Multiplication 2.</t>
        </is>
      </c>
      <c r="E122" s="12" t="inlineStr">
        <is>
          <t>792043da-12ce-4051-91c0-5e017ab0b1db</t>
        </is>
      </c>
    </row>
    <row r="123" ht="45" customHeight="1">
      <c r="A123" s="12" t="inlineStr">
        <is>
          <t>Algebra</t>
        </is>
      </c>
      <c r="B123" s="12" t="inlineStr">
        <is>
          <t>Expressions, Equations and Formulae - Manipulating</t>
        </is>
      </c>
      <c r="C123" s="13" t="inlineStr">
        <is>
          <t>Forming Algebraic Expressions: Worded Problems [MF17.17]</t>
        </is>
      </c>
      <c r="D123" s="12" t="inlineStr">
        <is>
          <t xml:space="preserve">This nugget covers how to form expressions in one or two variables in a given real-life context. </t>
        </is>
      </c>
      <c r="E123" s="12" t="inlineStr">
        <is>
          <t>b28075f3-f5f1-425b-bf43-b9db44e1f6af</t>
        </is>
      </c>
    </row>
    <row r="124" ht="45" customHeight="1">
      <c r="A124" s="12" t="inlineStr">
        <is>
          <t>Algebra</t>
        </is>
      </c>
      <c r="B124" s="12" t="inlineStr">
        <is>
          <t>Expressions, Equations and Formulae - Solving</t>
        </is>
      </c>
      <c r="C124" s="13" t="inlineStr">
        <is>
          <t>Diagnostic: Expressions, Equations and Formulae - Solving [MCA7.10]</t>
        </is>
      </c>
      <c r="D124" s="12" t="inlineStr">
        <is>
          <t>This is a short diagnostic assessment covering the topic of Expressions, Equations and Formulae - Solving.</t>
        </is>
      </c>
      <c r="E124" s="12" t="inlineStr">
        <is>
          <t>586aa2af-5010-4b39-bb07-1552d9afa0f4</t>
        </is>
      </c>
    </row>
    <row r="125" ht="45" customHeight="1">
      <c r="A125" s="12" t="inlineStr">
        <is>
          <t>Algebra</t>
        </is>
      </c>
      <c r="B125" s="12" t="inlineStr">
        <is>
          <t>Expressions, Equations and Formulae - Solving</t>
        </is>
      </c>
      <c r="C125" s="13" t="inlineStr">
        <is>
          <t>Solving Equations: One Step Modelling (+ –) [MF19.30]</t>
        </is>
      </c>
      <c r="D125" s="12" t="inlineStr">
        <is>
          <t>This nugget has learning material and questions covering the topic of one step addition and subtraction equations by modelling using bar models.</t>
        </is>
      </c>
      <c r="E125" s="12" t="inlineStr">
        <is>
          <t>98eab281-59e0-49d3-92e1-320c55bbcbae</t>
        </is>
      </c>
    </row>
    <row r="126" ht="45" customHeight="1">
      <c r="A126" s="12" t="inlineStr">
        <is>
          <t>Algebra</t>
        </is>
      </c>
      <c r="B126" s="12" t="inlineStr">
        <is>
          <t>Expressions, Equations and Formulae - Solving</t>
        </is>
      </c>
      <c r="C126" s="13" t="inlineStr">
        <is>
          <t>Solving Equations: One Step (+ –) [MF19.01]</t>
        </is>
      </c>
      <c r="D126" s="12" t="inlineStr">
        <is>
          <t>This nugget has learning material and questions covering the topic of a One Step Equation: Addition and Subtraction.</t>
        </is>
      </c>
      <c r="E126" s="12" t="inlineStr">
        <is>
          <t>a1b1ae43-815d-4cd6-a96e-53b5e06c7417</t>
        </is>
      </c>
    </row>
    <row r="127" ht="45" customHeight="1">
      <c r="A127" s="12" t="inlineStr">
        <is>
          <t>Algebra</t>
        </is>
      </c>
      <c r="B127" s="12" t="inlineStr">
        <is>
          <t>Expressions, Equations and Formulae - Solving</t>
        </is>
      </c>
      <c r="C127" s="13" t="inlineStr">
        <is>
          <t>Solving Equations: One Step Modelling (× ÷) [MF19.31]</t>
        </is>
      </c>
      <c r="D127" s="12" t="inlineStr">
        <is>
          <t>This nugget has learning material and questions covering the topic of one step multiplication and division equations by modelling using bar models.</t>
        </is>
      </c>
      <c r="E127" s="12" t="inlineStr">
        <is>
          <t>4a1052b8-9349-40d0-b555-3a20478f1a68</t>
        </is>
      </c>
    </row>
    <row r="128" ht="45" customHeight="1">
      <c r="A128" s="12" t="inlineStr">
        <is>
          <t>Algebra</t>
        </is>
      </c>
      <c r="B128" s="12" t="inlineStr">
        <is>
          <t>Expressions, Equations and Formulae - Solving</t>
        </is>
      </c>
      <c r="C128" s="13" t="inlineStr">
        <is>
          <t>Solving Equations: One Step (×) [MF19.02]</t>
        </is>
      </c>
      <c r="D128" s="12" t="inlineStr">
        <is>
          <t>This nugget has learning material and questions covering the topic of a One Step Equation: Multiplication.</t>
        </is>
      </c>
      <c r="E128" s="12" t="inlineStr">
        <is>
          <t>c886d223-e693-46f7-9978-df25038b520b</t>
        </is>
      </c>
    </row>
    <row r="129" ht="45" customHeight="1">
      <c r="A129" s="12" t="inlineStr">
        <is>
          <t>Algebra</t>
        </is>
      </c>
      <c r="B129" s="12" t="inlineStr">
        <is>
          <t>Expressions, Equations and Formulae - Solving</t>
        </is>
      </c>
      <c r="C129" s="13" t="inlineStr">
        <is>
          <t>Solving Equations: One Step (÷) [MF19.03]</t>
        </is>
      </c>
      <c r="D129" s="12" t="inlineStr">
        <is>
          <t>This nugget has learning material and questions covering the topic of a  One Step Equation: Division.</t>
        </is>
      </c>
      <c r="E129" s="12" t="inlineStr">
        <is>
          <t>f598624b-02fb-442a-b8f1-431ce86601dd</t>
        </is>
      </c>
    </row>
    <row r="130" ht="45" customHeight="1">
      <c r="A130" s="12" t="inlineStr">
        <is>
          <t>Algebra</t>
        </is>
      </c>
      <c r="B130" s="12" t="inlineStr">
        <is>
          <t>Expressions, Equations and Formulae - Solving</t>
        </is>
      </c>
      <c r="C130" s="13" t="inlineStr">
        <is>
          <t>Solving Equations: One Step (+ – × ÷) [MF19.04]</t>
        </is>
      </c>
      <c r="D130" s="12" t="inlineStr">
        <is>
          <t>This nugget has learning material and questions covering the topic of Solving One Step Equations: mixed.</t>
        </is>
      </c>
      <c r="E130" s="12" t="inlineStr">
        <is>
          <t>814b0108-5ba5-4351-a6d8-f3b43ec5679a</t>
        </is>
      </c>
    </row>
    <row r="131" ht="45" customHeight="1">
      <c r="A131" s="12" t="inlineStr">
        <is>
          <t>Algebra</t>
        </is>
      </c>
      <c r="B131" s="12" t="inlineStr">
        <is>
          <t>Expressions, Equations and Formulae - Solving</t>
        </is>
      </c>
      <c r="C131" s="13" t="inlineStr">
        <is>
          <t>Solving Equations: Two Steps Modelling (×) [MF19.32]</t>
        </is>
      </c>
      <c r="D131" s="12" t="inlineStr">
        <is>
          <t>This nugget has learning material and questions covering the topic of two step equations by modelling using bar models.</t>
        </is>
      </c>
      <c r="E131" s="12" t="inlineStr">
        <is>
          <t>9da30eac-d022-43ba-b1b2-b8a0facbf451</t>
        </is>
      </c>
    </row>
    <row r="132" ht="45" customHeight="1">
      <c r="A132" s="12" t="inlineStr">
        <is>
          <t>Algebra</t>
        </is>
      </c>
      <c r="B132" s="12" t="inlineStr">
        <is>
          <t>Expressions, Equations and Formulae - Solving</t>
        </is>
      </c>
      <c r="C132" s="13" t="inlineStr">
        <is>
          <t>Solving Equations: Two Steps Modelling (÷) [MF19.33]</t>
        </is>
      </c>
      <c r="D132" s="12" t="inlineStr">
        <is>
          <t>This nugget has learning material and questions covering the topic of two step equations by modelling using bar models.</t>
        </is>
      </c>
      <c r="E132" s="12" t="inlineStr">
        <is>
          <t>d928df5e-87a1-4078-9f68-84338a6eb422</t>
        </is>
      </c>
    </row>
    <row r="133" ht="45" customHeight="1">
      <c r="A133" s="12" t="inlineStr">
        <is>
          <t>Algebra</t>
        </is>
      </c>
      <c r="B133" s="12" t="inlineStr">
        <is>
          <t>Expressions, Equations and Formulae - Solving</t>
        </is>
      </c>
      <c r="C133" s="13" t="inlineStr">
        <is>
          <t>Solving Equations: Two Steps (× ÷) [MF19.05]</t>
        </is>
      </c>
      <c r="D133" s="12" t="inlineStr">
        <is>
          <t>This nugget has learning material and questions covering the topic of a Two Step Equation: Multiplication and Division.</t>
        </is>
      </c>
      <c r="E133" s="12" t="inlineStr">
        <is>
          <t>43234728-b634-4f90-99da-b2ae9db681c5</t>
        </is>
      </c>
    </row>
    <row r="134" ht="45" customHeight="1">
      <c r="A134" s="12" t="inlineStr">
        <is>
          <t>Algebra</t>
        </is>
      </c>
      <c r="B134" s="12" t="inlineStr">
        <is>
          <t>Expressions, Equations and Formulae - Solving</t>
        </is>
      </c>
      <c r="C134" s="13" t="inlineStr">
        <is>
          <t>Solving Equations: Two Steps ax + b = c [MF19.06]</t>
        </is>
      </c>
      <c r="D134" s="12" t="inlineStr">
        <is>
          <t>This nugget has learning material and questions covering the topic of a Two Step Equation: Multiplication 1.</t>
        </is>
      </c>
      <c r="E134" s="12" t="inlineStr">
        <is>
          <t>58b29467-b71d-42c4-8355-4d069016fb2c</t>
        </is>
      </c>
    </row>
    <row r="135" ht="45" customHeight="1">
      <c r="A135" s="12" t="inlineStr">
        <is>
          <t>Algebra</t>
        </is>
      </c>
      <c r="B135" s="12" t="inlineStr">
        <is>
          <t>Expressions, Equations and Formulae - Solving</t>
        </is>
      </c>
      <c r="C135" s="13" t="inlineStr">
        <is>
          <t>Solving Equations: Two Steps ax – b = c [MF19.07]</t>
        </is>
      </c>
      <c r="D135" s="12" t="inlineStr">
        <is>
          <t>This nugget has learning material and questions covering the topic of a Two Step Equation: Multiplication 2.</t>
        </is>
      </c>
      <c r="E135" s="12" t="inlineStr">
        <is>
          <t>c55e34cd-68e9-4411-a267-15baf9aea69d</t>
        </is>
      </c>
    </row>
    <row r="136" ht="45" customHeight="1">
      <c r="A136" s="12" t="inlineStr">
        <is>
          <t>Algebra</t>
        </is>
      </c>
      <c r="B136" s="12" t="inlineStr">
        <is>
          <t>Expressions, Equations and Formulae - Solving</t>
        </is>
      </c>
      <c r="C136" s="13" t="inlineStr">
        <is>
          <t>Solving Equations: Two Steps (x/a) ± b = c [MF19.08]</t>
        </is>
      </c>
      <c r="D136" s="12" t="inlineStr">
        <is>
          <t>This nugget has learning material and questions covering the topic of a Two Step Equation: Division 1.</t>
        </is>
      </c>
      <c r="E136" s="12" t="inlineStr">
        <is>
          <t>f346e0e5-f003-47c0-ad30-5881b01513db</t>
        </is>
      </c>
    </row>
    <row r="137" ht="45" customHeight="1">
      <c r="A137" s="12" t="inlineStr">
        <is>
          <t>Algebra</t>
        </is>
      </c>
      <c r="B137" s="12" t="inlineStr">
        <is>
          <t>Expressions, Equations and Formulae - Solving</t>
        </is>
      </c>
      <c r="C137" s="13" t="inlineStr">
        <is>
          <t>Solving Equations: Two Steps (x ± a)/b = c [MF19.09]</t>
        </is>
      </c>
      <c r="D137" s="12" t="inlineStr">
        <is>
          <t>This nugget has learning material and questions covering the topic of a Two Step Equation: Division 2.</t>
        </is>
      </c>
      <c r="E137" s="12" t="inlineStr">
        <is>
          <t>1b41392d-1aee-4ce6-904d-5ee272a50d5c</t>
        </is>
      </c>
    </row>
    <row r="138" ht="45" customHeight="1">
      <c r="A138" s="12" t="inlineStr">
        <is>
          <t>Algebra</t>
        </is>
      </c>
      <c r="B138" s="12" t="inlineStr">
        <is>
          <t>Expressions, Equations and Formulae - Solving</t>
        </is>
      </c>
      <c r="C138" s="13" t="inlineStr">
        <is>
          <t>Solving Equations: Two Steps (Unknown as Denominator) [MF19.10]</t>
        </is>
      </c>
      <c r="D138" s="12" t="inlineStr">
        <is>
          <t>This nugget has learning material and questions covering the topic of a Two Step Equation: Unknown as Denominator.</t>
        </is>
      </c>
      <c r="E138" s="12" t="inlineStr">
        <is>
          <t>7fecb070-e846-44c6-93fd-5bf038991a00</t>
        </is>
      </c>
    </row>
    <row r="139" ht="45" customHeight="1">
      <c r="A139" s="12" t="inlineStr">
        <is>
          <t>Algebra</t>
        </is>
      </c>
      <c r="B139" s="12" t="inlineStr">
        <is>
          <t>Expressions, Equations and Formulae - Solving</t>
        </is>
      </c>
      <c r="C139" s="13" t="inlineStr">
        <is>
          <t>Solving Equations: Two Steps (Negative Unknown) [MF19.11]</t>
        </is>
      </c>
      <c r="D139" s="12" t="inlineStr">
        <is>
          <t>This nugget has learning material and questions covering the topic of a Two Step Equation: Negative Unknown.</t>
        </is>
      </c>
      <c r="E139" s="12" t="inlineStr">
        <is>
          <t>a968029d-8b6b-42c1-add2-80a3af862f8a</t>
        </is>
      </c>
    </row>
    <row r="140" ht="45" customHeight="1">
      <c r="A140" s="12" t="inlineStr">
        <is>
          <t>Algebra</t>
        </is>
      </c>
      <c r="B140" s="12" t="inlineStr">
        <is>
          <t>Expressions, Equations and Formulae - Solving</t>
        </is>
      </c>
      <c r="C140" s="13" t="inlineStr">
        <is>
          <t>Solving Equations: Two Steps (Mixed Exercise) [MF19.12]</t>
        </is>
      </c>
      <c r="D140" s="12" t="inlineStr">
        <is>
          <t>This nugget has learning material and questions covering the topic of Solving Two Step Equations: mixed.</t>
        </is>
      </c>
      <c r="E140" s="12" t="inlineStr">
        <is>
          <t>36b0da2e-31ec-4447-9156-fc5771181bf2</t>
        </is>
      </c>
    </row>
    <row r="141" ht="45" customHeight="1">
      <c r="A141" s="12" t="inlineStr">
        <is>
          <t>Algebra</t>
        </is>
      </c>
      <c r="B141" s="12" t="inlineStr">
        <is>
          <t>Expressions, Equations and Formulae - Solving</t>
        </is>
      </c>
      <c r="C141" s="13" t="inlineStr">
        <is>
          <t>Solving Equations: Three Steps (Unknown on One Side) [MF19.13]</t>
        </is>
      </c>
      <c r="D141" s="12" t="inlineStr">
        <is>
          <t>This nugget has learning material and questions covering the topic of a Three Step Equation: Unknown on One Side.</t>
        </is>
      </c>
      <c r="E141" s="12" t="inlineStr">
        <is>
          <t>9f8d3606-1735-4f50-9f74-b09121b9b950</t>
        </is>
      </c>
    </row>
    <row r="142" ht="45" customHeight="1">
      <c r="A142" s="12" t="inlineStr">
        <is>
          <t>Algebra</t>
        </is>
      </c>
      <c r="B142" s="12" t="inlineStr">
        <is>
          <t>Expressions, Equations and Formulae - Solving</t>
        </is>
      </c>
      <c r="C142" s="13" t="inlineStr">
        <is>
          <t>Solving Equations: Three Steps (Including Brackets) [MF19.14]</t>
        </is>
      </c>
      <c r="D142" s="12" t="inlineStr">
        <is>
          <t>This nugget has learning material and questions covering the topic of a Three Step Equation: Involving Expanding.</t>
        </is>
      </c>
      <c r="E142" s="12" t="inlineStr">
        <is>
          <t>ee8a550f-11a7-4652-a367-00d3e5641211</t>
        </is>
      </c>
    </row>
    <row r="143" ht="45" customHeight="1">
      <c r="A143" s="12" t="inlineStr">
        <is>
          <t>Algebra</t>
        </is>
      </c>
      <c r="B143" s="12" t="inlineStr">
        <is>
          <t>Expressions, Equations and Formulae - Solving</t>
        </is>
      </c>
      <c r="C143" s="13" t="inlineStr">
        <is>
          <t>Solving Inequalities: One Step [MF25.06]</t>
        </is>
      </c>
      <c r="D143" s="12" t="inlineStr">
        <is>
          <t>This nugget has learning material and questions covering the topic of Solving Inequalities: One Step.</t>
        </is>
      </c>
      <c r="E143" s="12" t="inlineStr">
        <is>
          <t>3e702e6b-7173-4f7b-a6ca-b1d3a8776226</t>
        </is>
      </c>
    </row>
    <row r="144" ht="45" customHeight="1">
      <c r="A144" s="12" t="inlineStr">
        <is>
          <t>Algebra</t>
        </is>
      </c>
      <c r="B144" s="12" t="inlineStr">
        <is>
          <t>Expressions, Equations and Formulae - Solving</t>
        </is>
      </c>
      <c r="C144" s="13" t="inlineStr">
        <is>
          <t>Solving Inequalities: Negative Variable [MF25.07]</t>
        </is>
      </c>
      <c r="D144" s="12" t="inlineStr">
        <is>
          <t>This nugget has learning material and questions covering the topic of Solving Inequalities: Negative Variable.</t>
        </is>
      </c>
      <c r="E144" s="12" t="inlineStr">
        <is>
          <t>a85eabd3-d748-4844-83de-b390dd206ca0</t>
        </is>
      </c>
    </row>
    <row r="145" ht="45" customHeight="1">
      <c r="A145" s="12" t="inlineStr">
        <is>
          <t>Algebra</t>
        </is>
      </c>
      <c r="B145" s="12" t="inlineStr">
        <is>
          <t>Expressions, Equations and Formulae - Solving</t>
        </is>
      </c>
      <c r="C145" s="13" t="inlineStr">
        <is>
          <t>Solving Inequalities: Two Step [MF25.08]</t>
        </is>
      </c>
      <c r="D145" s="12" t="inlineStr">
        <is>
          <t>This nugget has learning material and questions covering the topic of Solving Inequalities: Two Step.</t>
        </is>
      </c>
      <c r="E145" s="12" t="inlineStr">
        <is>
          <t>939b9a09-b2e0-4489-8d21-74b97eb49acc</t>
        </is>
      </c>
    </row>
    <row r="146" ht="45" customHeight="1">
      <c r="A146" s="12" t="inlineStr">
        <is>
          <t>Algebra</t>
        </is>
      </c>
      <c r="B146" s="12" t="inlineStr">
        <is>
          <t>Sequences</t>
        </is>
      </c>
      <c r="C146" s="13" t="inlineStr">
        <is>
          <t>Diagnostic: Sequences [MCA7.11]</t>
        </is>
      </c>
      <c r="D146" s="12" t="inlineStr">
        <is>
          <t>This is a short diagnostic assessment covering the topic of Sequences.</t>
        </is>
      </c>
      <c r="E146" s="12" t="inlineStr">
        <is>
          <t>463784ff-d075-4a34-98be-5a2a3585a352</t>
        </is>
      </c>
    </row>
    <row r="147" ht="45" customHeight="1">
      <c r="A147" s="12" t="inlineStr">
        <is>
          <t>Algebra</t>
        </is>
      </c>
      <c r="B147" s="12" t="inlineStr">
        <is>
          <t>Sequences</t>
        </is>
      </c>
      <c r="C147" s="13" t="inlineStr">
        <is>
          <t>Linear Sequences: Finding the Term-to-Term Rule [MF22.02]</t>
        </is>
      </c>
      <c r="D147" s="12" t="inlineStr">
        <is>
          <t>This nugget has learning material and questions covering the topic of Sequences: Finding the Term-to-Term Rule.</t>
        </is>
      </c>
      <c r="E147" s="12" t="inlineStr">
        <is>
          <t>d685208d-0906-46e2-b431-1af590f31a7c</t>
        </is>
      </c>
    </row>
    <row r="148" ht="45" customHeight="1">
      <c r="A148" s="12" t="inlineStr">
        <is>
          <t>Algebra</t>
        </is>
      </c>
      <c r="B148" s="12" t="inlineStr">
        <is>
          <t>Sequences</t>
        </is>
      </c>
      <c r="C148" s="13" t="inlineStr">
        <is>
          <t>Linear Sequences: Using the Term-to-Term Rule [MF22.03]</t>
        </is>
      </c>
      <c r="D148" s="12" t="inlineStr">
        <is>
          <t>This nugget has learning material and questions covering the topic of Sequences: Using the Term-to-Term Rule.</t>
        </is>
      </c>
      <c r="E148" s="12" t="inlineStr">
        <is>
          <t>5f998444-d83c-46d3-b743-a1c815145dc2</t>
        </is>
      </c>
    </row>
    <row r="149" ht="45" customHeight="1">
      <c r="A149" s="12" t="inlineStr">
        <is>
          <t>Algebra</t>
        </is>
      </c>
      <c r="B149" s="12" t="inlineStr">
        <is>
          <t>Sequences</t>
        </is>
      </c>
      <c r="C149" s="13" t="inlineStr">
        <is>
          <t>Linear Sequences with Diagrams 1: Term-to-Term Rule [MF22.04]</t>
        </is>
      </c>
      <c r="D149" s="12" t="inlineStr">
        <is>
          <t>This nugget has learning material and questions covering the topic of Sequences: Diagrams 1.</t>
        </is>
      </c>
      <c r="E149" s="12" t="inlineStr">
        <is>
          <t>9881336e-9cb5-49a2-9bce-64870d65f35b</t>
        </is>
      </c>
    </row>
    <row r="150" ht="45" customHeight="1">
      <c r="A150" s="12" t="inlineStr">
        <is>
          <t>Algebra</t>
        </is>
      </c>
      <c r="B150" s="12" t="inlineStr">
        <is>
          <t>Sequences</t>
        </is>
      </c>
      <c r="C150" s="13" t="inlineStr">
        <is>
          <t>Linear Sequences: Using the nth Term 1 (Substitute) [MF22.05]</t>
        </is>
      </c>
      <c r="D150" s="12" t="inlineStr">
        <is>
          <t>This nugget has learning material and questions covering the topic of Sequences: Using the nth Term (Linear).</t>
        </is>
      </c>
      <c r="E150" s="12" t="inlineStr">
        <is>
          <t>eac44e49-9d7d-40f5-ac9d-4458ee857d0d</t>
        </is>
      </c>
    </row>
    <row r="151" ht="45" customHeight="1">
      <c r="A151" s="12" t="inlineStr">
        <is>
          <t>Algebra</t>
        </is>
      </c>
      <c r="B151" s="12" t="inlineStr">
        <is>
          <t>Sequences</t>
        </is>
      </c>
      <c r="C151" s="13" t="inlineStr">
        <is>
          <t>Linear Sequences: Finding the nth Term 1 (Increasing) [MF22.07]</t>
        </is>
      </c>
      <c r="D151" s="12" t="inlineStr">
        <is>
          <t>This nugget has learning material and questions covering the topic of Sequences: Finding the nth Term 1 (Linear).</t>
        </is>
      </c>
      <c r="E151" s="12" t="inlineStr">
        <is>
          <t>de0287f9-4f56-4475-8e2b-15a69b93775f</t>
        </is>
      </c>
    </row>
    <row r="152" ht="45" customHeight="1">
      <c r="A152" s="12" t="inlineStr">
        <is>
          <t>Algebra</t>
        </is>
      </c>
      <c r="B152" s="12" t="inlineStr">
        <is>
          <t>Sequences</t>
        </is>
      </c>
      <c r="C152" s="13" t="inlineStr">
        <is>
          <t>Linear Sequences: Using the nth Term 2 (Solve) [MF22.06]</t>
        </is>
      </c>
      <c r="D152" s="12" t="inlineStr">
        <is>
          <t>This nugget contains learning material and questions on using the nth term to determine what position a given term appears in a linear sequence.</t>
        </is>
      </c>
      <c r="E152" s="12" t="inlineStr">
        <is>
          <t>f8f99b42-f360-425c-9526-ae15dab48bff</t>
        </is>
      </c>
    </row>
    <row r="153" ht="45" customHeight="1">
      <c r="A153" s="12" t="inlineStr">
        <is>
          <t>Algebra</t>
        </is>
      </c>
      <c r="B153" s="12" t="inlineStr">
        <is>
          <t>Sequences</t>
        </is>
      </c>
      <c r="C153" s="13" t="inlineStr">
        <is>
          <t>Linear Sequences: Finding the nth Term 2 (Decreasing) [MF22.08]</t>
        </is>
      </c>
      <c r="D153" s="12" t="inlineStr">
        <is>
          <t>This nugget has learning material and questions covering the topic of Sequences: Finding the nth Term 2 (Linear).</t>
        </is>
      </c>
      <c r="E153" s="12" t="inlineStr">
        <is>
          <t>73292253-cae9-4d27-a0e4-fc327e556978</t>
        </is>
      </c>
    </row>
    <row r="154" ht="45" customHeight="1">
      <c r="A154" s="12" t="inlineStr">
        <is>
          <t>Algebra</t>
        </is>
      </c>
      <c r="B154" s="12" t="inlineStr">
        <is>
          <t>Functions and Graphs</t>
        </is>
      </c>
      <c r="C154" s="13" t="inlineStr">
        <is>
          <t>Diagnostic: Functions and Graphs [MCA7.12]</t>
        </is>
      </c>
      <c r="D154" s="12" t="inlineStr">
        <is>
          <t>This is a short diagnostic assessment covering the topic of Functions and Graphs.</t>
        </is>
      </c>
      <c r="E154" s="12" t="inlineStr">
        <is>
          <t>150ae188-fc4f-4b5a-8b60-4c55046c8b96</t>
        </is>
      </c>
    </row>
    <row r="155" ht="45" customHeight="1">
      <c r="A155" s="12" t="inlineStr">
        <is>
          <t>Algebra</t>
        </is>
      </c>
      <c r="B155" s="12" t="inlineStr">
        <is>
          <t>Functions and Graphs</t>
        </is>
      </c>
      <c r="C155" s="13" t="inlineStr">
        <is>
          <t>Function Machines [MF17.12]</t>
        </is>
      </c>
      <c r="D155" s="12" t="inlineStr">
        <is>
          <t>This nugget has learning material and questions covering the topic of Function Machines.</t>
        </is>
      </c>
      <c r="E155" s="12" t="inlineStr">
        <is>
          <t>bbcc69c8-24af-4a63-ac22-a08ff6af565e</t>
        </is>
      </c>
    </row>
    <row r="156" ht="45" customHeight="1">
      <c r="A156" s="12" t="inlineStr">
        <is>
          <t>Algebra</t>
        </is>
      </c>
      <c r="B156" s="12" t="inlineStr">
        <is>
          <t>Functions and Graphs</t>
        </is>
      </c>
      <c r="C156" s="13" t="inlineStr">
        <is>
          <t>Function Machines with Algebra [MF17.23]</t>
        </is>
      </c>
      <c r="D156" s="12" t="inlineStr">
        <is>
          <t>This nugget covers one- and two-step function machines where the input or operations contain algebraic terms. Questions asks for the output, input or a missing operation.</t>
        </is>
      </c>
      <c r="E156" s="12" t="inlineStr">
        <is>
          <t>83058318-9cca-4f0c-9a41-610cdd0e97d7</t>
        </is>
      </c>
    </row>
    <row r="157" ht="45" customHeight="1">
      <c r="A157" s="12" t="inlineStr">
        <is>
          <t>Algebra</t>
        </is>
      </c>
      <c r="B157" s="12" t="inlineStr">
        <is>
          <t>Functions and Graphs</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Algebra</t>
        </is>
      </c>
      <c r="B158" s="12" t="inlineStr">
        <is>
          <t>Functions and Graphs</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Algebra</t>
        </is>
      </c>
      <c r="B159" s="12" t="inlineStr">
        <is>
          <t>Functions and Graphs</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Algebra</t>
        </is>
      </c>
      <c r="B160" s="12" t="inlineStr">
        <is>
          <t>Functions and Graphs</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Algebra</t>
        </is>
      </c>
      <c r="B161" s="12" t="inlineStr">
        <is>
          <t>Functions and Graphs</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Algebra</t>
        </is>
      </c>
      <c r="B162" s="12" t="inlineStr">
        <is>
          <t>Functions and Graphs</t>
        </is>
      </c>
      <c r="C162" s="13" t="inlineStr">
        <is>
          <t>Distance-Time Graphs: Interpreting [MF38.20]</t>
        </is>
      </c>
      <c r="D162" s="12" t="inlineStr">
        <is>
          <t>This nugget has learning material and questions covering the topic of Distance-Time Graphs: Interpreting.</t>
        </is>
      </c>
      <c r="E162" s="12" t="inlineStr">
        <is>
          <t>745447cd-1a26-47ba-9cb0-2e36ca9bcb64</t>
        </is>
      </c>
    </row>
    <row r="163" ht="45" customHeight="1">
      <c r="A163" s="12" t="inlineStr">
        <is>
          <t>Algebra</t>
        </is>
      </c>
      <c r="B163" s="12" t="inlineStr">
        <is>
          <t>Functions and Graphs</t>
        </is>
      </c>
      <c r="C163" s="13" t="inlineStr">
        <is>
          <t>Conversion Graphs: Drawing [MF36.20]</t>
        </is>
      </c>
      <c r="D163" s="12" t="inlineStr">
        <is>
          <t>This nugget has learning material and questions covering the topic of Conversion Graphs: Drawing.</t>
        </is>
      </c>
      <c r="E163" s="12" t="inlineStr">
        <is>
          <t>bb9d29df-ca9c-4348-bf30-adf2d55183b2</t>
        </is>
      </c>
    </row>
    <row r="164" ht="45" customHeight="1">
      <c r="A164" s="12" t="inlineStr">
        <is>
          <t>Algebra</t>
        </is>
      </c>
      <c r="B164" s="12" t="inlineStr">
        <is>
          <t>Functions and Graphs</t>
        </is>
      </c>
      <c r="C164" s="13" t="inlineStr">
        <is>
          <t>Conversion Graphs: Interpreting [MF36.21]</t>
        </is>
      </c>
      <c r="D164" s="12" t="inlineStr">
        <is>
          <t>This nugget has learning material and questions covering the topic of Conversion Graphs: Interpreting.</t>
        </is>
      </c>
      <c r="E164" s="12" t="inlineStr">
        <is>
          <t>34227100-bc1a-403a-ad64-33826a0fe9d8</t>
        </is>
      </c>
    </row>
    <row r="165" ht="45" customHeight="1">
      <c r="A165" s="12" t="inlineStr">
        <is>
          <t>Algebra</t>
        </is>
      </c>
      <c r="B165" s="12" t="inlineStr">
        <is>
          <t>Functions and Graphs</t>
        </is>
      </c>
      <c r="C165" s="13" t="inlineStr">
        <is>
          <t>Conversion Graphs: Units of Measure [MF36.22]</t>
        </is>
      </c>
      <c r="D165" s="12" t="inlineStr">
        <is>
          <t>This nugget has learning material and questions on using conversion graphs to convert between metric and imperial units of measure.</t>
        </is>
      </c>
      <c r="E165" s="12" t="inlineStr">
        <is>
          <t>7e783eb9-12f2-4bce-aeb5-c837888f2924</t>
        </is>
      </c>
    </row>
    <row r="166" ht="45" customHeight="1">
      <c r="A166" s="12" t="inlineStr">
        <is>
          <t>Geometry and Measure</t>
        </is>
      </c>
      <c r="B166" s="12" t="inlineStr">
        <is>
          <t>Geometry - 2D and 3D shape</t>
        </is>
      </c>
      <c r="C166" s="13" t="inlineStr">
        <is>
          <t>Diagnostic: Geometry - 2D and 3D shape [MCA7.13]</t>
        </is>
      </c>
      <c r="D166" s="12" t="inlineStr">
        <is>
          <t>This is a short diagnostic assessment covering the topic of Geometry - 2D and 3D shape.</t>
        </is>
      </c>
      <c r="E166" s="12" t="inlineStr">
        <is>
          <t>117cca5b-628a-472d-844f-458713fb76ab</t>
        </is>
      </c>
    </row>
    <row r="167" ht="45" customHeight="1">
      <c r="A167" s="12" t="inlineStr">
        <is>
          <t>Geometry and Measure</t>
        </is>
      </c>
      <c r="B167" s="12" t="inlineStr">
        <is>
          <t>Geometry - 2D and 3D shape</t>
        </is>
      </c>
      <c r="C167" s="13" t="inlineStr">
        <is>
          <t>Key Terms in 2D Geometry [MF26.01]</t>
        </is>
      </c>
      <c r="D167" s="12" t="inlineStr">
        <is>
          <t>This nugget has learning material and questions covering the topic of Key Terms in 2D Geometry.</t>
        </is>
      </c>
      <c r="E167" s="12" t="inlineStr">
        <is>
          <t>0fa92733-0d18-4ac4-9655-dbf43606634d</t>
        </is>
      </c>
    </row>
    <row r="168" ht="45" customHeight="1">
      <c r="A168" s="12" t="inlineStr">
        <is>
          <t>Geometry and Measure</t>
        </is>
      </c>
      <c r="B168" s="12" t="inlineStr">
        <is>
          <t>Geometry - 2D and 3D shape</t>
        </is>
      </c>
      <c r="C168" s="13" t="inlineStr">
        <is>
          <t>Faces, Edges and Vertices [MF26.02]</t>
        </is>
      </c>
      <c r="D168" s="12" t="inlineStr">
        <is>
          <t>This nugget has learning material and questions covering the topic of Key Terms in 3D Geometry.</t>
        </is>
      </c>
      <c r="E168" s="12" t="inlineStr">
        <is>
          <t>521c4c8f-c4d6-4626-9e62-4488639ea125</t>
        </is>
      </c>
    </row>
    <row r="169" ht="45" customHeight="1">
      <c r="A169" s="12" t="inlineStr">
        <is>
          <t>Geometry and Measure</t>
        </is>
      </c>
      <c r="B169" s="12" t="inlineStr">
        <is>
          <t>Geometry - 2D and 3D shape</t>
        </is>
      </c>
      <c r="C169" s="13" t="inlineStr">
        <is>
          <t>Naming 2D Shapes [MF26.06]</t>
        </is>
      </c>
      <c r="D169" s="12" t="inlineStr">
        <is>
          <t>This nugget has learning material and questions covering the topic of Naming 2D Shapes.</t>
        </is>
      </c>
      <c r="E169" s="12" t="inlineStr">
        <is>
          <t>45f41eba-c906-48a4-8184-4093d24fb7a7</t>
        </is>
      </c>
    </row>
    <row r="170" ht="45" customHeight="1">
      <c r="A170" s="12" t="inlineStr">
        <is>
          <t>Geometry and Measure</t>
        </is>
      </c>
      <c r="B170" s="12" t="inlineStr">
        <is>
          <t>Geometry - 2D and 3D shape</t>
        </is>
      </c>
      <c r="C170" s="13" t="inlineStr">
        <is>
          <t>Polygon Facts [MF29.04]</t>
        </is>
      </c>
      <c r="D170" s="12" t="inlineStr">
        <is>
          <t>This nugget has learning material and questions covering the topic of Polygon Facts.</t>
        </is>
      </c>
      <c r="E170" s="12" t="inlineStr">
        <is>
          <t>622e14ab-7785-4128-8fdc-e7d3fd91cb03</t>
        </is>
      </c>
    </row>
    <row r="171" ht="45" customHeight="1">
      <c r="A171" s="12" t="inlineStr">
        <is>
          <t>Geometry and Measure</t>
        </is>
      </c>
      <c r="B171" s="12" t="inlineStr">
        <is>
          <t>Geometry - 2D and 3D shape</t>
        </is>
      </c>
      <c r="C171" s="13" t="inlineStr">
        <is>
          <t>Naming the Parts of a Circle [MF29.05]</t>
        </is>
      </c>
      <c r="D171" s="12" t="inlineStr">
        <is>
          <t>This nugget has learning material and questions covering the topic of Naming the Parts of a Circle.</t>
        </is>
      </c>
      <c r="E171" s="12" t="inlineStr">
        <is>
          <t>6519dda6-e112-43ff-b0a7-42c9849c5b44</t>
        </is>
      </c>
    </row>
    <row r="172" ht="45" customHeight="1">
      <c r="A172" s="12" t="inlineStr">
        <is>
          <t>Geometry and Measure</t>
        </is>
      </c>
      <c r="B172" s="12" t="inlineStr">
        <is>
          <t>Geometry - 2D and 3D shape</t>
        </is>
      </c>
      <c r="C172" s="13" t="inlineStr">
        <is>
          <t>Congruence [MF29.06]</t>
        </is>
      </c>
      <c r="D172" s="12" t="inlineStr">
        <is>
          <t>This nugget has learning material and questions covering the topic of Congruence.</t>
        </is>
      </c>
      <c r="E172" s="12" t="inlineStr">
        <is>
          <t>5fdf1ac4-cf5f-423e-9999-af1b3724c7e3</t>
        </is>
      </c>
    </row>
    <row r="173" ht="45" customHeight="1">
      <c r="A173" s="12" t="inlineStr">
        <is>
          <t>Geometry and Measure</t>
        </is>
      </c>
      <c r="B173" s="12" t="inlineStr">
        <is>
          <t>Geometry - 2D and 3D shape</t>
        </is>
      </c>
      <c r="C173" s="13" t="inlineStr">
        <is>
          <t>Converting Area 2: Unit Conversions [MF36.13]</t>
        </is>
      </c>
      <c r="D173" s="12" t="inlineStr">
        <is>
          <t>This nugget has learning material and questions covering the topic of Converting Area 1.</t>
        </is>
      </c>
      <c r="E173" s="12" t="inlineStr">
        <is>
          <t>146b69b9-8df8-4f77-9e27-da48bcf2928e</t>
        </is>
      </c>
    </row>
    <row r="174" ht="45" customHeight="1">
      <c r="A174" s="12" t="inlineStr">
        <is>
          <t>Geometry and Measure</t>
        </is>
      </c>
      <c r="B174" s="12" t="inlineStr">
        <is>
          <t>Geometry - 2D and 3D shape</t>
        </is>
      </c>
      <c r="C174" s="13" t="inlineStr">
        <is>
          <t>Area of Right Angled Triangles [MF31.04]</t>
        </is>
      </c>
      <c r="D174" s="12" t="inlineStr">
        <is>
          <t>This nugget has learning material and questions covering the topic of the Area of Right Angled Triangles.</t>
        </is>
      </c>
      <c r="E174" s="12" t="inlineStr">
        <is>
          <t>1c206425-6f75-4780-9524-da958f6f9acd</t>
        </is>
      </c>
    </row>
    <row r="175" ht="45" customHeight="1">
      <c r="A175" s="12" t="inlineStr">
        <is>
          <t>Geometry and Measure</t>
        </is>
      </c>
      <c r="B175" s="12" t="inlineStr">
        <is>
          <t>Geometry - 2D and 3D shape</t>
        </is>
      </c>
      <c r="C175" s="13" t="inlineStr">
        <is>
          <t>Area of Triangles [MF31.05]</t>
        </is>
      </c>
      <c r="D175" s="12" t="inlineStr">
        <is>
          <t>This nugget has learning material and questions covering the topic of the Area of Triangles.</t>
        </is>
      </c>
      <c r="E175" s="12" t="inlineStr">
        <is>
          <t>6a1e573c-8343-4d84-88b7-da829a119cd9</t>
        </is>
      </c>
    </row>
    <row r="176" ht="45" customHeight="1">
      <c r="A176" s="12" t="inlineStr">
        <is>
          <t>Geometry and Measure</t>
        </is>
      </c>
      <c r="B176" s="12" t="inlineStr">
        <is>
          <t>Geometry - 2D and 3D shape</t>
        </is>
      </c>
      <c r="C176" s="13" t="inlineStr">
        <is>
          <t>Naming 3D Shapes [MF26.10]</t>
        </is>
      </c>
      <c r="D176" s="12" t="inlineStr">
        <is>
          <t>This nugget has learning material and questions covering the topic of Naming 3D Shapes.</t>
        </is>
      </c>
      <c r="E176" s="12" t="inlineStr">
        <is>
          <t>2541690c-718d-46ea-9896-efc5298db2c7</t>
        </is>
      </c>
    </row>
    <row r="177" ht="45" customHeight="1">
      <c r="A177" s="12" t="inlineStr">
        <is>
          <t>Geometry and Measure</t>
        </is>
      </c>
      <c r="B177" s="12" t="inlineStr">
        <is>
          <t>Geometry - 2D and 3D shape</t>
        </is>
      </c>
      <c r="C177" s="13" t="inlineStr">
        <is>
          <t>Volume of Cubes and Cuboids [MF34.02]</t>
        </is>
      </c>
      <c r="D177" s="12" t="inlineStr">
        <is>
          <t>This nugget has learning material and questions covering the topic of the Volume of Cubes and Cuboids.</t>
        </is>
      </c>
      <c r="E177" s="12" t="inlineStr">
        <is>
          <t>620abbcb-221f-4760-9d90-1df267223a20</t>
        </is>
      </c>
    </row>
    <row r="178" ht="45" customHeight="1">
      <c r="A178" s="12" t="inlineStr">
        <is>
          <t>Geometry and Measure</t>
        </is>
      </c>
      <c r="B178" s="12" t="inlineStr">
        <is>
          <t>Geometry - 2D and 3D shape</t>
        </is>
      </c>
      <c r="C178" s="13" t="inlineStr">
        <is>
          <t>Volume of Cubes and Cuboids with Missing Side(s) [MF34.03]</t>
        </is>
      </c>
      <c r="D178" s="12" t="inlineStr">
        <is>
          <t>This nugget has learning material and questions covering the topic of the Volume of Cubes and Cuboids with Missing Side(s).</t>
        </is>
      </c>
      <c r="E178" s="12" t="inlineStr">
        <is>
          <t>76261676-fbcb-40e9-846c-a7161d7cdd4c</t>
        </is>
      </c>
    </row>
    <row r="179" ht="45" customHeight="1">
      <c r="A179" s="12" t="inlineStr">
        <is>
          <t>Geometry and Measure</t>
        </is>
      </c>
      <c r="B179" s="12" t="inlineStr">
        <is>
          <t>Geometry - 2D and 3D shape</t>
        </is>
      </c>
      <c r="C179" s="13" t="inlineStr">
        <is>
          <t>Plans and Elevations with Cuboids [MF33.03]</t>
        </is>
      </c>
      <c r="D179" s="12" t="inlineStr">
        <is>
          <t>This nugget has learning material and questions covering the topic of Plans and Elevations with Cuboids.</t>
        </is>
      </c>
      <c r="E179" s="12" t="inlineStr">
        <is>
          <t>99653930-8e3a-4b19-8c50-5df19b9f7f1a</t>
        </is>
      </c>
    </row>
    <row r="180" ht="45" customHeight="1">
      <c r="A180" s="12" t="inlineStr">
        <is>
          <t>Geometry and Measure</t>
        </is>
      </c>
      <c r="B180" s="12" t="inlineStr">
        <is>
          <t>Geometry - 2D and 3D shape</t>
        </is>
      </c>
      <c r="C180" s="13" t="inlineStr">
        <is>
          <t>Plans and Elevations [MF33.04]</t>
        </is>
      </c>
      <c r="D180" s="12" t="inlineStr">
        <is>
          <t>This nugget has learning material and questions covering the topic of Plans and Elevations.</t>
        </is>
      </c>
      <c r="E180" s="12" t="inlineStr">
        <is>
          <t>17072aa4-4633-4dce-9593-2df94b580170</t>
        </is>
      </c>
    </row>
    <row r="181" ht="45" customHeight="1">
      <c r="A181" s="12" t="inlineStr">
        <is>
          <t>Geometry and Measure</t>
        </is>
      </c>
      <c r="B181" s="12" t="inlineStr">
        <is>
          <t>Geometry - 2D and 3D shape</t>
        </is>
      </c>
      <c r="C181" s="13" t="inlineStr">
        <is>
          <t>Surface Area of Cuboids [MF35.01]</t>
        </is>
      </c>
      <c r="D181" s="12" t="inlineStr">
        <is>
          <t>This nugget has learning material and questions covering the topic of the Surface Area of Cuboids.</t>
        </is>
      </c>
      <c r="E181" s="12" t="inlineStr">
        <is>
          <t>a59e44c2-9829-48bc-98d9-32b9ff49968e</t>
        </is>
      </c>
    </row>
    <row r="182" ht="45" customHeight="1">
      <c r="A182" s="12" t="inlineStr">
        <is>
          <t>Geometry and Measure</t>
        </is>
      </c>
      <c r="B182" s="12" t="inlineStr">
        <is>
          <t>Geometry - 2D and 3D shape</t>
        </is>
      </c>
      <c r="C182" s="13" t="inlineStr">
        <is>
          <t>Rotational Symmetry [MF29.01]</t>
        </is>
      </c>
      <c r="D182" s="12" t="inlineStr">
        <is>
          <t>This nugget has learning material and questions covering the topic of Rotational Symmetry.</t>
        </is>
      </c>
      <c r="E182" s="12" t="inlineStr">
        <is>
          <t>36ef36a7-507e-409d-90f6-2d04aef89e58</t>
        </is>
      </c>
    </row>
    <row r="183" ht="45" customHeight="1">
      <c r="A183" s="12" t="inlineStr">
        <is>
          <t>Geometry and Measure</t>
        </is>
      </c>
      <c r="B183" s="12" t="inlineStr">
        <is>
          <t>Geometry - 2D and 3D shape</t>
        </is>
      </c>
      <c r="C183" s="13" t="inlineStr">
        <is>
          <t>Reflective Symmetry [MF29.02]</t>
        </is>
      </c>
      <c r="D183" s="12" t="inlineStr">
        <is>
          <t>This nugget has learning material and questions covering the topic of Reflective Symmetry.</t>
        </is>
      </c>
      <c r="E183" s="12" t="inlineStr">
        <is>
          <t>8dd48b2f-4d4f-4cd9-a4a8-e42794e9ba72</t>
        </is>
      </c>
    </row>
    <row r="184" ht="45" customHeight="1">
      <c r="A184" s="12" t="inlineStr">
        <is>
          <t>Geometry and Measure</t>
        </is>
      </c>
      <c r="B184" s="12" t="inlineStr">
        <is>
          <t>Geometry - Angles</t>
        </is>
      </c>
      <c r="C184" s="13" t="inlineStr">
        <is>
          <t>Diagnostic: Geometry - Angles [MCA7.14]</t>
        </is>
      </c>
      <c r="D184" s="12" t="inlineStr">
        <is>
          <t>This is a short diagnostic assessment covering the topic of Geometry - Angles.</t>
        </is>
      </c>
      <c r="E184" s="12" t="inlineStr">
        <is>
          <t>678be69f-d6b8-4537-8262-69fb0af05b96</t>
        </is>
      </c>
    </row>
    <row r="185" ht="45" customHeight="1">
      <c r="A185" s="12" t="inlineStr">
        <is>
          <t>Geometry and Measure</t>
        </is>
      </c>
      <c r="B185" s="12" t="inlineStr">
        <is>
          <t>Geometry - Angles</t>
        </is>
      </c>
      <c r="C185" s="13" t="inlineStr">
        <is>
          <t>Angles in Quadrilaterals [MF28.05]</t>
        </is>
      </c>
      <c r="D185" s="12" t="inlineStr">
        <is>
          <t>This nugget has learning material and questions covering the topic of Angles in Quadrilaterals.</t>
        </is>
      </c>
      <c r="E185" s="12" t="inlineStr">
        <is>
          <t>bb323893-8b60-49ad-bc1a-70bced6513ea</t>
        </is>
      </c>
    </row>
    <row r="186" ht="45" customHeight="1">
      <c r="A186" s="12" t="inlineStr">
        <is>
          <t>Geometry and Measure</t>
        </is>
      </c>
      <c r="B186" s="12" t="inlineStr">
        <is>
          <t>Geometry - Angles</t>
        </is>
      </c>
      <c r="C186" s="13" t="inlineStr">
        <is>
          <t>Straight Line Angles 2 [MF27.02]</t>
        </is>
      </c>
      <c r="D186" s="12" t="inlineStr">
        <is>
          <t>This nugget has learning material and questions covering the topic of Straight Line Angles 2.</t>
        </is>
      </c>
      <c r="E186" s="12" t="inlineStr">
        <is>
          <t>38130453-de0e-47f9-8732-72c28940a76b</t>
        </is>
      </c>
    </row>
    <row r="187" ht="45" customHeight="1">
      <c r="A187" s="12" t="inlineStr">
        <is>
          <t>Geometry and Measure</t>
        </is>
      </c>
      <c r="B187" s="12" t="inlineStr">
        <is>
          <t>Geometry - Angles</t>
        </is>
      </c>
      <c r="C187" s="13" t="inlineStr">
        <is>
          <t>Angles Around a Point 2 [MF27.05]</t>
        </is>
      </c>
      <c r="D187" s="12" t="inlineStr">
        <is>
          <t>This nugget has learning material and questions covering the topic of Angles Around a Point 2.</t>
        </is>
      </c>
      <c r="E187" s="12" t="inlineStr">
        <is>
          <t>ae39c12b-72fb-4c61-a244-10b1b7763e3b</t>
        </is>
      </c>
    </row>
    <row r="188" ht="45" customHeight="1">
      <c r="A188" s="12" t="inlineStr">
        <is>
          <t>Geometry and Measure</t>
        </is>
      </c>
      <c r="B188" s="12" t="inlineStr">
        <is>
          <t>Geometry - Angles</t>
        </is>
      </c>
      <c r="C188" s="13" t="inlineStr">
        <is>
          <t>Parallel and Perpendicular Lines [MF26.05]</t>
        </is>
      </c>
      <c r="D188" s="12" t="inlineStr">
        <is>
          <t>This nugget has learning material and questions covering the topic of Parallel and Perpendicular Lines.</t>
        </is>
      </c>
      <c r="E188" s="12" t="inlineStr">
        <is>
          <t>d29dbb56-ae38-4ba4-95fa-53554c6dfa09</t>
        </is>
      </c>
    </row>
    <row r="189" ht="45" customHeight="1">
      <c r="A189" s="12" t="inlineStr">
        <is>
          <t>Geometry and Measure</t>
        </is>
      </c>
      <c r="B189" s="12" t="inlineStr">
        <is>
          <t>Geometry - Angles</t>
        </is>
      </c>
      <c r="C189" s="13" t="inlineStr">
        <is>
          <t>Vertically Opposite Angles [MF27.07]</t>
        </is>
      </c>
      <c r="D189" s="12" t="inlineStr">
        <is>
          <t>This nugget has learning material and questions covering the topic of Vertically Opposite Angles.</t>
        </is>
      </c>
      <c r="E189" s="12" t="inlineStr">
        <is>
          <t>7375a6d7-472e-4809-a529-01072902ed10</t>
        </is>
      </c>
    </row>
    <row r="190" ht="45" customHeight="1">
      <c r="A190" s="12" t="inlineStr">
        <is>
          <t>Geometry and Measure</t>
        </is>
      </c>
      <c r="B190" s="12" t="inlineStr">
        <is>
          <t>Geometry - Angles</t>
        </is>
      </c>
      <c r="C190" s="13" t="inlineStr">
        <is>
          <t>Alternate Angles [MF27.08]</t>
        </is>
      </c>
      <c r="D190" s="12" t="inlineStr">
        <is>
          <t>This nugget has learning material and questions covering the topic of Alternate Angles.</t>
        </is>
      </c>
      <c r="E190" s="12" t="inlineStr">
        <is>
          <t>e6c8f114-146e-47b6-a02e-e75f7a4f10c0</t>
        </is>
      </c>
    </row>
    <row r="191" ht="45" customHeight="1">
      <c r="A191" s="12" t="inlineStr">
        <is>
          <t>Geometry and Measure</t>
        </is>
      </c>
      <c r="B191" s="12" t="inlineStr">
        <is>
          <t>Geometry - Angles</t>
        </is>
      </c>
      <c r="C191" s="13" t="inlineStr">
        <is>
          <t>Corresponding Angles [MF27.09]</t>
        </is>
      </c>
      <c r="D191" s="12" t="inlineStr">
        <is>
          <t>This nugget has learning material and questions covering the topic of Corresponding Angles.</t>
        </is>
      </c>
      <c r="E191" s="12" t="inlineStr">
        <is>
          <t>15d3d54e-77ce-4284-a1c8-1b477523573a</t>
        </is>
      </c>
    </row>
    <row r="192" ht="45" customHeight="1">
      <c r="A192" s="12" t="inlineStr">
        <is>
          <t>Geometry and Measure</t>
        </is>
      </c>
      <c r="B192" s="12" t="inlineStr">
        <is>
          <t>Geometry - Angles</t>
        </is>
      </c>
      <c r="C192" s="13" t="inlineStr">
        <is>
          <t>Co-interior Angles [MF27.10]</t>
        </is>
      </c>
      <c r="D192" s="12" t="inlineStr">
        <is>
          <t>This nugget has learning material and questions covering the topic of Co-interior Angles.</t>
        </is>
      </c>
      <c r="E192" s="12" t="inlineStr">
        <is>
          <t>1b5bb9d5-569d-4e09-8e0b-d31e18469fef</t>
        </is>
      </c>
    </row>
    <row r="193" ht="45" customHeight="1">
      <c r="A193" s="12" t="inlineStr">
        <is>
          <t>Geometry and Measure</t>
        </is>
      </c>
      <c r="B193" s="12" t="inlineStr">
        <is>
          <t>Geometry - Angles</t>
        </is>
      </c>
      <c r="C193" s="13" t="inlineStr">
        <is>
          <t>Angles in Parallel Lines 1 [MF27.11]</t>
        </is>
      </c>
      <c r="D193" s="12" t="inlineStr">
        <is>
          <t>This nugget has learning material and questions covering the topic of Angles in Parallel Lines.</t>
        </is>
      </c>
      <c r="E193" s="12" t="inlineStr">
        <is>
          <t>b387a117-3671-4c7e-8a2b-11b65b40039e</t>
        </is>
      </c>
    </row>
    <row r="194" ht="45" customHeight="1">
      <c r="A194" s="12" t="inlineStr">
        <is>
          <t>Geometry and Measure</t>
        </is>
      </c>
      <c r="B194" s="12" t="inlineStr">
        <is>
          <t>Position and Transformation</t>
        </is>
      </c>
      <c r="C194" s="13" t="inlineStr">
        <is>
          <t>Diagnostic: Position and Transformation [MCA7.15]</t>
        </is>
      </c>
      <c r="D194" s="12" t="inlineStr">
        <is>
          <t>This is a short diagnostic assessment covering the topic of Position and Transformation.</t>
        </is>
      </c>
      <c r="E194" s="12" t="inlineStr">
        <is>
          <t>0ed82d7f-66fb-45d8-b0bf-54e51ec79dd1</t>
        </is>
      </c>
    </row>
    <row r="195" ht="45" customHeight="1">
      <c r="A195" s="12" t="inlineStr">
        <is>
          <t>Geometry and Measure</t>
        </is>
      </c>
      <c r="B195" s="12" t="inlineStr">
        <is>
          <t>Position and Transformation</t>
        </is>
      </c>
      <c r="C195" s="13" t="inlineStr">
        <is>
          <t>Using Scales on a Map [MF39.05]</t>
        </is>
      </c>
      <c r="D195" s="12" t="inlineStr">
        <is>
          <t>This nugget has learning material and questions covering the topic of Using Scales on a Map.</t>
        </is>
      </c>
      <c r="E195" s="12" t="inlineStr">
        <is>
          <t>4b4effde-b718-4621-897a-8c0f70637738</t>
        </is>
      </c>
    </row>
    <row r="196" ht="45" customHeight="1">
      <c r="A196" s="12" t="inlineStr">
        <is>
          <t>Geometry and Measure</t>
        </is>
      </c>
      <c r="B196" s="12" t="inlineStr">
        <is>
          <t>Position and Transformation</t>
        </is>
      </c>
      <c r="C196" s="13" t="inlineStr">
        <is>
          <t>Creating Scale Diagrams [MF39.10]</t>
        </is>
      </c>
      <c r="D196" s="12" t="inlineStr">
        <is>
          <t>This nugget has learning material and questions covering the topic of Creating Scale Diagrams.</t>
        </is>
      </c>
      <c r="E196" s="12" t="inlineStr">
        <is>
          <t>15aeb1fa-cb5c-47de-88e1-d0ef18382c53</t>
        </is>
      </c>
    </row>
    <row r="197" ht="45" customHeight="1">
      <c r="A197" s="12" t="inlineStr">
        <is>
          <t>Geometry and Measure</t>
        </is>
      </c>
      <c r="B197" s="12" t="inlineStr">
        <is>
          <t>Position and Transformation</t>
        </is>
      </c>
      <c r="C197" s="13" t="inlineStr">
        <is>
          <t>Describing Translations [MF40.06]</t>
        </is>
      </c>
      <c r="D197" s="12" t="inlineStr">
        <is>
          <t>This nugget has learning material and questions covering the topic of Describing Translations.</t>
        </is>
      </c>
      <c r="E197" s="12" t="inlineStr">
        <is>
          <t>a4e54777-54cc-47e2-b694-c2df98dbd58e</t>
        </is>
      </c>
    </row>
    <row r="198" ht="45" customHeight="1">
      <c r="A198" s="12" t="inlineStr">
        <is>
          <t>Geometry and Measure</t>
        </is>
      </c>
      <c r="B198" s="12" t="inlineStr">
        <is>
          <t>Position and Transformation</t>
        </is>
      </c>
      <c r="C198" s="13" t="inlineStr">
        <is>
          <t>Introduction to Reflection [MF40.01]</t>
        </is>
      </c>
      <c r="D198" s="12" t="inlineStr">
        <is>
          <t>This nugget has learning material and questions covering the topic of an Introduction to Reflection.</t>
        </is>
      </c>
      <c r="E198" s="12" t="inlineStr">
        <is>
          <t>7deb4c7f-1dc2-4faf-b433-54560828aaf3</t>
        </is>
      </c>
    </row>
    <row r="199" ht="45" customHeight="1">
      <c r="A199" s="12" t="inlineStr">
        <is>
          <t>Geometry and Measure</t>
        </is>
      </c>
      <c r="B199" s="12" t="inlineStr">
        <is>
          <t>Position and Transformation</t>
        </is>
      </c>
      <c r="C199" s="13" t="inlineStr">
        <is>
          <t>Coordinates in Reflection [MF40.03]</t>
        </is>
      </c>
      <c r="D199" s="12" t="inlineStr">
        <is>
          <t>This nugget has learning material and questions covering the topic of Coordinates in Reflection.</t>
        </is>
      </c>
      <c r="E199" s="12" t="inlineStr">
        <is>
          <t>a8371cff-887d-43e7-96c0-82af1408418f</t>
        </is>
      </c>
    </row>
    <row r="200" ht="45" customHeight="1">
      <c r="A200" s="12" t="inlineStr">
        <is>
          <t>Geometry and Measure</t>
        </is>
      </c>
      <c r="B200" s="12" t="inlineStr">
        <is>
          <t>Position and Transformation</t>
        </is>
      </c>
      <c r="C200" s="13" t="inlineStr">
        <is>
          <t>Translating a Point [MF40.04]</t>
        </is>
      </c>
      <c r="D200" s="12" t="inlineStr">
        <is>
          <t>This nugget has learning material and questions covering the topic of Translating a Point.</t>
        </is>
      </c>
      <c r="E200" s="12" t="inlineStr">
        <is>
          <t>803542b3-940a-4427-84ce-48296b643e67</t>
        </is>
      </c>
    </row>
    <row r="201" ht="45" customHeight="1">
      <c r="A201" s="12" t="inlineStr">
        <is>
          <t>Geometry and Measure</t>
        </is>
      </c>
      <c r="B201" s="12" t="inlineStr">
        <is>
          <t>Position and Transformation</t>
        </is>
      </c>
      <c r="C201" s="13" t="inlineStr">
        <is>
          <t>Translating a Shape [MF40.05]</t>
        </is>
      </c>
      <c r="D201" s="12" t="inlineStr">
        <is>
          <t>This nugget has learning material and questions covering the topic of Translating a Shape.</t>
        </is>
      </c>
      <c r="E201" s="12" t="inlineStr">
        <is>
          <t>8a6daad5-f94a-4ff5-95f0-56f797d1c4cf</t>
        </is>
      </c>
    </row>
    <row r="202" ht="45" customHeight="1">
      <c r="A202" s="12" t="inlineStr">
        <is>
          <t>Geometry and Measure</t>
        </is>
      </c>
      <c r="B202" s="12" t="inlineStr">
        <is>
          <t>Position and Transformation</t>
        </is>
      </c>
      <c r="C202" s="13" t="inlineStr">
        <is>
          <t>Rotation with Centre (0,0) [MF40.15]</t>
        </is>
      </c>
      <c r="D202" s="12" t="inlineStr">
        <is>
          <t>This nugget has learning material and questions covering the topic of Rotation with Centre (0,0).</t>
        </is>
      </c>
      <c r="E202" s="12" t="inlineStr">
        <is>
          <t>d956c274-b811-4f73-b25d-120fb3622f55</t>
        </is>
      </c>
    </row>
    <row r="203" ht="45" customHeight="1">
      <c r="A203" s="12" t="inlineStr">
        <is>
          <t>Geometry and Measure</t>
        </is>
      </c>
      <c r="B203" s="12" t="inlineStr">
        <is>
          <t>Position and Transformation</t>
        </is>
      </c>
      <c r="C203" s="13" t="inlineStr">
        <is>
          <t>Enlarging Shapes [MF40.07]</t>
        </is>
      </c>
      <c r="D203" s="12" t="inlineStr">
        <is>
          <t>This nugget has learning material and questions covering the topic of Enlarging Shapes.</t>
        </is>
      </c>
      <c r="E203" s="12" t="inlineStr">
        <is>
          <t>d62a0534-865a-47db-b1ff-6fde249dda74</t>
        </is>
      </c>
    </row>
    <row r="204" ht="45" customHeight="1">
      <c r="A204" s="12" t="inlineStr">
        <is>
          <t>Geometry and Measure</t>
        </is>
      </c>
      <c r="B204" s="12" t="inlineStr">
        <is>
          <t>Position and Transformation</t>
        </is>
      </c>
      <c r="C204" s="13" t="inlineStr">
        <is>
          <t>Enlargements with 0&lt;SF&lt;1 [MF40.08]</t>
        </is>
      </c>
      <c r="D204" s="12" t="inlineStr">
        <is>
          <t>This nugget has learning material and questions covering the topic of Enlargements with 0&lt;SF&lt;1.</t>
        </is>
      </c>
      <c r="E204" s="12" t="inlineStr">
        <is>
          <t>5b926237-00a0-4291-9872-08b429d2a445</t>
        </is>
      </c>
    </row>
    <row r="205" ht="45" customHeight="1">
      <c r="A205" s="12" t="inlineStr">
        <is>
          <t>Statistics and Probability</t>
        </is>
      </c>
      <c r="B205" s="12" t="inlineStr">
        <is>
          <t>Statistics - Displaying Data</t>
        </is>
      </c>
      <c r="C205" s="13" t="inlineStr">
        <is>
          <t>Diagnostic: Statistics - Displaying Data [MCA7.16]</t>
        </is>
      </c>
      <c r="D205" s="12" t="inlineStr">
        <is>
          <t>This is a short diagnostic assessment covering the topic of Statistics - Displaying Data.</t>
        </is>
      </c>
      <c r="E205" s="12" t="inlineStr">
        <is>
          <t>fd876752-7e55-4541-bdd4-b1d22f225600</t>
        </is>
      </c>
    </row>
    <row r="206" ht="45" customHeight="1">
      <c r="A206" s="12" t="inlineStr">
        <is>
          <t>Statistics and Probability</t>
        </is>
      </c>
      <c r="B206" s="12" t="inlineStr">
        <is>
          <t>Statistics - Displaying Data</t>
        </is>
      </c>
      <c r="C206" s="13" t="inlineStr">
        <is>
          <t>Discrete and Continuous Data [MF48.02]</t>
        </is>
      </c>
      <c r="D206" s="12" t="inlineStr">
        <is>
          <t>This nugget has learning material and questions covering the topic of Discrete and Continuous Data.</t>
        </is>
      </c>
      <c r="E206" s="12" t="inlineStr">
        <is>
          <t>e1de590b-460b-419f-9238-2242017e74b4</t>
        </is>
      </c>
    </row>
    <row r="207" ht="45" customHeight="1">
      <c r="A207" s="12" t="inlineStr">
        <is>
          <t>Statistics and Probability</t>
        </is>
      </c>
      <c r="B207" s="12" t="inlineStr">
        <is>
          <t>Statistics - Displaying Data</t>
        </is>
      </c>
      <c r="C207" s="13" t="inlineStr">
        <is>
          <t>Fair Samples [MF48.06]</t>
        </is>
      </c>
      <c r="D207" s="12" t="inlineStr">
        <is>
          <t>This nugget has learning material and questions covering the topic of Fair Samples.</t>
        </is>
      </c>
      <c r="E207" s="12" t="inlineStr">
        <is>
          <t>8630f496-506f-4120-89fe-460f3dffa4d3</t>
        </is>
      </c>
    </row>
    <row r="208" ht="45" customHeight="1">
      <c r="A208" s="12" t="inlineStr">
        <is>
          <t>Statistics and Probability</t>
        </is>
      </c>
      <c r="B208" s="12" t="inlineStr">
        <is>
          <t>Statistics - Displaying Data</t>
        </is>
      </c>
      <c r="C208" s="13" t="inlineStr">
        <is>
          <t>Introduction to Venn Diagrams [MF47.05]</t>
        </is>
      </c>
      <c r="D208" s="12" t="inlineStr">
        <is>
          <t>This nugget has learning material and questions covering the topic of Introduction to Venn Diagrams.</t>
        </is>
      </c>
      <c r="E208" s="12" t="inlineStr">
        <is>
          <t>85e37470-1d8a-4b99-a83c-f10ccb699277</t>
        </is>
      </c>
    </row>
    <row r="209" ht="45" customHeight="1">
      <c r="A209" s="12" t="inlineStr">
        <is>
          <t>Statistics and Probability</t>
        </is>
      </c>
      <c r="B209" s="12" t="inlineStr">
        <is>
          <t>Statistics - Displaying Data</t>
        </is>
      </c>
      <c r="C209" s="13" t="inlineStr">
        <is>
          <t>Carroll Diagrams [PM9.18]</t>
        </is>
      </c>
      <c r="D209" s="12" t="inlineStr">
        <is>
          <t>This nugget has learning material and questions covering the topic of Carroll diagrams.</t>
        </is>
      </c>
      <c r="E209" s="12" t="inlineStr">
        <is>
          <t>52dfe4a3-169e-47d5-a91b-10e32ccd9ff1</t>
        </is>
      </c>
    </row>
    <row r="210" ht="45" customHeight="1">
      <c r="A210" s="12" t="inlineStr">
        <is>
          <t>Statistics and Probability</t>
        </is>
      </c>
      <c r="B210" s="12" t="inlineStr">
        <is>
          <t>Statistics - Displaying Data</t>
        </is>
      </c>
      <c r="C210" s="13" t="inlineStr">
        <is>
          <t>Tally Chart [MF48.03]</t>
        </is>
      </c>
      <c r="D210" s="12" t="inlineStr">
        <is>
          <t>This nugget has learning material and questions covering the topic of Tally Chart.</t>
        </is>
      </c>
      <c r="E210" s="12" t="inlineStr">
        <is>
          <t>3d56370e-de4e-42fe-b6ac-d8e3e8492612</t>
        </is>
      </c>
    </row>
    <row r="211" ht="45" customHeight="1">
      <c r="A211" s="12" t="inlineStr">
        <is>
          <t>Statistics and Probability</t>
        </is>
      </c>
      <c r="B211" s="12" t="inlineStr">
        <is>
          <t>Statistics - Displaying Data</t>
        </is>
      </c>
      <c r="C211" s="13" t="inlineStr">
        <is>
          <t>Grouped Tally Charts: Discrete and Continuous [MF48.07]</t>
        </is>
      </c>
      <c r="D211" s="12" t="inlineStr">
        <is>
          <t>This nugget has learning material and questions covering the topic of Grouped Tally Charts: Discrete and Continuous .</t>
        </is>
      </c>
      <c r="E211" s="12" t="inlineStr">
        <is>
          <t>c3a5054f-a7d4-4477-b140-bebf8f1062d6</t>
        </is>
      </c>
    </row>
    <row r="212" ht="45" customHeight="1">
      <c r="A212" s="12" t="inlineStr">
        <is>
          <t>Statistics and Probability</t>
        </is>
      </c>
      <c r="B212" s="12" t="inlineStr">
        <is>
          <t>Statistics - Displaying Data</t>
        </is>
      </c>
      <c r="C212" s="13" t="inlineStr">
        <is>
          <t>Frequency Tables [MF48.11]</t>
        </is>
      </c>
      <c r="D212" s="12" t="inlineStr">
        <is>
          <t>This nugget covers how to read values from a frequency table based on given criteria, as well as how to calculate totals and find missing values based on a given total.</t>
        </is>
      </c>
      <c r="E212" s="12" t="inlineStr">
        <is>
          <t>9a9113a1-afeb-4ae4-ad37-5208029f1aec</t>
        </is>
      </c>
    </row>
    <row r="213" ht="45" customHeight="1">
      <c r="A213" s="12" t="inlineStr">
        <is>
          <t>Statistics and Probability</t>
        </is>
      </c>
      <c r="B213" s="12" t="inlineStr">
        <is>
          <t>Statistics - Displaying Data</t>
        </is>
      </c>
      <c r="C213" s="13" t="inlineStr">
        <is>
          <t>Completing Two Way Tables [MF50.01]</t>
        </is>
      </c>
      <c r="D213" s="12" t="inlineStr">
        <is>
          <t>This nugget has learning material and questions covering the topic of Completing Two Way Tables.</t>
        </is>
      </c>
      <c r="E213" s="12" t="inlineStr">
        <is>
          <t>46391b20-817c-4b5d-b757-977fa9d299ea</t>
        </is>
      </c>
    </row>
    <row r="214" ht="45" customHeight="1">
      <c r="A214" s="12" t="inlineStr">
        <is>
          <t>Statistics and Probability</t>
        </is>
      </c>
      <c r="B214" s="12" t="inlineStr">
        <is>
          <t>Statistics - Displaying Data</t>
        </is>
      </c>
      <c r="C214" s="13" t="inlineStr">
        <is>
          <t>Interpreting Two Way Tables [MF50.02]</t>
        </is>
      </c>
      <c r="D214" s="12" t="inlineStr">
        <is>
          <t>This nugget has learning material and questions covering the topic of Interpreting Two Way Tables.</t>
        </is>
      </c>
      <c r="E214" s="12" t="inlineStr">
        <is>
          <t>6bbc09bc-a257-4930-afee-38254b1bf5cc</t>
        </is>
      </c>
    </row>
    <row r="215" ht="45" customHeight="1">
      <c r="A215" s="12" t="inlineStr">
        <is>
          <t>Statistics and Probability</t>
        </is>
      </c>
      <c r="B215" s="12" t="inlineStr">
        <is>
          <t>Statistics - Displaying Data</t>
        </is>
      </c>
      <c r="C215" s="13" t="inlineStr">
        <is>
          <t>Multiple and Composite Bar Charts [MF50.05]</t>
        </is>
      </c>
      <c r="D215" s="12" t="inlineStr">
        <is>
          <t>This nugget has learning material and questions covering the topic of Multiple and Composite Bar Charts.</t>
        </is>
      </c>
      <c r="E215" s="12" t="inlineStr">
        <is>
          <t>65696649-a9bd-49df-a175-324ae53918a4</t>
        </is>
      </c>
    </row>
    <row r="216" ht="45" customHeight="1">
      <c r="A216" s="12" t="inlineStr">
        <is>
          <t>Statistics and Probability</t>
        </is>
      </c>
      <c r="B216" s="12" t="inlineStr">
        <is>
          <t>Statistics - Displaying Data</t>
        </is>
      </c>
      <c r="C216" s="13" t="inlineStr">
        <is>
          <t>Interpreting Pie Charts [MF50.11]</t>
        </is>
      </c>
      <c r="D216" s="12" t="inlineStr">
        <is>
          <t>This nugget has learning material and questions covering the topic of Interpreting Pie Charts.</t>
        </is>
      </c>
      <c r="E216" s="12" t="inlineStr">
        <is>
          <t>a5eb6701-0424-4f33-a243-37c62ea28c58</t>
        </is>
      </c>
    </row>
    <row r="217" ht="45" customHeight="1">
      <c r="A217" s="12" t="inlineStr">
        <is>
          <t>Statistics and Probability</t>
        </is>
      </c>
      <c r="B217" s="12" t="inlineStr">
        <is>
          <t>Statistics - Displaying Data</t>
        </is>
      </c>
      <c r="C217" s="13" t="inlineStr">
        <is>
          <t>Line Graphs [MF50.20]</t>
        </is>
      </c>
      <c r="D217" s="12" t="inlineStr">
        <is>
          <t xml:space="preserve">This nugget goes through some of the key features of line graphs including reading from the graph, completing calculations, and comparing two data sets. </t>
        </is>
      </c>
      <c r="E217" s="12" t="inlineStr">
        <is>
          <t>738a54fd-e21e-4ef8-83bc-e8fc4a4fb05e</t>
        </is>
      </c>
    </row>
    <row r="218" ht="45" customHeight="1">
      <c r="A218" s="12" t="inlineStr">
        <is>
          <t>Statistics and Probability</t>
        </is>
      </c>
      <c r="B218" s="12" t="inlineStr">
        <is>
          <t>Statistics - Displaying Data</t>
        </is>
      </c>
      <c r="C218" s="13" t="inlineStr">
        <is>
          <t>Scatter Graphs: Plotting [MF50.13]</t>
        </is>
      </c>
      <c r="D218" s="12" t="inlineStr">
        <is>
          <t>This nugget covers how to correctly draw axes for a scatter graph, including choosing an appropriate scale, using axes breaks and identifying the explanatory (independent) and response (dependent) variables.</t>
        </is>
      </c>
      <c r="E218" s="12" t="inlineStr">
        <is>
          <t>2fb49245-3505-4e92-ad46-436189b97a88</t>
        </is>
      </c>
    </row>
    <row r="219" ht="45" customHeight="1">
      <c r="A219" s="12" t="inlineStr">
        <is>
          <t>Statistics and Probability</t>
        </is>
      </c>
      <c r="B219" s="12" t="inlineStr">
        <is>
          <t>Statistics - Displaying Data</t>
        </is>
      </c>
      <c r="C219" s="13" t="inlineStr">
        <is>
          <t>Scatter Graphs: Interpreting [MF50.14]</t>
        </is>
      </c>
      <c r="D219" s="12" t="inlineStr">
        <is>
          <t>This nugget covers identifying types of correlation from a scatter graph, and correlation and causality. It also covers drawing a line of best fit by eye, and using it to interpolate and extrapolate.</t>
        </is>
      </c>
      <c r="E219" s="12" t="inlineStr">
        <is>
          <t>8e065b06-2f3e-49d4-9061-3c05629fe38f</t>
        </is>
      </c>
    </row>
    <row r="220" ht="45" customHeight="1">
      <c r="A220" s="12" t="inlineStr">
        <is>
          <t>Statistics and Probability</t>
        </is>
      </c>
      <c r="B220" s="12" t="inlineStr">
        <is>
          <t>Statistics - Displaying Data</t>
        </is>
      </c>
      <c r="C220" s="13" t="inlineStr">
        <is>
          <t>Frequency Diagrams (Histograms) [MS1.10]</t>
        </is>
      </c>
      <c r="D220" s="12" t="inlineStr">
        <is>
          <t xml:space="preserve">This nugget contains learning material and questions on histograms in a geography context, including reading off the diagram and doing calculations. It does not include frequency density. </t>
        </is>
      </c>
      <c r="E220" s="12" t="inlineStr">
        <is>
          <t>9b18c212-b7ab-4b6d-a187-40ae85f5538f</t>
        </is>
      </c>
    </row>
    <row r="221" ht="45" customHeight="1">
      <c r="A221" s="12" t="inlineStr">
        <is>
          <t>Statistics and Probability</t>
        </is>
      </c>
      <c r="B221" s="12" t="inlineStr">
        <is>
          <t>Statistics - Displaying Data</t>
        </is>
      </c>
      <c r="C221" s="13" t="inlineStr">
        <is>
          <t>Population Pyramids 1 [MS1.01]</t>
        </is>
      </c>
      <c r="D221" s="12" t="inlineStr">
        <is>
          <t>This nugget goes through some of the key features of population pyramids whilst also enabling students to identify when they have incorrectly drawn a population pyramid.</t>
        </is>
      </c>
      <c r="E221" s="12" t="inlineStr">
        <is>
          <t>158136a9-2261-4957-8a83-fb91c6dcc9bf</t>
        </is>
      </c>
    </row>
    <row r="222" ht="45" customHeight="1">
      <c r="A222" s="12" t="inlineStr">
        <is>
          <t>Statistics and Probability</t>
        </is>
      </c>
      <c r="B222" s="12" t="inlineStr">
        <is>
          <t>Statistics - Displaying Data</t>
        </is>
      </c>
      <c r="C222" s="13" t="inlineStr">
        <is>
          <t>Divided Bar Charts (100%) [MS1.11]</t>
        </is>
      </c>
      <c r="D222" s="12" t="inlineStr">
        <is>
          <t>This nugget contains questions on divided bar charts where the total bar is subdivided into proportional parts that sum to 100%.</t>
        </is>
      </c>
      <c r="E222" s="12" t="inlineStr">
        <is>
          <t>efb76a62-732c-49fc-89bb-36e98d76b24b</t>
        </is>
      </c>
    </row>
    <row r="223" ht="45" customHeight="1">
      <c r="A223" s="12" t="inlineStr">
        <is>
          <t>Statistics and Probability</t>
        </is>
      </c>
      <c r="B223" s="12" t="inlineStr">
        <is>
          <t>Statistics - Displaying Data</t>
        </is>
      </c>
      <c r="C223" s="13" t="inlineStr">
        <is>
          <t>Choosing the Correct Graph [MF50.22]</t>
        </is>
      </c>
      <c r="D223" s="12" t="inlineStr">
        <is>
          <t xml:space="preserve">This nugget covers which type of graph is the best one to choose to display various types of data. It includes, bar charts, pie charts, line graphs and scatter graphs. </t>
        </is>
      </c>
      <c r="E223" s="12" t="inlineStr">
        <is>
          <t>fcdae9ca-e29d-4b4c-ae0e-1e5195784aff</t>
        </is>
      </c>
    </row>
    <row r="224" ht="45" customHeight="1">
      <c r="A224" s="12" t="inlineStr">
        <is>
          <t>Statistics and Probability</t>
        </is>
      </c>
      <c r="B224" s="12" t="inlineStr">
        <is>
          <t>Statistics - Averages and Range</t>
        </is>
      </c>
      <c r="C224" s="13" t="inlineStr">
        <is>
          <t>Diagnostic: Statistics - Averages and Range [MCA7.17]</t>
        </is>
      </c>
      <c r="D224" s="12" t="inlineStr">
        <is>
          <t>This is a short diagnostic assessment covering the topic of Statistics - Averages and Range.</t>
        </is>
      </c>
      <c r="E224" s="12" t="inlineStr">
        <is>
          <t>194c01ff-dc33-4c96-85a7-221be2884f57</t>
        </is>
      </c>
    </row>
    <row r="225" ht="45" customHeight="1">
      <c r="A225" s="12" t="inlineStr">
        <is>
          <t>Statistics and Probability</t>
        </is>
      </c>
      <c r="B225" s="12" t="inlineStr">
        <is>
          <t>Statistics - Averages and Range</t>
        </is>
      </c>
      <c r="C225" s="13" t="inlineStr">
        <is>
          <t>Mode [MF49.01]</t>
        </is>
      </c>
      <c r="D225" s="12" t="inlineStr">
        <is>
          <t>This nugget has learning material and questions covering the topic of Mode.</t>
        </is>
      </c>
      <c r="E225" s="12" t="inlineStr">
        <is>
          <t>31eaa5b8-8126-439a-86de-aff05e1d515f</t>
        </is>
      </c>
    </row>
    <row r="226" ht="45" customHeight="1">
      <c r="A226" s="12" t="inlineStr">
        <is>
          <t>Statistics and Probability</t>
        </is>
      </c>
      <c r="B226" s="12" t="inlineStr">
        <is>
          <t>Statistics - Averages and Range</t>
        </is>
      </c>
      <c r="C226" s="13" t="inlineStr">
        <is>
          <t>Median [MF49.02]</t>
        </is>
      </c>
      <c r="D22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26" s="12" t="inlineStr">
        <is>
          <t>d2d30438-773a-4e5c-ba44-d6ec4d36a624</t>
        </is>
      </c>
    </row>
    <row r="227" ht="45" customHeight="1">
      <c r="A227" s="12" t="inlineStr">
        <is>
          <t>Statistics and Probability</t>
        </is>
      </c>
      <c r="B227" s="12" t="inlineStr">
        <is>
          <t>Statistics - Averages and Range</t>
        </is>
      </c>
      <c r="C227" s="13" t="inlineStr">
        <is>
          <t>Mean 1: Positive Integers [MF49.03]</t>
        </is>
      </c>
      <c r="D227" s="12" t="inlineStr">
        <is>
          <t>This nugget has learning material and questions covering the topic of Mean 1.</t>
        </is>
      </c>
      <c r="E227" s="12" t="inlineStr">
        <is>
          <t>407bfa05-f281-4ede-ba95-edecac8d9825</t>
        </is>
      </c>
    </row>
    <row r="228" ht="45" customHeight="1">
      <c r="A228" s="12" t="inlineStr">
        <is>
          <t>Statistics and Probability</t>
        </is>
      </c>
      <c r="B228" s="12" t="inlineStr">
        <is>
          <t>Statistics - Averages and Range</t>
        </is>
      </c>
      <c r="C228" s="13" t="inlineStr">
        <is>
          <t>Mean 2: Decimals and Negatives [MF49.04]</t>
        </is>
      </c>
      <c r="D228" s="12" t="inlineStr">
        <is>
          <t>This nugget has learning material and questions covering the topic of Mean 2.</t>
        </is>
      </c>
      <c r="E228" s="12" t="inlineStr">
        <is>
          <t>3562309c-7c47-466f-b2cb-69607479baa4</t>
        </is>
      </c>
    </row>
    <row r="229" ht="45" customHeight="1">
      <c r="A229" s="12" t="inlineStr">
        <is>
          <t>Statistics and Probability</t>
        </is>
      </c>
      <c r="B229" s="12" t="inlineStr">
        <is>
          <t>Statistics - Averages and Range</t>
        </is>
      </c>
      <c r="C229" s="13" t="inlineStr">
        <is>
          <t>Range 1: Positive Integers [MF49.07]</t>
        </is>
      </c>
      <c r="D229" s="12" t="inlineStr">
        <is>
          <t>This nugget has learning material and questions covering the topic of Range 1.</t>
        </is>
      </c>
      <c r="E229" s="12" t="inlineStr">
        <is>
          <t>c06ff0a7-34d3-4d8e-8534-c0761c520acc</t>
        </is>
      </c>
    </row>
    <row r="230" ht="45" customHeight="1">
      <c r="A230" s="12" t="inlineStr">
        <is>
          <t>Statistics and Probability</t>
        </is>
      </c>
      <c r="B230" s="12" t="inlineStr">
        <is>
          <t>Statistics - Averages and Range</t>
        </is>
      </c>
      <c r="C230" s="13" t="inlineStr">
        <is>
          <t>Range 2: Decimals and Negatives [MF49.08]</t>
        </is>
      </c>
      <c r="D230" s="12" t="inlineStr">
        <is>
          <t>This nugget has learning material and questions covering the topic of Range 2.</t>
        </is>
      </c>
      <c r="E230" s="12" t="inlineStr">
        <is>
          <t>6b95fc61-2683-49d8-902c-c5bdb628ad7b</t>
        </is>
      </c>
    </row>
    <row r="231" ht="45" customHeight="1">
      <c r="A231" s="12" t="inlineStr">
        <is>
          <t>Statistics and Probability</t>
        </is>
      </c>
      <c r="B231" s="12" t="inlineStr">
        <is>
          <t>Statistics - Averages and Range</t>
        </is>
      </c>
      <c r="C231" s="13" t="inlineStr">
        <is>
          <t>Using Averages and Range [MF49.20]</t>
        </is>
      </c>
      <c r="D231" s="12" t="inlineStr">
        <is>
          <t>This nugget has learning material and questions covering the topic of Averages and Range: Understanding.</t>
        </is>
      </c>
      <c r="E231" s="12" t="inlineStr">
        <is>
          <t>91df0222-2e81-4f0b-80bc-d9e098d54693</t>
        </is>
      </c>
    </row>
    <row r="232" ht="45" customHeight="1">
      <c r="A232" s="12" t="inlineStr">
        <is>
          <t>Statistics and Probability</t>
        </is>
      </c>
      <c r="B232" s="12" t="inlineStr">
        <is>
          <t>Probability</t>
        </is>
      </c>
      <c r="C232" s="13" t="inlineStr">
        <is>
          <t>Diagnostic: Probability [MCA7.18]</t>
        </is>
      </c>
      <c r="D232" s="12" t="inlineStr">
        <is>
          <t>This is a short diagnostic assessment covering the topic of Probability.</t>
        </is>
      </c>
      <c r="E232" s="12" t="inlineStr">
        <is>
          <t>bc9d4cb0-f5ed-4ab6-97c6-66c460783cde</t>
        </is>
      </c>
    </row>
    <row r="233" ht="45" customHeight="1">
      <c r="A233" s="12" t="inlineStr">
        <is>
          <t>Statistics and Probability</t>
        </is>
      </c>
      <c r="B233" s="12" t="inlineStr">
        <is>
          <t>Probability</t>
        </is>
      </c>
      <c r="C233" s="13" t="inlineStr">
        <is>
          <t>Probability Scale in Words [MF46.01]</t>
        </is>
      </c>
      <c r="D233" s="12" t="inlineStr">
        <is>
          <t>This nugget has learning material and questions covering the topic of Probability Scale in Words.</t>
        </is>
      </c>
      <c r="E233" s="12" t="inlineStr">
        <is>
          <t>0e35af1f-b210-448c-9ae9-b3c365ebbe92</t>
        </is>
      </c>
    </row>
    <row r="234" ht="45" customHeight="1">
      <c r="A234" s="12" t="inlineStr">
        <is>
          <t>Statistics and Probability</t>
        </is>
      </c>
      <c r="B234" s="12" t="inlineStr">
        <is>
          <t>Probability</t>
        </is>
      </c>
      <c r="C234" s="13" t="inlineStr">
        <is>
          <t>Probability Scale in Numbers [MF46.02]</t>
        </is>
      </c>
      <c r="D234" s="12" t="inlineStr">
        <is>
          <t>This nugget has learning material and questions covering the topic of Probability Scale in Numbers.</t>
        </is>
      </c>
      <c r="E234" s="12" t="inlineStr">
        <is>
          <t>0b3d3a0b-790a-4727-b0e3-d3880ab17393</t>
        </is>
      </c>
    </row>
    <row r="235" ht="45" customHeight="1">
      <c r="A235" s="12" t="inlineStr">
        <is>
          <t>Statistics and Probability</t>
        </is>
      </c>
      <c r="B235" s="12" t="inlineStr">
        <is>
          <t>Probability</t>
        </is>
      </c>
      <c r="C235" s="13" t="inlineStr">
        <is>
          <t>Calculating Probability [MF46.03]</t>
        </is>
      </c>
      <c r="D235" s="12" t="inlineStr">
        <is>
          <t>This nugget has learning material and questions covering the topic of Calculating Probability.</t>
        </is>
      </c>
      <c r="E235" s="12" t="inlineStr">
        <is>
          <t>481c0879-9d89-4966-b79c-a70e8f602e5e</t>
        </is>
      </c>
    </row>
    <row r="236" ht="45" customHeight="1">
      <c r="A236" s="12" t="inlineStr">
        <is>
          <t>Statistics and Probability</t>
        </is>
      </c>
      <c r="B236" s="12" t="inlineStr">
        <is>
          <t>Probability</t>
        </is>
      </c>
      <c r="C236" s="13" t="inlineStr">
        <is>
          <t>Mutually Exclusive Events [MF46.04]</t>
        </is>
      </c>
      <c r="D236" s="12" t="inlineStr">
        <is>
          <t>This nugget has learning material and questions covering the topic of Mutually Exclusive Events.</t>
        </is>
      </c>
      <c r="E236" s="12" t="inlineStr">
        <is>
          <t>9f089909-7216-477e-be92-d371dfadfa4f</t>
        </is>
      </c>
    </row>
    <row r="237" ht="45" customHeight="1">
      <c r="A237" s="12" t="inlineStr">
        <is>
          <t>Statistics and Probability</t>
        </is>
      </c>
      <c r="B237" s="12" t="inlineStr">
        <is>
          <t>Probability</t>
        </is>
      </c>
      <c r="C237" s="13" t="inlineStr">
        <is>
          <t>Relative Frequency [MF46.08]</t>
        </is>
      </c>
      <c r="D237" s="12" t="inlineStr">
        <is>
          <t>This nugget has learning material and questions covering the topic of Relative Frequency.</t>
        </is>
      </c>
      <c r="E237" s="12" t="inlineStr">
        <is>
          <t>28dfc1d7-2558-4bcc-a963-855dbb3c2a6d</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378"/>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07854ebf-608e-4159-b531-d09a7ac795cf</t>
        </is>
      </c>
    </row>
    <row r="3">
      <c r="A3" s="2" t="inlineStr">
        <is>
          <t>Mathematics Lower Secondary: Cambridge (Stage 8)</t>
        </is>
      </c>
      <c r="D3" s="3" t="inlineStr">
        <is>
          <t>Last updated: 13 August 2026</t>
        </is>
      </c>
    </row>
    <row r="4">
      <c r="A4" s="4" t="inlineStr">
        <is>
          <t>8 Topics   ·   33 Subtopics   ·   371 Nuggets   ·   33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Stage 8 Number</t>
        </is>
      </c>
      <c r="B8" s="12" t="inlineStr">
        <is>
          <t>Integers, Powers and Roots - Primes, Multiples and Factors</t>
        </is>
      </c>
      <c r="C8" s="13" t="inlineStr">
        <is>
          <t>Diagnostic: Integers, Powers and Roots - Primes, Multiples and Factors [MCA8.04]</t>
        </is>
      </c>
      <c r="D8" s="12" t="inlineStr">
        <is>
          <t>This is a short diagnostic assessment covering the topic of Integers, Powers and Roots - Primes, Multiples and Factors.</t>
        </is>
      </c>
      <c r="E8" s="12" t="inlineStr">
        <is>
          <t>78ad8ea5-559b-4c56-b17d-539d532bb9cd</t>
        </is>
      </c>
    </row>
    <row r="9" ht="45" customHeight="1">
      <c r="A9" s="12" t="inlineStr">
        <is>
          <t>Stage 8 Number</t>
        </is>
      </c>
      <c r="B9" s="12" t="inlineStr">
        <is>
          <t>Integers, Powers and Roots - Primes, Multiples and Factors</t>
        </is>
      </c>
      <c r="C9" s="13" t="inlineStr">
        <is>
          <t>Primes [MF5.03]</t>
        </is>
      </c>
      <c r="D9" s="12" t="inlineStr">
        <is>
          <t>This nugget contains defining and remembering prime numbers - the prime numbers up until 100 are mentioned. It also investigates conjectures with prime numbers.</t>
        </is>
      </c>
      <c r="E9" s="12" t="inlineStr">
        <is>
          <t>2e051d90-ed3e-421e-ba37-cdf035c7cbaf</t>
        </is>
      </c>
    </row>
    <row r="10" ht="45" customHeight="1">
      <c r="A10" s="12" t="inlineStr">
        <is>
          <t>Stage 8 Number</t>
        </is>
      </c>
      <c r="B10" s="12" t="inlineStr">
        <is>
          <t>Integers, Powers and Roots - Primes, Multiples and Factors</t>
        </is>
      </c>
      <c r="C10" s="13" t="inlineStr">
        <is>
          <t>Prime Factorisation 1: Factor Tree Given [MF5.09]</t>
        </is>
      </c>
      <c r="D10" s="12" t="inlineStr">
        <is>
          <t>This nugget contains questions on Prime Factorisiation where the prime factor tree is given. Questions include writing numbers as a product of prime factors.</t>
        </is>
      </c>
      <c r="E10" s="12" t="inlineStr">
        <is>
          <t>4ab4c67d-d052-4246-8859-bcbe662baacb</t>
        </is>
      </c>
    </row>
    <row r="11" ht="45" customHeight="1">
      <c r="A11" s="12" t="inlineStr">
        <is>
          <t>Stage 8 Number</t>
        </is>
      </c>
      <c r="B11" s="12" t="inlineStr">
        <is>
          <t>Integers, Powers and Roots - Primes, Multiples and Factors</t>
        </is>
      </c>
      <c r="C11" s="13" t="inlineStr">
        <is>
          <t>Prime Factorisation 2 [MF5.10]</t>
        </is>
      </c>
      <c r="D11" s="12" t="inlineStr">
        <is>
          <t>This nugget contains questions on Prime Factorisiation where the prime factor tree is given sometimes. Questions include writing numbers as a product of prime factors.</t>
        </is>
      </c>
      <c r="E11" s="12" t="inlineStr">
        <is>
          <t>b0212acc-0593-4beb-b451-46cd6a497b2e</t>
        </is>
      </c>
    </row>
    <row r="12" ht="45" customHeight="1">
      <c r="A12" s="12" t="inlineStr">
        <is>
          <t>Stage 8 Number</t>
        </is>
      </c>
      <c r="B12" s="12" t="inlineStr">
        <is>
          <t>Integers, Powers and Roots - Primes, Multiples and Factors</t>
        </is>
      </c>
      <c r="C12" s="13" t="inlineStr">
        <is>
          <t>Uses of Prime Factorisation [MF5.11]</t>
        </is>
      </c>
      <c r="D12" s="12" t="inlineStr">
        <is>
          <t>This nugget contains questions on Uses of Prime Factorisiation where the prime factors are used to answer other more complex questions with multiplication and division.</t>
        </is>
      </c>
      <c r="E12" s="12" t="inlineStr">
        <is>
          <t>434ccaa8-c1a5-4b11-b018-ed1ed3cbb720</t>
        </is>
      </c>
    </row>
    <row r="13" ht="45" customHeight="1">
      <c r="A13" s="12" t="inlineStr">
        <is>
          <t>Stage 8 Number</t>
        </is>
      </c>
      <c r="B13" s="12" t="inlineStr">
        <is>
          <t>Integers, Powers and Roots - Primes, Multiples and Factors</t>
        </is>
      </c>
      <c r="C13" s="13" t="inlineStr">
        <is>
          <t>HCF Using Prime Factorisation: Venn Diagrams [MF5.12]</t>
        </is>
      </c>
      <c r="D13" s="12" t="inlineStr">
        <is>
          <t>This nugget contains finding the Highest Common Factor (HCF) using prime factorisation. The questions include finding the highest common factors with Venn diagrams.</t>
        </is>
      </c>
      <c r="E13" s="12" t="inlineStr">
        <is>
          <t>d4ca5642-cb5b-4682-9171-b5caf35fe05c</t>
        </is>
      </c>
    </row>
    <row r="14" ht="45" customHeight="1">
      <c r="A14" s="12" t="inlineStr">
        <is>
          <t>Stage 8 Number</t>
        </is>
      </c>
      <c r="B14" s="12" t="inlineStr">
        <is>
          <t>Integers, Powers and Roots - Primes, Multiples and Factors</t>
        </is>
      </c>
      <c r="C14" s="13" t="inlineStr">
        <is>
          <t>HCF Using Prime Factorisation: Product of Prime Factors [MF5.13]</t>
        </is>
      </c>
      <c r="D14" s="12" t="inlineStr">
        <is>
          <t>This nugget contains finding the Highest Common Factor (HCF) using prime factorisation. The questions include finding the highest common factors where nothing is given.</t>
        </is>
      </c>
      <c r="E14" s="12" t="inlineStr">
        <is>
          <t>52b6c0d6-773e-4ae2-881b-a15f7db71fcf</t>
        </is>
      </c>
    </row>
    <row r="15" ht="45" customHeight="1">
      <c r="A15" s="12" t="inlineStr">
        <is>
          <t>Stage 8 Number</t>
        </is>
      </c>
      <c r="B15" s="12" t="inlineStr">
        <is>
          <t>Integers, Powers and Roots - Primes, Multiples and Factors</t>
        </is>
      </c>
      <c r="C15" s="13" t="inlineStr">
        <is>
          <t>LCM Using Prime Factorisation: Venn Diagrams [MF5.14]</t>
        </is>
      </c>
      <c r="D15" s="12" t="inlineStr">
        <is>
          <t>This nugget contains finding the Lowest Common Multiples (LCM) using prime factorisation. The questions include finding the lowest common multiples with Venn diagrams.</t>
        </is>
      </c>
      <c r="E15" s="12" t="inlineStr">
        <is>
          <t>4cc82f44-6dd6-46c4-9b9b-cbe32f969db4</t>
        </is>
      </c>
    </row>
    <row r="16" ht="45" customHeight="1">
      <c r="A16" s="12" t="inlineStr">
        <is>
          <t>Stage 8 Number</t>
        </is>
      </c>
      <c r="B16" s="12" t="inlineStr">
        <is>
          <t>Integers, Powers and Roots - Primes, Multiples and Factors</t>
        </is>
      </c>
      <c r="C16" s="13" t="inlineStr">
        <is>
          <t>LCM Using Prime Factorisation: Product of Prime Factors [MF5.15]</t>
        </is>
      </c>
      <c r="D16" s="12" t="inlineStr">
        <is>
          <t>This nugget contains finding the Lowest Common Multiples (LCM) using prime factorisation. The questions include finding the lowest common multiples where nothing is given.</t>
        </is>
      </c>
      <c r="E16" s="12" t="inlineStr">
        <is>
          <t>6024bcc3-5c6d-41a2-a085-b731ae412daf</t>
        </is>
      </c>
    </row>
    <row r="17" ht="45" customHeight="1">
      <c r="A17" s="12" t="inlineStr">
        <is>
          <t>Stage 8 Number</t>
        </is>
      </c>
      <c r="B17" s="12" t="inlineStr">
        <is>
          <t>Integers, Powers and Roots - Primes, Multiples and Factors</t>
        </is>
      </c>
      <c r="C17" s="13" t="inlineStr">
        <is>
          <t>HCF and LCM with Prime Factorisation [MF5.16]</t>
        </is>
      </c>
      <c r="D17" s="12" t="inlineStr">
        <is>
          <t>This nugget contains finding the Lowest Common Multiples (LCM) and Highest Common Factors (HCF) using prime factorisation. The questions include finding LCM and HCF with Venn diagrams for different sets of numbers.</t>
        </is>
      </c>
      <c r="E17" s="12" t="inlineStr">
        <is>
          <t>af022aba-314b-4ecc-ac02-9410c295c03a</t>
        </is>
      </c>
    </row>
    <row r="18" ht="45" customHeight="1">
      <c r="A18" s="12" t="inlineStr">
        <is>
          <t>Stage 8 Number</t>
        </is>
      </c>
      <c r="B18" s="12" t="inlineStr">
        <is>
          <t>Integers, Powers and Roots - 4 Operations and Indices</t>
        </is>
      </c>
      <c r="C18" s="13" t="inlineStr">
        <is>
          <t>Diagnostic: Integers, Powers and Roots - 4 Operations and Indices [MCA8.05]</t>
        </is>
      </c>
      <c r="D18" s="12" t="inlineStr">
        <is>
          <t>This is a short diagnostic assessment covering the topic of Integers, Powers and Roots - 4 Operations and Indices.</t>
        </is>
      </c>
      <c r="E18" s="12" t="inlineStr">
        <is>
          <t>b1cb79be-e570-48e7-aaec-6ff0e35d16a2</t>
        </is>
      </c>
    </row>
    <row r="19" ht="45" customHeight="1">
      <c r="A19" s="12" t="inlineStr">
        <is>
          <t>Stage 8 Number</t>
        </is>
      </c>
      <c r="B19" s="12" t="inlineStr">
        <is>
          <t>Integers, Powers and Roots - 4 Operations and Indices</t>
        </is>
      </c>
      <c r="C19" s="13" t="inlineStr">
        <is>
          <t>BIDMAS Intermediate [MF3.15]</t>
        </is>
      </c>
      <c r="D19" s="12" t="inlineStr">
        <is>
          <t>A nugget on how to answer more difficult BIDMAS questions.</t>
        </is>
      </c>
      <c r="E19" s="12" t="inlineStr">
        <is>
          <t>a4eb818a-c8e8-4a20-8e64-1e22319e042d</t>
        </is>
      </c>
    </row>
    <row r="20" ht="45" customHeight="1">
      <c r="A20" s="12" t="inlineStr">
        <is>
          <t>Stage 8 Number</t>
        </is>
      </c>
      <c r="B20" s="12" t="inlineStr">
        <is>
          <t>Integers, Powers and Roots - 4 Operations and Indices</t>
        </is>
      </c>
      <c r="C20" s="13" t="inlineStr">
        <is>
          <t>BIDMAS Advanced [MF3.16]</t>
        </is>
      </c>
      <c r="D20" s="12" t="inlineStr">
        <is>
          <t>A nugget on the most difficult concepts in BIDMAS.</t>
        </is>
      </c>
      <c r="E20" s="12" t="inlineStr">
        <is>
          <t>85fd3a0c-5e25-4d3e-9c96-37b52917f0fc</t>
        </is>
      </c>
    </row>
    <row r="21" ht="45" customHeight="1">
      <c r="A21" s="12" t="inlineStr">
        <is>
          <t>Stage 8 Number</t>
        </is>
      </c>
      <c r="B21" s="12" t="inlineStr">
        <is>
          <t>Integers, Powers and Roots - 4 Operations and Indices</t>
        </is>
      </c>
      <c r="C21" s="13" t="inlineStr">
        <is>
          <t>Mixed Operations: Worded Questions [MF3.20]</t>
        </is>
      </c>
      <c r="D21" s="12" t="inlineStr">
        <is>
          <t>This nugget covers questions using a combination of the four operations to answer worded questions.</t>
        </is>
      </c>
      <c r="E21" s="12" t="inlineStr">
        <is>
          <t>28db196c-a81d-4fe3-a25c-ab1a9fe010c8</t>
        </is>
      </c>
    </row>
    <row r="22" ht="45" customHeight="1">
      <c r="A22" s="12" t="inlineStr">
        <is>
          <t>Stage 8 Number</t>
        </is>
      </c>
      <c r="B22" s="12" t="inlineStr">
        <is>
          <t>Integers, Powers and Roots - 4 Operations and Indices</t>
        </is>
      </c>
      <c r="C22" s="13" t="inlineStr">
        <is>
          <t>Squaring and Cubing Negatives [MF12.03]</t>
        </is>
      </c>
      <c r="D22" s="12" t="inlineStr">
        <is>
          <t>This nugget contains questions on squaring and cubing negative numbers. It also looks into whether the result of this is either positive or negative.</t>
        </is>
      </c>
      <c r="E22" s="12" t="inlineStr">
        <is>
          <t>96cee1f4-4344-4f9b-9c1b-c8d9cad8635b</t>
        </is>
      </c>
    </row>
    <row r="23" ht="45" customHeight="1">
      <c r="A23" s="12" t="inlineStr">
        <is>
          <t>Stage 8 Number</t>
        </is>
      </c>
      <c r="B23" s="12" t="inlineStr">
        <is>
          <t>Integers, Powers and Roots - 4 Operations and Indices</t>
        </is>
      </c>
      <c r="C23" s="13" t="inlineStr">
        <is>
          <t>Powers [MF12.04]</t>
        </is>
      </c>
      <c r="D23" s="12" t="inlineStr">
        <is>
          <t>This nugget explores writing multiplication calculations in index form as well as raising numbers to powers as high as 6.</t>
        </is>
      </c>
      <c r="E23" s="12" t="inlineStr">
        <is>
          <t>79038b1f-a046-40dc-b59d-e2cf296dc9c7</t>
        </is>
      </c>
    </row>
    <row r="24" ht="45" customHeight="1">
      <c r="A24" s="12" t="inlineStr">
        <is>
          <t>Stage 8 Number</t>
        </is>
      </c>
      <c r="B24" s="12" t="inlineStr">
        <is>
          <t>Integers, Powers and Roots - 4 Operations and Indices</t>
        </is>
      </c>
      <c r="C24" s="13" t="inlineStr">
        <is>
          <t>Roots [MF12.06]</t>
        </is>
      </c>
      <c r="D24" s="12" t="inlineStr">
        <is>
          <t>This nugget contains learning material and questions on the roots of square and cube numbers up to 12² and 10³. It also contains questions on calculations with roots.</t>
        </is>
      </c>
      <c r="E24" s="12" t="inlineStr">
        <is>
          <t>6cb54878-0881-47c6-8ab5-a77a2ba2bc74</t>
        </is>
      </c>
    </row>
    <row r="25" ht="45" customHeight="1">
      <c r="A25" s="12" t="inlineStr">
        <is>
          <t>Stage 8 Number</t>
        </is>
      </c>
      <c r="B25" s="12" t="inlineStr">
        <is>
          <t>Integers, Powers and Roots - 4 Operations and Indices</t>
        </is>
      </c>
      <c r="C25" s="13" t="inlineStr">
        <is>
          <t>Powers of 0 and 1 [MF13.01]</t>
        </is>
      </c>
      <c r="D25" s="12" t="inlineStr">
        <is>
          <t>This nugget contains learning material and questions on raising numbers to the power of 0 and 1. There are decimal examples used also.</t>
        </is>
      </c>
      <c r="E25" s="12" t="inlineStr">
        <is>
          <t>d9ede2bc-50fe-4c74-9c8e-6bbfe91cfa55</t>
        </is>
      </c>
    </row>
    <row r="26" ht="45" customHeight="1">
      <c r="A26" s="12" t="inlineStr">
        <is>
          <t>Stage 8 Number</t>
        </is>
      </c>
      <c r="B26" s="12" t="inlineStr">
        <is>
          <t>Integers, Powers and Roots - 4 Operations and Indices</t>
        </is>
      </c>
      <c r="C26" s="13" t="inlineStr">
        <is>
          <t>Multiplying Indices [MF13.03]</t>
        </is>
      </c>
      <c r="D26" s="12" t="inlineStr">
        <is>
          <t>This nugget contains learning material and questions on multiplying numbers with the same bases raised to powers. There are some examples that include negative powers also.</t>
        </is>
      </c>
      <c r="E26" s="12" t="inlineStr">
        <is>
          <t>59cb451b-ae2b-470c-9231-9c19461e1685</t>
        </is>
      </c>
    </row>
    <row r="27" ht="45" customHeight="1">
      <c r="A27" s="12" t="inlineStr">
        <is>
          <t>Stage 8 Number</t>
        </is>
      </c>
      <c r="B27" s="12" t="inlineStr">
        <is>
          <t>Integers, Powers and Roots - 4 Operations and Indices</t>
        </is>
      </c>
      <c r="C27" s="13" t="inlineStr">
        <is>
          <t>Dividing Indices [MF13.04]</t>
        </is>
      </c>
      <c r="D27" s="12" t="inlineStr">
        <is>
          <t>This nugget contains learning material and questions on dividing numbers with the same bases raised to powers. There are some examples that include this respresented as fractions also.</t>
        </is>
      </c>
      <c r="E27" s="12" t="inlineStr">
        <is>
          <t>698883f2-819a-48aa-a2e4-c0501157efbf</t>
        </is>
      </c>
    </row>
    <row r="28" ht="45" customHeight="1">
      <c r="A28" s="12" t="inlineStr">
        <is>
          <t>Stage 8 Number</t>
        </is>
      </c>
      <c r="B28" s="12" t="inlineStr">
        <is>
          <t>Place Value, Ordering and Rounding</t>
        </is>
      </c>
      <c r="C28" s="13" t="inlineStr">
        <is>
          <t>Diagnostic: Place Value, Ordering and Rounding [MCA8.06]</t>
        </is>
      </c>
      <c r="D28" s="12" t="inlineStr">
        <is>
          <t>This is a short diagnostic assessment covering the topic of Place Value, Ordering and Rounding.</t>
        </is>
      </c>
      <c r="E28" s="12" t="inlineStr">
        <is>
          <t>51391f99-4ca7-4577-9705-6ead7ec2d08b</t>
        </is>
      </c>
    </row>
    <row r="29" ht="45" customHeight="1">
      <c r="A29" s="12" t="inlineStr">
        <is>
          <t>Stage 8 Number</t>
        </is>
      </c>
      <c r="B29" s="12" t="inlineStr">
        <is>
          <t>Place Value, Ordering and Rounding</t>
        </is>
      </c>
      <c r="C29" s="13" t="inlineStr">
        <is>
          <t>Multiplying by 0.1, 0.01 and 0.001 [MF6.16]</t>
        </is>
      </c>
      <c r="D29" s="12" t="inlineStr">
        <is>
          <t>This nugget covers the equivalent division calculations for multiplying by 0.1, 0.01, etc.
Questions cover writing the equivalent calculations and performing the calculations.</t>
        </is>
      </c>
      <c r="E29" s="12" t="inlineStr">
        <is>
          <t>8d3df9b6-711f-41da-ad7c-8dc0f4b0c1b0</t>
        </is>
      </c>
    </row>
    <row r="30" ht="45" customHeight="1">
      <c r="A30" s="12" t="inlineStr">
        <is>
          <t>Stage 8 Number</t>
        </is>
      </c>
      <c r="B30" s="12" t="inlineStr">
        <is>
          <t>Place Value, Ordering and Rounding</t>
        </is>
      </c>
      <c r="C30" s="13" t="inlineStr">
        <is>
          <t>Dividing by 0.1, 0.01 and 0.001 [MF6.17]</t>
        </is>
      </c>
      <c r="D30" s="12" t="inlineStr">
        <is>
          <t>This nugget covers the equivalent multiplication calculations for dividing by 0.1, 0.01, etc.
Questions cover writing the equivalent calculations and performing the calculations.</t>
        </is>
      </c>
      <c r="E30" s="12" t="inlineStr">
        <is>
          <t>660d11ac-b13f-4528-a671-df377f9a2a69</t>
        </is>
      </c>
    </row>
    <row r="31" ht="45" customHeight="1">
      <c r="A31" s="12" t="inlineStr">
        <is>
          <t>Stage 8 Number</t>
        </is>
      </c>
      <c r="B31" s="12" t="inlineStr">
        <is>
          <t>Place Value, Ordering and Rounding</t>
        </is>
      </c>
      <c r="C31" s="13" t="inlineStr">
        <is>
          <t>Rounding to 1 Significant Figure [MF9.05]</t>
        </is>
      </c>
      <c r="D31" s="12" t="inlineStr">
        <is>
          <t>This nugget contains questions on rounding numbers to one significant figure. It also includes basic calculations where the answer is rounded to one significant figure.</t>
        </is>
      </c>
      <c r="E31" s="12" t="inlineStr">
        <is>
          <t>c9cb2f08-3ea2-43cc-a2db-697e46eddc87</t>
        </is>
      </c>
    </row>
    <row r="32" ht="45" customHeight="1">
      <c r="A32" s="12" t="inlineStr">
        <is>
          <t>Stage 8 Number</t>
        </is>
      </c>
      <c r="B32" s="12" t="inlineStr">
        <is>
          <t>Place Value, Ordering and Rounding</t>
        </is>
      </c>
      <c r="C32" s="13" t="inlineStr">
        <is>
          <t>Rounding to 2 Significant Figures [MF9.06]</t>
        </is>
      </c>
      <c r="D32" s="12" t="inlineStr">
        <is>
          <t>This nugget contains questions on rounding numbers to two significant figures. It also includes basic calculations where the answer is rounded to two significant figures.</t>
        </is>
      </c>
      <c r="E32" s="12" t="inlineStr">
        <is>
          <t>6d520538-99bf-4816-a3c8-b045ff605fe5</t>
        </is>
      </c>
    </row>
    <row r="33" ht="45" customHeight="1">
      <c r="A33" s="12" t="inlineStr">
        <is>
          <t>Stage 8 Number</t>
        </is>
      </c>
      <c r="B33" s="12" t="inlineStr">
        <is>
          <t>Place Value, Ordering and Rounding</t>
        </is>
      </c>
      <c r="C33" s="13" t="inlineStr">
        <is>
          <t>Rounding to 3 Significant Figures [MF9.07]</t>
        </is>
      </c>
      <c r="D33" s="12" t="inlineStr">
        <is>
          <t>This nugget contains questions on rounding numbers to three significant figures. It also includes basic calculations where the answer is rounded to three significant figures.</t>
        </is>
      </c>
      <c r="E33" s="12" t="inlineStr">
        <is>
          <t>e3c7d160-9504-4ec2-bdc3-eb87dca09f12</t>
        </is>
      </c>
    </row>
    <row r="34" ht="45" customHeight="1">
      <c r="A34" s="12" t="inlineStr">
        <is>
          <t>Stage 8 Number</t>
        </is>
      </c>
      <c r="B34" s="12" t="inlineStr">
        <is>
          <t>Place Value, Ordering and Rounding</t>
        </is>
      </c>
      <c r="C34" s="13" t="inlineStr">
        <is>
          <t>Rounding to Mixed Significant Figures [MF9.08]</t>
        </is>
      </c>
      <c r="D34" s="12" t="inlineStr">
        <is>
          <t>This nugget contains questions on rounding numbers to a different number of significant figures, including 1, 2, 3 and 4. It also includes basic calculations where the answer is rounded to a different number of significant figures.</t>
        </is>
      </c>
      <c r="E34" s="12" t="inlineStr">
        <is>
          <t>90e46c57-90f1-43ab-bd24-03224cc687c0</t>
        </is>
      </c>
    </row>
    <row r="35" ht="45" customHeight="1">
      <c r="A35" s="12" t="inlineStr">
        <is>
          <t>Stage 8 Number</t>
        </is>
      </c>
      <c r="B35" s="12" t="inlineStr">
        <is>
          <t>FDPR - Ordering</t>
        </is>
      </c>
      <c r="C35" s="13" t="inlineStr">
        <is>
          <t>Diagnostic: FDPR - Ordering [MCA8.07]</t>
        </is>
      </c>
      <c r="D35" s="12" t="inlineStr">
        <is>
          <t>This is a short diagnostic assessment covering the topic of FDPR - Ordering.</t>
        </is>
      </c>
      <c r="E35" s="12" t="inlineStr">
        <is>
          <t>83f54afb-fb79-4e51-889c-7d8d5ca77d24</t>
        </is>
      </c>
    </row>
    <row r="36" ht="45" customHeight="1">
      <c r="A36" s="12" t="inlineStr">
        <is>
          <t>Stage 8 Number</t>
        </is>
      </c>
      <c r="B36" s="12" t="inlineStr">
        <is>
          <t>FDPR - Ordering</t>
        </is>
      </c>
      <c r="C36" s="13" t="inlineStr">
        <is>
          <t>Fractions to Recurring Decimals 1: Special Cases [MH51.01]</t>
        </is>
      </c>
      <c r="D36" s="12" t="inlineStr">
        <is>
          <t>This nugget has learning material and questions covering the topic of Fractions to Decimals 3.</t>
        </is>
      </c>
      <c r="E36" s="12" t="inlineStr">
        <is>
          <t>52eb485e-8007-43c1-9686-eb05a9de894d</t>
        </is>
      </c>
    </row>
    <row r="37" ht="45" customHeight="1">
      <c r="A37" s="12" t="inlineStr">
        <is>
          <t>Stage 8 Number</t>
        </is>
      </c>
      <c r="B37" s="12" t="inlineStr">
        <is>
          <t>FDPR - Ordering</t>
        </is>
      </c>
      <c r="C37" s="13" t="inlineStr">
        <is>
          <t>Ordering Fractions, Decimals and Percentages 1: Unit Fractions (Non-Calculator) [MF8.14]</t>
        </is>
      </c>
      <c r="D37" s="12" t="inlineStr">
        <is>
          <t>This nugget has learning material and questions covering the topic of Ordering Fractions, Decimals &amp; Percentages 1.</t>
        </is>
      </c>
      <c r="E37" s="12" t="inlineStr">
        <is>
          <t>af14a918-5814-46cb-90c3-8ff4647a94fd</t>
        </is>
      </c>
    </row>
    <row r="38" ht="45" customHeight="1">
      <c r="A38" s="12" t="inlineStr">
        <is>
          <t>Stage 8 Number</t>
        </is>
      </c>
      <c r="B38" s="12" t="inlineStr">
        <is>
          <t>FDPR - Ordering</t>
        </is>
      </c>
      <c r="C38" s="13" t="inlineStr">
        <is>
          <t>Ordering Fractions, Decimals and Percentages 2: Non-Unit Fractions (Non-Calculator) [MF8.15]</t>
        </is>
      </c>
      <c r="D38" s="12" t="inlineStr">
        <is>
          <t>This nugget has learning material and questions covering the topic of Ordering Fractions, Decimals &amp; Percentages 2.</t>
        </is>
      </c>
      <c r="E38" s="12" t="inlineStr">
        <is>
          <t>d60b8202-9704-4941-8b6a-82742b38aa74</t>
        </is>
      </c>
    </row>
    <row r="39" ht="45" customHeight="1">
      <c r="A39" s="12" t="inlineStr">
        <is>
          <t>Stage 8 Number</t>
        </is>
      </c>
      <c r="B39" s="12" t="inlineStr">
        <is>
          <t>FDPR - Ordering</t>
        </is>
      </c>
      <c r="C39" s="13" t="inlineStr">
        <is>
          <t>Ordering Fractions, Decimals and Percentages 3: Numbers Less than 1 (Calculator) [MF8.16]</t>
        </is>
      </c>
      <c r="D39" s="12" t="inlineStr">
        <is>
          <t>This nugget has learning material and questions covering the topic of Ordering Fractions, Decimals &amp; Percentages 3.</t>
        </is>
      </c>
      <c r="E39" s="12" t="inlineStr">
        <is>
          <t>ae6a7f14-ee0f-4c3f-99e3-221ea3afead9</t>
        </is>
      </c>
    </row>
    <row r="40" ht="45" customHeight="1">
      <c r="A40" s="12" t="inlineStr">
        <is>
          <t>Stage 8 Number</t>
        </is>
      </c>
      <c r="B40" s="12" t="inlineStr">
        <is>
          <t>FDPR - Ordering</t>
        </is>
      </c>
      <c r="C40" s="13" t="inlineStr">
        <is>
          <t>Ordering Fractions, Decimals and Percentages 4: Numbers More than 1 (Calculator) [MF8.17]</t>
        </is>
      </c>
      <c r="D40" s="12" t="inlineStr">
        <is>
          <t>This nugget has learning material and questions covering the topic of Ordering Fractions, Decimals and Percentages 4.</t>
        </is>
      </c>
      <c r="E40" s="12" t="inlineStr">
        <is>
          <t>aa30d91d-eed5-4556-a6f4-f4bf1f3dee61</t>
        </is>
      </c>
    </row>
    <row r="41" ht="45" customHeight="1">
      <c r="A41" s="12" t="inlineStr">
        <is>
          <t>Stage 8 Number</t>
        </is>
      </c>
      <c r="B41" s="12" t="inlineStr">
        <is>
          <t>FDPR - Fractions</t>
        </is>
      </c>
      <c r="C41" s="13" t="inlineStr">
        <is>
          <t>Diagnostic: FDPR - Fractions [MCA8.08]</t>
        </is>
      </c>
      <c r="D41" s="12" t="inlineStr">
        <is>
          <t>This is a short diagnostic assessment covering the topic of FDPR - Fractions.</t>
        </is>
      </c>
      <c r="E41" s="12" t="inlineStr">
        <is>
          <t>9501246c-9d41-4101-9216-2874d74556c0</t>
        </is>
      </c>
    </row>
    <row r="42" ht="45" customHeight="1">
      <c r="A42" s="12" t="inlineStr">
        <is>
          <t>Stage 8 Number</t>
        </is>
      </c>
      <c r="B42" s="12" t="inlineStr">
        <is>
          <t>FDPR - Fractions</t>
        </is>
      </c>
      <c r="C42" s="13" t="inlineStr">
        <is>
          <t>Adding Improper Fractions [MF4.13]</t>
        </is>
      </c>
      <c r="D42" s="12" t="inlineStr">
        <is>
          <t>This nugget has learning material and questions covering the topic of Adding Improper Fractions.</t>
        </is>
      </c>
      <c r="E42" s="12" t="inlineStr">
        <is>
          <t>37557383-6c5a-427a-8c64-2ac85312ceda</t>
        </is>
      </c>
    </row>
    <row r="43" ht="45" customHeight="1">
      <c r="A43" s="12" t="inlineStr">
        <is>
          <t>Stage 8 Number</t>
        </is>
      </c>
      <c r="B43" s="12" t="inlineStr">
        <is>
          <t>FDPR - Fractions</t>
        </is>
      </c>
      <c r="C43" s="13" t="inlineStr">
        <is>
          <t>Adding Mixed Numbers [MF4.14]</t>
        </is>
      </c>
      <c r="D43" s="12" t="inlineStr">
        <is>
          <t>This nugget has learning material and questions covering the topic of Adding Mixed Numbers.</t>
        </is>
      </c>
      <c r="E43" s="12" t="inlineStr">
        <is>
          <t>92823b95-fb29-4e34-86e2-f1683855b952</t>
        </is>
      </c>
    </row>
    <row r="44" ht="45" customHeight="1">
      <c r="A44" s="12" t="inlineStr">
        <is>
          <t>Stage 8 Number</t>
        </is>
      </c>
      <c r="B44" s="12" t="inlineStr">
        <is>
          <t>FDPR - Fractions</t>
        </is>
      </c>
      <c r="C44" s="13" t="inlineStr">
        <is>
          <t>Adding Improper Fractions and Mixed Numbers [MF4.15]</t>
        </is>
      </c>
      <c r="D44" s="12" t="inlineStr">
        <is>
          <t>This nugget has learning material and questions covering the topic of Adding Improper Fractions and Mixed Numbers.</t>
        </is>
      </c>
      <c r="E44" s="12" t="inlineStr">
        <is>
          <t>bb62d692-2d40-4c50-9188-3769684a96f6</t>
        </is>
      </c>
    </row>
    <row r="45" ht="45" customHeight="1">
      <c r="A45" s="12" t="inlineStr">
        <is>
          <t>Stage 8 Number</t>
        </is>
      </c>
      <c r="B45" s="12" t="inlineStr">
        <is>
          <t>FDPR - Fractions</t>
        </is>
      </c>
      <c r="C45" s="13" t="inlineStr">
        <is>
          <t>Subtracting Improper Fractions [MF4.16]</t>
        </is>
      </c>
      <c r="D45" s="12" t="inlineStr">
        <is>
          <t>This nugget has learning material and questions covering the topic of Subtracting Improper Fractions.</t>
        </is>
      </c>
      <c r="E45" s="12" t="inlineStr">
        <is>
          <t>b4706179-e0b2-4b6d-abb9-9ef69486b323</t>
        </is>
      </c>
    </row>
    <row r="46" ht="45" customHeight="1">
      <c r="A46" s="12" t="inlineStr">
        <is>
          <t>Stage 8 Number</t>
        </is>
      </c>
      <c r="B46" s="12" t="inlineStr">
        <is>
          <t>FDPR - Fractions</t>
        </is>
      </c>
      <c r="C46" s="13" t="inlineStr">
        <is>
          <t>Subtracting Mixed Numbers [MF4.17]</t>
        </is>
      </c>
      <c r="D46" s="12" t="inlineStr">
        <is>
          <t>This nugget has learning material and questions covering the topic of Subtracting Mixed Numbers.</t>
        </is>
      </c>
      <c r="E46" s="12" t="inlineStr">
        <is>
          <t>4cf46e52-c90e-4b50-b372-4c87492b24be</t>
        </is>
      </c>
    </row>
    <row r="47" ht="45" customHeight="1">
      <c r="A47" s="12" t="inlineStr">
        <is>
          <t>Stage 8 Number</t>
        </is>
      </c>
      <c r="B47" s="12" t="inlineStr">
        <is>
          <t>FDPR - Fractions</t>
        </is>
      </c>
      <c r="C47" s="13" t="inlineStr">
        <is>
          <t>Subtracting Improper Fractions and Mixed Numbers [MF4.18]</t>
        </is>
      </c>
      <c r="D47" s="12" t="inlineStr">
        <is>
          <t>This nugget has learning material and questions covering the topic of Subtracting Improper Fractions and Mixed Numbers.</t>
        </is>
      </c>
      <c r="E47" s="12" t="inlineStr">
        <is>
          <t>1451a6ea-25e6-41d6-9ea3-c40a9ec0beb2</t>
        </is>
      </c>
    </row>
    <row r="48" ht="45" customHeight="1">
      <c r="A48" s="12" t="inlineStr">
        <is>
          <t>Stage 8 Number</t>
        </is>
      </c>
      <c r="B48" s="12" t="inlineStr">
        <is>
          <t>FDPR - Percentages</t>
        </is>
      </c>
      <c r="C48" s="13" t="inlineStr">
        <is>
          <t>Diagnostic: FDPR - Percentages [MCA8.09]</t>
        </is>
      </c>
      <c r="D48" s="12" t="inlineStr">
        <is>
          <t>This is a short diagnostic assessment covering the topic of FDPR - Percentages.</t>
        </is>
      </c>
      <c r="E48" s="12" t="inlineStr">
        <is>
          <t>aef1c3a3-f8d4-42b3-8ecb-b662fd5cc9c1</t>
        </is>
      </c>
    </row>
    <row r="49" ht="45" customHeight="1">
      <c r="A49" s="12" t="inlineStr">
        <is>
          <t>Stage 8 Number</t>
        </is>
      </c>
      <c r="B49" s="12" t="inlineStr">
        <is>
          <t>FDPR - Percentages</t>
        </is>
      </c>
      <c r="C49" s="13" t="inlineStr">
        <is>
          <t>Percentage Increase and Decrease: Modelling [MF10.06]</t>
        </is>
      </c>
      <c r="D49" s="12" t="inlineStr">
        <is>
          <t>This nugget has learning material and questions covering the topic of percentage increase and decrease by modelling using bar models.</t>
        </is>
      </c>
      <c r="E49" s="12" t="inlineStr">
        <is>
          <t>3d6d0e8f-eeb8-4c75-a53d-9c834de59464</t>
        </is>
      </c>
    </row>
    <row r="50" ht="45" customHeight="1">
      <c r="A50" s="12" t="inlineStr">
        <is>
          <t>Stage 8 Number</t>
        </is>
      </c>
      <c r="B50" s="12" t="inlineStr">
        <is>
          <t>FDPR - Percentages</t>
        </is>
      </c>
      <c r="C50" s="13" t="inlineStr">
        <is>
          <t>Percentage Increase [MF10.01]</t>
        </is>
      </c>
      <c r="D50" s="12" t="inlineStr">
        <is>
          <t>This nugget has learning material and questions covering the topic of Percentage Increase (Non Calc).</t>
        </is>
      </c>
      <c r="E50" s="12" t="inlineStr">
        <is>
          <t>d16959c0-2f8f-4c19-8333-26aa72f552a4</t>
        </is>
      </c>
    </row>
    <row r="51" ht="45" customHeight="1">
      <c r="A51" s="12" t="inlineStr">
        <is>
          <t>Stage 8 Number</t>
        </is>
      </c>
      <c r="B51" s="12" t="inlineStr">
        <is>
          <t>FDPR - Percentages</t>
        </is>
      </c>
      <c r="C51" s="13" t="inlineStr">
        <is>
          <t>Percentage Decrease [MF10.02]</t>
        </is>
      </c>
      <c r="D51" s="12" t="inlineStr">
        <is>
          <t>This nugget has learning material and questions covering the topic of Percentage Decrease (Non Calc).</t>
        </is>
      </c>
      <c r="E51" s="12" t="inlineStr">
        <is>
          <t>20771ca7-507f-42e7-b50b-9d4cdd865216</t>
        </is>
      </c>
    </row>
    <row r="52" ht="45" customHeight="1">
      <c r="A52" s="12" t="inlineStr">
        <is>
          <t>Stage 8 Number</t>
        </is>
      </c>
      <c r="B52" s="12" t="inlineStr">
        <is>
          <t>FDPR - Percentages</t>
        </is>
      </c>
      <c r="C52" s="13" t="inlineStr">
        <is>
          <t>Percentage Increase and Decrease [MF10.03]</t>
        </is>
      </c>
      <c r="D52" s="12" t="inlineStr">
        <is>
          <t>This nugget has learning material and questions covering the topic of Percentage Increase and Decrease (Non Calc).</t>
        </is>
      </c>
      <c r="E52" s="12" t="inlineStr">
        <is>
          <t>a5639c24-9d50-43c0-9e79-bc81fc00484c</t>
        </is>
      </c>
    </row>
    <row r="53" ht="45" customHeight="1">
      <c r="A53" s="12" t="inlineStr">
        <is>
          <t>Stage 8 Number</t>
        </is>
      </c>
      <c r="B53" s="12" t="inlineStr">
        <is>
          <t>FDPR - Percentages</t>
        </is>
      </c>
      <c r="C53" s="13" t="inlineStr">
        <is>
          <t>Percentage Change [MF11.04]</t>
        </is>
      </c>
      <c r="D53" s="12" t="inlineStr">
        <is>
          <t>This nugget has learning material and questions covering the topic of Percentage Change.</t>
        </is>
      </c>
      <c r="E53" s="12" t="inlineStr">
        <is>
          <t>8122234c-5c94-4d06-9793-ee1f015d319b</t>
        </is>
      </c>
    </row>
    <row r="54" ht="45" customHeight="1">
      <c r="A54" s="12" t="inlineStr">
        <is>
          <t>Stage 8 Number</t>
        </is>
      </c>
      <c r="B54" s="12" t="inlineStr">
        <is>
          <t>FDPR - Percentages</t>
        </is>
      </c>
      <c r="C54" s="13" t="inlineStr">
        <is>
          <t>Multiplying Decimals 2 [MF6.07]</t>
        </is>
      </c>
      <c r="D54" s="12" t="inlineStr">
        <is>
          <t>This nugget has learning material and questions covering the topic of Multiplying decimals 2.</t>
        </is>
      </c>
      <c r="E54" s="12" t="inlineStr">
        <is>
          <t>9a30d749-e62e-443a-8d96-adca576d7198</t>
        </is>
      </c>
    </row>
    <row r="55" ht="45" customHeight="1">
      <c r="A55" s="12" t="inlineStr">
        <is>
          <t>Stage 8 Number</t>
        </is>
      </c>
      <c r="B55" s="12" t="inlineStr">
        <is>
          <t>FDPR - Percentages</t>
        </is>
      </c>
      <c r="C55" s="13" t="inlineStr">
        <is>
          <t>Multiplying Decimals: Worded Questions [MF6.08]</t>
        </is>
      </c>
      <c r="D55" s="12" t="inlineStr">
        <is>
          <t>This nugget has learning material and questions covering the topic of Multiplying decimals - Worded questions.</t>
        </is>
      </c>
      <c r="E55" s="12" t="inlineStr">
        <is>
          <t>14d3c4d1-5c0b-4789-b043-bb5400c8d392</t>
        </is>
      </c>
    </row>
    <row r="56" ht="45" customHeight="1">
      <c r="A56" s="12" t="inlineStr">
        <is>
          <t>Stage 8 Number</t>
        </is>
      </c>
      <c r="B56" s="12" t="inlineStr">
        <is>
          <t>FDPR - Percentages</t>
        </is>
      </c>
      <c r="C56" s="13" t="inlineStr">
        <is>
          <t>Dividing Decimals by Decimals [MF6.10]</t>
        </is>
      </c>
      <c r="D56" s="12" t="inlineStr">
        <is>
          <t>This nugget has learning material and questions covering the topic of Dividing Decimals by Decimals.</t>
        </is>
      </c>
      <c r="E56" s="12" t="inlineStr">
        <is>
          <t>a3aa6c04-cf7e-4642-a16b-e55565c132f7</t>
        </is>
      </c>
    </row>
    <row r="57" ht="45" customHeight="1">
      <c r="A57" s="12" t="inlineStr">
        <is>
          <t>Stage 8 Number</t>
        </is>
      </c>
      <c r="B57" s="12" t="inlineStr">
        <is>
          <t>FDPR - Percentages</t>
        </is>
      </c>
      <c r="C57" s="13" t="inlineStr">
        <is>
          <t>Manipulating Decimal Calculations with Multiplication [MF6.12]</t>
        </is>
      </c>
      <c r="D57" s="12" t="inlineStr">
        <is>
          <t>This nugget has learning material and questions covering the topic of Manipulating Decimal Calculations with Multiplication.</t>
        </is>
      </c>
      <c r="E57" s="12" t="inlineStr">
        <is>
          <t>e6c9064b-fa1c-405f-8b8f-39377a28060c</t>
        </is>
      </c>
    </row>
    <row r="58" ht="45" customHeight="1">
      <c r="A58" s="12" t="inlineStr">
        <is>
          <t>Stage 8 Number</t>
        </is>
      </c>
      <c r="B58" s="12" t="inlineStr">
        <is>
          <t>FDPR - Percentages</t>
        </is>
      </c>
      <c r="C58" s="13" t="inlineStr">
        <is>
          <t>Manipulating Decimal Calculations with Division [MF6.13]</t>
        </is>
      </c>
      <c r="D58" s="12" t="inlineStr">
        <is>
          <t>This nugget has learning material and questions covering the topic of Manipulating Decimal Calculations with Division.</t>
        </is>
      </c>
      <c r="E58" s="12" t="inlineStr">
        <is>
          <t>065421a3-c100-436e-a3e8-b30c7204a358</t>
        </is>
      </c>
    </row>
    <row r="59" ht="45" customHeight="1">
      <c r="A59" s="12" t="inlineStr">
        <is>
          <t>Stage 8 Number</t>
        </is>
      </c>
      <c r="B59" s="12" t="inlineStr">
        <is>
          <t>FDPR - Ratio</t>
        </is>
      </c>
      <c r="C59" s="13" t="inlineStr">
        <is>
          <t>Diagnostic: FDPR - Ratio [MCA8.10]</t>
        </is>
      </c>
      <c r="D59" s="12" t="inlineStr">
        <is>
          <t>This is a short diagnostic assessment covering the topic of FDPR - Ratio.</t>
        </is>
      </c>
      <c r="E59" s="12" t="inlineStr">
        <is>
          <t>ca00ca59-c16b-4122-94b4-e6c29d7da167</t>
        </is>
      </c>
    </row>
    <row r="60" ht="45" customHeight="1">
      <c r="A60" s="12" t="inlineStr">
        <is>
          <t>Stage 8 Number</t>
        </is>
      </c>
      <c r="B60" s="12" t="inlineStr">
        <is>
          <t>FDPR - Ratio</t>
        </is>
      </c>
      <c r="C60" s="13" t="inlineStr">
        <is>
          <t>Simplifying Ratios with Units [MF15.06]</t>
        </is>
      </c>
      <c r="D60" s="12" t="inlineStr">
        <is>
          <t>This nugget has learning material and questions covering the topic of Simplifying Ratios with Units.</t>
        </is>
      </c>
      <c r="E60" s="12" t="inlineStr">
        <is>
          <t>dcb4b144-8764-4bd4-9c5d-18ffd70451ab</t>
        </is>
      </c>
    </row>
    <row r="61" ht="45" customHeight="1">
      <c r="A61" s="12" t="inlineStr">
        <is>
          <t>Stage 8 Number</t>
        </is>
      </c>
      <c r="B61" s="12" t="inlineStr">
        <is>
          <t>FDPR - Ratio</t>
        </is>
      </c>
      <c r="C61" s="13" t="inlineStr">
        <is>
          <t>Sharing with a Given Ratio 3 (Calculator): Working Backwards [MF15.09]</t>
        </is>
      </c>
      <c r="D61" s="12" t="inlineStr">
        <is>
          <t>This nugget has learning material and questions covering the topic of Sharing with a Given Ratio 3 (Calculator).</t>
        </is>
      </c>
      <c r="E61" s="12" t="inlineStr">
        <is>
          <t>47267077-7f79-4c73-8ba5-f89490c5e553</t>
        </is>
      </c>
    </row>
    <row r="62" ht="45" customHeight="1">
      <c r="A62" s="12" t="inlineStr">
        <is>
          <t>Stage 8 Number</t>
        </is>
      </c>
      <c r="B62" s="12" t="inlineStr">
        <is>
          <t>FDPR - Ratio</t>
        </is>
      </c>
      <c r="C62" s="13" t="inlineStr">
        <is>
          <t>Sharing with a Given Ratio 4 (Calculator): 3 Part Ratios [MF15.10]</t>
        </is>
      </c>
      <c r="D62" s="12" t="inlineStr">
        <is>
          <t>This nugget has learning material and questions covering the topic of Sharing with a Given Ratio 4 (Calculator).</t>
        </is>
      </c>
      <c r="E62" s="12" t="inlineStr">
        <is>
          <t>ba2b628b-6d41-47b6-a866-3caeb477321f</t>
        </is>
      </c>
    </row>
    <row r="63" ht="45" customHeight="1">
      <c r="A63" s="12" t="inlineStr">
        <is>
          <t>Stage 8 Algebra</t>
        </is>
      </c>
      <c r="B63" s="12" t="inlineStr">
        <is>
          <t>Expressions, Equations and Formulae - Manipulating</t>
        </is>
      </c>
      <c r="C63" s="13" t="inlineStr">
        <is>
          <t>Diagnostic: Expressions, Equations and Formulae - Manipulating [MCA8.11]</t>
        </is>
      </c>
      <c r="D63" s="12" t="inlineStr">
        <is>
          <t>This is a short diagnostic assessment covering the topic of Expressions, Equations and Formulae - Manipulating.</t>
        </is>
      </c>
      <c r="E63" s="12" t="inlineStr">
        <is>
          <t>1dbc84a3-5954-4bcd-b043-d1e0159d13f0</t>
        </is>
      </c>
    </row>
    <row r="64" ht="45" customHeight="1">
      <c r="A64" s="12" t="inlineStr">
        <is>
          <t>Stage 8 Algebra</t>
        </is>
      </c>
      <c r="B64" s="12" t="inlineStr">
        <is>
          <t>Expressions, Equations and Formulae - Manipulating</t>
        </is>
      </c>
      <c r="C64" s="13" t="inlineStr">
        <is>
          <t>Expanding Single Brackets 4: ±x(±y ± a) [MF18.04]</t>
        </is>
      </c>
      <c r="D64" s="12" t="inlineStr">
        <is>
          <t>This nugget has learning material and questions covering the topic of Expanding 4.</t>
        </is>
      </c>
      <c r="E64" s="12" t="inlineStr">
        <is>
          <t>a5a141e6-b63d-4f28-851c-0ab0bdb686b0</t>
        </is>
      </c>
    </row>
    <row r="65" ht="45" customHeight="1">
      <c r="A65" s="12" t="inlineStr">
        <is>
          <t>Stage 8 Algebra</t>
        </is>
      </c>
      <c r="B65" s="12" t="inlineStr">
        <is>
          <t>Expressions, Equations and Formulae - Manipulating</t>
        </is>
      </c>
      <c r="C65" s="13" t="inlineStr">
        <is>
          <t>Expanding Single Brackets 5: Mixed [MF18.05]</t>
        </is>
      </c>
      <c r="D65" s="12" t="inlineStr">
        <is>
          <t>This nugget has learning material and questions covering the topic of Expanding 5.</t>
        </is>
      </c>
      <c r="E65" s="12" t="inlineStr">
        <is>
          <t>a36f0eeb-d64a-4a1c-b7a6-ff0d2a8e5079</t>
        </is>
      </c>
    </row>
    <row r="66" ht="45" customHeight="1">
      <c r="A66" s="12" t="inlineStr">
        <is>
          <t>Stage 8 Algebra</t>
        </is>
      </c>
      <c r="B66" s="12" t="inlineStr">
        <is>
          <t>Expressions, Equations and Formulae - Manipulating</t>
        </is>
      </c>
      <c r="C66" s="13" t="inlineStr">
        <is>
          <t>Expanding and Simplifying [MF18.06]</t>
        </is>
      </c>
      <c r="D66" s="12" t="inlineStr">
        <is>
          <t>This nugget has learning material and questions covering the topic of Expanding and Simplifying.</t>
        </is>
      </c>
      <c r="E66" s="12" t="inlineStr">
        <is>
          <t>1245a266-75eb-4685-9b2c-7ede7e9e65bf</t>
        </is>
      </c>
    </row>
    <row r="67" ht="45" customHeight="1">
      <c r="A67" s="12" t="inlineStr">
        <is>
          <t>Stage 8 Algebra</t>
        </is>
      </c>
      <c r="B67" s="12" t="inlineStr">
        <is>
          <t>Expressions, Equations and Formulae - Manipulating</t>
        </is>
      </c>
      <c r="C67" s="13" t="inlineStr">
        <is>
          <t>Factorising into a Single Bracket 1: x ± a or a ± x [MF18.07]</t>
        </is>
      </c>
      <c r="D67" s="12" t="inlineStr">
        <is>
          <t>This nugget has learning material and questions covering the topic of Factorising 1.</t>
        </is>
      </c>
      <c r="E67" s="12" t="inlineStr">
        <is>
          <t>34ff7e1a-7753-46a7-be91-51b52523f4a6</t>
        </is>
      </c>
    </row>
    <row r="68" ht="45" customHeight="1">
      <c r="A68" s="12" t="inlineStr">
        <is>
          <t>Stage 8 Algebra</t>
        </is>
      </c>
      <c r="B68" s="12" t="inlineStr">
        <is>
          <t>Expressions, Equations and Formulae - Manipulating</t>
        </is>
      </c>
      <c r="C68" s="13" t="inlineStr">
        <is>
          <t>Factorising into a Single Bracket 2: ax ± bx [MF18.08]</t>
        </is>
      </c>
      <c r="D68" s="12" t="inlineStr">
        <is>
          <t>This nugget has learning material and questions covering the topic of Factorising 2.</t>
        </is>
      </c>
      <c r="E68" s="12" t="inlineStr">
        <is>
          <t>057fab40-fadf-41e5-98eb-dfda52da5546</t>
        </is>
      </c>
    </row>
    <row r="69" ht="45" customHeight="1">
      <c r="A69" s="12" t="inlineStr">
        <is>
          <t>Stage 8 Algebra</t>
        </is>
      </c>
      <c r="B69" s="12" t="inlineStr">
        <is>
          <t>Expressions, Equations and Formulae - Manipulating</t>
        </is>
      </c>
      <c r="C69" s="13" t="inlineStr">
        <is>
          <t>Factorising into a Single Bracket 3: axy(bx² ± cx ± d) [MF18.09]</t>
        </is>
      </c>
      <c r="D69" s="12" t="inlineStr">
        <is>
          <t>This nugget has learning material and questions covering the topic of Factorising 3.</t>
        </is>
      </c>
      <c r="E69" s="12" t="inlineStr">
        <is>
          <t>b1db51b6-2b21-483d-bfe1-bbcee8e0f31e</t>
        </is>
      </c>
    </row>
    <row r="70" ht="45" customHeight="1">
      <c r="A70" s="12" t="inlineStr">
        <is>
          <t>Stage 8 Algebra</t>
        </is>
      </c>
      <c r="B70" s="12" t="inlineStr">
        <is>
          <t>Expressions, Equations and Formulae - Manipulating</t>
        </is>
      </c>
      <c r="C70" s="13" t="inlineStr">
        <is>
          <t>Rearranging Formulae: One Step [MF21.05]</t>
        </is>
      </c>
      <c r="D70" s="12" t="inlineStr">
        <is>
          <t>This nugget has learning material and questions covering the topic of Rearranging Formulae: One Step.</t>
        </is>
      </c>
      <c r="E70" s="12" t="inlineStr">
        <is>
          <t>94b75f85-9641-4bff-871b-f5b0ae581bd0</t>
        </is>
      </c>
    </row>
    <row r="71" ht="45" customHeight="1">
      <c r="A71" s="12" t="inlineStr">
        <is>
          <t>Stage 8 Algebra</t>
        </is>
      </c>
      <c r="B71" s="12" t="inlineStr">
        <is>
          <t>Expressions, Equations and Formulae - Manipulating</t>
        </is>
      </c>
      <c r="C71" s="13" t="inlineStr">
        <is>
          <t>Rearranging Formulae: Two Step [MF21.06]</t>
        </is>
      </c>
      <c r="D71" s="12" t="inlineStr">
        <is>
          <t>This nugget has learning material and questions covering the topic of Rearranging Formulae: Two Step.</t>
        </is>
      </c>
      <c r="E71" s="12" t="inlineStr">
        <is>
          <t>e7d4a305-dc53-4073-ae97-db2a79dd9710</t>
        </is>
      </c>
    </row>
    <row r="72" ht="45" customHeight="1">
      <c r="A72" s="12" t="inlineStr">
        <is>
          <t>Stage 8 Algebra</t>
        </is>
      </c>
      <c r="B72" s="12" t="inlineStr">
        <is>
          <t>Expressions, Equations and Formulae - Manipulating</t>
        </is>
      </c>
      <c r="C72" s="13" t="inlineStr">
        <is>
          <t>Rearranging Formulae: Negative Subject [MF21.07]</t>
        </is>
      </c>
      <c r="D72" s="12" t="inlineStr">
        <is>
          <t>This nugget has learning material and questions covering the topic of Rearranging Formulae: Negative Subject.</t>
        </is>
      </c>
      <c r="E72" s="12" t="inlineStr">
        <is>
          <t>7548c5d0-82d4-4b09-a329-ef7ca7cf3e6d</t>
        </is>
      </c>
    </row>
    <row r="73" ht="45" customHeight="1">
      <c r="A73" s="12" t="inlineStr">
        <is>
          <t>Stage 8 Algebra</t>
        </is>
      </c>
      <c r="B73" s="12" t="inlineStr">
        <is>
          <t>Expressions, Equations and Formulae - Manipulating</t>
        </is>
      </c>
      <c r="C73" s="13" t="inlineStr">
        <is>
          <t>Rearranging Formulae: Unknown in Denominator [MF21.08]</t>
        </is>
      </c>
      <c r="D73" s="12" t="inlineStr">
        <is>
          <t>This nugget has learning material and questions covering the topic of Rearranging Formulae: Unknown in Denominator.</t>
        </is>
      </c>
      <c r="E73" s="12" t="inlineStr">
        <is>
          <t>0d265cfc-2f67-4a7b-8654-e51429c6135e</t>
        </is>
      </c>
    </row>
    <row r="74" ht="45" customHeight="1">
      <c r="A74" s="12" t="inlineStr">
        <is>
          <t>Stage 8 Algebra</t>
        </is>
      </c>
      <c r="B74" s="12" t="inlineStr">
        <is>
          <t>Expressions, Equations and Formulae - Manipulating</t>
        </is>
      </c>
      <c r="C74" s="13" t="inlineStr">
        <is>
          <t>Rearranging Formulae: With Powers [MF21.09]</t>
        </is>
      </c>
      <c r="D74" s="12" t="inlineStr">
        <is>
          <t>This nugget has learning material and questions covering the topic of Rearranging Formulae: With Powers.</t>
        </is>
      </c>
      <c r="E74" s="12" t="inlineStr">
        <is>
          <t>9f88c255-ae46-43ca-9433-34ca98fb2e68</t>
        </is>
      </c>
    </row>
    <row r="75" ht="45" customHeight="1">
      <c r="A75" s="12" t="inlineStr">
        <is>
          <t>Stage 8 Algebra</t>
        </is>
      </c>
      <c r="B75" s="12" t="inlineStr">
        <is>
          <t>Expressions, Equations and Formulae - Manipulating</t>
        </is>
      </c>
      <c r="C75" s="13" t="inlineStr">
        <is>
          <t>Rearranging Formulae: Unknown on Both Sides [MF21.10]</t>
        </is>
      </c>
      <c r="D75" s="12" t="inlineStr">
        <is>
          <t>This nugget has learning material and questions covering the topic of Rearranging Formulae: Unknown on Both Sides.</t>
        </is>
      </c>
      <c r="E75" s="12" t="inlineStr">
        <is>
          <t>5dd9dfe1-5edd-4d0c-941f-ce6c9033331d</t>
        </is>
      </c>
    </row>
    <row r="76" ht="45" customHeight="1">
      <c r="A76" s="12" t="inlineStr">
        <is>
          <t>Stage 8 Algebra</t>
        </is>
      </c>
      <c r="B76" s="12" t="inlineStr">
        <is>
          <t>Expressions, Equations and Formulae - Solving</t>
        </is>
      </c>
      <c r="C76" s="13" t="inlineStr">
        <is>
          <t>Diagnostic: Expressions, Equations and Formulae - Solving [MCA8.12]</t>
        </is>
      </c>
      <c r="D76" s="12" t="inlineStr">
        <is>
          <t>This is a short diagnostic assessment covering the topic of Expressions, Equations and Formulae - Solving.</t>
        </is>
      </c>
      <c r="E76" s="12" t="inlineStr">
        <is>
          <t>01d260a9-2f00-4e62-8c37-764ee75ed34c</t>
        </is>
      </c>
    </row>
    <row r="77" ht="45" customHeight="1">
      <c r="A77" s="12" t="inlineStr">
        <is>
          <t>Stage 8 Algebra</t>
        </is>
      </c>
      <c r="B77" s="12" t="inlineStr">
        <is>
          <t>Expressions, Equations and Formulae - Solving</t>
        </is>
      </c>
      <c r="C77" s="13" t="inlineStr">
        <is>
          <t>Solving Equations: Three Steps (Unknown on Both Sides) [MF19.15]</t>
        </is>
      </c>
      <c r="D77" s="12" t="inlineStr">
        <is>
          <t>This nugget has learning material and questions covering the topic of a Three Step Equation: Unknown on Both Sides.</t>
        </is>
      </c>
      <c r="E77" s="12" t="inlineStr">
        <is>
          <t>5b4f3e80-6229-4ccd-b85c-22f9117a37ba</t>
        </is>
      </c>
    </row>
    <row r="78" ht="45" customHeight="1">
      <c r="A78" s="12" t="inlineStr">
        <is>
          <t>Stage 8 Algebra</t>
        </is>
      </c>
      <c r="B78" s="12" t="inlineStr">
        <is>
          <t>Expressions, Equations and Formulae - Solving</t>
        </is>
      </c>
      <c r="C78" s="13" t="inlineStr">
        <is>
          <t>Solving Equations: Four Steps (Including Expanding) [MF19.16]</t>
        </is>
      </c>
      <c r="D78" s="12" t="inlineStr">
        <is>
          <t>This nugget has learning material and questions covering the topic of a Four Step Equation: Involving Expanding.</t>
        </is>
      </c>
      <c r="E78" s="12" t="inlineStr">
        <is>
          <t>b1956380-b56f-4480-81f2-41f566eed41e</t>
        </is>
      </c>
    </row>
    <row r="79" ht="45" customHeight="1">
      <c r="A79" s="12" t="inlineStr">
        <is>
          <t>Stage 8 Algebra</t>
        </is>
      </c>
      <c r="B79" s="12" t="inlineStr">
        <is>
          <t>Expressions, Equations and Formulae - Solving</t>
        </is>
      </c>
      <c r="C79" s="13" t="inlineStr">
        <is>
          <t>Solving Equations: Four Steps (Including Fractions) [MF19.17]</t>
        </is>
      </c>
      <c r="D79" s="12" t="inlineStr">
        <is>
          <t>This nugget has learning material and questions covering the topic of a Four Step Equation: Involving Fractions.</t>
        </is>
      </c>
      <c r="E79" s="12" t="inlineStr">
        <is>
          <t>f7d0f01e-f675-4796-a51a-915be746961a</t>
        </is>
      </c>
    </row>
    <row r="80" ht="45" customHeight="1">
      <c r="A80" s="12" t="inlineStr">
        <is>
          <t>Stage 8 Algebra</t>
        </is>
      </c>
      <c r="B80" s="12" t="inlineStr">
        <is>
          <t>Expressions, Equations and Formulae - Solving</t>
        </is>
      </c>
      <c r="C80" s="13" t="inlineStr">
        <is>
          <t>Generating Equations from Words [MF19.18]</t>
        </is>
      </c>
      <c r="D80" s="12" t="inlineStr">
        <is>
          <t>This nugget has learning material and questions covering the topic of Generating Equations from Words.</t>
        </is>
      </c>
      <c r="E80" s="12" t="inlineStr">
        <is>
          <t>34b5edcf-0958-43dd-8ae5-07013d17230b</t>
        </is>
      </c>
    </row>
    <row r="81" ht="45" customHeight="1">
      <c r="A81" s="12" t="inlineStr">
        <is>
          <t>Stage 8 Algebra</t>
        </is>
      </c>
      <c r="B81" s="12" t="inlineStr">
        <is>
          <t>Expressions, Equations and Formulae - Solving</t>
        </is>
      </c>
      <c r="C81" s="13" t="inlineStr">
        <is>
          <t>Generating Equations from Diagrams [MF19.19]</t>
        </is>
      </c>
      <c r="D81" s="12" t="inlineStr">
        <is>
          <t>This nugget has learning material and questions covering the topic of Generating Equations from Diagrams.</t>
        </is>
      </c>
      <c r="E81" s="12" t="inlineStr">
        <is>
          <t>5c44e2f1-5822-41af-9e3c-94118cbda0b2</t>
        </is>
      </c>
    </row>
    <row r="82" ht="45" customHeight="1">
      <c r="A82" s="12" t="inlineStr">
        <is>
          <t>Stage 8 Algebra</t>
        </is>
      </c>
      <c r="B82" s="12" t="inlineStr">
        <is>
          <t>Expressions, Equations and Formulae - Solving</t>
        </is>
      </c>
      <c r="C82" s="13" t="inlineStr">
        <is>
          <t>Solving Inequalities: One Step and Two Sided [MF25.09]</t>
        </is>
      </c>
      <c r="D82" s="12" t="inlineStr">
        <is>
          <t>This nugget has learning material and questions covering the topic of Solving Inequalities: One Step and Two Sided.</t>
        </is>
      </c>
      <c r="E82" s="12" t="inlineStr">
        <is>
          <t>41645bce-d67f-4d76-90eb-74c11ac68c5d</t>
        </is>
      </c>
    </row>
    <row r="83" ht="45" customHeight="1">
      <c r="A83" s="12" t="inlineStr">
        <is>
          <t>Stage 8 Algebra</t>
        </is>
      </c>
      <c r="B83" s="12" t="inlineStr">
        <is>
          <t>Expressions, Equations and Formulae - Solving</t>
        </is>
      </c>
      <c r="C83" s="13" t="inlineStr">
        <is>
          <t>Solving Inequalities: Multi Step and Two Sided [MF25.10]</t>
        </is>
      </c>
      <c r="D83" s="12" t="inlineStr">
        <is>
          <t>This nugget has learning material and questions covering the topic of Solving Inequalities: Multi Step and Two Sided.</t>
        </is>
      </c>
      <c r="E83" s="12" t="inlineStr">
        <is>
          <t>bddc9ca8-304a-48c1-81ed-205cccf0a6f5</t>
        </is>
      </c>
    </row>
    <row r="84" ht="45" customHeight="1">
      <c r="A84" s="12" t="inlineStr">
        <is>
          <t>Stage 8 Algebra</t>
        </is>
      </c>
      <c r="B84" s="12" t="inlineStr">
        <is>
          <t>Sequences, Functions and Graphs</t>
        </is>
      </c>
      <c r="C84" s="13" t="inlineStr">
        <is>
          <t>Diagnostic: Sequences, Functions and Graphs [MCA8.01]</t>
        </is>
      </c>
      <c r="D84" s="12" t="inlineStr">
        <is>
          <t>This is a short diagnostic assessment covering the topic of Sequences, Functions and Graphs.</t>
        </is>
      </c>
      <c r="E84" s="12" t="inlineStr">
        <is>
          <t>27a688d7-5952-41db-b96b-15def5f51dc6</t>
        </is>
      </c>
    </row>
    <row r="85" ht="45" customHeight="1">
      <c r="A85" s="12" t="inlineStr">
        <is>
          <t>Stage 8 Algebra</t>
        </is>
      </c>
      <c r="B85" s="12" t="inlineStr">
        <is>
          <t>Sequences, Functions and Graphs</t>
        </is>
      </c>
      <c r="C85" s="13" t="inlineStr">
        <is>
          <t>Finding the Gradient of a Line Segment: Using the Graph [MF23.08]</t>
        </is>
      </c>
      <c r="D85" s="12" t="inlineStr">
        <is>
          <t>This nugget has learning material and questions covering the topic of Finding the Gradient of a Line Segment: Using the Graph.</t>
        </is>
      </c>
      <c r="E85" s="12" t="inlineStr">
        <is>
          <t>b539239e-ac53-4d0a-b6a0-0514dc5aa5b2</t>
        </is>
      </c>
    </row>
    <row r="86" ht="45" customHeight="1">
      <c r="A86" s="12" t="inlineStr">
        <is>
          <t>Stage 8 Algebra</t>
        </is>
      </c>
      <c r="B86" s="12" t="inlineStr">
        <is>
          <t>Sequences, Functions and Graphs</t>
        </is>
      </c>
      <c r="C86" s="13" t="inlineStr">
        <is>
          <t>Finding the Gradient of a Line Segment: Using the Formula [MF23.09]</t>
        </is>
      </c>
      <c r="D86" s="12" t="inlineStr">
        <is>
          <t>This nugget has learning material and questions covering the topic of Finding the Gradient of a Line Segment: Using the Formula.</t>
        </is>
      </c>
      <c r="E86" s="12" t="inlineStr">
        <is>
          <t>2846c87d-9f3b-4d62-877a-d1d123249545</t>
        </is>
      </c>
    </row>
    <row r="87" ht="45" customHeight="1">
      <c r="A87" s="12" t="inlineStr">
        <is>
          <t>Stage 8 Algebra</t>
        </is>
      </c>
      <c r="B87" s="12" t="inlineStr">
        <is>
          <t>Sequences, Functions and Graphs</t>
        </is>
      </c>
      <c r="C87" s="13" t="inlineStr">
        <is>
          <t>Understanding y = mx + c [MF23.10]</t>
        </is>
      </c>
      <c r="D87" s="12" t="inlineStr">
        <is>
          <t>This nugget has learning material and questions covering the topic of Understanding y=mx+c.</t>
        </is>
      </c>
      <c r="E87" s="12" t="inlineStr">
        <is>
          <t>45108fb2-0ddc-4dcf-b7f7-89b31e8d2944</t>
        </is>
      </c>
    </row>
    <row r="88" ht="45" customHeight="1">
      <c r="A88" s="12" t="inlineStr">
        <is>
          <t>Stage 8 Algebra</t>
        </is>
      </c>
      <c r="B88" s="12" t="inlineStr">
        <is>
          <t>Sequences, Functions and Graphs</t>
        </is>
      </c>
      <c r="C88" s="13" t="inlineStr">
        <is>
          <t>Graphing y = mx + c (1) [MF23.11]</t>
        </is>
      </c>
      <c r="D88" s="12" t="inlineStr">
        <is>
          <t>This nugget has learning material and questions covering the topic of Other Important Linear Graphs.</t>
        </is>
      </c>
      <c r="E88" s="12" t="inlineStr">
        <is>
          <t>26cef172-4c28-421a-a457-5a092266073c</t>
        </is>
      </c>
    </row>
    <row r="89" ht="45" customHeight="1">
      <c r="A89" s="12" t="inlineStr">
        <is>
          <t>Stage 8 Algebra</t>
        </is>
      </c>
      <c r="B89" s="12" t="inlineStr">
        <is>
          <t>Sequences, Functions and Graphs</t>
        </is>
      </c>
      <c r="C89" s="13" t="inlineStr">
        <is>
          <t>Graphing y = mx + c (2) [MF23.12]</t>
        </is>
      </c>
      <c r="D89" s="12" t="inlineStr">
        <is>
          <t>This nugget has learning material and questions covering the topic of Graphing y=mx+c 2.</t>
        </is>
      </c>
      <c r="E89" s="12" t="inlineStr">
        <is>
          <t>a232cfff-59ed-4997-bdbc-5c5ba69f8327</t>
        </is>
      </c>
    </row>
    <row r="90" ht="45" customHeight="1">
      <c r="A90" s="12" t="inlineStr">
        <is>
          <t>Stage 8 Algebra</t>
        </is>
      </c>
      <c r="B90" s="12" t="inlineStr">
        <is>
          <t>Sequences, Functions and Graphs</t>
        </is>
      </c>
      <c r="C90" s="13" t="inlineStr">
        <is>
          <t>Finding y = mx + c from a Gradient and a Point [MF23.13]</t>
        </is>
      </c>
      <c r="D90" s="12" t="inlineStr">
        <is>
          <t>This nugget has learning material and questions covering the topic of Finding y=mx+c from a Gradient and a Point.</t>
        </is>
      </c>
      <c r="E90" s="12" t="inlineStr">
        <is>
          <t>e0e6c0b1-a9c9-4a39-9088-bff70ba66716</t>
        </is>
      </c>
    </row>
    <row r="91" ht="45" customHeight="1">
      <c r="A91" s="12" t="inlineStr">
        <is>
          <t>Stage 8 Algebra</t>
        </is>
      </c>
      <c r="B91" s="12" t="inlineStr">
        <is>
          <t>Sequences, Functions and Graphs</t>
        </is>
      </c>
      <c r="C91" s="13" t="inlineStr">
        <is>
          <t>Solving Simultaneous Equations Using Straight Line Graphs 1: Graphs Given [MF23.18]</t>
        </is>
      </c>
      <c r="D91" s="12" t="inlineStr">
        <is>
          <t>This nugget has learning material and questions covering the topic of Solving Simultaneous Equations Using Straight Line Graphs 1.</t>
        </is>
      </c>
      <c r="E91" s="12" t="inlineStr">
        <is>
          <t>9b464865-1509-444d-97f7-31d0b66ee1d6</t>
        </is>
      </c>
    </row>
    <row r="92" ht="45" customHeight="1">
      <c r="A92" s="12" t="inlineStr">
        <is>
          <t>Stage 8 Geometry and Measure</t>
        </is>
      </c>
      <c r="B92" s="12" t="inlineStr">
        <is>
          <t>Geometry - 2D and 3D shape</t>
        </is>
      </c>
      <c r="C92" s="13" t="inlineStr">
        <is>
          <t>Diagnostic: Geometry - 2D and 3D shape [MCA8.02]</t>
        </is>
      </c>
      <c r="D92" s="12" t="inlineStr">
        <is>
          <t>This is a short diagnostic assessment covering the topic of Geometry - 2D and 3D shape.</t>
        </is>
      </c>
      <c r="E92" s="12" t="inlineStr">
        <is>
          <t>e0002484-1596-4b96-9adf-1c3128ae571d</t>
        </is>
      </c>
    </row>
    <row r="93" ht="45" customHeight="1">
      <c r="A93" s="12" t="inlineStr">
        <is>
          <t>Stage 8 Geometry and Measure</t>
        </is>
      </c>
      <c r="B93" s="12" t="inlineStr">
        <is>
          <t>Geometry - 2D and 3D shape</t>
        </is>
      </c>
      <c r="C93" s="13" t="inlineStr">
        <is>
          <t>Types of Quadrilateral [MF26.09]</t>
        </is>
      </c>
      <c r="D93" s="12" t="inlineStr">
        <is>
          <t>This nugget has learning material and questions covering the topic of Types of Quadrilateral.</t>
        </is>
      </c>
      <c r="E93" s="12" t="inlineStr">
        <is>
          <t>fadbc8cc-10cb-41e2-b5d6-c655f0bc9125</t>
        </is>
      </c>
    </row>
    <row r="94" ht="45" customHeight="1">
      <c r="A94" s="12" t="inlineStr">
        <is>
          <t>Stage 8 Geometry and Measure</t>
        </is>
      </c>
      <c r="B94" s="12" t="inlineStr">
        <is>
          <t>Geometry - 2D and 3D shape</t>
        </is>
      </c>
      <c r="C94" s="13" t="inlineStr">
        <is>
          <t>Quadrilateral Facts [MF29.03]</t>
        </is>
      </c>
      <c r="D94" s="12" t="inlineStr">
        <is>
          <t>This nugget has learning material and questions covering the topic of Quadrilateral Facts.</t>
        </is>
      </c>
      <c r="E94" s="12" t="inlineStr">
        <is>
          <t>7074d2e7-ea6b-498d-92c2-0893923d21b7</t>
        </is>
      </c>
    </row>
    <row r="95" ht="45" customHeight="1">
      <c r="A95" s="12" t="inlineStr">
        <is>
          <t>Stage 8 Geometry and Measure</t>
        </is>
      </c>
      <c r="B95" s="12" t="inlineStr">
        <is>
          <t>Geometry - 2D and 3D shape</t>
        </is>
      </c>
      <c r="C95" s="13" t="inlineStr">
        <is>
          <t>Circumference: From Diameter [MF32.02]</t>
        </is>
      </c>
      <c r="D95" s="12" t="inlineStr">
        <is>
          <t>This nugget has learning material and questions covering the topic of Circumference: From Diameter.</t>
        </is>
      </c>
      <c r="E95" s="12" t="inlineStr">
        <is>
          <t>d238e444-f413-40b3-8170-821683a42f97</t>
        </is>
      </c>
    </row>
    <row r="96" ht="45" customHeight="1">
      <c r="A96" s="12" t="inlineStr">
        <is>
          <t>Stage 8 Geometry and Measure</t>
        </is>
      </c>
      <c r="B96" s="12" t="inlineStr">
        <is>
          <t>Geometry - 2D and 3D shape</t>
        </is>
      </c>
      <c r="C96" s="13" t="inlineStr">
        <is>
          <t>Circumference: From Radius [MF32.01]</t>
        </is>
      </c>
      <c r="D96" s="12" t="inlineStr">
        <is>
          <t>This nugget contains questions on finding the circumference given the radius of a circle. Some questions ask for the exact value in terms of π and some questions require the use of a calculator and the answer to be rounded to one decimal place.</t>
        </is>
      </c>
      <c r="E96" s="12" t="inlineStr">
        <is>
          <t>26dc1114-b3cd-4d71-9b02-ced946b0a972</t>
        </is>
      </c>
    </row>
    <row r="97" ht="45" customHeight="1">
      <c r="A97" s="12" t="inlineStr">
        <is>
          <t>Stage 8 Geometry and Measure</t>
        </is>
      </c>
      <c r="B97" s="12" t="inlineStr">
        <is>
          <t>Geometry - 2D and 3D shape</t>
        </is>
      </c>
      <c r="C97" s="13" t="inlineStr">
        <is>
          <t>Circumference [MF32.03]</t>
        </is>
      </c>
      <c r="D97" s="12" t="inlineStr">
        <is>
          <t>This nugget has learning material and questions covering the topic of Circumference.</t>
        </is>
      </c>
      <c r="E97" s="12" t="inlineStr">
        <is>
          <t>b64320e2-7bc8-4411-ab5d-c22b3417d009</t>
        </is>
      </c>
    </row>
    <row r="98" ht="45" customHeight="1">
      <c r="A98" s="12" t="inlineStr">
        <is>
          <t>Stage 8 Geometry and Measure</t>
        </is>
      </c>
      <c r="B98" s="12" t="inlineStr">
        <is>
          <t>Geometry - 2D and 3D shape</t>
        </is>
      </c>
      <c r="C98" s="13" t="inlineStr">
        <is>
          <t>Using the Circumference to find the Radius or Diameter [MF32.04]</t>
        </is>
      </c>
      <c r="D98" s="12" t="inlineStr">
        <is>
          <t>This nugget has learning material and questions covering the topic of Using the Circumference to find the Radius or Diameter.</t>
        </is>
      </c>
      <c r="E98" s="12" t="inlineStr">
        <is>
          <t>d4ff50c4-c343-41e0-8070-9c4ca06be97b</t>
        </is>
      </c>
    </row>
    <row r="99" ht="45" customHeight="1">
      <c r="A99" s="12" t="inlineStr">
        <is>
          <t>Stage 8 Geometry and Measure</t>
        </is>
      </c>
      <c r="B99" s="12" t="inlineStr">
        <is>
          <t>Geometry - 2D and 3D shape</t>
        </is>
      </c>
      <c r="C99" s="13" t="inlineStr">
        <is>
          <t>Metric Units [MF36.02]</t>
        </is>
      </c>
      <c r="D99" s="12" t="inlineStr">
        <is>
          <t>This nugget has learning material and questions covering the topic of Metric Units.</t>
        </is>
      </c>
      <c r="E99" s="12" t="inlineStr">
        <is>
          <t>2c5e43ab-03b8-4e5f-bc8f-324267ad6227</t>
        </is>
      </c>
    </row>
    <row r="100" ht="45" customHeight="1">
      <c r="A100" s="12" t="inlineStr">
        <is>
          <t>Stage 8 Geometry and Measure</t>
        </is>
      </c>
      <c r="B100" s="12" t="inlineStr">
        <is>
          <t>Geometry - 2D and 3D shape</t>
        </is>
      </c>
      <c r="C100" s="13" t="inlineStr">
        <is>
          <t>Metric and Imperial Length (No Calculator) [MF36.16]</t>
        </is>
      </c>
      <c r="D100" s="12" t="inlineStr">
        <is>
          <t>This nugget has learning material and questions covering the topic of Metric and Imperial Length (Non Calculator).</t>
        </is>
      </c>
      <c r="E100" s="12" t="inlineStr">
        <is>
          <t>45670b07-4a9a-4944-8c2a-6ea4ac68f426</t>
        </is>
      </c>
    </row>
    <row r="101" ht="45" customHeight="1">
      <c r="A101" s="12" t="inlineStr">
        <is>
          <t>Stage 8 Geometry and Measure</t>
        </is>
      </c>
      <c r="B101" s="12" t="inlineStr">
        <is>
          <t>Geometry - 2D and 3D shape</t>
        </is>
      </c>
      <c r="C101" s="13" t="inlineStr">
        <is>
          <t>Metric and Imperial Length (Calculator) [MF36.17]</t>
        </is>
      </c>
      <c r="D101" s="12" t="inlineStr">
        <is>
          <t>This nugget has learning material and questions covering the topic of Metric and Imperial Length (Calculator).</t>
        </is>
      </c>
      <c r="E101" s="12" t="inlineStr">
        <is>
          <t>5371999a-54e1-49d4-b988-c248e95ac210</t>
        </is>
      </c>
    </row>
    <row r="102" ht="45" customHeight="1">
      <c r="A102" s="12" t="inlineStr">
        <is>
          <t>Stage 8 Geometry and Measure</t>
        </is>
      </c>
      <c r="B102" s="12" t="inlineStr">
        <is>
          <t>Geometry - 2D and 3D shape</t>
        </is>
      </c>
      <c r="C102" s="13" t="inlineStr">
        <is>
          <t>Volume of Prisms 1: Given Area [MF34.04]</t>
        </is>
      </c>
      <c r="D102" s="12" t="inlineStr">
        <is>
          <t>This nugget has learning material and questions covering the topic of the Volume of Prisms 1.</t>
        </is>
      </c>
      <c r="E102" s="12" t="inlineStr">
        <is>
          <t>324c3310-d24d-48df-ae2d-b9f01cefb0d2</t>
        </is>
      </c>
    </row>
    <row r="103" ht="45" customHeight="1">
      <c r="A103" s="12" t="inlineStr">
        <is>
          <t>Stage 8 Geometry and Measure</t>
        </is>
      </c>
      <c r="B103" s="12" t="inlineStr">
        <is>
          <t>Geometry - 2D and 3D shape</t>
        </is>
      </c>
      <c r="C103" s="13" t="inlineStr">
        <is>
          <t>Volume of Prisms 2: Triangular Prisms [MF34.05]</t>
        </is>
      </c>
      <c r="D103" s="12" t="inlineStr">
        <is>
          <t>This nugget has learning material and questions covering the topic of the Volume of Prisms 2.</t>
        </is>
      </c>
      <c r="E103" s="12" t="inlineStr">
        <is>
          <t>87bfca45-ca6e-410d-8cea-1038aac08509</t>
        </is>
      </c>
    </row>
    <row r="104" ht="45" customHeight="1">
      <c r="A104" s="12" t="inlineStr">
        <is>
          <t>Stage 8 Geometry and Measure</t>
        </is>
      </c>
      <c r="B104" s="12" t="inlineStr">
        <is>
          <t>Geometry - 2D and 3D shape</t>
        </is>
      </c>
      <c r="C104" s="13" t="inlineStr">
        <is>
          <t>Volume of Prisms 3: Mixed Exercise [MF34.06]</t>
        </is>
      </c>
      <c r="D104" s="12" t="inlineStr">
        <is>
          <t>This nugget has learning material and questions covering the topic of the Volume of Prisms 3.</t>
        </is>
      </c>
      <c r="E104" s="12" t="inlineStr">
        <is>
          <t>0cb1e700-a918-4c52-af0d-f47897431a6c</t>
        </is>
      </c>
    </row>
    <row r="105" ht="45" customHeight="1">
      <c r="A105" s="12" t="inlineStr">
        <is>
          <t>Stage 8 Geometry and Measure</t>
        </is>
      </c>
      <c r="B105" s="12" t="inlineStr">
        <is>
          <t>Geometry - 2D and 3D shape</t>
        </is>
      </c>
      <c r="C105" s="13" t="inlineStr">
        <is>
          <t>Surface Area of Prisms [MF35.02]</t>
        </is>
      </c>
      <c r="D105" s="12" t="inlineStr">
        <is>
          <t>This nugget has learning material and questions covering the topic of the Surface Area of Prisms.</t>
        </is>
      </c>
      <c r="E105" s="12" t="inlineStr">
        <is>
          <t>3d548d19-3d13-4d8d-8fec-ae078e598c88</t>
        </is>
      </c>
    </row>
    <row r="106" ht="45" customHeight="1">
      <c r="A106" s="12" t="inlineStr">
        <is>
          <t>Stage 8 Geometry and Measure</t>
        </is>
      </c>
      <c r="B106" s="12" t="inlineStr">
        <is>
          <t>Geometry - 2D and 3D shape</t>
        </is>
      </c>
      <c r="C106" s="13" t="inlineStr">
        <is>
          <t>Surface Area of Pyramids [MF35.07]</t>
        </is>
      </c>
      <c r="D106" s="12" t="inlineStr">
        <is>
          <t>This nugget has learning material and questions covering the topic of the Surface Area of Pyramids.</t>
        </is>
      </c>
      <c r="E106" s="12" t="inlineStr">
        <is>
          <t>500895ca-a2f1-471e-9b2b-e710a2204fe9</t>
        </is>
      </c>
    </row>
    <row r="107" ht="45" customHeight="1">
      <c r="A107" s="12" t="inlineStr">
        <is>
          <t>Stage 8 Geometry and Measure</t>
        </is>
      </c>
      <c r="B107" s="12" t="inlineStr">
        <is>
          <t>Geometry - Angles and Constructions</t>
        </is>
      </c>
      <c r="C107" s="13" t="inlineStr">
        <is>
          <t>Diagnostic: Geometry - Angles and Constructions [MCA8.03]</t>
        </is>
      </c>
      <c r="D107" s="12" t="inlineStr">
        <is>
          <t>This is a short diagnostic assessment covering the topic of Geometry - Angles and Constructions.</t>
        </is>
      </c>
      <c r="E107" s="12" t="inlineStr">
        <is>
          <t>d5ad55db-726e-4d76-bf29-200e509d461d</t>
        </is>
      </c>
    </row>
    <row r="108" ht="45" customHeight="1">
      <c r="A108" s="12" t="inlineStr">
        <is>
          <t>Stage 8 Geometry and Measure</t>
        </is>
      </c>
      <c r="B108" s="12" t="inlineStr">
        <is>
          <t>Geometry - Angles and Constructions</t>
        </is>
      </c>
      <c r="C108" s="13" t="inlineStr">
        <is>
          <t>Angles in a Triangle 3: Including Angles on a Straight Line [MF28.03]</t>
        </is>
      </c>
      <c r="D108" s="12" t="inlineStr">
        <is>
          <t>This nugget has learning material and questions covering the topic of Angles in a Triangle 3.</t>
        </is>
      </c>
      <c r="E108" s="12" t="inlineStr">
        <is>
          <t>76fea857-985e-42c0-a885-7a2b575d8ff5</t>
        </is>
      </c>
    </row>
    <row r="109" ht="45" customHeight="1">
      <c r="A109" s="12" t="inlineStr">
        <is>
          <t>Stage 8 Geometry and Measure</t>
        </is>
      </c>
      <c r="B109" s="12" t="inlineStr">
        <is>
          <t>Geometry - Angles and Constructions</t>
        </is>
      </c>
      <c r="C109" s="13" t="inlineStr">
        <is>
          <t>Angles in Parallel Lines 2 [MF27.12]</t>
        </is>
      </c>
      <c r="D109" s="12" t="inlineStr">
        <is>
          <t>This nugget has learning material and questions covering the topic of Angles in Parallel Lines with Algebra.</t>
        </is>
      </c>
      <c r="E109" s="12" t="inlineStr">
        <is>
          <t>cafa9d8b-f39d-4c4a-84b7-73bc23395f08</t>
        </is>
      </c>
    </row>
    <row r="110" ht="45" customHeight="1">
      <c r="A110" s="12" t="inlineStr">
        <is>
          <t>Stage 8 Geometry and Measure</t>
        </is>
      </c>
      <c r="B110" s="12" t="inlineStr">
        <is>
          <t>Geometry - Angles and Constructions</t>
        </is>
      </c>
      <c r="C110" s="13" t="inlineStr">
        <is>
          <t>Constructing Triangles [MI42.10]</t>
        </is>
      </c>
      <c r="D110" s="12" t="inlineStr">
        <is>
          <t>This nugget has learning material and questions covering the topic of Constructing Triangles.</t>
        </is>
      </c>
      <c r="E110" s="12" t="inlineStr">
        <is>
          <t>504a424b-324b-4e94-b5bc-c1c0a492e123</t>
        </is>
      </c>
    </row>
    <row r="111" ht="45" customHeight="1">
      <c r="A111" s="12" t="inlineStr">
        <is>
          <t>Stage 8 Geometry and Measure</t>
        </is>
      </c>
      <c r="B111" s="12" t="inlineStr">
        <is>
          <t>Geometry - Angles and Constructions</t>
        </is>
      </c>
      <c r="C111" s="13" t="inlineStr">
        <is>
          <t>Constructing an Equilateral Triangle [MF42.02]</t>
        </is>
      </c>
      <c r="D111" s="12" t="inlineStr">
        <is>
          <t>This nugget has learning material and questions covering the topic of Constructing an Equilateral Triangle.</t>
        </is>
      </c>
      <c r="E111" s="12" t="inlineStr">
        <is>
          <t>950e68b5-d00a-43cc-9c77-4eeb8971649b</t>
        </is>
      </c>
    </row>
    <row r="112" ht="45" customHeight="1">
      <c r="A112" s="12" t="inlineStr">
        <is>
          <t>Stage 8 Geometry and Measure</t>
        </is>
      </c>
      <c r="B112" s="12" t="inlineStr">
        <is>
          <t>Geometry - Angles and Constructions</t>
        </is>
      </c>
      <c r="C112" s="13" t="inlineStr">
        <is>
          <t>Perpendicular Bisector [MF42.03]</t>
        </is>
      </c>
      <c r="D112" s="12" t="inlineStr">
        <is>
          <t>This nugget has learning material and questions covering the topic of Perpendicular Bisectors.</t>
        </is>
      </c>
      <c r="E112" s="12" t="inlineStr">
        <is>
          <t>a2234bdd-8f32-486d-bcfa-3a96c1ee914e</t>
        </is>
      </c>
    </row>
    <row r="113" ht="45" customHeight="1">
      <c r="A113" s="12" t="inlineStr">
        <is>
          <t>Stage 8 Geometry and Measure</t>
        </is>
      </c>
      <c r="B113" s="12" t="inlineStr">
        <is>
          <t>Geometry - Angles and Constructions</t>
        </is>
      </c>
      <c r="C113" s="13" t="inlineStr">
        <is>
          <t>Angle Bisector [MF42.04]</t>
        </is>
      </c>
      <c r="D113" s="12" t="inlineStr">
        <is>
          <t>This nugget has learning material and questions covering the topic of Angle Bisectors.</t>
        </is>
      </c>
      <c r="E113" s="12" t="inlineStr">
        <is>
          <t>fba8c169-e804-48d0-8f54-cb008f7fcecf</t>
        </is>
      </c>
    </row>
    <row r="114" ht="45" customHeight="1">
      <c r="A114" s="12" t="inlineStr">
        <is>
          <t>Stage 8 Geometry and Measure</t>
        </is>
      </c>
      <c r="B114" s="12" t="inlineStr">
        <is>
          <t>Position and Transformation</t>
        </is>
      </c>
      <c r="C114" s="13" t="inlineStr">
        <is>
          <t>Diagnostic: Position and Transformation [MCA8.13]</t>
        </is>
      </c>
      <c r="D114" s="12" t="inlineStr">
        <is>
          <t>This is a short diagnostic assessment covering the topic of Position and Transformation.</t>
        </is>
      </c>
      <c r="E114" s="12" t="inlineStr">
        <is>
          <t>8523f703-4562-4de2-8112-e71771ae004a</t>
        </is>
      </c>
    </row>
    <row r="115" ht="45" customHeight="1">
      <c r="A115" s="12" t="inlineStr">
        <is>
          <t>Stage 8 Geometry and Measure</t>
        </is>
      </c>
      <c r="B115" s="12" t="inlineStr">
        <is>
          <t>Position and Transformation</t>
        </is>
      </c>
      <c r="C115" s="13" t="inlineStr">
        <is>
          <t>Introduction to Bearings [MF39.06]</t>
        </is>
      </c>
      <c r="D115" s="12" t="inlineStr">
        <is>
          <t>This nugget has learning material and questions covering the topic of an Introduction to Bearings.</t>
        </is>
      </c>
      <c r="E115" s="12" t="inlineStr">
        <is>
          <t>69e8e436-6b3c-4b10-a412-c74bc5e70cb0</t>
        </is>
      </c>
    </row>
    <row r="116" ht="45" customHeight="1">
      <c r="A116" s="12" t="inlineStr">
        <is>
          <t>Stage 8 Geometry and Measure</t>
        </is>
      </c>
      <c r="B116" s="12" t="inlineStr">
        <is>
          <t>Position and Transformation</t>
        </is>
      </c>
      <c r="C116" s="13" t="inlineStr">
        <is>
          <t>Bearings from North [MF39.07]</t>
        </is>
      </c>
      <c r="D116" s="12" t="inlineStr">
        <is>
          <t>This nugget has learning material and questions covering the topic of Bearings from North.</t>
        </is>
      </c>
      <c r="E116" s="12" t="inlineStr">
        <is>
          <t>5b5d4f2e-09b4-47c0-9ef0-a37f0a9a8729</t>
        </is>
      </c>
    </row>
    <row r="117" ht="45" customHeight="1">
      <c r="A117" s="12" t="inlineStr">
        <is>
          <t>Stage 8 Geometry and Measure</t>
        </is>
      </c>
      <c r="B117" s="12" t="inlineStr">
        <is>
          <t>Position and Transformation</t>
        </is>
      </c>
      <c r="C117" s="13" t="inlineStr">
        <is>
          <t>Finding Bearings 1 [MF39.08]</t>
        </is>
      </c>
      <c r="D117" s="12" t="inlineStr">
        <is>
          <t>This nugget has learning material and questions covering the topic of Finding Bearings 1.</t>
        </is>
      </c>
      <c r="E117" s="12" t="inlineStr">
        <is>
          <t>e671444c-7359-4c65-9849-8eba74e6150a</t>
        </is>
      </c>
    </row>
    <row r="118" ht="45" customHeight="1">
      <c r="A118" s="12" t="inlineStr">
        <is>
          <t>Stage 8 Geometry and Measure</t>
        </is>
      </c>
      <c r="B118" s="12" t="inlineStr">
        <is>
          <t>Position and Transformation</t>
        </is>
      </c>
      <c r="C118" s="13" t="inlineStr">
        <is>
          <t>Finding Bearings 2: Using Co-interior Angles [MF39.09]</t>
        </is>
      </c>
      <c r="D118" s="12" t="inlineStr">
        <is>
          <t>This nugget has learning material and questions covering the topic of Finding Bearings 2.</t>
        </is>
      </c>
      <c r="E118" s="12" t="inlineStr">
        <is>
          <t>a4bc0244-97a0-4e03-93e9-eda39e128037</t>
        </is>
      </c>
    </row>
    <row r="119" ht="45" customHeight="1">
      <c r="A119" s="12" t="inlineStr">
        <is>
          <t>Stage 8 Geometry and Measure</t>
        </is>
      </c>
      <c r="B119" s="12" t="inlineStr">
        <is>
          <t>Position and Transformation</t>
        </is>
      </c>
      <c r="C119" s="13" t="inlineStr">
        <is>
          <t>Midpoint of a Line Segment [MF23.03]</t>
        </is>
      </c>
      <c r="D119" s="12" t="inlineStr">
        <is>
          <t>This nugget has learning material and questions covering the topic of Midpoint of a Line Segment.</t>
        </is>
      </c>
      <c r="E119" s="12" t="inlineStr">
        <is>
          <t>fb84870a-fb43-4c0b-ac28-99c3a02d0fe9</t>
        </is>
      </c>
    </row>
    <row r="120" ht="45" customHeight="1">
      <c r="A120" s="12" t="inlineStr">
        <is>
          <t>Stage 8 Geometry and Measure</t>
        </is>
      </c>
      <c r="B120" s="12" t="inlineStr">
        <is>
          <t>Position and Transformation</t>
        </is>
      </c>
      <c r="C120" s="13" t="inlineStr">
        <is>
          <t>Rotation with Centre (x,y) [MF40.16]</t>
        </is>
      </c>
      <c r="D120" s="12" t="inlineStr">
        <is>
          <t>This nugget has learning material and questions covering the topic of Rotation with Centre (x,y).</t>
        </is>
      </c>
      <c r="E120" s="12" t="inlineStr">
        <is>
          <t>0033d29f-ed61-466d-a8a0-d7c03d192178</t>
        </is>
      </c>
    </row>
    <row r="121" ht="45" customHeight="1">
      <c r="A121" s="12" t="inlineStr">
        <is>
          <t>Stage 8 Geometry and Measure</t>
        </is>
      </c>
      <c r="B121" s="12" t="inlineStr">
        <is>
          <t>Position and Transformation</t>
        </is>
      </c>
      <c r="C121" s="13" t="inlineStr">
        <is>
          <t>Describing Rotation [MF40.17]</t>
        </is>
      </c>
      <c r="D121" s="12" t="inlineStr">
        <is>
          <t>This nugget has learning material and questions covering the topic of Describing Rotation.</t>
        </is>
      </c>
      <c r="E121" s="12" t="inlineStr">
        <is>
          <t>00a3ba76-8a7e-46c6-8ac3-8a9e1cd268d5</t>
        </is>
      </c>
    </row>
    <row r="122" ht="45" customHeight="1">
      <c r="A122" s="12" t="inlineStr">
        <is>
          <t>Stage 8 Geometry and Measure</t>
        </is>
      </c>
      <c r="B122" s="12" t="inlineStr">
        <is>
          <t>Position and Transformation</t>
        </is>
      </c>
      <c r="C122" s="13" t="inlineStr">
        <is>
          <t>Enlargement with Centre (0,0) [MF40.09]</t>
        </is>
      </c>
      <c r="D122" s="12" t="inlineStr">
        <is>
          <t>This nugget has learning material and questions covering the topic of Enlargement with Centre (0,0).</t>
        </is>
      </c>
      <c r="E122" s="12" t="inlineStr">
        <is>
          <t>59817b6c-164c-4c10-9a92-674e34d150cb</t>
        </is>
      </c>
    </row>
    <row r="123" ht="45" customHeight="1">
      <c r="A123" s="12" t="inlineStr">
        <is>
          <t>Stage 8 Geometry and Measure</t>
        </is>
      </c>
      <c r="B123" s="12" t="inlineStr">
        <is>
          <t>Position and Transformation</t>
        </is>
      </c>
      <c r="C123" s="13" t="inlineStr">
        <is>
          <t>Enlargement with Centre (x,y) [MF40.10]</t>
        </is>
      </c>
      <c r="D123" s="12" t="inlineStr">
        <is>
          <t>This nugget has learning material and questions covering the topic of Enlargement with Centre (x,y).</t>
        </is>
      </c>
      <c r="E123" s="12" t="inlineStr">
        <is>
          <t>0b5c56c9-8ea2-4c85-9cbb-8c5c12835d4d</t>
        </is>
      </c>
    </row>
    <row r="124" ht="45" customHeight="1">
      <c r="A124" s="12" t="inlineStr">
        <is>
          <t>Stage 8 Statistics and Probability</t>
        </is>
      </c>
      <c r="B124" s="12" t="inlineStr">
        <is>
          <t>Statistics</t>
        </is>
      </c>
      <c r="C124" s="13" t="inlineStr">
        <is>
          <t>Diagnostic: Statistics [MCA8.14]</t>
        </is>
      </c>
      <c r="D124" s="12" t="inlineStr">
        <is>
          <t>This is a short diagnostic assessment covering the topic of Statistics.</t>
        </is>
      </c>
      <c r="E124" s="12" t="inlineStr">
        <is>
          <t>896164dc-02da-4f17-be64-2f2574fd6599</t>
        </is>
      </c>
    </row>
    <row r="125" ht="45" customHeight="1">
      <c r="A125" s="12" t="inlineStr">
        <is>
          <t>Stage 8 Statistics and Probability</t>
        </is>
      </c>
      <c r="B125" s="12" t="inlineStr">
        <is>
          <t>Statistics</t>
        </is>
      </c>
      <c r="C125" s="13" t="inlineStr">
        <is>
          <t>Types of Random Sampling [MF48.05]</t>
        </is>
      </c>
      <c r="D125" s="12" t="inlineStr">
        <is>
          <t>This nugget has learning material and questions covering the topic of Types of Random Sampling .</t>
        </is>
      </c>
      <c r="E125" s="12" t="inlineStr">
        <is>
          <t>e7209077-2784-4594-86c9-84dc03d942ef</t>
        </is>
      </c>
    </row>
    <row r="126" ht="45" customHeight="1">
      <c r="A126" s="12" t="inlineStr">
        <is>
          <t>Stage 8 Statistics and Probability</t>
        </is>
      </c>
      <c r="B126" s="12" t="inlineStr">
        <is>
          <t>Statistics</t>
        </is>
      </c>
      <c r="C126" s="13" t="inlineStr">
        <is>
          <t>Constructing Venn Diagrams 1: Listing Elements [MF47.06]</t>
        </is>
      </c>
      <c r="D126" s="12" t="inlineStr">
        <is>
          <t>This nugget has learning material and questions covering the topic of Constructing Venn Diagrams 1.</t>
        </is>
      </c>
      <c r="E126" s="12" t="inlineStr">
        <is>
          <t>abc7c7a9-fadb-4692-8dbd-06aea241d299</t>
        </is>
      </c>
    </row>
    <row r="127" ht="45" customHeight="1">
      <c r="A127" s="12" t="inlineStr">
        <is>
          <t>Stage 8 Statistics and Probability</t>
        </is>
      </c>
      <c r="B127" s="12" t="inlineStr">
        <is>
          <t>Statistics</t>
        </is>
      </c>
      <c r="C127" s="13" t="inlineStr">
        <is>
          <t>Constructing Venn Diagrams 2: Writing Values [MF47.07]</t>
        </is>
      </c>
      <c r="D127" s="12" t="inlineStr">
        <is>
          <t>This nugget has learning material and questions covering the topic of Constructing Venn Diagrams 2.</t>
        </is>
      </c>
      <c r="E127" s="12" t="inlineStr">
        <is>
          <t>285efa0f-511d-4b4e-9037-9ba6b21bfb59</t>
        </is>
      </c>
    </row>
    <row r="128" ht="45" customHeight="1">
      <c r="A128" s="12" t="inlineStr">
        <is>
          <t>Stage 8 Statistics and Probability</t>
        </is>
      </c>
      <c r="B128" s="12" t="inlineStr">
        <is>
          <t>Statistics</t>
        </is>
      </c>
      <c r="C128" s="13" t="inlineStr">
        <is>
          <t>Vertical Line Graphs [MF50.06]</t>
        </is>
      </c>
      <c r="D128" s="12" t="inlineStr">
        <is>
          <t>This nugget has learning material and questions covering the topic of Vertical Line Graphs.</t>
        </is>
      </c>
      <c r="E128" s="12" t="inlineStr">
        <is>
          <t>14417ce4-7ddb-4dde-99b1-2ec73a2b6909</t>
        </is>
      </c>
    </row>
    <row r="129" ht="45" customHeight="1">
      <c r="A129" s="12" t="inlineStr">
        <is>
          <t>Stage 8 Statistics and Probability</t>
        </is>
      </c>
      <c r="B129" s="12" t="inlineStr">
        <is>
          <t>Statistics</t>
        </is>
      </c>
      <c r="C129" s="13" t="inlineStr">
        <is>
          <t>Creating Stem and Leaf Diagrams [MF50.07]</t>
        </is>
      </c>
      <c r="D129" s="12" t="inlineStr">
        <is>
          <t>This nugget has learning material and questions covering the topic of Creating Stem and Leaf Diagrams.</t>
        </is>
      </c>
      <c r="E129" s="12" t="inlineStr">
        <is>
          <t>4a3ea7d2-dc4b-4b95-ad16-b7e617f4ff81</t>
        </is>
      </c>
    </row>
    <row r="130" ht="45" customHeight="1">
      <c r="A130" s="12" t="inlineStr">
        <is>
          <t>Stage 8 Statistics and Probability</t>
        </is>
      </c>
      <c r="B130" s="12" t="inlineStr">
        <is>
          <t>Statistics</t>
        </is>
      </c>
      <c r="C130" s="13" t="inlineStr">
        <is>
          <t>Interpreting Stem and Leaf Diagrams [MF50.08]</t>
        </is>
      </c>
      <c r="D130" s="12" t="inlineStr">
        <is>
          <t>This nugget has learning material and questions covering the topic of Interpreting Stem and Leaf Diagrams.</t>
        </is>
      </c>
      <c r="E130" s="12" t="inlineStr">
        <is>
          <t>9163e075-fcbc-4f9a-ada2-a7d9f28e45a5</t>
        </is>
      </c>
    </row>
    <row r="131" ht="45" customHeight="1">
      <c r="A131" s="12" t="inlineStr">
        <is>
          <t>Stage 8 Statistics and Probability</t>
        </is>
      </c>
      <c r="B131" s="12" t="inlineStr">
        <is>
          <t>Statistics</t>
        </is>
      </c>
      <c r="C131" s="13" t="inlineStr">
        <is>
          <t>Creating Pie Charts (No Calculator) [MF50.09]</t>
        </is>
      </c>
      <c r="D131" s="12" t="inlineStr">
        <is>
          <t>This nugget has learning material and questions covering the topic of Creating Pie Charts (No Calculator).</t>
        </is>
      </c>
      <c r="E131" s="12" t="inlineStr">
        <is>
          <t>24d58ba1-7038-4ea6-ad08-afb6dfa7d816</t>
        </is>
      </c>
    </row>
    <row r="132" ht="45" customHeight="1">
      <c r="A132" s="12" t="inlineStr">
        <is>
          <t>Stage 8 Statistics and Probability</t>
        </is>
      </c>
      <c r="B132" s="12" t="inlineStr">
        <is>
          <t>Statistics</t>
        </is>
      </c>
      <c r="C132" s="13" t="inlineStr">
        <is>
          <t>Creating Pie Charts (Calculator) [MF50.10]</t>
        </is>
      </c>
      <c r="D132" s="12" t="inlineStr">
        <is>
          <t>This nugget has learning material and questions covering the topic of Creating Pie Charts (Calculator).</t>
        </is>
      </c>
      <c r="E132" s="12" t="inlineStr">
        <is>
          <t>b216caf5-1d95-4a20-89ed-a28ea223ecb8</t>
        </is>
      </c>
    </row>
    <row r="133" ht="45" customHeight="1">
      <c r="A133" s="12" t="inlineStr">
        <is>
          <t>Stage 8 Statistics and Probability</t>
        </is>
      </c>
      <c r="B133" s="12" t="inlineStr">
        <is>
          <t>Statistics</t>
        </is>
      </c>
      <c r="C133" s="13" t="inlineStr">
        <is>
          <t>Time Series Graphs [MF50.12]</t>
        </is>
      </c>
      <c r="D133" s="12" t="inlineStr">
        <is>
          <t>This nugget has learning material and questions covering the topic of Time Series Graphs.</t>
        </is>
      </c>
      <c r="E133" s="12" t="inlineStr">
        <is>
          <t>aa94a668-374f-40dc-b2e0-fae5bb0f82c1</t>
        </is>
      </c>
    </row>
    <row r="134" ht="45" customHeight="1">
      <c r="A134" s="12" t="inlineStr">
        <is>
          <t>Stage 8 Statistics and Probability</t>
        </is>
      </c>
      <c r="B134" s="12" t="inlineStr">
        <is>
          <t>Statistics</t>
        </is>
      </c>
      <c r="C134" s="13" t="inlineStr">
        <is>
          <t>Interpreting Misleading Data Representations [MF50.18]</t>
        </is>
      </c>
      <c r="D134" s="12" t="inlineStr">
        <is>
          <t>This nugget has learning material and questions covering the topic of Interpreting Data: Misleading Statements and common misconceptions when interpreting graphs.</t>
        </is>
      </c>
      <c r="E134" s="12" t="inlineStr">
        <is>
          <t>d823d943-e953-48bb-b3c6-fe4a42d01ca2</t>
        </is>
      </c>
    </row>
    <row r="135" ht="45" customHeight="1">
      <c r="A135" s="12" t="inlineStr">
        <is>
          <t>Stage 8 Statistics and Probability</t>
        </is>
      </c>
      <c r="B135" s="12" t="inlineStr">
        <is>
          <t>Statistics</t>
        </is>
      </c>
      <c r="C135" s="13" t="inlineStr">
        <is>
          <t>Mean 3: Finding Missing Values [MF49.05]</t>
        </is>
      </c>
      <c r="D135" s="12" t="inlineStr">
        <is>
          <t>This nugget has learning material and questions covering the topic of Mean 3.</t>
        </is>
      </c>
      <c r="E135" s="12" t="inlineStr">
        <is>
          <t>9d8c2557-a888-4a6b-bf79-06f96eab6df7</t>
        </is>
      </c>
    </row>
    <row r="136" ht="45" customHeight="1">
      <c r="A136" s="12" t="inlineStr">
        <is>
          <t>Stage 8 Statistics and Probability</t>
        </is>
      </c>
      <c r="B136" s="12" t="inlineStr">
        <is>
          <t>Statistics</t>
        </is>
      </c>
      <c r="C136" s="13" t="inlineStr">
        <is>
          <t>Mean 4: Changing Means [MF49.06]</t>
        </is>
      </c>
      <c r="D136" s="12" t="inlineStr">
        <is>
          <t>This nugget has learning material and questions covering the topic of Mean 4.</t>
        </is>
      </c>
      <c r="E136" s="12" t="inlineStr">
        <is>
          <t>81d8a488-179f-4a6f-bc14-b811a127327c</t>
        </is>
      </c>
    </row>
    <row r="137" ht="45" customHeight="1">
      <c r="A137" s="12" t="inlineStr">
        <is>
          <t>Stage 8 Statistics and Probability</t>
        </is>
      </c>
      <c r="B137" s="12" t="inlineStr">
        <is>
          <t>Statistics</t>
        </is>
      </c>
      <c r="C137" s="13" t="inlineStr">
        <is>
          <t>Applying Averages and the Range 1: Raw Data [MF49.09]</t>
        </is>
      </c>
      <c r="D137" s="12" t="inlineStr">
        <is>
          <t>This nugget has learning material and questions covering the topic of Applying Averages and the Range 1.</t>
        </is>
      </c>
      <c r="E137" s="12" t="inlineStr">
        <is>
          <t>39c86c54-c616-4dfe-b466-53273c00888e</t>
        </is>
      </c>
    </row>
    <row r="138" ht="45" customHeight="1">
      <c r="A138" s="12" t="inlineStr">
        <is>
          <t>Stage 8 Statistics and Probability</t>
        </is>
      </c>
      <c r="B138" s="12" t="inlineStr">
        <is>
          <t>Statistics</t>
        </is>
      </c>
      <c r="C138" s="13" t="inlineStr">
        <is>
          <t>Using Averages and Range: Comparing Two Data Sets [MF49.21]</t>
        </is>
      </c>
      <c r="D138" s="12" t="inlineStr">
        <is>
          <t>This nugget has learning material and questions covering the topic of Comparing 2 Data Sets Using Averages and Range.</t>
        </is>
      </c>
      <c r="E138" s="12" t="inlineStr">
        <is>
          <t>26bc7d2f-dbc6-457c-a88a-b572cb8a36ca</t>
        </is>
      </c>
    </row>
    <row r="139" ht="45" customHeight="1">
      <c r="A139" s="12" t="inlineStr">
        <is>
          <t>Stage 8 Statistics and Probability</t>
        </is>
      </c>
      <c r="B139" s="12" t="inlineStr">
        <is>
          <t>Probability</t>
        </is>
      </c>
      <c r="C139" s="13" t="inlineStr">
        <is>
          <t>Diagnostic: Probability [MCA8.15]</t>
        </is>
      </c>
      <c r="D139" s="12" t="inlineStr">
        <is>
          <t>This is a short diagnostic assessment covering the topic of Probability.</t>
        </is>
      </c>
      <c r="E139" s="12" t="inlineStr">
        <is>
          <t>f087b8f0-5a9a-4ade-af4c-9cf7a602faa8</t>
        </is>
      </c>
    </row>
    <row r="140" ht="45" customHeight="1">
      <c r="A140" s="12" t="inlineStr">
        <is>
          <t>Stage 8 Statistics and Probability</t>
        </is>
      </c>
      <c r="B140" s="12" t="inlineStr">
        <is>
          <t>Probability</t>
        </is>
      </c>
      <c r="C140" s="13" t="inlineStr">
        <is>
          <t>Two Way Tables: Probability [MF46.05]</t>
        </is>
      </c>
      <c r="D140" s="12" t="inlineStr">
        <is>
          <t>This nugget has learning material and questions covering the topic of Two Way Tables: Probability.</t>
        </is>
      </c>
      <c r="E140" s="12" t="inlineStr">
        <is>
          <t>eaeb040e-1f99-4d14-af15-f52e91632f0b</t>
        </is>
      </c>
    </row>
    <row r="141" ht="45" customHeight="1">
      <c r="A141" s="12" t="inlineStr">
        <is>
          <t>Stage 8 Statistics and Probability</t>
        </is>
      </c>
      <c r="B141" s="12" t="inlineStr">
        <is>
          <t>Probability</t>
        </is>
      </c>
      <c r="C141" s="13" t="inlineStr">
        <is>
          <t>Listing Outcomes [MF46.06]</t>
        </is>
      </c>
      <c r="D141" s="12" t="inlineStr">
        <is>
          <t>This nugget has learning material and questions covering the topic of Listing Outcomes.</t>
        </is>
      </c>
      <c r="E141" s="12" t="inlineStr">
        <is>
          <t>b8d97ce9-060d-4036-b6ee-4fa4cb831d36</t>
        </is>
      </c>
    </row>
    <row r="142" ht="45" customHeight="1">
      <c r="A142" s="12" t="inlineStr">
        <is>
          <t>Stage 8 Statistics and Probability</t>
        </is>
      </c>
      <c r="B142" s="12" t="inlineStr">
        <is>
          <t>Probability</t>
        </is>
      </c>
      <c r="C142" s="13" t="inlineStr">
        <is>
          <t>Sample Spaces [MF46.07]</t>
        </is>
      </c>
      <c r="D142" s="12" t="inlineStr">
        <is>
          <t>This nugget has learning material and questions covering the topic of Sample Spaces.</t>
        </is>
      </c>
      <c r="E142" s="12" t="inlineStr">
        <is>
          <t>3e1cec37-9b16-4fe1-8e52-79e7a352a760</t>
        </is>
      </c>
    </row>
    <row r="143" ht="45" customHeight="1">
      <c r="A143" s="12" t="inlineStr">
        <is>
          <t>Stage 8 Statistics and Probability</t>
        </is>
      </c>
      <c r="B143" s="12" t="inlineStr">
        <is>
          <t>Probability</t>
        </is>
      </c>
      <c r="C143" s="13" t="inlineStr">
        <is>
          <t>Multiplication Law of Probability (AND) [MF46.12]</t>
        </is>
      </c>
      <c r="D143" s="12" t="inlineStr">
        <is>
          <t>This nugget has learning material and questions covering the topic of Probability: More than one Event 1.</t>
        </is>
      </c>
      <c r="E143" s="12" t="inlineStr">
        <is>
          <t>bfdaae2e-fd51-4645-ac7f-9fc949616a53</t>
        </is>
      </c>
    </row>
    <row r="144" ht="45" customHeight="1">
      <c r="A144" s="12" t="inlineStr">
        <is>
          <t>Stage 8 Statistics and Probability</t>
        </is>
      </c>
      <c r="B144" s="12" t="inlineStr">
        <is>
          <t>Probability</t>
        </is>
      </c>
      <c r="C144" s="13" t="inlineStr">
        <is>
          <t>Addition Law of Probability (OR) [MF46.13]</t>
        </is>
      </c>
      <c r="D144" s="12" t="inlineStr">
        <is>
          <t>This nugget has learning material and questions covering the topic of Probability: More than one Event 2.</t>
        </is>
      </c>
      <c r="E144" s="12" t="inlineStr">
        <is>
          <t>815fcd82-18ed-4a5e-bfcd-240e3fd46d2b</t>
        </is>
      </c>
    </row>
    <row r="145" ht="45" customHeight="1">
      <c r="A145" s="12" t="inlineStr">
        <is>
          <t>Stage 8 Statistics and Probability</t>
        </is>
      </c>
      <c r="B145" s="12" t="inlineStr">
        <is>
          <t>Probability</t>
        </is>
      </c>
      <c r="C145" s="13" t="inlineStr">
        <is>
          <t>Addition Law of Probability (General OR) [MH46.19]</t>
        </is>
      </c>
      <c r="D145" s="12" t="inlineStr">
        <is>
          <t>This nugget has learning material and questions covering the topic of Addition Law of Probability (General OR).</t>
        </is>
      </c>
      <c r="E145" s="12" t="inlineStr">
        <is>
          <t>065e0d93-59d9-4d09-977d-0e0f85a249c0</t>
        </is>
      </c>
    </row>
    <row r="146" ht="45" customHeight="1">
      <c r="A146" s="12" t="inlineStr">
        <is>
          <t>Stage 8 Statistics and Probability</t>
        </is>
      </c>
      <c r="B146" s="12" t="inlineStr">
        <is>
          <t>Probability</t>
        </is>
      </c>
      <c r="C146" s="13" t="inlineStr">
        <is>
          <t>Combined Events (Dependent Events) [MF46.29]</t>
        </is>
      </c>
      <c r="D146" s="12" t="inlineStr">
        <is>
          <t>This nugget covers calculating the probability of dependent events without using a probability tree.</t>
        </is>
      </c>
      <c r="E146" s="12" t="inlineStr">
        <is>
          <t>ab10a32c-3511-449a-ab98-6d17ae572a7c</t>
        </is>
      </c>
    </row>
    <row r="147" ht="45" customHeight="1">
      <c r="A147" s="12" t="inlineStr">
        <is>
          <t>Stage 8 Statistics and Probability</t>
        </is>
      </c>
      <c r="B147" s="12" t="inlineStr">
        <is>
          <t>Probability</t>
        </is>
      </c>
      <c r="C147" s="13" t="inlineStr">
        <is>
          <t>Expected Frequency [MF46.09]</t>
        </is>
      </c>
      <c r="D147" s="12" t="inlineStr">
        <is>
          <t>This nugget has learning material and questions covering the topic of Expected Frequency.</t>
        </is>
      </c>
      <c r="E147" s="12" t="inlineStr">
        <is>
          <t>e7553905-e8d6-4eed-807b-8727e0f154cf</t>
        </is>
      </c>
    </row>
    <row r="148" ht="45" customHeight="1">
      <c r="A148" s="12" t="inlineStr">
        <is>
          <t>Stage 8 Statistics and Probability</t>
        </is>
      </c>
      <c r="B148" s="12" t="inlineStr">
        <is>
          <t>Probability</t>
        </is>
      </c>
      <c r="C148" s="13" t="inlineStr">
        <is>
          <t>Graphical Representation of Relative Frequency [MF46.30]</t>
        </is>
      </c>
      <c r="D14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48" s="12" t="inlineStr">
        <is>
          <t>cef5e621-0793-4140-849d-7262437e3cd3</t>
        </is>
      </c>
    </row>
    <row r="149" ht="45" customHeight="1">
      <c r="A149" s="12" t="inlineStr">
        <is>
          <t>Stage 7 Number</t>
        </is>
      </c>
      <c r="B149" s="12" t="inlineStr">
        <is>
          <t>Integers, Powers and Roots - 4 Operations</t>
        </is>
      </c>
      <c r="C149" s="13" t="inlineStr">
        <is>
          <t>Diagnostic: Integers, Powers and Roots - 4 Operations [MCA7.01]</t>
        </is>
      </c>
      <c r="D149" s="12" t="inlineStr">
        <is>
          <t>This is a short diagnostic assessment covering the topic of Integers, Powers and Roots - 4 Operations.</t>
        </is>
      </c>
      <c r="E149" s="12" t="inlineStr">
        <is>
          <t>d13bfeac-6310-4c28-9ffe-fd5dd9b0b564</t>
        </is>
      </c>
    </row>
    <row r="150" ht="45" customHeight="1">
      <c r="A150" s="12" t="inlineStr">
        <is>
          <t>Stage 7 Number</t>
        </is>
      </c>
      <c r="B150" s="12" t="inlineStr">
        <is>
          <t>Integers, Powers and Roots - 4 Operations</t>
        </is>
      </c>
      <c r="C150" s="13" t="inlineStr">
        <is>
          <t>Addition [MF1.01]</t>
        </is>
      </c>
      <c r="D150" s="12" t="inlineStr">
        <is>
          <t>This nugget contains questions on adding single digit numbers, with the use of a number line, including some worded problems.</t>
        </is>
      </c>
      <c r="E150" s="12" t="inlineStr">
        <is>
          <t>23b740b4-8a2b-4fd7-9554-e86f026908c2</t>
        </is>
      </c>
    </row>
    <row r="151" ht="45" customHeight="1">
      <c r="A151" s="12" t="inlineStr">
        <is>
          <t>Stage 7 Number</t>
        </is>
      </c>
      <c r="B151" s="12" t="inlineStr">
        <is>
          <t>Integers, Powers and Roots - 4 Operations</t>
        </is>
      </c>
      <c r="C151" s="13" t="inlineStr">
        <is>
          <t>Subtraction [MF1.02]</t>
        </is>
      </c>
      <c r="D151" s="12" t="inlineStr">
        <is>
          <t>This nugget contains questions on subtracting single digit numbers with the use of a number line, including some worded problems.</t>
        </is>
      </c>
      <c r="E151" s="12" t="inlineStr">
        <is>
          <t>79e103e0-d670-4c1d-b18f-b0492dc3513b</t>
        </is>
      </c>
    </row>
    <row r="152" ht="45" customHeight="1">
      <c r="A152" s="12" t="inlineStr">
        <is>
          <t>Stage 7 Number</t>
        </is>
      </c>
      <c r="B152" s="12" t="inlineStr">
        <is>
          <t>Integers, Powers and Roots - 4 Operations</t>
        </is>
      </c>
      <c r="C152" s="13" t="inlineStr">
        <is>
          <t>Addition and Subtraction [MF1.03]</t>
        </is>
      </c>
      <c r="D152" s="12" t="inlineStr">
        <is>
          <t>This nugget contains questions on adding and subtracting single digit numbers, including some worded problems.</t>
        </is>
      </c>
      <c r="E152" s="12" t="inlineStr">
        <is>
          <t>18199166-1f4c-4a2e-b43f-001d67ecfe0a</t>
        </is>
      </c>
    </row>
    <row r="153" ht="45" customHeight="1">
      <c r="A153" s="12" t="inlineStr">
        <is>
          <t>Stage 7 Number</t>
        </is>
      </c>
      <c r="B153" s="12" t="inlineStr">
        <is>
          <t>Integers, Powers and Roots - 4 Operations</t>
        </is>
      </c>
      <c r="C153" s="13" t="inlineStr">
        <is>
          <t>Addition and Subtraction: Worded Questions [MF3.03]</t>
        </is>
      </c>
      <c r="D153" s="12" t="inlineStr">
        <is>
          <t>This nugget contains worded questions on addition and subtraction that vary in levels of difficulty, including some harder interpretation questions.</t>
        </is>
      </c>
      <c r="E153" s="12" t="inlineStr">
        <is>
          <t>6e785c6f-86c2-4375-ba08-2e18d8efb1c2</t>
        </is>
      </c>
    </row>
    <row r="154" ht="45" customHeight="1">
      <c r="A154" s="12" t="inlineStr">
        <is>
          <t>Stage 7 Number</t>
        </is>
      </c>
      <c r="B154" s="12" t="inlineStr">
        <is>
          <t>Integers, Powers and Roots - 4 Operations</t>
        </is>
      </c>
      <c r="C154" s="13" t="inlineStr">
        <is>
          <t>Negative Numbers [MH2.03]</t>
        </is>
      </c>
      <c r="D154" s="12" t="inlineStr">
        <is>
          <t>A nugget on negative numbers and subtraction.</t>
        </is>
      </c>
      <c r="E154" s="12" t="inlineStr">
        <is>
          <t>ee2dc36d-a2c7-4a52-89b5-a5c117957073</t>
        </is>
      </c>
    </row>
    <row r="155" ht="45" customHeight="1">
      <c r="A155" s="12" t="inlineStr">
        <is>
          <t>Stage 7 Number</t>
        </is>
      </c>
      <c r="B155" s="12" t="inlineStr">
        <is>
          <t>Integers, Powers and Roots - 4 Operations</t>
        </is>
      </c>
      <c r="C155" s="13" t="inlineStr">
        <is>
          <t>Adding Negatives [MF2.05]</t>
        </is>
      </c>
      <c r="D155" s="12" t="inlineStr">
        <is>
          <t>This nugget contains questions on adding negative numbers where there are multi-step calculations and worded questions.</t>
        </is>
      </c>
      <c r="E155" s="12" t="inlineStr">
        <is>
          <t>72186798-8bcd-4272-b8af-5ceadebe8e45</t>
        </is>
      </c>
    </row>
    <row r="156" ht="45" customHeight="1">
      <c r="A156" s="12" t="inlineStr">
        <is>
          <t>Stage 7 Number</t>
        </is>
      </c>
      <c r="B156" s="12" t="inlineStr">
        <is>
          <t>Integers, Powers and Roots - 4 Operations</t>
        </is>
      </c>
      <c r="C156" s="13" t="inlineStr">
        <is>
          <t>Subtracting Negatives [MF2.06]</t>
        </is>
      </c>
      <c r="D156" s="12" t="inlineStr">
        <is>
          <t>This nugget contains questions on subtracting negative numbers where there are multi-step calculations and worded questions.</t>
        </is>
      </c>
      <c r="E156" s="12" t="inlineStr">
        <is>
          <t>d65e647d-e4d5-4806-82df-f1462fc87181</t>
        </is>
      </c>
    </row>
    <row r="157" ht="45" customHeight="1">
      <c r="A157" s="12" t="inlineStr">
        <is>
          <t>Stage 7 Number</t>
        </is>
      </c>
      <c r="B157" s="12" t="inlineStr">
        <is>
          <t>Integers, Powers and Roots - 4 Operations</t>
        </is>
      </c>
      <c r="C157" s="13" t="inlineStr">
        <is>
          <t>Negatives and Positives [MH2.07]</t>
        </is>
      </c>
      <c r="D157" s="12" t="inlineStr">
        <is>
          <t>A nugget on applying the four operations to positive and negative numbers.</t>
        </is>
      </c>
      <c r="E157" s="12" t="inlineStr">
        <is>
          <t>edefb0c2-4686-48e9-adc6-d5da31d2fabe</t>
        </is>
      </c>
    </row>
    <row r="158" ht="45" customHeight="1">
      <c r="A158" s="12" t="inlineStr">
        <is>
          <t>Stage 7 Number</t>
        </is>
      </c>
      <c r="B158" s="12" t="inlineStr">
        <is>
          <t>Integers, Powers and Roots - 4 Operations</t>
        </is>
      </c>
      <c r="C158" s="13" t="inlineStr">
        <is>
          <t>Division: Mixed [MF1.13]</t>
        </is>
      </c>
      <c r="D158" s="12" t="inlineStr">
        <is>
          <t>This nugget contains questions covering mixed division problems, including worded problems.</t>
        </is>
      </c>
      <c r="E158" s="12" t="inlineStr">
        <is>
          <t>e0b2914d-b262-44f2-80dd-6cea1345aef2</t>
        </is>
      </c>
    </row>
    <row r="159" ht="45" customHeight="1">
      <c r="A159" s="12" t="inlineStr">
        <is>
          <t>Stage 7 Number</t>
        </is>
      </c>
      <c r="B159" s="12" t="inlineStr">
        <is>
          <t>Integers, Powers and Roots - 4 Operations</t>
        </is>
      </c>
      <c r="C159" s="13" t="inlineStr">
        <is>
          <t>Distributive Law [MF1.14]</t>
        </is>
      </c>
      <c r="D159" s="12" t="inlineStr">
        <is>
          <t>This nugget contains questions on using the law of distributivity.</t>
        </is>
      </c>
      <c r="E159" s="12" t="inlineStr">
        <is>
          <t>f039a215-1dd8-44f3-a9fc-fdd788d7d688</t>
        </is>
      </c>
    </row>
    <row r="160" ht="45" customHeight="1">
      <c r="A160" s="12" t="inlineStr">
        <is>
          <t>Stage 7 Number</t>
        </is>
      </c>
      <c r="B160" s="12" t="inlineStr">
        <is>
          <t>Integers, Powers and Roots - 4 Operations</t>
        </is>
      </c>
      <c r="C160" s="13" t="inlineStr">
        <is>
          <t>Commutative Law [MF1.09]</t>
        </is>
      </c>
      <c r="D160" s="12" t="inlineStr">
        <is>
          <t>This nugget contains questions on using the law of commutativity.</t>
        </is>
      </c>
      <c r="E160" s="12" t="inlineStr">
        <is>
          <t>9d7c80ff-cd7d-4b38-b5ef-408fe3fdbad2</t>
        </is>
      </c>
    </row>
    <row r="161" ht="45" customHeight="1">
      <c r="A161" s="12" t="inlineStr">
        <is>
          <t>Stage 7 Number</t>
        </is>
      </c>
      <c r="B161" s="12" t="inlineStr">
        <is>
          <t>Integers, Powers and Roots - 4 Operations</t>
        </is>
      </c>
      <c r="C161" s="13" t="inlineStr">
        <is>
          <t>Associative Law [MF1.10]</t>
        </is>
      </c>
      <c r="D161" s="12" t="inlineStr">
        <is>
          <t>This nugget contains questions on using the law of associativity.</t>
        </is>
      </c>
      <c r="E161" s="12" t="inlineStr">
        <is>
          <t>ea23697a-324b-4f37-8c1b-92ab25b4aff1</t>
        </is>
      </c>
    </row>
    <row r="162" ht="45" customHeight="1">
      <c r="A162" s="12" t="inlineStr">
        <is>
          <t>Stage 7 Number</t>
        </is>
      </c>
      <c r="B162" s="12" t="inlineStr">
        <is>
          <t>Integers, Powers and Roots - 4 Operations</t>
        </is>
      </c>
      <c r="C162" s="13" t="inlineStr">
        <is>
          <t>Column Multiplication [MF3.07]</t>
        </is>
      </c>
      <c r="D162" s="12" t="inlineStr">
        <is>
          <t>A nugget on using column multiplication.</t>
        </is>
      </c>
      <c r="E162" s="12" t="inlineStr">
        <is>
          <t>dedf697d-0dce-44e2-8d7f-5952c96f8509</t>
        </is>
      </c>
    </row>
    <row r="163" ht="45" customHeight="1">
      <c r="A163" s="12" t="inlineStr">
        <is>
          <t>Stage 7 Number</t>
        </is>
      </c>
      <c r="B163" s="12" t="inlineStr">
        <is>
          <t>Integers, Powers and Roots - 4 Operations</t>
        </is>
      </c>
      <c r="C163" s="13" t="inlineStr">
        <is>
          <t>Grid Multiplication [MF3.08]</t>
        </is>
      </c>
      <c r="D163" s="12" t="inlineStr">
        <is>
          <t>This nugget contains questions using grid multiplication with a mixture of one and two digit numbers.</t>
        </is>
      </c>
      <c r="E163" s="12" t="inlineStr">
        <is>
          <t>e5569fa3-adf2-4001-919a-ae5eb6c45fba</t>
        </is>
      </c>
    </row>
    <row r="164" ht="45" customHeight="1">
      <c r="A164" s="12" t="inlineStr">
        <is>
          <t>Stage 7 Number</t>
        </is>
      </c>
      <c r="B164" s="12" t="inlineStr">
        <is>
          <t>Integers, Powers and Roots - 4 Operations</t>
        </is>
      </c>
      <c r="C164" s="13" t="inlineStr">
        <is>
          <t>Short Division [MF3.11]</t>
        </is>
      </c>
      <c r="D164" s="12" t="inlineStr">
        <is>
          <t>A nugget on how to use short division.</t>
        </is>
      </c>
      <c r="E164" s="12" t="inlineStr">
        <is>
          <t>1af54528-1a5c-4b6f-b08c-5a1c0cff4e5a</t>
        </is>
      </c>
    </row>
    <row r="165" ht="45" customHeight="1">
      <c r="A165" s="12" t="inlineStr">
        <is>
          <t>Stage 7 Number</t>
        </is>
      </c>
      <c r="B165" s="12" t="inlineStr">
        <is>
          <t>Integers, Powers and Roots - 4 Operations</t>
        </is>
      </c>
      <c r="C165" s="13" t="inlineStr">
        <is>
          <t>Multiplication and Division: Worded Questions [MF3.13]</t>
        </is>
      </c>
      <c r="D165" s="12" t="inlineStr">
        <is>
          <t>This nugget contains worded questions on multiplication and division that vary in levels of difficulty, including some harder questions with more digits.</t>
        </is>
      </c>
      <c r="E165" s="12" t="inlineStr">
        <is>
          <t>b3ea5e31-85fc-4e79-9ba7-522bdfe98d92</t>
        </is>
      </c>
    </row>
    <row r="166" ht="45" customHeight="1">
      <c r="A166" s="12" t="inlineStr">
        <is>
          <t>Stage 7 Number</t>
        </is>
      </c>
      <c r="B166" s="12" t="inlineStr">
        <is>
          <t>Integers, Powers and Roots - 4 Operations</t>
        </is>
      </c>
      <c r="C166" s="13" t="inlineStr">
        <is>
          <t>Multiplying Negatives [MF3.04]</t>
        </is>
      </c>
      <c r="D166" s="12" t="inlineStr">
        <is>
          <t>This nugget contains questions on multiplying negative numbers with both positive and negative numbers. It includes caclulations multiplying 3 numbers together.</t>
        </is>
      </c>
      <c r="E166" s="12" t="inlineStr">
        <is>
          <t>21266966-e19c-4372-a095-6c213d439533</t>
        </is>
      </c>
    </row>
    <row r="167" ht="45" customHeight="1">
      <c r="A167" s="12" t="inlineStr">
        <is>
          <t>Stage 7 Number</t>
        </is>
      </c>
      <c r="B167" s="12" t="inlineStr">
        <is>
          <t>Integers, Powers and Roots - 4 Operations</t>
        </is>
      </c>
      <c r="C167" s="13" t="inlineStr">
        <is>
          <t>Dividing Negatives [MF3.05]</t>
        </is>
      </c>
      <c r="D167" s="12" t="inlineStr">
        <is>
          <t>This nugget contains questions on dividing negative numbers with both positive and negative numbers. It includes caclulations on dividing 3 numbers.</t>
        </is>
      </c>
      <c r="E167" s="12" t="inlineStr">
        <is>
          <t>f53ef1db-8fe7-4f2c-b2b9-5634f64739cc</t>
        </is>
      </c>
    </row>
    <row r="168" ht="45" customHeight="1">
      <c r="A168" s="12" t="inlineStr">
        <is>
          <t>Stage 7 Number</t>
        </is>
      </c>
      <c r="B168" s="12" t="inlineStr">
        <is>
          <t>Integers, Powers and Roots - 4 Operations</t>
        </is>
      </c>
      <c r="C168" s="13" t="inlineStr">
        <is>
          <t>Multiplying and Dividing with Negatives [MF3.06]</t>
        </is>
      </c>
      <c r="D168" s="12" t="inlineStr">
        <is>
          <t>A nugget on how to multiply and divide with negatives.</t>
        </is>
      </c>
      <c r="E168" s="12" t="inlineStr">
        <is>
          <t>5a25dcfb-d9b3-4497-9866-3ea0e781722e</t>
        </is>
      </c>
    </row>
    <row r="169" ht="45" customHeight="1">
      <c r="A169" s="12" t="inlineStr">
        <is>
          <t>Stage 7 Number</t>
        </is>
      </c>
      <c r="B169" s="12" t="inlineStr">
        <is>
          <t>Integers, Powers and Roots - 4 Operations</t>
        </is>
      </c>
      <c r="C169" s="13" t="inlineStr">
        <is>
          <t>BIDMAS Introduction [MF3.14]</t>
        </is>
      </c>
      <c r="D169" s="12" t="inlineStr">
        <is>
          <t>A nugget introducing the basics of BIDMAS.</t>
        </is>
      </c>
      <c r="E169" s="12" t="inlineStr">
        <is>
          <t>f78e1525-aac5-4a59-bb89-a89c2ca29bca</t>
        </is>
      </c>
    </row>
    <row r="170" ht="45" customHeight="1">
      <c r="A170" s="12" t="inlineStr">
        <is>
          <t>Stage 7 Number</t>
        </is>
      </c>
      <c r="B170" s="12" t="inlineStr">
        <is>
          <t>Integers, Powers and Roots - Factors and Multiples</t>
        </is>
      </c>
      <c r="C170" s="13" t="inlineStr">
        <is>
          <t>Diagnostic: Integers, Powers and Roots - Factors and Multiples [MCA7.02]</t>
        </is>
      </c>
      <c r="D170" s="12" t="inlineStr">
        <is>
          <t>This is a short diagnostic assessment covering the topic of Integers, Powers and Roots - Factors and Multiples.</t>
        </is>
      </c>
      <c r="E170" s="12" t="inlineStr">
        <is>
          <t>5c77a108-a032-49fd-a6b3-1295805c5f07</t>
        </is>
      </c>
    </row>
    <row r="171" ht="45" customHeight="1">
      <c r="A171" s="12" t="inlineStr">
        <is>
          <t>Stage 7 Number</t>
        </is>
      </c>
      <c r="B171" s="12" t="inlineStr">
        <is>
          <t>Integers, Powers and Roots - Factors and Multiples</t>
        </is>
      </c>
      <c r="C171" s="13" t="inlineStr">
        <is>
          <t>Testing for Divisibility [MF3.10]</t>
        </is>
      </c>
      <c r="D171" s="12" t="inlineStr">
        <is>
          <t>This nugget contains questions on testing for divisibility with a focus on the 2, 3, 5 and 10 timestable.</t>
        </is>
      </c>
      <c r="E171" s="12" t="inlineStr">
        <is>
          <t>bde0bdd9-53d4-4519-9269-e64bb7cd742b</t>
        </is>
      </c>
    </row>
    <row r="172" ht="45" customHeight="1">
      <c r="A172" s="12" t="inlineStr">
        <is>
          <t>Stage 7 Number</t>
        </is>
      </c>
      <c r="B172" s="12" t="inlineStr">
        <is>
          <t>Integers, Powers and Roots - Factors and Multiples</t>
        </is>
      </c>
      <c r="C172" s="13" t="inlineStr">
        <is>
          <t>Multiples [MF5.04]</t>
        </is>
      </c>
      <c r="D172" s="12" t="inlineStr">
        <is>
          <t xml:space="preserve">This nugget contains defining multiples and common multiples. The questions focus on what makes a multiple and what doesn't, also common multiples between different times tables. </t>
        </is>
      </c>
      <c r="E172" s="12" t="inlineStr">
        <is>
          <t>16eeedcf-08c1-44dd-93e5-66b9d6084c47</t>
        </is>
      </c>
    </row>
    <row r="173" ht="45" customHeight="1">
      <c r="A173" s="12" t="inlineStr">
        <is>
          <t>Stage 7 Number</t>
        </is>
      </c>
      <c r="B173" s="12" t="inlineStr">
        <is>
          <t>Integers, Powers and Roots - Factors and Multiples</t>
        </is>
      </c>
      <c r="C173" s="13" t="inlineStr">
        <is>
          <t>Factors [MF5.05]</t>
        </is>
      </c>
      <c r="D173" s="12" t="inlineStr">
        <is>
          <t xml:space="preserve">This nugget contains defining factors and common factors. The questions focus on what makes a factor and what doesn't, also common factors between different numbers. </t>
        </is>
      </c>
      <c r="E173" s="12" t="inlineStr">
        <is>
          <t>e24ea50f-bdb4-4d3a-a7e1-34922ca6b04a</t>
        </is>
      </c>
    </row>
    <row r="174" ht="45" customHeight="1">
      <c r="A174" s="12" t="inlineStr">
        <is>
          <t>Stage 7 Number</t>
        </is>
      </c>
      <c r="B174" s="12" t="inlineStr">
        <is>
          <t>Integers, Powers and Roots - Factors and Multiples</t>
        </is>
      </c>
      <c r="C174" s="13" t="inlineStr">
        <is>
          <t>Multiples and Factors [MF5.06]</t>
        </is>
      </c>
      <c r="D174" s="12" t="inlineStr">
        <is>
          <t>This nugget contains questions on the difference between multiples and factors. It also includes common multiples and common factors.</t>
        </is>
      </c>
      <c r="E174" s="12" t="inlineStr">
        <is>
          <t>00839acd-30ae-4ac1-b103-d92d20587a22</t>
        </is>
      </c>
    </row>
    <row r="175" ht="45" customHeight="1">
      <c r="A175" s="12" t="inlineStr">
        <is>
          <t>Stage 7 Number</t>
        </is>
      </c>
      <c r="B175" s="12" t="inlineStr">
        <is>
          <t>Integers, Powers and Roots - Factors and Multiples</t>
        </is>
      </c>
      <c r="C175" s="13" t="inlineStr">
        <is>
          <t>Common Factors [MF5.21]</t>
        </is>
      </c>
      <c r="D175" s="12" t="inlineStr">
        <is>
          <t xml:space="preserve">This nugget shows how to find the common factors of two numbers by writing out the factor pairs of each number and then identifying any numbers common to both lists. </t>
        </is>
      </c>
      <c r="E175" s="12" t="inlineStr">
        <is>
          <t>010b036f-50ae-41d3-8bdd-8ca1e7972268</t>
        </is>
      </c>
    </row>
    <row r="176" ht="45" customHeight="1">
      <c r="A176" s="12" t="inlineStr">
        <is>
          <t>Stage 7 Number</t>
        </is>
      </c>
      <c r="B176" s="12" t="inlineStr">
        <is>
          <t>Integers, Powers and Roots - Factors and Multiples</t>
        </is>
      </c>
      <c r="C176" s="13" t="inlineStr">
        <is>
          <t>Common Multiples [MF5.22]</t>
        </is>
      </c>
      <c r="D176" s="12" t="inlineStr">
        <is>
          <t xml:space="preserve">This nugget shows how to find common multiples of two numbers by writing out the multiples (times tables) of each number and then identifying any numbers common to both lists. </t>
        </is>
      </c>
      <c r="E176" s="12" t="inlineStr">
        <is>
          <t>f4e270a4-3eeb-4431-afe0-ea00d572ec6c</t>
        </is>
      </c>
    </row>
    <row r="177" ht="45" customHeight="1">
      <c r="A177" s="12" t="inlineStr">
        <is>
          <t>Stage 7 Number</t>
        </is>
      </c>
      <c r="B177" s="12" t="inlineStr">
        <is>
          <t>Integers, Powers and Roots - Factors and Multiples</t>
        </is>
      </c>
      <c r="C177" s="13" t="inlineStr">
        <is>
          <t>Lowest Common Multiple - Listing Technique [MF5.07]</t>
        </is>
      </c>
      <c r="D177" s="12" t="inlineStr">
        <is>
          <t>This nugget contains finding the Lowest Common Multiple (LCM) by listing multiples. The questions include finding the lowest common multiples with up to three different numbers.</t>
        </is>
      </c>
      <c r="E177" s="12" t="inlineStr">
        <is>
          <t>cba45775-17ab-47f4-9bc7-c61f36fdb212</t>
        </is>
      </c>
    </row>
    <row r="178" ht="45" customHeight="1">
      <c r="A178" s="12" t="inlineStr">
        <is>
          <t>Stage 7 Number</t>
        </is>
      </c>
      <c r="B178" s="12" t="inlineStr">
        <is>
          <t>Integers, Powers and Roots - Factors and Multiples</t>
        </is>
      </c>
      <c r="C178" s="13" t="inlineStr">
        <is>
          <t>Highest Common Factor - Listing Technique [MF5.08]</t>
        </is>
      </c>
      <c r="D178" s="12" t="inlineStr">
        <is>
          <t>This nugget contains finding the Highest Common Factor (HCF) by listing factors. The questions include finding the highest common factors with up to three different numbers.</t>
        </is>
      </c>
      <c r="E178" s="12" t="inlineStr">
        <is>
          <t>7a8d1639-de85-4ee8-bc4f-8000ffc089fb</t>
        </is>
      </c>
    </row>
    <row r="179" ht="45" customHeight="1">
      <c r="A179" s="12" t="inlineStr">
        <is>
          <t>Stage 7 Number</t>
        </is>
      </c>
      <c r="B179" s="12" t="inlineStr">
        <is>
          <t>Integers, Powers and Roots - Factors and Multiples</t>
        </is>
      </c>
      <c r="C179" s="13" t="inlineStr">
        <is>
          <t>Squares [MF12.01]</t>
        </is>
      </c>
      <c r="D179" s="12" t="inlineStr">
        <is>
          <t>This nugget contains questions on identifying what a square number is and how to work out square numbers.</t>
        </is>
      </c>
      <c r="E179" s="12" t="inlineStr">
        <is>
          <t>dd4f4ce2-7073-48ad-9cad-edd5f67ae492</t>
        </is>
      </c>
    </row>
    <row r="180" ht="45" customHeight="1">
      <c r="A180" s="12" t="inlineStr">
        <is>
          <t>Stage 7 Number</t>
        </is>
      </c>
      <c r="B180" s="12" t="inlineStr">
        <is>
          <t>Integers, Powers and Roots - Factors and Multiples</t>
        </is>
      </c>
      <c r="C180" s="13" t="inlineStr">
        <is>
          <t>Cubes [MF12.02]</t>
        </is>
      </c>
      <c r="D180" s="12" t="inlineStr">
        <is>
          <t>This nugget contains questions on identifying what a cube number is and how to work out cube numbers.</t>
        </is>
      </c>
      <c r="E180" s="12" t="inlineStr">
        <is>
          <t>3e91515d-b0bb-4bf4-85d5-37cae8afad56</t>
        </is>
      </c>
    </row>
    <row r="181" ht="45" customHeight="1">
      <c r="A181" s="12" t="inlineStr">
        <is>
          <t>Stage 7 Number</t>
        </is>
      </c>
      <c r="B181" s="12" t="inlineStr">
        <is>
          <t>Integers, Powers and Roots - Factors and Multiples</t>
        </is>
      </c>
      <c r="C181" s="13" t="inlineStr">
        <is>
          <t>Square Roots [MF12.08]</t>
        </is>
      </c>
      <c r="D181" s="12" t="inlineStr">
        <is>
          <t>This nugget covers understanding the square root symbol and knowing the square roots of the first 12 square numbers. Questions also cover estimating square roots using known values.</t>
        </is>
      </c>
      <c r="E181" s="12" t="inlineStr">
        <is>
          <t>6188c137-dd2e-400d-a352-47c5b965950e</t>
        </is>
      </c>
    </row>
    <row r="182" ht="45" customHeight="1">
      <c r="A182" s="12" t="inlineStr">
        <is>
          <t>Stage 7 Number</t>
        </is>
      </c>
      <c r="B182" s="12" t="inlineStr">
        <is>
          <t>Integers, Powers and Roots - Factors and Multiples</t>
        </is>
      </c>
      <c r="C182" s="13" t="inlineStr">
        <is>
          <t>Roots of Squares and Cubes [MF12.05]</t>
        </is>
      </c>
      <c r="D182" s="12" t="inlineStr">
        <is>
          <t>This nugget contains learning material and questions on the roots of square and cube numbers up to 10² and 10³.</t>
        </is>
      </c>
      <c r="E182" s="12" t="inlineStr">
        <is>
          <t>75eef0b4-b899-47e7-acdd-c5d8d608cc24</t>
        </is>
      </c>
    </row>
    <row r="183" ht="45" customHeight="1">
      <c r="A183" s="12" t="inlineStr">
        <is>
          <t>Stage 7 Number</t>
        </is>
      </c>
      <c r="B183" s="12" t="inlineStr">
        <is>
          <t>Place Value, Ordering and Rounding</t>
        </is>
      </c>
      <c r="C183" s="13" t="inlineStr">
        <is>
          <t>Diagnostic: Place Value, Ordering and Rounding [MCA7.03]</t>
        </is>
      </c>
      <c r="D183" s="12" t="inlineStr">
        <is>
          <t>This is a short diagnostic assessment covering the topic of Place Value, Ordering and Rounding.</t>
        </is>
      </c>
      <c r="E183" s="12" t="inlineStr">
        <is>
          <t>e6cca84f-138d-4cc0-9108-42dafcd8727e</t>
        </is>
      </c>
    </row>
    <row r="184" ht="45" customHeight="1">
      <c r="A184" s="12" t="inlineStr">
        <is>
          <t>Stage 7 Number</t>
        </is>
      </c>
      <c r="B184" s="12" t="inlineStr">
        <is>
          <t>Place Value, Ordering and Rounding</t>
        </is>
      </c>
      <c r="C184" s="13" t="inlineStr">
        <is>
          <t>Decimal Place Value [MF6.01]</t>
        </is>
      </c>
      <c r="D184" s="12" t="inlineStr">
        <is>
          <t>This nugget has learning material and questions covering the topic of Decimal place value.</t>
        </is>
      </c>
      <c r="E184" s="12" t="inlineStr">
        <is>
          <t>a7506a55-2b5b-406a-8cbd-5524b913277b</t>
        </is>
      </c>
    </row>
    <row r="185" ht="45" customHeight="1">
      <c r="A185" s="12" t="inlineStr">
        <is>
          <t>Stage 7 Number</t>
        </is>
      </c>
      <c r="B185" s="12" t="inlineStr">
        <is>
          <t>Place Value, Ordering and Rounding</t>
        </is>
      </c>
      <c r="C185" s="13" t="inlineStr">
        <is>
          <t>Multiplying by Powers of Ten [MF2.11]</t>
        </is>
      </c>
      <c r="D185" s="12" t="inlineStr">
        <is>
          <t>This nugget contains questions on multiplying by powers of ten with varying digit numbers and decimal numbers.</t>
        </is>
      </c>
      <c r="E185" s="12" t="inlineStr">
        <is>
          <t>af4ad8fa-7eee-4f83-b4e5-8ed3b37f5cff</t>
        </is>
      </c>
    </row>
    <row r="186" ht="45" customHeight="1">
      <c r="A186" s="12" t="inlineStr">
        <is>
          <t>Stage 7 Number</t>
        </is>
      </c>
      <c r="B186" s="12" t="inlineStr">
        <is>
          <t>Place Value, Ordering and Rounding</t>
        </is>
      </c>
      <c r="C186" s="13" t="inlineStr">
        <is>
          <t>Dividing by Powers of Ten [MF2.12]</t>
        </is>
      </c>
      <c r="D186" s="12" t="inlineStr">
        <is>
          <t>This nugget contains questions on dividing by powers of ten with varying digit numbers and decimal numbers.</t>
        </is>
      </c>
      <c r="E186" s="12" t="inlineStr">
        <is>
          <t>67633657-12b1-407e-853b-26f81ca42ef0</t>
        </is>
      </c>
    </row>
    <row r="187" ht="45" customHeight="1">
      <c r="A187" s="12" t="inlineStr">
        <is>
          <t>Stage 7 Number</t>
        </is>
      </c>
      <c r="B187" s="12" t="inlineStr">
        <is>
          <t>Place Value, Ordering and Rounding</t>
        </is>
      </c>
      <c r="C187" s="13" t="inlineStr">
        <is>
          <t>Rounding to 1 Decimal Place [MF9.02]</t>
        </is>
      </c>
      <c r="D187" s="12" t="inlineStr">
        <is>
          <t>This nugget contains questions on rounding numbers to one decimal place. It also includes basic calculations where the answer is rounded to one decimal place.</t>
        </is>
      </c>
      <c r="E187" s="12" t="inlineStr">
        <is>
          <t>5702321e-200b-42fa-be1d-f9ba43c4869a</t>
        </is>
      </c>
    </row>
    <row r="188" ht="45" customHeight="1">
      <c r="A188" s="12" t="inlineStr">
        <is>
          <t>Stage 7 Number</t>
        </is>
      </c>
      <c r="B188" s="12" t="inlineStr">
        <is>
          <t>Place Value, Ordering and Rounding</t>
        </is>
      </c>
      <c r="C188" s="13" t="inlineStr">
        <is>
          <t>Rounding to 2 Decimal Places [MF9.03]</t>
        </is>
      </c>
      <c r="D188" s="12" t="inlineStr">
        <is>
          <t>This nugget contains questions on rounding numbers to two decimal places. It also includes basic calculations where the answer is rounded to two decimal places.</t>
        </is>
      </c>
      <c r="E188" s="12" t="inlineStr">
        <is>
          <t>619e1e76-e06b-444f-a416-692888495116</t>
        </is>
      </c>
    </row>
    <row r="189" ht="45" customHeight="1">
      <c r="A189" s="12" t="inlineStr">
        <is>
          <t>Stage 7 Number</t>
        </is>
      </c>
      <c r="B189" s="12" t="inlineStr">
        <is>
          <t>Place Value, Ordering and Rounding</t>
        </is>
      </c>
      <c r="C189" s="13" t="inlineStr">
        <is>
          <t>Rounding to Mixed Decimal Places [MF9.04]</t>
        </is>
      </c>
      <c r="D189" s="12" t="inlineStr">
        <is>
          <t>This nugget contains questions on rounding numbers to a different number of decimal places, including 1, 2, 3 and 4. It also includes basic calculations where the answer is rounded to a different number of decimal places.</t>
        </is>
      </c>
      <c r="E189" s="12" t="inlineStr">
        <is>
          <t>e0054af6-70c1-44d5-936b-badba2269c30</t>
        </is>
      </c>
    </row>
    <row r="190" ht="45" customHeight="1">
      <c r="A190" s="12" t="inlineStr">
        <is>
          <t>Stage 7 Number</t>
        </is>
      </c>
      <c r="B190" s="12" t="inlineStr">
        <is>
          <t>FDPR - Converting</t>
        </is>
      </c>
      <c r="C190" s="13" t="inlineStr">
        <is>
          <t>Diagnostic: FDPR - Converting [MCA7.04]</t>
        </is>
      </c>
      <c r="D190" s="12" t="inlineStr">
        <is>
          <t>This is a short diagnostic assessment covering the topic of FDPR - Converting.</t>
        </is>
      </c>
      <c r="E190" s="12" t="inlineStr">
        <is>
          <t>70102d21-fc93-4bca-82f9-7f87886274c9</t>
        </is>
      </c>
    </row>
    <row r="191" ht="45" customHeight="1">
      <c r="A191" s="12" t="inlineStr">
        <is>
          <t>Stage 7 Number</t>
        </is>
      </c>
      <c r="B191" s="12" t="inlineStr">
        <is>
          <t>FDPR - Converting</t>
        </is>
      </c>
      <c r="C191" s="13" t="inlineStr">
        <is>
          <t>Introduction to Fractions, Decimals and Percentages [MF8.01]</t>
        </is>
      </c>
      <c r="D191" s="12" t="inlineStr">
        <is>
          <t>This nugget has learning material and questions covering the topic of an Introduction to Fractions, Decimals and Percentages.</t>
        </is>
      </c>
      <c r="E191" s="12" t="inlineStr">
        <is>
          <t>24b73690-28c6-42c3-a1d9-71e6fd16bc23</t>
        </is>
      </c>
    </row>
    <row r="192" ht="45" customHeight="1">
      <c r="A192" s="12" t="inlineStr">
        <is>
          <t>Stage 7 Number</t>
        </is>
      </c>
      <c r="B192" s="12" t="inlineStr">
        <is>
          <t>FDPR - Converting</t>
        </is>
      </c>
      <c r="C192" s="13" t="inlineStr">
        <is>
          <t>Converting Fractions to Denominator 100 [MF8.02]</t>
        </is>
      </c>
      <c r="D192" s="12" t="inlineStr">
        <is>
          <t>This nugget has learning material and questions covering the topic of Converting Fractions to Denominator 100.</t>
        </is>
      </c>
      <c r="E192" s="12" t="inlineStr">
        <is>
          <t>6147faea-d7c5-4fcf-8404-fdf358fa97b3</t>
        </is>
      </c>
    </row>
    <row r="193" ht="45" customHeight="1">
      <c r="A193" s="12" t="inlineStr">
        <is>
          <t>Stage 7 Number</t>
        </is>
      </c>
      <c r="B193" s="12" t="inlineStr">
        <is>
          <t>FDPR - Converting</t>
        </is>
      </c>
      <c r="C193" s="13" t="inlineStr">
        <is>
          <t>Fractions to Percentage [MF8.03]</t>
        </is>
      </c>
      <c r="D193" s="12" t="inlineStr">
        <is>
          <t>This nugget has learning material and questions covering the topic of Fractions to Percentages (Non Calc).</t>
        </is>
      </c>
      <c r="E193" s="12" t="inlineStr">
        <is>
          <t>5a393f14-c8b4-4152-bfcf-f94742ea245e</t>
        </is>
      </c>
    </row>
    <row r="194" ht="45" customHeight="1">
      <c r="A194" s="12" t="inlineStr">
        <is>
          <t>Stage 7 Number</t>
        </is>
      </c>
      <c r="B194" s="12" t="inlineStr">
        <is>
          <t>FDPR - Converting</t>
        </is>
      </c>
      <c r="C194" s="13" t="inlineStr">
        <is>
          <t>Decimals to Percentage [MF8.04]</t>
        </is>
      </c>
      <c r="D194" s="12" t="inlineStr">
        <is>
          <t>This nugget has learning material and questions covering the topic of Decimals to Percentages (Non Calc).</t>
        </is>
      </c>
      <c r="E194" s="12" t="inlineStr">
        <is>
          <t>419e58a3-ffcd-4d2c-81bb-bca46e482863</t>
        </is>
      </c>
    </row>
    <row r="195" ht="45" customHeight="1">
      <c r="A195" s="12" t="inlineStr">
        <is>
          <t>Stage 7 Number</t>
        </is>
      </c>
      <c r="B195" s="12" t="inlineStr">
        <is>
          <t>FDPR - Converting</t>
        </is>
      </c>
      <c r="C195" s="13" t="inlineStr">
        <is>
          <t>Percentage to Decimals [MF8.05]</t>
        </is>
      </c>
      <c r="D195" s="12" t="inlineStr">
        <is>
          <t>This nugget has learning material and questions covering the topic of Percentages to Decimals (Non Calc).</t>
        </is>
      </c>
      <c r="E195" s="12" t="inlineStr">
        <is>
          <t>b5815eb5-019e-4b2f-9e0d-078cddd3c1ce</t>
        </is>
      </c>
    </row>
    <row r="196" ht="45" customHeight="1">
      <c r="A196" s="12" t="inlineStr">
        <is>
          <t>Stage 7 Number</t>
        </is>
      </c>
      <c r="B196" s="12" t="inlineStr">
        <is>
          <t>FDPR - Converting</t>
        </is>
      </c>
      <c r="C196" s="13" t="inlineStr">
        <is>
          <t>Fractions to Decimals 1: Equivalent Fractions [MF8.06]</t>
        </is>
      </c>
      <c r="D196" s="12" t="inlineStr">
        <is>
          <t>This nugget has learning material and questions covering the topic of Fractions to Decimals 1: Equivalent Fractions.</t>
        </is>
      </c>
      <c r="E196" s="12" t="inlineStr">
        <is>
          <t>75e4fb93-b129-478d-8ccb-6841b998fdd5</t>
        </is>
      </c>
    </row>
    <row r="197" ht="45" customHeight="1">
      <c r="A197" s="12" t="inlineStr">
        <is>
          <t>Stage 7 Number</t>
        </is>
      </c>
      <c r="B197" s="12" t="inlineStr">
        <is>
          <t>FDPR - Converting</t>
        </is>
      </c>
      <c r="C197" s="13" t="inlineStr">
        <is>
          <t>Fractions to Decimals 2: Division [MF8.07]</t>
        </is>
      </c>
      <c r="D197" s="12" t="inlineStr">
        <is>
          <t>This nugget has learning material and questions covering the topic of Fractions to Decimals 2: Division.</t>
        </is>
      </c>
      <c r="E197" s="12" t="inlineStr">
        <is>
          <t>307c8036-b917-4099-9099-01fab156cd5f</t>
        </is>
      </c>
    </row>
    <row r="198" ht="45" customHeight="1">
      <c r="A198" s="12" t="inlineStr">
        <is>
          <t>Stage 7 Number</t>
        </is>
      </c>
      <c r="B198" s="12" t="inlineStr">
        <is>
          <t>FDPR - Converting</t>
        </is>
      </c>
      <c r="C198" s="13" t="inlineStr">
        <is>
          <t>Percentage to Fractions [MF8.08]</t>
        </is>
      </c>
      <c r="D198" s="12" t="inlineStr">
        <is>
          <t>This nugget has learning material and questions covering the topic of Percentages to Fractions (Non Calc).</t>
        </is>
      </c>
      <c r="E198" s="12" t="inlineStr">
        <is>
          <t>3faff58f-9654-429f-b207-433cd1518e0c</t>
        </is>
      </c>
    </row>
    <row r="199" ht="45" customHeight="1">
      <c r="A199" s="12" t="inlineStr">
        <is>
          <t>Stage 7 Number</t>
        </is>
      </c>
      <c r="B199" s="12" t="inlineStr">
        <is>
          <t>FDPR - Converting</t>
        </is>
      </c>
      <c r="C199" s="13" t="inlineStr">
        <is>
          <t>Decimals to Fractions [MF8.09]</t>
        </is>
      </c>
      <c r="D199" s="12" t="inlineStr">
        <is>
          <t>This nugget has learning material and questions covering the topic of Decimals to Fractions (Non Calc).</t>
        </is>
      </c>
      <c r="E199" s="12" t="inlineStr">
        <is>
          <t>2cc759fd-a3af-4f85-9853-fda884a8de8e</t>
        </is>
      </c>
    </row>
    <row r="200" ht="45" customHeight="1">
      <c r="A200" s="12" t="inlineStr">
        <is>
          <t>Stage 7 Number</t>
        </is>
      </c>
      <c r="B200" s="12" t="inlineStr">
        <is>
          <t>FDPR - Converting</t>
        </is>
      </c>
      <c r="C200" s="13" t="inlineStr">
        <is>
          <t>Fractions to Decimals (Calculator) [MF8.10]</t>
        </is>
      </c>
      <c r="D200" s="12" t="inlineStr">
        <is>
          <t>This nugget has learning material and questions covering the topic of Fractions to Decimals (Calc).</t>
        </is>
      </c>
      <c r="E200" s="12" t="inlineStr">
        <is>
          <t>010b4a5e-df8b-4693-bb43-d6f2ebea0b7d</t>
        </is>
      </c>
    </row>
    <row r="201" ht="45" customHeight="1">
      <c r="A201" s="12" t="inlineStr">
        <is>
          <t>Stage 7 Number</t>
        </is>
      </c>
      <c r="B201" s="12" t="inlineStr">
        <is>
          <t>FDPR - Converting</t>
        </is>
      </c>
      <c r="C201" s="13" t="inlineStr">
        <is>
          <t>Fractions to Percentages (Calculator) [MF8.11]</t>
        </is>
      </c>
      <c r="D201" s="12" t="inlineStr">
        <is>
          <t>This nugget has learning material and questions covering the topic of Fractions to Percentages (Calc).</t>
        </is>
      </c>
      <c r="E201" s="12" t="inlineStr">
        <is>
          <t>9822b871-178f-46ba-ad66-8aff1202ef6c</t>
        </is>
      </c>
    </row>
    <row r="202" ht="45" customHeight="1">
      <c r="A202" s="12" t="inlineStr">
        <is>
          <t>Stage 7 Number</t>
        </is>
      </c>
      <c r="B202" s="12" t="inlineStr">
        <is>
          <t>FDPR - Converting</t>
        </is>
      </c>
      <c r="C202" s="13" t="inlineStr">
        <is>
          <t>Percentage to Fractions (Calculator) [MF8.12]</t>
        </is>
      </c>
      <c r="D202" s="12" t="inlineStr">
        <is>
          <t>This nugget has learning material and questions covering the topic of Percentages to Fractions (Calc).</t>
        </is>
      </c>
      <c r="E202" s="12" t="inlineStr">
        <is>
          <t>42eb9a42-01e3-4713-b7f3-b0d356b47887</t>
        </is>
      </c>
    </row>
    <row r="203" ht="45" customHeight="1">
      <c r="A203" s="12" t="inlineStr">
        <is>
          <t>Stage 7 Number</t>
        </is>
      </c>
      <c r="B203" s="12" t="inlineStr">
        <is>
          <t>FDPR - Converting</t>
        </is>
      </c>
      <c r="C203" s="13" t="inlineStr">
        <is>
          <t>Decimals to Fractions (Calculator) [MF8.13]</t>
        </is>
      </c>
      <c r="D203" s="12" t="inlineStr">
        <is>
          <t>This nugget has learning material and questions covering the topic of Decimals to Fractions (Calc).</t>
        </is>
      </c>
      <c r="E203" s="12" t="inlineStr">
        <is>
          <t>d8c08c6b-8e93-45e2-b490-54d9c5ac22a6</t>
        </is>
      </c>
    </row>
    <row r="204" ht="45" customHeight="1">
      <c r="A204" s="12" t="inlineStr">
        <is>
          <t>Stage 7 Number</t>
        </is>
      </c>
      <c r="B204" s="12" t="inlineStr">
        <is>
          <t>FDPR - Fractions</t>
        </is>
      </c>
      <c r="C204" s="13" t="inlineStr">
        <is>
          <t>Diagnostic: FDPR - Fractions [MCA7.05]</t>
        </is>
      </c>
      <c r="D204" s="12" t="inlineStr">
        <is>
          <t>This is a short diagnostic assessment covering the topic of FDPR - Fractions.</t>
        </is>
      </c>
      <c r="E204" s="12" t="inlineStr">
        <is>
          <t>f40f31b0-375e-47d6-9c41-169fcaa2db24</t>
        </is>
      </c>
    </row>
    <row r="205" ht="45" customHeight="1">
      <c r="A205" s="12" t="inlineStr">
        <is>
          <t>Stage 7 Number</t>
        </is>
      </c>
      <c r="B205" s="12" t="inlineStr">
        <is>
          <t>FDPR - Fractions</t>
        </is>
      </c>
      <c r="C205" s="13" t="inlineStr">
        <is>
          <t>Equivalent Fractions [MF4.03]</t>
        </is>
      </c>
      <c r="D205" s="12" t="inlineStr">
        <is>
          <t>This nugget has learning material and questions covering the topic of Equivalent fractions.</t>
        </is>
      </c>
      <c r="E205" s="12" t="inlineStr">
        <is>
          <t>6e76a990-8067-44a9-91ea-14deca80f7da</t>
        </is>
      </c>
    </row>
    <row r="206" ht="45" customHeight="1">
      <c r="A206" s="12" t="inlineStr">
        <is>
          <t>Stage 7 Number</t>
        </is>
      </c>
      <c r="B206" s="12" t="inlineStr">
        <is>
          <t>FDPR - Fractions</t>
        </is>
      </c>
      <c r="C206" s="13" t="inlineStr">
        <is>
          <t>Simplifying Fractions [MF4.04]</t>
        </is>
      </c>
      <c r="D206" s="12" t="inlineStr">
        <is>
          <t>This nugget has learning material and questions covering the topic of Simplifying fractions.</t>
        </is>
      </c>
      <c r="E206" s="12" t="inlineStr">
        <is>
          <t>2dde069a-2dc1-48b7-a701-eb344f172521</t>
        </is>
      </c>
    </row>
    <row r="207" ht="45" customHeight="1">
      <c r="A207" s="12" t="inlineStr">
        <is>
          <t>Stage 7 Number</t>
        </is>
      </c>
      <c r="B207" s="12" t="inlineStr">
        <is>
          <t>FDPR - Fractions</t>
        </is>
      </c>
      <c r="C207" s="13" t="inlineStr">
        <is>
          <t>Adding Fractions 1: Same Denominator [MF4.07]</t>
        </is>
      </c>
      <c r="D207" s="12" t="inlineStr">
        <is>
          <t>This nugget has learning material and questions covering the topic of Adding Fractions 1.</t>
        </is>
      </c>
      <c r="E207" s="12" t="inlineStr">
        <is>
          <t>1f6a5b6f-b9d7-4c06-8f99-3c51b73e3bc5</t>
        </is>
      </c>
    </row>
    <row r="208" ht="45" customHeight="1">
      <c r="A208" s="12" t="inlineStr">
        <is>
          <t>Stage 7 Number</t>
        </is>
      </c>
      <c r="B208" s="12" t="inlineStr">
        <is>
          <t>FDPR - Fractions</t>
        </is>
      </c>
      <c r="C208" s="13" t="inlineStr">
        <is>
          <t>Adding Fractions 2: Convert 1 Denominator [MF4.08]</t>
        </is>
      </c>
      <c r="D208" s="12" t="inlineStr">
        <is>
          <t>This nugget has learning material and questions covering the topic of Adding Fractions 2.</t>
        </is>
      </c>
      <c r="E208" s="12" t="inlineStr">
        <is>
          <t>7ee576e7-85b1-438f-ac80-1069a0f746ac</t>
        </is>
      </c>
    </row>
    <row r="209" ht="45" customHeight="1">
      <c r="A209" s="12" t="inlineStr">
        <is>
          <t>Stage 7 Number</t>
        </is>
      </c>
      <c r="B209" s="12" t="inlineStr">
        <is>
          <t>FDPR - Fractions</t>
        </is>
      </c>
      <c r="C209" s="13" t="inlineStr">
        <is>
          <t>Adding Fractions 3: Convert 1 Denominator (Sum &gt;1 ) [MF4.09]</t>
        </is>
      </c>
      <c r="D209" s="12" t="inlineStr">
        <is>
          <t>This nugget has learning material and questions covering the topic of Adding Fractions 3.</t>
        </is>
      </c>
      <c r="E209" s="12" t="inlineStr">
        <is>
          <t>d9cb1af1-e8b2-4899-8bbc-e62eded5a568</t>
        </is>
      </c>
    </row>
    <row r="210" ht="45" customHeight="1">
      <c r="A210" s="12" t="inlineStr">
        <is>
          <t>Stage 7 Number</t>
        </is>
      </c>
      <c r="B210" s="12" t="inlineStr">
        <is>
          <t>FDPR - Fractions</t>
        </is>
      </c>
      <c r="C210" s="13" t="inlineStr">
        <is>
          <t>Adding Fractions 4: Convert all Denominators [MF4.10]</t>
        </is>
      </c>
      <c r="D210" s="12" t="inlineStr">
        <is>
          <t>This nugget has learning material and questions covering the topic of Adding Fractions 4.</t>
        </is>
      </c>
      <c r="E210" s="12" t="inlineStr">
        <is>
          <t>5cfa7edb-25b4-4794-99e2-d78811be9e4f</t>
        </is>
      </c>
    </row>
    <row r="211" ht="45" customHeight="1">
      <c r="A211" s="12" t="inlineStr">
        <is>
          <t>Stage 7 Number</t>
        </is>
      </c>
      <c r="B211" s="12" t="inlineStr">
        <is>
          <t>FDPR - Fractions</t>
        </is>
      </c>
      <c r="C211" s="13" t="inlineStr">
        <is>
          <t>Fractions: Subtracting from 1 [MF4.36]</t>
        </is>
      </c>
      <c r="D211" s="12" t="inlineStr">
        <is>
          <t>This nugget has learning material and questions covering the topic of subtracting fractions from 1.</t>
        </is>
      </c>
      <c r="E211" s="12" t="inlineStr">
        <is>
          <t>f49af25f-bb98-4120-bc0a-ae137bbcbcf9</t>
        </is>
      </c>
    </row>
    <row r="212" ht="45" customHeight="1">
      <c r="A212" s="12" t="inlineStr">
        <is>
          <t>Stage 7 Number</t>
        </is>
      </c>
      <c r="B212" s="12" t="inlineStr">
        <is>
          <t>FDPR - Fractions</t>
        </is>
      </c>
      <c r="C212" s="13" t="inlineStr">
        <is>
          <t>Subtracting Fractions [MF4.11]</t>
        </is>
      </c>
      <c r="D212" s="12" t="inlineStr">
        <is>
          <t>This nugget has learning material and questions covering the topic of Subtracting Fractions.</t>
        </is>
      </c>
      <c r="E212" s="12" t="inlineStr">
        <is>
          <t>c86812ee-889e-4fb1-99f8-5075950f0404</t>
        </is>
      </c>
    </row>
    <row r="213" ht="45" customHeight="1">
      <c r="A213" s="12" t="inlineStr">
        <is>
          <t>Stage 7 Number</t>
        </is>
      </c>
      <c r="B213" s="12" t="inlineStr">
        <is>
          <t>FDPR - Fractions</t>
        </is>
      </c>
      <c r="C213" s="13" t="inlineStr">
        <is>
          <t>Adding and Subtracting Fractions [MF4.12]</t>
        </is>
      </c>
      <c r="D213" s="12" t="inlineStr">
        <is>
          <t>This nugget has learning material and questions covering the topic of Adding and Subtracting Fractions.</t>
        </is>
      </c>
      <c r="E213" s="12" t="inlineStr">
        <is>
          <t>5009eb74-fe77-443c-803d-c78ab2c4e3ff</t>
        </is>
      </c>
    </row>
    <row r="214" ht="45" customHeight="1">
      <c r="A214" s="12" t="inlineStr">
        <is>
          <t>Stage 7 Number</t>
        </is>
      </c>
      <c r="B214" s="12" t="inlineStr">
        <is>
          <t>FDPR - Fractions</t>
        </is>
      </c>
      <c r="C214" s="13" t="inlineStr">
        <is>
          <t>Multiplying Fractions 1 [MF4.23]</t>
        </is>
      </c>
      <c r="D214" s="12" t="inlineStr">
        <is>
          <t>This nugget has learning material and questions covering the topic of Multiplying fractions 1.</t>
        </is>
      </c>
      <c r="E214" s="12" t="inlineStr">
        <is>
          <t>408e0e40-7ab4-416f-bf04-973b14c6dbeb</t>
        </is>
      </c>
    </row>
    <row r="215" ht="45" customHeight="1">
      <c r="A215" s="12" t="inlineStr">
        <is>
          <t>Stage 7 Number</t>
        </is>
      </c>
      <c r="B215" s="12" t="inlineStr">
        <is>
          <t>FDPR - Fractions</t>
        </is>
      </c>
      <c r="C215" s="13" t="inlineStr">
        <is>
          <t>Multiplying Fractions 2 [MF4.24]</t>
        </is>
      </c>
      <c r="D215" s="12" t="inlineStr">
        <is>
          <t>This nugget has learning material and questions covering the topic of Multiplying fractions 2.</t>
        </is>
      </c>
      <c r="E215" s="12" t="inlineStr">
        <is>
          <t>7a2d6a4f-cde5-43e5-bc6f-f285477c4e50</t>
        </is>
      </c>
    </row>
    <row r="216" ht="45" customHeight="1">
      <c r="A216" s="12" t="inlineStr">
        <is>
          <t>Stage 7 Number</t>
        </is>
      </c>
      <c r="B216" s="12" t="inlineStr">
        <is>
          <t>FDPR - Fractions</t>
        </is>
      </c>
      <c r="C216" s="13" t="inlineStr">
        <is>
          <t>Reciprocals [MF4.22]</t>
        </is>
      </c>
      <c r="D216" s="12" t="inlineStr">
        <is>
          <t>This nugget has learning material and questions covering the topic of Reciprocals.</t>
        </is>
      </c>
      <c r="E216" s="12" t="inlineStr">
        <is>
          <t>8f292781-74b5-4362-b89c-3b8c960d8475</t>
        </is>
      </c>
    </row>
    <row r="217" ht="45" customHeight="1">
      <c r="A217" s="12" t="inlineStr">
        <is>
          <t>Stage 7 Number</t>
        </is>
      </c>
      <c r="B217" s="12" t="inlineStr">
        <is>
          <t>FDPR - Fractions</t>
        </is>
      </c>
      <c r="C217" s="13" t="inlineStr">
        <is>
          <t>Dividing Fractions [MF4.25]</t>
        </is>
      </c>
      <c r="D217" s="12" t="inlineStr">
        <is>
          <t>This nugget has learning material and questions covering the topic of Dividing fractions.</t>
        </is>
      </c>
      <c r="E217" s="12" t="inlineStr">
        <is>
          <t>e6a9b305-3726-4113-8214-578ae6346a6e</t>
        </is>
      </c>
    </row>
    <row r="218" ht="45" customHeight="1">
      <c r="A218" s="12" t="inlineStr">
        <is>
          <t>Stage 7 Number</t>
        </is>
      </c>
      <c r="B218" s="12" t="inlineStr">
        <is>
          <t>FDPR - Percentages</t>
        </is>
      </c>
      <c r="C218" s="13" t="inlineStr">
        <is>
          <t>Diagnostic: FDPR - Percentages [MCA7.06]</t>
        </is>
      </c>
      <c r="D218" s="12" t="inlineStr">
        <is>
          <t>This is a short diagnostic assessment covering the topic of FDPR - Percentages.</t>
        </is>
      </c>
      <c r="E218" s="12" t="inlineStr">
        <is>
          <t>406a1064-7ec8-4f40-b249-4319b9670bf9</t>
        </is>
      </c>
    </row>
    <row r="219" ht="45" customHeight="1">
      <c r="A219" s="12" t="inlineStr">
        <is>
          <t>Stage 7 Number</t>
        </is>
      </c>
      <c r="B219" s="12" t="inlineStr">
        <is>
          <t>FDPR - Percentages</t>
        </is>
      </c>
      <c r="C219" s="13" t="inlineStr">
        <is>
          <t>Understanding Percentages [MF7.01]</t>
        </is>
      </c>
      <c r="D219" s="12" t="inlineStr">
        <is>
          <t>This nugget has learning material and questions covering the topic of Understanding Percentages.</t>
        </is>
      </c>
      <c r="E219" s="12" t="inlineStr">
        <is>
          <t>c5d48b0e-941d-4d3c-8e8f-18a641edf441</t>
        </is>
      </c>
    </row>
    <row r="220" ht="45" customHeight="1">
      <c r="A220" s="12" t="inlineStr">
        <is>
          <t>Stage 7 Number</t>
        </is>
      </c>
      <c r="B220" s="12" t="inlineStr">
        <is>
          <t>FDPR - Percentages</t>
        </is>
      </c>
      <c r="C220" s="13" t="inlineStr">
        <is>
          <t>Finding 50% [MF7.02]</t>
        </is>
      </c>
      <c r="D220" s="12" t="inlineStr">
        <is>
          <t>This nugget has learning material and questions covering the topic of Finding 50%.</t>
        </is>
      </c>
      <c r="E220" s="12" t="inlineStr">
        <is>
          <t>975c074b-d008-4544-a7fe-44745f96bd2b</t>
        </is>
      </c>
    </row>
    <row r="221" ht="45" customHeight="1">
      <c r="A221" s="12" t="inlineStr">
        <is>
          <t>Stage 7 Number</t>
        </is>
      </c>
      <c r="B221" s="12" t="inlineStr">
        <is>
          <t>FDPR - Percentages</t>
        </is>
      </c>
      <c r="C221" s="13" t="inlineStr">
        <is>
          <t>Finding 25% [MF7.03]</t>
        </is>
      </c>
      <c r="D221" s="12" t="inlineStr">
        <is>
          <t>This nugget has learning material and questions covering the topic of Finding 25%.</t>
        </is>
      </c>
      <c r="E221" s="12" t="inlineStr">
        <is>
          <t>5d8ec434-490c-48f1-9c1e-6cfa2129a1f2</t>
        </is>
      </c>
    </row>
    <row r="222" ht="45" customHeight="1">
      <c r="A222" s="12" t="inlineStr">
        <is>
          <t>Stage 7 Number</t>
        </is>
      </c>
      <c r="B222" s="12" t="inlineStr">
        <is>
          <t>FDPR - Percentages</t>
        </is>
      </c>
      <c r="C222" s="13" t="inlineStr">
        <is>
          <t>Finding 10% [MF7.04]</t>
        </is>
      </c>
      <c r="D222" s="12" t="inlineStr">
        <is>
          <t>This nugget has learning material and questions covering the topic of Finding 10%.</t>
        </is>
      </c>
      <c r="E222" s="12" t="inlineStr">
        <is>
          <t>aeb77eac-1b8c-4df4-af61-d2ff29134801</t>
        </is>
      </c>
    </row>
    <row r="223" ht="45" customHeight="1">
      <c r="A223" s="12" t="inlineStr">
        <is>
          <t>Stage 7 Number</t>
        </is>
      </c>
      <c r="B223" s="12" t="inlineStr">
        <is>
          <t>FDPR - Percentages</t>
        </is>
      </c>
      <c r="C223" s="13" t="inlineStr">
        <is>
          <t>Finding 5% [MF7.05]</t>
        </is>
      </c>
      <c r="D223" s="12" t="inlineStr">
        <is>
          <t>This nugget has learning material and questions covering the topic of Finding 5%.</t>
        </is>
      </c>
      <c r="E223" s="12" t="inlineStr">
        <is>
          <t>f9d2e435-87b4-4e0f-b5cd-579ca46bd4c6</t>
        </is>
      </c>
    </row>
    <row r="224" ht="45" customHeight="1">
      <c r="A224" s="12" t="inlineStr">
        <is>
          <t>Stage 7 Number</t>
        </is>
      </c>
      <c r="B224" s="12" t="inlineStr">
        <is>
          <t>FDPR - Percentages</t>
        </is>
      </c>
      <c r="C224" s="13" t="inlineStr">
        <is>
          <t>Finding 1% [MF7.06]</t>
        </is>
      </c>
      <c r="D224" s="12" t="inlineStr">
        <is>
          <t>This nugget has learning material and questions covering the topic of Finding 1%.</t>
        </is>
      </c>
      <c r="E224" s="12" t="inlineStr">
        <is>
          <t>f386ecf6-9d68-49e3-81e5-98810601bafa</t>
        </is>
      </c>
    </row>
    <row r="225" ht="45" customHeight="1">
      <c r="A225" s="12" t="inlineStr">
        <is>
          <t>Stage 7 Number</t>
        </is>
      </c>
      <c r="B225" s="12" t="inlineStr">
        <is>
          <t>FDPR - Percentages</t>
        </is>
      </c>
      <c r="C225" s="13" t="inlineStr">
        <is>
          <t>Finding Multiples of Tens in Percentages [MF7.07]</t>
        </is>
      </c>
      <c r="D225" s="12" t="inlineStr">
        <is>
          <t>This nugget has learning material and questions covering the topic of Finding Multiples of Tens in Percentages.</t>
        </is>
      </c>
      <c r="E225" s="12" t="inlineStr">
        <is>
          <t>0523d96d-f523-4fde-9faa-85d44ad5afa9</t>
        </is>
      </c>
    </row>
    <row r="226" ht="45" customHeight="1">
      <c r="A226" s="12" t="inlineStr">
        <is>
          <t>Stage 7 Number</t>
        </is>
      </c>
      <c r="B226" s="12" t="inlineStr">
        <is>
          <t>FDPR - Percentages</t>
        </is>
      </c>
      <c r="C226" s="13" t="inlineStr">
        <is>
          <t>Percentages of Amounts: Modelling [MF7.15]</t>
        </is>
      </c>
      <c r="D226" s="12" t="inlineStr">
        <is>
          <t>This nugget has learning material and questions covering the topic of percentages of amounts by modelling using bar models.</t>
        </is>
      </c>
      <c r="E226" s="12" t="inlineStr">
        <is>
          <t>8817b4a4-f5b2-4900-8697-2bb1c9f12d4e</t>
        </is>
      </c>
    </row>
    <row r="227" ht="45" customHeight="1">
      <c r="A227" s="12" t="inlineStr">
        <is>
          <t>Stage 7 Number</t>
        </is>
      </c>
      <c r="B227" s="12" t="inlineStr">
        <is>
          <t>FDPR - Percentages</t>
        </is>
      </c>
      <c r="C227" s="13" t="inlineStr">
        <is>
          <t>Finding Percentages of Amounts 1 [MF7.08]</t>
        </is>
      </c>
      <c r="D227" s="12" t="inlineStr">
        <is>
          <t>This nugget has learning material and questions covering the topic of Finding Percentages of Amounts 1.</t>
        </is>
      </c>
      <c r="E227" s="12" t="inlineStr">
        <is>
          <t>7f01816b-e6ec-4cee-a4dc-22433219277e</t>
        </is>
      </c>
    </row>
    <row r="228" ht="45" customHeight="1">
      <c r="A228" s="12" t="inlineStr">
        <is>
          <t>Stage 7 Number</t>
        </is>
      </c>
      <c r="B228" s="12" t="inlineStr">
        <is>
          <t>FDPR - Percentages</t>
        </is>
      </c>
      <c r="C228" s="13" t="inlineStr">
        <is>
          <t>Finding Percentages of Amounts 2 [MF7.09]</t>
        </is>
      </c>
      <c r="D228" s="12" t="inlineStr">
        <is>
          <t>This nugget has learning material and questions covering the topic of Finding Percentages of Amounts 2.</t>
        </is>
      </c>
      <c r="E228" s="12" t="inlineStr">
        <is>
          <t>43c5d5ee-3abe-44af-84c8-3a3e2f1868a3</t>
        </is>
      </c>
    </row>
    <row r="229" ht="45" customHeight="1">
      <c r="A229" s="12" t="inlineStr">
        <is>
          <t>Stage 7 Number</t>
        </is>
      </c>
      <c r="B229" s="12" t="inlineStr">
        <is>
          <t>FDPR - Percentages</t>
        </is>
      </c>
      <c r="C229" s="13" t="inlineStr">
        <is>
          <t>Finding Percentages of Amounts 3 [MF7.10]</t>
        </is>
      </c>
      <c r="D229" s="12" t="inlineStr">
        <is>
          <t>This nugget has learning material and questions covering the topic of Finding Percentages of Amounts 3.</t>
        </is>
      </c>
      <c r="E229" s="12" t="inlineStr">
        <is>
          <t>f2951ca9-c453-4f7b-92b3-3ddb4fe8a800</t>
        </is>
      </c>
    </row>
    <row r="230" ht="45" customHeight="1">
      <c r="A230" s="12" t="inlineStr">
        <is>
          <t>Stage 7 Number</t>
        </is>
      </c>
      <c r="B230" s="12" t="inlineStr">
        <is>
          <t>FDPR - Percentages</t>
        </is>
      </c>
      <c r="C230" s="13" t="inlineStr">
        <is>
          <t>Mathematical Symbols [MF2.02]</t>
        </is>
      </c>
      <c r="D230" s="12" t="inlineStr">
        <is>
          <t xml:space="preserve">A nugget on using these symbols, =, ≠, &lt;, &gt;, ≤, ≥. </t>
        </is>
      </c>
      <c r="E230" s="12" t="inlineStr">
        <is>
          <t>5745a70c-42a7-4fac-850a-23514c552b23</t>
        </is>
      </c>
    </row>
    <row r="231" ht="45" customHeight="1">
      <c r="A231" s="12" t="inlineStr">
        <is>
          <t>Stage 7 Number</t>
        </is>
      </c>
      <c r="B231" s="12" t="inlineStr">
        <is>
          <t>FDPR - Percentages</t>
        </is>
      </c>
      <c r="C231" s="13" t="inlineStr">
        <is>
          <t>Comparing Percentages 1: Multiples of 5% [MF7.11]</t>
        </is>
      </c>
      <c r="D231" s="12" t="inlineStr">
        <is>
          <t>This nugget has learning material and questions covering the topic of Comparing Percentages 1.</t>
        </is>
      </c>
      <c r="E231" s="12" t="inlineStr">
        <is>
          <t>f27b1e70-557e-4c4c-9cdc-02f243087dce</t>
        </is>
      </c>
    </row>
    <row r="232" ht="45" customHeight="1">
      <c r="A232" s="12" t="inlineStr">
        <is>
          <t>Stage 7 Number</t>
        </is>
      </c>
      <c r="B232" s="12" t="inlineStr">
        <is>
          <t>FDPR - Percentages</t>
        </is>
      </c>
      <c r="C232" s="13" t="inlineStr">
        <is>
          <t>Comparing Percentages 2 [MF7.12]</t>
        </is>
      </c>
      <c r="D232" s="12" t="inlineStr">
        <is>
          <t>This nugget has learning material and questions covering the topic of Comparing Percentages 2.</t>
        </is>
      </c>
      <c r="E232" s="12" t="inlineStr">
        <is>
          <t>aa1ccc69-b11c-458f-82a3-94bb779a8b30</t>
        </is>
      </c>
    </row>
    <row r="233" ht="45" customHeight="1">
      <c r="A233" s="12" t="inlineStr">
        <is>
          <t>Stage 7 Number</t>
        </is>
      </c>
      <c r="B233" s="12" t="inlineStr">
        <is>
          <t>FDPR - Decimals</t>
        </is>
      </c>
      <c r="C233" s="13" t="inlineStr">
        <is>
          <t>Diagnostic: FDPR - Decimals [MCA7.07]</t>
        </is>
      </c>
      <c r="D233" s="12" t="inlineStr">
        <is>
          <t>This is a short diagnostic assessment covering the topic of FDPR - Decimals.</t>
        </is>
      </c>
      <c r="E233" s="12" t="inlineStr">
        <is>
          <t>a3039104-c7ba-4422-a8b5-37fd788a53d7</t>
        </is>
      </c>
    </row>
    <row r="234" ht="45" customHeight="1">
      <c r="A234" s="12" t="inlineStr">
        <is>
          <t>Stage 7 Number</t>
        </is>
      </c>
      <c r="B234" s="12" t="inlineStr">
        <is>
          <t>FDPR - Decimals</t>
        </is>
      </c>
      <c r="C234" s="13" t="inlineStr">
        <is>
          <t>Adding Decimals 1: Calculations [MF6.02]</t>
        </is>
      </c>
      <c r="D234" s="12" t="inlineStr">
        <is>
          <t>This nugget has learning material and questions covering the topic of Adding Decimals 1.</t>
        </is>
      </c>
      <c r="E234" s="12" t="inlineStr">
        <is>
          <t>246f3939-ad20-45d8-8599-87795972be57</t>
        </is>
      </c>
    </row>
    <row r="235" ht="45" customHeight="1">
      <c r="A235" s="12" t="inlineStr">
        <is>
          <t>Stage 7 Number</t>
        </is>
      </c>
      <c r="B235" s="12" t="inlineStr">
        <is>
          <t>FDPR - Decimals</t>
        </is>
      </c>
      <c r="C235" s="13" t="inlineStr">
        <is>
          <t>Adding Decimals 2: Worded Problems [MF6.03]</t>
        </is>
      </c>
      <c r="D235" s="12" t="inlineStr">
        <is>
          <t>This nugget has learning material and questions covering the topic of Adding Decimals 2 .</t>
        </is>
      </c>
      <c r="E235" s="12" t="inlineStr">
        <is>
          <t>c029a3c7-885b-483d-b938-73e253d1a5ce</t>
        </is>
      </c>
    </row>
    <row r="236" ht="45" customHeight="1">
      <c r="A236" s="12" t="inlineStr">
        <is>
          <t>Stage 7 Number</t>
        </is>
      </c>
      <c r="B236" s="12" t="inlineStr">
        <is>
          <t>FDPR - Decimals</t>
        </is>
      </c>
      <c r="C236" s="13" t="inlineStr">
        <is>
          <t>Subtracting Decimals 1: Calculations [MF6.04]</t>
        </is>
      </c>
      <c r="D236" s="12" t="inlineStr">
        <is>
          <t>This nugget has learning material and questions covering the topic of Subtracting Decimals 1.</t>
        </is>
      </c>
      <c r="E236" s="12" t="inlineStr">
        <is>
          <t>ff921169-f0a5-46eb-b834-bbe787de8b1f</t>
        </is>
      </c>
    </row>
    <row r="237" ht="45" customHeight="1">
      <c r="A237" s="12" t="inlineStr">
        <is>
          <t>Stage 7 Number</t>
        </is>
      </c>
      <c r="B237" s="12" t="inlineStr">
        <is>
          <t>FDPR - Decimals</t>
        </is>
      </c>
      <c r="C237" s="13" t="inlineStr">
        <is>
          <t>Subtracting Decimals 2: Worded Problems [MF6.05]</t>
        </is>
      </c>
      <c r="D237" s="12" t="inlineStr">
        <is>
          <t>This nugget has learning material and questions covering the topic of Subtracting Decimals 2.</t>
        </is>
      </c>
      <c r="E237" s="12" t="inlineStr">
        <is>
          <t>9617980c-d488-4eac-8cf0-1820bbf75889</t>
        </is>
      </c>
    </row>
    <row r="238" ht="45" customHeight="1">
      <c r="A238" s="12" t="inlineStr">
        <is>
          <t>Stage 7 Number</t>
        </is>
      </c>
      <c r="B238" s="12" t="inlineStr">
        <is>
          <t>FDPR - Decimals</t>
        </is>
      </c>
      <c r="C238" s="13" t="inlineStr">
        <is>
          <t>Multiplying Decimals 1 [MF6.06]</t>
        </is>
      </c>
      <c r="D238" s="12" t="inlineStr">
        <is>
          <t>This nugget has learning material and questions covering the topic of Multiplying decimals 1.</t>
        </is>
      </c>
      <c r="E238" s="12" t="inlineStr">
        <is>
          <t>389ae0c6-7e24-4139-84fe-f676ec0257c8</t>
        </is>
      </c>
    </row>
    <row r="239" ht="45" customHeight="1">
      <c r="A239" s="12" t="inlineStr">
        <is>
          <t>Stage 7 Number</t>
        </is>
      </c>
      <c r="B239" s="12" t="inlineStr">
        <is>
          <t>FDPR - Decimals</t>
        </is>
      </c>
      <c r="C239" s="13" t="inlineStr">
        <is>
          <t>Dividing Decimals [MF6.09]</t>
        </is>
      </c>
      <c r="D239" s="12" t="inlineStr">
        <is>
          <t>This nugget has learning material and questions covering the topic of Dividing decimals.</t>
        </is>
      </c>
      <c r="E239" s="12" t="inlineStr">
        <is>
          <t>1f47021b-ec02-4c36-a6f5-6948875c0418</t>
        </is>
      </c>
    </row>
    <row r="240" ht="45" customHeight="1">
      <c r="A240" s="12" t="inlineStr">
        <is>
          <t>Stage 7 Number</t>
        </is>
      </c>
      <c r="B240" s="12" t="inlineStr">
        <is>
          <t>FDPR - Ratio and Proportion</t>
        </is>
      </c>
      <c r="C240" s="13" t="inlineStr">
        <is>
          <t>Diagnostic: FDPR - Ratio and Proportion [MCA7.08]</t>
        </is>
      </c>
      <c r="D240" s="12" t="inlineStr">
        <is>
          <t>This is a short diagnostic assessment covering the topic of FDPR - Ratio and Proportion.</t>
        </is>
      </c>
      <c r="E240" s="12" t="inlineStr">
        <is>
          <t>0ea782d6-9590-4520-841f-2396a9d5285c</t>
        </is>
      </c>
    </row>
    <row r="241" ht="45" customHeight="1">
      <c r="A241" s="12" t="inlineStr">
        <is>
          <t>Stage 7 Number</t>
        </is>
      </c>
      <c r="B241" s="12" t="inlineStr">
        <is>
          <t>FDPR - Ratio and Proportion</t>
        </is>
      </c>
      <c r="C241" s="13" t="inlineStr">
        <is>
          <t>Introduction to Proportion [MF16.01]</t>
        </is>
      </c>
      <c r="D241" s="12" t="inlineStr">
        <is>
          <t>This nugget has learning material and questions covering the topic of an Introduction to Proportion.</t>
        </is>
      </c>
      <c r="E241" s="12" t="inlineStr">
        <is>
          <t>be7223b9-5117-4da2-b82b-a75df633f805</t>
        </is>
      </c>
    </row>
    <row r="242" ht="45" customHeight="1">
      <c r="A242" s="12" t="inlineStr">
        <is>
          <t>Stage 7 Number</t>
        </is>
      </c>
      <c r="B242" s="12" t="inlineStr">
        <is>
          <t>FDPR - Ratio and Proportion</t>
        </is>
      </c>
      <c r="C242" s="13" t="inlineStr">
        <is>
          <t>Recipe Ratio 1: Find Amount of Ingredients [MF16.02]</t>
        </is>
      </c>
      <c r="D242" s="12" t="inlineStr">
        <is>
          <t>This nugget has learning material and questions covering the topic of Recipe Ratio 1.</t>
        </is>
      </c>
      <c r="E242" s="12" t="inlineStr">
        <is>
          <t>e1397022-c8be-4126-8274-f13340077b8d</t>
        </is>
      </c>
    </row>
    <row r="243" ht="45" customHeight="1">
      <c r="A243" s="12" t="inlineStr">
        <is>
          <t>Stage 7 Number</t>
        </is>
      </c>
      <c r="B243" s="12" t="inlineStr">
        <is>
          <t>FDPR - Ratio and Proportion</t>
        </is>
      </c>
      <c r="C243" s="13" t="inlineStr">
        <is>
          <t>Recipe Ratio 2: Find the Number of People [MF16.03]</t>
        </is>
      </c>
      <c r="D243" s="12" t="inlineStr">
        <is>
          <t>This nugget has learning material and questions covering the topic of Recipe Ratio 2.</t>
        </is>
      </c>
      <c r="E243" s="12" t="inlineStr">
        <is>
          <t>25e5d754-6601-49ab-a52f-54dbcd555e6c</t>
        </is>
      </c>
    </row>
    <row r="244" ht="45" customHeight="1">
      <c r="A244" s="12" t="inlineStr">
        <is>
          <t>Stage 7 Number</t>
        </is>
      </c>
      <c r="B244" s="12" t="inlineStr">
        <is>
          <t>FDPR - Ratio and Proportion</t>
        </is>
      </c>
      <c r="C244" s="13" t="inlineStr">
        <is>
          <t>Recipe Ratio 3: Maximum That Can Be Made [MF16.17]</t>
        </is>
      </c>
      <c r="D24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44" s="12" t="inlineStr">
        <is>
          <t>ccfa0222-185a-4a2d-92c3-1fb3d1deacef</t>
        </is>
      </c>
    </row>
    <row r="245" ht="45" customHeight="1">
      <c r="A245" s="12" t="inlineStr">
        <is>
          <t>Stage 7 Number</t>
        </is>
      </c>
      <c r="B245" s="12" t="inlineStr">
        <is>
          <t>FDPR - Ratio and Proportion</t>
        </is>
      </c>
      <c r="C245" s="13" t="inlineStr">
        <is>
          <t>Better Value [MF16.04]</t>
        </is>
      </c>
      <c r="D245" s="12" t="inlineStr">
        <is>
          <t>This nugget has learning material and questions covering the topic of Better Value.</t>
        </is>
      </c>
      <c r="E245" s="12" t="inlineStr">
        <is>
          <t>80b7c475-17b5-4ed9-b6ab-86c9e22642b3</t>
        </is>
      </c>
    </row>
    <row r="246" ht="45" customHeight="1">
      <c r="A246" s="12" t="inlineStr">
        <is>
          <t>Stage 7 Number</t>
        </is>
      </c>
      <c r="B246" s="12" t="inlineStr">
        <is>
          <t>FDPR - Ratio and Proportion</t>
        </is>
      </c>
      <c r="C246" s="13" t="inlineStr">
        <is>
          <t>Introduction to Ratio [MF15.01]</t>
        </is>
      </c>
      <c r="D246" s="12" t="inlineStr">
        <is>
          <t>This nugget has learning material and questions covering the topic of an Introduction to Ratio.</t>
        </is>
      </c>
      <c r="E246" s="12" t="inlineStr">
        <is>
          <t>a54c1392-c308-43a2-82d3-c0494a6c9436</t>
        </is>
      </c>
    </row>
    <row r="247" ht="45" customHeight="1">
      <c r="A247" s="12" t="inlineStr">
        <is>
          <t>Stage 7 Number</t>
        </is>
      </c>
      <c r="B247" s="12" t="inlineStr">
        <is>
          <t>FDPR - Ratio and Proportion</t>
        </is>
      </c>
      <c r="C247" s="13" t="inlineStr">
        <is>
          <t>Simplifying Ratios [MF15.02]</t>
        </is>
      </c>
      <c r="D247" s="12" t="inlineStr">
        <is>
          <t>This nugget has learning material and questions covering the topic of Simplifying Ratios.</t>
        </is>
      </c>
      <c r="E247" s="12" t="inlineStr">
        <is>
          <t>39f4ac58-dba5-4ae1-b9a3-6a89c10f42f5</t>
        </is>
      </c>
    </row>
    <row r="248" ht="45" customHeight="1">
      <c r="A248" s="12" t="inlineStr">
        <is>
          <t>Stage 7 Number</t>
        </is>
      </c>
      <c r="B248" s="12" t="inlineStr">
        <is>
          <t>FDPR - Ratio and Proportion</t>
        </is>
      </c>
      <c r="C248" s="13" t="inlineStr">
        <is>
          <t>Sharing with a Given Ratio: Modelling [MF15.15]</t>
        </is>
      </c>
      <c r="D248" s="12" t="inlineStr">
        <is>
          <t>This nugget has learning material and questions covering the topic of modelling sharing with a given ratio using bar models.</t>
        </is>
      </c>
      <c r="E248" s="12" t="inlineStr">
        <is>
          <t>e39538e6-4a8c-4263-81ec-7961de6f27f1</t>
        </is>
      </c>
    </row>
    <row r="249" ht="45" customHeight="1">
      <c r="A249" s="12" t="inlineStr">
        <is>
          <t>Stage 7 Number</t>
        </is>
      </c>
      <c r="B249" s="12" t="inlineStr">
        <is>
          <t>FDPR - Ratio and Proportion</t>
        </is>
      </c>
      <c r="C249" s="13" t="inlineStr">
        <is>
          <t>Sharing with a Given Ratio 1 [MH15.07]</t>
        </is>
      </c>
      <c r="D249" s="12" t="inlineStr">
        <is>
          <t>This nugget has learning material and questions covering the topic of Sharing with a Given Ratio 1.</t>
        </is>
      </c>
      <c r="E249" s="12" t="inlineStr">
        <is>
          <t>9238c5f9-b96d-4dd6-96c6-c3bd18028d29</t>
        </is>
      </c>
    </row>
    <row r="250" ht="45" customHeight="1">
      <c r="A250" s="12" t="inlineStr">
        <is>
          <t>Stage 7 Number</t>
        </is>
      </c>
      <c r="B250" s="12" t="inlineStr">
        <is>
          <t>FDPR - Ratio and Proportion</t>
        </is>
      </c>
      <c r="C250" s="13" t="inlineStr">
        <is>
          <t>Sharing with a Given Ratio 2 (Calculator) [MF15.08]</t>
        </is>
      </c>
      <c r="D250" s="12" t="inlineStr">
        <is>
          <t>This nugget has learning material and questions covering the topic of Sharing with a Given Ratio 2 (Calculator).</t>
        </is>
      </c>
      <c r="E250" s="12" t="inlineStr">
        <is>
          <t>95c120a8-a747-4395-9d1c-aaaa07ac198e</t>
        </is>
      </c>
    </row>
    <row r="251" ht="45" customHeight="1">
      <c r="A251" s="12" t="inlineStr">
        <is>
          <t>Stage 7 Algebra</t>
        </is>
      </c>
      <c r="B251" s="12" t="inlineStr">
        <is>
          <t>Expressions, Equations and Formulae - Manipulating</t>
        </is>
      </c>
      <c r="C251" s="13" t="inlineStr">
        <is>
          <t>Diagnostic: Expressions, Equations and Formulae - Manipulating [MCA7.09]</t>
        </is>
      </c>
      <c r="D251" s="12" t="inlineStr">
        <is>
          <t>This is a short diagnostic assessment covering the topic of Expressions, Equations and Formulae - Manipulating.</t>
        </is>
      </c>
      <c r="E251" s="12" t="inlineStr">
        <is>
          <t>258cdce6-7b99-4ef8-a3c1-beac9bb0af77</t>
        </is>
      </c>
    </row>
    <row r="252" ht="45" customHeight="1">
      <c r="A252" s="12" t="inlineStr">
        <is>
          <t>Stage 7 Algebra</t>
        </is>
      </c>
      <c r="B252" s="12" t="inlineStr">
        <is>
          <t>Expressions, Equations and Formulae - Manipulating</t>
        </is>
      </c>
      <c r="C252" s="13" t="inlineStr">
        <is>
          <t>Algebraic Terminology [MF17.03]</t>
        </is>
      </c>
      <c r="D252" s="12" t="inlineStr">
        <is>
          <t>This nugget has learning material and questions covering the topic of Algebraic Terminology.</t>
        </is>
      </c>
      <c r="E252" s="12" t="inlineStr">
        <is>
          <t>f2256c8a-79d1-45ee-9077-66d68555cc6a</t>
        </is>
      </c>
    </row>
    <row r="253" ht="45" customHeight="1">
      <c r="A253" s="12" t="inlineStr">
        <is>
          <t>Stage 7 Algebra</t>
        </is>
      </c>
      <c r="B253" s="12" t="inlineStr">
        <is>
          <t>Expressions, Equations and Formulae - Manipulating</t>
        </is>
      </c>
      <c r="C253" s="13" t="inlineStr">
        <is>
          <t>Forming Algebraic Expressions: One Step [MF17.01]</t>
        </is>
      </c>
      <c r="D253" s="12" t="inlineStr">
        <is>
          <t>This nugget has learning material and questions covering the topic of Forming Algebraic Expressions 1.</t>
        </is>
      </c>
      <c r="E253" s="12" t="inlineStr">
        <is>
          <t>ebe5b969-d6a3-4b59-961c-8e1ad9fed014</t>
        </is>
      </c>
    </row>
    <row r="254" ht="45" customHeight="1">
      <c r="A254" s="12" t="inlineStr">
        <is>
          <t>Stage 7 Algebra</t>
        </is>
      </c>
      <c r="B254" s="12" t="inlineStr">
        <is>
          <t>Expressions, Equations and Formulae - Manipulating</t>
        </is>
      </c>
      <c r="C254" s="13" t="inlineStr">
        <is>
          <t>Forming Algebraic Expressions: Two Step [MF17.02]</t>
        </is>
      </c>
      <c r="D254" s="12" t="inlineStr">
        <is>
          <t>This nugget has learning material and questions covering the topic of Forming Algebraic Expressions 2.</t>
        </is>
      </c>
      <c r="E254" s="12" t="inlineStr">
        <is>
          <t>7ed00b06-35f4-4150-861b-e926492694a5</t>
        </is>
      </c>
    </row>
    <row r="255" ht="45" customHeight="1">
      <c r="A255" s="12" t="inlineStr">
        <is>
          <t>Stage 7 Algebra</t>
        </is>
      </c>
      <c r="B255" s="12" t="inlineStr">
        <is>
          <t>Expressions, Equations and Formulae - Manipulating</t>
        </is>
      </c>
      <c r="C255" s="13" t="inlineStr">
        <is>
          <t>Collecting Like Terms 1: Add and Subtract [MF17.04]</t>
        </is>
      </c>
      <c r="D255" s="12" t="inlineStr">
        <is>
          <t>This nugget has learning material and questions covering the topic of Collecting Like Terms 1.</t>
        </is>
      </c>
      <c r="E255" s="12" t="inlineStr">
        <is>
          <t>cabadc20-809d-4494-b86b-da1a8ef77d1a</t>
        </is>
      </c>
    </row>
    <row r="256" ht="45" customHeight="1">
      <c r="A256" s="12" t="inlineStr">
        <is>
          <t>Stage 7 Algebra</t>
        </is>
      </c>
      <c r="B256" s="12" t="inlineStr">
        <is>
          <t>Expressions, Equations and Formulae - Manipulating</t>
        </is>
      </c>
      <c r="C256" s="13" t="inlineStr">
        <is>
          <t>Collecting Like Terms 2: Add and Subtract (Including Squared/Cubed Variables) [MF17.05]</t>
        </is>
      </c>
      <c r="D256" s="12" t="inlineStr">
        <is>
          <t>This nugget has learning material and questions covering the topic of Collecting Like Terms 2.</t>
        </is>
      </c>
      <c r="E256" s="12" t="inlineStr">
        <is>
          <t>5dedcbfd-7a88-4845-beea-ad20f63f0928</t>
        </is>
      </c>
    </row>
    <row r="257" ht="45" customHeight="1">
      <c r="A257" s="12" t="inlineStr">
        <is>
          <t>Stage 7 Algebra</t>
        </is>
      </c>
      <c r="B257" s="12" t="inlineStr">
        <is>
          <t>Expressions, Equations and Formulae - Manipulating</t>
        </is>
      </c>
      <c r="C257" s="13" t="inlineStr">
        <is>
          <t>Collecting Like Terms 3: In Context (Perimeter) [MF17.06]</t>
        </is>
      </c>
      <c r="D257" s="12" t="inlineStr">
        <is>
          <t>This nugget has learning material and questions covering the topic of Collecting Like Terms 3.</t>
        </is>
      </c>
      <c r="E257" s="12" t="inlineStr">
        <is>
          <t>a8f3bd90-e44f-4de6-9fb1-23c90e38ab18</t>
        </is>
      </c>
    </row>
    <row r="258" ht="45" customHeight="1">
      <c r="A258" s="12" t="inlineStr">
        <is>
          <t>Stage 7 Algebra</t>
        </is>
      </c>
      <c r="B258" s="12" t="inlineStr">
        <is>
          <t>Expressions, Equations and Formulae - Manipulating</t>
        </is>
      </c>
      <c r="C258" s="13" t="inlineStr">
        <is>
          <t>Expanding Single Brackets: Introduction [MF18.25]</t>
        </is>
      </c>
      <c r="D258" s="12" t="inlineStr">
        <is>
          <t>This nugget has learning material and questions covering the topic of introduction to expanding brackets, featuring pictorial methods of expanding brackets.</t>
        </is>
      </c>
      <c r="E258" s="12" t="inlineStr">
        <is>
          <t>48b3c433-ac89-4e9b-b7a3-014c97e9c122</t>
        </is>
      </c>
    </row>
    <row r="259" ht="45" customHeight="1">
      <c r="A259" s="12" t="inlineStr">
        <is>
          <t>Stage 7 Algebra</t>
        </is>
      </c>
      <c r="B259" s="12" t="inlineStr">
        <is>
          <t>Expressions, Equations and Formulae - Manipulating</t>
        </is>
      </c>
      <c r="C259" s="13" t="inlineStr">
        <is>
          <t>Expanding Single Brackets 1: a(x ± b) [MF18.01]</t>
        </is>
      </c>
      <c r="D259" s="12" t="inlineStr">
        <is>
          <t>This nugget has learning material and questions covering the topic of Expanding 1.</t>
        </is>
      </c>
      <c r="E259" s="12" t="inlineStr">
        <is>
          <t>7750f059-ad98-45f7-bb63-f2404c00320e</t>
        </is>
      </c>
    </row>
    <row r="260" ht="45" customHeight="1">
      <c r="A260" s="12" t="inlineStr">
        <is>
          <t>Stage 7 Algebra</t>
        </is>
      </c>
      <c r="B260" s="12" t="inlineStr">
        <is>
          <t>Expressions, Equations and Formulae - Manipulating</t>
        </is>
      </c>
      <c r="C260" s="13" t="inlineStr">
        <is>
          <t>Expanding Single Brackets 2: ±a(x ± b) [MF18.02]</t>
        </is>
      </c>
      <c r="D260" s="12" t="inlineStr">
        <is>
          <t>This nugget has learning material and questions covering the topic of Expanding 2.</t>
        </is>
      </c>
      <c r="E260" s="12" t="inlineStr">
        <is>
          <t>2339f8c1-a512-4d63-b197-aaf64eafe2c1</t>
        </is>
      </c>
    </row>
    <row r="261" ht="45" customHeight="1">
      <c r="A261" s="12" t="inlineStr">
        <is>
          <t>Stage 7 Algebra</t>
        </is>
      </c>
      <c r="B261" s="12" t="inlineStr">
        <is>
          <t>Expressions, Equations and Formulae - Manipulating</t>
        </is>
      </c>
      <c r="C261" s="13" t="inlineStr">
        <is>
          <t>Expanding Single Brackets 3: ±a(±bx ± cy) [MF18.03]</t>
        </is>
      </c>
      <c r="D261" s="12" t="inlineStr">
        <is>
          <t>This nugget has learning material and questions covering the topic of Expanding 3.</t>
        </is>
      </c>
      <c r="E261" s="12" t="inlineStr">
        <is>
          <t>ad0449d5-fcbc-44f8-9b40-5777e8af6ee4</t>
        </is>
      </c>
    </row>
    <row r="262" ht="45" customHeight="1">
      <c r="A262" s="12" t="inlineStr">
        <is>
          <t>Stage 7 Algebra</t>
        </is>
      </c>
      <c r="B262" s="12" t="inlineStr">
        <is>
          <t>Expressions, Equations and Formulae - Manipulating</t>
        </is>
      </c>
      <c r="C262" s="13" t="inlineStr">
        <is>
          <t>Simplifying Expressions 1: Multiplication [MF17.07]</t>
        </is>
      </c>
      <c r="D262" s="12" t="inlineStr">
        <is>
          <t>This nugget has learning material and questions covering the topic of Simplifying: Multiplication 1.</t>
        </is>
      </c>
      <c r="E262" s="12" t="inlineStr">
        <is>
          <t>8f559204-197b-4beb-9a5c-671ff6f0dfb4</t>
        </is>
      </c>
    </row>
    <row r="263" ht="45" customHeight="1">
      <c r="A263" s="12" t="inlineStr">
        <is>
          <t>Stage 7 Algebra</t>
        </is>
      </c>
      <c r="B263" s="12" t="inlineStr">
        <is>
          <t>Expressions, Equations and Formulae - Manipulating</t>
        </is>
      </c>
      <c r="C263" s="13" t="inlineStr">
        <is>
          <t>Simplifying Expressions 2: Multiplication (In Context) [MF17.08]</t>
        </is>
      </c>
      <c r="D263" s="12" t="inlineStr">
        <is>
          <t>This nugget has learning material and questions covering the topic of Simplifying: Multiplication 2.</t>
        </is>
      </c>
      <c r="E263" s="12" t="inlineStr">
        <is>
          <t>792043da-12ce-4051-91c0-5e017ab0b1db</t>
        </is>
      </c>
    </row>
    <row r="264" ht="45" customHeight="1">
      <c r="A264" s="12" t="inlineStr">
        <is>
          <t>Stage 7 Algebra</t>
        </is>
      </c>
      <c r="B264" s="12" t="inlineStr">
        <is>
          <t>Expressions, Equations and Formulae - Manipulating</t>
        </is>
      </c>
      <c r="C264" s="13" t="inlineStr">
        <is>
          <t>Forming Algebraic Expressions: Worded Problems [MF17.17]</t>
        </is>
      </c>
      <c r="D264" s="12" t="inlineStr">
        <is>
          <t xml:space="preserve">This nugget covers how to form expressions in one or two variables in a given real-life context. </t>
        </is>
      </c>
      <c r="E264" s="12" t="inlineStr">
        <is>
          <t>b28075f3-f5f1-425b-bf43-b9db44e1f6af</t>
        </is>
      </c>
    </row>
    <row r="265" ht="45" customHeight="1">
      <c r="A265" s="12" t="inlineStr">
        <is>
          <t>Stage 7 Algebra</t>
        </is>
      </c>
      <c r="B265" s="12" t="inlineStr">
        <is>
          <t>Expressions, Equations and Formulae - Solving</t>
        </is>
      </c>
      <c r="C265" s="13" t="inlineStr">
        <is>
          <t>Diagnostic: Expressions, Equations and Formulae - Solving [MCA7.10]</t>
        </is>
      </c>
      <c r="D265" s="12" t="inlineStr">
        <is>
          <t>This is a short diagnostic assessment covering the topic of Expressions, Equations and Formulae - Solving.</t>
        </is>
      </c>
      <c r="E265" s="12" t="inlineStr">
        <is>
          <t>586aa2af-5010-4b39-bb07-1552d9afa0f4</t>
        </is>
      </c>
    </row>
    <row r="266" ht="45" customHeight="1">
      <c r="A266" s="12" t="inlineStr">
        <is>
          <t>Stage 7 Algebra</t>
        </is>
      </c>
      <c r="B266" s="12" t="inlineStr">
        <is>
          <t>Expressions, Equations and Formulae - Solving</t>
        </is>
      </c>
      <c r="C266" s="13" t="inlineStr">
        <is>
          <t>Solving Equations: One Step Modelling (+ –) [MF19.30]</t>
        </is>
      </c>
      <c r="D266" s="12" t="inlineStr">
        <is>
          <t>This nugget has learning material and questions covering the topic of one step addition and subtraction equations by modelling using bar models.</t>
        </is>
      </c>
      <c r="E266" s="12" t="inlineStr">
        <is>
          <t>98eab281-59e0-49d3-92e1-320c55bbcbae</t>
        </is>
      </c>
    </row>
    <row r="267" ht="45" customHeight="1">
      <c r="A267" s="12" t="inlineStr">
        <is>
          <t>Stage 7 Algebra</t>
        </is>
      </c>
      <c r="B267" s="12" t="inlineStr">
        <is>
          <t>Expressions, Equations and Formulae - Solving</t>
        </is>
      </c>
      <c r="C267" s="13" t="inlineStr">
        <is>
          <t>Solving Equations: One Step (+ –) [MF19.01]</t>
        </is>
      </c>
      <c r="D267" s="12" t="inlineStr">
        <is>
          <t>This nugget has learning material and questions covering the topic of a One Step Equation: Addition and Subtraction.</t>
        </is>
      </c>
      <c r="E267" s="12" t="inlineStr">
        <is>
          <t>a1b1ae43-815d-4cd6-a96e-53b5e06c7417</t>
        </is>
      </c>
    </row>
    <row r="268" ht="45" customHeight="1">
      <c r="A268" s="12" t="inlineStr">
        <is>
          <t>Stage 7 Algebra</t>
        </is>
      </c>
      <c r="B268" s="12" t="inlineStr">
        <is>
          <t>Expressions, Equations and Formulae - Solving</t>
        </is>
      </c>
      <c r="C268" s="13" t="inlineStr">
        <is>
          <t>Solving Equations: One Step Modelling (× ÷) [MF19.31]</t>
        </is>
      </c>
      <c r="D268" s="12" t="inlineStr">
        <is>
          <t>This nugget has learning material and questions covering the topic of one step multiplication and division equations by modelling using bar models.</t>
        </is>
      </c>
      <c r="E268" s="12" t="inlineStr">
        <is>
          <t>4a1052b8-9349-40d0-b555-3a20478f1a68</t>
        </is>
      </c>
    </row>
    <row r="269" ht="45" customHeight="1">
      <c r="A269" s="12" t="inlineStr">
        <is>
          <t>Stage 7 Algebra</t>
        </is>
      </c>
      <c r="B269" s="12" t="inlineStr">
        <is>
          <t>Expressions, Equations and Formulae - Solving</t>
        </is>
      </c>
      <c r="C269" s="13" t="inlineStr">
        <is>
          <t>Solving Equations: One Step (×) [MF19.02]</t>
        </is>
      </c>
      <c r="D269" s="12" t="inlineStr">
        <is>
          <t>This nugget has learning material and questions covering the topic of a One Step Equation: Multiplication.</t>
        </is>
      </c>
      <c r="E269" s="12" t="inlineStr">
        <is>
          <t>c886d223-e693-46f7-9978-df25038b520b</t>
        </is>
      </c>
    </row>
    <row r="270" ht="45" customHeight="1">
      <c r="A270" s="12" t="inlineStr">
        <is>
          <t>Stage 7 Algebra</t>
        </is>
      </c>
      <c r="B270" s="12" t="inlineStr">
        <is>
          <t>Expressions, Equations and Formulae - Solving</t>
        </is>
      </c>
      <c r="C270" s="13" t="inlineStr">
        <is>
          <t>Solving Equations: One Step (÷) [MF19.03]</t>
        </is>
      </c>
      <c r="D270" s="12" t="inlineStr">
        <is>
          <t>This nugget has learning material and questions covering the topic of a  One Step Equation: Division.</t>
        </is>
      </c>
      <c r="E270" s="12" t="inlineStr">
        <is>
          <t>f598624b-02fb-442a-b8f1-431ce86601dd</t>
        </is>
      </c>
    </row>
    <row r="271" ht="45" customHeight="1">
      <c r="A271" s="12" t="inlineStr">
        <is>
          <t>Stage 7 Algebra</t>
        </is>
      </c>
      <c r="B271" s="12" t="inlineStr">
        <is>
          <t>Expressions, Equations and Formulae - Solving</t>
        </is>
      </c>
      <c r="C271" s="13" t="inlineStr">
        <is>
          <t>Solving Equations: One Step (+ – × ÷) [MF19.04]</t>
        </is>
      </c>
      <c r="D271" s="12" t="inlineStr">
        <is>
          <t>This nugget has learning material and questions covering the topic of Solving One Step Equations: mixed.</t>
        </is>
      </c>
      <c r="E271" s="12" t="inlineStr">
        <is>
          <t>814b0108-5ba5-4351-a6d8-f3b43ec5679a</t>
        </is>
      </c>
    </row>
    <row r="272" ht="45" customHeight="1">
      <c r="A272" s="12" t="inlineStr">
        <is>
          <t>Stage 7 Algebra</t>
        </is>
      </c>
      <c r="B272" s="12" t="inlineStr">
        <is>
          <t>Expressions, Equations and Formulae - Solving</t>
        </is>
      </c>
      <c r="C272" s="13" t="inlineStr">
        <is>
          <t>Solving Equations: Two Steps Modelling (×) [MF19.32]</t>
        </is>
      </c>
      <c r="D272" s="12" t="inlineStr">
        <is>
          <t>This nugget has learning material and questions covering the topic of two step equations by modelling using bar models.</t>
        </is>
      </c>
      <c r="E272" s="12" t="inlineStr">
        <is>
          <t>9da30eac-d022-43ba-b1b2-b8a0facbf451</t>
        </is>
      </c>
    </row>
    <row r="273" ht="45" customHeight="1">
      <c r="A273" s="12" t="inlineStr">
        <is>
          <t>Stage 7 Algebra</t>
        </is>
      </c>
      <c r="B273" s="12" t="inlineStr">
        <is>
          <t>Expressions, Equations and Formulae - Solving</t>
        </is>
      </c>
      <c r="C273" s="13" t="inlineStr">
        <is>
          <t>Solving Equations: Two Steps Modelling (÷) [MF19.33]</t>
        </is>
      </c>
      <c r="D273" s="12" t="inlineStr">
        <is>
          <t>This nugget has learning material and questions covering the topic of two step equations by modelling using bar models.</t>
        </is>
      </c>
      <c r="E273" s="12" t="inlineStr">
        <is>
          <t>d928df5e-87a1-4078-9f68-84338a6eb422</t>
        </is>
      </c>
    </row>
    <row r="274" ht="45" customHeight="1">
      <c r="A274" s="12" t="inlineStr">
        <is>
          <t>Stage 7 Algebra</t>
        </is>
      </c>
      <c r="B274" s="12" t="inlineStr">
        <is>
          <t>Expressions, Equations and Formulae - Solving</t>
        </is>
      </c>
      <c r="C274" s="13" t="inlineStr">
        <is>
          <t>Solving Equations: Two Steps (× ÷) [MF19.05]</t>
        </is>
      </c>
      <c r="D274" s="12" t="inlineStr">
        <is>
          <t>This nugget has learning material and questions covering the topic of a Two Step Equation: Multiplication and Division.</t>
        </is>
      </c>
      <c r="E274" s="12" t="inlineStr">
        <is>
          <t>43234728-b634-4f90-99da-b2ae9db681c5</t>
        </is>
      </c>
    </row>
    <row r="275" ht="45" customHeight="1">
      <c r="A275" s="12" t="inlineStr">
        <is>
          <t>Stage 7 Algebra</t>
        </is>
      </c>
      <c r="B275" s="12" t="inlineStr">
        <is>
          <t>Expressions, Equations and Formulae - Solving</t>
        </is>
      </c>
      <c r="C275" s="13" t="inlineStr">
        <is>
          <t>Solving Equations: Two Steps ax + b = c [MF19.06]</t>
        </is>
      </c>
      <c r="D275" s="12" t="inlineStr">
        <is>
          <t>This nugget has learning material and questions covering the topic of a Two Step Equation: Multiplication 1.</t>
        </is>
      </c>
      <c r="E275" s="12" t="inlineStr">
        <is>
          <t>58b29467-b71d-42c4-8355-4d069016fb2c</t>
        </is>
      </c>
    </row>
    <row r="276" ht="45" customHeight="1">
      <c r="A276" s="12" t="inlineStr">
        <is>
          <t>Stage 7 Algebra</t>
        </is>
      </c>
      <c r="B276" s="12" t="inlineStr">
        <is>
          <t>Expressions, Equations and Formulae - Solving</t>
        </is>
      </c>
      <c r="C276" s="13" t="inlineStr">
        <is>
          <t>Solving Equations: Two Steps ax – b = c [MF19.07]</t>
        </is>
      </c>
      <c r="D276" s="12" t="inlineStr">
        <is>
          <t>This nugget has learning material and questions covering the topic of a Two Step Equation: Multiplication 2.</t>
        </is>
      </c>
      <c r="E276" s="12" t="inlineStr">
        <is>
          <t>c55e34cd-68e9-4411-a267-15baf9aea69d</t>
        </is>
      </c>
    </row>
    <row r="277" ht="45" customHeight="1">
      <c r="A277" s="12" t="inlineStr">
        <is>
          <t>Stage 7 Algebra</t>
        </is>
      </c>
      <c r="B277" s="12" t="inlineStr">
        <is>
          <t>Expressions, Equations and Formulae - Solving</t>
        </is>
      </c>
      <c r="C277" s="13" t="inlineStr">
        <is>
          <t>Solving Equations: Two Steps (x/a) ± b = c [MF19.08]</t>
        </is>
      </c>
      <c r="D277" s="12" t="inlineStr">
        <is>
          <t>This nugget has learning material and questions covering the topic of a Two Step Equation: Division 1.</t>
        </is>
      </c>
      <c r="E277" s="12" t="inlineStr">
        <is>
          <t>f346e0e5-f003-47c0-ad30-5881b01513db</t>
        </is>
      </c>
    </row>
    <row r="278" ht="45" customHeight="1">
      <c r="A278" s="12" t="inlineStr">
        <is>
          <t>Stage 7 Algebra</t>
        </is>
      </c>
      <c r="B278" s="12" t="inlineStr">
        <is>
          <t>Expressions, Equations and Formulae - Solving</t>
        </is>
      </c>
      <c r="C278" s="13" t="inlineStr">
        <is>
          <t>Solving Equations: Two Steps (x ± a)/b = c [MF19.09]</t>
        </is>
      </c>
      <c r="D278" s="12" t="inlineStr">
        <is>
          <t>This nugget has learning material and questions covering the topic of a Two Step Equation: Division 2.</t>
        </is>
      </c>
      <c r="E278" s="12" t="inlineStr">
        <is>
          <t>1b41392d-1aee-4ce6-904d-5ee272a50d5c</t>
        </is>
      </c>
    </row>
    <row r="279" ht="45" customHeight="1">
      <c r="A279" s="12" t="inlineStr">
        <is>
          <t>Stage 7 Algebra</t>
        </is>
      </c>
      <c r="B279" s="12" t="inlineStr">
        <is>
          <t>Expressions, Equations and Formulae - Solving</t>
        </is>
      </c>
      <c r="C279" s="13" t="inlineStr">
        <is>
          <t>Solving Equations: Two Steps (Unknown as Denominator) [MF19.10]</t>
        </is>
      </c>
      <c r="D279" s="12" t="inlineStr">
        <is>
          <t>This nugget has learning material and questions covering the topic of a Two Step Equation: Unknown as Denominator.</t>
        </is>
      </c>
      <c r="E279" s="12" t="inlineStr">
        <is>
          <t>7fecb070-e846-44c6-93fd-5bf038991a00</t>
        </is>
      </c>
    </row>
    <row r="280" ht="45" customHeight="1">
      <c r="A280" s="12" t="inlineStr">
        <is>
          <t>Stage 7 Algebra</t>
        </is>
      </c>
      <c r="B280" s="12" t="inlineStr">
        <is>
          <t>Expressions, Equations and Formulae - Solving</t>
        </is>
      </c>
      <c r="C280" s="13" t="inlineStr">
        <is>
          <t>Solving Equations: Two Steps (Negative Unknown) [MF19.11]</t>
        </is>
      </c>
      <c r="D280" s="12" t="inlineStr">
        <is>
          <t>This nugget has learning material and questions covering the topic of a Two Step Equation: Negative Unknown.</t>
        </is>
      </c>
      <c r="E280" s="12" t="inlineStr">
        <is>
          <t>a968029d-8b6b-42c1-add2-80a3af862f8a</t>
        </is>
      </c>
    </row>
    <row r="281" ht="45" customHeight="1">
      <c r="A281" s="12" t="inlineStr">
        <is>
          <t>Stage 7 Algebra</t>
        </is>
      </c>
      <c r="B281" s="12" t="inlineStr">
        <is>
          <t>Expressions, Equations and Formulae - Solving</t>
        </is>
      </c>
      <c r="C281" s="13" t="inlineStr">
        <is>
          <t>Solving Equations: Two Steps (Mixed Exercise) [MF19.12]</t>
        </is>
      </c>
      <c r="D281" s="12" t="inlineStr">
        <is>
          <t>This nugget has learning material and questions covering the topic of Solving Two Step Equations: mixed.</t>
        </is>
      </c>
      <c r="E281" s="12" t="inlineStr">
        <is>
          <t>36b0da2e-31ec-4447-9156-fc5771181bf2</t>
        </is>
      </c>
    </row>
    <row r="282" ht="45" customHeight="1">
      <c r="A282" s="12" t="inlineStr">
        <is>
          <t>Stage 7 Algebra</t>
        </is>
      </c>
      <c r="B282" s="12" t="inlineStr">
        <is>
          <t>Expressions, Equations and Formulae - Solving</t>
        </is>
      </c>
      <c r="C282" s="13" t="inlineStr">
        <is>
          <t>Solving Equations: Three Steps (Unknown on One Side) [MF19.13]</t>
        </is>
      </c>
      <c r="D282" s="12" t="inlineStr">
        <is>
          <t>This nugget has learning material and questions covering the topic of a Three Step Equation: Unknown on One Side.</t>
        </is>
      </c>
      <c r="E282" s="12" t="inlineStr">
        <is>
          <t>9f8d3606-1735-4f50-9f74-b09121b9b950</t>
        </is>
      </c>
    </row>
    <row r="283" ht="45" customHeight="1">
      <c r="A283" s="12" t="inlineStr">
        <is>
          <t>Stage 7 Algebra</t>
        </is>
      </c>
      <c r="B283" s="12" t="inlineStr">
        <is>
          <t>Expressions, Equations and Formulae - Solving</t>
        </is>
      </c>
      <c r="C283" s="13" t="inlineStr">
        <is>
          <t>Solving Equations: Three Steps (Including Brackets) [MF19.14]</t>
        </is>
      </c>
      <c r="D283" s="12" t="inlineStr">
        <is>
          <t>This nugget has learning material and questions covering the topic of a Three Step Equation: Involving Expanding.</t>
        </is>
      </c>
      <c r="E283" s="12" t="inlineStr">
        <is>
          <t>ee8a550f-11a7-4652-a367-00d3e5641211</t>
        </is>
      </c>
    </row>
    <row r="284" ht="45" customHeight="1">
      <c r="A284" s="12" t="inlineStr">
        <is>
          <t>Stage 7 Algebra</t>
        </is>
      </c>
      <c r="B284" s="12" t="inlineStr">
        <is>
          <t>Expressions, Equations and Formulae - Solving</t>
        </is>
      </c>
      <c r="C284" s="13" t="inlineStr">
        <is>
          <t>Solving Inequalities: One Step [MF25.06]</t>
        </is>
      </c>
      <c r="D284" s="12" t="inlineStr">
        <is>
          <t>This nugget has learning material and questions covering the topic of Solving Inequalities: One Step.</t>
        </is>
      </c>
      <c r="E284" s="12" t="inlineStr">
        <is>
          <t>3e702e6b-7173-4f7b-a6ca-b1d3a8776226</t>
        </is>
      </c>
    </row>
    <row r="285" ht="45" customHeight="1">
      <c r="A285" s="12" t="inlineStr">
        <is>
          <t>Stage 7 Algebra</t>
        </is>
      </c>
      <c r="B285" s="12" t="inlineStr">
        <is>
          <t>Expressions, Equations and Formulae - Solving</t>
        </is>
      </c>
      <c r="C285" s="13" t="inlineStr">
        <is>
          <t>Solving Inequalities: Negative Variable [MF25.07]</t>
        </is>
      </c>
      <c r="D285" s="12" t="inlineStr">
        <is>
          <t>This nugget has learning material and questions covering the topic of Solving Inequalities: Negative Variable.</t>
        </is>
      </c>
      <c r="E285" s="12" t="inlineStr">
        <is>
          <t>a85eabd3-d748-4844-83de-b390dd206ca0</t>
        </is>
      </c>
    </row>
    <row r="286" ht="45" customHeight="1">
      <c r="A286" s="12" t="inlineStr">
        <is>
          <t>Stage 7 Algebra</t>
        </is>
      </c>
      <c r="B286" s="12" t="inlineStr">
        <is>
          <t>Expressions, Equations and Formulae - Solving</t>
        </is>
      </c>
      <c r="C286" s="13" t="inlineStr">
        <is>
          <t>Solving Inequalities: Two Step [MF25.08]</t>
        </is>
      </c>
      <c r="D286" s="12" t="inlineStr">
        <is>
          <t>This nugget has learning material and questions covering the topic of Solving Inequalities: Two Step.</t>
        </is>
      </c>
      <c r="E286" s="12" t="inlineStr">
        <is>
          <t>939b9a09-b2e0-4489-8d21-74b97eb49acc</t>
        </is>
      </c>
    </row>
    <row r="287" ht="45" customHeight="1">
      <c r="A287" s="12" t="inlineStr">
        <is>
          <t>Stage 7 Algebra</t>
        </is>
      </c>
      <c r="B287" s="12" t="inlineStr">
        <is>
          <t>Sequences</t>
        </is>
      </c>
      <c r="C287" s="13" t="inlineStr">
        <is>
          <t>Diagnostic: Sequences [MCA7.11]</t>
        </is>
      </c>
      <c r="D287" s="12" t="inlineStr">
        <is>
          <t>This is a short diagnostic assessment covering the topic of Sequences.</t>
        </is>
      </c>
      <c r="E287" s="12" t="inlineStr">
        <is>
          <t>463784ff-d075-4a34-98be-5a2a3585a352</t>
        </is>
      </c>
    </row>
    <row r="288" ht="45" customHeight="1">
      <c r="A288" s="12" t="inlineStr">
        <is>
          <t>Stage 7 Algebra</t>
        </is>
      </c>
      <c r="B288" s="12" t="inlineStr">
        <is>
          <t>Sequences</t>
        </is>
      </c>
      <c r="C288" s="13" t="inlineStr">
        <is>
          <t>Linear Sequences: Finding the Term-to-Term Rule [MF22.02]</t>
        </is>
      </c>
      <c r="D288" s="12" t="inlineStr">
        <is>
          <t>This nugget has learning material and questions covering the topic of Sequences: Finding the Term-to-Term Rule.</t>
        </is>
      </c>
      <c r="E288" s="12" t="inlineStr">
        <is>
          <t>d685208d-0906-46e2-b431-1af590f31a7c</t>
        </is>
      </c>
    </row>
    <row r="289" ht="45" customHeight="1">
      <c r="A289" s="12" t="inlineStr">
        <is>
          <t>Stage 7 Algebra</t>
        </is>
      </c>
      <c r="B289" s="12" t="inlineStr">
        <is>
          <t>Sequences</t>
        </is>
      </c>
      <c r="C289" s="13" t="inlineStr">
        <is>
          <t>Linear Sequences: Using the Term-to-Term Rule [MF22.03]</t>
        </is>
      </c>
      <c r="D289" s="12" t="inlineStr">
        <is>
          <t>This nugget has learning material and questions covering the topic of Sequences: Using the Term-to-Term Rule.</t>
        </is>
      </c>
      <c r="E289" s="12" t="inlineStr">
        <is>
          <t>5f998444-d83c-46d3-b743-a1c815145dc2</t>
        </is>
      </c>
    </row>
    <row r="290" ht="45" customHeight="1">
      <c r="A290" s="12" t="inlineStr">
        <is>
          <t>Stage 7 Algebra</t>
        </is>
      </c>
      <c r="B290" s="12" t="inlineStr">
        <is>
          <t>Sequences</t>
        </is>
      </c>
      <c r="C290" s="13" t="inlineStr">
        <is>
          <t>Linear Sequences with Diagrams 1: Term-to-Term Rule [MF22.04]</t>
        </is>
      </c>
      <c r="D290" s="12" t="inlineStr">
        <is>
          <t>This nugget has learning material and questions covering the topic of Sequences: Diagrams 1.</t>
        </is>
      </c>
      <c r="E290" s="12" t="inlineStr">
        <is>
          <t>9881336e-9cb5-49a2-9bce-64870d65f35b</t>
        </is>
      </c>
    </row>
    <row r="291" ht="45" customHeight="1">
      <c r="A291" s="12" t="inlineStr">
        <is>
          <t>Stage 7 Algebra</t>
        </is>
      </c>
      <c r="B291" s="12" t="inlineStr">
        <is>
          <t>Sequences</t>
        </is>
      </c>
      <c r="C291" s="13" t="inlineStr">
        <is>
          <t>Linear Sequences: Using the nth Term 1 (Substitute) [MF22.05]</t>
        </is>
      </c>
      <c r="D291" s="12" t="inlineStr">
        <is>
          <t>This nugget has learning material and questions covering the topic of Sequences: Using the nth Term (Linear).</t>
        </is>
      </c>
      <c r="E291" s="12" t="inlineStr">
        <is>
          <t>eac44e49-9d7d-40f5-ac9d-4458ee857d0d</t>
        </is>
      </c>
    </row>
    <row r="292" ht="45" customHeight="1">
      <c r="A292" s="12" t="inlineStr">
        <is>
          <t>Stage 7 Algebra</t>
        </is>
      </c>
      <c r="B292" s="12" t="inlineStr">
        <is>
          <t>Sequences</t>
        </is>
      </c>
      <c r="C292" s="13" t="inlineStr">
        <is>
          <t>Linear Sequences: Finding the nth Term 1 (Increasing) [MF22.07]</t>
        </is>
      </c>
      <c r="D292" s="12" t="inlineStr">
        <is>
          <t>This nugget has learning material and questions covering the topic of Sequences: Finding the nth Term 1 (Linear).</t>
        </is>
      </c>
      <c r="E292" s="12" t="inlineStr">
        <is>
          <t>de0287f9-4f56-4475-8e2b-15a69b93775f</t>
        </is>
      </c>
    </row>
    <row r="293" ht="45" customHeight="1">
      <c r="A293" s="12" t="inlineStr">
        <is>
          <t>Stage 7 Algebra</t>
        </is>
      </c>
      <c r="B293" s="12" t="inlineStr">
        <is>
          <t>Sequences</t>
        </is>
      </c>
      <c r="C293" s="13" t="inlineStr">
        <is>
          <t>Linear Sequences: Using the nth Term 2 (Solve) [MF22.06]</t>
        </is>
      </c>
      <c r="D293" s="12" t="inlineStr">
        <is>
          <t>This nugget contains learning material and questions on using the nth term to determine what position a given term appears in a linear sequence.</t>
        </is>
      </c>
      <c r="E293" s="12" t="inlineStr">
        <is>
          <t>f8f99b42-f360-425c-9526-ae15dab48bff</t>
        </is>
      </c>
    </row>
    <row r="294" ht="45" customHeight="1">
      <c r="A294" s="12" t="inlineStr">
        <is>
          <t>Stage 7 Algebra</t>
        </is>
      </c>
      <c r="B294" s="12" t="inlineStr">
        <is>
          <t>Sequences</t>
        </is>
      </c>
      <c r="C294" s="13" t="inlineStr">
        <is>
          <t>Linear Sequences: Finding the nth Term 2 (Decreasing) [MF22.08]</t>
        </is>
      </c>
      <c r="D294" s="12" t="inlineStr">
        <is>
          <t>This nugget has learning material and questions covering the topic of Sequences: Finding the nth Term 2 (Linear).</t>
        </is>
      </c>
      <c r="E294" s="12" t="inlineStr">
        <is>
          <t>73292253-cae9-4d27-a0e4-fc327e556978</t>
        </is>
      </c>
    </row>
    <row r="295" ht="45" customHeight="1">
      <c r="A295" s="12" t="inlineStr">
        <is>
          <t>Stage 7 Algebra</t>
        </is>
      </c>
      <c r="B295" s="12" t="inlineStr">
        <is>
          <t>Functions and Graphs</t>
        </is>
      </c>
      <c r="C295" s="13" t="inlineStr">
        <is>
          <t>Diagnostic: Functions and Graphs [MCA7.12]</t>
        </is>
      </c>
      <c r="D295" s="12" t="inlineStr">
        <is>
          <t>This is a short diagnostic assessment covering the topic of Functions and Graphs.</t>
        </is>
      </c>
      <c r="E295" s="12" t="inlineStr">
        <is>
          <t>150ae188-fc4f-4b5a-8b60-4c55046c8b96</t>
        </is>
      </c>
    </row>
    <row r="296" ht="45" customHeight="1">
      <c r="A296" s="12" t="inlineStr">
        <is>
          <t>Stage 7 Algebra</t>
        </is>
      </c>
      <c r="B296" s="12" t="inlineStr">
        <is>
          <t>Functions and Graphs</t>
        </is>
      </c>
      <c r="C296" s="13" t="inlineStr">
        <is>
          <t>Function Machines [MF17.12]</t>
        </is>
      </c>
      <c r="D296" s="12" t="inlineStr">
        <is>
          <t>This nugget has learning material and questions covering the topic of Function Machines.</t>
        </is>
      </c>
      <c r="E296" s="12" t="inlineStr">
        <is>
          <t>bbcc69c8-24af-4a63-ac22-a08ff6af565e</t>
        </is>
      </c>
    </row>
    <row r="297" ht="45" customHeight="1">
      <c r="A297" s="12" t="inlineStr">
        <is>
          <t>Stage 7 Algebra</t>
        </is>
      </c>
      <c r="B297" s="12" t="inlineStr">
        <is>
          <t>Functions and Graphs</t>
        </is>
      </c>
      <c r="C297" s="13" t="inlineStr">
        <is>
          <t>Function Machines with Algebra [MF17.23]</t>
        </is>
      </c>
      <c r="D297" s="12" t="inlineStr">
        <is>
          <t>This nugget covers one- and two-step function machines where the input or operations contain algebraic terms. Questions asks for the output, input or a missing operation.</t>
        </is>
      </c>
      <c r="E297" s="12" t="inlineStr">
        <is>
          <t>83058318-9cca-4f0c-9a41-610cdd0e97d7</t>
        </is>
      </c>
    </row>
    <row r="298" ht="45" customHeight="1">
      <c r="A298" s="12" t="inlineStr">
        <is>
          <t>Stage 7 Algebra</t>
        </is>
      </c>
      <c r="B298" s="12" t="inlineStr">
        <is>
          <t>Functions and Graphs</t>
        </is>
      </c>
      <c r="C298" s="13" t="inlineStr">
        <is>
          <t>Horizontal and Vertical Graphs [MF23.04]</t>
        </is>
      </c>
      <c r="D298" s="12" t="inlineStr">
        <is>
          <t>This nugget has learning material and questions covering the topic of Horizontal and Vertical Graphs.</t>
        </is>
      </c>
      <c r="E298" s="12" t="inlineStr">
        <is>
          <t>a3a38e73-56c9-4bf8-b130-5642d21467e2</t>
        </is>
      </c>
    </row>
    <row r="299" ht="45" customHeight="1">
      <c r="A299" s="12" t="inlineStr">
        <is>
          <t>Stage 7 Algebra</t>
        </is>
      </c>
      <c r="B299" s="12" t="inlineStr">
        <is>
          <t>Functions and Graphs</t>
        </is>
      </c>
      <c r="C299" s="13" t="inlineStr">
        <is>
          <t>Other Important Linear Graphs [MF23.05]</t>
        </is>
      </c>
      <c r="D299" s="12" t="inlineStr">
        <is>
          <t>This nugget has learning material and questions covering the topic of Other Important Linear Graphs.</t>
        </is>
      </c>
      <c r="E299" s="12" t="inlineStr">
        <is>
          <t>60127b6f-a592-454c-8574-0d6b3ebd918f</t>
        </is>
      </c>
    </row>
    <row r="300" ht="45" customHeight="1">
      <c r="A300" s="12" t="inlineStr">
        <is>
          <t>Stage 7 Algebra</t>
        </is>
      </c>
      <c r="B300" s="12" t="inlineStr">
        <is>
          <t>Functions and Graphs</t>
        </is>
      </c>
      <c r="C300" s="13" t="inlineStr">
        <is>
          <t>Plotting Straight Line Graphs: Table of Values [MF23.30]</t>
        </is>
      </c>
      <c r="D300" s="12" t="inlineStr">
        <is>
          <t>This nugget covers how to fill in a table of values to aid with plotting a straight line graph. Equations for the graphs are given in the form y = mx ± c, y = c ± mx and ax ± by = d.</t>
        </is>
      </c>
      <c r="E300" s="12" t="inlineStr">
        <is>
          <t>e7fc0aad-9e75-49da-849a-c7d90faf4bb7</t>
        </is>
      </c>
    </row>
    <row r="301" ht="45" customHeight="1">
      <c r="A301" s="12" t="inlineStr">
        <is>
          <t>Stage 7 Algebra</t>
        </is>
      </c>
      <c r="B301" s="12" t="inlineStr">
        <is>
          <t>Functions and Graphs</t>
        </is>
      </c>
      <c r="C301" s="13" t="inlineStr">
        <is>
          <t>Plotting Straight Line Graphs: 1st Quadrant [MF23.06]</t>
        </is>
      </c>
      <c r="D301" s="12" t="inlineStr">
        <is>
          <t>This nugget has learning material and questions covering the topic of Plotting Straight Line Graphs: 1st Quadrant</t>
        </is>
      </c>
      <c r="E301" s="12" t="inlineStr">
        <is>
          <t>1671fb9e-2415-4a9f-9edc-90d7d2507d38</t>
        </is>
      </c>
    </row>
    <row r="302" ht="45" customHeight="1">
      <c r="A302" s="12" t="inlineStr">
        <is>
          <t>Stage 7 Algebra</t>
        </is>
      </c>
      <c r="B302" s="12" t="inlineStr">
        <is>
          <t>Functions and Graphs</t>
        </is>
      </c>
      <c r="C302" s="13" t="inlineStr">
        <is>
          <t>Plotting Straight Line Graphs: 4 Quadrants [MF23.07]</t>
        </is>
      </c>
      <c r="D302" s="12" t="inlineStr">
        <is>
          <t>This nugget has learning material and questions covering the topic of Plotting Straight Line Graphs: 4 Quadrants.</t>
        </is>
      </c>
      <c r="E302" s="12" t="inlineStr">
        <is>
          <t>0cde5f87-63db-44d9-9a80-8392640961da</t>
        </is>
      </c>
    </row>
    <row r="303" ht="45" customHeight="1">
      <c r="A303" s="12" t="inlineStr">
        <is>
          <t>Stage 7 Algebra</t>
        </is>
      </c>
      <c r="B303" s="12" t="inlineStr">
        <is>
          <t>Functions and Graphs</t>
        </is>
      </c>
      <c r="C303" s="13" t="inlineStr">
        <is>
          <t>Distance-Time Graphs: Interpreting [MF38.20]</t>
        </is>
      </c>
      <c r="D303" s="12" t="inlineStr">
        <is>
          <t>This nugget has learning material and questions covering the topic of Distance-Time Graphs: Interpreting.</t>
        </is>
      </c>
      <c r="E303" s="12" t="inlineStr">
        <is>
          <t>745447cd-1a26-47ba-9cb0-2e36ca9bcb64</t>
        </is>
      </c>
    </row>
    <row r="304" ht="45" customHeight="1">
      <c r="A304" s="12" t="inlineStr">
        <is>
          <t>Stage 7 Algebra</t>
        </is>
      </c>
      <c r="B304" s="12" t="inlineStr">
        <is>
          <t>Functions and Graphs</t>
        </is>
      </c>
      <c r="C304" s="13" t="inlineStr">
        <is>
          <t>Conversion Graphs: Drawing [MF36.20]</t>
        </is>
      </c>
      <c r="D304" s="12" t="inlineStr">
        <is>
          <t>This nugget has learning material and questions covering the topic of Conversion Graphs: Drawing.</t>
        </is>
      </c>
      <c r="E304" s="12" t="inlineStr">
        <is>
          <t>bb9d29df-ca9c-4348-bf30-adf2d55183b2</t>
        </is>
      </c>
    </row>
    <row r="305" ht="45" customHeight="1">
      <c r="A305" s="12" t="inlineStr">
        <is>
          <t>Stage 7 Algebra</t>
        </is>
      </c>
      <c r="B305" s="12" t="inlineStr">
        <is>
          <t>Functions and Graphs</t>
        </is>
      </c>
      <c r="C305" s="13" t="inlineStr">
        <is>
          <t>Conversion Graphs: Interpreting [MF36.21]</t>
        </is>
      </c>
      <c r="D305" s="12" t="inlineStr">
        <is>
          <t>This nugget has learning material and questions covering the topic of Conversion Graphs: Interpreting.</t>
        </is>
      </c>
      <c r="E305" s="12" t="inlineStr">
        <is>
          <t>34227100-bc1a-403a-ad64-33826a0fe9d8</t>
        </is>
      </c>
    </row>
    <row r="306" ht="45" customHeight="1">
      <c r="A306" s="12" t="inlineStr">
        <is>
          <t>Stage 7 Algebra</t>
        </is>
      </c>
      <c r="B306" s="12" t="inlineStr">
        <is>
          <t>Functions and Graphs</t>
        </is>
      </c>
      <c r="C306" s="13" t="inlineStr">
        <is>
          <t>Conversion Graphs: Units of Measure [MF36.22]</t>
        </is>
      </c>
      <c r="D306" s="12" t="inlineStr">
        <is>
          <t>This nugget has learning material and questions on using conversion graphs to convert between metric and imperial units of measure.</t>
        </is>
      </c>
      <c r="E306" s="12" t="inlineStr">
        <is>
          <t>7e783eb9-12f2-4bce-aeb5-c837888f2924</t>
        </is>
      </c>
    </row>
    <row r="307" ht="45" customHeight="1">
      <c r="A307" s="12" t="inlineStr">
        <is>
          <t>Stage 7 Geometry and Measure</t>
        </is>
      </c>
      <c r="B307" s="12" t="inlineStr">
        <is>
          <t>Geometry - 2D and 3D shape</t>
        </is>
      </c>
      <c r="C307" s="13" t="inlineStr">
        <is>
          <t>Diagnostic: Geometry - 2D and 3D shape [MCA7.13]</t>
        </is>
      </c>
      <c r="D307" s="12" t="inlineStr">
        <is>
          <t>This is a short diagnostic assessment covering the topic of Geometry - 2D and 3D shape.</t>
        </is>
      </c>
      <c r="E307" s="12" t="inlineStr">
        <is>
          <t>117cca5b-628a-472d-844f-458713fb76ab</t>
        </is>
      </c>
    </row>
    <row r="308" ht="45" customHeight="1">
      <c r="A308" s="12" t="inlineStr">
        <is>
          <t>Stage 7 Geometry and Measure</t>
        </is>
      </c>
      <c r="B308" s="12" t="inlineStr">
        <is>
          <t>Geometry - 2D and 3D shape</t>
        </is>
      </c>
      <c r="C308" s="13" t="inlineStr">
        <is>
          <t>Key Terms in 2D Geometry [MF26.01]</t>
        </is>
      </c>
      <c r="D308" s="12" t="inlineStr">
        <is>
          <t>This nugget has learning material and questions covering the topic of Key Terms in 2D Geometry.</t>
        </is>
      </c>
      <c r="E308" s="12" t="inlineStr">
        <is>
          <t>0fa92733-0d18-4ac4-9655-dbf43606634d</t>
        </is>
      </c>
    </row>
    <row r="309" ht="45" customHeight="1">
      <c r="A309" s="12" t="inlineStr">
        <is>
          <t>Stage 7 Geometry and Measure</t>
        </is>
      </c>
      <c r="B309" s="12" t="inlineStr">
        <is>
          <t>Geometry - 2D and 3D shape</t>
        </is>
      </c>
      <c r="C309" s="13" t="inlineStr">
        <is>
          <t>Faces, Edges and Vertices [MF26.02]</t>
        </is>
      </c>
      <c r="D309" s="12" t="inlineStr">
        <is>
          <t>This nugget has learning material and questions covering the topic of Key Terms in 3D Geometry.</t>
        </is>
      </c>
      <c r="E309" s="12" t="inlineStr">
        <is>
          <t>521c4c8f-c4d6-4626-9e62-4488639ea125</t>
        </is>
      </c>
    </row>
    <row r="310" ht="45" customHeight="1">
      <c r="A310" s="12" t="inlineStr">
        <is>
          <t>Stage 7 Geometry and Measure</t>
        </is>
      </c>
      <c r="B310" s="12" t="inlineStr">
        <is>
          <t>Geometry - 2D and 3D shape</t>
        </is>
      </c>
      <c r="C310" s="13" t="inlineStr">
        <is>
          <t>Naming 2D Shapes [MF26.06]</t>
        </is>
      </c>
      <c r="D310" s="12" t="inlineStr">
        <is>
          <t>This nugget has learning material and questions covering the topic of Naming 2D Shapes.</t>
        </is>
      </c>
      <c r="E310" s="12" t="inlineStr">
        <is>
          <t>45f41eba-c906-48a4-8184-4093d24fb7a7</t>
        </is>
      </c>
    </row>
    <row r="311" ht="45" customHeight="1">
      <c r="A311" s="12" t="inlineStr">
        <is>
          <t>Stage 7 Geometry and Measure</t>
        </is>
      </c>
      <c r="B311" s="12" t="inlineStr">
        <is>
          <t>Geometry - 2D and 3D shape</t>
        </is>
      </c>
      <c r="C311" s="13" t="inlineStr">
        <is>
          <t>Polygon Facts [MF29.04]</t>
        </is>
      </c>
      <c r="D311" s="12" t="inlineStr">
        <is>
          <t>This nugget has learning material and questions covering the topic of Polygon Facts.</t>
        </is>
      </c>
      <c r="E311" s="12" t="inlineStr">
        <is>
          <t>622e14ab-7785-4128-8fdc-e7d3fd91cb03</t>
        </is>
      </c>
    </row>
    <row r="312" ht="45" customHeight="1">
      <c r="A312" s="12" t="inlineStr">
        <is>
          <t>Stage 7 Geometry and Measure</t>
        </is>
      </c>
      <c r="B312" s="12" t="inlineStr">
        <is>
          <t>Geometry - 2D and 3D shape</t>
        </is>
      </c>
      <c r="C312" s="13" t="inlineStr">
        <is>
          <t>Naming the Parts of a Circle [MF29.05]</t>
        </is>
      </c>
      <c r="D312" s="12" t="inlineStr">
        <is>
          <t>This nugget has learning material and questions covering the topic of Naming the Parts of a Circle.</t>
        </is>
      </c>
      <c r="E312" s="12" t="inlineStr">
        <is>
          <t>6519dda6-e112-43ff-b0a7-42c9849c5b44</t>
        </is>
      </c>
    </row>
    <row r="313" ht="45" customHeight="1">
      <c r="A313" s="12" t="inlineStr">
        <is>
          <t>Stage 7 Geometry and Measure</t>
        </is>
      </c>
      <c r="B313" s="12" t="inlineStr">
        <is>
          <t>Geometry - 2D and 3D shape</t>
        </is>
      </c>
      <c r="C313" s="13" t="inlineStr">
        <is>
          <t>Congruence [MF29.06]</t>
        </is>
      </c>
      <c r="D313" s="12" t="inlineStr">
        <is>
          <t>This nugget has learning material and questions covering the topic of Congruence.</t>
        </is>
      </c>
      <c r="E313" s="12" t="inlineStr">
        <is>
          <t>5fdf1ac4-cf5f-423e-9999-af1b3724c7e3</t>
        </is>
      </c>
    </row>
    <row r="314" ht="45" customHeight="1">
      <c r="A314" s="12" t="inlineStr">
        <is>
          <t>Stage 7 Geometry and Measure</t>
        </is>
      </c>
      <c r="B314" s="12" t="inlineStr">
        <is>
          <t>Geometry - 2D and 3D shape</t>
        </is>
      </c>
      <c r="C314" s="13" t="inlineStr">
        <is>
          <t>Converting Area 2: Unit Conversions [MF36.13]</t>
        </is>
      </c>
      <c r="D314" s="12" t="inlineStr">
        <is>
          <t>This nugget has learning material and questions covering the topic of Converting Area 1.</t>
        </is>
      </c>
      <c r="E314" s="12" t="inlineStr">
        <is>
          <t>146b69b9-8df8-4f77-9e27-da48bcf2928e</t>
        </is>
      </c>
    </row>
    <row r="315" ht="45" customHeight="1">
      <c r="A315" s="12" t="inlineStr">
        <is>
          <t>Stage 7 Geometry and Measure</t>
        </is>
      </c>
      <c r="B315" s="12" t="inlineStr">
        <is>
          <t>Geometry - 2D and 3D shape</t>
        </is>
      </c>
      <c r="C315" s="13" t="inlineStr">
        <is>
          <t>Area of Right Angled Triangles [MF31.04]</t>
        </is>
      </c>
      <c r="D315" s="12" t="inlineStr">
        <is>
          <t>This nugget has learning material and questions covering the topic of the Area of Right Angled Triangles.</t>
        </is>
      </c>
      <c r="E315" s="12" t="inlineStr">
        <is>
          <t>1c206425-6f75-4780-9524-da958f6f9acd</t>
        </is>
      </c>
    </row>
    <row r="316" ht="45" customHeight="1">
      <c r="A316" s="12" t="inlineStr">
        <is>
          <t>Stage 7 Geometry and Measure</t>
        </is>
      </c>
      <c r="B316" s="12" t="inlineStr">
        <is>
          <t>Geometry - 2D and 3D shape</t>
        </is>
      </c>
      <c r="C316" s="13" t="inlineStr">
        <is>
          <t>Area of Triangles [MF31.05]</t>
        </is>
      </c>
      <c r="D316" s="12" t="inlineStr">
        <is>
          <t>This nugget has learning material and questions covering the topic of the Area of Triangles.</t>
        </is>
      </c>
      <c r="E316" s="12" t="inlineStr">
        <is>
          <t>6a1e573c-8343-4d84-88b7-da829a119cd9</t>
        </is>
      </c>
    </row>
    <row r="317" ht="45" customHeight="1">
      <c r="A317" s="12" t="inlineStr">
        <is>
          <t>Stage 7 Geometry and Measure</t>
        </is>
      </c>
      <c r="B317" s="12" t="inlineStr">
        <is>
          <t>Geometry - 2D and 3D shape</t>
        </is>
      </c>
      <c r="C317" s="13" t="inlineStr">
        <is>
          <t>Naming 3D Shapes [MF26.10]</t>
        </is>
      </c>
      <c r="D317" s="12" t="inlineStr">
        <is>
          <t>This nugget has learning material and questions covering the topic of Naming 3D Shapes.</t>
        </is>
      </c>
      <c r="E317" s="12" t="inlineStr">
        <is>
          <t>2541690c-718d-46ea-9896-efc5298db2c7</t>
        </is>
      </c>
    </row>
    <row r="318" ht="45" customHeight="1">
      <c r="A318" s="12" t="inlineStr">
        <is>
          <t>Stage 7 Geometry and Measure</t>
        </is>
      </c>
      <c r="B318" s="12" t="inlineStr">
        <is>
          <t>Geometry - 2D and 3D shape</t>
        </is>
      </c>
      <c r="C318" s="13" t="inlineStr">
        <is>
          <t>Volume of Cubes and Cuboids [MF34.02]</t>
        </is>
      </c>
      <c r="D318" s="12" t="inlineStr">
        <is>
          <t>This nugget has learning material and questions covering the topic of the Volume of Cubes and Cuboids.</t>
        </is>
      </c>
      <c r="E318" s="12" t="inlineStr">
        <is>
          <t>620abbcb-221f-4760-9d90-1df267223a20</t>
        </is>
      </c>
    </row>
    <row r="319" ht="45" customHeight="1">
      <c r="A319" s="12" t="inlineStr">
        <is>
          <t>Stage 7 Geometry and Measure</t>
        </is>
      </c>
      <c r="B319" s="12" t="inlineStr">
        <is>
          <t>Geometry - 2D and 3D shape</t>
        </is>
      </c>
      <c r="C319" s="13" t="inlineStr">
        <is>
          <t>Volume of Cubes and Cuboids with Missing Side(s) [MF34.03]</t>
        </is>
      </c>
      <c r="D319" s="12" t="inlineStr">
        <is>
          <t>This nugget has learning material and questions covering the topic of the Volume of Cubes and Cuboids with Missing Side(s).</t>
        </is>
      </c>
      <c r="E319" s="12" t="inlineStr">
        <is>
          <t>76261676-fbcb-40e9-846c-a7161d7cdd4c</t>
        </is>
      </c>
    </row>
    <row r="320" ht="45" customHeight="1">
      <c r="A320" s="12" t="inlineStr">
        <is>
          <t>Stage 7 Geometry and Measure</t>
        </is>
      </c>
      <c r="B320" s="12" t="inlineStr">
        <is>
          <t>Geometry - 2D and 3D shape</t>
        </is>
      </c>
      <c r="C320" s="13" t="inlineStr">
        <is>
          <t>Plans and Elevations with Cuboids [MF33.03]</t>
        </is>
      </c>
      <c r="D320" s="12" t="inlineStr">
        <is>
          <t>This nugget has learning material and questions covering the topic of Plans and Elevations with Cuboids.</t>
        </is>
      </c>
      <c r="E320" s="12" t="inlineStr">
        <is>
          <t>99653930-8e3a-4b19-8c50-5df19b9f7f1a</t>
        </is>
      </c>
    </row>
    <row r="321" ht="45" customHeight="1">
      <c r="A321" s="12" t="inlineStr">
        <is>
          <t>Stage 7 Geometry and Measure</t>
        </is>
      </c>
      <c r="B321" s="12" t="inlineStr">
        <is>
          <t>Geometry - 2D and 3D shape</t>
        </is>
      </c>
      <c r="C321" s="13" t="inlineStr">
        <is>
          <t>Plans and Elevations [MF33.04]</t>
        </is>
      </c>
      <c r="D321" s="12" t="inlineStr">
        <is>
          <t>This nugget has learning material and questions covering the topic of Plans and Elevations.</t>
        </is>
      </c>
      <c r="E321" s="12" t="inlineStr">
        <is>
          <t>17072aa4-4633-4dce-9593-2df94b580170</t>
        </is>
      </c>
    </row>
    <row r="322" ht="45" customHeight="1">
      <c r="A322" s="12" t="inlineStr">
        <is>
          <t>Stage 7 Geometry and Measure</t>
        </is>
      </c>
      <c r="B322" s="12" t="inlineStr">
        <is>
          <t>Geometry - 2D and 3D shape</t>
        </is>
      </c>
      <c r="C322" s="13" t="inlineStr">
        <is>
          <t>Surface Area of Cuboids [MF35.01]</t>
        </is>
      </c>
      <c r="D322" s="12" t="inlineStr">
        <is>
          <t>This nugget has learning material and questions covering the topic of the Surface Area of Cuboids.</t>
        </is>
      </c>
      <c r="E322" s="12" t="inlineStr">
        <is>
          <t>a59e44c2-9829-48bc-98d9-32b9ff49968e</t>
        </is>
      </c>
    </row>
    <row r="323" ht="45" customHeight="1">
      <c r="A323" s="12" t="inlineStr">
        <is>
          <t>Stage 7 Geometry and Measure</t>
        </is>
      </c>
      <c r="B323" s="12" t="inlineStr">
        <is>
          <t>Geometry - 2D and 3D shape</t>
        </is>
      </c>
      <c r="C323" s="13" t="inlineStr">
        <is>
          <t>Rotational Symmetry [MF29.01]</t>
        </is>
      </c>
      <c r="D323" s="12" t="inlineStr">
        <is>
          <t>This nugget has learning material and questions covering the topic of Rotational Symmetry.</t>
        </is>
      </c>
      <c r="E323" s="12" t="inlineStr">
        <is>
          <t>36ef36a7-507e-409d-90f6-2d04aef89e58</t>
        </is>
      </c>
    </row>
    <row r="324" ht="45" customHeight="1">
      <c r="A324" s="12" t="inlineStr">
        <is>
          <t>Stage 7 Geometry and Measure</t>
        </is>
      </c>
      <c r="B324" s="12" t="inlineStr">
        <is>
          <t>Geometry - 2D and 3D shape</t>
        </is>
      </c>
      <c r="C324" s="13" t="inlineStr">
        <is>
          <t>Reflective Symmetry [MF29.02]</t>
        </is>
      </c>
      <c r="D324" s="12" t="inlineStr">
        <is>
          <t>This nugget has learning material and questions covering the topic of Reflective Symmetry.</t>
        </is>
      </c>
      <c r="E324" s="12" t="inlineStr">
        <is>
          <t>8dd48b2f-4d4f-4cd9-a4a8-e42794e9ba72</t>
        </is>
      </c>
    </row>
    <row r="325" ht="45" customHeight="1">
      <c r="A325" s="12" t="inlineStr">
        <is>
          <t>Stage 7 Geometry and Measure</t>
        </is>
      </c>
      <c r="B325" s="12" t="inlineStr">
        <is>
          <t>Geometry - Angles</t>
        </is>
      </c>
      <c r="C325" s="13" t="inlineStr">
        <is>
          <t>Diagnostic: Geometry - Angles [MCA7.14]</t>
        </is>
      </c>
      <c r="D325" s="12" t="inlineStr">
        <is>
          <t>This is a short diagnostic assessment covering the topic of Geometry - Angles.</t>
        </is>
      </c>
      <c r="E325" s="12" t="inlineStr">
        <is>
          <t>678be69f-d6b8-4537-8262-69fb0af05b96</t>
        </is>
      </c>
    </row>
    <row r="326" ht="45" customHeight="1">
      <c r="A326" s="12" t="inlineStr">
        <is>
          <t>Stage 7 Geometry and Measure</t>
        </is>
      </c>
      <c r="B326" s="12" t="inlineStr">
        <is>
          <t>Geometry - Angles</t>
        </is>
      </c>
      <c r="C326" s="13" t="inlineStr">
        <is>
          <t>Angles in Quadrilaterals [MF28.05]</t>
        </is>
      </c>
      <c r="D326" s="12" t="inlineStr">
        <is>
          <t>This nugget has learning material and questions covering the topic of Angles in Quadrilaterals.</t>
        </is>
      </c>
      <c r="E326" s="12" t="inlineStr">
        <is>
          <t>bb323893-8b60-49ad-bc1a-70bced6513ea</t>
        </is>
      </c>
    </row>
    <row r="327" ht="45" customHeight="1">
      <c r="A327" s="12" t="inlineStr">
        <is>
          <t>Stage 7 Geometry and Measure</t>
        </is>
      </c>
      <c r="B327" s="12" t="inlineStr">
        <is>
          <t>Geometry - Angles</t>
        </is>
      </c>
      <c r="C327" s="13" t="inlineStr">
        <is>
          <t>Straight Line Angles 2 [MF27.02]</t>
        </is>
      </c>
      <c r="D327" s="12" t="inlineStr">
        <is>
          <t>This nugget has learning material and questions covering the topic of Straight Line Angles 2.</t>
        </is>
      </c>
      <c r="E327" s="12" t="inlineStr">
        <is>
          <t>38130453-de0e-47f9-8732-72c28940a76b</t>
        </is>
      </c>
    </row>
    <row r="328" ht="45" customHeight="1">
      <c r="A328" s="12" t="inlineStr">
        <is>
          <t>Stage 7 Geometry and Measure</t>
        </is>
      </c>
      <c r="B328" s="12" t="inlineStr">
        <is>
          <t>Geometry - Angles</t>
        </is>
      </c>
      <c r="C328" s="13" t="inlineStr">
        <is>
          <t>Angles Around a Point 2 [MF27.05]</t>
        </is>
      </c>
      <c r="D328" s="12" t="inlineStr">
        <is>
          <t>This nugget has learning material and questions covering the topic of Angles Around a Point 2.</t>
        </is>
      </c>
      <c r="E328" s="12" t="inlineStr">
        <is>
          <t>ae39c12b-72fb-4c61-a244-10b1b7763e3b</t>
        </is>
      </c>
    </row>
    <row r="329" ht="45" customHeight="1">
      <c r="A329" s="12" t="inlineStr">
        <is>
          <t>Stage 7 Geometry and Measure</t>
        </is>
      </c>
      <c r="B329" s="12" t="inlineStr">
        <is>
          <t>Geometry - Angles</t>
        </is>
      </c>
      <c r="C329" s="13" t="inlineStr">
        <is>
          <t>Parallel and Perpendicular Lines [MF26.05]</t>
        </is>
      </c>
      <c r="D329" s="12" t="inlineStr">
        <is>
          <t>This nugget has learning material and questions covering the topic of Parallel and Perpendicular Lines.</t>
        </is>
      </c>
      <c r="E329" s="12" t="inlineStr">
        <is>
          <t>d29dbb56-ae38-4ba4-95fa-53554c6dfa09</t>
        </is>
      </c>
    </row>
    <row r="330" ht="45" customHeight="1">
      <c r="A330" s="12" t="inlineStr">
        <is>
          <t>Stage 7 Geometry and Measure</t>
        </is>
      </c>
      <c r="B330" s="12" t="inlineStr">
        <is>
          <t>Geometry - Angles</t>
        </is>
      </c>
      <c r="C330" s="13" t="inlineStr">
        <is>
          <t>Vertically Opposite Angles [MF27.07]</t>
        </is>
      </c>
      <c r="D330" s="12" t="inlineStr">
        <is>
          <t>This nugget has learning material and questions covering the topic of Vertically Opposite Angles.</t>
        </is>
      </c>
      <c r="E330" s="12" t="inlineStr">
        <is>
          <t>7375a6d7-472e-4809-a529-01072902ed10</t>
        </is>
      </c>
    </row>
    <row r="331" ht="45" customHeight="1">
      <c r="A331" s="12" t="inlineStr">
        <is>
          <t>Stage 7 Geometry and Measure</t>
        </is>
      </c>
      <c r="B331" s="12" t="inlineStr">
        <is>
          <t>Geometry - Angles</t>
        </is>
      </c>
      <c r="C331" s="13" t="inlineStr">
        <is>
          <t>Alternate Angles [MF27.08]</t>
        </is>
      </c>
      <c r="D331" s="12" t="inlineStr">
        <is>
          <t>This nugget has learning material and questions covering the topic of Alternate Angles.</t>
        </is>
      </c>
      <c r="E331" s="12" t="inlineStr">
        <is>
          <t>e6c8f114-146e-47b6-a02e-e75f7a4f10c0</t>
        </is>
      </c>
    </row>
    <row r="332" ht="45" customHeight="1">
      <c r="A332" s="12" t="inlineStr">
        <is>
          <t>Stage 7 Geometry and Measure</t>
        </is>
      </c>
      <c r="B332" s="12" t="inlineStr">
        <is>
          <t>Geometry - Angles</t>
        </is>
      </c>
      <c r="C332" s="13" t="inlineStr">
        <is>
          <t>Corresponding Angles [MF27.09]</t>
        </is>
      </c>
      <c r="D332" s="12" t="inlineStr">
        <is>
          <t>This nugget has learning material and questions covering the topic of Corresponding Angles.</t>
        </is>
      </c>
      <c r="E332" s="12" t="inlineStr">
        <is>
          <t>15d3d54e-77ce-4284-a1c8-1b477523573a</t>
        </is>
      </c>
    </row>
    <row r="333" ht="45" customHeight="1">
      <c r="A333" s="12" t="inlineStr">
        <is>
          <t>Stage 7 Geometry and Measure</t>
        </is>
      </c>
      <c r="B333" s="12" t="inlineStr">
        <is>
          <t>Geometry - Angles</t>
        </is>
      </c>
      <c r="C333" s="13" t="inlineStr">
        <is>
          <t>Co-interior Angles [MF27.10]</t>
        </is>
      </c>
      <c r="D333" s="12" t="inlineStr">
        <is>
          <t>This nugget has learning material and questions covering the topic of Co-interior Angles.</t>
        </is>
      </c>
      <c r="E333" s="12" t="inlineStr">
        <is>
          <t>1b5bb9d5-569d-4e09-8e0b-d31e18469fef</t>
        </is>
      </c>
    </row>
    <row r="334" ht="45" customHeight="1">
      <c r="A334" s="12" t="inlineStr">
        <is>
          <t>Stage 7 Geometry and Measure</t>
        </is>
      </c>
      <c r="B334" s="12" t="inlineStr">
        <is>
          <t>Geometry - Angles</t>
        </is>
      </c>
      <c r="C334" s="13" t="inlineStr">
        <is>
          <t>Angles in Parallel Lines 1 [MF27.11]</t>
        </is>
      </c>
      <c r="D334" s="12" t="inlineStr">
        <is>
          <t>This nugget has learning material and questions covering the topic of Angles in Parallel Lines.</t>
        </is>
      </c>
      <c r="E334" s="12" t="inlineStr">
        <is>
          <t>b387a117-3671-4c7e-8a2b-11b65b40039e</t>
        </is>
      </c>
    </row>
    <row r="335" ht="45" customHeight="1">
      <c r="A335" s="12" t="inlineStr">
        <is>
          <t>Stage 7 Geometry and Measure</t>
        </is>
      </c>
      <c r="B335" s="12" t="inlineStr">
        <is>
          <t>Position and Transformation</t>
        </is>
      </c>
      <c r="C335" s="13" t="inlineStr">
        <is>
          <t>Diagnostic: Position and Transformation [MCA7.15]</t>
        </is>
      </c>
      <c r="D335" s="12" t="inlineStr">
        <is>
          <t>This is a short diagnostic assessment covering the topic of Position and Transformation.</t>
        </is>
      </c>
      <c r="E335" s="12" t="inlineStr">
        <is>
          <t>0ed82d7f-66fb-45d8-b0bf-54e51ec79dd1</t>
        </is>
      </c>
    </row>
    <row r="336" ht="45" customHeight="1">
      <c r="A336" s="12" t="inlineStr">
        <is>
          <t>Stage 7 Geometry and Measure</t>
        </is>
      </c>
      <c r="B336" s="12" t="inlineStr">
        <is>
          <t>Position and Transformation</t>
        </is>
      </c>
      <c r="C336" s="13" t="inlineStr">
        <is>
          <t>Using Scales on a Map [MF39.05]</t>
        </is>
      </c>
      <c r="D336" s="12" t="inlineStr">
        <is>
          <t>This nugget has learning material and questions covering the topic of Using Scales on a Map.</t>
        </is>
      </c>
      <c r="E336" s="12" t="inlineStr">
        <is>
          <t>4b4effde-b718-4621-897a-8c0f70637738</t>
        </is>
      </c>
    </row>
    <row r="337" ht="45" customHeight="1">
      <c r="A337" s="12" t="inlineStr">
        <is>
          <t>Stage 7 Geometry and Measure</t>
        </is>
      </c>
      <c r="B337" s="12" t="inlineStr">
        <is>
          <t>Position and Transformation</t>
        </is>
      </c>
      <c r="C337" s="13" t="inlineStr">
        <is>
          <t>Creating Scale Diagrams [MF39.10]</t>
        </is>
      </c>
      <c r="D337" s="12" t="inlineStr">
        <is>
          <t>This nugget has learning material and questions covering the topic of Creating Scale Diagrams.</t>
        </is>
      </c>
      <c r="E337" s="12" t="inlineStr">
        <is>
          <t>15aeb1fa-cb5c-47de-88e1-d0ef18382c53</t>
        </is>
      </c>
    </row>
    <row r="338" ht="45" customHeight="1">
      <c r="A338" s="12" t="inlineStr">
        <is>
          <t>Stage 7 Geometry and Measure</t>
        </is>
      </c>
      <c r="B338" s="12" t="inlineStr">
        <is>
          <t>Position and Transformation</t>
        </is>
      </c>
      <c r="C338" s="13" t="inlineStr">
        <is>
          <t>Describing Translations [MF40.06]</t>
        </is>
      </c>
      <c r="D338" s="12" t="inlineStr">
        <is>
          <t>This nugget has learning material and questions covering the topic of Describing Translations.</t>
        </is>
      </c>
      <c r="E338" s="12" t="inlineStr">
        <is>
          <t>a4e54777-54cc-47e2-b694-c2df98dbd58e</t>
        </is>
      </c>
    </row>
    <row r="339" ht="45" customHeight="1">
      <c r="A339" s="12" t="inlineStr">
        <is>
          <t>Stage 7 Geometry and Measure</t>
        </is>
      </c>
      <c r="B339" s="12" t="inlineStr">
        <is>
          <t>Position and Transformation</t>
        </is>
      </c>
      <c r="C339" s="13" t="inlineStr">
        <is>
          <t>Introduction to Reflection [MF40.01]</t>
        </is>
      </c>
      <c r="D339" s="12" t="inlineStr">
        <is>
          <t>This nugget has learning material and questions covering the topic of an Introduction to Reflection.</t>
        </is>
      </c>
      <c r="E339" s="12" t="inlineStr">
        <is>
          <t>7deb4c7f-1dc2-4faf-b433-54560828aaf3</t>
        </is>
      </c>
    </row>
    <row r="340" ht="45" customHeight="1">
      <c r="A340" s="12" t="inlineStr">
        <is>
          <t>Stage 7 Geometry and Measure</t>
        </is>
      </c>
      <c r="B340" s="12" t="inlineStr">
        <is>
          <t>Position and Transformation</t>
        </is>
      </c>
      <c r="C340" s="13" t="inlineStr">
        <is>
          <t>Coordinates in Reflection [MF40.03]</t>
        </is>
      </c>
      <c r="D340" s="12" t="inlineStr">
        <is>
          <t>This nugget has learning material and questions covering the topic of Coordinates in Reflection.</t>
        </is>
      </c>
      <c r="E340" s="12" t="inlineStr">
        <is>
          <t>a8371cff-887d-43e7-96c0-82af1408418f</t>
        </is>
      </c>
    </row>
    <row r="341" ht="45" customHeight="1">
      <c r="A341" s="12" t="inlineStr">
        <is>
          <t>Stage 7 Geometry and Measure</t>
        </is>
      </c>
      <c r="B341" s="12" t="inlineStr">
        <is>
          <t>Position and Transformation</t>
        </is>
      </c>
      <c r="C341" s="13" t="inlineStr">
        <is>
          <t>Translating a Point [MF40.04]</t>
        </is>
      </c>
      <c r="D341" s="12" t="inlineStr">
        <is>
          <t>This nugget has learning material and questions covering the topic of Translating a Point.</t>
        </is>
      </c>
      <c r="E341" s="12" t="inlineStr">
        <is>
          <t>803542b3-940a-4427-84ce-48296b643e67</t>
        </is>
      </c>
    </row>
    <row r="342" ht="45" customHeight="1">
      <c r="A342" s="12" t="inlineStr">
        <is>
          <t>Stage 7 Geometry and Measure</t>
        </is>
      </c>
      <c r="B342" s="12" t="inlineStr">
        <is>
          <t>Position and Transformation</t>
        </is>
      </c>
      <c r="C342" s="13" t="inlineStr">
        <is>
          <t>Translating a Shape [MF40.05]</t>
        </is>
      </c>
      <c r="D342" s="12" t="inlineStr">
        <is>
          <t>This nugget has learning material and questions covering the topic of Translating a Shape.</t>
        </is>
      </c>
      <c r="E342" s="12" t="inlineStr">
        <is>
          <t>8a6daad5-f94a-4ff5-95f0-56f797d1c4cf</t>
        </is>
      </c>
    </row>
    <row r="343" ht="45" customHeight="1">
      <c r="A343" s="12" t="inlineStr">
        <is>
          <t>Stage 7 Geometry and Measure</t>
        </is>
      </c>
      <c r="B343" s="12" t="inlineStr">
        <is>
          <t>Position and Transformation</t>
        </is>
      </c>
      <c r="C343" s="13" t="inlineStr">
        <is>
          <t>Rotation with Centre (0,0) [MF40.15]</t>
        </is>
      </c>
      <c r="D343" s="12" t="inlineStr">
        <is>
          <t>This nugget has learning material and questions covering the topic of Rotation with Centre (0,0).</t>
        </is>
      </c>
      <c r="E343" s="12" t="inlineStr">
        <is>
          <t>d956c274-b811-4f73-b25d-120fb3622f55</t>
        </is>
      </c>
    </row>
    <row r="344" ht="45" customHeight="1">
      <c r="A344" s="12" t="inlineStr">
        <is>
          <t>Stage 7 Geometry and Measure</t>
        </is>
      </c>
      <c r="B344" s="12" t="inlineStr">
        <is>
          <t>Position and Transformation</t>
        </is>
      </c>
      <c r="C344" s="13" t="inlineStr">
        <is>
          <t>Enlarging Shapes [MF40.07]</t>
        </is>
      </c>
      <c r="D344" s="12" t="inlineStr">
        <is>
          <t>This nugget has learning material and questions covering the topic of Enlarging Shapes.</t>
        </is>
      </c>
      <c r="E344" s="12" t="inlineStr">
        <is>
          <t>d62a0534-865a-47db-b1ff-6fde249dda74</t>
        </is>
      </c>
    </row>
    <row r="345" ht="45" customHeight="1">
      <c r="A345" s="12" t="inlineStr">
        <is>
          <t>Stage 7 Geometry and Measure</t>
        </is>
      </c>
      <c r="B345" s="12" t="inlineStr">
        <is>
          <t>Position and Transformation</t>
        </is>
      </c>
      <c r="C345" s="13" t="inlineStr">
        <is>
          <t>Enlargements with 0&lt;SF&lt;1 [MF40.08]</t>
        </is>
      </c>
      <c r="D345" s="12" t="inlineStr">
        <is>
          <t>This nugget has learning material and questions covering the topic of Enlargements with 0&lt;SF&lt;1.</t>
        </is>
      </c>
      <c r="E345" s="12" t="inlineStr">
        <is>
          <t>5b926237-00a0-4291-9872-08b429d2a445</t>
        </is>
      </c>
    </row>
    <row r="346" ht="45" customHeight="1">
      <c r="A346" s="12" t="inlineStr">
        <is>
          <t>Stage 7 Statistics and Probability</t>
        </is>
      </c>
      <c r="B346" s="12" t="inlineStr">
        <is>
          <t>Statistics - Displaying Data</t>
        </is>
      </c>
      <c r="C346" s="13" t="inlineStr">
        <is>
          <t>Diagnostic: Statistics - Displaying Data [MCA7.16]</t>
        </is>
      </c>
      <c r="D346" s="12" t="inlineStr">
        <is>
          <t>This is a short diagnostic assessment covering the topic of Statistics - Displaying Data.</t>
        </is>
      </c>
      <c r="E346" s="12" t="inlineStr">
        <is>
          <t>fd876752-7e55-4541-bdd4-b1d22f225600</t>
        </is>
      </c>
    </row>
    <row r="347" ht="45" customHeight="1">
      <c r="A347" s="12" t="inlineStr">
        <is>
          <t>Stage 7 Statistics and Probability</t>
        </is>
      </c>
      <c r="B347" s="12" t="inlineStr">
        <is>
          <t>Statistics - Displaying Data</t>
        </is>
      </c>
      <c r="C347" s="13" t="inlineStr">
        <is>
          <t>Discrete and Continuous Data [MF48.02]</t>
        </is>
      </c>
      <c r="D347" s="12" t="inlineStr">
        <is>
          <t>This nugget has learning material and questions covering the topic of Discrete and Continuous Data.</t>
        </is>
      </c>
      <c r="E347" s="12" t="inlineStr">
        <is>
          <t>e1de590b-460b-419f-9238-2242017e74b4</t>
        </is>
      </c>
    </row>
    <row r="348" ht="45" customHeight="1">
      <c r="A348" s="12" t="inlineStr">
        <is>
          <t>Stage 7 Statistics and Probability</t>
        </is>
      </c>
      <c r="B348" s="12" t="inlineStr">
        <is>
          <t>Statistics - Displaying Data</t>
        </is>
      </c>
      <c r="C348" s="13" t="inlineStr">
        <is>
          <t>Fair Samples [MF48.06]</t>
        </is>
      </c>
      <c r="D348" s="12" t="inlineStr">
        <is>
          <t>This nugget has learning material and questions covering the topic of Fair Samples.</t>
        </is>
      </c>
      <c r="E348" s="12" t="inlineStr">
        <is>
          <t>8630f496-506f-4120-89fe-460f3dffa4d3</t>
        </is>
      </c>
    </row>
    <row r="349" ht="45" customHeight="1">
      <c r="A349" s="12" t="inlineStr">
        <is>
          <t>Stage 7 Statistics and Probability</t>
        </is>
      </c>
      <c r="B349" s="12" t="inlineStr">
        <is>
          <t>Statistics - Displaying Data</t>
        </is>
      </c>
      <c r="C349" s="13" t="inlineStr">
        <is>
          <t>Introduction to Venn Diagrams [MF47.05]</t>
        </is>
      </c>
      <c r="D349" s="12" t="inlineStr">
        <is>
          <t>This nugget has learning material and questions covering the topic of Introduction to Venn Diagrams.</t>
        </is>
      </c>
      <c r="E349" s="12" t="inlineStr">
        <is>
          <t>85e37470-1d8a-4b99-a83c-f10ccb699277</t>
        </is>
      </c>
    </row>
    <row r="350" ht="45" customHeight="1">
      <c r="A350" s="12" t="inlineStr">
        <is>
          <t>Stage 7 Statistics and Probability</t>
        </is>
      </c>
      <c r="B350" s="12" t="inlineStr">
        <is>
          <t>Statistics - Displaying Data</t>
        </is>
      </c>
      <c r="C350" s="13" t="inlineStr">
        <is>
          <t>Carroll Diagrams [PM9.18]</t>
        </is>
      </c>
      <c r="D350" s="12" t="inlineStr">
        <is>
          <t>This nugget has learning material and questions covering the topic of Carroll diagrams.</t>
        </is>
      </c>
      <c r="E350" s="12" t="inlineStr">
        <is>
          <t>52dfe4a3-169e-47d5-a91b-10e32ccd9ff1</t>
        </is>
      </c>
    </row>
    <row r="351" ht="45" customHeight="1">
      <c r="A351" s="12" t="inlineStr">
        <is>
          <t>Stage 7 Statistics and Probability</t>
        </is>
      </c>
      <c r="B351" s="12" t="inlineStr">
        <is>
          <t>Statistics - Displaying Data</t>
        </is>
      </c>
      <c r="C351" s="13" t="inlineStr">
        <is>
          <t>Tally Chart [MF48.03]</t>
        </is>
      </c>
      <c r="D351" s="12" t="inlineStr">
        <is>
          <t>This nugget has learning material and questions covering the topic of Tally Chart.</t>
        </is>
      </c>
      <c r="E351" s="12" t="inlineStr">
        <is>
          <t>3d56370e-de4e-42fe-b6ac-d8e3e8492612</t>
        </is>
      </c>
    </row>
    <row r="352" ht="45" customHeight="1">
      <c r="A352" s="12" t="inlineStr">
        <is>
          <t>Stage 7 Statistics and Probability</t>
        </is>
      </c>
      <c r="B352" s="12" t="inlineStr">
        <is>
          <t>Statistics - Displaying Data</t>
        </is>
      </c>
      <c r="C352" s="13" t="inlineStr">
        <is>
          <t>Grouped Tally Charts: Discrete and Continuous [MF48.07]</t>
        </is>
      </c>
      <c r="D352" s="12" t="inlineStr">
        <is>
          <t>This nugget has learning material and questions covering the topic of Grouped Tally Charts: Discrete and Continuous .</t>
        </is>
      </c>
      <c r="E352" s="12" t="inlineStr">
        <is>
          <t>c3a5054f-a7d4-4477-b140-bebf8f1062d6</t>
        </is>
      </c>
    </row>
    <row r="353" ht="45" customHeight="1">
      <c r="A353" s="12" t="inlineStr">
        <is>
          <t>Stage 7 Statistics and Probability</t>
        </is>
      </c>
      <c r="B353" s="12" t="inlineStr">
        <is>
          <t>Statistics - Displaying Data</t>
        </is>
      </c>
      <c r="C353" s="13" t="inlineStr">
        <is>
          <t>Frequency Tables [MF48.11]</t>
        </is>
      </c>
      <c r="D353" s="12" t="inlineStr">
        <is>
          <t>This nugget covers how to read values from a frequency table based on given criteria, as well as how to calculate totals and find missing values based on a given total.</t>
        </is>
      </c>
      <c r="E353" s="12" t="inlineStr">
        <is>
          <t>9a9113a1-afeb-4ae4-ad37-5208029f1aec</t>
        </is>
      </c>
    </row>
    <row r="354" ht="45" customHeight="1">
      <c r="A354" s="12" t="inlineStr">
        <is>
          <t>Stage 7 Statistics and Probability</t>
        </is>
      </c>
      <c r="B354" s="12" t="inlineStr">
        <is>
          <t>Statistics - Displaying Data</t>
        </is>
      </c>
      <c r="C354" s="13" t="inlineStr">
        <is>
          <t>Completing Two Way Tables [MF50.01]</t>
        </is>
      </c>
      <c r="D354" s="12" t="inlineStr">
        <is>
          <t>This nugget has learning material and questions covering the topic of Completing Two Way Tables.</t>
        </is>
      </c>
      <c r="E354" s="12" t="inlineStr">
        <is>
          <t>46391b20-817c-4b5d-b757-977fa9d299ea</t>
        </is>
      </c>
    </row>
    <row r="355" ht="45" customHeight="1">
      <c r="A355" s="12" t="inlineStr">
        <is>
          <t>Stage 7 Statistics and Probability</t>
        </is>
      </c>
      <c r="B355" s="12" t="inlineStr">
        <is>
          <t>Statistics - Displaying Data</t>
        </is>
      </c>
      <c r="C355" s="13" t="inlineStr">
        <is>
          <t>Interpreting Two Way Tables [MF50.02]</t>
        </is>
      </c>
      <c r="D355" s="12" t="inlineStr">
        <is>
          <t>This nugget has learning material and questions covering the topic of Interpreting Two Way Tables.</t>
        </is>
      </c>
      <c r="E355" s="12" t="inlineStr">
        <is>
          <t>6bbc09bc-a257-4930-afee-38254b1bf5cc</t>
        </is>
      </c>
    </row>
    <row r="356" ht="45" customHeight="1">
      <c r="A356" s="12" t="inlineStr">
        <is>
          <t>Stage 7 Statistics and Probability</t>
        </is>
      </c>
      <c r="B356" s="12" t="inlineStr">
        <is>
          <t>Statistics - Displaying Data</t>
        </is>
      </c>
      <c r="C356" s="13" t="inlineStr">
        <is>
          <t>Multiple and Composite Bar Charts [MF50.05]</t>
        </is>
      </c>
      <c r="D356" s="12" t="inlineStr">
        <is>
          <t>This nugget has learning material and questions covering the topic of Multiple and Composite Bar Charts.</t>
        </is>
      </c>
      <c r="E356" s="12" t="inlineStr">
        <is>
          <t>65696649-a9bd-49df-a175-324ae53918a4</t>
        </is>
      </c>
    </row>
    <row r="357" ht="45" customHeight="1">
      <c r="A357" s="12" t="inlineStr">
        <is>
          <t>Stage 7 Statistics and Probability</t>
        </is>
      </c>
      <c r="B357" s="12" t="inlineStr">
        <is>
          <t>Statistics - Displaying Data</t>
        </is>
      </c>
      <c r="C357" s="13" t="inlineStr">
        <is>
          <t>Interpreting Pie Charts [MF50.11]</t>
        </is>
      </c>
      <c r="D357" s="12" t="inlineStr">
        <is>
          <t>This nugget has learning material and questions covering the topic of Interpreting Pie Charts.</t>
        </is>
      </c>
      <c r="E357" s="12" t="inlineStr">
        <is>
          <t>a5eb6701-0424-4f33-a243-37c62ea28c58</t>
        </is>
      </c>
    </row>
    <row r="358" ht="45" customHeight="1">
      <c r="A358" s="12" t="inlineStr">
        <is>
          <t>Stage 7 Statistics and Probability</t>
        </is>
      </c>
      <c r="B358" s="12" t="inlineStr">
        <is>
          <t>Statistics - Displaying Data</t>
        </is>
      </c>
      <c r="C358" s="13" t="inlineStr">
        <is>
          <t>Line Graphs [MF50.20]</t>
        </is>
      </c>
      <c r="D358" s="12" t="inlineStr">
        <is>
          <t xml:space="preserve">This nugget goes through some of the key features of line graphs including reading from the graph, completing calculations, and comparing two data sets. </t>
        </is>
      </c>
      <c r="E358" s="12" t="inlineStr">
        <is>
          <t>738a54fd-e21e-4ef8-83bc-e8fc4a4fb05e</t>
        </is>
      </c>
    </row>
    <row r="359" ht="45" customHeight="1">
      <c r="A359" s="12" t="inlineStr">
        <is>
          <t>Stage 7 Statistics and Probability</t>
        </is>
      </c>
      <c r="B359" s="12" t="inlineStr">
        <is>
          <t>Statistics - Displaying Data</t>
        </is>
      </c>
      <c r="C359" s="13" t="inlineStr">
        <is>
          <t>Scatter Graphs: Plotting [MF50.13]</t>
        </is>
      </c>
      <c r="D359" s="12" t="inlineStr">
        <is>
          <t>This nugget covers how to correctly draw axes for a scatter graph, including choosing an appropriate scale, using axes breaks and identifying the explanatory (independent) and response (dependent) variables.</t>
        </is>
      </c>
      <c r="E359" s="12" t="inlineStr">
        <is>
          <t>2fb49245-3505-4e92-ad46-436189b97a88</t>
        </is>
      </c>
    </row>
    <row r="360" ht="45" customHeight="1">
      <c r="A360" s="12" t="inlineStr">
        <is>
          <t>Stage 7 Statistics and Probability</t>
        </is>
      </c>
      <c r="B360" s="12" t="inlineStr">
        <is>
          <t>Statistics - Displaying Data</t>
        </is>
      </c>
      <c r="C360" s="13" t="inlineStr">
        <is>
          <t>Scatter Graphs: Interpreting [MF50.14]</t>
        </is>
      </c>
      <c r="D360" s="12" t="inlineStr">
        <is>
          <t>This nugget covers identifying types of correlation from a scatter graph, and correlation and causality. It also covers drawing a line of best fit by eye, and using it to interpolate and extrapolate.</t>
        </is>
      </c>
      <c r="E360" s="12" t="inlineStr">
        <is>
          <t>8e065b06-2f3e-49d4-9061-3c05629fe38f</t>
        </is>
      </c>
    </row>
    <row r="361" ht="45" customHeight="1">
      <c r="A361" s="12" t="inlineStr">
        <is>
          <t>Stage 7 Statistics and Probability</t>
        </is>
      </c>
      <c r="B361" s="12" t="inlineStr">
        <is>
          <t>Statistics - Displaying Data</t>
        </is>
      </c>
      <c r="C361" s="13" t="inlineStr">
        <is>
          <t>Frequency Diagrams (Histograms) [MS1.10]</t>
        </is>
      </c>
      <c r="D361" s="12" t="inlineStr">
        <is>
          <t xml:space="preserve">This nugget contains learning material and questions on histograms in a geography context, including reading off the diagram and doing calculations. It does not include frequency density. </t>
        </is>
      </c>
      <c r="E361" s="12" t="inlineStr">
        <is>
          <t>9b18c212-b7ab-4b6d-a187-40ae85f5538f</t>
        </is>
      </c>
    </row>
    <row r="362" ht="45" customHeight="1">
      <c r="A362" s="12" t="inlineStr">
        <is>
          <t>Stage 7 Statistics and Probability</t>
        </is>
      </c>
      <c r="B362" s="12" t="inlineStr">
        <is>
          <t>Statistics - Displaying Data</t>
        </is>
      </c>
      <c r="C362" s="13" t="inlineStr">
        <is>
          <t>Population Pyramids 1 [MS1.01]</t>
        </is>
      </c>
      <c r="D362" s="12" t="inlineStr">
        <is>
          <t>This nugget goes through some of the key features of population pyramids whilst also enabling students to identify when they have incorrectly drawn a population pyramid.</t>
        </is>
      </c>
      <c r="E362" s="12" t="inlineStr">
        <is>
          <t>158136a9-2261-4957-8a83-fb91c6dcc9bf</t>
        </is>
      </c>
    </row>
    <row r="363" ht="45" customHeight="1">
      <c r="A363" s="12" t="inlineStr">
        <is>
          <t>Stage 7 Statistics and Probability</t>
        </is>
      </c>
      <c r="B363" s="12" t="inlineStr">
        <is>
          <t>Statistics - Displaying Data</t>
        </is>
      </c>
      <c r="C363" s="13" t="inlineStr">
        <is>
          <t>Divided Bar Charts (100%) [MS1.11]</t>
        </is>
      </c>
      <c r="D363" s="12" t="inlineStr">
        <is>
          <t>This nugget contains questions on divided bar charts where the total bar is subdivided into proportional parts that sum to 100%.</t>
        </is>
      </c>
      <c r="E363" s="12" t="inlineStr">
        <is>
          <t>efb76a62-732c-49fc-89bb-36e98d76b24b</t>
        </is>
      </c>
    </row>
    <row r="364" ht="45" customHeight="1">
      <c r="A364" s="12" t="inlineStr">
        <is>
          <t>Stage 7 Statistics and Probability</t>
        </is>
      </c>
      <c r="B364" s="12" t="inlineStr">
        <is>
          <t>Statistics - Displaying Data</t>
        </is>
      </c>
      <c r="C364" s="13" t="inlineStr">
        <is>
          <t>Choosing the Correct Graph [MF50.22]</t>
        </is>
      </c>
      <c r="D364" s="12" t="inlineStr">
        <is>
          <t xml:space="preserve">This nugget covers which type of graph is the best one to choose to display various types of data. It includes, bar charts, pie charts, line graphs and scatter graphs. </t>
        </is>
      </c>
      <c r="E364" s="12" t="inlineStr">
        <is>
          <t>fcdae9ca-e29d-4b4c-ae0e-1e5195784aff</t>
        </is>
      </c>
    </row>
    <row r="365" ht="45" customHeight="1">
      <c r="A365" s="12" t="inlineStr">
        <is>
          <t>Stage 7 Statistics and Probability</t>
        </is>
      </c>
      <c r="B365" s="12" t="inlineStr">
        <is>
          <t>Statistics - Averages and Range</t>
        </is>
      </c>
      <c r="C365" s="13" t="inlineStr">
        <is>
          <t>Diagnostic: Statistics - Averages and Range [MCA7.17]</t>
        </is>
      </c>
      <c r="D365" s="12" t="inlineStr">
        <is>
          <t>This is a short diagnostic assessment covering the topic of Statistics - Averages and Range.</t>
        </is>
      </c>
      <c r="E365" s="12" t="inlineStr">
        <is>
          <t>194c01ff-dc33-4c96-85a7-221be2884f57</t>
        </is>
      </c>
    </row>
    <row r="366" ht="45" customHeight="1">
      <c r="A366" s="12" t="inlineStr">
        <is>
          <t>Stage 7 Statistics and Probability</t>
        </is>
      </c>
      <c r="B366" s="12" t="inlineStr">
        <is>
          <t>Statistics - Averages and Range</t>
        </is>
      </c>
      <c r="C366" s="13" t="inlineStr">
        <is>
          <t>Mode [MF49.01]</t>
        </is>
      </c>
      <c r="D366" s="12" t="inlineStr">
        <is>
          <t>This nugget has learning material and questions covering the topic of Mode.</t>
        </is>
      </c>
      <c r="E366" s="12" t="inlineStr">
        <is>
          <t>31eaa5b8-8126-439a-86de-aff05e1d515f</t>
        </is>
      </c>
    </row>
    <row r="367" ht="45" customHeight="1">
      <c r="A367" s="12" t="inlineStr">
        <is>
          <t>Stage 7 Statistics and Probability</t>
        </is>
      </c>
      <c r="B367" s="12" t="inlineStr">
        <is>
          <t>Statistics - Averages and Range</t>
        </is>
      </c>
      <c r="C367" s="13" t="inlineStr">
        <is>
          <t>Median [MF49.02]</t>
        </is>
      </c>
      <c r="D36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67" s="12" t="inlineStr">
        <is>
          <t>d2d30438-773a-4e5c-ba44-d6ec4d36a624</t>
        </is>
      </c>
    </row>
    <row r="368" ht="45" customHeight="1">
      <c r="A368" s="12" t="inlineStr">
        <is>
          <t>Stage 7 Statistics and Probability</t>
        </is>
      </c>
      <c r="B368" s="12" t="inlineStr">
        <is>
          <t>Statistics - Averages and Range</t>
        </is>
      </c>
      <c r="C368" s="13" t="inlineStr">
        <is>
          <t>Mean 1: Positive Integers [MF49.03]</t>
        </is>
      </c>
      <c r="D368" s="12" t="inlineStr">
        <is>
          <t>This nugget has learning material and questions covering the topic of Mean 1.</t>
        </is>
      </c>
      <c r="E368" s="12" t="inlineStr">
        <is>
          <t>407bfa05-f281-4ede-ba95-edecac8d9825</t>
        </is>
      </c>
    </row>
    <row r="369" ht="45" customHeight="1">
      <c r="A369" s="12" t="inlineStr">
        <is>
          <t>Stage 7 Statistics and Probability</t>
        </is>
      </c>
      <c r="B369" s="12" t="inlineStr">
        <is>
          <t>Statistics - Averages and Range</t>
        </is>
      </c>
      <c r="C369" s="13" t="inlineStr">
        <is>
          <t>Mean 2: Decimals and Negatives [MF49.04]</t>
        </is>
      </c>
      <c r="D369" s="12" t="inlineStr">
        <is>
          <t>This nugget has learning material and questions covering the topic of Mean 2.</t>
        </is>
      </c>
      <c r="E369" s="12" t="inlineStr">
        <is>
          <t>3562309c-7c47-466f-b2cb-69607479baa4</t>
        </is>
      </c>
    </row>
    <row r="370" ht="45" customHeight="1">
      <c r="A370" s="12" t="inlineStr">
        <is>
          <t>Stage 7 Statistics and Probability</t>
        </is>
      </c>
      <c r="B370" s="12" t="inlineStr">
        <is>
          <t>Statistics - Averages and Range</t>
        </is>
      </c>
      <c r="C370" s="13" t="inlineStr">
        <is>
          <t>Range 1: Positive Integers [MF49.07]</t>
        </is>
      </c>
      <c r="D370" s="12" t="inlineStr">
        <is>
          <t>This nugget has learning material and questions covering the topic of Range 1.</t>
        </is>
      </c>
      <c r="E370" s="12" t="inlineStr">
        <is>
          <t>c06ff0a7-34d3-4d8e-8534-c0761c520acc</t>
        </is>
      </c>
    </row>
    <row r="371" ht="45" customHeight="1">
      <c r="A371" s="12" t="inlineStr">
        <is>
          <t>Stage 7 Statistics and Probability</t>
        </is>
      </c>
      <c r="B371" s="12" t="inlineStr">
        <is>
          <t>Statistics - Averages and Range</t>
        </is>
      </c>
      <c r="C371" s="13" t="inlineStr">
        <is>
          <t>Range 2: Decimals and Negatives [MF49.08]</t>
        </is>
      </c>
      <c r="D371" s="12" t="inlineStr">
        <is>
          <t>This nugget has learning material and questions covering the topic of Range 2.</t>
        </is>
      </c>
      <c r="E371" s="12" t="inlineStr">
        <is>
          <t>6b95fc61-2683-49d8-902c-c5bdb628ad7b</t>
        </is>
      </c>
    </row>
    <row r="372" ht="45" customHeight="1">
      <c r="A372" s="12" t="inlineStr">
        <is>
          <t>Stage 7 Statistics and Probability</t>
        </is>
      </c>
      <c r="B372" s="12" t="inlineStr">
        <is>
          <t>Statistics - Averages and Range</t>
        </is>
      </c>
      <c r="C372" s="13" t="inlineStr">
        <is>
          <t>Using Averages and Range [MF49.20]</t>
        </is>
      </c>
      <c r="D372" s="12" t="inlineStr">
        <is>
          <t>This nugget has learning material and questions covering the topic of Averages and Range: Understanding.</t>
        </is>
      </c>
      <c r="E372" s="12" t="inlineStr">
        <is>
          <t>91df0222-2e81-4f0b-80bc-d9e098d54693</t>
        </is>
      </c>
    </row>
    <row r="373" ht="45" customHeight="1">
      <c r="A373" s="12" t="inlineStr">
        <is>
          <t>Stage 7 Statistics and Probability</t>
        </is>
      </c>
      <c r="B373" s="12" t="inlineStr">
        <is>
          <t>Probability</t>
        </is>
      </c>
      <c r="C373" s="13" t="inlineStr">
        <is>
          <t>Diagnostic: Probability [MCA7.18]</t>
        </is>
      </c>
      <c r="D373" s="12" t="inlineStr">
        <is>
          <t>This is a short diagnostic assessment covering the topic of Probability.</t>
        </is>
      </c>
      <c r="E373" s="12" t="inlineStr">
        <is>
          <t>bc9d4cb0-f5ed-4ab6-97c6-66c460783cde</t>
        </is>
      </c>
    </row>
    <row r="374" ht="45" customHeight="1">
      <c r="A374" s="12" t="inlineStr">
        <is>
          <t>Stage 7 Statistics and Probability</t>
        </is>
      </c>
      <c r="B374" s="12" t="inlineStr">
        <is>
          <t>Probability</t>
        </is>
      </c>
      <c r="C374" s="13" t="inlineStr">
        <is>
          <t>Probability Scale in Words [MF46.01]</t>
        </is>
      </c>
      <c r="D374" s="12" t="inlineStr">
        <is>
          <t>This nugget has learning material and questions covering the topic of Probability Scale in Words.</t>
        </is>
      </c>
      <c r="E374" s="12" t="inlineStr">
        <is>
          <t>0e35af1f-b210-448c-9ae9-b3c365ebbe92</t>
        </is>
      </c>
    </row>
    <row r="375" ht="45" customHeight="1">
      <c r="A375" s="12" t="inlineStr">
        <is>
          <t>Stage 7 Statistics and Probability</t>
        </is>
      </c>
      <c r="B375" s="12" t="inlineStr">
        <is>
          <t>Probability</t>
        </is>
      </c>
      <c r="C375" s="13" t="inlineStr">
        <is>
          <t>Probability Scale in Numbers [MF46.02]</t>
        </is>
      </c>
      <c r="D375" s="12" t="inlineStr">
        <is>
          <t>This nugget has learning material and questions covering the topic of Probability Scale in Numbers.</t>
        </is>
      </c>
      <c r="E375" s="12" t="inlineStr">
        <is>
          <t>0b3d3a0b-790a-4727-b0e3-d3880ab17393</t>
        </is>
      </c>
    </row>
    <row r="376" ht="45" customHeight="1">
      <c r="A376" s="12" t="inlineStr">
        <is>
          <t>Stage 7 Statistics and Probability</t>
        </is>
      </c>
      <c r="B376" s="12" t="inlineStr">
        <is>
          <t>Probability</t>
        </is>
      </c>
      <c r="C376" s="13" t="inlineStr">
        <is>
          <t>Calculating Probability [MF46.03]</t>
        </is>
      </c>
      <c r="D376" s="12" t="inlineStr">
        <is>
          <t>This nugget has learning material and questions covering the topic of Calculating Probability.</t>
        </is>
      </c>
      <c r="E376" s="12" t="inlineStr">
        <is>
          <t>481c0879-9d89-4966-b79c-a70e8f602e5e</t>
        </is>
      </c>
    </row>
    <row r="377" ht="45" customHeight="1">
      <c r="A377" s="12" t="inlineStr">
        <is>
          <t>Stage 7 Statistics and Probability</t>
        </is>
      </c>
      <c r="B377" s="12" t="inlineStr">
        <is>
          <t>Probability</t>
        </is>
      </c>
      <c r="C377" s="13" t="inlineStr">
        <is>
          <t>Mutually Exclusive Events [MF46.04]</t>
        </is>
      </c>
      <c r="D377" s="12" t="inlineStr">
        <is>
          <t>This nugget has learning material and questions covering the topic of Mutually Exclusive Events.</t>
        </is>
      </c>
      <c r="E377" s="12" t="inlineStr">
        <is>
          <t>9f089909-7216-477e-be92-d371dfadfa4f</t>
        </is>
      </c>
    </row>
    <row r="378" ht="45" customHeight="1">
      <c r="A378" s="12" t="inlineStr">
        <is>
          <t>Stage 7 Statistics and Probability</t>
        </is>
      </c>
      <c r="B378" s="12" t="inlineStr">
        <is>
          <t>Probability</t>
        </is>
      </c>
      <c r="C378" s="13" t="inlineStr">
        <is>
          <t>Relative Frequency [MF46.08]</t>
        </is>
      </c>
      <c r="D378" s="12" t="inlineStr">
        <is>
          <t>This nugget has learning material and questions covering the topic of Relative Frequency.</t>
        </is>
      </c>
      <c r="E378" s="12" t="inlineStr">
        <is>
          <t>28dfc1d7-2558-4bcc-a963-855dbb3c2a6d</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507"/>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0117f39b-4729-4c94-a6ed-58923c7621b1</t>
        </is>
      </c>
    </row>
    <row r="3">
      <c r="A3" s="2" t="inlineStr">
        <is>
          <t>Mathematics Lower Secondary: Cambridge (Stage 9)</t>
        </is>
      </c>
      <c r="D3" s="3" t="inlineStr">
        <is>
          <t>Last updated: 13 August 2026</t>
        </is>
      </c>
    </row>
    <row r="4">
      <c r="A4" s="4" t="inlineStr">
        <is>
          <t>12 Topics   ·   46 Subtopics   ·   500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Stage 9 Number</t>
        </is>
      </c>
      <c r="B8" s="12" t="inlineStr">
        <is>
          <t>Integers, Powers and Roots</t>
        </is>
      </c>
      <c r="C8" s="13" t="inlineStr">
        <is>
          <t>Diagnostic: Integers, Powers and Roots [MCA9.01]</t>
        </is>
      </c>
      <c r="D8" s="12" t="inlineStr">
        <is>
          <t>This is a short diagnostic assessment covering the topic of Integers, Powers and Roots.</t>
        </is>
      </c>
      <c r="E8" s="12" t="inlineStr">
        <is>
          <t>91a1aaea-695f-44ab-a240-d8d6be4ae822</t>
        </is>
      </c>
    </row>
    <row r="9" ht="45" customHeight="1">
      <c r="A9" s="12" t="inlineStr">
        <is>
          <t>Stage 9 Number</t>
        </is>
      </c>
      <c r="B9" s="12" t="inlineStr">
        <is>
          <t>Integers, Powers and Roots</t>
        </is>
      </c>
      <c r="C9" s="13" t="inlineStr">
        <is>
          <t>Rational and Irrational Numbers [MI47.21]</t>
        </is>
      </c>
      <c r="D9" s="12" t="inlineStr">
        <is>
          <t>This nugget has learning material and questions covering the topic of Rational and Irrational Numbers.</t>
        </is>
      </c>
      <c r="E9" s="12" t="inlineStr">
        <is>
          <t>27b87287-b8bf-4a12-8b3f-0432130d66ca</t>
        </is>
      </c>
    </row>
    <row r="10" ht="45" customHeight="1">
      <c r="A10" s="12" t="inlineStr">
        <is>
          <t>Stage 9 Number</t>
        </is>
      </c>
      <c r="B10" s="12" t="inlineStr">
        <is>
          <t>Integers, Powers and Roots</t>
        </is>
      </c>
      <c r="C10" s="13" t="inlineStr">
        <is>
          <t>Raising a Fraction to a Power [MF13.02]</t>
        </is>
      </c>
      <c r="D10" s="12" t="inlineStr">
        <is>
          <t>This nugget contains learning material and questions on raising fractions to powers of 2 or 3. There are top heavy fractions used in examples also.</t>
        </is>
      </c>
      <c r="E10" s="12" t="inlineStr">
        <is>
          <t>e7cbef7e-ff4d-4ae1-8e00-d2540dc6f7e2</t>
        </is>
      </c>
    </row>
    <row r="11" ht="45" customHeight="1">
      <c r="A11" s="12" t="inlineStr">
        <is>
          <t>Stage 9 Number</t>
        </is>
      </c>
      <c r="B11" s="12" t="inlineStr">
        <is>
          <t>Integers, Powers and Roots</t>
        </is>
      </c>
      <c r="C11" s="13" t="inlineStr">
        <is>
          <t>Power of a Power [MF13.05]</t>
        </is>
      </c>
      <c r="D11" s="12" t="inlineStr">
        <is>
          <t>This nugget contains learning material and questions on numbers that have a power being raised to another power. There are some examples that include both numbers and variables also.</t>
        </is>
      </c>
      <c r="E11" s="12" t="inlineStr">
        <is>
          <t>5df97f1b-fd16-4990-bc24-669c10a26453</t>
        </is>
      </c>
    </row>
    <row r="12" ht="45" customHeight="1">
      <c r="A12" s="12" t="inlineStr">
        <is>
          <t>Stage 9 Number</t>
        </is>
      </c>
      <c r="B12" s="12" t="inlineStr">
        <is>
          <t>Integers, Powers and Roots</t>
        </is>
      </c>
      <c r="C12" s="13" t="inlineStr">
        <is>
          <t>Negative Indices [MF13.06]</t>
        </is>
      </c>
      <c r="D12" s="12" t="inlineStr">
        <is>
          <t>This nugget contains learning material and questions on raising integers and fractions to negative powers.</t>
        </is>
      </c>
      <c r="E12" s="12" t="inlineStr">
        <is>
          <t>c5ff5d26-58d7-4c16-89a8-45e7846b1cf3</t>
        </is>
      </c>
    </row>
    <row r="13" ht="45" customHeight="1">
      <c r="A13" s="12" t="inlineStr">
        <is>
          <t>Stage 9 Number</t>
        </is>
      </c>
      <c r="B13" s="12" t="inlineStr">
        <is>
          <t>Integers, Powers and Roots</t>
        </is>
      </c>
      <c r="C13" s="13" t="inlineStr">
        <is>
          <t>Combination of Indices [MF13.07]</t>
        </is>
      </c>
      <c r="D13" s="12" t="inlineStr">
        <is>
          <t>This nugget contains learning material and questions on multiplying and dividing algebra with the same bases raised to powers. These examples include a mix of operations and 3 terms.</t>
        </is>
      </c>
      <c r="E13" s="12" t="inlineStr">
        <is>
          <t>473bcc6b-677a-482b-b814-bb03fbbc61a6</t>
        </is>
      </c>
    </row>
    <row r="14" ht="45" customHeight="1">
      <c r="A14" s="12" t="inlineStr">
        <is>
          <t>Stage 9 Number</t>
        </is>
      </c>
      <c r="B14" s="12" t="inlineStr">
        <is>
          <t>Integers, Powers and Roots</t>
        </is>
      </c>
      <c r="C14" s="13" t="inlineStr">
        <is>
          <t>Surds: Introduction [MH52.01]</t>
        </is>
      </c>
      <c r="D14" s="12" t="inlineStr">
        <is>
          <t>This nugget has learning material and questions covering the topic of Surds: Introduction.</t>
        </is>
      </c>
      <c r="E14" s="12" t="inlineStr">
        <is>
          <t>b069dc6f-d8af-432f-bb4b-f2ea866f8e4f</t>
        </is>
      </c>
    </row>
    <row r="15" ht="45" customHeight="1">
      <c r="A15" s="12" t="inlineStr">
        <is>
          <t>Stage 9 Number</t>
        </is>
      </c>
      <c r="B15" s="12" t="inlineStr">
        <is>
          <t>Place Value, Ordering and Rounding</t>
        </is>
      </c>
      <c r="C15" s="13" t="inlineStr">
        <is>
          <t>Diagnostic: Place Value, Ordering and Rounding [MCA9.02]</t>
        </is>
      </c>
      <c r="D15" s="12" t="inlineStr">
        <is>
          <t>This is a short diagnostic assessment covering the topic of Place Value, Ordering and Rounding.</t>
        </is>
      </c>
      <c r="E15" s="12" t="inlineStr">
        <is>
          <t>2b440185-892c-42fa-8423-a348a2d2589c</t>
        </is>
      </c>
    </row>
    <row r="16" ht="45" customHeight="1">
      <c r="A16" s="12" t="inlineStr">
        <is>
          <t>Stage 9 Number</t>
        </is>
      </c>
      <c r="B16" s="12" t="inlineStr">
        <is>
          <t>Place Value, Ordering and Rounding</t>
        </is>
      </c>
      <c r="C16" s="13" t="inlineStr">
        <is>
          <t>The Positive Powers of 10 [MF14.01]</t>
        </is>
      </c>
      <c r="D16" s="12" t="inlineStr">
        <is>
          <t>This nugget has learning material and questions covering the topic of The Positive Powers of 10.</t>
        </is>
      </c>
      <c r="E16" s="12" t="inlineStr">
        <is>
          <t>79a47803-c877-4215-9a45-091c40041d6c</t>
        </is>
      </c>
    </row>
    <row r="17" ht="45" customHeight="1">
      <c r="A17" s="12" t="inlineStr">
        <is>
          <t>Stage 9 Number</t>
        </is>
      </c>
      <c r="B17" s="12" t="inlineStr">
        <is>
          <t>Place Value, Ordering and Rounding</t>
        </is>
      </c>
      <c r="C17" s="13" t="inlineStr">
        <is>
          <t>The Negative Powers of 10 [MF14.02]</t>
        </is>
      </c>
      <c r="D17" s="12" t="inlineStr">
        <is>
          <t>This nugget has learning material and questions covering the topic of The Negative Powers of 10.</t>
        </is>
      </c>
      <c r="E17" s="12" t="inlineStr">
        <is>
          <t>bb8f8ea7-136e-41bd-bde4-d4b4403bde64</t>
        </is>
      </c>
    </row>
    <row r="18" ht="45" customHeight="1">
      <c r="A18" s="12" t="inlineStr">
        <is>
          <t>Stage 9 Number</t>
        </is>
      </c>
      <c r="B18" s="12" t="inlineStr">
        <is>
          <t>Place Value, Ordering and Rounding</t>
        </is>
      </c>
      <c r="C18" s="13" t="inlineStr">
        <is>
          <t>Standard Form to Ordinary [MF14.03]</t>
        </is>
      </c>
      <c r="D18" s="12" t="inlineStr">
        <is>
          <t>This nugget has learning material and questions covering the topic of Standard Form to Ordinary.</t>
        </is>
      </c>
      <c r="E18" s="12" t="inlineStr">
        <is>
          <t>d9ff6a1c-d84e-494d-8806-cd7eaaab2ef4</t>
        </is>
      </c>
    </row>
    <row r="19" ht="45" customHeight="1">
      <c r="A19" s="12" t="inlineStr">
        <is>
          <t>Stage 9 Number</t>
        </is>
      </c>
      <c r="B19" s="12" t="inlineStr">
        <is>
          <t>Place Value, Ordering and Rounding</t>
        </is>
      </c>
      <c r="C19" s="13" t="inlineStr">
        <is>
          <t>Ordinary to Standard Form [MF14.04]</t>
        </is>
      </c>
      <c r="D19" s="12" t="inlineStr">
        <is>
          <t>This nugget has learning material and questions covering the topic of Ordinary to Standard Form.</t>
        </is>
      </c>
      <c r="E19" s="12" t="inlineStr">
        <is>
          <t>921c0f8f-eb17-48cd-aa10-f85cf25d42f7</t>
        </is>
      </c>
    </row>
    <row r="20" ht="45" customHeight="1">
      <c r="A20" s="12" t="inlineStr">
        <is>
          <t>Stage 9 Number</t>
        </is>
      </c>
      <c r="B20" s="12" t="inlineStr">
        <is>
          <t>Place Value, Ordering and Rounding</t>
        </is>
      </c>
      <c r="C20" s="13" t="inlineStr">
        <is>
          <t>Bounds 3: Intervals [MF9.15]</t>
        </is>
      </c>
      <c r="D20" s="12" t="inlineStr">
        <is>
          <t>This nugget contains bounds of numbers that are rounded to various degrees. The questions focus on using an error interval to display the answer.</t>
        </is>
      </c>
      <c r="E20" s="12" t="inlineStr">
        <is>
          <t>9fc93c0f-ed26-437a-aa0d-b49f37b30a1e</t>
        </is>
      </c>
    </row>
    <row r="21" ht="45" customHeight="1">
      <c r="A21" s="12" t="inlineStr">
        <is>
          <t>Stage 9 Number</t>
        </is>
      </c>
      <c r="B21" s="12" t="inlineStr">
        <is>
          <t>FDPR - Fractions</t>
        </is>
      </c>
      <c r="C21" s="13" t="inlineStr">
        <is>
          <t>Diagnostic: FDPR - Fractions [MCA9.03]</t>
        </is>
      </c>
      <c r="D21" s="12" t="inlineStr">
        <is>
          <t>This is a short diagnostic assessment covering the topic of FDPR - Fractions.</t>
        </is>
      </c>
      <c r="E21" s="12" t="inlineStr">
        <is>
          <t>a0ea667e-2012-4c0d-ace8-21d5e4847f07</t>
        </is>
      </c>
    </row>
    <row r="22" ht="45" customHeight="1">
      <c r="A22" s="12" t="inlineStr">
        <is>
          <t>Stage 9 Number</t>
        </is>
      </c>
      <c r="B22" s="12" t="inlineStr">
        <is>
          <t>FDPR - Fractions</t>
        </is>
      </c>
      <c r="C22" s="13" t="inlineStr">
        <is>
          <t>Adding and Subtracting Improper Fractions [MF4.19]</t>
        </is>
      </c>
      <c r="D22" s="12" t="inlineStr">
        <is>
          <t>This nugget has learning material and questions covering the topic of Adding and Subtracting Improper Fractions.</t>
        </is>
      </c>
      <c r="E22" s="12" t="inlineStr">
        <is>
          <t>4567c26c-fb8b-41cf-af4a-e6a8427d6d7a</t>
        </is>
      </c>
    </row>
    <row r="23" ht="45" customHeight="1">
      <c r="A23" s="12" t="inlineStr">
        <is>
          <t>Stage 9 Number</t>
        </is>
      </c>
      <c r="B23" s="12" t="inlineStr">
        <is>
          <t>FDPR - Fractions</t>
        </is>
      </c>
      <c r="C23" s="13" t="inlineStr">
        <is>
          <t>Adding and Subtracting Mixed Numbers [MF4.20]</t>
        </is>
      </c>
      <c r="D23" s="12" t="inlineStr">
        <is>
          <t>This nugget has learning material and questions covering the topic of Adding and Subtracting Mixed Numbers.</t>
        </is>
      </c>
      <c r="E23" s="12" t="inlineStr">
        <is>
          <t>6717fcbe-7e4b-45fc-a0fe-c9b67e80e07f</t>
        </is>
      </c>
    </row>
    <row r="24" ht="45" customHeight="1">
      <c r="A24" s="12" t="inlineStr">
        <is>
          <t>Stage 9 Number</t>
        </is>
      </c>
      <c r="B24" s="12" t="inlineStr">
        <is>
          <t>FDPR - Fractions</t>
        </is>
      </c>
      <c r="C24" s="13" t="inlineStr">
        <is>
          <t>Adding and Subtracting Improper Fractions and Mixed Numbers [MF4.21]</t>
        </is>
      </c>
      <c r="D24" s="12" t="inlineStr">
        <is>
          <t>This nugget has learning material and questions covering the topic of Adding and Subtracting Improper Fractions and Mixed Numbers.</t>
        </is>
      </c>
      <c r="E24" s="12" t="inlineStr">
        <is>
          <t>1d568d6f-b36c-4c2e-b019-6f6fa767b281</t>
        </is>
      </c>
    </row>
    <row r="25" ht="45" customHeight="1">
      <c r="A25" s="12" t="inlineStr">
        <is>
          <t>Stage 9 Number</t>
        </is>
      </c>
      <c r="B25" s="12" t="inlineStr">
        <is>
          <t>FDPR - Fractions</t>
        </is>
      </c>
      <c r="C25" s="13" t="inlineStr">
        <is>
          <t>Multiplying and Dividing Mixed Numbers [MF4.26]</t>
        </is>
      </c>
      <c r="D25" s="12" t="inlineStr">
        <is>
          <t>This nugget has learning material and questions covering the topic of Multiplying and Dividing Mixed numbers.</t>
        </is>
      </c>
      <c r="E25" s="12" t="inlineStr">
        <is>
          <t>ddee0d94-84d0-4ede-a5a4-d280dcdc74fd</t>
        </is>
      </c>
    </row>
    <row r="26" ht="45" customHeight="1">
      <c r="A26" s="12" t="inlineStr">
        <is>
          <t>Stage 9 Number</t>
        </is>
      </c>
      <c r="B26" s="12" t="inlineStr">
        <is>
          <t>FDPR - Fractions</t>
        </is>
      </c>
      <c r="C26" s="13" t="inlineStr">
        <is>
          <t>Multiplying with Whole Numbers and Fractions [MF4.27]</t>
        </is>
      </c>
      <c r="D26" s="12" t="inlineStr">
        <is>
          <t>This nugget has learning material and questions covering the topic of Multiplying with Whole Numbers and Fractions.</t>
        </is>
      </c>
      <c r="E26" s="12" t="inlineStr">
        <is>
          <t>82a95b4b-2e20-4aed-989e-947dfe89c058</t>
        </is>
      </c>
    </row>
    <row r="27" ht="45" customHeight="1">
      <c r="A27" s="12" t="inlineStr">
        <is>
          <t>Stage 9 Number</t>
        </is>
      </c>
      <c r="B27" s="12" t="inlineStr">
        <is>
          <t>FDPR - Fractions</t>
        </is>
      </c>
      <c r="C27" s="13" t="inlineStr">
        <is>
          <t>Dividing with Whole Numbers and Fractions [MF4.28]</t>
        </is>
      </c>
      <c r="D27" s="12" t="inlineStr">
        <is>
          <t>This nugget has learning material and questions covering the topic of Dividing with Whole Numbers and Fractions.</t>
        </is>
      </c>
      <c r="E27" s="12" t="inlineStr">
        <is>
          <t>19f9537e-4b10-4283-bfe5-afdf98a176a3</t>
        </is>
      </c>
    </row>
    <row r="28" ht="45" customHeight="1">
      <c r="A28" s="12" t="inlineStr">
        <is>
          <t>Stage 9 Number</t>
        </is>
      </c>
      <c r="B28" s="12" t="inlineStr">
        <is>
          <t>FDPR - Percentages</t>
        </is>
      </c>
      <c r="C28" s="13" t="inlineStr">
        <is>
          <t>Diagnostic: FDPR - Percentages [MCA9.04]</t>
        </is>
      </c>
      <c r="D28" s="12" t="inlineStr">
        <is>
          <t>This is a short diagnostic assessment covering the topic of FDPR - Percentages.</t>
        </is>
      </c>
      <c r="E28" s="12" t="inlineStr">
        <is>
          <t>1c67ce21-a9cb-4ef8-8787-bfb3c46db449</t>
        </is>
      </c>
    </row>
    <row r="29" ht="45" customHeight="1">
      <c r="A29" s="12" t="inlineStr">
        <is>
          <t>Stage 9 Number</t>
        </is>
      </c>
      <c r="B29" s="12" t="inlineStr">
        <is>
          <t>FDPR - Percentages</t>
        </is>
      </c>
      <c r="C29" s="13" t="inlineStr">
        <is>
          <t>Decimal Multipliers [MF11.20]</t>
        </is>
      </c>
      <c r="D29" s="12" t="inlineStr">
        <is>
          <t>This nugget covers how to find the decimal multiplier need to find a percentage of an amount, by dividing by 100.</t>
        </is>
      </c>
      <c r="E29" s="12" t="inlineStr">
        <is>
          <t>1df600dd-68f8-407c-b74e-a4d36d42b958</t>
        </is>
      </c>
    </row>
    <row r="30" ht="45" customHeight="1">
      <c r="A30" s="12" t="inlineStr">
        <is>
          <t>Stage 9 Number</t>
        </is>
      </c>
      <c r="B30" s="12" t="inlineStr">
        <is>
          <t>FDPR - Percentages</t>
        </is>
      </c>
      <c r="C30" s="13" t="inlineStr">
        <is>
          <t>Percentage Increase and Decrease (Calculator) [MF11.03]</t>
        </is>
      </c>
      <c r="D30" s="12" t="inlineStr">
        <is>
          <t>This nugget has learning material and questions covering the topic of Percentages Increase and Decrease (Calculator).</t>
        </is>
      </c>
      <c r="E30" s="12" t="inlineStr">
        <is>
          <t>688127a4-38fd-4e76-87da-dfe67c9d18ed</t>
        </is>
      </c>
    </row>
    <row r="31" ht="45" customHeight="1">
      <c r="A31" s="12" t="inlineStr">
        <is>
          <t>Stage 9 Number</t>
        </is>
      </c>
      <c r="B31" s="12" t="inlineStr">
        <is>
          <t>FDPR - Percentages</t>
        </is>
      </c>
      <c r="C31" s="13" t="inlineStr">
        <is>
          <t>Repeated Percentage Increase and Decrease (Calculator) [MF11.05]</t>
        </is>
      </c>
      <c r="D31" s="12" t="inlineStr">
        <is>
          <t>This nugget has learning material and questions covering the topic of Repeated Percentage Increase and Decrease (Calculator).</t>
        </is>
      </c>
      <c r="E31" s="12" t="inlineStr">
        <is>
          <t>0025156c-c2a0-4ce7-b055-ce84fe9b7f08</t>
        </is>
      </c>
    </row>
    <row r="32" ht="45" customHeight="1">
      <c r="A32" s="12" t="inlineStr">
        <is>
          <t>Stage 9 Number</t>
        </is>
      </c>
      <c r="B32" s="12" t="inlineStr">
        <is>
          <t>FDPR - Percentages</t>
        </is>
      </c>
      <c r="C32" s="13" t="inlineStr">
        <is>
          <t>Repeated Percentage Change (Increase and Decrease) [MF11.21]</t>
        </is>
      </c>
      <c r="D32" s="12" t="inlineStr">
        <is>
          <t>This nuggets covers how to work out the overall percentage increase or decrease based on a series of percentage increases or decreases by using decimal multipliers.</t>
        </is>
      </c>
      <c r="E32" s="12" t="inlineStr">
        <is>
          <t>2863fc3e-c5f4-4673-8186-2770e5f6e936</t>
        </is>
      </c>
    </row>
    <row r="33" ht="45" customHeight="1">
      <c r="A33" s="12" t="inlineStr">
        <is>
          <t>Stage 9 Number</t>
        </is>
      </c>
      <c r="B33" s="12" t="inlineStr">
        <is>
          <t>FDPR - Percentages</t>
        </is>
      </c>
      <c r="C33" s="13" t="inlineStr">
        <is>
          <t>Compound Interest (Calculator) [MF11.07]</t>
        </is>
      </c>
      <c r="D33" s="12" t="inlineStr">
        <is>
          <t>This nugget has learning material and questions covering the topic of Compound Interest  (Calculator).</t>
        </is>
      </c>
      <c r="E33" s="12" t="inlineStr">
        <is>
          <t>2f2de45f-d1b6-44cb-a724-8aa056fc2f3c</t>
        </is>
      </c>
    </row>
    <row r="34" ht="45" customHeight="1">
      <c r="A34" s="12" t="inlineStr">
        <is>
          <t>Stage 9 Number</t>
        </is>
      </c>
      <c r="B34" s="12" t="inlineStr">
        <is>
          <t>FDPR - Percentages</t>
        </is>
      </c>
      <c r="C34" s="13" t="inlineStr">
        <is>
          <t>Depreciation (Calculator) [MF11.08]</t>
        </is>
      </c>
      <c r="D34" s="12" t="inlineStr">
        <is>
          <t>This nugget has learning material and questions covering the topic of Depreciation (Calculator).</t>
        </is>
      </c>
      <c r="E34" s="12" t="inlineStr">
        <is>
          <t>e188deb2-3742-4dfc-9417-6fd71a92a432</t>
        </is>
      </c>
    </row>
    <row r="35" ht="45" customHeight="1">
      <c r="A35" s="12" t="inlineStr">
        <is>
          <t>Stage 9 Number</t>
        </is>
      </c>
      <c r="B35" s="12" t="inlineStr">
        <is>
          <t>FDPR - Percentages</t>
        </is>
      </c>
      <c r="C35" s="13" t="inlineStr">
        <is>
          <t>Compound Interest and Depreciation (Calculator) [MF11.09]</t>
        </is>
      </c>
      <c r="D35" s="12" t="inlineStr">
        <is>
          <t>This nugget has learning material and questions covering the topic of Compound Interest and Depreciation (Calculator).</t>
        </is>
      </c>
      <c r="E35" s="12" t="inlineStr">
        <is>
          <t>dadf798e-bee4-4b5a-9933-3817a83c381a</t>
        </is>
      </c>
    </row>
    <row r="36" ht="45" customHeight="1">
      <c r="A36" s="12" t="inlineStr">
        <is>
          <t>Stage 9 Number</t>
        </is>
      </c>
      <c r="B36" s="12" t="inlineStr">
        <is>
          <t>FDPR - Ratio and Proportion</t>
        </is>
      </c>
      <c r="C36" s="13" t="inlineStr">
        <is>
          <t>Diagnostic: FDPR - Ratio and Proportion [MCA9.05]</t>
        </is>
      </c>
      <c r="D36" s="12" t="inlineStr">
        <is>
          <t>This is a short diagnostic assessment covering the topic of FDPR - Ratio and Proportion.</t>
        </is>
      </c>
      <c r="E36" s="12" t="inlineStr">
        <is>
          <t>7308d497-3377-4fdd-bdd4-558d6248a6c7</t>
        </is>
      </c>
    </row>
    <row r="37" ht="45" customHeight="1">
      <c r="A37" s="12" t="inlineStr">
        <is>
          <t>Stage 9 Number</t>
        </is>
      </c>
      <c r="B37" s="12" t="inlineStr">
        <is>
          <t>FDPR - Ratio and Proportion</t>
        </is>
      </c>
      <c r="C37" s="13" t="inlineStr">
        <is>
          <t>Inverse Proportion 1: Introduction [MF16.07]</t>
        </is>
      </c>
      <c r="D37" s="12" t="inlineStr">
        <is>
          <t>This nugget has learning material and questions covering the topic of Inverse Proportion 1.</t>
        </is>
      </c>
      <c r="E37" s="12" t="inlineStr">
        <is>
          <t>5108bf50-b27a-4234-94b4-1bd0412836ee</t>
        </is>
      </c>
    </row>
    <row r="38" ht="45" customHeight="1">
      <c r="A38" s="12" t="inlineStr">
        <is>
          <t>Stage 9 Number</t>
        </is>
      </c>
      <c r="B38" s="12" t="inlineStr">
        <is>
          <t>FDPR - Ratio and Proportion</t>
        </is>
      </c>
      <c r="C38" s="13" t="inlineStr">
        <is>
          <t>Converting Currency 1 [MF37.10]</t>
        </is>
      </c>
      <c r="D38" s="12" t="inlineStr">
        <is>
          <t>This nugget has learning material and questions covering the topic of Converting Currency 1.</t>
        </is>
      </c>
      <c r="E38" s="12" t="inlineStr">
        <is>
          <t>e6d356ad-b3c6-49a4-a37f-9e38f73f89f0</t>
        </is>
      </c>
    </row>
    <row r="39" ht="45" customHeight="1">
      <c r="A39" s="12" t="inlineStr">
        <is>
          <t>Stage 9 Number</t>
        </is>
      </c>
      <c r="B39" s="12" t="inlineStr">
        <is>
          <t>FDPR - Ratio and Proportion</t>
        </is>
      </c>
      <c r="C39" s="13" t="inlineStr">
        <is>
          <t>3 Part Ratios [MF15.05]</t>
        </is>
      </c>
      <c r="D39" s="12" t="inlineStr">
        <is>
          <t>This nugget has learning material and questions covering the topic of 3 Part Ratios.</t>
        </is>
      </c>
      <c r="E39" s="12" t="inlineStr">
        <is>
          <t>f20c4580-8420-4607-bcf4-592072726aad</t>
        </is>
      </c>
    </row>
    <row r="40" ht="45" customHeight="1">
      <c r="A40" s="12" t="inlineStr">
        <is>
          <t>Stage 9 Number</t>
        </is>
      </c>
      <c r="B40" s="12" t="inlineStr">
        <is>
          <t>FDPR - Ratio and Proportion</t>
        </is>
      </c>
      <c r="C40" s="13" t="inlineStr">
        <is>
          <t>Converting Ratios into Fractions [MF15.11]</t>
        </is>
      </c>
      <c r="D40" s="12" t="inlineStr">
        <is>
          <t>This nugget has learning material and questions covering the topic of Converting Ratios into Fractions.</t>
        </is>
      </c>
      <c r="E40" s="12" t="inlineStr">
        <is>
          <t>907919ea-8fac-44c8-bcd9-456608e7040c</t>
        </is>
      </c>
    </row>
    <row r="41" ht="45" customHeight="1">
      <c r="A41" s="12" t="inlineStr">
        <is>
          <t>Stage 9 Number</t>
        </is>
      </c>
      <c r="B41" s="12" t="inlineStr">
        <is>
          <t>FDPR - Ratio and Proportion</t>
        </is>
      </c>
      <c r="C41" s="13" t="inlineStr">
        <is>
          <t>Converting Fractions into Ratios [MF15.12]</t>
        </is>
      </c>
      <c r="D41" s="12" t="inlineStr">
        <is>
          <t>This nugget has learning material and questions covering the topic of converting fractions into ratios.</t>
        </is>
      </c>
      <c r="E41" s="12" t="inlineStr">
        <is>
          <t>3dd802c2-6e1b-436d-bfc1-fea0371a3e24</t>
        </is>
      </c>
    </row>
    <row r="42" ht="45" customHeight="1">
      <c r="A42" s="12" t="inlineStr">
        <is>
          <t>Stage 9 Number</t>
        </is>
      </c>
      <c r="B42" s="12" t="inlineStr">
        <is>
          <t>FDPR - Ratio and Proportion</t>
        </is>
      </c>
      <c r="C42" s="13" t="inlineStr">
        <is>
          <t>Part of a Ratio to the Whole [MF15.13]</t>
        </is>
      </c>
      <c r="D42" s="12" t="inlineStr">
        <is>
          <t>This nugget has learning material and questions covering the topic of Part of a Ratio to the Whole.</t>
        </is>
      </c>
      <c r="E42" s="12" t="inlineStr">
        <is>
          <t>04964732-461a-4c1a-8f82-5e00b92f69d7</t>
        </is>
      </c>
    </row>
    <row r="43" ht="45" customHeight="1">
      <c r="A43" s="12" t="inlineStr">
        <is>
          <t>Stage 9 Number</t>
        </is>
      </c>
      <c r="B43" s="12" t="inlineStr">
        <is>
          <t>FDPR - Ratio and Proportion</t>
        </is>
      </c>
      <c r="C43" s="13" t="inlineStr">
        <is>
          <t>Ratio and Algebra [MF15.14]</t>
        </is>
      </c>
      <c r="D43" s="12" t="inlineStr">
        <is>
          <t>This nugget has learning material and questions covering the topic of Ratio and Algebra.</t>
        </is>
      </c>
      <c r="E43" s="12" t="inlineStr">
        <is>
          <t>9691cee3-0cf7-4167-bcb5-8dfac76416e3</t>
        </is>
      </c>
    </row>
    <row r="44" ht="45" customHeight="1">
      <c r="A44" s="12" t="inlineStr">
        <is>
          <t>Stage 9 Number</t>
        </is>
      </c>
      <c r="B44" s="12" t="inlineStr">
        <is>
          <t>FDPR - Ratio and Proportion</t>
        </is>
      </c>
      <c r="C44" s="13" t="inlineStr">
        <is>
          <t>Ratio: Two Ratios [MF15.18]</t>
        </is>
      </c>
      <c r="D44" s="12" t="inlineStr">
        <is>
          <t>This nugget has learning material and questions covering the topic of two ratios. The problems each contain two or more ratios that have shared elements.</t>
        </is>
      </c>
      <c r="E44" s="12" t="inlineStr">
        <is>
          <t>c676b455-f4d3-4c38-95d2-5f692879275b</t>
        </is>
      </c>
    </row>
    <row r="45" ht="45" customHeight="1">
      <c r="A45" s="12" t="inlineStr">
        <is>
          <t>Stage 9 Number</t>
        </is>
      </c>
      <c r="B45" s="12" t="inlineStr">
        <is>
          <t>FDPR - Ratio and Proportion</t>
        </is>
      </c>
      <c r="C45" s="13" t="inlineStr">
        <is>
          <t>Ratio: Angles [MF15.19]</t>
        </is>
      </c>
      <c r="D45" s="12" t="inlineStr">
        <is>
          <t>This nugget has learning material and questions covering the topic of ratio within the context of angle rules, such as the sum of angles on a straight line and the sum of angles in a triangle.</t>
        </is>
      </c>
      <c r="E45" s="12" t="inlineStr">
        <is>
          <t>e412a6f3-c994-4fa1-b226-cdf589aebfbf</t>
        </is>
      </c>
    </row>
    <row r="46" ht="45" customHeight="1">
      <c r="A46" s="12" t="inlineStr">
        <is>
          <t>Stage 9 Algebra</t>
        </is>
      </c>
      <c r="B46" s="12" t="inlineStr">
        <is>
          <t>Expressions, Equations and Formulae - Manipulating</t>
        </is>
      </c>
      <c r="C46" s="13" t="inlineStr">
        <is>
          <t>Diagnostic: Expressions, Equations and Formulae - Manipulating [MCA9.06]</t>
        </is>
      </c>
      <c r="D46" s="12" t="inlineStr">
        <is>
          <t>This is a short diagnostic assessment covering the topic of Expressions, Equations and Formulae - Manipulating.</t>
        </is>
      </c>
      <c r="E46" s="12" t="inlineStr">
        <is>
          <t>c1bddad3-a8c8-4900-bfe3-82bd2c90e08d</t>
        </is>
      </c>
    </row>
    <row r="47" ht="45" customHeight="1">
      <c r="A47" s="12" t="inlineStr">
        <is>
          <t>Stage 9 Algebra</t>
        </is>
      </c>
      <c r="B47" s="12" t="inlineStr">
        <is>
          <t>Expressions, Equations and Formulae - Manipulating</t>
        </is>
      </c>
      <c r="C47" s="13" t="inlineStr">
        <is>
          <t>Expanding Double Brackets 1: (x ± a)(x ± b) [MF18.10]</t>
        </is>
      </c>
      <c r="D47" s="12" t="inlineStr">
        <is>
          <t>This nugget has learning material and questions covering the topic of Expanding Double Brackets 1.</t>
        </is>
      </c>
      <c r="E47" s="12" t="inlineStr">
        <is>
          <t>5f33d400-1bc8-43bd-8b1f-97db1d17307e</t>
        </is>
      </c>
    </row>
    <row r="48" ht="45" customHeight="1">
      <c r="A48" s="12" t="inlineStr">
        <is>
          <t>Stage 9 Algebra</t>
        </is>
      </c>
      <c r="B48" s="12" t="inlineStr">
        <is>
          <t>Expressions, Equations and Formulae - Manipulating</t>
        </is>
      </c>
      <c r="C48" s="13" t="inlineStr">
        <is>
          <t>Expanding Double Brackets 2: (ax ± b)(cx ± d) [MF18.11]</t>
        </is>
      </c>
      <c r="D48" s="12" t="inlineStr">
        <is>
          <t>This nugget has learning material and questions covering the topic of Expanding Double Brackets 2.</t>
        </is>
      </c>
      <c r="E48" s="12" t="inlineStr">
        <is>
          <t>70e80195-eca5-4b8a-878f-a0ede0287ecb</t>
        </is>
      </c>
    </row>
    <row r="49" ht="45" customHeight="1">
      <c r="A49" s="12" t="inlineStr">
        <is>
          <t>Stage 9 Algebra</t>
        </is>
      </c>
      <c r="B49" s="12" t="inlineStr">
        <is>
          <t>Expressions, Equations and Formulae - Manipulating</t>
        </is>
      </c>
      <c r="C49" s="13" t="inlineStr">
        <is>
          <t>Index Laws with Algebra: Multiplication [MF17.19]</t>
        </is>
      </c>
      <c r="D49" s="12" t="inlineStr">
        <is>
          <t xml:space="preserve">This nugget covers the multiplication law for indices, where all the index numbers are positive integers. All of the base terms are single algebraic terms. </t>
        </is>
      </c>
      <c r="E49" s="12" t="inlineStr">
        <is>
          <t>be21205f-dd80-43df-a7f4-7f31d205ade7</t>
        </is>
      </c>
    </row>
    <row r="50" ht="45" customHeight="1">
      <c r="A50" s="12" t="inlineStr">
        <is>
          <t>Stage 9 Algebra</t>
        </is>
      </c>
      <c r="B50" s="12" t="inlineStr">
        <is>
          <t>Expressions, Equations and Formulae - Manipulating</t>
        </is>
      </c>
      <c r="C50" s="13" t="inlineStr">
        <is>
          <t>Index Laws with Algebra: Division [MF17.20]</t>
        </is>
      </c>
      <c r="D50" s="12" t="inlineStr">
        <is>
          <t xml:space="preserve">This nugget covers the division law for indices, where all the index numbers are positive integers. All of the base terms are single algebraic terms. </t>
        </is>
      </c>
      <c r="E50" s="12" t="inlineStr">
        <is>
          <t>9c646752-ffd1-409a-b07c-d76cfcb1d93c</t>
        </is>
      </c>
    </row>
    <row r="51" ht="45" customHeight="1">
      <c r="A51" s="12" t="inlineStr">
        <is>
          <t>Stage 9 Algebra</t>
        </is>
      </c>
      <c r="B51" s="12" t="inlineStr">
        <is>
          <t>Expressions, Equations and Formulae - Manipulating</t>
        </is>
      </c>
      <c r="C51" s="13" t="inlineStr">
        <is>
          <t>Index Laws with Algebra: Powers [MF17.21]</t>
        </is>
      </c>
      <c r="D51" s="12" t="inlineStr">
        <is>
          <t xml:space="preserve">This nugget covers the power law for indices, where all the index numbers are positive integers. All of the base terms are single algebraic terms. </t>
        </is>
      </c>
      <c r="E51" s="12" t="inlineStr">
        <is>
          <t>a7d9ba0a-30aa-43e3-bd9f-c4af7f426d56</t>
        </is>
      </c>
    </row>
    <row r="52" ht="45" customHeight="1">
      <c r="A52" s="12" t="inlineStr">
        <is>
          <t>Stage 9 Algebra</t>
        </is>
      </c>
      <c r="B52" s="12" t="inlineStr">
        <is>
          <t>Expressions, Equations and Formulae - Manipulating</t>
        </is>
      </c>
      <c r="C52" s="13" t="inlineStr">
        <is>
          <t>Simplifying Expressions 3: Cancelling [MF17.09]</t>
        </is>
      </c>
      <c r="D52" s="12" t="inlineStr">
        <is>
          <t>This nugget has learning material and questions covering the topic of Simplifying: Division 1.</t>
        </is>
      </c>
      <c r="E52" s="12" t="inlineStr">
        <is>
          <t>bae14dd7-cb32-4b71-a5a1-071bc831a773</t>
        </is>
      </c>
    </row>
    <row r="53" ht="45" customHeight="1">
      <c r="A53" s="12" t="inlineStr">
        <is>
          <t>Stage 9 Algebra</t>
        </is>
      </c>
      <c r="B53" s="12" t="inlineStr">
        <is>
          <t>Expressions, Equations and Formulae - Manipulating</t>
        </is>
      </c>
      <c r="C53" s="13" t="inlineStr">
        <is>
          <t>Simplifying Expressions 4: Division [MF17.10]</t>
        </is>
      </c>
      <c r="D53" s="12" t="inlineStr">
        <is>
          <t>This nugget has learning material and questions covering the topic of Simplifying: Division 2.</t>
        </is>
      </c>
      <c r="E53" s="12" t="inlineStr">
        <is>
          <t>19c6097a-fed7-4b24-aab7-45723906d69f</t>
        </is>
      </c>
    </row>
    <row r="54" ht="45" customHeight="1">
      <c r="A54" s="12" t="inlineStr">
        <is>
          <t>Stage 9 Algebra</t>
        </is>
      </c>
      <c r="B54" s="12" t="inlineStr">
        <is>
          <t>Expressions, Equations and Formulae - Manipulating</t>
        </is>
      </c>
      <c r="C54" s="13" t="inlineStr">
        <is>
          <t>Simplifying Expressions 5: Multiplication and Division [MF17.11]</t>
        </is>
      </c>
      <c r="D54" s="12" t="inlineStr">
        <is>
          <t>This nugget has learning material and questions covering the topic of Simplifying: Mixed.</t>
        </is>
      </c>
      <c r="E54" s="12" t="inlineStr">
        <is>
          <t>6dad78ad-8b40-46c7-b165-541b8e1a6727</t>
        </is>
      </c>
    </row>
    <row r="55" ht="45" customHeight="1">
      <c r="A55" s="12" t="inlineStr">
        <is>
          <t>Stage 9 Algebra</t>
        </is>
      </c>
      <c r="B55" s="12" t="inlineStr">
        <is>
          <t>Expressions, Equations and Formulae - Manipulating</t>
        </is>
      </c>
      <c r="C55" s="13" t="inlineStr">
        <is>
          <t>Simplifying Expressions 6: Index Laws [MH17.17]</t>
        </is>
      </c>
      <c r="D55" s="12" t="inlineStr">
        <is>
          <t>This nugget has learning material and questions covering the topic of Simplifying: Laws of Indices 1.</t>
        </is>
      </c>
      <c r="E55" s="12" t="inlineStr">
        <is>
          <t>938c69f2-6130-4bce-8c80-e6eeda5f498d</t>
        </is>
      </c>
    </row>
    <row r="56" ht="45" customHeight="1">
      <c r="A56" s="12" t="inlineStr">
        <is>
          <t>Stage 9 Algebra</t>
        </is>
      </c>
      <c r="B56" s="12" t="inlineStr">
        <is>
          <t>Expressions, Equations and Formulae - Manipulating</t>
        </is>
      </c>
      <c r="C56" s="13" t="inlineStr">
        <is>
          <t>Simplifying Expressions 7: Index Laws [MH17.18]</t>
        </is>
      </c>
      <c r="D56" s="12" t="inlineStr">
        <is>
          <t>This nugget has learning material and questions covering the topic of Simplifying: Laws of Indices 2.</t>
        </is>
      </c>
      <c r="E56" s="12" t="inlineStr">
        <is>
          <t>e156fa00-01ee-42ae-bc61-faa15cd454b6</t>
        </is>
      </c>
    </row>
    <row r="57" ht="45" customHeight="1">
      <c r="A57" s="12" t="inlineStr">
        <is>
          <t>Stage 9 Algebra</t>
        </is>
      </c>
      <c r="B57" s="12" t="inlineStr">
        <is>
          <t>Expressions, Equations and Formulae - Manipulating</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Stage 9 Algebra</t>
        </is>
      </c>
      <c r="B58" s="12" t="inlineStr">
        <is>
          <t>Expressions, Equations and Formulae - Manipulating</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Stage 9 Algebra</t>
        </is>
      </c>
      <c r="B59" s="12" t="inlineStr">
        <is>
          <t>Expressions, Equations and Formulae - Solving</t>
        </is>
      </c>
      <c r="C59" s="13" t="inlineStr">
        <is>
          <t>Diagnostic: Expressions, Equations and Formulae - Solving [MCA9.07]</t>
        </is>
      </c>
      <c r="D59" s="12" t="inlineStr">
        <is>
          <t>This is a short diagnostic assessment covering the topic of Expressions, Equations and Formulae - Solving.</t>
        </is>
      </c>
      <c r="E59" s="12" t="inlineStr">
        <is>
          <t>80623ec2-ebbf-4690-971a-51c132286341</t>
        </is>
      </c>
    </row>
    <row r="60" ht="45" customHeight="1">
      <c r="A60" s="12" t="inlineStr">
        <is>
          <t>Stage 9 Algebra</t>
        </is>
      </c>
      <c r="B60" s="12" t="inlineStr">
        <is>
          <t>Expressions, Equations and Formulae - Solving</t>
        </is>
      </c>
      <c r="C60" s="13" t="inlineStr">
        <is>
          <t>Simultaneous Equations: Introduction [MF19.20]</t>
        </is>
      </c>
      <c r="D60" s="12" t="inlineStr">
        <is>
          <t>This nugget has learning material and questions covering the topic of Simultaneous Equations: Introduction.</t>
        </is>
      </c>
      <c r="E60" s="12" t="inlineStr">
        <is>
          <t>335f898c-de39-49ba-9140-3cd0b6633f22</t>
        </is>
      </c>
    </row>
    <row r="61" ht="45" customHeight="1">
      <c r="A61" s="12" t="inlineStr">
        <is>
          <t>Stage 9 Algebra</t>
        </is>
      </c>
      <c r="B61" s="12" t="inlineStr">
        <is>
          <t>Expressions, Equations and Formulae - Solving</t>
        </is>
      </c>
      <c r="C61" s="13" t="inlineStr">
        <is>
          <t>Simultaneous Equations 1 [MF19.21]</t>
        </is>
      </c>
      <c r="D61" s="12" t="inlineStr">
        <is>
          <t>This nugget has learning material and questions covering the topic of Simultaneous Equations: 1.</t>
        </is>
      </c>
      <c r="E61" s="12" t="inlineStr">
        <is>
          <t>03e68417-0292-42b1-9a3a-0d9c4015d136</t>
        </is>
      </c>
    </row>
    <row r="62" ht="45" customHeight="1">
      <c r="A62" s="12" t="inlineStr">
        <is>
          <t>Stage 9 Algebra</t>
        </is>
      </c>
      <c r="B62" s="12" t="inlineStr">
        <is>
          <t>Expressions, Equations and Formulae - Solving</t>
        </is>
      </c>
      <c r="C62" s="13" t="inlineStr">
        <is>
          <t>Simultaneous Equations 2: Scale One Equation [MF19.22]</t>
        </is>
      </c>
      <c r="D62" s="12" t="inlineStr">
        <is>
          <t>This nugget has learning material and questions covering the topic of Simultaneous Equations: 2.</t>
        </is>
      </c>
      <c r="E62" s="12" t="inlineStr">
        <is>
          <t>045e42bf-94b4-4995-9e08-9814af2df4e8</t>
        </is>
      </c>
    </row>
    <row r="63" ht="45" customHeight="1">
      <c r="A63" s="12" t="inlineStr">
        <is>
          <t>Stage 9 Algebra</t>
        </is>
      </c>
      <c r="B63" s="12" t="inlineStr">
        <is>
          <t>Expressions, Equations and Formulae - Solving</t>
        </is>
      </c>
      <c r="C63" s="13" t="inlineStr">
        <is>
          <t>Simultaneous Equations 3: Scale Both Equations [MF19.23]</t>
        </is>
      </c>
      <c r="D63" s="12" t="inlineStr">
        <is>
          <t>This nugget has learning material and questions covering the topic of Simultaneous Equations: 3.</t>
        </is>
      </c>
      <c r="E63" s="12" t="inlineStr">
        <is>
          <t>b9a6fbab-8713-41fc-a956-ef34251abe75</t>
        </is>
      </c>
    </row>
    <row r="64" ht="45" customHeight="1">
      <c r="A64" s="12" t="inlineStr">
        <is>
          <t>Stage 9 Algebra</t>
        </is>
      </c>
      <c r="B64" s="12" t="inlineStr">
        <is>
          <t>Expressions, Equations and Formulae - Solving</t>
        </is>
      </c>
      <c r="C64" s="13" t="inlineStr">
        <is>
          <t>Simultaneous Equations 4: Rearranging [MF19.24]</t>
        </is>
      </c>
      <c r="D64" s="12" t="inlineStr">
        <is>
          <t>This nugget has learning material and questions covering the topic of Simultaneous Equations: 4 (With Rearranging).</t>
        </is>
      </c>
      <c r="E64" s="12" t="inlineStr">
        <is>
          <t>1c922919-f3bb-48b7-914c-9150955ebe9a</t>
        </is>
      </c>
    </row>
    <row r="65" ht="45" customHeight="1">
      <c r="A65" s="12" t="inlineStr">
        <is>
          <t>Stage 9 Algebra</t>
        </is>
      </c>
      <c r="B65" s="12" t="inlineStr">
        <is>
          <t>Expressions, Equations and Formulae - Solving</t>
        </is>
      </c>
      <c r="C65" s="13" t="inlineStr">
        <is>
          <t>Solving Simultaneous Equations Using Straight Line Graphs 2: Graphs Not Given [MF23.19]</t>
        </is>
      </c>
      <c r="D65" s="12" t="inlineStr">
        <is>
          <t>This nugget has learning material and questions covering the topic of Solving Simultaneous Equations Using Straight Line Graphs 2.</t>
        </is>
      </c>
      <c r="E65" s="12" t="inlineStr">
        <is>
          <t>51ea12a1-ee43-4c6a-adf3-211ddc2127c4</t>
        </is>
      </c>
    </row>
    <row r="66" ht="45" customHeight="1">
      <c r="A66" s="12" t="inlineStr">
        <is>
          <t>Stage 9 Algebra</t>
        </is>
      </c>
      <c r="B66" s="12" t="inlineStr">
        <is>
          <t>Expressions, Equations and Formulae - Solving</t>
        </is>
      </c>
      <c r="C66" s="13" t="inlineStr">
        <is>
          <t>Forming Inequalities [MF25.24]</t>
        </is>
      </c>
      <c r="D66" s="12" t="inlineStr">
        <is>
          <t xml:space="preserve">This nugget contains material on how to set up an inequality, or set of inequalities from information given in words. </t>
        </is>
      </c>
      <c r="E66" s="12" t="inlineStr">
        <is>
          <t>1c2a006b-19fb-4182-bada-2ac6e1a47ed1</t>
        </is>
      </c>
    </row>
    <row r="67" ht="45" customHeight="1">
      <c r="A67" s="12" t="inlineStr">
        <is>
          <t>Stage 9 Algebra</t>
        </is>
      </c>
      <c r="B67" s="12" t="inlineStr">
        <is>
          <t>Sequences, Functions and Graphs</t>
        </is>
      </c>
      <c r="C67" s="13" t="inlineStr">
        <is>
          <t>Diagnostic: Sequences, Functions and Graphs [MCA9.08]</t>
        </is>
      </c>
      <c r="D67" s="12" t="inlineStr">
        <is>
          <t>This is a short diagnostic assessment covering the topic of Sequences, Functions and Graphs.</t>
        </is>
      </c>
      <c r="E67" s="12" t="inlineStr">
        <is>
          <t>a36827a3-9c2f-4d8a-b83d-98937463932b</t>
        </is>
      </c>
    </row>
    <row r="68" ht="45" customHeight="1">
      <c r="A68" s="12" t="inlineStr">
        <is>
          <t>Stage 9 Algebra</t>
        </is>
      </c>
      <c r="B68" s="12" t="inlineStr">
        <is>
          <t>Sequences, Functions and Graphs</t>
        </is>
      </c>
      <c r="C68" s="13" t="inlineStr">
        <is>
          <t>Quadratic Sequences: Using the nth Term [MF22.13]</t>
        </is>
      </c>
      <c r="D68" s="12" t="inlineStr">
        <is>
          <t>This nugget contains learning material and questions on finding a given term in a quadratic sequence when the nth term is given.</t>
        </is>
      </c>
      <c r="E68" s="12" t="inlineStr">
        <is>
          <t>270f950f-19cb-47c0-b6e2-14fdd1a7fe68</t>
        </is>
      </c>
    </row>
    <row r="69" ht="45" customHeight="1">
      <c r="A69" s="12" t="inlineStr">
        <is>
          <t>Stage 9 Algebra</t>
        </is>
      </c>
      <c r="B69" s="12" t="inlineStr">
        <is>
          <t>Sequences, Functions and Graphs</t>
        </is>
      </c>
      <c r="C69" s="13" t="inlineStr">
        <is>
          <t>Quadratic Sequences 1: n² + c [MH22.16]</t>
        </is>
      </c>
      <c r="D69" s="12" t="inlineStr">
        <is>
          <t>This nugget has learning material and questions covering the topic of Sequences: Quadratic 1.</t>
        </is>
      </c>
      <c r="E69" s="12" t="inlineStr">
        <is>
          <t>52c0406c-be7f-4777-a9ec-c16669dde3ca</t>
        </is>
      </c>
    </row>
    <row r="70" ht="45" customHeight="1">
      <c r="A70" s="12" t="inlineStr">
        <is>
          <t>Stage 9 Algebra</t>
        </is>
      </c>
      <c r="B70" s="12" t="inlineStr">
        <is>
          <t>Sequences, Functions and Graphs</t>
        </is>
      </c>
      <c r="C70" s="13" t="inlineStr">
        <is>
          <t>Rearranging y = mx + c [MF23.15]</t>
        </is>
      </c>
      <c r="D70" s="12" t="inlineStr">
        <is>
          <t>This nugget has learning material and questions covering the topic of Rearranging y=mx+c.</t>
        </is>
      </c>
      <c r="E70" s="12" t="inlineStr">
        <is>
          <t>de7fcddf-9fd6-446f-bf34-321897f668bf</t>
        </is>
      </c>
    </row>
    <row r="71" ht="45" customHeight="1">
      <c r="A71" s="12" t="inlineStr">
        <is>
          <t>Stage 9 Algebra</t>
        </is>
      </c>
      <c r="B71" s="12" t="inlineStr">
        <is>
          <t>Sequences, Functions and Graphs</t>
        </is>
      </c>
      <c r="C71" s="13" t="inlineStr">
        <is>
          <t>Plotting Simple Quadratic Graphs 1: y = ax² + c [MF24.01]</t>
        </is>
      </c>
      <c r="D71" s="12" t="inlineStr">
        <is>
          <t>This nugget has learning material and questions covering the topic of Plotting Simple Quadratic Graphs 1.</t>
        </is>
      </c>
      <c r="E71" s="12" t="inlineStr">
        <is>
          <t>e2a768aa-4a2a-4716-a804-f985a2ee1fbe</t>
        </is>
      </c>
    </row>
    <row r="72" ht="45" customHeight="1">
      <c r="A72" s="12" t="inlineStr">
        <is>
          <t>Stage 9 Algebra</t>
        </is>
      </c>
      <c r="B72" s="12" t="inlineStr">
        <is>
          <t>Sequences, Functions and Graphs</t>
        </is>
      </c>
      <c r="C72" s="13" t="inlineStr">
        <is>
          <t>Finding y = mx + c from Two Points [MF23.14]</t>
        </is>
      </c>
      <c r="D72" s="12" t="inlineStr">
        <is>
          <t>This nugget has learning material and questions covering the topic of Finding y=mx+c from Two Points.</t>
        </is>
      </c>
      <c r="E72" s="12" t="inlineStr">
        <is>
          <t>bf39f45d-15ce-4054-b64d-0547202a3fe7</t>
        </is>
      </c>
    </row>
    <row r="73" ht="45" customHeight="1">
      <c r="A73" s="12" t="inlineStr">
        <is>
          <t>Stage 9 Algebra</t>
        </is>
      </c>
      <c r="B73" s="12" t="inlineStr">
        <is>
          <t>Sequences, Functions and Graphs</t>
        </is>
      </c>
      <c r="C73" s="13" t="inlineStr">
        <is>
          <t>Finding y = mx + c from a Graph [MF23.27]</t>
        </is>
      </c>
      <c r="D73" s="12" t="inlineStr">
        <is>
          <t xml:space="preserve">This nugget contains questions on writing the equation of a straight line in the form y = mx + c from a line on a squared grid. Gradient are positive, negative, and can be proper or improper fractions. </t>
        </is>
      </c>
      <c r="E73" s="12" t="inlineStr">
        <is>
          <t>80c6e4fa-5267-4059-b9a2-e0342f178285</t>
        </is>
      </c>
    </row>
    <row r="74" ht="45" customHeight="1">
      <c r="A74" s="12" t="inlineStr">
        <is>
          <t>Stage 9 Algebra</t>
        </is>
      </c>
      <c r="B74" s="12" t="inlineStr">
        <is>
          <t>Sequences, Functions and Graphs</t>
        </is>
      </c>
      <c r="C74" s="13" t="inlineStr">
        <is>
          <t>Distance-Time Graphs: Drawing [MF38.19]</t>
        </is>
      </c>
      <c r="D74" s="12" t="inlineStr">
        <is>
          <t>This nugget has learning material and questions covering the topic of Distance-Time Graphs: Drawing.</t>
        </is>
      </c>
      <c r="E74" s="12" t="inlineStr">
        <is>
          <t>9ed9cf93-c602-4db9-b65c-77a928bdf061</t>
        </is>
      </c>
    </row>
    <row r="75" ht="45" customHeight="1">
      <c r="A75" s="12" t="inlineStr">
        <is>
          <t>Stage 9 Algebra</t>
        </is>
      </c>
      <c r="B75" s="12" t="inlineStr">
        <is>
          <t>Sequences, Functions and Graphs</t>
        </is>
      </c>
      <c r="C75" s="13" t="inlineStr">
        <is>
          <t>Distance-Time Graphs: Speed [MF38.21]</t>
        </is>
      </c>
      <c r="D75" s="12" t="inlineStr">
        <is>
          <t>This nugget has learning material and questions covering the topic of Distance-Time Graphs: Speed.</t>
        </is>
      </c>
      <c r="E75" s="12" t="inlineStr">
        <is>
          <t>0f5f0da7-7002-4b09-9b6f-ace5a56eb47c</t>
        </is>
      </c>
    </row>
    <row r="76" ht="45" customHeight="1">
      <c r="A76" s="12" t="inlineStr">
        <is>
          <t>Stage 9 Geometry and Measure</t>
        </is>
      </c>
      <c r="B76" s="12" t="inlineStr">
        <is>
          <t>Geometry - 2D and 3D shape</t>
        </is>
      </c>
      <c r="C76" s="13" t="inlineStr">
        <is>
          <t>Diagnostic: Geometry - 2D and 3D shape [MCA9.09]</t>
        </is>
      </c>
      <c r="D76" s="12" t="inlineStr">
        <is>
          <t>This is a short diagnostic assessment covering the topic of Geometry - 2D and 3D shape.</t>
        </is>
      </c>
      <c r="E76" s="12" t="inlineStr">
        <is>
          <t>2c93c349-f960-491e-a50f-333b200557a7</t>
        </is>
      </c>
    </row>
    <row r="77" ht="45" customHeight="1">
      <c r="A77" s="12" t="inlineStr">
        <is>
          <t>Stage 9 Geometry and Measure</t>
        </is>
      </c>
      <c r="B77" s="12" t="inlineStr">
        <is>
          <t>Geometry - 2D and 3D shape</t>
        </is>
      </c>
      <c r="C77" s="13" t="inlineStr">
        <is>
          <t>Area of a Circle: From Radius [MF32.07]</t>
        </is>
      </c>
      <c r="D77" s="12" t="inlineStr">
        <is>
          <t>This nugget has learning material and questions covering the topic of Area of a Circle: From Radius.</t>
        </is>
      </c>
      <c r="E77" s="12" t="inlineStr">
        <is>
          <t>f686e547-81a7-4793-ba81-d14c3ae963dc</t>
        </is>
      </c>
    </row>
    <row r="78" ht="45" customHeight="1">
      <c r="A78" s="12" t="inlineStr">
        <is>
          <t>Stage 9 Geometry and Measure</t>
        </is>
      </c>
      <c r="B78" s="12" t="inlineStr">
        <is>
          <t>Geometry - 2D and 3D shape</t>
        </is>
      </c>
      <c r="C78" s="13" t="inlineStr">
        <is>
          <t>Area of a Circle: From Diameter [MF32.08]</t>
        </is>
      </c>
      <c r="D78" s="12" t="inlineStr">
        <is>
          <t>This nugget has learning material and questions covering the topic of Area of a Circle: From Diameter.</t>
        </is>
      </c>
      <c r="E78" s="12" t="inlineStr">
        <is>
          <t>112233e2-48e3-4821-b52d-9341a113736b</t>
        </is>
      </c>
    </row>
    <row r="79" ht="45" customHeight="1">
      <c r="A79" s="12" t="inlineStr">
        <is>
          <t>Stage 9 Geometry and Measure</t>
        </is>
      </c>
      <c r="B79" s="12" t="inlineStr">
        <is>
          <t>Geometry - 2D and 3D shape</t>
        </is>
      </c>
      <c r="C79" s="13" t="inlineStr">
        <is>
          <t>Area of a Circle [MF32.09]</t>
        </is>
      </c>
      <c r="D79" s="12" t="inlineStr">
        <is>
          <t>This nugget has learning material and questions covering the topic of Area of a Circle.</t>
        </is>
      </c>
      <c r="E79" s="12" t="inlineStr">
        <is>
          <t>e2491cbb-155d-4b19-b72c-3029ddc474a6</t>
        </is>
      </c>
    </row>
    <row r="80" ht="45" customHeight="1">
      <c r="A80" s="12" t="inlineStr">
        <is>
          <t>Stage 9 Geometry and Measure</t>
        </is>
      </c>
      <c r="B80" s="12" t="inlineStr">
        <is>
          <t>Geometry - 2D and 3D shape</t>
        </is>
      </c>
      <c r="C80" s="13" t="inlineStr">
        <is>
          <t>Using the Area of a Circle to find the Radius or Diameter [MF32.10]</t>
        </is>
      </c>
      <c r="D80" s="12" t="inlineStr">
        <is>
          <t>This nugget has learning material and questions covering the topic of Using the Area of a Circle to find the Radius of Diameter.</t>
        </is>
      </c>
      <c r="E80" s="12" t="inlineStr">
        <is>
          <t>9a2884fd-a59b-4b53-b904-86a8ec63bbe4</t>
        </is>
      </c>
    </row>
    <row r="81" ht="45" customHeight="1">
      <c r="A81" s="12" t="inlineStr">
        <is>
          <t>Stage 9 Geometry and Measure</t>
        </is>
      </c>
      <c r="B81" s="12" t="inlineStr">
        <is>
          <t>Geometry - 2D and 3D shape</t>
        </is>
      </c>
      <c r="C81" s="13" t="inlineStr">
        <is>
          <t>Estimating with Metric Units [MF36.03]</t>
        </is>
      </c>
      <c r="D81" s="12" t="inlineStr">
        <is>
          <t>This nugget has learning material and questions covering the topic of Estimating with Metric Units.</t>
        </is>
      </c>
      <c r="E81" s="12" t="inlineStr">
        <is>
          <t>d9565956-ae55-49b8-aa37-3e7c9e2f2e67</t>
        </is>
      </c>
    </row>
    <row r="82" ht="45" customHeight="1">
      <c r="A82" s="12" t="inlineStr">
        <is>
          <t>Stage 9 Geometry and Measure</t>
        </is>
      </c>
      <c r="B82" s="12" t="inlineStr">
        <is>
          <t>Geometry - 2D and 3D shape</t>
        </is>
      </c>
      <c r="C82" s="13" t="inlineStr">
        <is>
          <t>Area of Composite Shapes 1: Adding [MF31.06]</t>
        </is>
      </c>
      <c r="D82" s="12" t="inlineStr">
        <is>
          <t>This nugget has learning material and questions covering the topic of the Area of Composite Shapes 1.</t>
        </is>
      </c>
      <c r="E82" s="12" t="inlineStr">
        <is>
          <t>7c3e4b1e-2cfa-4260-a339-9bf868a41d30</t>
        </is>
      </c>
    </row>
    <row r="83" ht="45" customHeight="1">
      <c r="A83" s="12" t="inlineStr">
        <is>
          <t>Stage 9 Geometry and Measure</t>
        </is>
      </c>
      <c r="B83" s="12" t="inlineStr">
        <is>
          <t>Geometry - 2D and 3D shape</t>
        </is>
      </c>
      <c r="C83" s="13" t="inlineStr">
        <is>
          <t>Area of Composite Shapes 2: Subtracting [MF31.08]</t>
        </is>
      </c>
      <c r="D83" s="12" t="inlineStr">
        <is>
          <t>This nugget has learning material and questions covering the topic of the Area of Composite Shapes 2.</t>
        </is>
      </c>
      <c r="E83" s="12" t="inlineStr">
        <is>
          <t>41eee480-2c78-45b1-ad41-42ee3e316589</t>
        </is>
      </c>
    </row>
    <row r="84" ht="45" customHeight="1">
      <c r="A84" s="12" t="inlineStr">
        <is>
          <t>Stage 9 Geometry and Measure</t>
        </is>
      </c>
      <c r="B84" s="12" t="inlineStr">
        <is>
          <t>Geometry - 2D and 3D shape</t>
        </is>
      </c>
      <c r="C84" s="13" t="inlineStr">
        <is>
          <t>Area Problem Solving [MF31.10]</t>
        </is>
      </c>
      <c r="D84" s="12" t="inlineStr">
        <is>
          <t>This nugget covers how to approach multi-stage problem solving questions using area for triangles, rectangles, squares, trapeziums and parallelograms.</t>
        </is>
      </c>
      <c r="E84" s="12" t="inlineStr">
        <is>
          <t>7f01b502-160a-4c59-a527-8281979fd464</t>
        </is>
      </c>
    </row>
    <row r="85" ht="45" customHeight="1">
      <c r="A85" s="12" t="inlineStr">
        <is>
          <t>Stage 9 Geometry and Measure</t>
        </is>
      </c>
      <c r="B85" s="12" t="inlineStr">
        <is>
          <t>Geometry - 2D and 3D shape</t>
        </is>
      </c>
      <c r="C85" s="13" t="inlineStr">
        <is>
          <t>Volume of Cylinders [MF34.07]</t>
        </is>
      </c>
      <c r="D85" s="12" t="inlineStr">
        <is>
          <t>This nugget has learning material and questions covering the topic of the Volume of Cylinders.</t>
        </is>
      </c>
      <c r="E85" s="12" t="inlineStr">
        <is>
          <t>b020e9c2-9e79-4185-b6a9-75f5857b71d6</t>
        </is>
      </c>
    </row>
    <row r="86" ht="45" customHeight="1">
      <c r="A86" s="12" t="inlineStr">
        <is>
          <t>Stage 9 Geometry and Measure</t>
        </is>
      </c>
      <c r="B86" s="12" t="inlineStr">
        <is>
          <t>Geometry - 2D and 3D shape</t>
        </is>
      </c>
      <c r="C86" s="13" t="inlineStr">
        <is>
          <t>Volume of Cylinders with a Missing Value [MF34.08]</t>
        </is>
      </c>
      <c r="D86" s="12" t="inlineStr">
        <is>
          <t>This nugget has learning material and questions covering the topic of the Volume of Cylinders with a Missing Value.</t>
        </is>
      </c>
      <c r="E86" s="12" t="inlineStr">
        <is>
          <t>9b1d1973-c3d5-443e-9a61-076636cd42cc</t>
        </is>
      </c>
    </row>
    <row r="87" ht="45" customHeight="1">
      <c r="A87" s="12" t="inlineStr">
        <is>
          <t>Stage 9 Geometry and Measure</t>
        </is>
      </c>
      <c r="B87" s="12" t="inlineStr">
        <is>
          <t>Geometry - 2D and 3D shape</t>
        </is>
      </c>
      <c r="C87" s="13" t="inlineStr">
        <is>
          <t>Volume of Part Cylinders [MF34.09]</t>
        </is>
      </c>
      <c r="D87" s="12" t="inlineStr">
        <is>
          <t>This nugget has learning material and questions covering the topic of the Volume of Part Cylinders.</t>
        </is>
      </c>
      <c r="E87" s="12" t="inlineStr">
        <is>
          <t>aab39a97-fb65-4aed-aa3e-b78fb65835b2</t>
        </is>
      </c>
    </row>
    <row r="88" ht="45" customHeight="1">
      <c r="A88" s="12" t="inlineStr">
        <is>
          <t>Stage 9 Geometry and Measure</t>
        </is>
      </c>
      <c r="B88" s="12" t="inlineStr">
        <is>
          <t>Geometry - 2D and 3D shape</t>
        </is>
      </c>
      <c r="C88" s="13" t="inlineStr">
        <is>
          <t>Surface Area of Cylinders [MF35.03]</t>
        </is>
      </c>
      <c r="D88" s="12" t="inlineStr">
        <is>
          <t>This nugget has learning material and questions covering the topic of the Surface Area of Cylinders.</t>
        </is>
      </c>
      <c r="E88" s="12" t="inlineStr">
        <is>
          <t>1267f81b-a5fd-4e10-a09b-513f1ae0a736</t>
        </is>
      </c>
    </row>
    <row r="89" ht="45" customHeight="1">
      <c r="A89" s="12" t="inlineStr">
        <is>
          <t>Stage 9 Geometry and Measure</t>
        </is>
      </c>
      <c r="B89" s="12" t="inlineStr">
        <is>
          <t>Geometry - 2D and 3D shape</t>
        </is>
      </c>
      <c r="C89" s="13" t="inlineStr">
        <is>
          <t>Surface Area of Part Cylinders [MF35.04]</t>
        </is>
      </c>
      <c r="D89" s="12" t="inlineStr">
        <is>
          <t>This nugget has learning material and questions covering the topic of the Surface Area of Part-Cylinders.</t>
        </is>
      </c>
      <c r="E89" s="12" t="inlineStr">
        <is>
          <t>c58f7b52-c474-4390-ba5b-163b10df65d3</t>
        </is>
      </c>
    </row>
    <row r="90" ht="45" customHeight="1">
      <c r="A90" s="12" t="inlineStr">
        <is>
          <t>Stage 9 Geometry and Measure</t>
        </is>
      </c>
      <c r="B90" s="12" t="inlineStr">
        <is>
          <t>Geometry - 2D and 3D shape</t>
        </is>
      </c>
      <c r="C90" s="13" t="inlineStr">
        <is>
          <t>Planes of Symmetry [MF33.01]</t>
        </is>
      </c>
      <c r="D90" s="12" t="inlineStr">
        <is>
          <t>This nugget has learning material and questions covering the topic of Planes of Symmetry.</t>
        </is>
      </c>
      <c r="E90" s="12" t="inlineStr">
        <is>
          <t>a4d829bc-5c51-4c39-825d-f1e359d0c756</t>
        </is>
      </c>
    </row>
    <row r="91" ht="45" customHeight="1">
      <c r="A91" s="12" t="inlineStr">
        <is>
          <t>Stage 9 Geometry and Measure</t>
        </is>
      </c>
      <c r="B91" s="12" t="inlineStr">
        <is>
          <t>Geometry - Angles and Pythagoras</t>
        </is>
      </c>
      <c r="C91" s="13" t="inlineStr">
        <is>
          <t>Diagnostic: Geometry - Angles and Pythagoras [MCA9.10]</t>
        </is>
      </c>
      <c r="D91" s="12" t="inlineStr">
        <is>
          <t>This is a short diagnostic assessment covering the topic of Geometry - Angles and Pythagoras.</t>
        </is>
      </c>
      <c r="E91" s="12" t="inlineStr">
        <is>
          <t>febd4415-ce8c-4b4f-b402-ccb8869604d3</t>
        </is>
      </c>
    </row>
    <row r="92" ht="45" customHeight="1">
      <c r="A92" s="12" t="inlineStr">
        <is>
          <t>Stage 9 Geometry and Measure</t>
        </is>
      </c>
      <c r="B92" s="12" t="inlineStr">
        <is>
          <t>Geometry - Angles and Pythagoras</t>
        </is>
      </c>
      <c r="C92" s="13" t="inlineStr">
        <is>
          <t>Introduction to Angles in Polygons [MF28.06]</t>
        </is>
      </c>
      <c r="D92" s="12" t="inlineStr">
        <is>
          <t>This nugget has learning material and questions covering the topic of an Introduction to Angles in Polygons.</t>
        </is>
      </c>
      <c r="E92" s="12" t="inlineStr">
        <is>
          <t>6bd1ce63-2c93-4224-83d9-d0bbb6afb5a9</t>
        </is>
      </c>
    </row>
    <row r="93" ht="45" customHeight="1">
      <c r="A93" s="12" t="inlineStr">
        <is>
          <t>Stage 9 Geometry and Measure</t>
        </is>
      </c>
      <c r="B93" s="12" t="inlineStr">
        <is>
          <t>Geometry - Angles and Pythagoras</t>
        </is>
      </c>
      <c r="C93" s="13" t="inlineStr">
        <is>
          <t>Interior Angles 1: Sum of Interior Angles [MF28.07]</t>
        </is>
      </c>
      <c r="D93" s="12" t="inlineStr">
        <is>
          <t>This nugget has learning material and questions covering the topic of Interior Angles 1.</t>
        </is>
      </c>
      <c r="E93" s="12" t="inlineStr">
        <is>
          <t>0b0b9a2c-22c6-481e-975d-071af737feb8</t>
        </is>
      </c>
    </row>
    <row r="94" ht="45" customHeight="1">
      <c r="A94" s="12" t="inlineStr">
        <is>
          <t>Stage 9 Geometry and Measure</t>
        </is>
      </c>
      <c r="B94" s="12" t="inlineStr">
        <is>
          <t>Geometry - Angles and Pythagoras</t>
        </is>
      </c>
      <c r="C94" s="13" t="inlineStr">
        <is>
          <t>Interior Angles 2: Angles in Regular Shapes [MF28.08]</t>
        </is>
      </c>
      <c r="D94" s="12" t="inlineStr">
        <is>
          <t>This nugget has learning material and questions covering the topic of Interior Angles 2.</t>
        </is>
      </c>
      <c r="E94" s="12" t="inlineStr">
        <is>
          <t>9889e9f5-7fe4-402e-85f7-7155156298f3</t>
        </is>
      </c>
    </row>
    <row r="95" ht="45" customHeight="1">
      <c r="A95" s="12" t="inlineStr">
        <is>
          <t>Stage 9 Geometry and Measure</t>
        </is>
      </c>
      <c r="B95" s="12" t="inlineStr">
        <is>
          <t>Geometry - Angles and Pythagoras</t>
        </is>
      </c>
      <c r="C95" s="13" t="inlineStr">
        <is>
          <t>Interior Angles in Irregular Shapes [MF28.09]</t>
        </is>
      </c>
      <c r="D95" s="12" t="inlineStr">
        <is>
          <t>This nugget has learning material and questions covering the topic of Interior Angles in Irregular Shapes.</t>
        </is>
      </c>
      <c r="E95" s="12" t="inlineStr">
        <is>
          <t>f0194ab2-3f38-4dc6-97be-2b2f1a5e0dbc</t>
        </is>
      </c>
    </row>
    <row r="96" ht="45" customHeight="1">
      <c r="A96" s="12" t="inlineStr">
        <is>
          <t>Stage 9 Geometry and Measure</t>
        </is>
      </c>
      <c r="B96" s="12" t="inlineStr">
        <is>
          <t>Geometry - Angles and Pythagoras</t>
        </is>
      </c>
      <c r="C96" s="13" t="inlineStr">
        <is>
          <t>Exterior Angles [MF28.10]</t>
        </is>
      </c>
      <c r="D96" s="12" t="inlineStr">
        <is>
          <t>This nugget has learning material and questions covering the topic of Exterior Angles.</t>
        </is>
      </c>
      <c r="E96" s="12" t="inlineStr">
        <is>
          <t>2a35ef08-cec5-4b26-97e8-02622fa38989</t>
        </is>
      </c>
    </row>
    <row r="97" ht="45" customHeight="1">
      <c r="A97" s="12" t="inlineStr">
        <is>
          <t>Stage 9 Geometry and Measure</t>
        </is>
      </c>
      <c r="B97" s="12" t="inlineStr">
        <is>
          <t>Geometry - Angles and Pythagoras</t>
        </is>
      </c>
      <c r="C97" s="13" t="inlineStr">
        <is>
          <t>Angles in a Triangle 4: Including Angles in Parallel Lines [MF28.04]</t>
        </is>
      </c>
      <c r="D97" s="12" t="inlineStr">
        <is>
          <t>This nugget has learning material and questions covering the topic of Angles in a Triangle 4.</t>
        </is>
      </c>
      <c r="E97" s="12" t="inlineStr">
        <is>
          <t>44843b3c-0c44-4842-9ffe-9b0981d6b4f4</t>
        </is>
      </c>
    </row>
    <row r="98" ht="45" customHeight="1">
      <c r="A98" s="12" t="inlineStr">
        <is>
          <t>Stage 9 Geometry and Measure</t>
        </is>
      </c>
      <c r="B98" s="12" t="inlineStr">
        <is>
          <t>Geometry - Angles and Pythagoras</t>
        </is>
      </c>
      <c r="C98" s="13" t="inlineStr">
        <is>
          <t>Pythagoras' Theorem [MF44.01]</t>
        </is>
      </c>
      <c r="D98" s="12" t="inlineStr">
        <is>
          <t>This nugget has learning material and questions covering the topic of Pythagoras' Theorem.</t>
        </is>
      </c>
      <c r="E98" s="12" t="inlineStr">
        <is>
          <t>0bb6869a-7a46-44e8-8bb8-e38029185c0d</t>
        </is>
      </c>
    </row>
    <row r="99" ht="45" customHeight="1">
      <c r="A99" s="12" t="inlineStr">
        <is>
          <t>Stage 9 Geometry and Measure</t>
        </is>
      </c>
      <c r="B99" s="12" t="inlineStr">
        <is>
          <t>Geometry - Angles and Pythagoras</t>
        </is>
      </c>
      <c r="C99" s="13" t="inlineStr">
        <is>
          <t>Pythagoras: Finding the Hypotenuse [MF44.02]</t>
        </is>
      </c>
      <c r="D99" s="12" t="inlineStr">
        <is>
          <t>This nugget has learning material and questions covering the topic of Pythagoras: Finding the Hypotenuse.</t>
        </is>
      </c>
      <c r="E99" s="12" t="inlineStr">
        <is>
          <t>6f11bb1a-8535-473a-ae16-391fe5fd06d3</t>
        </is>
      </c>
    </row>
    <row r="100" ht="45" customHeight="1">
      <c r="A100" s="12" t="inlineStr">
        <is>
          <t>Stage 9 Geometry and Measure</t>
        </is>
      </c>
      <c r="B100" s="12" t="inlineStr">
        <is>
          <t>Geometry - Angles and Pythagoras</t>
        </is>
      </c>
      <c r="C100" s="13" t="inlineStr">
        <is>
          <t>Pythagoras: Finding a Short Side [MF44.03]</t>
        </is>
      </c>
      <c r="D100" s="12" t="inlineStr">
        <is>
          <t>This nugget has learning material and questions covering the topic of Pythagoras: Finding a Short Side.</t>
        </is>
      </c>
      <c r="E100" s="12" t="inlineStr">
        <is>
          <t>55874016-6115-4147-8138-4ba06c38e511</t>
        </is>
      </c>
    </row>
    <row r="101" ht="45" customHeight="1">
      <c r="A101" s="12" t="inlineStr">
        <is>
          <t>Stage 9 Geometry and Measure</t>
        </is>
      </c>
      <c r="B101" s="12" t="inlineStr">
        <is>
          <t>Geometry - Angles and Pythagoras</t>
        </is>
      </c>
      <c r="C101" s="13" t="inlineStr">
        <is>
          <t>Pythagoras: Mixed Sides [MF44.04]</t>
        </is>
      </c>
      <c r="D101" s="12" t="inlineStr">
        <is>
          <t>This nugget has learning material and questions covering the topic of Pythagoras: Mixed Sides.</t>
        </is>
      </c>
      <c r="E101" s="12" t="inlineStr">
        <is>
          <t>67e54b50-54fb-4bb3-9d64-ec5f12a3a35f</t>
        </is>
      </c>
    </row>
    <row r="102" ht="45" customHeight="1">
      <c r="A102" s="12" t="inlineStr">
        <is>
          <t>Stage 9 Geometry and Measure</t>
        </is>
      </c>
      <c r="B102" s="12" t="inlineStr">
        <is>
          <t>Geometry - Angles and Pythagoras</t>
        </is>
      </c>
      <c r="C102" s="13" t="inlineStr">
        <is>
          <t>Pythagoras: Using Coordinates [MF44.05]</t>
        </is>
      </c>
      <c r="D102" s="12" t="inlineStr">
        <is>
          <t>This nugget has learning material and questions covering the topic of Pythagoras: Using Coordinates.</t>
        </is>
      </c>
      <c r="E102" s="12" t="inlineStr">
        <is>
          <t>de2872c4-dd07-495d-b51a-9cdf5b67b99b</t>
        </is>
      </c>
    </row>
    <row r="103" ht="45" customHeight="1">
      <c r="A103" s="12" t="inlineStr">
        <is>
          <t>Stage 9 Geometry and Measure</t>
        </is>
      </c>
      <c r="B103" s="12" t="inlineStr">
        <is>
          <t>Geometry - Angles and Pythagoras</t>
        </is>
      </c>
      <c r="C103" s="13" t="inlineStr">
        <is>
          <t>Pythagoras: Worded Questions [MF44.06]</t>
        </is>
      </c>
      <c r="D103" s="12" t="inlineStr">
        <is>
          <t>This nugget has learning material and questions covering the topic of Pythagoras: Worded Questions.</t>
        </is>
      </c>
      <c r="E103" s="12" t="inlineStr">
        <is>
          <t>e089e10d-2037-44c9-aee6-c23ec6e913ff</t>
        </is>
      </c>
    </row>
    <row r="104" ht="45" customHeight="1">
      <c r="A104" s="12" t="inlineStr">
        <is>
          <t>Stage 9 Geometry and Measure</t>
        </is>
      </c>
      <c r="B104" s="12" t="inlineStr">
        <is>
          <t>Geometry - Angles and Pythagoras</t>
        </is>
      </c>
      <c r="C104" s="13" t="inlineStr">
        <is>
          <t>Pythagoras: Applied Questions [MF44.07]</t>
        </is>
      </c>
      <c r="D104" s="12" t="inlineStr">
        <is>
          <t>This nugget has learning material and questions covering the topic of Pythagoras: Applied Questions.</t>
        </is>
      </c>
      <c r="E104" s="12" t="inlineStr">
        <is>
          <t>e98bbfc1-dc5a-4cae-ba24-cffc59a2a500</t>
        </is>
      </c>
    </row>
    <row r="105" ht="45" customHeight="1">
      <c r="A105" s="12" t="inlineStr">
        <is>
          <t>Stage 9 Geometry and Measure</t>
        </is>
      </c>
      <c r="B105" s="12" t="inlineStr">
        <is>
          <t>Geometry - Angles and Pythagoras</t>
        </is>
      </c>
      <c r="C105" s="13" t="inlineStr">
        <is>
          <t>Constructing Angles (30°, 45°, 60°, 90°) [MF42.06]</t>
        </is>
      </c>
      <c r="D105" s="12" t="inlineStr">
        <is>
          <t>This nugget has learning material and questions covering the topic of Constructing Angles (30, 45, 60, 90).</t>
        </is>
      </c>
      <c r="E105" s="12" t="inlineStr">
        <is>
          <t>e542cc6b-2f7e-44d5-b919-ea6d30d8e8c7</t>
        </is>
      </c>
    </row>
    <row r="106" ht="45" customHeight="1">
      <c r="A106" s="12" t="inlineStr">
        <is>
          <t>Stage 9 Geometry and Measure</t>
        </is>
      </c>
      <c r="B106" s="12" t="inlineStr">
        <is>
          <t>Position and Transformation</t>
        </is>
      </c>
      <c r="C106" s="13" t="inlineStr">
        <is>
          <t>Diagnostic: Position and Transformation [MCA9.11]</t>
        </is>
      </c>
      <c r="D106" s="12" t="inlineStr">
        <is>
          <t>This is a short diagnostic assessment covering the topic of Position and Transformation.</t>
        </is>
      </c>
      <c r="E106" s="12" t="inlineStr">
        <is>
          <t>6ad56e6f-74a7-4fb7-bc85-6a05e639c00c</t>
        </is>
      </c>
    </row>
    <row r="107" ht="45" customHeight="1">
      <c r="A107" s="12" t="inlineStr">
        <is>
          <t>Stage 9 Geometry and Measure</t>
        </is>
      </c>
      <c r="B107" s="12" t="inlineStr">
        <is>
          <t>Position and Transformation</t>
        </is>
      </c>
      <c r="C107" s="13" t="inlineStr">
        <is>
          <t>Using Scales with Units [MF39.01]</t>
        </is>
      </c>
      <c r="D107" s="12" t="inlineStr">
        <is>
          <t>This nugget has learning material and questions covering the topic of Using Scales with Units.</t>
        </is>
      </c>
      <c r="E107" s="12" t="inlineStr">
        <is>
          <t>ef114d44-2ac2-4864-ac0c-ed39567c943b</t>
        </is>
      </c>
    </row>
    <row r="108" ht="45" customHeight="1">
      <c r="A108" s="12" t="inlineStr">
        <is>
          <t>Stage 9 Geometry and Measure</t>
        </is>
      </c>
      <c r="B108" s="12" t="inlineStr">
        <is>
          <t>Position and Transformation</t>
        </is>
      </c>
      <c r="C108" s="13" t="inlineStr">
        <is>
          <t>Finding Scales with Units [MF39.02]</t>
        </is>
      </c>
      <c r="D108" s="12" t="inlineStr">
        <is>
          <t>This nugget has learning material and questions covering the topic of Finding Scales with Units.</t>
        </is>
      </c>
      <c r="E108" s="12" t="inlineStr">
        <is>
          <t>8664c709-692b-41f5-8da1-9109c2caad81</t>
        </is>
      </c>
    </row>
    <row r="109" ht="45" customHeight="1">
      <c r="A109" s="12" t="inlineStr">
        <is>
          <t>Stage 9 Geometry and Measure</t>
        </is>
      </c>
      <c r="B109" s="12" t="inlineStr">
        <is>
          <t>Position and Transformation</t>
        </is>
      </c>
      <c r="C109" s="13" t="inlineStr">
        <is>
          <t>Using Scales without Units [MF39.03]</t>
        </is>
      </c>
      <c r="D109" s="12" t="inlineStr">
        <is>
          <t>This nugget has learning material and questions covering the topic of Using Scales without Units.</t>
        </is>
      </c>
      <c r="E109" s="12" t="inlineStr">
        <is>
          <t>e6b12121-5558-4062-9951-573e26bd6185</t>
        </is>
      </c>
    </row>
    <row r="110" ht="45" customHeight="1">
      <c r="A110" s="12" t="inlineStr">
        <is>
          <t>Stage 9 Geometry and Measure</t>
        </is>
      </c>
      <c r="B110" s="12" t="inlineStr">
        <is>
          <t>Position and Transformation</t>
        </is>
      </c>
      <c r="C110" s="13" t="inlineStr">
        <is>
          <t>Finding Scales without Units [MF39.04]</t>
        </is>
      </c>
      <c r="D110" s="12" t="inlineStr">
        <is>
          <t>This nugget has learning material and questions covering the topic of Finding Scales without Units.</t>
        </is>
      </c>
      <c r="E110" s="12" t="inlineStr">
        <is>
          <t>d3f225e1-8986-4e29-aa31-aa6a59a55268</t>
        </is>
      </c>
    </row>
    <row r="111" ht="45" customHeight="1">
      <c r="A111" s="12" t="inlineStr">
        <is>
          <t>Stage 9 Geometry and Measure</t>
        </is>
      </c>
      <c r="B111" s="12" t="inlineStr">
        <is>
          <t>Position and Transformation</t>
        </is>
      </c>
      <c r="C111" s="13" t="inlineStr">
        <is>
          <t>Determine if a Point is on a Line Using y = mx + c [MF23.29]</t>
        </is>
      </c>
      <c r="D111" s="12" t="inlineStr">
        <is>
          <t xml:space="preserve">This nugget covers finding out if a point lies on a straight line by substituting in the x coordinate and comparing the result with the given y coordinate. </t>
        </is>
      </c>
      <c r="E111" s="12" t="inlineStr">
        <is>
          <t>1b716836-bc3d-4cfa-9e29-f79faf31900a</t>
        </is>
      </c>
    </row>
    <row r="112" ht="45" customHeight="1">
      <c r="A112" s="12" t="inlineStr">
        <is>
          <t>Stage 9 Geometry and Measure</t>
        </is>
      </c>
      <c r="B112" s="12" t="inlineStr">
        <is>
          <t>Position and Transformation</t>
        </is>
      </c>
      <c r="C112" s="13" t="inlineStr">
        <is>
          <t>Describing Enlargements with an Integer Scale Factor [MF40.13]</t>
        </is>
      </c>
      <c r="D112" s="12" t="inlineStr">
        <is>
          <t>This nugget has learning material and questions covering the topic of Describing Enlargements with an Integer Scale Factor.</t>
        </is>
      </c>
      <c r="E112" s="12" t="inlineStr">
        <is>
          <t>9917945f-de60-430d-bc80-2424b6eef3f0</t>
        </is>
      </c>
    </row>
    <row r="113" ht="45" customHeight="1">
      <c r="A113" s="12" t="inlineStr">
        <is>
          <t>Stage 9 Geometry and Measure</t>
        </is>
      </c>
      <c r="B113" s="12" t="inlineStr">
        <is>
          <t>Position and Transformation</t>
        </is>
      </c>
      <c r="C113" s="13" t="inlineStr">
        <is>
          <t>Describing Transformations [MF40.18]</t>
        </is>
      </c>
      <c r="D113" s="12" t="inlineStr">
        <is>
          <t>This nugget has learning material and questions covering the topic of Describing Transformations 1.</t>
        </is>
      </c>
      <c r="E113" s="12" t="inlineStr">
        <is>
          <t>4d2169c6-fd81-4002-956b-23dea49de085</t>
        </is>
      </c>
    </row>
    <row r="114" ht="45" customHeight="1">
      <c r="A114" s="12" t="inlineStr">
        <is>
          <t>Stage 9 Geometry and Measure</t>
        </is>
      </c>
      <c r="B114" s="12" t="inlineStr">
        <is>
          <t>Position and Transformation</t>
        </is>
      </c>
      <c r="C114" s="13" t="inlineStr">
        <is>
          <t>Combination of Transformations 1 [MF40.19]</t>
        </is>
      </c>
      <c r="D114" s="12" t="inlineStr">
        <is>
          <t>This nugget has learning material and questions covering the topic of the Combination of Transformations 1.</t>
        </is>
      </c>
      <c r="E114" s="12" t="inlineStr">
        <is>
          <t>154f80b5-9ebc-4313-b467-af395049e4de</t>
        </is>
      </c>
    </row>
    <row r="115" ht="45" customHeight="1">
      <c r="A115" s="12" t="inlineStr">
        <is>
          <t>Stage 9 Geometry and Measure</t>
        </is>
      </c>
      <c r="B115" s="12" t="inlineStr">
        <is>
          <t>Position and Transformation</t>
        </is>
      </c>
      <c r="C115" s="13" t="inlineStr">
        <is>
          <t>Congruence and Similarity in Transformations [MF40.25]</t>
        </is>
      </c>
      <c r="D115" s="12" t="inlineStr">
        <is>
          <t>This nugget covers the idea that in translation, reflection and rotation the object and image are congruent, but in enlargement the shapes are similar.</t>
        </is>
      </c>
      <c r="E115" s="12" t="inlineStr">
        <is>
          <t>4054f5fb-3bf6-463d-b2d2-57095e7b4d0c</t>
        </is>
      </c>
    </row>
    <row r="116" ht="45" customHeight="1">
      <c r="A116" s="12" t="inlineStr">
        <is>
          <t>Stage 9 Statistics and Probability</t>
        </is>
      </c>
      <c r="B116" s="12" t="inlineStr">
        <is>
          <t>Statistics</t>
        </is>
      </c>
      <c r="C116" s="13" t="inlineStr">
        <is>
          <t>Diagnostic: Statistics [MCA9.12]</t>
        </is>
      </c>
      <c r="D116" s="12" t="inlineStr">
        <is>
          <t>This is a short diagnostic assessment covering the topic of Statistics.</t>
        </is>
      </c>
      <c r="E116" s="12" t="inlineStr">
        <is>
          <t>657878bb-bf27-4a3c-8d43-824d2314c8ed</t>
        </is>
      </c>
    </row>
    <row r="117" ht="45" customHeight="1">
      <c r="A117" s="12" t="inlineStr">
        <is>
          <t>Stage 9 Statistics and Probability</t>
        </is>
      </c>
      <c r="B117" s="12" t="inlineStr">
        <is>
          <t>Statistics</t>
        </is>
      </c>
      <c r="C117" s="13" t="inlineStr">
        <is>
          <t>Representative Samples [MF48.09]</t>
        </is>
      </c>
      <c r="D117" s="12" t="inlineStr">
        <is>
          <t xml:space="preserve">This nugget covers the topic of representative samples and how they can be used to make generalisations for a population. </t>
        </is>
      </c>
      <c r="E117" s="12" t="inlineStr">
        <is>
          <t>b2c79546-2a39-4264-b8e3-d48de8d2dc6a</t>
        </is>
      </c>
    </row>
    <row r="118" ht="45" customHeight="1">
      <c r="A118" s="12" t="inlineStr">
        <is>
          <t>Stage 9 Statistics and Probability</t>
        </is>
      </c>
      <c r="B118" s="12" t="inlineStr">
        <is>
          <t>Statistics</t>
        </is>
      </c>
      <c r="C118" s="13" t="inlineStr">
        <is>
          <t>Qualitative and Quantitative Data [MS1.07]</t>
        </is>
      </c>
      <c r="D118" s="12" t="inlineStr">
        <is>
          <t>This nugget contains information on the definitions of qualitative and quantitative data, with examples.</t>
        </is>
      </c>
      <c r="E118" s="12" t="inlineStr">
        <is>
          <t>1a0dd932-55bb-41e7-a50f-590de89dfecd</t>
        </is>
      </c>
    </row>
    <row r="119" ht="45" customHeight="1">
      <c r="A119" s="12" t="inlineStr">
        <is>
          <t>Stage 9 Statistics and Probability</t>
        </is>
      </c>
      <c r="B119" s="12" t="inlineStr">
        <is>
          <t>Statistics</t>
        </is>
      </c>
      <c r="C119" s="13" t="inlineStr">
        <is>
          <t>Mode from Frequency Table [MF49.10]</t>
        </is>
      </c>
      <c r="D119" s="12" t="inlineStr">
        <is>
          <t>This nugget has learning material and questions covering the topic of Mode from Frequency Table.</t>
        </is>
      </c>
      <c r="E119" s="12" t="inlineStr">
        <is>
          <t>62784caa-f070-498c-8784-89d894cbdac4</t>
        </is>
      </c>
    </row>
    <row r="120" ht="45" customHeight="1">
      <c r="A120" s="12" t="inlineStr">
        <is>
          <t>Stage 9 Statistics and Probability</t>
        </is>
      </c>
      <c r="B120" s="12" t="inlineStr">
        <is>
          <t>Statistics</t>
        </is>
      </c>
      <c r="C120" s="13" t="inlineStr">
        <is>
          <t>Median from Frequency Table [MF49.11]</t>
        </is>
      </c>
      <c r="D120" s="12" t="inlineStr">
        <is>
          <t>This nugget has learning material and questions covering the topic of Median from Frequency Table.</t>
        </is>
      </c>
      <c r="E120" s="12" t="inlineStr">
        <is>
          <t>33c32bbf-d2cd-4f85-b249-3a1615b200c8</t>
        </is>
      </c>
    </row>
    <row r="121" ht="45" customHeight="1">
      <c r="A121" s="12" t="inlineStr">
        <is>
          <t>Stage 9 Statistics and Probability</t>
        </is>
      </c>
      <c r="B121" s="12" t="inlineStr">
        <is>
          <t>Statistics</t>
        </is>
      </c>
      <c r="C121" s="13" t="inlineStr">
        <is>
          <t>Mean from Frequency Table [MF49.12]</t>
        </is>
      </c>
      <c r="D121" s="12" t="inlineStr">
        <is>
          <t>This nugget has learning material and questions covering the topic of Mean from Frequency Table.</t>
        </is>
      </c>
      <c r="E121" s="12" t="inlineStr">
        <is>
          <t>1949a57b-3256-4109-b00c-880acd7c69c7</t>
        </is>
      </c>
    </row>
    <row r="122" ht="45" customHeight="1">
      <c r="A122" s="12" t="inlineStr">
        <is>
          <t>Stage 9 Statistics and Probability</t>
        </is>
      </c>
      <c r="B122" s="12" t="inlineStr">
        <is>
          <t>Statistics</t>
        </is>
      </c>
      <c r="C122" s="13" t="inlineStr">
        <is>
          <t>Range from Frequency Table [MF49.13]</t>
        </is>
      </c>
      <c r="D122" s="12" t="inlineStr">
        <is>
          <t>This nugget has learning material and questions covering the topic of Range from Frequency Table.</t>
        </is>
      </c>
      <c r="E122" s="12" t="inlineStr">
        <is>
          <t>d08ea0b1-7d68-4a92-8f84-83864eb79437</t>
        </is>
      </c>
    </row>
    <row r="123" ht="45" customHeight="1">
      <c r="A123" s="12" t="inlineStr">
        <is>
          <t>Stage 9 Statistics and Probability</t>
        </is>
      </c>
      <c r="B123" s="12" t="inlineStr">
        <is>
          <t>Statistics</t>
        </is>
      </c>
      <c r="C123" s="13" t="inlineStr">
        <is>
          <t>Modal Class from Grouped Frequency Table [MF49.14]</t>
        </is>
      </c>
      <c r="D123" s="12" t="inlineStr">
        <is>
          <t>This nugget has learning material and questions covering the topic of Modal Class from Grouped Frequency Table.</t>
        </is>
      </c>
      <c r="E123" s="12" t="inlineStr">
        <is>
          <t>5c26cefd-98c6-42fe-ab7c-90f47418a87e</t>
        </is>
      </c>
    </row>
    <row r="124" ht="45" customHeight="1">
      <c r="A124" s="12" t="inlineStr">
        <is>
          <t>Stage 9 Statistics and Probability</t>
        </is>
      </c>
      <c r="B124" s="12" t="inlineStr">
        <is>
          <t>Statistics</t>
        </is>
      </c>
      <c r="C124" s="13" t="inlineStr">
        <is>
          <t>Median Class from Grouped Frequency Table [MF49.15]</t>
        </is>
      </c>
      <c r="D124" s="12" t="inlineStr">
        <is>
          <t>This nugget has learning material and questions covering the topic of Median from Grouped Frequency Table.</t>
        </is>
      </c>
      <c r="E124" s="12" t="inlineStr">
        <is>
          <t>2a39e4c9-854f-4092-8e2e-baeebc72a57b</t>
        </is>
      </c>
    </row>
    <row r="125" ht="45" customHeight="1">
      <c r="A125" s="12" t="inlineStr">
        <is>
          <t>Stage 9 Statistics and Probability</t>
        </is>
      </c>
      <c r="B125" s="12" t="inlineStr">
        <is>
          <t>Statistics</t>
        </is>
      </c>
      <c r="C125" s="13" t="inlineStr">
        <is>
          <t>Mean from Grouped Frequency Table 1: Discrete and Continuous Data [MF49.16]</t>
        </is>
      </c>
      <c r="D125" s="12" t="inlineStr">
        <is>
          <t>This nugget has learning material and questions covering the topic of Mean from Grouped Frequency Table 1.</t>
        </is>
      </c>
      <c r="E125" s="12" t="inlineStr">
        <is>
          <t>18d59836-3084-4341-b58a-a669fc307011</t>
        </is>
      </c>
    </row>
    <row r="126" ht="45" customHeight="1">
      <c r="A126" s="12" t="inlineStr">
        <is>
          <t>Stage 9 Statistics and Probability</t>
        </is>
      </c>
      <c r="B126" s="12" t="inlineStr">
        <is>
          <t>Statistics</t>
        </is>
      </c>
      <c r="C126" s="13" t="inlineStr">
        <is>
          <t>Mean from Grouped Frequency Table 2: Continuous Data [MF49.17]</t>
        </is>
      </c>
      <c r="D126" s="12" t="inlineStr">
        <is>
          <t>This nugget has learning material and questions covering the topic of Mean from Grouped Frequency Table 2.</t>
        </is>
      </c>
      <c r="E126" s="12" t="inlineStr">
        <is>
          <t>c3e6f666-9cfb-4401-b535-b9a6d569bc61</t>
        </is>
      </c>
    </row>
    <row r="127" ht="45" customHeight="1">
      <c r="A127" s="12" t="inlineStr">
        <is>
          <t>Stage 9 Statistics and Probability</t>
        </is>
      </c>
      <c r="B127" s="12" t="inlineStr">
        <is>
          <t>Statistics</t>
        </is>
      </c>
      <c r="C127" s="13" t="inlineStr">
        <is>
          <t>Applying Averages and the Range 2: Tables [MF49.19]</t>
        </is>
      </c>
      <c r="D127" s="12" t="inlineStr">
        <is>
          <t>This nugget has learning material and questions covering the topic of Applying Averages and the Range 2.</t>
        </is>
      </c>
      <c r="E127" s="12" t="inlineStr">
        <is>
          <t>1fe0a39f-74fb-4c26-8022-6ae53613da79</t>
        </is>
      </c>
    </row>
    <row r="128" ht="45" customHeight="1">
      <c r="A128" s="12" t="inlineStr">
        <is>
          <t>Stage 9 Statistics and Probability</t>
        </is>
      </c>
      <c r="B128" s="12" t="inlineStr">
        <is>
          <t>Statistics</t>
        </is>
      </c>
      <c r="C128" s="13" t="inlineStr">
        <is>
          <t>Frequency Polygons: Drawing [MF50.16]</t>
        </is>
      </c>
      <c r="D128" s="12" t="inlineStr">
        <is>
          <t>This nugget has learning material and questions covering the topic of Frequency Polygons: Drawing.</t>
        </is>
      </c>
      <c r="E128" s="12" t="inlineStr">
        <is>
          <t>520f0979-b4bc-4f95-b050-af23edbb08db</t>
        </is>
      </c>
    </row>
    <row r="129" ht="45" customHeight="1">
      <c r="A129" s="12" t="inlineStr">
        <is>
          <t>Stage 9 Statistics and Probability</t>
        </is>
      </c>
      <c r="B129" s="12" t="inlineStr">
        <is>
          <t>Statistics</t>
        </is>
      </c>
      <c r="C129" s="13" t="inlineStr">
        <is>
          <t>Frequency Polygons: Interpreting [MF50.17]</t>
        </is>
      </c>
      <c r="D129" s="12" t="inlineStr">
        <is>
          <t>This nugget has learning material and questions covering the topic of Frequency Polygons: Interpreting.</t>
        </is>
      </c>
      <c r="E129" s="12" t="inlineStr">
        <is>
          <t>7d9e944c-8793-4bec-ae18-ebd07a13d7a1</t>
        </is>
      </c>
    </row>
    <row r="130" ht="45" customHeight="1">
      <c r="A130" s="12" t="inlineStr">
        <is>
          <t>Stage 9 Statistics and Probability</t>
        </is>
      </c>
      <c r="B130" s="12" t="inlineStr">
        <is>
          <t>Statistics</t>
        </is>
      </c>
      <c r="C130" s="13" t="inlineStr">
        <is>
          <t>Population Pyramids 2 [MS1.02]</t>
        </is>
      </c>
      <c r="D130" s="12" t="inlineStr">
        <is>
          <t>This nugget shows how the shape of a population pyramid relates to the stage of the demographic transition model it is in. It also explains what some anomalies on population pyramids may show.</t>
        </is>
      </c>
      <c r="E130" s="12" t="inlineStr">
        <is>
          <t>174e4174-fb99-47c1-a118-014bd494ce76</t>
        </is>
      </c>
    </row>
    <row r="131" ht="45" customHeight="1">
      <c r="A131" s="12" t="inlineStr">
        <is>
          <t>Stage 9 Statistics and Probability</t>
        </is>
      </c>
      <c r="B131" s="12" t="inlineStr">
        <is>
          <t>Probability</t>
        </is>
      </c>
      <c r="C131" s="13" t="inlineStr">
        <is>
          <t>Diagnostic: Probability [MCA9.13]</t>
        </is>
      </c>
      <c r="D131" s="12" t="inlineStr">
        <is>
          <t>This is a short diagnostic assessment covering the topic of Probability.</t>
        </is>
      </c>
      <c r="E131" s="12" t="inlineStr">
        <is>
          <t>2b4ea175-3c18-4231-8200-718c5a216ead</t>
        </is>
      </c>
    </row>
    <row r="132" ht="45" customHeight="1">
      <c r="A132" s="12" t="inlineStr">
        <is>
          <t>Stage 9 Statistics and Probability</t>
        </is>
      </c>
      <c r="B132" s="12" t="inlineStr">
        <is>
          <t>Probability</t>
        </is>
      </c>
      <c r="C132" s="13" t="inlineStr">
        <is>
          <t>Tree Diagrams 1: Completing Diagrams [MF46.14]</t>
        </is>
      </c>
      <c r="D132" s="12" t="inlineStr">
        <is>
          <t>This nugget has learning material and questions covering the topic of Tree Diagrams 1.</t>
        </is>
      </c>
      <c r="E132" s="12" t="inlineStr">
        <is>
          <t>adae9613-079c-41b2-a972-38a6d7ca53bb</t>
        </is>
      </c>
    </row>
    <row r="133" ht="45" customHeight="1">
      <c r="A133" s="12" t="inlineStr">
        <is>
          <t>Stage 9 Statistics and Probability</t>
        </is>
      </c>
      <c r="B133" s="12" t="inlineStr">
        <is>
          <t>Probability</t>
        </is>
      </c>
      <c r="C133" s="13" t="inlineStr">
        <is>
          <t>Tree Diagrams 2: Calculating Probability of Single Outcome [MF46.15]</t>
        </is>
      </c>
      <c r="D133" s="12" t="inlineStr">
        <is>
          <t>This nugget has learning material and questions covering the topic of Tree Diagrams 2.</t>
        </is>
      </c>
      <c r="E133" s="12" t="inlineStr">
        <is>
          <t>5a458849-fe68-469a-a4da-edc911e0f91f</t>
        </is>
      </c>
    </row>
    <row r="134" ht="45" customHeight="1">
      <c r="A134" s="12" t="inlineStr">
        <is>
          <t>Stage 9 Statistics and Probability</t>
        </is>
      </c>
      <c r="B134" s="12" t="inlineStr">
        <is>
          <t>Probability</t>
        </is>
      </c>
      <c r="C134" s="13" t="inlineStr">
        <is>
          <t>Tree Diagrams 3: Calculating Probability of Multiple Outcomes [MF46.16]</t>
        </is>
      </c>
      <c r="D134" s="12" t="inlineStr">
        <is>
          <t>This nugget has learning material and questions covering the topic of Tree Diagrams 3.</t>
        </is>
      </c>
      <c r="E134" s="12" t="inlineStr">
        <is>
          <t>42742733-4731-4e89-adea-18d16c18f976</t>
        </is>
      </c>
    </row>
    <row r="135" ht="45" customHeight="1">
      <c r="A135" s="12" t="inlineStr">
        <is>
          <t>Stage 9 Statistics and Probability</t>
        </is>
      </c>
      <c r="B135" s="12" t="inlineStr">
        <is>
          <t>Probability</t>
        </is>
      </c>
      <c r="C135" s="13" t="inlineStr">
        <is>
          <t>Tree Diagrams 4: AND/OR Statements (2 Branch Trees) [MF46.17]</t>
        </is>
      </c>
      <c r="D135" s="12" t="inlineStr">
        <is>
          <t>This nugget has learning material and questions covering the topic of Tree Diagrams 2.</t>
        </is>
      </c>
      <c r="E135" s="12" t="inlineStr">
        <is>
          <t>9c0934ac-6976-4e22-8368-baa52bd68235</t>
        </is>
      </c>
    </row>
    <row r="136" ht="45" customHeight="1">
      <c r="A136" s="12" t="inlineStr">
        <is>
          <t>Stage 9 Statistics and Probability</t>
        </is>
      </c>
      <c r="B136" s="12" t="inlineStr">
        <is>
          <t>Probability</t>
        </is>
      </c>
      <c r="C136" s="13" t="inlineStr">
        <is>
          <t>Tree Diagrams 5: AND/OR Statements (3 Branch Trees) [MH46.20]</t>
        </is>
      </c>
      <c r="D136" s="12" t="inlineStr">
        <is>
          <t>This nugget has learning material and questions covering the topic of Tree Diagrams 5.</t>
        </is>
      </c>
      <c r="E136" s="12" t="inlineStr">
        <is>
          <t>e214d8db-d9b7-40b4-acfc-e61ce04be7fb</t>
        </is>
      </c>
    </row>
    <row r="137" ht="45" customHeight="1">
      <c r="A137" s="12" t="inlineStr">
        <is>
          <t>Stage 8 Number</t>
        </is>
      </c>
      <c r="B137" s="12" t="inlineStr">
        <is>
          <t>Integers, Powers and Roots - Primes, Multiples and Factors</t>
        </is>
      </c>
      <c r="C137" s="13" t="inlineStr">
        <is>
          <t>Diagnostic: Integers, Powers and Roots - Primes, Multiples and Factors [MCA8.04]</t>
        </is>
      </c>
      <c r="D137" s="12" t="inlineStr">
        <is>
          <t>This is a short diagnostic assessment covering the topic of Integers, Powers and Roots - Primes, Multiples and Factors.</t>
        </is>
      </c>
      <c r="E137" s="12" t="inlineStr">
        <is>
          <t>78ad8ea5-559b-4c56-b17d-539d532bb9cd</t>
        </is>
      </c>
    </row>
    <row r="138" ht="45" customHeight="1">
      <c r="A138" s="12" t="inlineStr">
        <is>
          <t>Stage 8 Number</t>
        </is>
      </c>
      <c r="B138" s="12" t="inlineStr">
        <is>
          <t>Integers, Powers and Roots - Primes, Multiples and Factors</t>
        </is>
      </c>
      <c r="C138" s="13" t="inlineStr">
        <is>
          <t>Primes [MF5.03]</t>
        </is>
      </c>
      <c r="D138" s="12" t="inlineStr">
        <is>
          <t>This nugget contains defining and remembering prime numbers - the prime numbers up until 100 are mentioned. It also investigates conjectures with prime numbers.</t>
        </is>
      </c>
      <c r="E138" s="12" t="inlineStr">
        <is>
          <t>2e051d90-ed3e-421e-ba37-cdf035c7cbaf</t>
        </is>
      </c>
    </row>
    <row r="139" ht="45" customHeight="1">
      <c r="A139" s="12" t="inlineStr">
        <is>
          <t>Stage 8 Number</t>
        </is>
      </c>
      <c r="B139" s="12" t="inlineStr">
        <is>
          <t>Integers, Powers and Roots - Primes, Multiples and Factors</t>
        </is>
      </c>
      <c r="C139" s="13" t="inlineStr">
        <is>
          <t>Prime Factorisation 1: Factor Tree Given [MF5.09]</t>
        </is>
      </c>
      <c r="D139" s="12" t="inlineStr">
        <is>
          <t>This nugget contains questions on Prime Factorisiation where the prime factor tree is given. Questions include writing numbers as a product of prime factors.</t>
        </is>
      </c>
      <c r="E139" s="12" t="inlineStr">
        <is>
          <t>4ab4c67d-d052-4246-8859-bcbe662baacb</t>
        </is>
      </c>
    </row>
    <row r="140" ht="45" customHeight="1">
      <c r="A140" s="12" t="inlineStr">
        <is>
          <t>Stage 8 Number</t>
        </is>
      </c>
      <c r="B140" s="12" t="inlineStr">
        <is>
          <t>Integers, Powers and Roots - Primes, Multiples and Factors</t>
        </is>
      </c>
      <c r="C140" s="13" t="inlineStr">
        <is>
          <t>Prime Factorisation 2 [MF5.10]</t>
        </is>
      </c>
      <c r="D140" s="12" t="inlineStr">
        <is>
          <t>This nugget contains questions on Prime Factorisiation where the prime factor tree is given sometimes. Questions include writing numbers as a product of prime factors.</t>
        </is>
      </c>
      <c r="E140" s="12" t="inlineStr">
        <is>
          <t>b0212acc-0593-4beb-b451-46cd6a497b2e</t>
        </is>
      </c>
    </row>
    <row r="141" ht="45" customHeight="1">
      <c r="A141" s="12" t="inlineStr">
        <is>
          <t>Stage 8 Number</t>
        </is>
      </c>
      <c r="B141" s="12" t="inlineStr">
        <is>
          <t>Integers, Powers and Roots - Primes, Multiples and Factors</t>
        </is>
      </c>
      <c r="C141" s="13" t="inlineStr">
        <is>
          <t>Uses of Prime Factorisation [MF5.11]</t>
        </is>
      </c>
      <c r="D141" s="12" t="inlineStr">
        <is>
          <t>This nugget contains questions on Uses of Prime Factorisiation where the prime factors are used to answer other more complex questions with multiplication and division.</t>
        </is>
      </c>
      <c r="E141" s="12" t="inlineStr">
        <is>
          <t>434ccaa8-c1a5-4b11-b018-ed1ed3cbb720</t>
        </is>
      </c>
    </row>
    <row r="142" ht="45" customHeight="1">
      <c r="A142" s="12" t="inlineStr">
        <is>
          <t>Stage 8 Number</t>
        </is>
      </c>
      <c r="B142" s="12" t="inlineStr">
        <is>
          <t>Integers, Powers and Roots - Primes, Multiples and Factors</t>
        </is>
      </c>
      <c r="C142" s="13" t="inlineStr">
        <is>
          <t>HCF Using Prime Factorisation: Venn Diagrams [MF5.12]</t>
        </is>
      </c>
      <c r="D142" s="12" t="inlineStr">
        <is>
          <t>This nugget contains finding the Highest Common Factor (HCF) using prime factorisation. The questions include finding the highest common factors with Venn diagrams.</t>
        </is>
      </c>
      <c r="E142" s="12" t="inlineStr">
        <is>
          <t>d4ca5642-cb5b-4682-9171-b5caf35fe05c</t>
        </is>
      </c>
    </row>
    <row r="143" ht="45" customHeight="1">
      <c r="A143" s="12" t="inlineStr">
        <is>
          <t>Stage 8 Number</t>
        </is>
      </c>
      <c r="B143" s="12" t="inlineStr">
        <is>
          <t>Integers, Powers and Roots - Primes, Multiples and Factors</t>
        </is>
      </c>
      <c r="C143" s="13" t="inlineStr">
        <is>
          <t>HCF Using Prime Factorisation: Product of Prime Factors [MF5.13]</t>
        </is>
      </c>
      <c r="D143" s="12" t="inlineStr">
        <is>
          <t>This nugget contains finding the Highest Common Factor (HCF) using prime factorisation. The questions include finding the highest common factors where nothing is given.</t>
        </is>
      </c>
      <c r="E143" s="12" t="inlineStr">
        <is>
          <t>52b6c0d6-773e-4ae2-881b-a15f7db71fcf</t>
        </is>
      </c>
    </row>
    <row r="144" ht="45" customHeight="1">
      <c r="A144" s="12" t="inlineStr">
        <is>
          <t>Stage 8 Number</t>
        </is>
      </c>
      <c r="B144" s="12" t="inlineStr">
        <is>
          <t>Integers, Powers and Roots - Primes, Multiples and Factors</t>
        </is>
      </c>
      <c r="C144" s="13" t="inlineStr">
        <is>
          <t>LCM Using Prime Factorisation: Venn Diagrams [MF5.14]</t>
        </is>
      </c>
      <c r="D144" s="12" t="inlineStr">
        <is>
          <t>This nugget contains finding the Lowest Common Multiples (LCM) using prime factorisation. The questions include finding the lowest common multiples with Venn diagrams.</t>
        </is>
      </c>
      <c r="E144" s="12" t="inlineStr">
        <is>
          <t>4cc82f44-6dd6-46c4-9b9b-cbe32f969db4</t>
        </is>
      </c>
    </row>
    <row r="145" ht="45" customHeight="1">
      <c r="A145" s="12" t="inlineStr">
        <is>
          <t>Stage 8 Number</t>
        </is>
      </c>
      <c r="B145" s="12" t="inlineStr">
        <is>
          <t>Integers, Powers and Roots - Primes, Multiples and Factors</t>
        </is>
      </c>
      <c r="C145" s="13" t="inlineStr">
        <is>
          <t>LCM Using Prime Factorisation: Product of Prime Factors [MF5.15]</t>
        </is>
      </c>
      <c r="D145" s="12" t="inlineStr">
        <is>
          <t>This nugget contains finding the Lowest Common Multiples (LCM) using prime factorisation. The questions include finding the lowest common multiples where nothing is given.</t>
        </is>
      </c>
      <c r="E145" s="12" t="inlineStr">
        <is>
          <t>6024bcc3-5c6d-41a2-a085-b731ae412daf</t>
        </is>
      </c>
    </row>
    <row r="146" ht="45" customHeight="1">
      <c r="A146" s="12" t="inlineStr">
        <is>
          <t>Stage 8 Number</t>
        </is>
      </c>
      <c r="B146" s="12" t="inlineStr">
        <is>
          <t>Integers, Powers and Roots - Primes, Multiples and Factors</t>
        </is>
      </c>
      <c r="C146" s="13" t="inlineStr">
        <is>
          <t>HCF and LCM with Prime Factorisation [MF5.16]</t>
        </is>
      </c>
      <c r="D146" s="12" t="inlineStr">
        <is>
          <t>This nugget contains finding the Lowest Common Multiples (LCM) and Highest Common Factors (HCF) using prime factorisation. The questions include finding LCM and HCF with Venn diagrams for different sets of numbers.</t>
        </is>
      </c>
      <c r="E146" s="12" t="inlineStr">
        <is>
          <t>af022aba-314b-4ecc-ac02-9410c295c03a</t>
        </is>
      </c>
    </row>
    <row r="147" ht="45" customHeight="1">
      <c r="A147" s="12" t="inlineStr">
        <is>
          <t>Stage 8 Number</t>
        </is>
      </c>
      <c r="B147" s="12" t="inlineStr">
        <is>
          <t>Integers, Powers and Roots - 4 Operations and Indices</t>
        </is>
      </c>
      <c r="C147" s="13" t="inlineStr">
        <is>
          <t>Diagnostic: Integers, Powers and Roots - 4 Operations and Indices [MCA8.05]</t>
        </is>
      </c>
      <c r="D147" s="12" t="inlineStr">
        <is>
          <t>This is a short diagnostic assessment covering the topic of Integers, Powers and Roots - 4 Operations and Indices.</t>
        </is>
      </c>
      <c r="E147" s="12" t="inlineStr">
        <is>
          <t>b1cb79be-e570-48e7-aaec-6ff0e35d16a2</t>
        </is>
      </c>
    </row>
    <row r="148" ht="45" customHeight="1">
      <c r="A148" s="12" t="inlineStr">
        <is>
          <t>Stage 8 Number</t>
        </is>
      </c>
      <c r="B148" s="12" t="inlineStr">
        <is>
          <t>Integers, Powers and Roots - 4 Operations and Indices</t>
        </is>
      </c>
      <c r="C148" s="13" t="inlineStr">
        <is>
          <t>BIDMAS Intermediate [MF3.15]</t>
        </is>
      </c>
      <c r="D148" s="12" t="inlineStr">
        <is>
          <t>A nugget on how to answer more difficult BIDMAS questions.</t>
        </is>
      </c>
      <c r="E148" s="12" t="inlineStr">
        <is>
          <t>a4eb818a-c8e8-4a20-8e64-1e22319e042d</t>
        </is>
      </c>
    </row>
    <row r="149" ht="45" customHeight="1">
      <c r="A149" s="12" t="inlineStr">
        <is>
          <t>Stage 8 Number</t>
        </is>
      </c>
      <c r="B149" s="12" t="inlineStr">
        <is>
          <t>Integers, Powers and Roots - 4 Operations and Indices</t>
        </is>
      </c>
      <c r="C149" s="13" t="inlineStr">
        <is>
          <t>BIDMAS Advanced [MF3.16]</t>
        </is>
      </c>
      <c r="D149" s="12" t="inlineStr">
        <is>
          <t>A nugget on the most difficult concepts in BIDMAS.</t>
        </is>
      </c>
      <c r="E149" s="12" t="inlineStr">
        <is>
          <t>85fd3a0c-5e25-4d3e-9c96-37b52917f0fc</t>
        </is>
      </c>
    </row>
    <row r="150" ht="45" customHeight="1">
      <c r="A150" s="12" t="inlineStr">
        <is>
          <t>Stage 8 Number</t>
        </is>
      </c>
      <c r="B150" s="12" t="inlineStr">
        <is>
          <t>Integers, Powers and Roots - 4 Operations and Indices</t>
        </is>
      </c>
      <c r="C150" s="13" t="inlineStr">
        <is>
          <t>Mixed Operations: Worded Questions [MF3.20]</t>
        </is>
      </c>
      <c r="D150" s="12" t="inlineStr">
        <is>
          <t>This nugget covers questions using a combination of the four operations to answer worded questions.</t>
        </is>
      </c>
      <c r="E150" s="12" t="inlineStr">
        <is>
          <t>28db196c-a81d-4fe3-a25c-ab1a9fe010c8</t>
        </is>
      </c>
    </row>
    <row r="151" ht="45" customHeight="1">
      <c r="A151" s="12" t="inlineStr">
        <is>
          <t>Stage 8 Number</t>
        </is>
      </c>
      <c r="B151" s="12" t="inlineStr">
        <is>
          <t>Integers, Powers and Roots - 4 Operations and Indices</t>
        </is>
      </c>
      <c r="C151" s="13" t="inlineStr">
        <is>
          <t>Squaring and Cubing Negatives [MF12.03]</t>
        </is>
      </c>
      <c r="D151" s="12" t="inlineStr">
        <is>
          <t>This nugget contains questions on squaring and cubing negative numbers. It also looks into whether the result of this is either positive or negative.</t>
        </is>
      </c>
      <c r="E151" s="12" t="inlineStr">
        <is>
          <t>96cee1f4-4344-4f9b-9c1b-c8d9cad8635b</t>
        </is>
      </c>
    </row>
    <row r="152" ht="45" customHeight="1">
      <c r="A152" s="12" t="inlineStr">
        <is>
          <t>Stage 8 Number</t>
        </is>
      </c>
      <c r="B152" s="12" t="inlineStr">
        <is>
          <t>Integers, Powers and Roots - 4 Operations and Indices</t>
        </is>
      </c>
      <c r="C152" s="13" t="inlineStr">
        <is>
          <t>Powers [MF12.04]</t>
        </is>
      </c>
      <c r="D152" s="12" t="inlineStr">
        <is>
          <t>This nugget explores writing multiplication calculations in index form as well as raising numbers to powers as high as 6.</t>
        </is>
      </c>
      <c r="E152" s="12" t="inlineStr">
        <is>
          <t>79038b1f-a046-40dc-b59d-e2cf296dc9c7</t>
        </is>
      </c>
    </row>
    <row r="153" ht="45" customHeight="1">
      <c r="A153" s="12" t="inlineStr">
        <is>
          <t>Stage 8 Number</t>
        </is>
      </c>
      <c r="B153" s="12" t="inlineStr">
        <is>
          <t>Integers, Powers and Roots - 4 Operations and Indices</t>
        </is>
      </c>
      <c r="C153" s="13" t="inlineStr">
        <is>
          <t>Roots [MF12.06]</t>
        </is>
      </c>
      <c r="D153" s="12" t="inlineStr">
        <is>
          <t>This nugget contains learning material and questions on the roots of square and cube numbers up to 12² and 10³. It also contains questions on calculations with roots.</t>
        </is>
      </c>
      <c r="E153" s="12" t="inlineStr">
        <is>
          <t>6cb54878-0881-47c6-8ab5-a77a2ba2bc74</t>
        </is>
      </c>
    </row>
    <row r="154" ht="45" customHeight="1">
      <c r="A154" s="12" t="inlineStr">
        <is>
          <t>Stage 8 Number</t>
        </is>
      </c>
      <c r="B154" s="12" t="inlineStr">
        <is>
          <t>Integers, Powers and Roots - 4 Operations and Indices</t>
        </is>
      </c>
      <c r="C154" s="13" t="inlineStr">
        <is>
          <t>Powers of 0 and 1 [MF13.01]</t>
        </is>
      </c>
      <c r="D154" s="12" t="inlineStr">
        <is>
          <t>This nugget contains learning material and questions on raising numbers to the power of 0 and 1. There are decimal examples used also.</t>
        </is>
      </c>
      <c r="E154" s="12" t="inlineStr">
        <is>
          <t>d9ede2bc-50fe-4c74-9c8e-6bbfe91cfa55</t>
        </is>
      </c>
    </row>
    <row r="155" ht="45" customHeight="1">
      <c r="A155" s="12" t="inlineStr">
        <is>
          <t>Stage 8 Number</t>
        </is>
      </c>
      <c r="B155" s="12" t="inlineStr">
        <is>
          <t>Integers, Powers and Roots - 4 Operations and Indices</t>
        </is>
      </c>
      <c r="C155" s="13" t="inlineStr">
        <is>
          <t>Multiplying Indices [MF13.03]</t>
        </is>
      </c>
      <c r="D155" s="12" t="inlineStr">
        <is>
          <t>This nugget contains learning material and questions on multiplying numbers with the same bases raised to powers. There are some examples that include negative powers also.</t>
        </is>
      </c>
      <c r="E155" s="12" t="inlineStr">
        <is>
          <t>59cb451b-ae2b-470c-9231-9c19461e1685</t>
        </is>
      </c>
    </row>
    <row r="156" ht="45" customHeight="1">
      <c r="A156" s="12" t="inlineStr">
        <is>
          <t>Stage 8 Number</t>
        </is>
      </c>
      <c r="B156" s="12" t="inlineStr">
        <is>
          <t>Integers, Powers and Roots - 4 Operations and Indices</t>
        </is>
      </c>
      <c r="C156" s="13" t="inlineStr">
        <is>
          <t>Dividing Indices [MF13.04]</t>
        </is>
      </c>
      <c r="D156" s="12" t="inlineStr">
        <is>
          <t>This nugget contains learning material and questions on dividing numbers with the same bases raised to powers. There are some examples that include this respresented as fractions also.</t>
        </is>
      </c>
      <c r="E156" s="12" t="inlineStr">
        <is>
          <t>698883f2-819a-48aa-a2e4-c0501157efbf</t>
        </is>
      </c>
    </row>
    <row r="157" ht="45" customHeight="1">
      <c r="A157" s="12" t="inlineStr">
        <is>
          <t>Stage 8 Number</t>
        </is>
      </c>
      <c r="B157" s="12" t="inlineStr">
        <is>
          <t>Place Value, Ordering and Rounding</t>
        </is>
      </c>
      <c r="C157" s="13" t="inlineStr">
        <is>
          <t>Diagnostic: Place Value, Ordering and Rounding [MCA8.06]</t>
        </is>
      </c>
      <c r="D157" s="12" t="inlineStr">
        <is>
          <t>This is a short diagnostic assessment covering the topic of Place Value, Ordering and Rounding.</t>
        </is>
      </c>
      <c r="E157" s="12" t="inlineStr">
        <is>
          <t>51391f99-4ca7-4577-9705-6ead7ec2d08b</t>
        </is>
      </c>
    </row>
    <row r="158" ht="45" customHeight="1">
      <c r="A158" s="12" t="inlineStr">
        <is>
          <t>Stage 8 Number</t>
        </is>
      </c>
      <c r="B158" s="12" t="inlineStr">
        <is>
          <t>Place Value, Ordering and Rounding</t>
        </is>
      </c>
      <c r="C158" s="13" t="inlineStr">
        <is>
          <t>Multiplying by 0.1, 0.01 and 0.001 [MF6.16]</t>
        </is>
      </c>
      <c r="D158" s="12" t="inlineStr">
        <is>
          <t>This nugget covers the equivalent division calculations for multiplying by 0.1, 0.01, etc.
Questions cover writing the equivalent calculations and performing the calculations.</t>
        </is>
      </c>
      <c r="E158" s="12" t="inlineStr">
        <is>
          <t>8d3df9b6-711f-41da-ad7c-8dc0f4b0c1b0</t>
        </is>
      </c>
    </row>
    <row r="159" ht="45" customHeight="1">
      <c r="A159" s="12" t="inlineStr">
        <is>
          <t>Stage 8 Number</t>
        </is>
      </c>
      <c r="B159" s="12" t="inlineStr">
        <is>
          <t>Place Value, Ordering and Rounding</t>
        </is>
      </c>
      <c r="C159" s="13" t="inlineStr">
        <is>
          <t>Dividing by 0.1, 0.01 and 0.001 [MF6.17]</t>
        </is>
      </c>
      <c r="D159" s="12" t="inlineStr">
        <is>
          <t>This nugget covers the equivalent multiplication calculations for dividing by 0.1, 0.01, etc.
Questions cover writing the equivalent calculations and performing the calculations.</t>
        </is>
      </c>
      <c r="E159" s="12" t="inlineStr">
        <is>
          <t>660d11ac-b13f-4528-a671-df377f9a2a69</t>
        </is>
      </c>
    </row>
    <row r="160" ht="45" customHeight="1">
      <c r="A160" s="12" t="inlineStr">
        <is>
          <t>Stage 8 Number</t>
        </is>
      </c>
      <c r="B160" s="12" t="inlineStr">
        <is>
          <t>Place Value, Ordering and Rounding</t>
        </is>
      </c>
      <c r="C160" s="13" t="inlineStr">
        <is>
          <t>Rounding to 1 Significant Figure [MF9.05]</t>
        </is>
      </c>
      <c r="D160" s="12" t="inlineStr">
        <is>
          <t>This nugget contains questions on rounding numbers to one significant figure. It also includes basic calculations where the answer is rounded to one significant figure.</t>
        </is>
      </c>
      <c r="E160" s="12" t="inlineStr">
        <is>
          <t>c9cb2f08-3ea2-43cc-a2db-697e46eddc87</t>
        </is>
      </c>
    </row>
    <row r="161" ht="45" customHeight="1">
      <c r="A161" s="12" t="inlineStr">
        <is>
          <t>Stage 8 Number</t>
        </is>
      </c>
      <c r="B161" s="12" t="inlineStr">
        <is>
          <t>Place Value, Ordering and Rounding</t>
        </is>
      </c>
      <c r="C161" s="13" t="inlineStr">
        <is>
          <t>Rounding to 2 Significant Figures [MF9.06]</t>
        </is>
      </c>
      <c r="D161" s="12" t="inlineStr">
        <is>
          <t>This nugget contains questions on rounding numbers to two significant figures. It also includes basic calculations where the answer is rounded to two significant figures.</t>
        </is>
      </c>
      <c r="E161" s="12" t="inlineStr">
        <is>
          <t>6d520538-99bf-4816-a3c8-b045ff605fe5</t>
        </is>
      </c>
    </row>
    <row r="162" ht="45" customHeight="1">
      <c r="A162" s="12" t="inlineStr">
        <is>
          <t>Stage 8 Number</t>
        </is>
      </c>
      <c r="B162" s="12" t="inlineStr">
        <is>
          <t>Place Value, Ordering and Rounding</t>
        </is>
      </c>
      <c r="C162" s="13" t="inlineStr">
        <is>
          <t>Rounding to 3 Significant Figures [MF9.07]</t>
        </is>
      </c>
      <c r="D162" s="12" t="inlineStr">
        <is>
          <t>This nugget contains questions on rounding numbers to three significant figures. It also includes basic calculations where the answer is rounded to three significant figures.</t>
        </is>
      </c>
      <c r="E162" s="12" t="inlineStr">
        <is>
          <t>e3c7d160-9504-4ec2-bdc3-eb87dca09f12</t>
        </is>
      </c>
    </row>
    <row r="163" ht="45" customHeight="1">
      <c r="A163" s="12" t="inlineStr">
        <is>
          <t>Stage 8 Number</t>
        </is>
      </c>
      <c r="B163" s="12" t="inlineStr">
        <is>
          <t>Place Value, Ordering and Rounding</t>
        </is>
      </c>
      <c r="C163" s="13" t="inlineStr">
        <is>
          <t>Rounding to Mixed Significant Figures [MF9.08]</t>
        </is>
      </c>
      <c r="D163" s="12" t="inlineStr">
        <is>
          <t>This nugget contains questions on rounding numbers to a different number of significant figures, including 1, 2, 3 and 4. It also includes basic calculations where the answer is rounded to a different number of significant figures.</t>
        </is>
      </c>
      <c r="E163" s="12" t="inlineStr">
        <is>
          <t>90e46c57-90f1-43ab-bd24-03224cc687c0</t>
        </is>
      </c>
    </row>
    <row r="164" ht="45" customHeight="1">
      <c r="A164" s="12" t="inlineStr">
        <is>
          <t>Stage 8 Number</t>
        </is>
      </c>
      <c r="B164" s="12" t="inlineStr">
        <is>
          <t>FDPR - Ordering</t>
        </is>
      </c>
      <c r="C164" s="13" t="inlineStr">
        <is>
          <t>Diagnostic: FDPR - Ordering [MCA8.07]</t>
        </is>
      </c>
      <c r="D164" s="12" t="inlineStr">
        <is>
          <t>This is a short diagnostic assessment covering the topic of FDPR - Ordering.</t>
        </is>
      </c>
      <c r="E164" s="12" t="inlineStr">
        <is>
          <t>83f54afb-fb79-4e51-889c-7d8d5ca77d24</t>
        </is>
      </c>
    </row>
    <row r="165" ht="45" customHeight="1">
      <c r="A165" s="12" t="inlineStr">
        <is>
          <t>Stage 8 Number</t>
        </is>
      </c>
      <c r="B165" s="12" t="inlineStr">
        <is>
          <t>FDPR - Ordering</t>
        </is>
      </c>
      <c r="C165" s="13" t="inlineStr">
        <is>
          <t>Fractions to Recurring Decimals 1: Special Cases [MH51.01]</t>
        </is>
      </c>
      <c r="D165" s="12" t="inlineStr">
        <is>
          <t>This nugget has learning material and questions covering the topic of Fractions to Decimals 3.</t>
        </is>
      </c>
      <c r="E165" s="12" t="inlineStr">
        <is>
          <t>52eb485e-8007-43c1-9686-eb05a9de894d</t>
        </is>
      </c>
    </row>
    <row r="166" ht="45" customHeight="1">
      <c r="A166" s="12" t="inlineStr">
        <is>
          <t>Stage 8 Number</t>
        </is>
      </c>
      <c r="B166" s="12" t="inlineStr">
        <is>
          <t>FDPR - Ordering</t>
        </is>
      </c>
      <c r="C166" s="13" t="inlineStr">
        <is>
          <t>Ordering Fractions, Decimals and Percentages 1: Unit Fractions (Non-Calculator) [MF8.14]</t>
        </is>
      </c>
      <c r="D166" s="12" t="inlineStr">
        <is>
          <t>This nugget has learning material and questions covering the topic of Ordering Fractions, Decimals &amp; Percentages 1.</t>
        </is>
      </c>
      <c r="E166" s="12" t="inlineStr">
        <is>
          <t>af14a918-5814-46cb-90c3-8ff4647a94fd</t>
        </is>
      </c>
    </row>
    <row r="167" ht="45" customHeight="1">
      <c r="A167" s="12" t="inlineStr">
        <is>
          <t>Stage 8 Number</t>
        </is>
      </c>
      <c r="B167" s="12" t="inlineStr">
        <is>
          <t>FDPR - Ordering</t>
        </is>
      </c>
      <c r="C167" s="13" t="inlineStr">
        <is>
          <t>Ordering Fractions, Decimals and Percentages 2: Non-Unit Fractions (Non-Calculator) [MF8.15]</t>
        </is>
      </c>
      <c r="D167" s="12" t="inlineStr">
        <is>
          <t>This nugget has learning material and questions covering the topic of Ordering Fractions, Decimals &amp; Percentages 2.</t>
        </is>
      </c>
      <c r="E167" s="12" t="inlineStr">
        <is>
          <t>d60b8202-9704-4941-8b6a-82742b38aa74</t>
        </is>
      </c>
    </row>
    <row r="168" ht="45" customHeight="1">
      <c r="A168" s="12" t="inlineStr">
        <is>
          <t>Stage 8 Number</t>
        </is>
      </c>
      <c r="B168" s="12" t="inlineStr">
        <is>
          <t>FDPR - Ordering</t>
        </is>
      </c>
      <c r="C168" s="13" t="inlineStr">
        <is>
          <t>Ordering Fractions, Decimals and Percentages 3: Numbers Less than 1 (Calculator) [MF8.16]</t>
        </is>
      </c>
      <c r="D168" s="12" t="inlineStr">
        <is>
          <t>This nugget has learning material and questions covering the topic of Ordering Fractions, Decimals &amp; Percentages 3.</t>
        </is>
      </c>
      <c r="E168" s="12" t="inlineStr">
        <is>
          <t>ae6a7f14-ee0f-4c3f-99e3-221ea3afead9</t>
        </is>
      </c>
    </row>
    <row r="169" ht="45" customHeight="1">
      <c r="A169" s="12" t="inlineStr">
        <is>
          <t>Stage 8 Number</t>
        </is>
      </c>
      <c r="B169" s="12" t="inlineStr">
        <is>
          <t>FDPR - Ordering</t>
        </is>
      </c>
      <c r="C169" s="13" t="inlineStr">
        <is>
          <t>Ordering Fractions, Decimals and Percentages 4: Numbers More than 1 (Calculator) [MF8.17]</t>
        </is>
      </c>
      <c r="D169" s="12" t="inlineStr">
        <is>
          <t>This nugget has learning material and questions covering the topic of Ordering Fractions, Decimals and Percentages 4.</t>
        </is>
      </c>
      <c r="E169" s="12" t="inlineStr">
        <is>
          <t>aa30d91d-eed5-4556-a6f4-f4bf1f3dee61</t>
        </is>
      </c>
    </row>
    <row r="170" ht="45" customHeight="1">
      <c r="A170" s="12" t="inlineStr">
        <is>
          <t>Stage 8 Number</t>
        </is>
      </c>
      <c r="B170" s="12" t="inlineStr">
        <is>
          <t>FDPR - Fractions</t>
        </is>
      </c>
      <c r="C170" s="13" t="inlineStr">
        <is>
          <t>Diagnostic: FDPR - Fractions [MCA8.08]</t>
        </is>
      </c>
      <c r="D170" s="12" t="inlineStr">
        <is>
          <t>This is a short diagnostic assessment covering the topic of FDPR - Fractions.</t>
        </is>
      </c>
      <c r="E170" s="12" t="inlineStr">
        <is>
          <t>9501246c-9d41-4101-9216-2874d74556c0</t>
        </is>
      </c>
    </row>
    <row r="171" ht="45" customHeight="1">
      <c r="A171" s="12" t="inlineStr">
        <is>
          <t>Stage 8 Number</t>
        </is>
      </c>
      <c r="B171" s="12" t="inlineStr">
        <is>
          <t>FDPR - Fractions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Stage 8 Number</t>
        </is>
      </c>
      <c r="B172" s="12" t="inlineStr">
        <is>
          <t>FDPR - Fractions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Stage 8 Number</t>
        </is>
      </c>
      <c r="B173" s="12" t="inlineStr">
        <is>
          <t>FDPR - Fractions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Stage 8 Number</t>
        </is>
      </c>
      <c r="B174" s="12" t="inlineStr">
        <is>
          <t>FDPR - Fractions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Stage 8 Number</t>
        </is>
      </c>
      <c r="B175" s="12" t="inlineStr">
        <is>
          <t>FDPR - Fractions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Stage 8 Number</t>
        </is>
      </c>
      <c r="B176" s="12" t="inlineStr">
        <is>
          <t>FDPR - Fractions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Stage 8 Number</t>
        </is>
      </c>
      <c r="B177" s="12" t="inlineStr">
        <is>
          <t>FDPR - Percentages</t>
        </is>
      </c>
      <c r="C177" s="13" t="inlineStr">
        <is>
          <t>Diagnostic: FDPR - Percentages [MCA8.09]</t>
        </is>
      </c>
      <c r="D177" s="12" t="inlineStr">
        <is>
          <t>This is a short diagnostic assessment covering the topic of FDPR - Percentages.</t>
        </is>
      </c>
      <c r="E177" s="12" t="inlineStr">
        <is>
          <t>aef1c3a3-f8d4-42b3-8ecb-b662fd5cc9c1</t>
        </is>
      </c>
    </row>
    <row r="178" ht="45" customHeight="1">
      <c r="A178" s="12" t="inlineStr">
        <is>
          <t>Stage 8 Number</t>
        </is>
      </c>
      <c r="B178" s="12" t="inlineStr">
        <is>
          <t>FDPR - Percentages</t>
        </is>
      </c>
      <c r="C178" s="13" t="inlineStr">
        <is>
          <t>Percentage Increase and Decrease: Modelling [MF10.06]</t>
        </is>
      </c>
      <c r="D178" s="12" t="inlineStr">
        <is>
          <t>This nugget has learning material and questions covering the topic of percentage increase and decrease by modelling using bar models.</t>
        </is>
      </c>
      <c r="E178" s="12" t="inlineStr">
        <is>
          <t>3d6d0e8f-eeb8-4c75-a53d-9c834de59464</t>
        </is>
      </c>
    </row>
    <row r="179" ht="45" customHeight="1">
      <c r="A179" s="12" t="inlineStr">
        <is>
          <t>Stage 8 Number</t>
        </is>
      </c>
      <c r="B179" s="12" t="inlineStr">
        <is>
          <t>FDPR - Percentages</t>
        </is>
      </c>
      <c r="C179" s="13" t="inlineStr">
        <is>
          <t>Percentage Increase [MF10.01]</t>
        </is>
      </c>
      <c r="D179" s="12" t="inlineStr">
        <is>
          <t>This nugget has learning material and questions covering the topic of Percentage Increase (Non Calc).</t>
        </is>
      </c>
      <c r="E179" s="12" t="inlineStr">
        <is>
          <t>d16959c0-2f8f-4c19-8333-26aa72f552a4</t>
        </is>
      </c>
    </row>
    <row r="180" ht="45" customHeight="1">
      <c r="A180" s="12" t="inlineStr">
        <is>
          <t>Stage 8 Number</t>
        </is>
      </c>
      <c r="B180" s="12" t="inlineStr">
        <is>
          <t>FDPR - Percentages</t>
        </is>
      </c>
      <c r="C180" s="13" t="inlineStr">
        <is>
          <t>Percentage Decrease [MF10.02]</t>
        </is>
      </c>
      <c r="D180" s="12" t="inlineStr">
        <is>
          <t>This nugget has learning material and questions covering the topic of Percentage Decrease (Non Calc).</t>
        </is>
      </c>
      <c r="E180" s="12" t="inlineStr">
        <is>
          <t>20771ca7-507f-42e7-b50b-9d4cdd865216</t>
        </is>
      </c>
    </row>
    <row r="181" ht="45" customHeight="1">
      <c r="A181" s="12" t="inlineStr">
        <is>
          <t>Stage 8 Number</t>
        </is>
      </c>
      <c r="B181" s="12" t="inlineStr">
        <is>
          <t>FDPR - Percentages</t>
        </is>
      </c>
      <c r="C181" s="13" t="inlineStr">
        <is>
          <t>Percentage Increase and Decrease [MF10.03]</t>
        </is>
      </c>
      <c r="D181" s="12" t="inlineStr">
        <is>
          <t>This nugget has learning material and questions covering the topic of Percentage Increase and Decrease (Non Calc).</t>
        </is>
      </c>
      <c r="E181" s="12" t="inlineStr">
        <is>
          <t>a5639c24-9d50-43c0-9e79-bc81fc00484c</t>
        </is>
      </c>
    </row>
    <row r="182" ht="45" customHeight="1">
      <c r="A182" s="12" t="inlineStr">
        <is>
          <t>Stage 8 Number</t>
        </is>
      </c>
      <c r="B182" s="12" t="inlineStr">
        <is>
          <t>FDPR - Percentages</t>
        </is>
      </c>
      <c r="C182" s="13" t="inlineStr">
        <is>
          <t>Percentage Change [MF11.04]</t>
        </is>
      </c>
      <c r="D182" s="12" t="inlineStr">
        <is>
          <t>This nugget has learning material and questions covering the topic of Percentage Change.</t>
        </is>
      </c>
      <c r="E182" s="12" t="inlineStr">
        <is>
          <t>8122234c-5c94-4d06-9793-ee1f015d319b</t>
        </is>
      </c>
    </row>
    <row r="183" ht="45" customHeight="1">
      <c r="A183" s="12" t="inlineStr">
        <is>
          <t>Stage 8 Number</t>
        </is>
      </c>
      <c r="B183" s="12" t="inlineStr">
        <is>
          <t>FDPR - Percentages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Stage 8 Number</t>
        </is>
      </c>
      <c r="B184" s="12" t="inlineStr">
        <is>
          <t>FDPR - Percentages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Stage 8 Number</t>
        </is>
      </c>
      <c r="B185" s="12" t="inlineStr">
        <is>
          <t>FDPR - Percentages</t>
        </is>
      </c>
      <c r="C185" s="13" t="inlineStr">
        <is>
          <t>Dividing Decimals by Decimals [MF6.10]</t>
        </is>
      </c>
      <c r="D185" s="12" t="inlineStr">
        <is>
          <t>This nugget has learning material and questions covering the topic of Dividing Decimals by Decimals.</t>
        </is>
      </c>
      <c r="E185" s="12" t="inlineStr">
        <is>
          <t>a3aa6c04-cf7e-4642-a16b-e55565c132f7</t>
        </is>
      </c>
    </row>
    <row r="186" ht="45" customHeight="1">
      <c r="A186" s="12" t="inlineStr">
        <is>
          <t>Stage 8 Number</t>
        </is>
      </c>
      <c r="B186" s="12" t="inlineStr">
        <is>
          <t>FDPR - Percentages</t>
        </is>
      </c>
      <c r="C186" s="13" t="inlineStr">
        <is>
          <t>Manipulating Decimal Calculations with Multiplication [MF6.12]</t>
        </is>
      </c>
      <c r="D186" s="12" t="inlineStr">
        <is>
          <t>This nugget has learning material and questions covering the topic of Manipulating Decimal Calculations with Multiplication.</t>
        </is>
      </c>
      <c r="E186" s="12" t="inlineStr">
        <is>
          <t>e6c9064b-fa1c-405f-8b8f-39377a28060c</t>
        </is>
      </c>
    </row>
    <row r="187" ht="45" customHeight="1">
      <c r="A187" s="12" t="inlineStr">
        <is>
          <t>Stage 8 Number</t>
        </is>
      </c>
      <c r="B187" s="12" t="inlineStr">
        <is>
          <t>FDPR - Percentages</t>
        </is>
      </c>
      <c r="C187" s="13" t="inlineStr">
        <is>
          <t>Manipulating Decimal Calculations with Division [MF6.13]</t>
        </is>
      </c>
      <c r="D187" s="12" t="inlineStr">
        <is>
          <t>This nugget has learning material and questions covering the topic of Manipulating Decimal Calculations with Division.</t>
        </is>
      </c>
      <c r="E187" s="12" t="inlineStr">
        <is>
          <t>065421a3-c100-436e-a3e8-b30c7204a358</t>
        </is>
      </c>
    </row>
    <row r="188" ht="45" customHeight="1">
      <c r="A188" s="12" t="inlineStr">
        <is>
          <t>Stage 8 Number</t>
        </is>
      </c>
      <c r="B188" s="12" t="inlineStr">
        <is>
          <t>FDPR - Ratio</t>
        </is>
      </c>
      <c r="C188" s="13" t="inlineStr">
        <is>
          <t>Diagnostic: FDPR - Ratio [MCA8.10]</t>
        </is>
      </c>
      <c r="D188" s="12" t="inlineStr">
        <is>
          <t>This is a short diagnostic assessment covering the topic of FDPR - Ratio.</t>
        </is>
      </c>
      <c r="E188" s="12" t="inlineStr">
        <is>
          <t>ca00ca59-c16b-4122-94b4-e6c29d7da167</t>
        </is>
      </c>
    </row>
    <row r="189" ht="45" customHeight="1">
      <c r="A189" s="12" t="inlineStr">
        <is>
          <t>Stage 8 Number</t>
        </is>
      </c>
      <c r="B189" s="12" t="inlineStr">
        <is>
          <t>FDPR - Ratio</t>
        </is>
      </c>
      <c r="C189" s="13" t="inlineStr">
        <is>
          <t>Simplifying Ratios with Units [MF15.06]</t>
        </is>
      </c>
      <c r="D189" s="12" t="inlineStr">
        <is>
          <t>This nugget has learning material and questions covering the topic of Simplifying Ratios with Units.</t>
        </is>
      </c>
      <c r="E189" s="12" t="inlineStr">
        <is>
          <t>dcb4b144-8764-4bd4-9c5d-18ffd70451ab</t>
        </is>
      </c>
    </row>
    <row r="190" ht="45" customHeight="1">
      <c r="A190" s="12" t="inlineStr">
        <is>
          <t>Stage 8 Number</t>
        </is>
      </c>
      <c r="B190" s="12" t="inlineStr">
        <is>
          <t>FDPR - Ratio</t>
        </is>
      </c>
      <c r="C190" s="13" t="inlineStr">
        <is>
          <t>Sharing with a Given Ratio 3 (Calculator): Working Backwards [MF15.09]</t>
        </is>
      </c>
      <c r="D190" s="12" t="inlineStr">
        <is>
          <t>This nugget has learning material and questions covering the topic of Sharing with a Given Ratio 3 (Calculator).</t>
        </is>
      </c>
      <c r="E190" s="12" t="inlineStr">
        <is>
          <t>47267077-7f79-4c73-8ba5-f89490c5e553</t>
        </is>
      </c>
    </row>
    <row r="191" ht="45" customHeight="1">
      <c r="A191" s="12" t="inlineStr">
        <is>
          <t>Stage 8 Number</t>
        </is>
      </c>
      <c r="B191" s="12" t="inlineStr">
        <is>
          <t>FDPR - Ratio</t>
        </is>
      </c>
      <c r="C191" s="13" t="inlineStr">
        <is>
          <t>Sharing with a Given Ratio 4 (Calculator): 3 Part Ratios [MF15.10]</t>
        </is>
      </c>
      <c r="D191" s="12" t="inlineStr">
        <is>
          <t>This nugget has learning material and questions covering the topic of Sharing with a Given Ratio 4 (Calculator).</t>
        </is>
      </c>
      <c r="E191" s="12" t="inlineStr">
        <is>
          <t>ba2b628b-6d41-47b6-a866-3caeb477321f</t>
        </is>
      </c>
    </row>
    <row r="192" ht="45" customHeight="1">
      <c r="A192" s="12" t="inlineStr">
        <is>
          <t>Stage 8 Algebra</t>
        </is>
      </c>
      <c r="B192" s="12" t="inlineStr">
        <is>
          <t>Expressions, Equations and Formulae - Manipulating</t>
        </is>
      </c>
      <c r="C192" s="13" t="inlineStr">
        <is>
          <t>Diagnostic: Expressions, Equations and Formulae - Manipulating [MCA8.11]</t>
        </is>
      </c>
      <c r="D192" s="12" t="inlineStr">
        <is>
          <t>This is a short diagnostic assessment covering the topic of Expressions, Equations and Formulae - Manipulating.</t>
        </is>
      </c>
      <c r="E192" s="12" t="inlineStr">
        <is>
          <t>1dbc84a3-5954-4bcd-b043-d1e0159d13f0</t>
        </is>
      </c>
    </row>
    <row r="193" ht="45" customHeight="1">
      <c r="A193" s="12" t="inlineStr">
        <is>
          <t>Stage 8 Algebra</t>
        </is>
      </c>
      <c r="B193" s="12" t="inlineStr">
        <is>
          <t>Expressions, Equations and Formulae - Manipulating</t>
        </is>
      </c>
      <c r="C193" s="13" t="inlineStr">
        <is>
          <t>Expanding Single Brackets 4: ±x(±y ± a) [MF18.04]</t>
        </is>
      </c>
      <c r="D193" s="12" t="inlineStr">
        <is>
          <t>This nugget has learning material and questions covering the topic of Expanding 4.</t>
        </is>
      </c>
      <c r="E193" s="12" t="inlineStr">
        <is>
          <t>a5a141e6-b63d-4f28-851c-0ab0bdb686b0</t>
        </is>
      </c>
    </row>
    <row r="194" ht="45" customHeight="1">
      <c r="A194" s="12" t="inlineStr">
        <is>
          <t>Stage 8 Algebra</t>
        </is>
      </c>
      <c r="B194" s="12" t="inlineStr">
        <is>
          <t>Expressions, Equations and Formulae - Manipulating</t>
        </is>
      </c>
      <c r="C194" s="13" t="inlineStr">
        <is>
          <t>Expanding Single Brackets 5: Mixed [MF18.05]</t>
        </is>
      </c>
      <c r="D194" s="12" t="inlineStr">
        <is>
          <t>This nugget has learning material and questions covering the topic of Expanding 5.</t>
        </is>
      </c>
      <c r="E194" s="12" t="inlineStr">
        <is>
          <t>a36f0eeb-d64a-4a1c-b7a6-ff0d2a8e5079</t>
        </is>
      </c>
    </row>
    <row r="195" ht="45" customHeight="1">
      <c r="A195" s="12" t="inlineStr">
        <is>
          <t>Stage 8 Algebra</t>
        </is>
      </c>
      <c r="B195" s="12" t="inlineStr">
        <is>
          <t>Expressions, Equations and Formulae - Manipulating</t>
        </is>
      </c>
      <c r="C195" s="13" t="inlineStr">
        <is>
          <t>Expanding and Simplifying [MF18.06]</t>
        </is>
      </c>
      <c r="D195" s="12" t="inlineStr">
        <is>
          <t>This nugget has learning material and questions covering the topic of Expanding and Simplifying.</t>
        </is>
      </c>
      <c r="E195" s="12" t="inlineStr">
        <is>
          <t>1245a266-75eb-4685-9b2c-7ede7e9e65bf</t>
        </is>
      </c>
    </row>
    <row r="196" ht="45" customHeight="1">
      <c r="A196" s="12" t="inlineStr">
        <is>
          <t>Stage 8 Algebra</t>
        </is>
      </c>
      <c r="B196" s="12" t="inlineStr">
        <is>
          <t>Expressions, Equations and Formulae - Manipulating</t>
        </is>
      </c>
      <c r="C196" s="13" t="inlineStr">
        <is>
          <t>Factorising into a Single Bracket 1: x ± a or a ± x [MF18.07]</t>
        </is>
      </c>
      <c r="D196" s="12" t="inlineStr">
        <is>
          <t>This nugget has learning material and questions covering the topic of Factorising 1.</t>
        </is>
      </c>
      <c r="E196" s="12" t="inlineStr">
        <is>
          <t>34ff7e1a-7753-46a7-be91-51b52523f4a6</t>
        </is>
      </c>
    </row>
    <row r="197" ht="45" customHeight="1">
      <c r="A197" s="12" t="inlineStr">
        <is>
          <t>Stage 8 Algebra</t>
        </is>
      </c>
      <c r="B197" s="12" t="inlineStr">
        <is>
          <t>Expressions, Equations and Formulae - Manipulating</t>
        </is>
      </c>
      <c r="C197" s="13" t="inlineStr">
        <is>
          <t>Factorising into a Single Bracket 2: ax ± bx [MF18.08]</t>
        </is>
      </c>
      <c r="D197" s="12" t="inlineStr">
        <is>
          <t>This nugget has learning material and questions covering the topic of Factorising 2.</t>
        </is>
      </c>
      <c r="E197" s="12" t="inlineStr">
        <is>
          <t>057fab40-fadf-41e5-98eb-dfda52da5546</t>
        </is>
      </c>
    </row>
    <row r="198" ht="45" customHeight="1">
      <c r="A198" s="12" t="inlineStr">
        <is>
          <t>Stage 8 Algebra</t>
        </is>
      </c>
      <c r="B198" s="12" t="inlineStr">
        <is>
          <t>Expressions, Equations and Formulae - Manipulating</t>
        </is>
      </c>
      <c r="C198" s="13" t="inlineStr">
        <is>
          <t>Factorising into a Single Bracket 3: axy(bx² ± cx ± d) [MF18.09]</t>
        </is>
      </c>
      <c r="D198" s="12" t="inlineStr">
        <is>
          <t>This nugget has learning material and questions covering the topic of Factorising 3.</t>
        </is>
      </c>
      <c r="E198" s="12" t="inlineStr">
        <is>
          <t>b1db51b6-2b21-483d-bfe1-bbcee8e0f31e</t>
        </is>
      </c>
    </row>
    <row r="199" ht="45" customHeight="1">
      <c r="A199" s="12" t="inlineStr">
        <is>
          <t>Stage 8 Algebra</t>
        </is>
      </c>
      <c r="B199" s="12" t="inlineStr">
        <is>
          <t>Expressions, Equations and Formulae - Manipulating</t>
        </is>
      </c>
      <c r="C199" s="13" t="inlineStr">
        <is>
          <t>Rearranging Formulae: One Step [MF21.05]</t>
        </is>
      </c>
      <c r="D199" s="12" t="inlineStr">
        <is>
          <t>This nugget has learning material and questions covering the topic of Rearranging Formulae: One Step.</t>
        </is>
      </c>
      <c r="E199" s="12" t="inlineStr">
        <is>
          <t>94b75f85-9641-4bff-871b-f5b0ae581bd0</t>
        </is>
      </c>
    </row>
    <row r="200" ht="45" customHeight="1">
      <c r="A200" s="12" t="inlineStr">
        <is>
          <t>Stage 8 Algebra</t>
        </is>
      </c>
      <c r="B200" s="12" t="inlineStr">
        <is>
          <t>Expressions, Equations and Formulae - Manipulating</t>
        </is>
      </c>
      <c r="C200" s="13" t="inlineStr">
        <is>
          <t>Rearranging Formulae: Two Step [MF21.06]</t>
        </is>
      </c>
      <c r="D200" s="12" t="inlineStr">
        <is>
          <t>This nugget has learning material and questions covering the topic of Rearranging Formulae: Two Step.</t>
        </is>
      </c>
      <c r="E200" s="12" t="inlineStr">
        <is>
          <t>e7d4a305-dc53-4073-ae97-db2a79dd9710</t>
        </is>
      </c>
    </row>
    <row r="201" ht="45" customHeight="1">
      <c r="A201" s="12" t="inlineStr">
        <is>
          <t>Stage 8 Algebra</t>
        </is>
      </c>
      <c r="B201" s="12" t="inlineStr">
        <is>
          <t>Expressions, Equations and Formulae - Manipulating</t>
        </is>
      </c>
      <c r="C201" s="13" t="inlineStr">
        <is>
          <t>Rearranging Formulae: Negative Subject [MF21.07]</t>
        </is>
      </c>
      <c r="D201" s="12" t="inlineStr">
        <is>
          <t>This nugget has learning material and questions covering the topic of Rearranging Formulae: Negative Subject.</t>
        </is>
      </c>
      <c r="E201" s="12" t="inlineStr">
        <is>
          <t>7548c5d0-82d4-4b09-a329-ef7ca7cf3e6d</t>
        </is>
      </c>
    </row>
    <row r="202" ht="45" customHeight="1">
      <c r="A202" s="12" t="inlineStr">
        <is>
          <t>Stage 8 Algebra</t>
        </is>
      </c>
      <c r="B202" s="12" t="inlineStr">
        <is>
          <t>Expressions, Equations and Formulae - Manipulating</t>
        </is>
      </c>
      <c r="C202" s="13" t="inlineStr">
        <is>
          <t>Rearranging Formulae: Unknown in Denominator [MF21.08]</t>
        </is>
      </c>
      <c r="D202" s="12" t="inlineStr">
        <is>
          <t>This nugget has learning material and questions covering the topic of Rearranging Formulae: Unknown in Denominator.</t>
        </is>
      </c>
      <c r="E202" s="12" t="inlineStr">
        <is>
          <t>0d265cfc-2f67-4a7b-8654-e51429c6135e</t>
        </is>
      </c>
    </row>
    <row r="203" ht="45" customHeight="1">
      <c r="A203" s="12" t="inlineStr">
        <is>
          <t>Stage 8 Algebra</t>
        </is>
      </c>
      <c r="B203" s="12" t="inlineStr">
        <is>
          <t>Expressions, Equations and Formulae - Manipulating</t>
        </is>
      </c>
      <c r="C203" s="13" t="inlineStr">
        <is>
          <t>Rearranging Formulae: With Powers [MF21.09]</t>
        </is>
      </c>
      <c r="D203" s="12" t="inlineStr">
        <is>
          <t>This nugget has learning material and questions covering the topic of Rearranging Formulae: With Powers.</t>
        </is>
      </c>
      <c r="E203" s="12" t="inlineStr">
        <is>
          <t>9f88c255-ae46-43ca-9433-34ca98fb2e68</t>
        </is>
      </c>
    </row>
    <row r="204" ht="45" customHeight="1">
      <c r="A204" s="12" t="inlineStr">
        <is>
          <t>Stage 8 Algebra</t>
        </is>
      </c>
      <c r="B204" s="12" t="inlineStr">
        <is>
          <t>Expressions, Equations and Formulae - Manipulating</t>
        </is>
      </c>
      <c r="C204" s="13" t="inlineStr">
        <is>
          <t>Rearranging Formulae: Unknown on Both Sides [MF21.10]</t>
        </is>
      </c>
      <c r="D204" s="12" t="inlineStr">
        <is>
          <t>This nugget has learning material and questions covering the topic of Rearranging Formulae: Unknown on Both Sides.</t>
        </is>
      </c>
      <c r="E204" s="12" t="inlineStr">
        <is>
          <t>5dd9dfe1-5edd-4d0c-941f-ce6c9033331d</t>
        </is>
      </c>
    </row>
    <row r="205" ht="45" customHeight="1">
      <c r="A205" s="12" t="inlineStr">
        <is>
          <t>Stage 8 Algebra</t>
        </is>
      </c>
      <c r="B205" s="12" t="inlineStr">
        <is>
          <t>Expressions, Equations and Formulae - Solving</t>
        </is>
      </c>
      <c r="C205" s="13" t="inlineStr">
        <is>
          <t>Diagnostic: Expressions, Equations and Formulae - Solving [MCA8.12]</t>
        </is>
      </c>
      <c r="D205" s="12" t="inlineStr">
        <is>
          <t>This is a short diagnostic assessment covering the topic of Expressions, Equations and Formulae - Solving.</t>
        </is>
      </c>
      <c r="E205" s="12" t="inlineStr">
        <is>
          <t>01d260a9-2f00-4e62-8c37-764ee75ed34c</t>
        </is>
      </c>
    </row>
    <row r="206" ht="45" customHeight="1">
      <c r="A206" s="12" t="inlineStr">
        <is>
          <t>Stage 8 Algebra</t>
        </is>
      </c>
      <c r="B206" s="12" t="inlineStr">
        <is>
          <t>Expressions, Equations and Formulae - Solving</t>
        </is>
      </c>
      <c r="C206" s="13" t="inlineStr">
        <is>
          <t>Solving Equations: Three Steps (Unknown on Both Sides) [MF19.15]</t>
        </is>
      </c>
      <c r="D206" s="12" t="inlineStr">
        <is>
          <t>This nugget has learning material and questions covering the topic of a Three Step Equation: Unknown on Both Sides.</t>
        </is>
      </c>
      <c r="E206" s="12" t="inlineStr">
        <is>
          <t>5b4f3e80-6229-4ccd-b85c-22f9117a37ba</t>
        </is>
      </c>
    </row>
    <row r="207" ht="45" customHeight="1">
      <c r="A207" s="12" t="inlineStr">
        <is>
          <t>Stage 8 Algebra</t>
        </is>
      </c>
      <c r="B207" s="12" t="inlineStr">
        <is>
          <t>Expressions, Equations and Formulae - Solving</t>
        </is>
      </c>
      <c r="C207" s="13" t="inlineStr">
        <is>
          <t>Solving Equations: Four Steps (Including Expanding) [MF19.16]</t>
        </is>
      </c>
      <c r="D207" s="12" t="inlineStr">
        <is>
          <t>This nugget has learning material and questions covering the topic of a Four Step Equation: Involving Expanding.</t>
        </is>
      </c>
      <c r="E207" s="12" t="inlineStr">
        <is>
          <t>b1956380-b56f-4480-81f2-41f566eed41e</t>
        </is>
      </c>
    </row>
    <row r="208" ht="45" customHeight="1">
      <c r="A208" s="12" t="inlineStr">
        <is>
          <t>Stage 8 Algebra</t>
        </is>
      </c>
      <c r="B208" s="12" t="inlineStr">
        <is>
          <t>Expressions, Equations and Formulae - Solving</t>
        </is>
      </c>
      <c r="C208" s="13" t="inlineStr">
        <is>
          <t>Solving Equations: Four Steps (Including Fractions) [MF19.17]</t>
        </is>
      </c>
      <c r="D208" s="12" t="inlineStr">
        <is>
          <t>This nugget has learning material and questions covering the topic of a Four Step Equation: Involving Fractions.</t>
        </is>
      </c>
      <c r="E208" s="12" t="inlineStr">
        <is>
          <t>f7d0f01e-f675-4796-a51a-915be746961a</t>
        </is>
      </c>
    </row>
    <row r="209" ht="45" customHeight="1">
      <c r="A209" s="12" t="inlineStr">
        <is>
          <t>Stage 8 Algebra</t>
        </is>
      </c>
      <c r="B209" s="12" t="inlineStr">
        <is>
          <t>Expressions, Equations and Formulae - Solving</t>
        </is>
      </c>
      <c r="C209" s="13" t="inlineStr">
        <is>
          <t>Generating Equations from Words [MF19.18]</t>
        </is>
      </c>
      <c r="D209" s="12" t="inlineStr">
        <is>
          <t>This nugget has learning material and questions covering the topic of Generating Equations from Words.</t>
        </is>
      </c>
      <c r="E209" s="12" t="inlineStr">
        <is>
          <t>34b5edcf-0958-43dd-8ae5-07013d17230b</t>
        </is>
      </c>
    </row>
    <row r="210" ht="45" customHeight="1">
      <c r="A210" s="12" t="inlineStr">
        <is>
          <t>Stage 8 Algebra</t>
        </is>
      </c>
      <c r="B210" s="12" t="inlineStr">
        <is>
          <t>Expressions, Equations and Formulae - Solving</t>
        </is>
      </c>
      <c r="C210" s="13" t="inlineStr">
        <is>
          <t>Generating Equations from Diagrams [MF19.19]</t>
        </is>
      </c>
      <c r="D210" s="12" t="inlineStr">
        <is>
          <t>This nugget has learning material and questions covering the topic of Generating Equations from Diagrams.</t>
        </is>
      </c>
      <c r="E210" s="12" t="inlineStr">
        <is>
          <t>5c44e2f1-5822-41af-9e3c-94118cbda0b2</t>
        </is>
      </c>
    </row>
    <row r="211" ht="45" customHeight="1">
      <c r="A211" s="12" t="inlineStr">
        <is>
          <t>Stage 8 Algebra</t>
        </is>
      </c>
      <c r="B211" s="12" t="inlineStr">
        <is>
          <t>Expressions, Equations and Formulae - Solving</t>
        </is>
      </c>
      <c r="C211" s="13" t="inlineStr">
        <is>
          <t>Solving Inequalities: One Step and Two Sided [MF25.09]</t>
        </is>
      </c>
      <c r="D211" s="12" t="inlineStr">
        <is>
          <t>This nugget has learning material and questions covering the topic of Solving Inequalities: One Step and Two Sided.</t>
        </is>
      </c>
      <c r="E211" s="12" t="inlineStr">
        <is>
          <t>41645bce-d67f-4d76-90eb-74c11ac68c5d</t>
        </is>
      </c>
    </row>
    <row r="212" ht="45" customHeight="1">
      <c r="A212" s="12" t="inlineStr">
        <is>
          <t>Stage 8 Algebra</t>
        </is>
      </c>
      <c r="B212" s="12" t="inlineStr">
        <is>
          <t>Expressions, Equations and Formulae - Solving</t>
        </is>
      </c>
      <c r="C212" s="13" t="inlineStr">
        <is>
          <t>Solving Inequalities: Multi Step and Two Sided [MF25.10]</t>
        </is>
      </c>
      <c r="D212" s="12" t="inlineStr">
        <is>
          <t>This nugget has learning material and questions covering the topic of Solving Inequalities: Multi Step and Two Sided.</t>
        </is>
      </c>
      <c r="E212" s="12" t="inlineStr">
        <is>
          <t>bddc9ca8-304a-48c1-81ed-205cccf0a6f5</t>
        </is>
      </c>
    </row>
    <row r="213" ht="45" customHeight="1">
      <c r="A213" s="12" t="inlineStr">
        <is>
          <t>Stage 8 Algebra</t>
        </is>
      </c>
      <c r="B213" s="12" t="inlineStr">
        <is>
          <t>Sequences, Functions and Graphs</t>
        </is>
      </c>
      <c r="C213" s="13" t="inlineStr">
        <is>
          <t>Diagnostic: Sequences, Functions and Graphs [MCA8.01]</t>
        </is>
      </c>
      <c r="D213" s="12" t="inlineStr">
        <is>
          <t>This is a short diagnostic assessment covering the topic of Sequences, Functions and Graphs.</t>
        </is>
      </c>
      <c r="E213" s="12" t="inlineStr">
        <is>
          <t>27a688d7-5952-41db-b96b-15def5f51dc6</t>
        </is>
      </c>
    </row>
    <row r="214" ht="45" customHeight="1">
      <c r="A214" s="12" t="inlineStr">
        <is>
          <t>Stage 8 Algebra</t>
        </is>
      </c>
      <c r="B214" s="12" t="inlineStr">
        <is>
          <t>Sequences, Functions and Graphs</t>
        </is>
      </c>
      <c r="C214" s="13" t="inlineStr">
        <is>
          <t>Finding the Gradient of a Line Segment: Using the Graph [MF23.08]</t>
        </is>
      </c>
      <c r="D214" s="12" t="inlineStr">
        <is>
          <t>This nugget has learning material and questions covering the topic of Finding the Gradient of a Line Segment: Using the Graph.</t>
        </is>
      </c>
      <c r="E214" s="12" t="inlineStr">
        <is>
          <t>b539239e-ac53-4d0a-b6a0-0514dc5aa5b2</t>
        </is>
      </c>
    </row>
    <row r="215" ht="45" customHeight="1">
      <c r="A215" s="12" t="inlineStr">
        <is>
          <t>Stage 8 Algebra</t>
        </is>
      </c>
      <c r="B215" s="12" t="inlineStr">
        <is>
          <t>Sequences, Functions and Graphs</t>
        </is>
      </c>
      <c r="C215" s="13" t="inlineStr">
        <is>
          <t>Finding the Gradient of a Line Segment: Using the Formula [MF23.09]</t>
        </is>
      </c>
      <c r="D215" s="12" t="inlineStr">
        <is>
          <t>This nugget has learning material and questions covering the topic of Finding the Gradient of a Line Segment: Using the Formula.</t>
        </is>
      </c>
      <c r="E215" s="12" t="inlineStr">
        <is>
          <t>2846c87d-9f3b-4d62-877a-d1d123249545</t>
        </is>
      </c>
    </row>
    <row r="216" ht="45" customHeight="1">
      <c r="A216" s="12" t="inlineStr">
        <is>
          <t>Stage 8 Algebra</t>
        </is>
      </c>
      <c r="B216" s="12" t="inlineStr">
        <is>
          <t>Sequences, Functions and Graphs</t>
        </is>
      </c>
      <c r="C216" s="13" t="inlineStr">
        <is>
          <t>Understanding y = mx + c [MF23.10]</t>
        </is>
      </c>
      <c r="D216" s="12" t="inlineStr">
        <is>
          <t>This nugget has learning material and questions covering the topic of Understanding y=mx+c.</t>
        </is>
      </c>
      <c r="E216" s="12" t="inlineStr">
        <is>
          <t>45108fb2-0ddc-4dcf-b7f7-89b31e8d2944</t>
        </is>
      </c>
    </row>
    <row r="217" ht="45" customHeight="1">
      <c r="A217" s="12" t="inlineStr">
        <is>
          <t>Stage 8 Algebra</t>
        </is>
      </c>
      <c r="B217" s="12" t="inlineStr">
        <is>
          <t>Sequences, Functions and Graphs</t>
        </is>
      </c>
      <c r="C217" s="13" t="inlineStr">
        <is>
          <t>Graphing y = mx + c (1) [MF23.11]</t>
        </is>
      </c>
      <c r="D217" s="12" t="inlineStr">
        <is>
          <t>This nugget has learning material and questions covering the topic of Other Important Linear Graphs.</t>
        </is>
      </c>
      <c r="E217" s="12" t="inlineStr">
        <is>
          <t>26cef172-4c28-421a-a457-5a092266073c</t>
        </is>
      </c>
    </row>
    <row r="218" ht="45" customHeight="1">
      <c r="A218" s="12" t="inlineStr">
        <is>
          <t>Stage 8 Algebra</t>
        </is>
      </c>
      <c r="B218" s="12" t="inlineStr">
        <is>
          <t>Sequences, Functions and Graphs</t>
        </is>
      </c>
      <c r="C218" s="13" t="inlineStr">
        <is>
          <t>Graphing y = mx + c (2) [MF23.12]</t>
        </is>
      </c>
      <c r="D218" s="12" t="inlineStr">
        <is>
          <t>This nugget has learning material and questions covering the topic of Graphing y=mx+c 2.</t>
        </is>
      </c>
      <c r="E218" s="12" t="inlineStr">
        <is>
          <t>a232cfff-59ed-4997-bdbc-5c5ba69f8327</t>
        </is>
      </c>
    </row>
    <row r="219" ht="45" customHeight="1">
      <c r="A219" s="12" t="inlineStr">
        <is>
          <t>Stage 8 Algebra</t>
        </is>
      </c>
      <c r="B219" s="12" t="inlineStr">
        <is>
          <t>Sequences, Functions and Graphs</t>
        </is>
      </c>
      <c r="C219" s="13" t="inlineStr">
        <is>
          <t>Finding y = mx + c from a Gradient and a Point [MF23.13]</t>
        </is>
      </c>
      <c r="D219" s="12" t="inlineStr">
        <is>
          <t>This nugget has learning material and questions covering the topic of Finding y=mx+c from a Gradient and a Point.</t>
        </is>
      </c>
      <c r="E219" s="12" t="inlineStr">
        <is>
          <t>e0e6c0b1-a9c9-4a39-9088-bff70ba66716</t>
        </is>
      </c>
    </row>
    <row r="220" ht="45" customHeight="1">
      <c r="A220" s="12" t="inlineStr">
        <is>
          <t>Stage 8 Algebra</t>
        </is>
      </c>
      <c r="B220" s="12" t="inlineStr">
        <is>
          <t>Sequences, Functions and Graphs</t>
        </is>
      </c>
      <c r="C220" s="13" t="inlineStr">
        <is>
          <t>Solving Simultaneous Equations Using Straight Line Graphs 1: Graphs Given [MF23.18]</t>
        </is>
      </c>
      <c r="D220" s="12" t="inlineStr">
        <is>
          <t>This nugget has learning material and questions covering the topic of Solving Simultaneous Equations Using Straight Line Graphs 1.</t>
        </is>
      </c>
      <c r="E220" s="12" t="inlineStr">
        <is>
          <t>9b464865-1509-444d-97f7-31d0b66ee1d6</t>
        </is>
      </c>
    </row>
    <row r="221" ht="45" customHeight="1">
      <c r="A221" s="12" t="inlineStr">
        <is>
          <t>Stage 8 Geometry and Measure</t>
        </is>
      </c>
      <c r="B221" s="12" t="inlineStr">
        <is>
          <t>Geometry - 2D and 3D shape</t>
        </is>
      </c>
      <c r="C221" s="13" t="inlineStr">
        <is>
          <t>Diagnostic: Geometry - 2D and 3D shape [MCA8.02]</t>
        </is>
      </c>
      <c r="D221" s="12" t="inlineStr">
        <is>
          <t>This is a short diagnostic assessment covering the topic of Geometry - 2D and 3D shape.</t>
        </is>
      </c>
      <c r="E221" s="12" t="inlineStr">
        <is>
          <t>e0002484-1596-4b96-9adf-1c3128ae571d</t>
        </is>
      </c>
    </row>
    <row r="222" ht="45" customHeight="1">
      <c r="A222" s="12" t="inlineStr">
        <is>
          <t>Stage 8 Geometry and Measure</t>
        </is>
      </c>
      <c r="B222" s="12" t="inlineStr">
        <is>
          <t>Geometry - 2D and 3D shape</t>
        </is>
      </c>
      <c r="C222" s="13" t="inlineStr">
        <is>
          <t>Types of Quadrilateral [MF26.09]</t>
        </is>
      </c>
      <c r="D222" s="12" t="inlineStr">
        <is>
          <t>This nugget has learning material and questions covering the topic of Types of Quadrilateral.</t>
        </is>
      </c>
      <c r="E222" s="12" t="inlineStr">
        <is>
          <t>fadbc8cc-10cb-41e2-b5d6-c655f0bc9125</t>
        </is>
      </c>
    </row>
    <row r="223" ht="45" customHeight="1">
      <c r="A223" s="12" t="inlineStr">
        <is>
          <t>Stage 8 Geometry and Measure</t>
        </is>
      </c>
      <c r="B223" s="12" t="inlineStr">
        <is>
          <t>Geometry - 2D and 3D shape</t>
        </is>
      </c>
      <c r="C223" s="13" t="inlineStr">
        <is>
          <t>Quadrilateral Facts [MF29.03]</t>
        </is>
      </c>
      <c r="D223" s="12" t="inlineStr">
        <is>
          <t>This nugget has learning material and questions covering the topic of Quadrilateral Facts.</t>
        </is>
      </c>
      <c r="E223" s="12" t="inlineStr">
        <is>
          <t>7074d2e7-ea6b-498d-92c2-0893923d21b7</t>
        </is>
      </c>
    </row>
    <row r="224" ht="45" customHeight="1">
      <c r="A224" s="12" t="inlineStr">
        <is>
          <t>Stage 8 Geometry and Measure</t>
        </is>
      </c>
      <c r="B224" s="12" t="inlineStr">
        <is>
          <t>Geometry - 2D and 3D shape</t>
        </is>
      </c>
      <c r="C224" s="13" t="inlineStr">
        <is>
          <t>Circumference: From Diameter [MF32.02]</t>
        </is>
      </c>
      <c r="D224" s="12" t="inlineStr">
        <is>
          <t>This nugget has learning material and questions covering the topic of Circumference: From Diameter.</t>
        </is>
      </c>
      <c r="E224" s="12" t="inlineStr">
        <is>
          <t>d238e444-f413-40b3-8170-821683a42f97</t>
        </is>
      </c>
    </row>
    <row r="225" ht="45" customHeight="1">
      <c r="A225" s="12" t="inlineStr">
        <is>
          <t>Stage 8 Geometry and Measure</t>
        </is>
      </c>
      <c r="B225" s="12" t="inlineStr">
        <is>
          <t>Geometry - 2D and 3D shape</t>
        </is>
      </c>
      <c r="C225" s="13" t="inlineStr">
        <is>
          <t>Circumference: From Radius [MF32.01]</t>
        </is>
      </c>
      <c r="D225" s="12" t="inlineStr">
        <is>
          <t>This nugget contains questions on finding the circumference given the radius of a circle. Some questions ask for the exact value in terms of π and some questions require the use of a calculator and the answer to be rounded to one decimal place.</t>
        </is>
      </c>
      <c r="E225" s="12" t="inlineStr">
        <is>
          <t>26dc1114-b3cd-4d71-9b02-ced946b0a972</t>
        </is>
      </c>
    </row>
    <row r="226" ht="45" customHeight="1">
      <c r="A226" s="12" t="inlineStr">
        <is>
          <t>Stage 8 Geometry and Measure</t>
        </is>
      </c>
      <c r="B226" s="12" t="inlineStr">
        <is>
          <t>Geometry - 2D and 3D shape</t>
        </is>
      </c>
      <c r="C226" s="13" t="inlineStr">
        <is>
          <t>Circumference [MF32.03]</t>
        </is>
      </c>
      <c r="D226" s="12" t="inlineStr">
        <is>
          <t>This nugget has learning material and questions covering the topic of Circumference.</t>
        </is>
      </c>
      <c r="E226" s="12" t="inlineStr">
        <is>
          <t>b64320e2-7bc8-4411-ab5d-c22b3417d009</t>
        </is>
      </c>
    </row>
    <row r="227" ht="45" customHeight="1">
      <c r="A227" s="12" t="inlineStr">
        <is>
          <t>Stage 8 Geometry and Measure</t>
        </is>
      </c>
      <c r="B227" s="12" t="inlineStr">
        <is>
          <t>Geometry - 2D and 3D shape</t>
        </is>
      </c>
      <c r="C227" s="13" t="inlineStr">
        <is>
          <t>Using the Circumference to find the Radius or Diameter [MF32.04]</t>
        </is>
      </c>
      <c r="D227" s="12" t="inlineStr">
        <is>
          <t>This nugget has learning material and questions covering the topic of Using the Circumference to find the Radius or Diameter.</t>
        </is>
      </c>
      <c r="E227" s="12" t="inlineStr">
        <is>
          <t>d4ff50c4-c343-41e0-8070-9c4ca06be97b</t>
        </is>
      </c>
    </row>
    <row r="228" ht="45" customHeight="1">
      <c r="A228" s="12" t="inlineStr">
        <is>
          <t>Stage 8 Geometry and Measure</t>
        </is>
      </c>
      <c r="B228" s="12" t="inlineStr">
        <is>
          <t>Geometry - 2D and 3D shape</t>
        </is>
      </c>
      <c r="C228" s="13" t="inlineStr">
        <is>
          <t>Metric Units [MF36.02]</t>
        </is>
      </c>
      <c r="D228" s="12" t="inlineStr">
        <is>
          <t>This nugget has learning material and questions covering the topic of Metric Units.</t>
        </is>
      </c>
      <c r="E228" s="12" t="inlineStr">
        <is>
          <t>2c5e43ab-03b8-4e5f-bc8f-324267ad6227</t>
        </is>
      </c>
    </row>
    <row r="229" ht="45" customHeight="1">
      <c r="A229" s="12" t="inlineStr">
        <is>
          <t>Stage 8 Geometry and Measure</t>
        </is>
      </c>
      <c r="B229" s="12" t="inlineStr">
        <is>
          <t>Geometry - 2D and 3D shape</t>
        </is>
      </c>
      <c r="C229" s="13" t="inlineStr">
        <is>
          <t>Metric and Imperial Length (No Calculator) [MF36.16]</t>
        </is>
      </c>
      <c r="D229" s="12" t="inlineStr">
        <is>
          <t>This nugget has learning material and questions covering the topic of Metric and Imperial Length (Non Calculator).</t>
        </is>
      </c>
      <c r="E229" s="12" t="inlineStr">
        <is>
          <t>45670b07-4a9a-4944-8c2a-6ea4ac68f426</t>
        </is>
      </c>
    </row>
    <row r="230" ht="45" customHeight="1">
      <c r="A230" s="12" t="inlineStr">
        <is>
          <t>Stage 8 Geometry and Measure</t>
        </is>
      </c>
      <c r="B230" s="12" t="inlineStr">
        <is>
          <t>Geometry - 2D and 3D shape</t>
        </is>
      </c>
      <c r="C230" s="13" t="inlineStr">
        <is>
          <t>Metric and Imperial Length (Calculator) [MF36.17]</t>
        </is>
      </c>
      <c r="D230" s="12" t="inlineStr">
        <is>
          <t>This nugget has learning material and questions covering the topic of Metric and Imperial Length (Calculator).</t>
        </is>
      </c>
      <c r="E230" s="12" t="inlineStr">
        <is>
          <t>5371999a-54e1-49d4-b988-c248e95ac210</t>
        </is>
      </c>
    </row>
    <row r="231" ht="45" customHeight="1">
      <c r="A231" s="12" t="inlineStr">
        <is>
          <t>Stage 8 Geometry and Measure</t>
        </is>
      </c>
      <c r="B231" s="12" t="inlineStr">
        <is>
          <t>Geometry - 2D and 3D shape</t>
        </is>
      </c>
      <c r="C231" s="13" t="inlineStr">
        <is>
          <t>Volume of Prisms 1: Given Area [MF34.04]</t>
        </is>
      </c>
      <c r="D231" s="12" t="inlineStr">
        <is>
          <t>This nugget has learning material and questions covering the topic of the Volume of Prisms 1.</t>
        </is>
      </c>
      <c r="E231" s="12" t="inlineStr">
        <is>
          <t>324c3310-d24d-48df-ae2d-b9f01cefb0d2</t>
        </is>
      </c>
    </row>
    <row r="232" ht="45" customHeight="1">
      <c r="A232" s="12" t="inlineStr">
        <is>
          <t>Stage 8 Geometry and Measure</t>
        </is>
      </c>
      <c r="B232" s="12" t="inlineStr">
        <is>
          <t>Geometry - 2D and 3D shape</t>
        </is>
      </c>
      <c r="C232" s="13" t="inlineStr">
        <is>
          <t>Volume of Prisms 2: Triangular Prisms [MF34.05]</t>
        </is>
      </c>
      <c r="D232" s="12" t="inlineStr">
        <is>
          <t>This nugget has learning material and questions covering the topic of the Volume of Prisms 2.</t>
        </is>
      </c>
      <c r="E232" s="12" t="inlineStr">
        <is>
          <t>87bfca45-ca6e-410d-8cea-1038aac08509</t>
        </is>
      </c>
    </row>
    <row r="233" ht="45" customHeight="1">
      <c r="A233" s="12" t="inlineStr">
        <is>
          <t>Stage 8 Geometry and Measure</t>
        </is>
      </c>
      <c r="B233" s="12" t="inlineStr">
        <is>
          <t>Geometry - 2D and 3D shape</t>
        </is>
      </c>
      <c r="C233" s="13" t="inlineStr">
        <is>
          <t>Volume of Prisms 3: Mixed Exercise [MF34.06]</t>
        </is>
      </c>
      <c r="D233" s="12" t="inlineStr">
        <is>
          <t>This nugget has learning material and questions covering the topic of the Volume of Prisms 3.</t>
        </is>
      </c>
      <c r="E233" s="12" t="inlineStr">
        <is>
          <t>0cb1e700-a918-4c52-af0d-f47897431a6c</t>
        </is>
      </c>
    </row>
    <row r="234" ht="45" customHeight="1">
      <c r="A234" s="12" t="inlineStr">
        <is>
          <t>Stage 8 Geometry and Measure</t>
        </is>
      </c>
      <c r="B234" s="12" t="inlineStr">
        <is>
          <t>Geometry - 2D and 3D shape</t>
        </is>
      </c>
      <c r="C234" s="13" t="inlineStr">
        <is>
          <t>Surface Area of Prisms [MF35.02]</t>
        </is>
      </c>
      <c r="D234" s="12" t="inlineStr">
        <is>
          <t>This nugget has learning material and questions covering the topic of the Surface Area of Prisms.</t>
        </is>
      </c>
      <c r="E234" s="12" t="inlineStr">
        <is>
          <t>3d548d19-3d13-4d8d-8fec-ae078e598c88</t>
        </is>
      </c>
    </row>
    <row r="235" ht="45" customHeight="1">
      <c r="A235" s="12" t="inlineStr">
        <is>
          <t>Stage 8 Geometry and Measure</t>
        </is>
      </c>
      <c r="B235" s="12" t="inlineStr">
        <is>
          <t>Geometry - 2D and 3D shape</t>
        </is>
      </c>
      <c r="C235" s="13" t="inlineStr">
        <is>
          <t>Surface Area of Pyramids [MF35.07]</t>
        </is>
      </c>
      <c r="D235" s="12" t="inlineStr">
        <is>
          <t>This nugget has learning material and questions covering the topic of the Surface Area of Pyramids.</t>
        </is>
      </c>
      <c r="E235" s="12" t="inlineStr">
        <is>
          <t>500895ca-a2f1-471e-9b2b-e710a2204fe9</t>
        </is>
      </c>
    </row>
    <row r="236" ht="45" customHeight="1">
      <c r="A236" s="12" t="inlineStr">
        <is>
          <t>Stage 8 Geometry and Measure</t>
        </is>
      </c>
      <c r="B236" s="12" t="inlineStr">
        <is>
          <t>Geometry - Angles and Constructions</t>
        </is>
      </c>
      <c r="C236" s="13" t="inlineStr">
        <is>
          <t>Diagnostic: Geometry - Angles and Constructions [MCA8.03]</t>
        </is>
      </c>
      <c r="D236" s="12" t="inlineStr">
        <is>
          <t>This is a short diagnostic assessment covering the topic of Geometry - Angles and Constructions.</t>
        </is>
      </c>
      <c r="E236" s="12" t="inlineStr">
        <is>
          <t>d5ad55db-726e-4d76-bf29-200e509d461d</t>
        </is>
      </c>
    </row>
    <row r="237" ht="45" customHeight="1">
      <c r="A237" s="12" t="inlineStr">
        <is>
          <t>Stage 8 Geometry and Measure</t>
        </is>
      </c>
      <c r="B237" s="12" t="inlineStr">
        <is>
          <t>Geometry - Angles and Constructions</t>
        </is>
      </c>
      <c r="C237" s="13" t="inlineStr">
        <is>
          <t>Angles in a Triangle 3: Including Angles on a Straight Line [MF28.03]</t>
        </is>
      </c>
      <c r="D237" s="12" t="inlineStr">
        <is>
          <t>This nugget has learning material and questions covering the topic of Angles in a Triangle 3.</t>
        </is>
      </c>
      <c r="E237" s="12" t="inlineStr">
        <is>
          <t>76fea857-985e-42c0-a885-7a2b575d8ff5</t>
        </is>
      </c>
    </row>
    <row r="238" ht="45" customHeight="1">
      <c r="A238" s="12" t="inlineStr">
        <is>
          <t>Stage 8 Geometry and Measure</t>
        </is>
      </c>
      <c r="B238" s="12" t="inlineStr">
        <is>
          <t>Geometry - Angles and Constructions</t>
        </is>
      </c>
      <c r="C238" s="13" t="inlineStr">
        <is>
          <t>Angles in Parallel Lines 2 [MF27.12]</t>
        </is>
      </c>
      <c r="D238" s="12" t="inlineStr">
        <is>
          <t>This nugget has learning material and questions covering the topic of Angles in Parallel Lines with Algebra.</t>
        </is>
      </c>
      <c r="E238" s="12" t="inlineStr">
        <is>
          <t>cafa9d8b-f39d-4c4a-84b7-73bc23395f08</t>
        </is>
      </c>
    </row>
    <row r="239" ht="45" customHeight="1">
      <c r="A239" s="12" t="inlineStr">
        <is>
          <t>Stage 8 Geometry and Measure</t>
        </is>
      </c>
      <c r="B239" s="12" t="inlineStr">
        <is>
          <t>Geometry - Angles and Constructions</t>
        </is>
      </c>
      <c r="C239" s="13" t="inlineStr">
        <is>
          <t>Constructing Triangles [MI42.10]</t>
        </is>
      </c>
      <c r="D239" s="12" t="inlineStr">
        <is>
          <t>This nugget has learning material and questions covering the topic of Constructing Triangles.</t>
        </is>
      </c>
      <c r="E239" s="12" t="inlineStr">
        <is>
          <t>504a424b-324b-4e94-b5bc-c1c0a492e123</t>
        </is>
      </c>
    </row>
    <row r="240" ht="45" customHeight="1">
      <c r="A240" s="12" t="inlineStr">
        <is>
          <t>Stage 8 Geometry and Measure</t>
        </is>
      </c>
      <c r="B240" s="12" t="inlineStr">
        <is>
          <t>Geometry - Angles and Constructions</t>
        </is>
      </c>
      <c r="C240" s="13" t="inlineStr">
        <is>
          <t>Constructing an Equilateral Triangle [MF42.02]</t>
        </is>
      </c>
      <c r="D240" s="12" t="inlineStr">
        <is>
          <t>This nugget has learning material and questions covering the topic of Constructing an Equilateral Triangle.</t>
        </is>
      </c>
      <c r="E240" s="12" t="inlineStr">
        <is>
          <t>950e68b5-d00a-43cc-9c77-4eeb8971649b</t>
        </is>
      </c>
    </row>
    <row r="241" ht="45" customHeight="1">
      <c r="A241" s="12" t="inlineStr">
        <is>
          <t>Stage 8 Geometry and Measure</t>
        </is>
      </c>
      <c r="B241" s="12" t="inlineStr">
        <is>
          <t>Geometry - Angles and Constructions</t>
        </is>
      </c>
      <c r="C241" s="13" t="inlineStr">
        <is>
          <t>Perpendicular Bisector [MF42.03]</t>
        </is>
      </c>
      <c r="D241" s="12" t="inlineStr">
        <is>
          <t>This nugget has learning material and questions covering the topic of Perpendicular Bisectors.</t>
        </is>
      </c>
      <c r="E241" s="12" t="inlineStr">
        <is>
          <t>a2234bdd-8f32-486d-bcfa-3a96c1ee914e</t>
        </is>
      </c>
    </row>
    <row r="242" ht="45" customHeight="1">
      <c r="A242" s="12" t="inlineStr">
        <is>
          <t>Stage 8 Geometry and Measure</t>
        </is>
      </c>
      <c r="B242" s="12" t="inlineStr">
        <is>
          <t>Geometry - Angles and Constructions</t>
        </is>
      </c>
      <c r="C242" s="13" t="inlineStr">
        <is>
          <t>Angle Bisector [MF42.04]</t>
        </is>
      </c>
      <c r="D242" s="12" t="inlineStr">
        <is>
          <t>This nugget has learning material and questions covering the topic of Angle Bisectors.</t>
        </is>
      </c>
      <c r="E242" s="12" t="inlineStr">
        <is>
          <t>fba8c169-e804-48d0-8f54-cb008f7fcecf</t>
        </is>
      </c>
    </row>
    <row r="243" ht="45" customHeight="1">
      <c r="A243" s="12" t="inlineStr">
        <is>
          <t>Stage 8 Geometry and Measure</t>
        </is>
      </c>
      <c r="B243" s="12" t="inlineStr">
        <is>
          <t>Position and Transformation</t>
        </is>
      </c>
      <c r="C243" s="13" t="inlineStr">
        <is>
          <t>Diagnostic: Position and Transformation [MCA8.13]</t>
        </is>
      </c>
      <c r="D243" s="12" t="inlineStr">
        <is>
          <t>This is a short diagnostic assessment covering the topic of Position and Transformation.</t>
        </is>
      </c>
      <c r="E243" s="12" t="inlineStr">
        <is>
          <t>8523f703-4562-4de2-8112-e71771ae004a</t>
        </is>
      </c>
    </row>
    <row r="244" ht="45" customHeight="1">
      <c r="A244" s="12" t="inlineStr">
        <is>
          <t>Stage 8 Geometry and Measure</t>
        </is>
      </c>
      <c r="B244" s="12" t="inlineStr">
        <is>
          <t>Position and Transformation</t>
        </is>
      </c>
      <c r="C244" s="13" t="inlineStr">
        <is>
          <t>Introduction to Bearings [MF39.06]</t>
        </is>
      </c>
      <c r="D244" s="12" t="inlineStr">
        <is>
          <t>This nugget has learning material and questions covering the topic of an Introduction to Bearings.</t>
        </is>
      </c>
      <c r="E244" s="12" t="inlineStr">
        <is>
          <t>69e8e436-6b3c-4b10-a412-c74bc5e70cb0</t>
        </is>
      </c>
    </row>
    <row r="245" ht="45" customHeight="1">
      <c r="A245" s="12" t="inlineStr">
        <is>
          <t>Stage 8 Geometry and Measure</t>
        </is>
      </c>
      <c r="B245" s="12" t="inlineStr">
        <is>
          <t>Position and Transformation</t>
        </is>
      </c>
      <c r="C245" s="13" t="inlineStr">
        <is>
          <t>Bearings from North [MF39.07]</t>
        </is>
      </c>
      <c r="D245" s="12" t="inlineStr">
        <is>
          <t>This nugget has learning material and questions covering the topic of Bearings from North.</t>
        </is>
      </c>
      <c r="E245" s="12" t="inlineStr">
        <is>
          <t>5b5d4f2e-09b4-47c0-9ef0-a37f0a9a8729</t>
        </is>
      </c>
    </row>
    <row r="246" ht="45" customHeight="1">
      <c r="A246" s="12" t="inlineStr">
        <is>
          <t>Stage 8 Geometry and Measure</t>
        </is>
      </c>
      <c r="B246" s="12" t="inlineStr">
        <is>
          <t>Position and Transformation</t>
        </is>
      </c>
      <c r="C246" s="13" t="inlineStr">
        <is>
          <t>Finding Bearings 1 [MF39.08]</t>
        </is>
      </c>
      <c r="D246" s="12" t="inlineStr">
        <is>
          <t>This nugget has learning material and questions covering the topic of Finding Bearings 1.</t>
        </is>
      </c>
      <c r="E246" s="12" t="inlineStr">
        <is>
          <t>e671444c-7359-4c65-9849-8eba74e6150a</t>
        </is>
      </c>
    </row>
    <row r="247" ht="45" customHeight="1">
      <c r="A247" s="12" t="inlineStr">
        <is>
          <t>Stage 8 Geometry and Measure</t>
        </is>
      </c>
      <c r="B247" s="12" t="inlineStr">
        <is>
          <t>Position and Transformation</t>
        </is>
      </c>
      <c r="C247" s="13" t="inlineStr">
        <is>
          <t>Finding Bearings 2: Using Co-interior Angles [MF39.09]</t>
        </is>
      </c>
      <c r="D247" s="12" t="inlineStr">
        <is>
          <t>This nugget has learning material and questions covering the topic of Finding Bearings 2.</t>
        </is>
      </c>
      <c r="E247" s="12" t="inlineStr">
        <is>
          <t>a4bc0244-97a0-4e03-93e9-eda39e128037</t>
        </is>
      </c>
    </row>
    <row r="248" ht="45" customHeight="1">
      <c r="A248" s="12" t="inlineStr">
        <is>
          <t>Stage 8 Geometry and Measure</t>
        </is>
      </c>
      <c r="B248" s="12" t="inlineStr">
        <is>
          <t>Position and Transformation</t>
        </is>
      </c>
      <c r="C248" s="13" t="inlineStr">
        <is>
          <t>Midpoint of a Line Segment [MF23.03]</t>
        </is>
      </c>
      <c r="D248" s="12" t="inlineStr">
        <is>
          <t>This nugget has learning material and questions covering the topic of Midpoint of a Line Segment.</t>
        </is>
      </c>
      <c r="E248" s="12" t="inlineStr">
        <is>
          <t>fb84870a-fb43-4c0b-ac28-99c3a02d0fe9</t>
        </is>
      </c>
    </row>
    <row r="249" ht="45" customHeight="1">
      <c r="A249" s="12" t="inlineStr">
        <is>
          <t>Stage 8 Geometry and Measure</t>
        </is>
      </c>
      <c r="B249" s="12" t="inlineStr">
        <is>
          <t>Position and Transformation</t>
        </is>
      </c>
      <c r="C249" s="13" t="inlineStr">
        <is>
          <t>Rotation with Centre (x,y) [MF40.16]</t>
        </is>
      </c>
      <c r="D249" s="12" t="inlineStr">
        <is>
          <t>This nugget has learning material and questions covering the topic of Rotation with Centre (x,y).</t>
        </is>
      </c>
      <c r="E249" s="12" t="inlineStr">
        <is>
          <t>0033d29f-ed61-466d-a8a0-d7c03d192178</t>
        </is>
      </c>
    </row>
    <row r="250" ht="45" customHeight="1">
      <c r="A250" s="12" t="inlineStr">
        <is>
          <t>Stage 8 Geometry and Measure</t>
        </is>
      </c>
      <c r="B250" s="12" t="inlineStr">
        <is>
          <t>Position and Transformation</t>
        </is>
      </c>
      <c r="C250" s="13" t="inlineStr">
        <is>
          <t>Describing Rotation [MF40.17]</t>
        </is>
      </c>
      <c r="D250" s="12" t="inlineStr">
        <is>
          <t>This nugget has learning material and questions covering the topic of Describing Rotation.</t>
        </is>
      </c>
      <c r="E250" s="12" t="inlineStr">
        <is>
          <t>00a3ba76-8a7e-46c6-8ac3-8a9e1cd268d5</t>
        </is>
      </c>
    </row>
    <row r="251" ht="45" customHeight="1">
      <c r="A251" s="12" t="inlineStr">
        <is>
          <t>Stage 8 Geometry and Measure</t>
        </is>
      </c>
      <c r="B251" s="12" t="inlineStr">
        <is>
          <t>Position and Transformation</t>
        </is>
      </c>
      <c r="C251" s="13" t="inlineStr">
        <is>
          <t>Enlargement with Centre (0,0) [MF40.09]</t>
        </is>
      </c>
      <c r="D251" s="12" t="inlineStr">
        <is>
          <t>This nugget has learning material and questions covering the topic of Enlargement with Centre (0,0).</t>
        </is>
      </c>
      <c r="E251" s="12" t="inlineStr">
        <is>
          <t>59817b6c-164c-4c10-9a92-674e34d150cb</t>
        </is>
      </c>
    </row>
    <row r="252" ht="45" customHeight="1">
      <c r="A252" s="12" t="inlineStr">
        <is>
          <t>Stage 8 Geometry and Measure</t>
        </is>
      </c>
      <c r="B252" s="12" t="inlineStr">
        <is>
          <t>Position and Transformation</t>
        </is>
      </c>
      <c r="C252" s="13" t="inlineStr">
        <is>
          <t>Enlargement with Centre (x,y) [MF40.10]</t>
        </is>
      </c>
      <c r="D252" s="12" t="inlineStr">
        <is>
          <t>This nugget has learning material and questions covering the topic of Enlargement with Centre (x,y).</t>
        </is>
      </c>
      <c r="E252" s="12" t="inlineStr">
        <is>
          <t>0b5c56c9-8ea2-4c85-9cbb-8c5c12835d4d</t>
        </is>
      </c>
    </row>
    <row r="253" ht="45" customHeight="1">
      <c r="A253" s="12" t="inlineStr">
        <is>
          <t>Stage 8 Statistics and Probability</t>
        </is>
      </c>
      <c r="B253" s="12" t="inlineStr">
        <is>
          <t>Statistics</t>
        </is>
      </c>
      <c r="C253" s="13" t="inlineStr">
        <is>
          <t>Diagnostic: Statistics [MCA8.14]</t>
        </is>
      </c>
      <c r="D253" s="12" t="inlineStr">
        <is>
          <t>This is a short diagnostic assessment covering the topic of Statistics.</t>
        </is>
      </c>
      <c r="E253" s="12" t="inlineStr">
        <is>
          <t>896164dc-02da-4f17-be64-2f2574fd6599</t>
        </is>
      </c>
    </row>
    <row r="254" ht="45" customHeight="1">
      <c r="A254" s="12" t="inlineStr">
        <is>
          <t>Stage 8 Statistics and Probability</t>
        </is>
      </c>
      <c r="B254" s="12" t="inlineStr">
        <is>
          <t>Statistics</t>
        </is>
      </c>
      <c r="C254" s="13" t="inlineStr">
        <is>
          <t>Types of Random Sampling [MF48.05]</t>
        </is>
      </c>
      <c r="D254" s="12" t="inlineStr">
        <is>
          <t>This nugget has learning material and questions covering the topic of Types of Random Sampling .</t>
        </is>
      </c>
      <c r="E254" s="12" t="inlineStr">
        <is>
          <t>e7209077-2784-4594-86c9-84dc03d942ef</t>
        </is>
      </c>
    </row>
    <row r="255" ht="45" customHeight="1">
      <c r="A255" s="12" t="inlineStr">
        <is>
          <t>Stage 8 Statistics and Probability</t>
        </is>
      </c>
      <c r="B255" s="12" t="inlineStr">
        <is>
          <t>Statistics</t>
        </is>
      </c>
      <c r="C255" s="13" t="inlineStr">
        <is>
          <t>Constructing Venn Diagrams 1: Listing Elements [MF47.06]</t>
        </is>
      </c>
      <c r="D255" s="12" t="inlineStr">
        <is>
          <t>This nugget has learning material and questions covering the topic of Constructing Venn Diagrams 1.</t>
        </is>
      </c>
      <c r="E255" s="12" t="inlineStr">
        <is>
          <t>abc7c7a9-fadb-4692-8dbd-06aea241d299</t>
        </is>
      </c>
    </row>
    <row r="256" ht="45" customHeight="1">
      <c r="A256" s="12" t="inlineStr">
        <is>
          <t>Stage 8 Statistics and Probability</t>
        </is>
      </c>
      <c r="B256" s="12" t="inlineStr">
        <is>
          <t>Statistics</t>
        </is>
      </c>
      <c r="C256" s="13" t="inlineStr">
        <is>
          <t>Constructing Venn Diagrams 2: Writing Values [MF47.07]</t>
        </is>
      </c>
      <c r="D256" s="12" t="inlineStr">
        <is>
          <t>This nugget has learning material and questions covering the topic of Constructing Venn Diagrams 2.</t>
        </is>
      </c>
      <c r="E256" s="12" t="inlineStr">
        <is>
          <t>285efa0f-511d-4b4e-9037-9ba6b21bfb59</t>
        </is>
      </c>
    </row>
    <row r="257" ht="45" customHeight="1">
      <c r="A257" s="12" t="inlineStr">
        <is>
          <t>Stage 8 Statistics and Probability</t>
        </is>
      </c>
      <c r="B257" s="12" t="inlineStr">
        <is>
          <t>Statistics</t>
        </is>
      </c>
      <c r="C257" s="13" t="inlineStr">
        <is>
          <t>Vertical Line Graphs [MF50.06]</t>
        </is>
      </c>
      <c r="D257" s="12" t="inlineStr">
        <is>
          <t>This nugget has learning material and questions covering the topic of Vertical Line Graphs.</t>
        </is>
      </c>
      <c r="E257" s="12" t="inlineStr">
        <is>
          <t>14417ce4-7ddb-4dde-99b1-2ec73a2b6909</t>
        </is>
      </c>
    </row>
    <row r="258" ht="45" customHeight="1">
      <c r="A258" s="12" t="inlineStr">
        <is>
          <t>Stage 8 Statistics and Probability</t>
        </is>
      </c>
      <c r="B258" s="12" t="inlineStr">
        <is>
          <t>Statistics</t>
        </is>
      </c>
      <c r="C258" s="13" t="inlineStr">
        <is>
          <t>Creating Stem and Leaf Diagrams [MF50.07]</t>
        </is>
      </c>
      <c r="D258" s="12" t="inlineStr">
        <is>
          <t>This nugget has learning material and questions covering the topic of Creating Stem and Leaf Diagrams.</t>
        </is>
      </c>
      <c r="E258" s="12" t="inlineStr">
        <is>
          <t>4a3ea7d2-dc4b-4b95-ad16-b7e617f4ff81</t>
        </is>
      </c>
    </row>
    <row r="259" ht="45" customHeight="1">
      <c r="A259" s="12" t="inlineStr">
        <is>
          <t>Stage 8 Statistics and Probability</t>
        </is>
      </c>
      <c r="B259" s="12" t="inlineStr">
        <is>
          <t>Statistics</t>
        </is>
      </c>
      <c r="C259" s="13" t="inlineStr">
        <is>
          <t>Interpreting Stem and Leaf Diagrams [MF50.08]</t>
        </is>
      </c>
      <c r="D259" s="12" t="inlineStr">
        <is>
          <t>This nugget has learning material and questions covering the topic of Interpreting Stem and Leaf Diagrams.</t>
        </is>
      </c>
      <c r="E259" s="12" t="inlineStr">
        <is>
          <t>9163e075-fcbc-4f9a-ada2-a7d9f28e45a5</t>
        </is>
      </c>
    </row>
    <row r="260" ht="45" customHeight="1">
      <c r="A260" s="12" t="inlineStr">
        <is>
          <t>Stage 8 Statistics and Probability</t>
        </is>
      </c>
      <c r="B260" s="12" t="inlineStr">
        <is>
          <t>Statistics</t>
        </is>
      </c>
      <c r="C260" s="13" t="inlineStr">
        <is>
          <t>Creating Pie Charts (No Calculator) [MF50.09]</t>
        </is>
      </c>
      <c r="D260" s="12" t="inlineStr">
        <is>
          <t>This nugget has learning material and questions covering the topic of Creating Pie Charts (No Calculator).</t>
        </is>
      </c>
      <c r="E260" s="12" t="inlineStr">
        <is>
          <t>24d58ba1-7038-4ea6-ad08-afb6dfa7d816</t>
        </is>
      </c>
    </row>
    <row r="261" ht="45" customHeight="1">
      <c r="A261" s="12" t="inlineStr">
        <is>
          <t>Stage 8 Statistics and Probability</t>
        </is>
      </c>
      <c r="B261" s="12" t="inlineStr">
        <is>
          <t>Statistics</t>
        </is>
      </c>
      <c r="C261" s="13" t="inlineStr">
        <is>
          <t>Creating Pie Charts (Calculator) [MF50.10]</t>
        </is>
      </c>
      <c r="D261" s="12" t="inlineStr">
        <is>
          <t>This nugget has learning material and questions covering the topic of Creating Pie Charts (Calculator).</t>
        </is>
      </c>
      <c r="E261" s="12" t="inlineStr">
        <is>
          <t>b216caf5-1d95-4a20-89ed-a28ea223ecb8</t>
        </is>
      </c>
    </row>
    <row r="262" ht="45" customHeight="1">
      <c r="A262" s="12" t="inlineStr">
        <is>
          <t>Stage 8 Statistics and Probability</t>
        </is>
      </c>
      <c r="B262" s="12" t="inlineStr">
        <is>
          <t>Statistics</t>
        </is>
      </c>
      <c r="C262" s="13" t="inlineStr">
        <is>
          <t>Time Series Graphs [MF50.12]</t>
        </is>
      </c>
      <c r="D262" s="12" t="inlineStr">
        <is>
          <t>This nugget has learning material and questions covering the topic of Time Series Graphs.</t>
        </is>
      </c>
      <c r="E262" s="12" t="inlineStr">
        <is>
          <t>aa94a668-374f-40dc-b2e0-fae5bb0f82c1</t>
        </is>
      </c>
    </row>
    <row r="263" ht="45" customHeight="1">
      <c r="A263" s="12" t="inlineStr">
        <is>
          <t>Stage 8 Statistics and Probability</t>
        </is>
      </c>
      <c r="B263" s="12" t="inlineStr">
        <is>
          <t>Statistics</t>
        </is>
      </c>
      <c r="C263" s="13" t="inlineStr">
        <is>
          <t>Interpreting Misleading Data Representations [MF50.18]</t>
        </is>
      </c>
      <c r="D263" s="12" t="inlineStr">
        <is>
          <t>This nugget has learning material and questions covering the topic of Interpreting Data: Misleading Statements and common misconceptions when interpreting graphs.</t>
        </is>
      </c>
      <c r="E263" s="12" t="inlineStr">
        <is>
          <t>d823d943-e953-48bb-b3c6-fe4a42d01ca2</t>
        </is>
      </c>
    </row>
    <row r="264" ht="45" customHeight="1">
      <c r="A264" s="12" t="inlineStr">
        <is>
          <t>Stage 8 Statistics and Probability</t>
        </is>
      </c>
      <c r="B264" s="12" t="inlineStr">
        <is>
          <t>Statistics</t>
        </is>
      </c>
      <c r="C264" s="13" t="inlineStr">
        <is>
          <t>Mean 3: Finding Missing Values [MF49.05]</t>
        </is>
      </c>
      <c r="D264" s="12" t="inlineStr">
        <is>
          <t>This nugget has learning material and questions covering the topic of Mean 3.</t>
        </is>
      </c>
      <c r="E264" s="12" t="inlineStr">
        <is>
          <t>9d8c2557-a888-4a6b-bf79-06f96eab6df7</t>
        </is>
      </c>
    </row>
    <row r="265" ht="45" customHeight="1">
      <c r="A265" s="12" t="inlineStr">
        <is>
          <t>Stage 8 Statistics and Probability</t>
        </is>
      </c>
      <c r="B265" s="12" t="inlineStr">
        <is>
          <t>Statistics</t>
        </is>
      </c>
      <c r="C265" s="13" t="inlineStr">
        <is>
          <t>Mean 4: Changing Means [MF49.06]</t>
        </is>
      </c>
      <c r="D265" s="12" t="inlineStr">
        <is>
          <t>This nugget has learning material and questions covering the topic of Mean 4.</t>
        </is>
      </c>
      <c r="E265" s="12" t="inlineStr">
        <is>
          <t>81d8a488-179f-4a6f-bc14-b811a127327c</t>
        </is>
      </c>
    </row>
    <row r="266" ht="45" customHeight="1">
      <c r="A266" s="12" t="inlineStr">
        <is>
          <t>Stage 8 Statistics and Probability</t>
        </is>
      </c>
      <c r="B266" s="12" t="inlineStr">
        <is>
          <t>Statistics</t>
        </is>
      </c>
      <c r="C266" s="13" t="inlineStr">
        <is>
          <t>Applying Averages and the Range 1: Raw Data [MF49.09]</t>
        </is>
      </c>
      <c r="D266" s="12" t="inlineStr">
        <is>
          <t>This nugget has learning material and questions covering the topic of Applying Averages and the Range 1.</t>
        </is>
      </c>
      <c r="E266" s="12" t="inlineStr">
        <is>
          <t>39c86c54-c616-4dfe-b466-53273c00888e</t>
        </is>
      </c>
    </row>
    <row r="267" ht="45" customHeight="1">
      <c r="A267" s="12" t="inlineStr">
        <is>
          <t>Stage 8 Statistics and Probability</t>
        </is>
      </c>
      <c r="B267" s="12" t="inlineStr">
        <is>
          <t>Statistics</t>
        </is>
      </c>
      <c r="C267" s="13" t="inlineStr">
        <is>
          <t>Using Averages and Range: Comparing Two Data Sets [MF49.21]</t>
        </is>
      </c>
      <c r="D267" s="12" t="inlineStr">
        <is>
          <t>This nugget has learning material and questions covering the topic of Comparing 2 Data Sets Using Averages and Range.</t>
        </is>
      </c>
      <c r="E267" s="12" t="inlineStr">
        <is>
          <t>26bc7d2f-dbc6-457c-a88a-b572cb8a36ca</t>
        </is>
      </c>
    </row>
    <row r="268" ht="45" customHeight="1">
      <c r="A268" s="12" t="inlineStr">
        <is>
          <t>Stage 8 Statistics and Probability</t>
        </is>
      </c>
      <c r="B268" s="12" t="inlineStr">
        <is>
          <t>Probability</t>
        </is>
      </c>
      <c r="C268" s="13" t="inlineStr">
        <is>
          <t>Diagnostic: Probability [MCA8.15]</t>
        </is>
      </c>
      <c r="D268" s="12" t="inlineStr">
        <is>
          <t>This is a short diagnostic assessment covering the topic of Probability.</t>
        </is>
      </c>
      <c r="E268" s="12" t="inlineStr">
        <is>
          <t>f087b8f0-5a9a-4ade-af4c-9cf7a602faa8</t>
        </is>
      </c>
    </row>
    <row r="269" ht="45" customHeight="1">
      <c r="A269" s="12" t="inlineStr">
        <is>
          <t>Stage 8 Statistics and Probability</t>
        </is>
      </c>
      <c r="B269" s="12" t="inlineStr">
        <is>
          <t>Probability</t>
        </is>
      </c>
      <c r="C269" s="13" t="inlineStr">
        <is>
          <t>Two Way Tables: Probability [MF46.05]</t>
        </is>
      </c>
      <c r="D269" s="12" t="inlineStr">
        <is>
          <t>This nugget has learning material and questions covering the topic of Two Way Tables: Probability.</t>
        </is>
      </c>
      <c r="E269" s="12" t="inlineStr">
        <is>
          <t>eaeb040e-1f99-4d14-af15-f52e91632f0b</t>
        </is>
      </c>
    </row>
    <row r="270" ht="45" customHeight="1">
      <c r="A270" s="12" t="inlineStr">
        <is>
          <t>Stage 8 Statistics and Probability</t>
        </is>
      </c>
      <c r="B270" s="12" t="inlineStr">
        <is>
          <t>Probability</t>
        </is>
      </c>
      <c r="C270" s="13" t="inlineStr">
        <is>
          <t>Listing Outcomes [MF46.06]</t>
        </is>
      </c>
      <c r="D270" s="12" t="inlineStr">
        <is>
          <t>This nugget has learning material and questions covering the topic of Listing Outcomes.</t>
        </is>
      </c>
      <c r="E270" s="12" t="inlineStr">
        <is>
          <t>b8d97ce9-060d-4036-b6ee-4fa4cb831d36</t>
        </is>
      </c>
    </row>
    <row r="271" ht="45" customHeight="1">
      <c r="A271" s="12" t="inlineStr">
        <is>
          <t>Stage 8 Statistics and Probability</t>
        </is>
      </c>
      <c r="B271" s="12" t="inlineStr">
        <is>
          <t>Probability</t>
        </is>
      </c>
      <c r="C271" s="13" t="inlineStr">
        <is>
          <t>Sample Spaces [MF46.07]</t>
        </is>
      </c>
      <c r="D271" s="12" t="inlineStr">
        <is>
          <t>This nugget has learning material and questions covering the topic of Sample Spaces.</t>
        </is>
      </c>
      <c r="E271" s="12" t="inlineStr">
        <is>
          <t>3e1cec37-9b16-4fe1-8e52-79e7a352a760</t>
        </is>
      </c>
    </row>
    <row r="272" ht="45" customHeight="1">
      <c r="A272" s="12" t="inlineStr">
        <is>
          <t>Stage 8 Statistics and Probability</t>
        </is>
      </c>
      <c r="B272" s="12" t="inlineStr">
        <is>
          <t>Probability</t>
        </is>
      </c>
      <c r="C272" s="13" t="inlineStr">
        <is>
          <t>Multiplication Law of Probability (AND) [MF46.12]</t>
        </is>
      </c>
      <c r="D272" s="12" t="inlineStr">
        <is>
          <t>This nugget has learning material and questions covering the topic of Probability: More than one Event 1.</t>
        </is>
      </c>
      <c r="E272" s="12" t="inlineStr">
        <is>
          <t>bfdaae2e-fd51-4645-ac7f-9fc949616a53</t>
        </is>
      </c>
    </row>
    <row r="273" ht="45" customHeight="1">
      <c r="A273" s="12" t="inlineStr">
        <is>
          <t>Stage 8 Statistics and Probability</t>
        </is>
      </c>
      <c r="B273" s="12" t="inlineStr">
        <is>
          <t>Probability</t>
        </is>
      </c>
      <c r="C273" s="13" t="inlineStr">
        <is>
          <t>Addition Law of Probability (OR) [MF46.13]</t>
        </is>
      </c>
      <c r="D273" s="12" t="inlineStr">
        <is>
          <t>This nugget has learning material and questions covering the topic of Probability: More than one Event 2.</t>
        </is>
      </c>
      <c r="E273" s="12" t="inlineStr">
        <is>
          <t>815fcd82-18ed-4a5e-bfcd-240e3fd46d2b</t>
        </is>
      </c>
    </row>
    <row r="274" ht="45" customHeight="1">
      <c r="A274" s="12" t="inlineStr">
        <is>
          <t>Stage 8 Statistics and Probability</t>
        </is>
      </c>
      <c r="B274" s="12" t="inlineStr">
        <is>
          <t>Probability</t>
        </is>
      </c>
      <c r="C274" s="13" t="inlineStr">
        <is>
          <t>Addition Law of Probability (General OR) [MH46.19]</t>
        </is>
      </c>
      <c r="D274" s="12" t="inlineStr">
        <is>
          <t>This nugget has learning material and questions covering the topic of Addition Law of Probability (General OR).</t>
        </is>
      </c>
      <c r="E274" s="12" t="inlineStr">
        <is>
          <t>065e0d93-59d9-4d09-977d-0e0f85a249c0</t>
        </is>
      </c>
    </row>
    <row r="275" ht="45" customHeight="1">
      <c r="A275" s="12" t="inlineStr">
        <is>
          <t>Stage 8 Statistics and Probability</t>
        </is>
      </c>
      <c r="B275" s="12" t="inlineStr">
        <is>
          <t>Probability</t>
        </is>
      </c>
      <c r="C275" s="13" t="inlineStr">
        <is>
          <t>Combined Events (Dependent Events) [MF46.29]</t>
        </is>
      </c>
      <c r="D275" s="12" t="inlineStr">
        <is>
          <t>This nugget covers calculating the probability of dependent events without using a probability tree.</t>
        </is>
      </c>
      <c r="E275" s="12" t="inlineStr">
        <is>
          <t>ab10a32c-3511-449a-ab98-6d17ae572a7c</t>
        </is>
      </c>
    </row>
    <row r="276" ht="45" customHeight="1">
      <c r="A276" s="12" t="inlineStr">
        <is>
          <t>Stage 8 Statistics and Probability</t>
        </is>
      </c>
      <c r="B276" s="12" t="inlineStr">
        <is>
          <t>Probability</t>
        </is>
      </c>
      <c r="C276" s="13" t="inlineStr">
        <is>
          <t>Expected Frequency [MF46.09]</t>
        </is>
      </c>
      <c r="D276" s="12" t="inlineStr">
        <is>
          <t>This nugget has learning material and questions covering the topic of Expected Frequency.</t>
        </is>
      </c>
      <c r="E276" s="12" t="inlineStr">
        <is>
          <t>e7553905-e8d6-4eed-807b-8727e0f154cf</t>
        </is>
      </c>
    </row>
    <row r="277" ht="45" customHeight="1">
      <c r="A277" s="12" t="inlineStr">
        <is>
          <t>Stage 8 Statistics and Probability</t>
        </is>
      </c>
      <c r="B277" s="12" t="inlineStr">
        <is>
          <t>Probability</t>
        </is>
      </c>
      <c r="C277" s="13" t="inlineStr">
        <is>
          <t>Graphical Representation of Relative Frequency [MF46.30]</t>
        </is>
      </c>
      <c r="D27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277" s="12" t="inlineStr">
        <is>
          <t>cef5e621-0793-4140-849d-7262437e3cd3</t>
        </is>
      </c>
    </row>
    <row r="278" ht="45" customHeight="1">
      <c r="A278" s="12" t="inlineStr">
        <is>
          <t>Stage 7 Number</t>
        </is>
      </c>
      <c r="B278" s="12" t="inlineStr">
        <is>
          <t>Integers, Powers and Roots - 4 Operations</t>
        </is>
      </c>
      <c r="C278" s="13" t="inlineStr">
        <is>
          <t>Diagnostic: Integers, Powers and Roots - 4 Operations [MCA7.01]</t>
        </is>
      </c>
      <c r="D278" s="12" t="inlineStr">
        <is>
          <t>This is a short diagnostic assessment covering the topic of Integers, Powers and Roots - 4 Operations.</t>
        </is>
      </c>
      <c r="E278" s="12" t="inlineStr">
        <is>
          <t>d13bfeac-6310-4c28-9ffe-fd5dd9b0b564</t>
        </is>
      </c>
    </row>
    <row r="279" ht="45" customHeight="1">
      <c r="A279" s="12" t="inlineStr">
        <is>
          <t>Stage 7 Number</t>
        </is>
      </c>
      <c r="B279" s="12" t="inlineStr">
        <is>
          <t>Integers, Powers and Roots - 4 Operations</t>
        </is>
      </c>
      <c r="C279" s="13" t="inlineStr">
        <is>
          <t>Addition [MF1.01]</t>
        </is>
      </c>
      <c r="D279" s="12" t="inlineStr">
        <is>
          <t>This nugget contains questions on adding single digit numbers, with the use of a number line, including some worded problems.</t>
        </is>
      </c>
      <c r="E279" s="12" t="inlineStr">
        <is>
          <t>23b740b4-8a2b-4fd7-9554-e86f026908c2</t>
        </is>
      </c>
    </row>
    <row r="280" ht="45" customHeight="1">
      <c r="A280" s="12" t="inlineStr">
        <is>
          <t>Stage 7 Number</t>
        </is>
      </c>
      <c r="B280" s="12" t="inlineStr">
        <is>
          <t>Integers, Powers and Roots - 4 Operations</t>
        </is>
      </c>
      <c r="C280" s="13" t="inlineStr">
        <is>
          <t>Subtraction [MF1.02]</t>
        </is>
      </c>
      <c r="D280" s="12" t="inlineStr">
        <is>
          <t>This nugget contains questions on subtracting single digit numbers with the use of a number line, including some worded problems.</t>
        </is>
      </c>
      <c r="E280" s="12" t="inlineStr">
        <is>
          <t>79e103e0-d670-4c1d-b18f-b0492dc3513b</t>
        </is>
      </c>
    </row>
    <row r="281" ht="45" customHeight="1">
      <c r="A281" s="12" t="inlineStr">
        <is>
          <t>Stage 7 Number</t>
        </is>
      </c>
      <c r="B281" s="12" t="inlineStr">
        <is>
          <t>Integers, Powers and Roots - 4 Operations</t>
        </is>
      </c>
      <c r="C281" s="13" t="inlineStr">
        <is>
          <t>Addition and Subtraction [MF1.03]</t>
        </is>
      </c>
      <c r="D281" s="12" t="inlineStr">
        <is>
          <t>This nugget contains questions on adding and subtracting single digit numbers, including some worded problems.</t>
        </is>
      </c>
      <c r="E281" s="12" t="inlineStr">
        <is>
          <t>18199166-1f4c-4a2e-b43f-001d67ecfe0a</t>
        </is>
      </c>
    </row>
    <row r="282" ht="45" customHeight="1">
      <c r="A282" s="12" t="inlineStr">
        <is>
          <t>Stage 7 Number</t>
        </is>
      </c>
      <c r="B282" s="12" t="inlineStr">
        <is>
          <t>Integers, Powers and Roots - 4 Operations</t>
        </is>
      </c>
      <c r="C282" s="13" t="inlineStr">
        <is>
          <t>Addition and Subtraction: Worded Questions [MF3.03]</t>
        </is>
      </c>
      <c r="D282" s="12" t="inlineStr">
        <is>
          <t>This nugget contains worded questions on addition and subtraction that vary in levels of difficulty, including some harder interpretation questions.</t>
        </is>
      </c>
      <c r="E282" s="12" t="inlineStr">
        <is>
          <t>6e785c6f-86c2-4375-ba08-2e18d8efb1c2</t>
        </is>
      </c>
    </row>
    <row r="283" ht="45" customHeight="1">
      <c r="A283" s="12" t="inlineStr">
        <is>
          <t>Stage 7 Number</t>
        </is>
      </c>
      <c r="B283" s="12" t="inlineStr">
        <is>
          <t>Integers, Powers and Roots - 4 Operations</t>
        </is>
      </c>
      <c r="C283" s="13" t="inlineStr">
        <is>
          <t>Negative Numbers [MH2.03]</t>
        </is>
      </c>
      <c r="D283" s="12" t="inlineStr">
        <is>
          <t>A nugget on negative numbers and subtraction.</t>
        </is>
      </c>
      <c r="E283" s="12" t="inlineStr">
        <is>
          <t>ee2dc36d-a2c7-4a52-89b5-a5c117957073</t>
        </is>
      </c>
    </row>
    <row r="284" ht="45" customHeight="1">
      <c r="A284" s="12" t="inlineStr">
        <is>
          <t>Stage 7 Number</t>
        </is>
      </c>
      <c r="B284" s="12" t="inlineStr">
        <is>
          <t>Integers, Powers and Roots - 4 Operations</t>
        </is>
      </c>
      <c r="C284" s="13" t="inlineStr">
        <is>
          <t>Adding Negatives [MF2.05]</t>
        </is>
      </c>
      <c r="D284" s="12" t="inlineStr">
        <is>
          <t>This nugget contains questions on adding negative numbers where there are multi-step calculations and worded questions.</t>
        </is>
      </c>
      <c r="E284" s="12" t="inlineStr">
        <is>
          <t>72186798-8bcd-4272-b8af-5ceadebe8e45</t>
        </is>
      </c>
    </row>
    <row r="285" ht="45" customHeight="1">
      <c r="A285" s="12" t="inlineStr">
        <is>
          <t>Stage 7 Number</t>
        </is>
      </c>
      <c r="B285" s="12" t="inlineStr">
        <is>
          <t>Integers, Powers and Roots - 4 Operations</t>
        </is>
      </c>
      <c r="C285" s="13" t="inlineStr">
        <is>
          <t>Subtracting Negatives [MF2.06]</t>
        </is>
      </c>
      <c r="D285" s="12" t="inlineStr">
        <is>
          <t>This nugget contains questions on subtracting negative numbers where there are multi-step calculations and worded questions.</t>
        </is>
      </c>
      <c r="E285" s="12" t="inlineStr">
        <is>
          <t>d65e647d-e4d5-4806-82df-f1462fc87181</t>
        </is>
      </c>
    </row>
    <row r="286" ht="45" customHeight="1">
      <c r="A286" s="12" t="inlineStr">
        <is>
          <t>Stage 7 Number</t>
        </is>
      </c>
      <c r="B286" s="12" t="inlineStr">
        <is>
          <t>Integers, Powers and Roots - 4 Operations</t>
        </is>
      </c>
      <c r="C286" s="13" t="inlineStr">
        <is>
          <t>Negatives and Positives [MH2.07]</t>
        </is>
      </c>
      <c r="D286" s="12" t="inlineStr">
        <is>
          <t>A nugget on applying the four operations to positive and negative numbers.</t>
        </is>
      </c>
      <c r="E286" s="12" t="inlineStr">
        <is>
          <t>edefb0c2-4686-48e9-adc6-d5da31d2fabe</t>
        </is>
      </c>
    </row>
    <row r="287" ht="45" customHeight="1">
      <c r="A287" s="12" t="inlineStr">
        <is>
          <t>Stage 7 Number</t>
        </is>
      </c>
      <c r="B287" s="12" t="inlineStr">
        <is>
          <t>Integers, Powers and Roots - 4 Operations</t>
        </is>
      </c>
      <c r="C287" s="13" t="inlineStr">
        <is>
          <t>Division: Mixed [MF1.13]</t>
        </is>
      </c>
      <c r="D287" s="12" t="inlineStr">
        <is>
          <t>This nugget contains questions covering mixed division problems, including worded problems.</t>
        </is>
      </c>
      <c r="E287" s="12" t="inlineStr">
        <is>
          <t>e0b2914d-b262-44f2-80dd-6cea1345aef2</t>
        </is>
      </c>
    </row>
    <row r="288" ht="45" customHeight="1">
      <c r="A288" s="12" t="inlineStr">
        <is>
          <t>Stage 7 Number</t>
        </is>
      </c>
      <c r="B288" s="12" t="inlineStr">
        <is>
          <t>Integers, Powers and Roots - 4 Operations</t>
        </is>
      </c>
      <c r="C288" s="13" t="inlineStr">
        <is>
          <t>Distributive Law [MF1.14]</t>
        </is>
      </c>
      <c r="D288" s="12" t="inlineStr">
        <is>
          <t>This nugget contains questions on using the law of distributivity.</t>
        </is>
      </c>
      <c r="E288" s="12" t="inlineStr">
        <is>
          <t>f039a215-1dd8-44f3-a9fc-fdd788d7d688</t>
        </is>
      </c>
    </row>
    <row r="289" ht="45" customHeight="1">
      <c r="A289" s="12" t="inlineStr">
        <is>
          <t>Stage 7 Number</t>
        </is>
      </c>
      <c r="B289" s="12" t="inlineStr">
        <is>
          <t>Integers, Powers and Roots - 4 Operations</t>
        </is>
      </c>
      <c r="C289" s="13" t="inlineStr">
        <is>
          <t>Commutative Law [MF1.09]</t>
        </is>
      </c>
      <c r="D289" s="12" t="inlineStr">
        <is>
          <t>This nugget contains questions on using the law of commutativity.</t>
        </is>
      </c>
      <c r="E289" s="12" t="inlineStr">
        <is>
          <t>9d7c80ff-cd7d-4b38-b5ef-408fe3fdbad2</t>
        </is>
      </c>
    </row>
    <row r="290" ht="45" customHeight="1">
      <c r="A290" s="12" t="inlineStr">
        <is>
          <t>Stage 7 Number</t>
        </is>
      </c>
      <c r="B290" s="12" t="inlineStr">
        <is>
          <t>Integers, Powers and Roots - 4 Operations</t>
        </is>
      </c>
      <c r="C290" s="13" t="inlineStr">
        <is>
          <t>Associative Law [MF1.10]</t>
        </is>
      </c>
      <c r="D290" s="12" t="inlineStr">
        <is>
          <t>This nugget contains questions on using the law of associativity.</t>
        </is>
      </c>
      <c r="E290" s="12" t="inlineStr">
        <is>
          <t>ea23697a-324b-4f37-8c1b-92ab25b4aff1</t>
        </is>
      </c>
    </row>
    <row r="291" ht="45" customHeight="1">
      <c r="A291" s="12" t="inlineStr">
        <is>
          <t>Stage 7 Number</t>
        </is>
      </c>
      <c r="B291" s="12" t="inlineStr">
        <is>
          <t>Integers, Powers and Roots - 4 Operations</t>
        </is>
      </c>
      <c r="C291" s="13" t="inlineStr">
        <is>
          <t>Column Multiplication [MF3.07]</t>
        </is>
      </c>
      <c r="D291" s="12" t="inlineStr">
        <is>
          <t>A nugget on using column multiplication.</t>
        </is>
      </c>
      <c r="E291" s="12" t="inlineStr">
        <is>
          <t>dedf697d-0dce-44e2-8d7f-5952c96f8509</t>
        </is>
      </c>
    </row>
    <row r="292" ht="45" customHeight="1">
      <c r="A292" s="12" t="inlineStr">
        <is>
          <t>Stage 7 Number</t>
        </is>
      </c>
      <c r="B292" s="12" t="inlineStr">
        <is>
          <t>Integers, Powers and Roots - 4 Operations</t>
        </is>
      </c>
      <c r="C292" s="13" t="inlineStr">
        <is>
          <t>Grid Multiplication [MF3.08]</t>
        </is>
      </c>
      <c r="D292" s="12" t="inlineStr">
        <is>
          <t>This nugget contains questions using grid multiplication with a mixture of one and two digit numbers.</t>
        </is>
      </c>
      <c r="E292" s="12" t="inlineStr">
        <is>
          <t>e5569fa3-adf2-4001-919a-ae5eb6c45fba</t>
        </is>
      </c>
    </row>
    <row r="293" ht="45" customHeight="1">
      <c r="A293" s="12" t="inlineStr">
        <is>
          <t>Stage 7 Number</t>
        </is>
      </c>
      <c r="B293" s="12" t="inlineStr">
        <is>
          <t>Integers, Powers and Roots - 4 Operations</t>
        </is>
      </c>
      <c r="C293" s="13" t="inlineStr">
        <is>
          <t>Short Division [MF3.11]</t>
        </is>
      </c>
      <c r="D293" s="12" t="inlineStr">
        <is>
          <t>A nugget on how to use short division.</t>
        </is>
      </c>
      <c r="E293" s="12" t="inlineStr">
        <is>
          <t>1af54528-1a5c-4b6f-b08c-5a1c0cff4e5a</t>
        </is>
      </c>
    </row>
    <row r="294" ht="45" customHeight="1">
      <c r="A294" s="12" t="inlineStr">
        <is>
          <t>Stage 7 Number</t>
        </is>
      </c>
      <c r="B294" s="12" t="inlineStr">
        <is>
          <t>Integers, Powers and Roots - 4 Operations</t>
        </is>
      </c>
      <c r="C294" s="13" t="inlineStr">
        <is>
          <t>Multiplication and Division: Worded Questions [MF3.13]</t>
        </is>
      </c>
      <c r="D294" s="12" t="inlineStr">
        <is>
          <t>This nugget contains worded questions on multiplication and division that vary in levels of difficulty, including some harder questions with more digits.</t>
        </is>
      </c>
      <c r="E294" s="12" t="inlineStr">
        <is>
          <t>b3ea5e31-85fc-4e79-9ba7-522bdfe98d92</t>
        </is>
      </c>
    </row>
    <row r="295" ht="45" customHeight="1">
      <c r="A295" s="12" t="inlineStr">
        <is>
          <t>Stage 7 Number</t>
        </is>
      </c>
      <c r="B295" s="12" t="inlineStr">
        <is>
          <t>Integers, Powers and Roots - 4 Operations</t>
        </is>
      </c>
      <c r="C295" s="13" t="inlineStr">
        <is>
          <t>Multiplying Negatives [MF3.04]</t>
        </is>
      </c>
      <c r="D295" s="12" t="inlineStr">
        <is>
          <t>This nugget contains questions on multiplying negative numbers with both positive and negative numbers. It includes caclulations multiplying 3 numbers together.</t>
        </is>
      </c>
      <c r="E295" s="12" t="inlineStr">
        <is>
          <t>21266966-e19c-4372-a095-6c213d439533</t>
        </is>
      </c>
    </row>
    <row r="296" ht="45" customHeight="1">
      <c r="A296" s="12" t="inlineStr">
        <is>
          <t>Stage 7 Number</t>
        </is>
      </c>
      <c r="B296" s="12" t="inlineStr">
        <is>
          <t>Integers, Powers and Roots - 4 Operations</t>
        </is>
      </c>
      <c r="C296" s="13" t="inlineStr">
        <is>
          <t>Dividing Negatives [MF3.05]</t>
        </is>
      </c>
      <c r="D296" s="12" t="inlineStr">
        <is>
          <t>This nugget contains questions on dividing negative numbers with both positive and negative numbers. It includes caclulations on dividing 3 numbers.</t>
        </is>
      </c>
      <c r="E296" s="12" t="inlineStr">
        <is>
          <t>f53ef1db-8fe7-4f2c-b2b9-5634f64739cc</t>
        </is>
      </c>
    </row>
    <row r="297" ht="45" customHeight="1">
      <c r="A297" s="12" t="inlineStr">
        <is>
          <t>Stage 7 Number</t>
        </is>
      </c>
      <c r="B297" s="12" t="inlineStr">
        <is>
          <t>Integers, Powers and Roots - 4 Operations</t>
        </is>
      </c>
      <c r="C297" s="13" t="inlineStr">
        <is>
          <t>Multiplying and Dividing with Negatives [MF3.06]</t>
        </is>
      </c>
      <c r="D297" s="12" t="inlineStr">
        <is>
          <t>A nugget on how to multiply and divide with negatives.</t>
        </is>
      </c>
      <c r="E297" s="12" t="inlineStr">
        <is>
          <t>5a25dcfb-d9b3-4497-9866-3ea0e781722e</t>
        </is>
      </c>
    </row>
    <row r="298" ht="45" customHeight="1">
      <c r="A298" s="12" t="inlineStr">
        <is>
          <t>Stage 7 Number</t>
        </is>
      </c>
      <c r="B298" s="12" t="inlineStr">
        <is>
          <t>Integers, Powers and Roots - 4 Operations</t>
        </is>
      </c>
      <c r="C298" s="13" t="inlineStr">
        <is>
          <t>BIDMAS Introduction [MF3.14]</t>
        </is>
      </c>
      <c r="D298" s="12" t="inlineStr">
        <is>
          <t>A nugget introducing the basics of BIDMAS.</t>
        </is>
      </c>
      <c r="E298" s="12" t="inlineStr">
        <is>
          <t>f78e1525-aac5-4a59-bb89-a89c2ca29bca</t>
        </is>
      </c>
    </row>
    <row r="299" ht="45" customHeight="1">
      <c r="A299" s="12" t="inlineStr">
        <is>
          <t>Stage 7 Number</t>
        </is>
      </c>
      <c r="B299" s="12" t="inlineStr">
        <is>
          <t>Integers, Powers and Roots - Factors and Multiples</t>
        </is>
      </c>
      <c r="C299" s="13" t="inlineStr">
        <is>
          <t>Diagnostic: Integers, Powers and Roots - Factors and Multiples [MCA7.02]</t>
        </is>
      </c>
      <c r="D299" s="12" t="inlineStr">
        <is>
          <t>This is a short diagnostic assessment covering the topic of Integers, Powers and Roots - Factors and Multiples.</t>
        </is>
      </c>
      <c r="E299" s="12" t="inlineStr">
        <is>
          <t>5c77a108-a032-49fd-a6b3-1295805c5f07</t>
        </is>
      </c>
    </row>
    <row r="300" ht="45" customHeight="1">
      <c r="A300" s="12" t="inlineStr">
        <is>
          <t>Stage 7 Number</t>
        </is>
      </c>
      <c r="B300" s="12" t="inlineStr">
        <is>
          <t>Integers, Powers and Roots - Factors and Multiples</t>
        </is>
      </c>
      <c r="C300" s="13" t="inlineStr">
        <is>
          <t>Testing for Divisibility [MF3.10]</t>
        </is>
      </c>
      <c r="D300" s="12" t="inlineStr">
        <is>
          <t>This nugget contains questions on testing for divisibility with a focus on the 2, 3, 5 and 10 timestable.</t>
        </is>
      </c>
      <c r="E300" s="12" t="inlineStr">
        <is>
          <t>bde0bdd9-53d4-4519-9269-e64bb7cd742b</t>
        </is>
      </c>
    </row>
    <row r="301" ht="45" customHeight="1">
      <c r="A301" s="12" t="inlineStr">
        <is>
          <t>Stage 7 Number</t>
        </is>
      </c>
      <c r="B301" s="12" t="inlineStr">
        <is>
          <t>Integers, Powers and Roots - Factors and Multiples</t>
        </is>
      </c>
      <c r="C301" s="13" t="inlineStr">
        <is>
          <t>Multiples [MF5.04]</t>
        </is>
      </c>
      <c r="D301" s="12" t="inlineStr">
        <is>
          <t xml:space="preserve">This nugget contains defining multiples and common multiples. The questions focus on what makes a multiple and what doesn't, also common multiples between different times tables. </t>
        </is>
      </c>
      <c r="E301" s="12" t="inlineStr">
        <is>
          <t>16eeedcf-08c1-44dd-93e5-66b9d6084c47</t>
        </is>
      </c>
    </row>
    <row r="302" ht="45" customHeight="1">
      <c r="A302" s="12" t="inlineStr">
        <is>
          <t>Stage 7 Number</t>
        </is>
      </c>
      <c r="B302" s="12" t="inlineStr">
        <is>
          <t>Integers, Powers and Roots - Factors and Multiples</t>
        </is>
      </c>
      <c r="C302" s="13" t="inlineStr">
        <is>
          <t>Factors [MF5.05]</t>
        </is>
      </c>
      <c r="D302" s="12" t="inlineStr">
        <is>
          <t xml:space="preserve">This nugget contains defining factors and common factors. The questions focus on what makes a factor and what doesn't, also common factors between different numbers. </t>
        </is>
      </c>
      <c r="E302" s="12" t="inlineStr">
        <is>
          <t>e24ea50f-bdb4-4d3a-a7e1-34922ca6b04a</t>
        </is>
      </c>
    </row>
    <row r="303" ht="45" customHeight="1">
      <c r="A303" s="12" t="inlineStr">
        <is>
          <t>Stage 7 Number</t>
        </is>
      </c>
      <c r="B303" s="12" t="inlineStr">
        <is>
          <t>Integers, Powers and Roots - Factors and Multiples</t>
        </is>
      </c>
      <c r="C303" s="13" t="inlineStr">
        <is>
          <t>Multiples and Factors [MF5.06]</t>
        </is>
      </c>
      <c r="D303" s="12" t="inlineStr">
        <is>
          <t>This nugget contains questions on the difference between multiples and factors. It also includes common multiples and common factors.</t>
        </is>
      </c>
      <c r="E303" s="12" t="inlineStr">
        <is>
          <t>00839acd-30ae-4ac1-b103-d92d20587a22</t>
        </is>
      </c>
    </row>
    <row r="304" ht="45" customHeight="1">
      <c r="A304" s="12" t="inlineStr">
        <is>
          <t>Stage 7 Number</t>
        </is>
      </c>
      <c r="B304" s="12" t="inlineStr">
        <is>
          <t>Integers, Powers and Roots - Factors and Multiples</t>
        </is>
      </c>
      <c r="C304" s="13" t="inlineStr">
        <is>
          <t>Common Factors [MF5.21]</t>
        </is>
      </c>
      <c r="D304" s="12" t="inlineStr">
        <is>
          <t xml:space="preserve">This nugget shows how to find the common factors of two numbers by writing out the factor pairs of each number and then identifying any numbers common to both lists. </t>
        </is>
      </c>
      <c r="E304" s="12" t="inlineStr">
        <is>
          <t>010b036f-50ae-41d3-8bdd-8ca1e7972268</t>
        </is>
      </c>
    </row>
    <row r="305" ht="45" customHeight="1">
      <c r="A305" s="12" t="inlineStr">
        <is>
          <t>Stage 7 Number</t>
        </is>
      </c>
      <c r="B305" s="12" t="inlineStr">
        <is>
          <t>Integers, Powers and Roots - Factors and Multiples</t>
        </is>
      </c>
      <c r="C305" s="13" t="inlineStr">
        <is>
          <t>Common Multiples [MF5.22]</t>
        </is>
      </c>
      <c r="D305" s="12" t="inlineStr">
        <is>
          <t xml:space="preserve">This nugget shows how to find common multiples of two numbers by writing out the multiples (times tables) of each number and then identifying any numbers common to both lists. </t>
        </is>
      </c>
      <c r="E305" s="12" t="inlineStr">
        <is>
          <t>f4e270a4-3eeb-4431-afe0-ea00d572ec6c</t>
        </is>
      </c>
    </row>
    <row r="306" ht="45" customHeight="1">
      <c r="A306" s="12" t="inlineStr">
        <is>
          <t>Stage 7 Number</t>
        </is>
      </c>
      <c r="B306" s="12" t="inlineStr">
        <is>
          <t>Integers, Powers and Roots - Factors and Multiples</t>
        </is>
      </c>
      <c r="C306" s="13" t="inlineStr">
        <is>
          <t>Lowest Common Multiple - Listing Technique [MF5.07]</t>
        </is>
      </c>
      <c r="D306" s="12" t="inlineStr">
        <is>
          <t>This nugget contains finding the Lowest Common Multiple (LCM) by listing multiples. The questions include finding the lowest common multiples with up to three different numbers.</t>
        </is>
      </c>
      <c r="E306" s="12" t="inlineStr">
        <is>
          <t>cba45775-17ab-47f4-9bc7-c61f36fdb212</t>
        </is>
      </c>
    </row>
    <row r="307" ht="45" customHeight="1">
      <c r="A307" s="12" t="inlineStr">
        <is>
          <t>Stage 7 Number</t>
        </is>
      </c>
      <c r="B307" s="12" t="inlineStr">
        <is>
          <t>Integers, Powers and Roots - Factors and Multiples</t>
        </is>
      </c>
      <c r="C307" s="13" t="inlineStr">
        <is>
          <t>Highest Common Factor - Listing Technique [MF5.08]</t>
        </is>
      </c>
      <c r="D307" s="12" t="inlineStr">
        <is>
          <t>This nugget contains finding the Highest Common Factor (HCF) by listing factors. The questions include finding the highest common factors with up to three different numbers.</t>
        </is>
      </c>
      <c r="E307" s="12" t="inlineStr">
        <is>
          <t>7a8d1639-de85-4ee8-bc4f-8000ffc089fb</t>
        </is>
      </c>
    </row>
    <row r="308" ht="45" customHeight="1">
      <c r="A308" s="12" t="inlineStr">
        <is>
          <t>Stage 7 Number</t>
        </is>
      </c>
      <c r="B308" s="12" t="inlineStr">
        <is>
          <t>Integers, Powers and Roots - Factors and Multiples</t>
        </is>
      </c>
      <c r="C308" s="13" t="inlineStr">
        <is>
          <t>Squares [MF12.01]</t>
        </is>
      </c>
      <c r="D308" s="12" t="inlineStr">
        <is>
          <t>This nugget contains questions on identifying what a square number is and how to work out square numbers.</t>
        </is>
      </c>
      <c r="E308" s="12" t="inlineStr">
        <is>
          <t>dd4f4ce2-7073-48ad-9cad-edd5f67ae492</t>
        </is>
      </c>
    </row>
    <row r="309" ht="45" customHeight="1">
      <c r="A309" s="12" t="inlineStr">
        <is>
          <t>Stage 7 Number</t>
        </is>
      </c>
      <c r="B309" s="12" t="inlineStr">
        <is>
          <t>Integers, Powers and Roots - Factors and Multiples</t>
        </is>
      </c>
      <c r="C309" s="13" t="inlineStr">
        <is>
          <t>Cubes [MF12.02]</t>
        </is>
      </c>
      <c r="D309" s="12" t="inlineStr">
        <is>
          <t>This nugget contains questions on identifying what a cube number is and how to work out cube numbers.</t>
        </is>
      </c>
      <c r="E309" s="12" t="inlineStr">
        <is>
          <t>3e91515d-b0bb-4bf4-85d5-37cae8afad56</t>
        </is>
      </c>
    </row>
    <row r="310" ht="45" customHeight="1">
      <c r="A310" s="12" t="inlineStr">
        <is>
          <t>Stage 7 Number</t>
        </is>
      </c>
      <c r="B310" s="12" t="inlineStr">
        <is>
          <t>Integers, Powers and Roots - Factors and Multiples</t>
        </is>
      </c>
      <c r="C310" s="13" t="inlineStr">
        <is>
          <t>Square Roots [MF12.08]</t>
        </is>
      </c>
      <c r="D310" s="12" t="inlineStr">
        <is>
          <t>This nugget covers understanding the square root symbol and knowing the square roots of the first 12 square numbers. Questions also cover estimating square roots using known values.</t>
        </is>
      </c>
      <c r="E310" s="12" t="inlineStr">
        <is>
          <t>6188c137-dd2e-400d-a352-47c5b965950e</t>
        </is>
      </c>
    </row>
    <row r="311" ht="45" customHeight="1">
      <c r="A311" s="12" t="inlineStr">
        <is>
          <t>Stage 7 Number</t>
        </is>
      </c>
      <c r="B311" s="12" t="inlineStr">
        <is>
          <t>Integers, Powers and Roots - Factors and Multiples</t>
        </is>
      </c>
      <c r="C311" s="13" t="inlineStr">
        <is>
          <t>Roots of Squares and Cubes [MF12.05]</t>
        </is>
      </c>
      <c r="D311" s="12" t="inlineStr">
        <is>
          <t>This nugget contains learning material and questions on the roots of square and cube numbers up to 10² and 10³.</t>
        </is>
      </c>
      <c r="E311" s="12" t="inlineStr">
        <is>
          <t>75eef0b4-b899-47e7-acdd-c5d8d608cc24</t>
        </is>
      </c>
    </row>
    <row r="312" ht="45" customHeight="1">
      <c r="A312" s="12" t="inlineStr">
        <is>
          <t>Stage 7 Number</t>
        </is>
      </c>
      <c r="B312" s="12" t="inlineStr">
        <is>
          <t>Place Value, Ordering and Rounding</t>
        </is>
      </c>
      <c r="C312" s="13" t="inlineStr">
        <is>
          <t>Diagnostic: Place Value, Ordering and Rounding [MCA7.03]</t>
        </is>
      </c>
      <c r="D312" s="12" t="inlineStr">
        <is>
          <t>This is a short diagnostic assessment covering the topic of Place Value, Ordering and Rounding.</t>
        </is>
      </c>
      <c r="E312" s="12" t="inlineStr">
        <is>
          <t>e6cca84f-138d-4cc0-9108-42dafcd8727e</t>
        </is>
      </c>
    </row>
    <row r="313" ht="45" customHeight="1">
      <c r="A313" s="12" t="inlineStr">
        <is>
          <t>Stage 7 Number</t>
        </is>
      </c>
      <c r="B313" s="12" t="inlineStr">
        <is>
          <t>Place Value, Ordering and Rounding</t>
        </is>
      </c>
      <c r="C313" s="13" t="inlineStr">
        <is>
          <t>Decimal Place Value [MF6.01]</t>
        </is>
      </c>
      <c r="D313" s="12" t="inlineStr">
        <is>
          <t>This nugget has learning material and questions covering the topic of Decimal place value.</t>
        </is>
      </c>
      <c r="E313" s="12" t="inlineStr">
        <is>
          <t>a7506a55-2b5b-406a-8cbd-5524b913277b</t>
        </is>
      </c>
    </row>
    <row r="314" ht="45" customHeight="1">
      <c r="A314" s="12" t="inlineStr">
        <is>
          <t>Stage 7 Number</t>
        </is>
      </c>
      <c r="B314" s="12" t="inlineStr">
        <is>
          <t>Place Value, Ordering and Rounding</t>
        </is>
      </c>
      <c r="C314" s="13" t="inlineStr">
        <is>
          <t>Multiplying by Powers of Ten [MF2.11]</t>
        </is>
      </c>
      <c r="D314" s="12" t="inlineStr">
        <is>
          <t>This nugget contains questions on multiplying by powers of ten with varying digit numbers and decimal numbers.</t>
        </is>
      </c>
      <c r="E314" s="12" t="inlineStr">
        <is>
          <t>af4ad8fa-7eee-4f83-b4e5-8ed3b37f5cff</t>
        </is>
      </c>
    </row>
    <row r="315" ht="45" customHeight="1">
      <c r="A315" s="12" t="inlineStr">
        <is>
          <t>Stage 7 Number</t>
        </is>
      </c>
      <c r="B315" s="12" t="inlineStr">
        <is>
          <t>Place Value, Ordering and Rounding</t>
        </is>
      </c>
      <c r="C315" s="13" t="inlineStr">
        <is>
          <t>Dividing by Powers of Ten [MF2.12]</t>
        </is>
      </c>
      <c r="D315" s="12" t="inlineStr">
        <is>
          <t>This nugget contains questions on dividing by powers of ten with varying digit numbers and decimal numbers.</t>
        </is>
      </c>
      <c r="E315" s="12" t="inlineStr">
        <is>
          <t>67633657-12b1-407e-853b-26f81ca42ef0</t>
        </is>
      </c>
    </row>
    <row r="316" ht="45" customHeight="1">
      <c r="A316" s="12" t="inlineStr">
        <is>
          <t>Stage 7 Number</t>
        </is>
      </c>
      <c r="B316" s="12" t="inlineStr">
        <is>
          <t>Place Value, Ordering and Rounding</t>
        </is>
      </c>
      <c r="C316" s="13" t="inlineStr">
        <is>
          <t>Rounding to 1 Decimal Place [MF9.02]</t>
        </is>
      </c>
      <c r="D316" s="12" t="inlineStr">
        <is>
          <t>This nugget contains questions on rounding numbers to one decimal place. It also includes basic calculations where the answer is rounded to one decimal place.</t>
        </is>
      </c>
      <c r="E316" s="12" t="inlineStr">
        <is>
          <t>5702321e-200b-42fa-be1d-f9ba43c4869a</t>
        </is>
      </c>
    </row>
    <row r="317" ht="45" customHeight="1">
      <c r="A317" s="12" t="inlineStr">
        <is>
          <t>Stage 7 Number</t>
        </is>
      </c>
      <c r="B317" s="12" t="inlineStr">
        <is>
          <t>Place Value, Ordering and Rounding</t>
        </is>
      </c>
      <c r="C317" s="13" t="inlineStr">
        <is>
          <t>Rounding to 2 Decimal Places [MF9.03]</t>
        </is>
      </c>
      <c r="D317" s="12" t="inlineStr">
        <is>
          <t>This nugget contains questions on rounding numbers to two decimal places. It also includes basic calculations where the answer is rounded to two decimal places.</t>
        </is>
      </c>
      <c r="E317" s="12" t="inlineStr">
        <is>
          <t>619e1e76-e06b-444f-a416-692888495116</t>
        </is>
      </c>
    </row>
    <row r="318" ht="45" customHeight="1">
      <c r="A318" s="12" t="inlineStr">
        <is>
          <t>Stage 7 Number</t>
        </is>
      </c>
      <c r="B318" s="12" t="inlineStr">
        <is>
          <t>Place Value, Ordering and Rounding</t>
        </is>
      </c>
      <c r="C318" s="13" t="inlineStr">
        <is>
          <t>Rounding to Mixed Decimal Places [MF9.04]</t>
        </is>
      </c>
      <c r="D318" s="12" t="inlineStr">
        <is>
          <t>This nugget contains questions on rounding numbers to a different number of decimal places, including 1, 2, 3 and 4. It also includes basic calculations where the answer is rounded to a different number of decimal places.</t>
        </is>
      </c>
      <c r="E318" s="12" t="inlineStr">
        <is>
          <t>e0054af6-70c1-44d5-936b-badba2269c30</t>
        </is>
      </c>
    </row>
    <row r="319" ht="45" customHeight="1">
      <c r="A319" s="12" t="inlineStr">
        <is>
          <t>Stage 7 Number</t>
        </is>
      </c>
      <c r="B319" s="12" t="inlineStr">
        <is>
          <t>FDPR - Converting</t>
        </is>
      </c>
      <c r="C319" s="13" t="inlineStr">
        <is>
          <t>Diagnostic: FDPR - Converting [MCA7.04]</t>
        </is>
      </c>
      <c r="D319" s="12" t="inlineStr">
        <is>
          <t>This is a short diagnostic assessment covering the topic of FDPR - Converting.</t>
        </is>
      </c>
      <c r="E319" s="12" t="inlineStr">
        <is>
          <t>70102d21-fc93-4bca-82f9-7f87886274c9</t>
        </is>
      </c>
    </row>
    <row r="320" ht="45" customHeight="1">
      <c r="A320" s="12" t="inlineStr">
        <is>
          <t>Stage 7 Number</t>
        </is>
      </c>
      <c r="B320" s="12" t="inlineStr">
        <is>
          <t>FDPR - Converting</t>
        </is>
      </c>
      <c r="C320" s="13" t="inlineStr">
        <is>
          <t>Introduction to Fractions, Decimals and Percentages [MF8.01]</t>
        </is>
      </c>
      <c r="D320" s="12" t="inlineStr">
        <is>
          <t>This nugget has learning material and questions covering the topic of an Introduction to Fractions, Decimals and Percentages.</t>
        </is>
      </c>
      <c r="E320" s="12" t="inlineStr">
        <is>
          <t>24b73690-28c6-42c3-a1d9-71e6fd16bc23</t>
        </is>
      </c>
    </row>
    <row r="321" ht="45" customHeight="1">
      <c r="A321" s="12" t="inlineStr">
        <is>
          <t>Stage 7 Number</t>
        </is>
      </c>
      <c r="B321" s="12" t="inlineStr">
        <is>
          <t>FDPR - Converting</t>
        </is>
      </c>
      <c r="C321" s="13" t="inlineStr">
        <is>
          <t>Converting Fractions to Denominator 100 [MF8.02]</t>
        </is>
      </c>
      <c r="D321" s="12" t="inlineStr">
        <is>
          <t>This nugget has learning material and questions covering the topic of Converting Fractions to Denominator 100.</t>
        </is>
      </c>
      <c r="E321" s="12" t="inlineStr">
        <is>
          <t>6147faea-d7c5-4fcf-8404-fdf358fa97b3</t>
        </is>
      </c>
    </row>
    <row r="322" ht="45" customHeight="1">
      <c r="A322" s="12" t="inlineStr">
        <is>
          <t>Stage 7 Number</t>
        </is>
      </c>
      <c r="B322" s="12" t="inlineStr">
        <is>
          <t>FDPR - Converting</t>
        </is>
      </c>
      <c r="C322" s="13" t="inlineStr">
        <is>
          <t>Fractions to Percentage [MF8.03]</t>
        </is>
      </c>
      <c r="D322" s="12" t="inlineStr">
        <is>
          <t>This nugget has learning material and questions covering the topic of Fractions to Percentages (Non Calc).</t>
        </is>
      </c>
      <c r="E322" s="12" t="inlineStr">
        <is>
          <t>5a393f14-c8b4-4152-bfcf-f94742ea245e</t>
        </is>
      </c>
    </row>
    <row r="323" ht="45" customHeight="1">
      <c r="A323" s="12" t="inlineStr">
        <is>
          <t>Stage 7 Number</t>
        </is>
      </c>
      <c r="B323" s="12" t="inlineStr">
        <is>
          <t>FDPR - Converting</t>
        </is>
      </c>
      <c r="C323" s="13" t="inlineStr">
        <is>
          <t>Decimals to Percentage [MF8.04]</t>
        </is>
      </c>
      <c r="D323" s="12" t="inlineStr">
        <is>
          <t>This nugget has learning material and questions covering the topic of Decimals to Percentages (Non Calc).</t>
        </is>
      </c>
      <c r="E323" s="12" t="inlineStr">
        <is>
          <t>419e58a3-ffcd-4d2c-81bb-bca46e482863</t>
        </is>
      </c>
    </row>
    <row r="324" ht="45" customHeight="1">
      <c r="A324" s="12" t="inlineStr">
        <is>
          <t>Stage 7 Number</t>
        </is>
      </c>
      <c r="B324" s="12" t="inlineStr">
        <is>
          <t>FDPR - Converting</t>
        </is>
      </c>
      <c r="C324" s="13" t="inlineStr">
        <is>
          <t>Percentage to Decimals [MF8.05]</t>
        </is>
      </c>
      <c r="D324" s="12" t="inlineStr">
        <is>
          <t>This nugget has learning material and questions covering the topic of Percentages to Decimals (Non Calc).</t>
        </is>
      </c>
      <c r="E324" s="12" t="inlineStr">
        <is>
          <t>b5815eb5-019e-4b2f-9e0d-078cddd3c1ce</t>
        </is>
      </c>
    </row>
    <row r="325" ht="45" customHeight="1">
      <c r="A325" s="12" t="inlineStr">
        <is>
          <t>Stage 7 Number</t>
        </is>
      </c>
      <c r="B325" s="12" t="inlineStr">
        <is>
          <t>FDPR - Converting</t>
        </is>
      </c>
      <c r="C325" s="13" t="inlineStr">
        <is>
          <t>Fractions to Decimals 1: Equivalent Fractions [MF8.06]</t>
        </is>
      </c>
      <c r="D325" s="12" t="inlineStr">
        <is>
          <t>This nugget has learning material and questions covering the topic of Fractions to Decimals 1: Equivalent Fractions.</t>
        </is>
      </c>
      <c r="E325" s="12" t="inlineStr">
        <is>
          <t>75e4fb93-b129-478d-8ccb-6841b998fdd5</t>
        </is>
      </c>
    </row>
    <row r="326" ht="45" customHeight="1">
      <c r="A326" s="12" t="inlineStr">
        <is>
          <t>Stage 7 Number</t>
        </is>
      </c>
      <c r="B326" s="12" t="inlineStr">
        <is>
          <t>FDPR - Converting</t>
        </is>
      </c>
      <c r="C326" s="13" t="inlineStr">
        <is>
          <t>Fractions to Decimals 2: Division [MF8.07]</t>
        </is>
      </c>
      <c r="D326" s="12" t="inlineStr">
        <is>
          <t>This nugget has learning material and questions covering the topic of Fractions to Decimals 2: Division.</t>
        </is>
      </c>
      <c r="E326" s="12" t="inlineStr">
        <is>
          <t>307c8036-b917-4099-9099-01fab156cd5f</t>
        </is>
      </c>
    </row>
    <row r="327" ht="45" customHeight="1">
      <c r="A327" s="12" t="inlineStr">
        <is>
          <t>Stage 7 Number</t>
        </is>
      </c>
      <c r="B327" s="12" t="inlineStr">
        <is>
          <t>FDPR - Converting</t>
        </is>
      </c>
      <c r="C327" s="13" t="inlineStr">
        <is>
          <t>Percentage to Fractions [MF8.08]</t>
        </is>
      </c>
      <c r="D327" s="12" t="inlineStr">
        <is>
          <t>This nugget has learning material and questions covering the topic of Percentages to Fractions (Non Calc).</t>
        </is>
      </c>
      <c r="E327" s="12" t="inlineStr">
        <is>
          <t>3faff58f-9654-429f-b207-433cd1518e0c</t>
        </is>
      </c>
    </row>
    <row r="328" ht="45" customHeight="1">
      <c r="A328" s="12" t="inlineStr">
        <is>
          <t>Stage 7 Number</t>
        </is>
      </c>
      <c r="B328" s="12" t="inlineStr">
        <is>
          <t>FDPR - Converting</t>
        </is>
      </c>
      <c r="C328" s="13" t="inlineStr">
        <is>
          <t>Decimals to Fractions [MF8.09]</t>
        </is>
      </c>
      <c r="D328" s="12" t="inlineStr">
        <is>
          <t>This nugget has learning material and questions covering the topic of Decimals to Fractions (Non Calc).</t>
        </is>
      </c>
      <c r="E328" s="12" t="inlineStr">
        <is>
          <t>2cc759fd-a3af-4f85-9853-fda884a8de8e</t>
        </is>
      </c>
    </row>
    <row r="329" ht="45" customHeight="1">
      <c r="A329" s="12" t="inlineStr">
        <is>
          <t>Stage 7 Number</t>
        </is>
      </c>
      <c r="B329" s="12" t="inlineStr">
        <is>
          <t>FDPR - Converting</t>
        </is>
      </c>
      <c r="C329" s="13" t="inlineStr">
        <is>
          <t>Fractions to Decimals (Calculator) [MF8.10]</t>
        </is>
      </c>
      <c r="D329" s="12" t="inlineStr">
        <is>
          <t>This nugget has learning material and questions covering the topic of Fractions to Decimals (Calc).</t>
        </is>
      </c>
      <c r="E329" s="12" t="inlineStr">
        <is>
          <t>010b4a5e-df8b-4693-bb43-d6f2ebea0b7d</t>
        </is>
      </c>
    </row>
    <row r="330" ht="45" customHeight="1">
      <c r="A330" s="12" t="inlineStr">
        <is>
          <t>Stage 7 Number</t>
        </is>
      </c>
      <c r="B330" s="12" t="inlineStr">
        <is>
          <t>FDPR - Converting</t>
        </is>
      </c>
      <c r="C330" s="13" t="inlineStr">
        <is>
          <t>Fractions to Percentages (Calculator) [MF8.11]</t>
        </is>
      </c>
      <c r="D330" s="12" t="inlineStr">
        <is>
          <t>This nugget has learning material and questions covering the topic of Fractions to Percentages (Calc).</t>
        </is>
      </c>
      <c r="E330" s="12" t="inlineStr">
        <is>
          <t>9822b871-178f-46ba-ad66-8aff1202ef6c</t>
        </is>
      </c>
    </row>
    <row r="331" ht="45" customHeight="1">
      <c r="A331" s="12" t="inlineStr">
        <is>
          <t>Stage 7 Number</t>
        </is>
      </c>
      <c r="B331" s="12" t="inlineStr">
        <is>
          <t>FDPR - Converting</t>
        </is>
      </c>
      <c r="C331" s="13" t="inlineStr">
        <is>
          <t>Percentage to Fractions (Calculator) [MF8.12]</t>
        </is>
      </c>
      <c r="D331" s="12" t="inlineStr">
        <is>
          <t>This nugget has learning material and questions covering the topic of Percentages to Fractions (Calc).</t>
        </is>
      </c>
      <c r="E331" s="12" t="inlineStr">
        <is>
          <t>42eb9a42-01e3-4713-b7f3-b0d356b47887</t>
        </is>
      </c>
    </row>
    <row r="332" ht="45" customHeight="1">
      <c r="A332" s="12" t="inlineStr">
        <is>
          <t>Stage 7 Number</t>
        </is>
      </c>
      <c r="B332" s="12" t="inlineStr">
        <is>
          <t>FDPR - Converting</t>
        </is>
      </c>
      <c r="C332" s="13" t="inlineStr">
        <is>
          <t>Decimals to Fractions (Calculator) [MF8.13]</t>
        </is>
      </c>
      <c r="D332" s="12" t="inlineStr">
        <is>
          <t>This nugget has learning material and questions covering the topic of Decimals to Fractions (Calc).</t>
        </is>
      </c>
      <c r="E332" s="12" t="inlineStr">
        <is>
          <t>d8c08c6b-8e93-45e2-b490-54d9c5ac22a6</t>
        </is>
      </c>
    </row>
    <row r="333" ht="45" customHeight="1">
      <c r="A333" s="12" t="inlineStr">
        <is>
          <t>Stage 7 Number</t>
        </is>
      </c>
      <c r="B333" s="12" t="inlineStr">
        <is>
          <t>FDPR - Fractions</t>
        </is>
      </c>
      <c r="C333" s="13" t="inlineStr">
        <is>
          <t>Diagnostic: FDPR - Fractions [MCA7.05]</t>
        </is>
      </c>
      <c r="D333" s="12" t="inlineStr">
        <is>
          <t>This is a short diagnostic assessment covering the topic of FDPR - Fractions.</t>
        </is>
      </c>
      <c r="E333" s="12" t="inlineStr">
        <is>
          <t>f40f31b0-375e-47d6-9c41-169fcaa2db24</t>
        </is>
      </c>
    </row>
    <row r="334" ht="45" customHeight="1">
      <c r="A334" s="12" t="inlineStr">
        <is>
          <t>Stage 7 Number</t>
        </is>
      </c>
      <c r="B334" s="12" t="inlineStr">
        <is>
          <t>FDPR - Fractions</t>
        </is>
      </c>
      <c r="C334" s="13" t="inlineStr">
        <is>
          <t>Equivalent Fractions [MF4.03]</t>
        </is>
      </c>
      <c r="D334" s="12" t="inlineStr">
        <is>
          <t>This nugget has learning material and questions covering the topic of Equivalent fractions.</t>
        </is>
      </c>
      <c r="E334" s="12" t="inlineStr">
        <is>
          <t>6e76a990-8067-44a9-91ea-14deca80f7da</t>
        </is>
      </c>
    </row>
    <row r="335" ht="45" customHeight="1">
      <c r="A335" s="12" t="inlineStr">
        <is>
          <t>Stage 7 Number</t>
        </is>
      </c>
      <c r="B335" s="12" t="inlineStr">
        <is>
          <t>FDPR - Fractions</t>
        </is>
      </c>
      <c r="C335" s="13" t="inlineStr">
        <is>
          <t>Simplifying Fractions [MF4.04]</t>
        </is>
      </c>
      <c r="D335" s="12" t="inlineStr">
        <is>
          <t>This nugget has learning material and questions covering the topic of Simplifying fractions.</t>
        </is>
      </c>
      <c r="E335" s="12" t="inlineStr">
        <is>
          <t>2dde069a-2dc1-48b7-a701-eb344f172521</t>
        </is>
      </c>
    </row>
    <row r="336" ht="45" customHeight="1">
      <c r="A336" s="12" t="inlineStr">
        <is>
          <t>Stage 7 Number</t>
        </is>
      </c>
      <c r="B336" s="12" t="inlineStr">
        <is>
          <t>FDPR - Fractions</t>
        </is>
      </c>
      <c r="C336" s="13" t="inlineStr">
        <is>
          <t>Adding Fractions 1: Same Denominator [MF4.07]</t>
        </is>
      </c>
      <c r="D336" s="12" t="inlineStr">
        <is>
          <t>This nugget has learning material and questions covering the topic of Adding Fractions 1.</t>
        </is>
      </c>
      <c r="E336" s="12" t="inlineStr">
        <is>
          <t>1f6a5b6f-b9d7-4c06-8f99-3c51b73e3bc5</t>
        </is>
      </c>
    </row>
    <row r="337" ht="45" customHeight="1">
      <c r="A337" s="12" t="inlineStr">
        <is>
          <t>Stage 7 Number</t>
        </is>
      </c>
      <c r="B337" s="12" t="inlineStr">
        <is>
          <t>FDPR - Fractions</t>
        </is>
      </c>
      <c r="C337" s="13" t="inlineStr">
        <is>
          <t>Adding Fractions 2: Convert 1 Denominator [MF4.08]</t>
        </is>
      </c>
      <c r="D337" s="12" t="inlineStr">
        <is>
          <t>This nugget has learning material and questions covering the topic of Adding Fractions 2.</t>
        </is>
      </c>
      <c r="E337" s="12" t="inlineStr">
        <is>
          <t>7ee576e7-85b1-438f-ac80-1069a0f746ac</t>
        </is>
      </c>
    </row>
    <row r="338" ht="45" customHeight="1">
      <c r="A338" s="12" t="inlineStr">
        <is>
          <t>Stage 7 Number</t>
        </is>
      </c>
      <c r="B338" s="12" t="inlineStr">
        <is>
          <t>FDPR - Fractions</t>
        </is>
      </c>
      <c r="C338" s="13" t="inlineStr">
        <is>
          <t>Adding Fractions 3: Convert 1 Denominator (Sum &gt;1 ) [MF4.09]</t>
        </is>
      </c>
      <c r="D338" s="12" t="inlineStr">
        <is>
          <t>This nugget has learning material and questions covering the topic of Adding Fractions 3.</t>
        </is>
      </c>
      <c r="E338" s="12" t="inlineStr">
        <is>
          <t>d9cb1af1-e8b2-4899-8bbc-e62eded5a568</t>
        </is>
      </c>
    </row>
    <row r="339" ht="45" customHeight="1">
      <c r="A339" s="12" t="inlineStr">
        <is>
          <t>Stage 7 Number</t>
        </is>
      </c>
      <c r="B339" s="12" t="inlineStr">
        <is>
          <t>FDPR - Fractions</t>
        </is>
      </c>
      <c r="C339" s="13" t="inlineStr">
        <is>
          <t>Adding Fractions 4: Convert all Denominators [MF4.10]</t>
        </is>
      </c>
      <c r="D339" s="12" t="inlineStr">
        <is>
          <t>This nugget has learning material and questions covering the topic of Adding Fractions 4.</t>
        </is>
      </c>
      <c r="E339" s="12" t="inlineStr">
        <is>
          <t>5cfa7edb-25b4-4794-99e2-d78811be9e4f</t>
        </is>
      </c>
    </row>
    <row r="340" ht="45" customHeight="1">
      <c r="A340" s="12" t="inlineStr">
        <is>
          <t>Stage 7 Number</t>
        </is>
      </c>
      <c r="B340" s="12" t="inlineStr">
        <is>
          <t>FDPR - Fractions</t>
        </is>
      </c>
      <c r="C340" s="13" t="inlineStr">
        <is>
          <t>Fractions: Subtracting from 1 [MF4.36]</t>
        </is>
      </c>
      <c r="D340" s="12" t="inlineStr">
        <is>
          <t>This nugget has learning material and questions covering the topic of subtracting fractions from 1.</t>
        </is>
      </c>
      <c r="E340" s="12" t="inlineStr">
        <is>
          <t>f49af25f-bb98-4120-bc0a-ae137bbcbcf9</t>
        </is>
      </c>
    </row>
    <row r="341" ht="45" customHeight="1">
      <c r="A341" s="12" t="inlineStr">
        <is>
          <t>Stage 7 Number</t>
        </is>
      </c>
      <c r="B341" s="12" t="inlineStr">
        <is>
          <t>FDPR - Fractions</t>
        </is>
      </c>
      <c r="C341" s="13" t="inlineStr">
        <is>
          <t>Subtracting Fractions [MF4.11]</t>
        </is>
      </c>
      <c r="D341" s="12" t="inlineStr">
        <is>
          <t>This nugget has learning material and questions covering the topic of Subtracting Fractions.</t>
        </is>
      </c>
      <c r="E341" s="12" t="inlineStr">
        <is>
          <t>c86812ee-889e-4fb1-99f8-5075950f0404</t>
        </is>
      </c>
    </row>
    <row r="342" ht="45" customHeight="1">
      <c r="A342" s="12" t="inlineStr">
        <is>
          <t>Stage 7 Number</t>
        </is>
      </c>
      <c r="B342" s="12" t="inlineStr">
        <is>
          <t>FDPR - Fractions</t>
        </is>
      </c>
      <c r="C342" s="13" t="inlineStr">
        <is>
          <t>Adding and Subtracting Fractions [MF4.12]</t>
        </is>
      </c>
      <c r="D342" s="12" t="inlineStr">
        <is>
          <t>This nugget has learning material and questions covering the topic of Adding and Subtracting Fractions.</t>
        </is>
      </c>
      <c r="E342" s="12" t="inlineStr">
        <is>
          <t>5009eb74-fe77-443c-803d-c78ab2c4e3ff</t>
        </is>
      </c>
    </row>
    <row r="343" ht="45" customHeight="1">
      <c r="A343" s="12" t="inlineStr">
        <is>
          <t>Stage 7 Number</t>
        </is>
      </c>
      <c r="B343" s="12" t="inlineStr">
        <is>
          <t>FDPR - Fractions</t>
        </is>
      </c>
      <c r="C343" s="13" t="inlineStr">
        <is>
          <t>Multiplying Fractions 1 [MF4.23]</t>
        </is>
      </c>
      <c r="D343" s="12" t="inlineStr">
        <is>
          <t>This nugget has learning material and questions covering the topic of Multiplying fractions 1.</t>
        </is>
      </c>
      <c r="E343" s="12" t="inlineStr">
        <is>
          <t>408e0e40-7ab4-416f-bf04-973b14c6dbeb</t>
        </is>
      </c>
    </row>
    <row r="344" ht="45" customHeight="1">
      <c r="A344" s="12" t="inlineStr">
        <is>
          <t>Stage 7 Number</t>
        </is>
      </c>
      <c r="B344" s="12" t="inlineStr">
        <is>
          <t>FDPR - Fractions</t>
        </is>
      </c>
      <c r="C344" s="13" t="inlineStr">
        <is>
          <t>Multiplying Fractions 2 [MF4.24]</t>
        </is>
      </c>
      <c r="D344" s="12" t="inlineStr">
        <is>
          <t>This nugget has learning material and questions covering the topic of Multiplying fractions 2.</t>
        </is>
      </c>
      <c r="E344" s="12" t="inlineStr">
        <is>
          <t>7a2d6a4f-cde5-43e5-bc6f-f285477c4e50</t>
        </is>
      </c>
    </row>
    <row r="345" ht="45" customHeight="1">
      <c r="A345" s="12" t="inlineStr">
        <is>
          <t>Stage 7 Number</t>
        </is>
      </c>
      <c r="B345" s="12" t="inlineStr">
        <is>
          <t>FDPR - Fractions</t>
        </is>
      </c>
      <c r="C345" s="13" t="inlineStr">
        <is>
          <t>Reciprocals [MF4.22]</t>
        </is>
      </c>
      <c r="D345" s="12" t="inlineStr">
        <is>
          <t>This nugget has learning material and questions covering the topic of Reciprocals.</t>
        </is>
      </c>
      <c r="E345" s="12" t="inlineStr">
        <is>
          <t>8f292781-74b5-4362-b89c-3b8c960d8475</t>
        </is>
      </c>
    </row>
    <row r="346" ht="45" customHeight="1">
      <c r="A346" s="12" t="inlineStr">
        <is>
          <t>Stage 7 Number</t>
        </is>
      </c>
      <c r="B346" s="12" t="inlineStr">
        <is>
          <t>FDPR - Fractions</t>
        </is>
      </c>
      <c r="C346" s="13" t="inlineStr">
        <is>
          <t>Dividing Fractions [MF4.25]</t>
        </is>
      </c>
      <c r="D346" s="12" t="inlineStr">
        <is>
          <t>This nugget has learning material and questions covering the topic of Dividing fractions.</t>
        </is>
      </c>
      <c r="E346" s="12" t="inlineStr">
        <is>
          <t>e6a9b305-3726-4113-8214-578ae6346a6e</t>
        </is>
      </c>
    </row>
    <row r="347" ht="45" customHeight="1">
      <c r="A347" s="12" t="inlineStr">
        <is>
          <t>Stage 7 Number</t>
        </is>
      </c>
      <c r="B347" s="12" t="inlineStr">
        <is>
          <t>FDPR - Percentages</t>
        </is>
      </c>
      <c r="C347" s="13" t="inlineStr">
        <is>
          <t>Diagnostic: FDPR - Percentages [MCA7.06]</t>
        </is>
      </c>
      <c r="D347" s="12" t="inlineStr">
        <is>
          <t>This is a short diagnostic assessment covering the topic of FDPR - Percentages.</t>
        </is>
      </c>
      <c r="E347" s="12" t="inlineStr">
        <is>
          <t>406a1064-7ec8-4f40-b249-4319b9670bf9</t>
        </is>
      </c>
    </row>
    <row r="348" ht="45" customHeight="1">
      <c r="A348" s="12" t="inlineStr">
        <is>
          <t>Stage 7 Number</t>
        </is>
      </c>
      <c r="B348" s="12" t="inlineStr">
        <is>
          <t>FDPR - Percentages</t>
        </is>
      </c>
      <c r="C348" s="13" t="inlineStr">
        <is>
          <t>Understanding Percentages [MF7.01]</t>
        </is>
      </c>
      <c r="D348" s="12" t="inlineStr">
        <is>
          <t>This nugget has learning material and questions covering the topic of Understanding Percentages.</t>
        </is>
      </c>
      <c r="E348" s="12" t="inlineStr">
        <is>
          <t>c5d48b0e-941d-4d3c-8e8f-18a641edf441</t>
        </is>
      </c>
    </row>
    <row r="349" ht="45" customHeight="1">
      <c r="A349" s="12" t="inlineStr">
        <is>
          <t>Stage 7 Number</t>
        </is>
      </c>
      <c r="B349" s="12" t="inlineStr">
        <is>
          <t>FDPR - Percentages</t>
        </is>
      </c>
      <c r="C349" s="13" t="inlineStr">
        <is>
          <t>Finding 50% [MF7.02]</t>
        </is>
      </c>
      <c r="D349" s="12" t="inlineStr">
        <is>
          <t>This nugget has learning material and questions covering the topic of Finding 50%.</t>
        </is>
      </c>
      <c r="E349" s="12" t="inlineStr">
        <is>
          <t>975c074b-d008-4544-a7fe-44745f96bd2b</t>
        </is>
      </c>
    </row>
    <row r="350" ht="45" customHeight="1">
      <c r="A350" s="12" t="inlineStr">
        <is>
          <t>Stage 7 Number</t>
        </is>
      </c>
      <c r="B350" s="12" t="inlineStr">
        <is>
          <t>FDPR - Percentages</t>
        </is>
      </c>
      <c r="C350" s="13" t="inlineStr">
        <is>
          <t>Finding 25% [MF7.03]</t>
        </is>
      </c>
      <c r="D350" s="12" t="inlineStr">
        <is>
          <t>This nugget has learning material and questions covering the topic of Finding 25%.</t>
        </is>
      </c>
      <c r="E350" s="12" t="inlineStr">
        <is>
          <t>5d8ec434-490c-48f1-9c1e-6cfa2129a1f2</t>
        </is>
      </c>
    </row>
    <row r="351" ht="45" customHeight="1">
      <c r="A351" s="12" t="inlineStr">
        <is>
          <t>Stage 7 Number</t>
        </is>
      </c>
      <c r="B351" s="12" t="inlineStr">
        <is>
          <t>FDPR - Percentages</t>
        </is>
      </c>
      <c r="C351" s="13" t="inlineStr">
        <is>
          <t>Finding 10% [MF7.04]</t>
        </is>
      </c>
      <c r="D351" s="12" t="inlineStr">
        <is>
          <t>This nugget has learning material and questions covering the topic of Finding 10%.</t>
        </is>
      </c>
      <c r="E351" s="12" t="inlineStr">
        <is>
          <t>aeb77eac-1b8c-4df4-af61-d2ff29134801</t>
        </is>
      </c>
    </row>
    <row r="352" ht="45" customHeight="1">
      <c r="A352" s="12" t="inlineStr">
        <is>
          <t>Stage 7 Number</t>
        </is>
      </c>
      <c r="B352" s="12" t="inlineStr">
        <is>
          <t>FDPR - Percentages</t>
        </is>
      </c>
      <c r="C352" s="13" t="inlineStr">
        <is>
          <t>Finding 5% [MF7.05]</t>
        </is>
      </c>
      <c r="D352" s="12" t="inlineStr">
        <is>
          <t>This nugget has learning material and questions covering the topic of Finding 5%.</t>
        </is>
      </c>
      <c r="E352" s="12" t="inlineStr">
        <is>
          <t>f9d2e435-87b4-4e0f-b5cd-579ca46bd4c6</t>
        </is>
      </c>
    </row>
    <row r="353" ht="45" customHeight="1">
      <c r="A353" s="12" t="inlineStr">
        <is>
          <t>Stage 7 Number</t>
        </is>
      </c>
      <c r="B353" s="12" t="inlineStr">
        <is>
          <t>FDPR - Percentages</t>
        </is>
      </c>
      <c r="C353" s="13" t="inlineStr">
        <is>
          <t>Finding 1% [MF7.06]</t>
        </is>
      </c>
      <c r="D353" s="12" t="inlineStr">
        <is>
          <t>This nugget has learning material and questions covering the topic of Finding 1%.</t>
        </is>
      </c>
      <c r="E353" s="12" t="inlineStr">
        <is>
          <t>f386ecf6-9d68-49e3-81e5-98810601bafa</t>
        </is>
      </c>
    </row>
    <row r="354" ht="45" customHeight="1">
      <c r="A354" s="12" t="inlineStr">
        <is>
          <t>Stage 7 Number</t>
        </is>
      </c>
      <c r="B354" s="12" t="inlineStr">
        <is>
          <t>FDPR - Percentages</t>
        </is>
      </c>
      <c r="C354" s="13" t="inlineStr">
        <is>
          <t>Finding Multiples of Tens in Percentages [MF7.07]</t>
        </is>
      </c>
      <c r="D354" s="12" t="inlineStr">
        <is>
          <t>This nugget has learning material and questions covering the topic of Finding Multiples of Tens in Percentages.</t>
        </is>
      </c>
      <c r="E354" s="12" t="inlineStr">
        <is>
          <t>0523d96d-f523-4fde-9faa-85d44ad5afa9</t>
        </is>
      </c>
    </row>
    <row r="355" ht="45" customHeight="1">
      <c r="A355" s="12" t="inlineStr">
        <is>
          <t>Stage 7 Number</t>
        </is>
      </c>
      <c r="B355" s="12" t="inlineStr">
        <is>
          <t>FDPR - Percentages</t>
        </is>
      </c>
      <c r="C355" s="13" t="inlineStr">
        <is>
          <t>Percentages of Amounts: Modelling [MF7.15]</t>
        </is>
      </c>
      <c r="D355" s="12" t="inlineStr">
        <is>
          <t>This nugget has learning material and questions covering the topic of percentages of amounts by modelling using bar models.</t>
        </is>
      </c>
      <c r="E355" s="12" t="inlineStr">
        <is>
          <t>8817b4a4-f5b2-4900-8697-2bb1c9f12d4e</t>
        </is>
      </c>
    </row>
    <row r="356" ht="45" customHeight="1">
      <c r="A356" s="12" t="inlineStr">
        <is>
          <t>Stage 7 Number</t>
        </is>
      </c>
      <c r="B356" s="12" t="inlineStr">
        <is>
          <t>FDPR - Percentages</t>
        </is>
      </c>
      <c r="C356" s="13" t="inlineStr">
        <is>
          <t>Finding Percentages of Amounts 1 [MF7.08]</t>
        </is>
      </c>
      <c r="D356" s="12" t="inlineStr">
        <is>
          <t>This nugget has learning material and questions covering the topic of Finding Percentages of Amounts 1.</t>
        </is>
      </c>
      <c r="E356" s="12" t="inlineStr">
        <is>
          <t>7f01816b-e6ec-4cee-a4dc-22433219277e</t>
        </is>
      </c>
    </row>
    <row r="357" ht="45" customHeight="1">
      <c r="A357" s="12" t="inlineStr">
        <is>
          <t>Stage 7 Number</t>
        </is>
      </c>
      <c r="B357" s="12" t="inlineStr">
        <is>
          <t>FDPR - Percentages</t>
        </is>
      </c>
      <c r="C357" s="13" t="inlineStr">
        <is>
          <t>Finding Percentages of Amounts 2 [MF7.09]</t>
        </is>
      </c>
      <c r="D357" s="12" t="inlineStr">
        <is>
          <t>This nugget has learning material and questions covering the topic of Finding Percentages of Amounts 2.</t>
        </is>
      </c>
      <c r="E357" s="12" t="inlineStr">
        <is>
          <t>43c5d5ee-3abe-44af-84c8-3a3e2f1868a3</t>
        </is>
      </c>
    </row>
    <row r="358" ht="45" customHeight="1">
      <c r="A358" s="12" t="inlineStr">
        <is>
          <t>Stage 7 Number</t>
        </is>
      </c>
      <c r="B358" s="12" t="inlineStr">
        <is>
          <t>FDPR - Percentages</t>
        </is>
      </c>
      <c r="C358" s="13" t="inlineStr">
        <is>
          <t>Finding Percentages of Amounts 3 [MF7.10]</t>
        </is>
      </c>
      <c r="D358" s="12" t="inlineStr">
        <is>
          <t>This nugget has learning material and questions covering the topic of Finding Percentages of Amounts 3.</t>
        </is>
      </c>
      <c r="E358" s="12" t="inlineStr">
        <is>
          <t>f2951ca9-c453-4f7b-92b3-3ddb4fe8a800</t>
        </is>
      </c>
    </row>
    <row r="359" ht="45" customHeight="1">
      <c r="A359" s="12" t="inlineStr">
        <is>
          <t>Stage 7 Number</t>
        </is>
      </c>
      <c r="B359" s="12" t="inlineStr">
        <is>
          <t>FDPR - Percentages</t>
        </is>
      </c>
      <c r="C359" s="13" t="inlineStr">
        <is>
          <t>Mathematical Symbols [MF2.02]</t>
        </is>
      </c>
      <c r="D359" s="12" t="inlineStr">
        <is>
          <t xml:space="preserve">A nugget on using these symbols, =, ≠, &lt;, &gt;, ≤, ≥. </t>
        </is>
      </c>
      <c r="E359" s="12" t="inlineStr">
        <is>
          <t>5745a70c-42a7-4fac-850a-23514c552b23</t>
        </is>
      </c>
    </row>
    <row r="360" ht="45" customHeight="1">
      <c r="A360" s="12" t="inlineStr">
        <is>
          <t>Stage 7 Number</t>
        </is>
      </c>
      <c r="B360" s="12" t="inlineStr">
        <is>
          <t>FDPR - Percentages</t>
        </is>
      </c>
      <c r="C360" s="13" t="inlineStr">
        <is>
          <t>Comparing Percentages 1: Multiples of 5% [MF7.11]</t>
        </is>
      </c>
      <c r="D360" s="12" t="inlineStr">
        <is>
          <t>This nugget has learning material and questions covering the topic of Comparing Percentages 1.</t>
        </is>
      </c>
      <c r="E360" s="12" t="inlineStr">
        <is>
          <t>f27b1e70-557e-4c4c-9cdc-02f243087dce</t>
        </is>
      </c>
    </row>
    <row r="361" ht="45" customHeight="1">
      <c r="A361" s="12" t="inlineStr">
        <is>
          <t>Stage 7 Number</t>
        </is>
      </c>
      <c r="B361" s="12" t="inlineStr">
        <is>
          <t>FDPR - Percentages</t>
        </is>
      </c>
      <c r="C361" s="13" t="inlineStr">
        <is>
          <t>Comparing Percentages 2 [MF7.12]</t>
        </is>
      </c>
      <c r="D361" s="12" t="inlineStr">
        <is>
          <t>This nugget has learning material and questions covering the topic of Comparing Percentages 2.</t>
        </is>
      </c>
      <c r="E361" s="12" t="inlineStr">
        <is>
          <t>aa1ccc69-b11c-458f-82a3-94bb779a8b30</t>
        </is>
      </c>
    </row>
    <row r="362" ht="45" customHeight="1">
      <c r="A362" s="12" t="inlineStr">
        <is>
          <t>Stage 7 Number</t>
        </is>
      </c>
      <c r="B362" s="12" t="inlineStr">
        <is>
          <t>FDPR - Decimals</t>
        </is>
      </c>
      <c r="C362" s="13" t="inlineStr">
        <is>
          <t>Diagnostic: FDPR - Decimals [MCA7.07]</t>
        </is>
      </c>
      <c r="D362" s="12" t="inlineStr">
        <is>
          <t>This is a short diagnostic assessment covering the topic of FDPR - Decimals.</t>
        </is>
      </c>
      <c r="E362" s="12" t="inlineStr">
        <is>
          <t>a3039104-c7ba-4422-a8b5-37fd788a53d7</t>
        </is>
      </c>
    </row>
    <row r="363" ht="45" customHeight="1">
      <c r="A363" s="12" t="inlineStr">
        <is>
          <t>Stage 7 Number</t>
        </is>
      </c>
      <c r="B363" s="12" t="inlineStr">
        <is>
          <t>FDPR - Decimals</t>
        </is>
      </c>
      <c r="C363" s="13" t="inlineStr">
        <is>
          <t>Adding Decimals 1: Calculations [MF6.02]</t>
        </is>
      </c>
      <c r="D363" s="12" t="inlineStr">
        <is>
          <t>This nugget has learning material and questions covering the topic of Adding Decimals 1.</t>
        </is>
      </c>
      <c r="E363" s="12" t="inlineStr">
        <is>
          <t>246f3939-ad20-45d8-8599-87795972be57</t>
        </is>
      </c>
    </row>
    <row r="364" ht="45" customHeight="1">
      <c r="A364" s="12" t="inlineStr">
        <is>
          <t>Stage 7 Number</t>
        </is>
      </c>
      <c r="B364" s="12" t="inlineStr">
        <is>
          <t>FDPR - Decimals</t>
        </is>
      </c>
      <c r="C364" s="13" t="inlineStr">
        <is>
          <t>Adding Decimals 2: Worded Problems [MF6.03]</t>
        </is>
      </c>
      <c r="D364" s="12" t="inlineStr">
        <is>
          <t>This nugget has learning material and questions covering the topic of Adding Decimals 2 .</t>
        </is>
      </c>
      <c r="E364" s="12" t="inlineStr">
        <is>
          <t>c029a3c7-885b-483d-b938-73e253d1a5ce</t>
        </is>
      </c>
    </row>
    <row r="365" ht="45" customHeight="1">
      <c r="A365" s="12" t="inlineStr">
        <is>
          <t>Stage 7 Number</t>
        </is>
      </c>
      <c r="B365" s="12" t="inlineStr">
        <is>
          <t>FDPR - Decimals</t>
        </is>
      </c>
      <c r="C365" s="13" t="inlineStr">
        <is>
          <t>Subtracting Decimals 1: Calculations [MF6.04]</t>
        </is>
      </c>
      <c r="D365" s="12" t="inlineStr">
        <is>
          <t>This nugget has learning material and questions covering the topic of Subtracting Decimals 1.</t>
        </is>
      </c>
      <c r="E365" s="12" t="inlineStr">
        <is>
          <t>ff921169-f0a5-46eb-b834-bbe787de8b1f</t>
        </is>
      </c>
    </row>
    <row r="366" ht="45" customHeight="1">
      <c r="A366" s="12" t="inlineStr">
        <is>
          <t>Stage 7 Number</t>
        </is>
      </c>
      <c r="B366" s="12" t="inlineStr">
        <is>
          <t>FDPR - Decimals</t>
        </is>
      </c>
      <c r="C366" s="13" t="inlineStr">
        <is>
          <t>Subtracting Decimals 2: Worded Problems [MF6.05]</t>
        </is>
      </c>
      <c r="D366" s="12" t="inlineStr">
        <is>
          <t>This nugget has learning material and questions covering the topic of Subtracting Decimals 2.</t>
        </is>
      </c>
      <c r="E366" s="12" t="inlineStr">
        <is>
          <t>9617980c-d488-4eac-8cf0-1820bbf75889</t>
        </is>
      </c>
    </row>
    <row r="367" ht="45" customHeight="1">
      <c r="A367" s="12" t="inlineStr">
        <is>
          <t>Stage 7 Number</t>
        </is>
      </c>
      <c r="B367" s="12" t="inlineStr">
        <is>
          <t>FDPR - Decimals</t>
        </is>
      </c>
      <c r="C367" s="13" t="inlineStr">
        <is>
          <t>Multiplying Decimals 1 [MF6.06]</t>
        </is>
      </c>
      <c r="D367" s="12" t="inlineStr">
        <is>
          <t>This nugget has learning material and questions covering the topic of Multiplying decimals 1.</t>
        </is>
      </c>
      <c r="E367" s="12" t="inlineStr">
        <is>
          <t>389ae0c6-7e24-4139-84fe-f676ec0257c8</t>
        </is>
      </c>
    </row>
    <row r="368" ht="45" customHeight="1">
      <c r="A368" s="12" t="inlineStr">
        <is>
          <t>Stage 7 Number</t>
        </is>
      </c>
      <c r="B368" s="12" t="inlineStr">
        <is>
          <t>FDPR - Decimals</t>
        </is>
      </c>
      <c r="C368" s="13" t="inlineStr">
        <is>
          <t>Dividing Decimals [MF6.09]</t>
        </is>
      </c>
      <c r="D368" s="12" t="inlineStr">
        <is>
          <t>This nugget has learning material and questions covering the topic of Dividing decimals.</t>
        </is>
      </c>
      <c r="E368" s="12" t="inlineStr">
        <is>
          <t>1f47021b-ec02-4c36-a6f5-6948875c0418</t>
        </is>
      </c>
    </row>
    <row r="369" ht="45" customHeight="1">
      <c r="A369" s="12" t="inlineStr">
        <is>
          <t>Stage 7 Number</t>
        </is>
      </c>
      <c r="B369" s="12" t="inlineStr">
        <is>
          <t>FDPR - Ratio and Proportion</t>
        </is>
      </c>
      <c r="C369" s="13" t="inlineStr">
        <is>
          <t>Diagnostic: FDPR - Ratio and Proportion [MCA7.08]</t>
        </is>
      </c>
      <c r="D369" s="12" t="inlineStr">
        <is>
          <t>This is a short diagnostic assessment covering the topic of FDPR - Ratio and Proportion.</t>
        </is>
      </c>
      <c r="E369" s="12" t="inlineStr">
        <is>
          <t>0ea782d6-9590-4520-841f-2396a9d5285c</t>
        </is>
      </c>
    </row>
    <row r="370" ht="45" customHeight="1">
      <c r="A370" s="12" t="inlineStr">
        <is>
          <t>Stage 7 Number</t>
        </is>
      </c>
      <c r="B370" s="12" t="inlineStr">
        <is>
          <t>FDPR - Ratio and Proportion</t>
        </is>
      </c>
      <c r="C370" s="13" t="inlineStr">
        <is>
          <t>Introduction to Proportion [MF16.01]</t>
        </is>
      </c>
      <c r="D370" s="12" t="inlineStr">
        <is>
          <t>This nugget has learning material and questions covering the topic of an Introduction to Proportion.</t>
        </is>
      </c>
      <c r="E370" s="12" t="inlineStr">
        <is>
          <t>be7223b9-5117-4da2-b82b-a75df633f805</t>
        </is>
      </c>
    </row>
    <row r="371" ht="45" customHeight="1">
      <c r="A371" s="12" t="inlineStr">
        <is>
          <t>Stage 7 Number</t>
        </is>
      </c>
      <c r="B371" s="12" t="inlineStr">
        <is>
          <t>FDPR - Ratio and Proportion</t>
        </is>
      </c>
      <c r="C371" s="13" t="inlineStr">
        <is>
          <t>Recipe Ratio 1: Find Amount of Ingredients [MF16.02]</t>
        </is>
      </c>
      <c r="D371" s="12" t="inlineStr">
        <is>
          <t>This nugget has learning material and questions covering the topic of Recipe Ratio 1.</t>
        </is>
      </c>
      <c r="E371" s="12" t="inlineStr">
        <is>
          <t>e1397022-c8be-4126-8274-f13340077b8d</t>
        </is>
      </c>
    </row>
    <row r="372" ht="45" customHeight="1">
      <c r="A372" s="12" t="inlineStr">
        <is>
          <t>Stage 7 Number</t>
        </is>
      </c>
      <c r="B372" s="12" t="inlineStr">
        <is>
          <t>FDPR - Ratio and Proportion</t>
        </is>
      </c>
      <c r="C372" s="13" t="inlineStr">
        <is>
          <t>Recipe Ratio 2: Find the Number of People [MF16.03]</t>
        </is>
      </c>
      <c r="D372" s="12" t="inlineStr">
        <is>
          <t>This nugget has learning material and questions covering the topic of Recipe Ratio 2.</t>
        </is>
      </c>
      <c r="E372" s="12" t="inlineStr">
        <is>
          <t>25e5d754-6601-49ab-a52f-54dbcd555e6c</t>
        </is>
      </c>
    </row>
    <row r="373" ht="45" customHeight="1">
      <c r="A373" s="12" t="inlineStr">
        <is>
          <t>Stage 7 Number</t>
        </is>
      </c>
      <c r="B373" s="12" t="inlineStr">
        <is>
          <t>FDPR - Ratio and Proportion</t>
        </is>
      </c>
      <c r="C373" s="13" t="inlineStr">
        <is>
          <t>Recipe Ratio 3: Maximum That Can Be Made [MF16.17]</t>
        </is>
      </c>
      <c r="D37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73" s="12" t="inlineStr">
        <is>
          <t>ccfa0222-185a-4a2d-92c3-1fb3d1deacef</t>
        </is>
      </c>
    </row>
    <row r="374" ht="45" customHeight="1">
      <c r="A374" s="12" t="inlineStr">
        <is>
          <t>Stage 7 Number</t>
        </is>
      </c>
      <c r="B374" s="12" t="inlineStr">
        <is>
          <t>FDPR - Ratio and Proportion</t>
        </is>
      </c>
      <c r="C374" s="13" t="inlineStr">
        <is>
          <t>Better Value [MF16.04]</t>
        </is>
      </c>
      <c r="D374" s="12" t="inlineStr">
        <is>
          <t>This nugget has learning material and questions covering the topic of Better Value.</t>
        </is>
      </c>
      <c r="E374" s="12" t="inlineStr">
        <is>
          <t>80b7c475-17b5-4ed9-b6ab-86c9e22642b3</t>
        </is>
      </c>
    </row>
    <row r="375" ht="45" customHeight="1">
      <c r="A375" s="12" t="inlineStr">
        <is>
          <t>Stage 7 Number</t>
        </is>
      </c>
      <c r="B375" s="12" t="inlineStr">
        <is>
          <t>FDPR - Ratio and Proportion</t>
        </is>
      </c>
      <c r="C375" s="13" t="inlineStr">
        <is>
          <t>Introduction to Ratio [MF15.01]</t>
        </is>
      </c>
      <c r="D375" s="12" t="inlineStr">
        <is>
          <t>This nugget has learning material and questions covering the topic of an Introduction to Ratio.</t>
        </is>
      </c>
      <c r="E375" s="12" t="inlineStr">
        <is>
          <t>a54c1392-c308-43a2-82d3-c0494a6c9436</t>
        </is>
      </c>
    </row>
    <row r="376" ht="45" customHeight="1">
      <c r="A376" s="12" t="inlineStr">
        <is>
          <t>Stage 7 Number</t>
        </is>
      </c>
      <c r="B376" s="12" t="inlineStr">
        <is>
          <t>FDPR - Ratio and Proportion</t>
        </is>
      </c>
      <c r="C376" s="13" t="inlineStr">
        <is>
          <t>Simplifying Ratios [MF15.02]</t>
        </is>
      </c>
      <c r="D376" s="12" t="inlineStr">
        <is>
          <t>This nugget has learning material and questions covering the topic of Simplifying Ratios.</t>
        </is>
      </c>
      <c r="E376" s="12" t="inlineStr">
        <is>
          <t>39f4ac58-dba5-4ae1-b9a3-6a89c10f42f5</t>
        </is>
      </c>
    </row>
    <row r="377" ht="45" customHeight="1">
      <c r="A377" s="12" t="inlineStr">
        <is>
          <t>Stage 7 Number</t>
        </is>
      </c>
      <c r="B377" s="12" t="inlineStr">
        <is>
          <t>FDPR - Ratio and Proportion</t>
        </is>
      </c>
      <c r="C377" s="13" t="inlineStr">
        <is>
          <t>Sharing with a Given Ratio: Modelling [MF15.15]</t>
        </is>
      </c>
      <c r="D377" s="12" t="inlineStr">
        <is>
          <t>This nugget has learning material and questions covering the topic of modelling sharing with a given ratio using bar models.</t>
        </is>
      </c>
      <c r="E377" s="12" t="inlineStr">
        <is>
          <t>e39538e6-4a8c-4263-81ec-7961de6f27f1</t>
        </is>
      </c>
    </row>
    <row r="378" ht="45" customHeight="1">
      <c r="A378" s="12" t="inlineStr">
        <is>
          <t>Stage 7 Number</t>
        </is>
      </c>
      <c r="B378" s="12" t="inlineStr">
        <is>
          <t>FDPR - Ratio and Proportion</t>
        </is>
      </c>
      <c r="C378" s="13" t="inlineStr">
        <is>
          <t>Sharing with a Given Ratio 1 [MH15.07]</t>
        </is>
      </c>
      <c r="D378" s="12" t="inlineStr">
        <is>
          <t>This nugget has learning material and questions covering the topic of Sharing with a Given Ratio 1.</t>
        </is>
      </c>
      <c r="E378" s="12" t="inlineStr">
        <is>
          <t>9238c5f9-b96d-4dd6-96c6-c3bd18028d29</t>
        </is>
      </c>
    </row>
    <row r="379" ht="45" customHeight="1">
      <c r="A379" s="12" t="inlineStr">
        <is>
          <t>Stage 7 Number</t>
        </is>
      </c>
      <c r="B379" s="12" t="inlineStr">
        <is>
          <t>FDPR - Ratio and Proportion</t>
        </is>
      </c>
      <c r="C379" s="13" t="inlineStr">
        <is>
          <t>Sharing with a Given Ratio 2 (Calculator) [MF15.08]</t>
        </is>
      </c>
      <c r="D379" s="12" t="inlineStr">
        <is>
          <t>This nugget has learning material and questions covering the topic of Sharing with a Given Ratio 2 (Calculator).</t>
        </is>
      </c>
      <c r="E379" s="12" t="inlineStr">
        <is>
          <t>95c120a8-a747-4395-9d1c-aaaa07ac198e</t>
        </is>
      </c>
    </row>
    <row r="380" ht="45" customHeight="1">
      <c r="A380" s="12" t="inlineStr">
        <is>
          <t>Stage 7 Algebra</t>
        </is>
      </c>
      <c r="B380" s="12" t="inlineStr">
        <is>
          <t>Expressions, Equations and Formulae - Manipulating</t>
        </is>
      </c>
      <c r="C380" s="13" t="inlineStr">
        <is>
          <t>Diagnostic: Expressions, Equations and Formulae - Manipulating [MCA7.09]</t>
        </is>
      </c>
      <c r="D380" s="12" t="inlineStr">
        <is>
          <t>This is a short diagnostic assessment covering the topic of Expressions, Equations and Formulae - Manipulating.</t>
        </is>
      </c>
      <c r="E380" s="12" t="inlineStr">
        <is>
          <t>258cdce6-7b99-4ef8-a3c1-beac9bb0af77</t>
        </is>
      </c>
    </row>
    <row r="381" ht="45" customHeight="1">
      <c r="A381" s="12" t="inlineStr">
        <is>
          <t>Stage 7 Algebra</t>
        </is>
      </c>
      <c r="B381" s="12" t="inlineStr">
        <is>
          <t>Expressions, Equations and Formulae - Manipulating</t>
        </is>
      </c>
      <c r="C381" s="13" t="inlineStr">
        <is>
          <t>Algebraic Terminology [MF17.03]</t>
        </is>
      </c>
      <c r="D381" s="12" t="inlineStr">
        <is>
          <t>This nugget has learning material and questions covering the topic of Algebraic Terminology.</t>
        </is>
      </c>
      <c r="E381" s="12" t="inlineStr">
        <is>
          <t>f2256c8a-79d1-45ee-9077-66d68555cc6a</t>
        </is>
      </c>
    </row>
    <row r="382" ht="45" customHeight="1">
      <c r="A382" s="12" t="inlineStr">
        <is>
          <t>Stage 7 Algebra</t>
        </is>
      </c>
      <c r="B382" s="12" t="inlineStr">
        <is>
          <t>Expressions, Equations and Formulae - Manipulating</t>
        </is>
      </c>
      <c r="C382" s="13" t="inlineStr">
        <is>
          <t>Forming Algebraic Expressions: One Step [MF17.01]</t>
        </is>
      </c>
      <c r="D382" s="12" t="inlineStr">
        <is>
          <t>This nugget has learning material and questions covering the topic of Forming Algebraic Expressions 1.</t>
        </is>
      </c>
      <c r="E382" s="12" t="inlineStr">
        <is>
          <t>ebe5b969-d6a3-4b59-961c-8e1ad9fed014</t>
        </is>
      </c>
    </row>
    <row r="383" ht="45" customHeight="1">
      <c r="A383" s="12" t="inlineStr">
        <is>
          <t>Stage 7 Algebra</t>
        </is>
      </c>
      <c r="B383" s="12" t="inlineStr">
        <is>
          <t>Expressions, Equations and Formulae - Manipulating</t>
        </is>
      </c>
      <c r="C383" s="13" t="inlineStr">
        <is>
          <t>Forming Algebraic Expressions: Two Step [MF17.02]</t>
        </is>
      </c>
      <c r="D383" s="12" t="inlineStr">
        <is>
          <t>This nugget has learning material and questions covering the topic of Forming Algebraic Expressions 2.</t>
        </is>
      </c>
      <c r="E383" s="12" t="inlineStr">
        <is>
          <t>7ed00b06-35f4-4150-861b-e926492694a5</t>
        </is>
      </c>
    </row>
    <row r="384" ht="45" customHeight="1">
      <c r="A384" s="12" t="inlineStr">
        <is>
          <t>Stage 7 Algebra</t>
        </is>
      </c>
      <c r="B384" s="12" t="inlineStr">
        <is>
          <t>Expressions, Equations and Formulae - Manipulating</t>
        </is>
      </c>
      <c r="C384" s="13" t="inlineStr">
        <is>
          <t>Collecting Like Terms 1: Add and Subtract [MF17.04]</t>
        </is>
      </c>
      <c r="D384" s="12" t="inlineStr">
        <is>
          <t>This nugget has learning material and questions covering the topic of Collecting Like Terms 1.</t>
        </is>
      </c>
      <c r="E384" s="12" t="inlineStr">
        <is>
          <t>cabadc20-809d-4494-b86b-da1a8ef77d1a</t>
        </is>
      </c>
    </row>
    <row r="385" ht="45" customHeight="1">
      <c r="A385" s="12" t="inlineStr">
        <is>
          <t>Stage 7 Algebra</t>
        </is>
      </c>
      <c r="B385" s="12" t="inlineStr">
        <is>
          <t>Expressions, Equations and Formulae - Manipulating</t>
        </is>
      </c>
      <c r="C385" s="13" t="inlineStr">
        <is>
          <t>Collecting Like Terms 2: Add and Subtract (Including Squared/Cubed Variables) [MF17.05]</t>
        </is>
      </c>
      <c r="D385" s="12" t="inlineStr">
        <is>
          <t>This nugget has learning material and questions covering the topic of Collecting Like Terms 2.</t>
        </is>
      </c>
      <c r="E385" s="12" t="inlineStr">
        <is>
          <t>5dedcbfd-7a88-4845-beea-ad20f63f0928</t>
        </is>
      </c>
    </row>
    <row r="386" ht="45" customHeight="1">
      <c r="A386" s="12" t="inlineStr">
        <is>
          <t>Stage 7 Algebra</t>
        </is>
      </c>
      <c r="B386" s="12" t="inlineStr">
        <is>
          <t>Expressions, Equations and Formulae - Manipulating</t>
        </is>
      </c>
      <c r="C386" s="13" t="inlineStr">
        <is>
          <t>Collecting Like Terms 3: In Context (Perimeter) [MF17.06]</t>
        </is>
      </c>
      <c r="D386" s="12" t="inlineStr">
        <is>
          <t>This nugget has learning material and questions covering the topic of Collecting Like Terms 3.</t>
        </is>
      </c>
      <c r="E386" s="12" t="inlineStr">
        <is>
          <t>a8f3bd90-e44f-4de6-9fb1-23c90e38ab18</t>
        </is>
      </c>
    </row>
    <row r="387" ht="45" customHeight="1">
      <c r="A387" s="12" t="inlineStr">
        <is>
          <t>Stage 7 Algebra</t>
        </is>
      </c>
      <c r="B387" s="12" t="inlineStr">
        <is>
          <t>Expressions, Equations and Formulae - Manipulating</t>
        </is>
      </c>
      <c r="C387" s="13" t="inlineStr">
        <is>
          <t>Expanding Single Brackets: Introduction [MF18.25]</t>
        </is>
      </c>
      <c r="D387" s="12" t="inlineStr">
        <is>
          <t>This nugget has learning material and questions covering the topic of introduction to expanding brackets, featuring pictorial methods of expanding brackets.</t>
        </is>
      </c>
      <c r="E387" s="12" t="inlineStr">
        <is>
          <t>48b3c433-ac89-4e9b-b7a3-014c97e9c122</t>
        </is>
      </c>
    </row>
    <row r="388" ht="45" customHeight="1">
      <c r="A388" s="12" t="inlineStr">
        <is>
          <t>Stage 7 Algebra</t>
        </is>
      </c>
      <c r="B388" s="12" t="inlineStr">
        <is>
          <t>Expressions, Equations and Formulae - Manipulating</t>
        </is>
      </c>
      <c r="C388" s="13" t="inlineStr">
        <is>
          <t>Expanding Single Brackets 1: a(x ± b) [MF18.01]</t>
        </is>
      </c>
      <c r="D388" s="12" t="inlineStr">
        <is>
          <t>This nugget has learning material and questions covering the topic of Expanding 1.</t>
        </is>
      </c>
      <c r="E388" s="12" t="inlineStr">
        <is>
          <t>7750f059-ad98-45f7-bb63-f2404c00320e</t>
        </is>
      </c>
    </row>
    <row r="389" ht="45" customHeight="1">
      <c r="A389" s="12" t="inlineStr">
        <is>
          <t>Stage 7 Algebra</t>
        </is>
      </c>
      <c r="B389" s="12" t="inlineStr">
        <is>
          <t>Expressions, Equations and Formulae - Manipulating</t>
        </is>
      </c>
      <c r="C389" s="13" t="inlineStr">
        <is>
          <t>Expanding Single Brackets 2: ±a(x ± b) [MF18.02]</t>
        </is>
      </c>
      <c r="D389" s="12" t="inlineStr">
        <is>
          <t>This nugget has learning material and questions covering the topic of Expanding 2.</t>
        </is>
      </c>
      <c r="E389" s="12" t="inlineStr">
        <is>
          <t>2339f8c1-a512-4d63-b197-aaf64eafe2c1</t>
        </is>
      </c>
    </row>
    <row r="390" ht="45" customHeight="1">
      <c r="A390" s="12" t="inlineStr">
        <is>
          <t>Stage 7 Algebra</t>
        </is>
      </c>
      <c r="B390" s="12" t="inlineStr">
        <is>
          <t>Expressions, Equations and Formulae - Manipulating</t>
        </is>
      </c>
      <c r="C390" s="13" t="inlineStr">
        <is>
          <t>Expanding Single Brackets 3: ±a(±bx ± cy) [MF18.03]</t>
        </is>
      </c>
      <c r="D390" s="12" t="inlineStr">
        <is>
          <t>This nugget has learning material and questions covering the topic of Expanding 3.</t>
        </is>
      </c>
      <c r="E390" s="12" t="inlineStr">
        <is>
          <t>ad0449d5-fcbc-44f8-9b40-5777e8af6ee4</t>
        </is>
      </c>
    </row>
    <row r="391" ht="45" customHeight="1">
      <c r="A391" s="12" t="inlineStr">
        <is>
          <t>Stage 7 Algebra</t>
        </is>
      </c>
      <c r="B391" s="12" t="inlineStr">
        <is>
          <t>Expressions, Equations and Formulae - Manipulating</t>
        </is>
      </c>
      <c r="C391" s="13" t="inlineStr">
        <is>
          <t>Simplifying Expressions 1: Multiplication [MF17.07]</t>
        </is>
      </c>
      <c r="D391" s="12" t="inlineStr">
        <is>
          <t>This nugget has learning material and questions covering the topic of Simplifying: Multiplication 1.</t>
        </is>
      </c>
      <c r="E391" s="12" t="inlineStr">
        <is>
          <t>8f559204-197b-4beb-9a5c-671ff6f0dfb4</t>
        </is>
      </c>
    </row>
    <row r="392" ht="45" customHeight="1">
      <c r="A392" s="12" t="inlineStr">
        <is>
          <t>Stage 7 Algebra</t>
        </is>
      </c>
      <c r="B392" s="12" t="inlineStr">
        <is>
          <t>Expressions, Equations and Formulae - Manipulating</t>
        </is>
      </c>
      <c r="C392" s="13" t="inlineStr">
        <is>
          <t>Simplifying Expressions 2: Multiplication (In Context) [MF17.08]</t>
        </is>
      </c>
      <c r="D392" s="12" t="inlineStr">
        <is>
          <t>This nugget has learning material and questions covering the topic of Simplifying: Multiplication 2.</t>
        </is>
      </c>
      <c r="E392" s="12" t="inlineStr">
        <is>
          <t>792043da-12ce-4051-91c0-5e017ab0b1db</t>
        </is>
      </c>
    </row>
    <row r="393" ht="45" customHeight="1">
      <c r="A393" s="12" t="inlineStr">
        <is>
          <t>Stage 7 Algebra</t>
        </is>
      </c>
      <c r="B393" s="12" t="inlineStr">
        <is>
          <t>Expressions, Equations and Formulae - Manipulating</t>
        </is>
      </c>
      <c r="C393" s="13" t="inlineStr">
        <is>
          <t>Forming Algebraic Expressions: Worded Problems [MF17.17]</t>
        </is>
      </c>
      <c r="D393" s="12" t="inlineStr">
        <is>
          <t xml:space="preserve">This nugget covers how to form expressions in one or two variables in a given real-life context. </t>
        </is>
      </c>
      <c r="E393" s="12" t="inlineStr">
        <is>
          <t>b28075f3-f5f1-425b-bf43-b9db44e1f6af</t>
        </is>
      </c>
    </row>
    <row r="394" ht="45" customHeight="1">
      <c r="A394" s="12" t="inlineStr">
        <is>
          <t>Stage 7 Algebra</t>
        </is>
      </c>
      <c r="B394" s="12" t="inlineStr">
        <is>
          <t>Expressions, Equations and Formulae - Solving</t>
        </is>
      </c>
      <c r="C394" s="13" t="inlineStr">
        <is>
          <t>Diagnostic: Expressions, Equations and Formulae - Solving [MCA7.10]</t>
        </is>
      </c>
      <c r="D394" s="12" t="inlineStr">
        <is>
          <t>This is a short diagnostic assessment covering the topic of Expressions, Equations and Formulae - Solving.</t>
        </is>
      </c>
      <c r="E394" s="12" t="inlineStr">
        <is>
          <t>586aa2af-5010-4b39-bb07-1552d9afa0f4</t>
        </is>
      </c>
    </row>
    <row r="395" ht="45" customHeight="1">
      <c r="A395" s="12" t="inlineStr">
        <is>
          <t>Stage 7 Algebra</t>
        </is>
      </c>
      <c r="B395" s="12" t="inlineStr">
        <is>
          <t>Expressions, Equations and Formulae - Solving</t>
        </is>
      </c>
      <c r="C395" s="13" t="inlineStr">
        <is>
          <t>Solving Equations: One Step Modelling (+ –) [MF19.30]</t>
        </is>
      </c>
      <c r="D395" s="12" t="inlineStr">
        <is>
          <t>This nugget has learning material and questions covering the topic of one step addition and subtraction equations by modelling using bar models.</t>
        </is>
      </c>
      <c r="E395" s="12" t="inlineStr">
        <is>
          <t>98eab281-59e0-49d3-92e1-320c55bbcbae</t>
        </is>
      </c>
    </row>
    <row r="396" ht="45" customHeight="1">
      <c r="A396" s="12" t="inlineStr">
        <is>
          <t>Stage 7 Algebra</t>
        </is>
      </c>
      <c r="B396" s="12" t="inlineStr">
        <is>
          <t>Expressions, Equations and Formulae - Solving</t>
        </is>
      </c>
      <c r="C396" s="13" t="inlineStr">
        <is>
          <t>Solving Equations: One Step (+ –) [MF19.01]</t>
        </is>
      </c>
      <c r="D396" s="12" t="inlineStr">
        <is>
          <t>This nugget has learning material and questions covering the topic of a One Step Equation: Addition and Subtraction.</t>
        </is>
      </c>
      <c r="E396" s="12" t="inlineStr">
        <is>
          <t>a1b1ae43-815d-4cd6-a96e-53b5e06c7417</t>
        </is>
      </c>
    </row>
    <row r="397" ht="45" customHeight="1">
      <c r="A397" s="12" t="inlineStr">
        <is>
          <t>Stage 7 Algebra</t>
        </is>
      </c>
      <c r="B397" s="12" t="inlineStr">
        <is>
          <t>Expressions, Equations and Formulae - Solving</t>
        </is>
      </c>
      <c r="C397" s="13" t="inlineStr">
        <is>
          <t>Solving Equations: One Step Modelling (× ÷) [MF19.31]</t>
        </is>
      </c>
      <c r="D397" s="12" t="inlineStr">
        <is>
          <t>This nugget has learning material and questions covering the topic of one step multiplication and division equations by modelling using bar models.</t>
        </is>
      </c>
      <c r="E397" s="12" t="inlineStr">
        <is>
          <t>4a1052b8-9349-40d0-b555-3a20478f1a68</t>
        </is>
      </c>
    </row>
    <row r="398" ht="45" customHeight="1">
      <c r="A398" s="12" t="inlineStr">
        <is>
          <t>Stage 7 Algebra</t>
        </is>
      </c>
      <c r="B398" s="12" t="inlineStr">
        <is>
          <t>Expressions, Equations and Formulae - Solving</t>
        </is>
      </c>
      <c r="C398" s="13" t="inlineStr">
        <is>
          <t>Solving Equations: One Step (×) [MF19.02]</t>
        </is>
      </c>
      <c r="D398" s="12" t="inlineStr">
        <is>
          <t>This nugget has learning material and questions covering the topic of a One Step Equation: Multiplication.</t>
        </is>
      </c>
      <c r="E398" s="12" t="inlineStr">
        <is>
          <t>c886d223-e693-46f7-9978-df25038b520b</t>
        </is>
      </c>
    </row>
    <row r="399" ht="45" customHeight="1">
      <c r="A399" s="12" t="inlineStr">
        <is>
          <t>Stage 7 Algebra</t>
        </is>
      </c>
      <c r="B399" s="12" t="inlineStr">
        <is>
          <t>Expressions, Equations and Formulae - Solving</t>
        </is>
      </c>
      <c r="C399" s="13" t="inlineStr">
        <is>
          <t>Solving Equations: One Step (÷) [MF19.03]</t>
        </is>
      </c>
      <c r="D399" s="12" t="inlineStr">
        <is>
          <t>This nugget has learning material and questions covering the topic of a  One Step Equation: Division.</t>
        </is>
      </c>
      <c r="E399" s="12" t="inlineStr">
        <is>
          <t>f598624b-02fb-442a-b8f1-431ce86601dd</t>
        </is>
      </c>
    </row>
    <row r="400" ht="45" customHeight="1">
      <c r="A400" s="12" t="inlineStr">
        <is>
          <t>Stage 7 Algebra</t>
        </is>
      </c>
      <c r="B400" s="12" t="inlineStr">
        <is>
          <t>Expressions, Equations and Formulae - Solving</t>
        </is>
      </c>
      <c r="C400" s="13" t="inlineStr">
        <is>
          <t>Solving Equations: One Step (+ – × ÷) [MF19.04]</t>
        </is>
      </c>
      <c r="D400" s="12" t="inlineStr">
        <is>
          <t>This nugget has learning material and questions covering the topic of Solving One Step Equations: mixed.</t>
        </is>
      </c>
      <c r="E400" s="12" t="inlineStr">
        <is>
          <t>814b0108-5ba5-4351-a6d8-f3b43ec5679a</t>
        </is>
      </c>
    </row>
    <row r="401" ht="45" customHeight="1">
      <c r="A401" s="12" t="inlineStr">
        <is>
          <t>Stage 7 Algebra</t>
        </is>
      </c>
      <c r="B401" s="12" t="inlineStr">
        <is>
          <t>Expressions, Equations and Formulae - Solving</t>
        </is>
      </c>
      <c r="C401" s="13" t="inlineStr">
        <is>
          <t>Solving Equations: Two Steps Modelling (×) [MF19.32]</t>
        </is>
      </c>
      <c r="D401" s="12" t="inlineStr">
        <is>
          <t>This nugget has learning material and questions covering the topic of two step equations by modelling using bar models.</t>
        </is>
      </c>
      <c r="E401" s="12" t="inlineStr">
        <is>
          <t>9da30eac-d022-43ba-b1b2-b8a0facbf451</t>
        </is>
      </c>
    </row>
    <row r="402" ht="45" customHeight="1">
      <c r="A402" s="12" t="inlineStr">
        <is>
          <t>Stage 7 Algebra</t>
        </is>
      </c>
      <c r="B402" s="12" t="inlineStr">
        <is>
          <t>Expressions, Equations and Formulae - Solving</t>
        </is>
      </c>
      <c r="C402" s="13" t="inlineStr">
        <is>
          <t>Solving Equations: Two Steps Modelling (÷) [MF19.33]</t>
        </is>
      </c>
      <c r="D402" s="12" t="inlineStr">
        <is>
          <t>This nugget has learning material and questions covering the topic of two step equations by modelling using bar models.</t>
        </is>
      </c>
      <c r="E402" s="12" t="inlineStr">
        <is>
          <t>d928df5e-87a1-4078-9f68-84338a6eb422</t>
        </is>
      </c>
    </row>
    <row r="403" ht="45" customHeight="1">
      <c r="A403" s="12" t="inlineStr">
        <is>
          <t>Stage 7 Algebra</t>
        </is>
      </c>
      <c r="B403" s="12" t="inlineStr">
        <is>
          <t>Expressions, Equations and Formulae - Solving</t>
        </is>
      </c>
      <c r="C403" s="13" t="inlineStr">
        <is>
          <t>Solving Equations: Two Steps (× ÷) [MF19.05]</t>
        </is>
      </c>
      <c r="D403" s="12" t="inlineStr">
        <is>
          <t>This nugget has learning material and questions covering the topic of a Two Step Equation: Multiplication and Division.</t>
        </is>
      </c>
      <c r="E403" s="12" t="inlineStr">
        <is>
          <t>43234728-b634-4f90-99da-b2ae9db681c5</t>
        </is>
      </c>
    </row>
    <row r="404" ht="45" customHeight="1">
      <c r="A404" s="12" t="inlineStr">
        <is>
          <t>Stage 7 Algebra</t>
        </is>
      </c>
      <c r="B404" s="12" t="inlineStr">
        <is>
          <t>Expressions, Equations and Formulae - Solving</t>
        </is>
      </c>
      <c r="C404" s="13" t="inlineStr">
        <is>
          <t>Solving Equations: Two Steps ax + b = c [MF19.06]</t>
        </is>
      </c>
      <c r="D404" s="12" t="inlineStr">
        <is>
          <t>This nugget has learning material and questions covering the topic of a Two Step Equation: Multiplication 1.</t>
        </is>
      </c>
      <c r="E404" s="12" t="inlineStr">
        <is>
          <t>58b29467-b71d-42c4-8355-4d069016fb2c</t>
        </is>
      </c>
    </row>
    <row r="405" ht="45" customHeight="1">
      <c r="A405" s="12" t="inlineStr">
        <is>
          <t>Stage 7 Algebra</t>
        </is>
      </c>
      <c r="B405" s="12" t="inlineStr">
        <is>
          <t>Expressions, Equations and Formulae - Solving</t>
        </is>
      </c>
      <c r="C405" s="13" t="inlineStr">
        <is>
          <t>Solving Equations: Two Steps ax – b = c [MF19.07]</t>
        </is>
      </c>
      <c r="D405" s="12" t="inlineStr">
        <is>
          <t>This nugget has learning material and questions covering the topic of a Two Step Equation: Multiplication 2.</t>
        </is>
      </c>
      <c r="E405" s="12" t="inlineStr">
        <is>
          <t>c55e34cd-68e9-4411-a267-15baf9aea69d</t>
        </is>
      </c>
    </row>
    <row r="406" ht="45" customHeight="1">
      <c r="A406" s="12" t="inlineStr">
        <is>
          <t>Stage 7 Algebra</t>
        </is>
      </c>
      <c r="B406" s="12" t="inlineStr">
        <is>
          <t>Expressions, Equations and Formulae - Solving</t>
        </is>
      </c>
      <c r="C406" s="13" t="inlineStr">
        <is>
          <t>Solving Equations: Two Steps (x/a) ± b = c [MF19.08]</t>
        </is>
      </c>
      <c r="D406" s="12" t="inlineStr">
        <is>
          <t>This nugget has learning material and questions covering the topic of a Two Step Equation: Division 1.</t>
        </is>
      </c>
      <c r="E406" s="12" t="inlineStr">
        <is>
          <t>f346e0e5-f003-47c0-ad30-5881b01513db</t>
        </is>
      </c>
    </row>
    <row r="407" ht="45" customHeight="1">
      <c r="A407" s="12" t="inlineStr">
        <is>
          <t>Stage 7 Algebra</t>
        </is>
      </c>
      <c r="B407" s="12" t="inlineStr">
        <is>
          <t>Expressions, Equations and Formulae - Solving</t>
        </is>
      </c>
      <c r="C407" s="13" t="inlineStr">
        <is>
          <t>Solving Equations: Two Steps (x ± a)/b = c [MF19.09]</t>
        </is>
      </c>
      <c r="D407" s="12" t="inlineStr">
        <is>
          <t>This nugget has learning material and questions covering the topic of a Two Step Equation: Division 2.</t>
        </is>
      </c>
      <c r="E407" s="12" t="inlineStr">
        <is>
          <t>1b41392d-1aee-4ce6-904d-5ee272a50d5c</t>
        </is>
      </c>
    </row>
    <row r="408" ht="45" customHeight="1">
      <c r="A408" s="12" t="inlineStr">
        <is>
          <t>Stage 7 Algebra</t>
        </is>
      </c>
      <c r="B408" s="12" t="inlineStr">
        <is>
          <t>Expressions, Equations and Formulae - Solving</t>
        </is>
      </c>
      <c r="C408" s="13" t="inlineStr">
        <is>
          <t>Solving Equations: Two Steps (Unknown as Denominator) [MF19.10]</t>
        </is>
      </c>
      <c r="D408" s="12" t="inlineStr">
        <is>
          <t>This nugget has learning material and questions covering the topic of a Two Step Equation: Unknown as Denominator.</t>
        </is>
      </c>
      <c r="E408" s="12" t="inlineStr">
        <is>
          <t>7fecb070-e846-44c6-93fd-5bf038991a00</t>
        </is>
      </c>
    </row>
    <row r="409" ht="45" customHeight="1">
      <c r="A409" s="12" t="inlineStr">
        <is>
          <t>Stage 7 Algebra</t>
        </is>
      </c>
      <c r="B409" s="12" t="inlineStr">
        <is>
          <t>Expressions, Equations and Formulae - Solving</t>
        </is>
      </c>
      <c r="C409" s="13" t="inlineStr">
        <is>
          <t>Solving Equations: Two Steps (Negative Unknown) [MF19.11]</t>
        </is>
      </c>
      <c r="D409" s="12" t="inlineStr">
        <is>
          <t>This nugget has learning material and questions covering the topic of a Two Step Equation: Negative Unknown.</t>
        </is>
      </c>
      <c r="E409" s="12" t="inlineStr">
        <is>
          <t>a968029d-8b6b-42c1-add2-80a3af862f8a</t>
        </is>
      </c>
    </row>
    <row r="410" ht="45" customHeight="1">
      <c r="A410" s="12" t="inlineStr">
        <is>
          <t>Stage 7 Algebra</t>
        </is>
      </c>
      <c r="B410" s="12" t="inlineStr">
        <is>
          <t>Expressions, Equations and Formulae - Solving</t>
        </is>
      </c>
      <c r="C410" s="13" t="inlineStr">
        <is>
          <t>Solving Equations: Two Steps (Mixed Exercise) [MF19.12]</t>
        </is>
      </c>
      <c r="D410" s="12" t="inlineStr">
        <is>
          <t>This nugget has learning material and questions covering the topic of Solving Two Step Equations: mixed.</t>
        </is>
      </c>
      <c r="E410" s="12" t="inlineStr">
        <is>
          <t>36b0da2e-31ec-4447-9156-fc5771181bf2</t>
        </is>
      </c>
    </row>
    <row r="411" ht="45" customHeight="1">
      <c r="A411" s="12" t="inlineStr">
        <is>
          <t>Stage 7 Algebra</t>
        </is>
      </c>
      <c r="B411" s="12" t="inlineStr">
        <is>
          <t>Expressions, Equations and Formulae - Solving</t>
        </is>
      </c>
      <c r="C411" s="13" t="inlineStr">
        <is>
          <t>Solving Equations: Three Steps (Unknown on One Side) [MF19.13]</t>
        </is>
      </c>
      <c r="D411" s="12" t="inlineStr">
        <is>
          <t>This nugget has learning material and questions covering the topic of a Three Step Equation: Unknown on One Side.</t>
        </is>
      </c>
      <c r="E411" s="12" t="inlineStr">
        <is>
          <t>9f8d3606-1735-4f50-9f74-b09121b9b950</t>
        </is>
      </c>
    </row>
    <row r="412" ht="45" customHeight="1">
      <c r="A412" s="12" t="inlineStr">
        <is>
          <t>Stage 7 Algebra</t>
        </is>
      </c>
      <c r="B412" s="12" t="inlineStr">
        <is>
          <t>Expressions, Equations and Formulae - Solving</t>
        </is>
      </c>
      <c r="C412" s="13" t="inlineStr">
        <is>
          <t>Solving Equations: Three Steps (Including Brackets) [MF19.14]</t>
        </is>
      </c>
      <c r="D412" s="12" t="inlineStr">
        <is>
          <t>This nugget has learning material and questions covering the topic of a Three Step Equation: Involving Expanding.</t>
        </is>
      </c>
      <c r="E412" s="12" t="inlineStr">
        <is>
          <t>ee8a550f-11a7-4652-a367-00d3e5641211</t>
        </is>
      </c>
    </row>
    <row r="413" ht="45" customHeight="1">
      <c r="A413" s="12" t="inlineStr">
        <is>
          <t>Stage 7 Algebra</t>
        </is>
      </c>
      <c r="B413" s="12" t="inlineStr">
        <is>
          <t>Expressions, Equations and Formulae - Solving</t>
        </is>
      </c>
      <c r="C413" s="13" t="inlineStr">
        <is>
          <t>Solving Inequalities: One Step [MF25.06]</t>
        </is>
      </c>
      <c r="D413" s="12" t="inlineStr">
        <is>
          <t>This nugget has learning material and questions covering the topic of Solving Inequalities: One Step.</t>
        </is>
      </c>
      <c r="E413" s="12" t="inlineStr">
        <is>
          <t>3e702e6b-7173-4f7b-a6ca-b1d3a8776226</t>
        </is>
      </c>
    </row>
    <row r="414" ht="45" customHeight="1">
      <c r="A414" s="12" t="inlineStr">
        <is>
          <t>Stage 7 Algebra</t>
        </is>
      </c>
      <c r="B414" s="12" t="inlineStr">
        <is>
          <t>Expressions, Equations and Formulae - Solving</t>
        </is>
      </c>
      <c r="C414" s="13" t="inlineStr">
        <is>
          <t>Solving Inequalities: Negative Variable [MF25.07]</t>
        </is>
      </c>
      <c r="D414" s="12" t="inlineStr">
        <is>
          <t>This nugget has learning material and questions covering the topic of Solving Inequalities: Negative Variable.</t>
        </is>
      </c>
      <c r="E414" s="12" t="inlineStr">
        <is>
          <t>a85eabd3-d748-4844-83de-b390dd206ca0</t>
        </is>
      </c>
    </row>
    <row r="415" ht="45" customHeight="1">
      <c r="A415" s="12" t="inlineStr">
        <is>
          <t>Stage 7 Algebra</t>
        </is>
      </c>
      <c r="B415" s="12" t="inlineStr">
        <is>
          <t>Expressions, Equations and Formulae - Solving</t>
        </is>
      </c>
      <c r="C415" s="13" t="inlineStr">
        <is>
          <t>Solving Inequalities: Two Step [MF25.08]</t>
        </is>
      </c>
      <c r="D415" s="12" t="inlineStr">
        <is>
          <t>This nugget has learning material and questions covering the topic of Solving Inequalities: Two Step.</t>
        </is>
      </c>
      <c r="E415" s="12" t="inlineStr">
        <is>
          <t>939b9a09-b2e0-4489-8d21-74b97eb49acc</t>
        </is>
      </c>
    </row>
    <row r="416" ht="45" customHeight="1">
      <c r="A416" s="12" t="inlineStr">
        <is>
          <t>Stage 7 Algebra</t>
        </is>
      </c>
      <c r="B416" s="12" t="inlineStr">
        <is>
          <t>Sequences</t>
        </is>
      </c>
      <c r="C416" s="13" t="inlineStr">
        <is>
          <t>Diagnostic: Sequences [MCA7.11]</t>
        </is>
      </c>
      <c r="D416" s="12" t="inlineStr">
        <is>
          <t>This is a short diagnostic assessment covering the topic of Sequences.</t>
        </is>
      </c>
      <c r="E416" s="12" t="inlineStr">
        <is>
          <t>463784ff-d075-4a34-98be-5a2a3585a352</t>
        </is>
      </c>
    </row>
    <row r="417" ht="45" customHeight="1">
      <c r="A417" s="12" t="inlineStr">
        <is>
          <t>Stage 7 Algebra</t>
        </is>
      </c>
      <c r="B417" s="12" t="inlineStr">
        <is>
          <t>Sequences</t>
        </is>
      </c>
      <c r="C417" s="13" t="inlineStr">
        <is>
          <t>Linear Sequences: Finding the Term-to-Term Rule [MF22.02]</t>
        </is>
      </c>
      <c r="D417" s="12" t="inlineStr">
        <is>
          <t>This nugget has learning material and questions covering the topic of Sequences: Finding the Term-to-Term Rule.</t>
        </is>
      </c>
      <c r="E417" s="12" t="inlineStr">
        <is>
          <t>d685208d-0906-46e2-b431-1af590f31a7c</t>
        </is>
      </c>
    </row>
    <row r="418" ht="45" customHeight="1">
      <c r="A418" s="12" t="inlineStr">
        <is>
          <t>Stage 7 Algebra</t>
        </is>
      </c>
      <c r="B418" s="12" t="inlineStr">
        <is>
          <t>Sequences</t>
        </is>
      </c>
      <c r="C418" s="13" t="inlineStr">
        <is>
          <t>Linear Sequences: Using the Term-to-Term Rule [MF22.03]</t>
        </is>
      </c>
      <c r="D418" s="12" t="inlineStr">
        <is>
          <t>This nugget has learning material and questions covering the topic of Sequences: Using the Term-to-Term Rule.</t>
        </is>
      </c>
      <c r="E418" s="12" t="inlineStr">
        <is>
          <t>5f998444-d83c-46d3-b743-a1c815145dc2</t>
        </is>
      </c>
    </row>
    <row r="419" ht="45" customHeight="1">
      <c r="A419" s="12" t="inlineStr">
        <is>
          <t>Stage 7 Algebra</t>
        </is>
      </c>
      <c r="B419" s="12" t="inlineStr">
        <is>
          <t>Sequences</t>
        </is>
      </c>
      <c r="C419" s="13" t="inlineStr">
        <is>
          <t>Linear Sequences with Diagrams 1: Term-to-Term Rule [MF22.04]</t>
        </is>
      </c>
      <c r="D419" s="12" t="inlineStr">
        <is>
          <t>This nugget has learning material and questions covering the topic of Sequences: Diagrams 1.</t>
        </is>
      </c>
      <c r="E419" s="12" t="inlineStr">
        <is>
          <t>9881336e-9cb5-49a2-9bce-64870d65f35b</t>
        </is>
      </c>
    </row>
    <row r="420" ht="45" customHeight="1">
      <c r="A420" s="12" t="inlineStr">
        <is>
          <t>Stage 7 Algebra</t>
        </is>
      </c>
      <c r="B420" s="12" t="inlineStr">
        <is>
          <t>Sequences</t>
        </is>
      </c>
      <c r="C420" s="13" t="inlineStr">
        <is>
          <t>Linear Sequences: Using the nth Term 1 (Substitute) [MF22.05]</t>
        </is>
      </c>
      <c r="D420" s="12" t="inlineStr">
        <is>
          <t>This nugget has learning material and questions covering the topic of Sequences: Using the nth Term (Linear).</t>
        </is>
      </c>
      <c r="E420" s="12" t="inlineStr">
        <is>
          <t>eac44e49-9d7d-40f5-ac9d-4458ee857d0d</t>
        </is>
      </c>
    </row>
    <row r="421" ht="45" customHeight="1">
      <c r="A421" s="12" t="inlineStr">
        <is>
          <t>Stage 7 Algebra</t>
        </is>
      </c>
      <c r="B421" s="12" t="inlineStr">
        <is>
          <t>Sequences</t>
        </is>
      </c>
      <c r="C421" s="13" t="inlineStr">
        <is>
          <t>Linear Sequences: Finding the nth Term 1 (Increasing) [MF22.07]</t>
        </is>
      </c>
      <c r="D421" s="12" t="inlineStr">
        <is>
          <t>This nugget has learning material and questions covering the topic of Sequences: Finding the nth Term 1 (Linear).</t>
        </is>
      </c>
      <c r="E421" s="12" t="inlineStr">
        <is>
          <t>de0287f9-4f56-4475-8e2b-15a69b93775f</t>
        </is>
      </c>
    </row>
    <row r="422" ht="45" customHeight="1">
      <c r="A422" s="12" t="inlineStr">
        <is>
          <t>Stage 7 Algebra</t>
        </is>
      </c>
      <c r="B422" s="12" t="inlineStr">
        <is>
          <t>Sequences</t>
        </is>
      </c>
      <c r="C422" s="13" t="inlineStr">
        <is>
          <t>Linear Sequences: Using the nth Term 2 (Solve) [MF22.06]</t>
        </is>
      </c>
      <c r="D422" s="12" t="inlineStr">
        <is>
          <t>This nugget contains learning material and questions on using the nth term to determine what position a given term appears in a linear sequence.</t>
        </is>
      </c>
      <c r="E422" s="12" t="inlineStr">
        <is>
          <t>f8f99b42-f360-425c-9526-ae15dab48bff</t>
        </is>
      </c>
    </row>
    <row r="423" ht="45" customHeight="1">
      <c r="A423" s="12" t="inlineStr">
        <is>
          <t>Stage 7 Algebra</t>
        </is>
      </c>
      <c r="B423" s="12" t="inlineStr">
        <is>
          <t>Sequences</t>
        </is>
      </c>
      <c r="C423" s="13" t="inlineStr">
        <is>
          <t>Linear Sequences: Finding the nth Term 2 (Decreasing) [MF22.08]</t>
        </is>
      </c>
      <c r="D423" s="12" t="inlineStr">
        <is>
          <t>This nugget has learning material and questions covering the topic of Sequences: Finding the nth Term 2 (Linear).</t>
        </is>
      </c>
      <c r="E423" s="12" t="inlineStr">
        <is>
          <t>73292253-cae9-4d27-a0e4-fc327e556978</t>
        </is>
      </c>
    </row>
    <row r="424" ht="45" customHeight="1">
      <c r="A424" s="12" t="inlineStr">
        <is>
          <t>Stage 7 Algebra</t>
        </is>
      </c>
      <c r="B424" s="12" t="inlineStr">
        <is>
          <t>Functions and Graphs</t>
        </is>
      </c>
      <c r="C424" s="13" t="inlineStr">
        <is>
          <t>Diagnostic: Functions and Graphs [MCA7.12]</t>
        </is>
      </c>
      <c r="D424" s="12" t="inlineStr">
        <is>
          <t>This is a short diagnostic assessment covering the topic of Functions and Graphs.</t>
        </is>
      </c>
      <c r="E424" s="12" t="inlineStr">
        <is>
          <t>150ae188-fc4f-4b5a-8b60-4c55046c8b96</t>
        </is>
      </c>
    </row>
    <row r="425" ht="45" customHeight="1">
      <c r="A425" s="12" t="inlineStr">
        <is>
          <t>Stage 7 Algebra</t>
        </is>
      </c>
      <c r="B425" s="12" t="inlineStr">
        <is>
          <t>Functions and Graphs</t>
        </is>
      </c>
      <c r="C425" s="13" t="inlineStr">
        <is>
          <t>Function Machines [MF17.12]</t>
        </is>
      </c>
      <c r="D425" s="12" t="inlineStr">
        <is>
          <t>This nugget has learning material and questions covering the topic of Function Machines.</t>
        </is>
      </c>
      <c r="E425" s="12" t="inlineStr">
        <is>
          <t>bbcc69c8-24af-4a63-ac22-a08ff6af565e</t>
        </is>
      </c>
    </row>
    <row r="426" ht="45" customHeight="1">
      <c r="A426" s="12" t="inlineStr">
        <is>
          <t>Stage 7 Algebra</t>
        </is>
      </c>
      <c r="B426" s="12" t="inlineStr">
        <is>
          <t>Functions and Graphs</t>
        </is>
      </c>
      <c r="C426" s="13" t="inlineStr">
        <is>
          <t>Function Machines with Algebra [MF17.23]</t>
        </is>
      </c>
      <c r="D426" s="12" t="inlineStr">
        <is>
          <t>This nugget covers one- and two-step function machines where the input or operations contain algebraic terms. Questions asks for the output, input or a missing operation.</t>
        </is>
      </c>
      <c r="E426" s="12" t="inlineStr">
        <is>
          <t>83058318-9cca-4f0c-9a41-610cdd0e97d7</t>
        </is>
      </c>
    </row>
    <row r="427" ht="45" customHeight="1">
      <c r="A427" s="12" t="inlineStr">
        <is>
          <t>Stage 7 Algebra</t>
        </is>
      </c>
      <c r="B427" s="12" t="inlineStr">
        <is>
          <t>Functions and Graphs</t>
        </is>
      </c>
      <c r="C427" s="13" t="inlineStr">
        <is>
          <t>Horizontal and Vertical Graphs [MF23.04]</t>
        </is>
      </c>
      <c r="D427" s="12" t="inlineStr">
        <is>
          <t>This nugget has learning material and questions covering the topic of Horizontal and Vertical Graphs.</t>
        </is>
      </c>
      <c r="E427" s="12" t="inlineStr">
        <is>
          <t>a3a38e73-56c9-4bf8-b130-5642d21467e2</t>
        </is>
      </c>
    </row>
    <row r="428" ht="45" customHeight="1">
      <c r="A428" s="12" t="inlineStr">
        <is>
          <t>Stage 7 Algebra</t>
        </is>
      </c>
      <c r="B428" s="12" t="inlineStr">
        <is>
          <t>Functions and Graphs</t>
        </is>
      </c>
      <c r="C428" s="13" t="inlineStr">
        <is>
          <t>Other Important Linear Graphs [MF23.05]</t>
        </is>
      </c>
      <c r="D428" s="12" t="inlineStr">
        <is>
          <t>This nugget has learning material and questions covering the topic of Other Important Linear Graphs.</t>
        </is>
      </c>
      <c r="E428" s="12" t="inlineStr">
        <is>
          <t>60127b6f-a592-454c-8574-0d6b3ebd918f</t>
        </is>
      </c>
    </row>
    <row r="429" ht="45" customHeight="1">
      <c r="A429" s="12" t="inlineStr">
        <is>
          <t>Stage 7 Algebra</t>
        </is>
      </c>
      <c r="B429" s="12" t="inlineStr">
        <is>
          <t>Functions and Graphs</t>
        </is>
      </c>
      <c r="C429" s="13" t="inlineStr">
        <is>
          <t>Plotting Straight Line Graphs: Table of Values [MF23.30]</t>
        </is>
      </c>
      <c r="D429" s="12" t="inlineStr">
        <is>
          <t>This nugget covers how to fill in a table of values to aid with plotting a straight line graph. Equations for the graphs are given in the form y = mx ± c, y = c ± mx and ax ± by = d.</t>
        </is>
      </c>
      <c r="E429" s="12" t="inlineStr">
        <is>
          <t>e7fc0aad-9e75-49da-849a-c7d90faf4bb7</t>
        </is>
      </c>
    </row>
    <row r="430" ht="45" customHeight="1">
      <c r="A430" s="12" t="inlineStr">
        <is>
          <t>Stage 7 Algebra</t>
        </is>
      </c>
      <c r="B430" s="12" t="inlineStr">
        <is>
          <t>Functions and Graphs</t>
        </is>
      </c>
      <c r="C430" s="13" t="inlineStr">
        <is>
          <t>Plotting Straight Line Graphs: 1st Quadrant [MF23.06]</t>
        </is>
      </c>
      <c r="D430" s="12" t="inlineStr">
        <is>
          <t>This nugget has learning material and questions covering the topic of Plotting Straight Line Graphs: 1st Quadrant</t>
        </is>
      </c>
      <c r="E430" s="12" t="inlineStr">
        <is>
          <t>1671fb9e-2415-4a9f-9edc-90d7d2507d38</t>
        </is>
      </c>
    </row>
    <row r="431" ht="45" customHeight="1">
      <c r="A431" s="12" t="inlineStr">
        <is>
          <t>Stage 7 Algebra</t>
        </is>
      </c>
      <c r="B431" s="12" t="inlineStr">
        <is>
          <t>Functions and Graphs</t>
        </is>
      </c>
      <c r="C431" s="13" t="inlineStr">
        <is>
          <t>Plotting Straight Line Graphs: 4 Quadrants [MF23.07]</t>
        </is>
      </c>
      <c r="D431" s="12" t="inlineStr">
        <is>
          <t>This nugget has learning material and questions covering the topic of Plotting Straight Line Graphs: 4 Quadrants.</t>
        </is>
      </c>
      <c r="E431" s="12" t="inlineStr">
        <is>
          <t>0cde5f87-63db-44d9-9a80-8392640961da</t>
        </is>
      </c>
    </row>
    <row r="432" ht="45" customHeight="1">
      <c r="A432" s="12" t="inlineStr">
        <is>
          <t>Stage 7 Algebra</t>
        </is>
      </c>
      <c r="B432" s="12" t="inlineStr">
        <is>
          <t>Functions and Graphs</t>
        </is>
      </c>
      <c r="C432" s="13" t="inlineStr">
        <is>
          <t>Distance-Time Graphs: Interpreting [MF38.20]</t>
        </is>
      </c>
      <c r="D432" s="12" t="inlineStr">
        <is>
          <t>This nugget has learning material and questions covering the topic of Distance-Time Graphs: Interpreting.</t>
        </is>
      </c>
      <c r="E432" s="12" t="inlineStr">
        <is>
          <t>745447cd-1a26-47ba-9cb0-2e36ca9bcb64</t>
        </is>
      </c>
    </row>
    <row r="433" ht="45" customHeight="1">
      <c r="A433" s="12" t="inlineStr">
        <is>
          <t>Stage 7 Algebra</t>
        </is>
      </c>
      <c r="B433" s="12" t="inlineStr">
        <is>
          <t>Functions and Graphs</t>
        </is>
      </c>
      <c r="C433" s="13" t="inlineStr">
        <is>
          <t>Conversion Graphs: Drawing [MF36.20]</t>
        </is>
      </c>
      <c r="D433" s="12" t="inlineStr">
        <is>
          <t>This nugget has learning material and questions covering the topic of Conversion Graphs: Drawing.</t>
        </is>
      </c>
      <c r="E433" s="12" t="inlineStr">
        <is>
          <t>bb9d29df-ca9c-4348-bf30-adf2d55183b2</t>
        </is>
      </c>
    </row>
    <row r="434" ht="45" customHeight="1">
      <c r="A434" s="12" t="inlineStr">
        <is>
          <t>Stage 7 Algebra</t>
        </is>
      </c>
      <c r="B434" s="12" t="inlineStr">
        <is>
          <t>Functions and Graphs</t>
        </is>
      </c>
      <c r="C434" s="13" t="inlineStr">
        <is>
          <t>Conversion Graphs: Interpreting [MF36.21]</t>
        </is>
      </c>
      <c r="D434" s="12" t="inlineStr">
        <is>
          <t>This nugget has learning material and questions covering the topic of Conversion Graphs: Interpreting.</t>
        </is>
      </c>
      <c r="E434" s="12" t="inlineStr">
        <is>
          <t>34227100-bc1a-403a-ad64-33826a0fe9d8</t>
        </is>
      </c>
    </row>
    <row r="435" ht="45" customHeight="1">
      <c r="A435" s="12" t="inlineStr">
        <is>
          <t>Stage 7 Algebra</t>
        </is>
      </c>
      <c r="B435" s="12" t="inlineStr">
        <is>
          <t>Functions and Graphs</t>
        </is>
      </c>
      <c r="C435" s="13" t="inlineStr">
        <is>
          <t>Conversion Graphs: Units of Measure [MF36.22]</t>
        </is>
      </c>
      <c r="D435" s="12" t="inlineStr">
        <is>
          <t>This nugget has learning material and questions on using conversion graphs to convert between metric and imperial units of measure.</t>
        </is>
      </c>
      <c r="E435" s="12" t="inlineStr">
        <is>
          <t>7e783eb9-12f2-4bce-aeb5-c837888f2924</t>
        </is>
      </c>
    </row>
    <row r="436" ht="45" customHeight="1">
      <c r="A436" s="12" t="inlineStr">
        <is>
          <t>Stage 7 Geometry and Measure</t>
        </is>
      </c>
      <c r="B436" s="12" t="inlineStr">
        <is>
          <t>Geometry - 2D and 3D shape</t>
        </is>
      </c>
      <c r="C436" s="13" t="inlineStr">
        <is>
          <t>Diagnostic: Geometry - 2D and 3D shape [MCA7.13]</t>
        </is>
      </c>
      <c r="D436" s="12" t="inlineStr">
        <is>
          <t>This is a short diagnostic assessment covering the topic of Geometry - 2D and 3D shape.</t>
        </is>
      </c>
      <c r="E436" s="12" t="inlineStr">
        <is>
          <t>117cca5b-628a-472d-844f-458713fb76ab</t>
        </is>
      </c>
    </row>
    <row r="437" ht="45" customHeight="1">
      <c r="A437" s="12" t="inlineStr">
        <is>
          <t>Stage 7 Geometry and Measure</t>
        </is>
      </c>
      <c r="B437" s="12" t="inlineStr">
        <is>
          <t>Geometry - 2D and 3D shape</t>
        </is>
      </c>
      <c r="C437" s="13" t="inlineStr">
        <is>
          <t>Key Terms in 2D Geometry [MF26.01]</t>
        </is>
      </c>
      <c r="D437" s="12" t="inlineStr">
        <is>
          <t>This nugget has learning material and questions covering the topic of Key Terms in 2D Geometry.</t>
        </is>
      </c>
      <c r="E437" s="12" t="inlineStr">
        <is>
          <t>0fa92733-0d18-4ac4-9655-dbf43606634d</t>
        </is>
      </c>
    </row>
    <row r="438" ht="45" customHeight="1">
      <c r="A438" s="12" t="inlineStr">
        <is>
          <t>Stage 7 Geometry and Measure</t>
        </is>
      </c>
      <c r="B438" s="12" t="inlineStr">
        <is>
          <t>Geometry - 2D and 3D shape</t>
        </is>
      </c>
      <c r="C438" s="13" t="inlineStr">
        <is>
          <t>Faces, Edges and Vertices [MF26.02]</t>
        </is>
      </c>
      <c r="D438" s="12" t="inlineStr">
        <is>
          <t>This nugget has learning material and questions covering the topic of Key Terms in 3D Geometry.</t>
        </is>
      </c>
      <c r="E438" s="12" t="inlineStr">
        <is>
          <t>521c4c8f-c4d6-4626-9e62-4488639ea125</t>
        </is>
      </c>
    </row>
    <row r="439" ht="45" customHeight="1">
      <c r="A439" s="12" t="inlineStr">
        <is>
          <t>Stage 7 Geometry and Measure</t>
        </is>
      </c>
      <c r="B439" s="12" t="inlineStr">
        <is>
          <t>Geometry - 2D and 3D shape</t>
        </is>
      </c>
      <c r="C439" s="13" t="inlineStr">
        <is>
          <t>Naming 2D Shapes [MF26.06]</t>
        </is>
      </c>
      <c r="D439" s="12" t="inlineStr">
        <is>
          <t>This nugget has learning material and questions covering the topic of Naming 2D Shapes.</t>
        </is>
      </c>
      <c r="E439" s="12" t="inlineStr">
        <is>
          <t>45f41eba-c906-48a4-8184-4093d24fb7a7</t>
        </is>
      </c>
    </row>
    <row r="440" ht="45" customHeight="1">
      <c r="A440" s="12" t="inlineStr">
        <is>
          <t>Stage 7 Geometry and Measure</t>
        </is>
      </c>
      <c r="B440" s="12" t="inlineStr">
        <is>
          <t>Geometry - 2D and 3D shape</t>
        </is>
      </c>
      <c r="C440" s="13" t="inlineStr">
        <is>
          <t>Polygon Facts [MF29.04]</t>
        </is>
      </c>
      <c r="D440" s="12" t="inlineStr">
        <is>
          <t>This nugget has learning material and questions covering the topic of Polygon Facts.</t>
        </is>
      </c>
      <c r="E440" s="12" t="inlineStr">
        <is>
          <t>622e14ab-7785-4128-8fdc-e7d3fd91cb03</t>
        </is>
      </c>
    </row>
    <row r="441" ht="45" customHeight="1">
      <c r="A441" s="12" t="inlineStr">
        <is>
          <t>Stage 7 Geometry and Measure</t>
        </is>
      </c>
      <c r="B441" s="12" t="inlineStr">
        <is>
          <t>Geometry - 2D and 3D shape</t>
        </is>
      </c>
      <c r="C441" s="13" t="inlineStr">
        <is>
          <t>Naming the Parts of a Circle [MF29.05]</t>
        </is>
      </c>
      <c r="D441" s="12" t="inlineStr">
        <is>
          <t>This nugget has learning material and questions covering the topic of Naming the Parts of a Circle.</t>
        </is>
      </c>
      <c r="E441" s="12" t="inlineStr">
        <is>
          <t>6519dda6-e112-43ff-b0a7-42c9849c5b44</t>
        </is>
      </c>
    </row>
    <row r="442" ht="45" customHeight="1">
      <c r="A442" s="12" t="inlineStr">
        <is>
          <t>Stage 7 Geometry and Measure</t>
        </is>
      </c>
      <c r="B442" s="12" t="inlineStr">
        <is>
          <t>Geometry - 2D and 3D shape</t>
        </is>
      </c>
      <c r="C442" s="13" t="inlineStr">
        <is>
          <t>Congruence [MF29.06]</t>
        </is>
      </c>
      <c r="D442" s="12" t="inlineStr">
        <is>
          <t>This nugget has learning material and questions covering the topic of Congruence.</t>
        </is>
      </c>
      <c r="E442" s="12" t="inlineStr">
        <is>
          <t>5fdf1ac4-cf5f-423e-9999-af1b3724c7e3</t>
        </is>
      </c>
    </row>
    <row r="443" ht="45" customHeight="1">
      <c r="A443" s="12" t="inlineStr">
        <is>
          <t>Stage 7 Geometry and Measure</t>
        </is>
      </c>
      <c r="B443" s="12" t="inlineStr">
        <is>
          <t>Geometry - 2D and 3D shape</t>
        </is>
      </c>
      <c r="C443" s="13" t="inlineStr">
        <is>
          <t>Converting Area 2: Unit Conversions [MF36.13]</t>
        </is>
      </c>
      <c r="D443" s="12" t="inlineStr">
        <is>
          <t>This nugget has learning material and questions covering the topic of Converting Area 1.</t>
        </is>
      </c>
      <c r="E443" s="12" t="inlineStr">
        <is>
          <t>146b69b9-8df8-4f77-9e27-da48bcf2928e</t>
        </is>
      </c>
    </row>
    <row r="444" ht="45" customHeight="1">
      <c r="A444" s="12" t="inlineStr">
        <is>
          <t>Stage 7 Geometry and Measure</t>
        </is>
      </c>
      <c r="B444" s="12" t="inlineStr">
        <is>
          <t>Geometry - 2D and 3D shape</t>
        </is>
      </c>
      <c r="C444" s="13" t="inlineStr">
        <is>
          <t>Area of Right Angled Triangles [MF31.04]</t>
        </is>
      </c>
      <c r="D444" s="12" t="inlineStr">
        <is>
          <t>This nugget has learning material and questions covering the topic of the Area of Right Angled Triangles.</t>
        </is>
      </c>
      <c r="E444" s="12" t="inlineStr">
        <is>
          <t>1c206425-6f75-4780-9524-da958f6f9acd</t>
        </is>
      </c>
    </row>
    <row r="445" ht="45" customHeight="1">
      <c r="A445" s="12" t="inlineStr">
        <is>
          <t>Stage 7 Geometry and Measure</t>
        </is>
      </c>
      <c r="B445" s="12" t="inlineStr">
        <is>
          <t>Geometry - 2D and 3D shape</t>
        </is>
      </c>
      <c r="C445" s="13" t="inlineStr">
        <is>
          <t>Area of Triangles [MF31.05]</t>
        </is>
      </c>
      <c r="D445" s="12" t="inlineStr">
        <is>
          <t>This nugget has learning material and questions covering the topic of the Area of Triangles.</t>
        </is>
      </c>
      <c r="E445" s="12" t="inlineStr">
        <is>
          <t>6a1e573c-8343-4d84-88b7-da829a119cd9</t>
        </is>
      </c>
    </row>
    <row r="446" ht="45" customHeight="1">
      <c r="A446" s="12" t="inlineStr">
        <is>
          <t>Stage 7 Geometry and Measure</t>
        </is>
      </c>
      <c r="B446" s="12" t="inlineStr">
        <is>
          <t>Geometry - 2D and 3D shape</t>
        </is>
      </c>
      <c r="C446" s="13" t="inlineStr">
        <is>
          <t>Naming 3D Shapes [MF26.10]</t>
        </is>
      </c>
      <c r="D446" s="12" t="inlineStr">
        <is>
          <t>This nugget has learning material and questions covering the topic of Naming 3D Shapes.</t>
        </is>
      </c>
      <c r="E446" s="12" t="inlineStr">
        <is>
          <t>2541690c-718d-46ea-9896-efc5298db2c7</t>
        </is>
      </c>
    </row>
    <row r="447" ht="45" customHeight="1">
      <c r="A447" s="12" t="inlineStr">
        <is>
          <t>Stage 7 Geometry and Measure</t>
        </is>
      </c>
      <c r="B447" s="12" t="inlineStr">
        <is>
          <t>Geometry - 2D and 3D shape</t>
        </is>
      </c>
      <c r="C447" s="13" t="inlineStr">
        <is>
          <t>Volume of Cubes and Cuboids [MF34.02]</t>
        </is>
      </c>
      <c r="D447" s="12" t="inlineStr">
        <is>
          <t>This nugget has learning material and questions covering the topic of the Volume of Cubes and Cuboids.</t>
        </is>
      </c>
      <c r="E447" s="12" t="inlineStr">
        <is>
          <t>620abbcb-221f-4760-9d90-1df267223a20</t>
        </is>
      </c>
    </row>
    <row r="448" ht="45" customHeight="1">
      <c r="A448" s="12" t="inlineStr">
        <is>
          <t>Stage 7 Geometry and Measure</t>
        </is>
      </c>
      <c r="B448" s="12" t="inlineStr">
        <is>
          <t>Geometry - 2D and 3D shape</t>
        </is>
      </c>
      <c r="C448" s="13" t="inlineStr">
        <is>
          <t>Volume of Cubes and Cuboids with Missing Side(s) [MF34.03]</t>
        </is>
      </c>
      <c r="D448" s="12" t="inlineStr">
        <is>
          <t>This nugget has learning material and questions covering the topic of the Volume of Cubes and Cuboids with Missing Side(s).</t>
        </is>
      </c>
      <c r="E448" s="12" t="inlineStr">
        <is>
          <t>76261676-fbcb-40e9-846c-a7161d7cdd4c</t>
        </is>
      </c>
    </row>
    <row r="449" ht="45" customHeight="1">
      <c r="A449" s="12" t="inlineStr">
        <is>
          <t>Stage 7 Geometry and Measure</t>
        </is>
      </c>
      <c r="B449" s="12" t="inlineStr">
        <is>
          <t>Geometry - 2D and 3D shape</t>
        </is>
      </c>
      <c r="C449" s="13" t="inlineStr">
        <is>
          <t>Plans and Elevations with Cuboids [MF33.03]</t>
        </is>
      </c>
      <c r="D449" s="12" t="inlineStr">
        <is>
          <t>This nugget has learning material and questions covering the topic of Plans and Elevations with Cuboids.</t>
        </is>
      </c>
      <c r="E449" s="12" t="inlineStr">
        <is>
          <t>99653930-8e3a-4b19-8c50-5df19b9f7f1a</t>
        </is>
      </c>
    </row>
    <row r="450" ht="45" customHeight="1">
      <c r="A450" s="12" t="inlineStr">
        <is>
          <t>Stage 7 Geometry and Measure</t>
        </is>
      </c>
      <c r="B450" s="12" t="inlineStr">
        <is>
          <t>Geometry - 2D and 3D shape</t>
        </is>
      </c>
      <c r="C450" s="13" t="inlineStr">
        <is>
          <t>Plans and Elevations [MF33.04]</t>
        </is>
      </c>
      <c r="D450" s="12" t="inlineStr">
        <is>
          <t>This nugget has learning material and questions covering the topic of Plans and Elevations.</t>
        </is>
      </c>
      <c r="E450" s="12" t="inlineStr">
        <is>
          <t>17072aa4-4633-4dce-9593-2df94b580170</t>
        </is>
      </c>
    </row>
    <row r="451" ht="45" customHeight="1">
      <c r="A451" s="12" t="inlineStr">
        <is>
          <t>Stage 7 Geometry and Measure</t>
        </is>
      </c>
      <c r="B451" s="12" t="inlineStr">
        <is>
          <t>Geometry - 2D and 3D shape</t>
        </is>
      </c>
      <c r="C451" s="13" t="inlineStr">
        <is>
          <t>Surface Area of Cuboids [MF35.01]</t>
        </is>
      </c>
      <c r="D451" s="12" t="inlineStr">
        <is>
          <t>This nugget has learning material and questions covering the topic of the Surface Area of Cuboids.</t>
        </is>
      </c>
      <c r="E451" s="12" t="inlineStr">
        <is>
          <t>a59e44c2-9829-48bc-98d9-32b9ff49968e</t>
        </is>
      </c>
    </row>
    <row r="452" ht="45" customHeight="1">
      <c r="A452" s="12" t="inlineStr">
        <is>
          <t>Stage 7 Geometry and Measure</t>
        </is>
      </c>
      <c r="B452" s="12" t="inlineStr">
        <is>
          <t>Geometry - 2D and 3D shape</t>
        </is>
      </c>
      <c r="C452" s="13" t="inlineStr">
        <is>
          <t>Rotational Symmetry [MF29.01]</t>
        </is>
      </c>
      <c r="D452" s="12" t="inlineStr">
        <is>
          <t>This nugget has learning material and questions covering the topic of Rotational Symmetry.</t>
        </is>
      </c>
      <c r="E452" s="12" t="inlineStr">
        <is>
          <t>36ef36a7-507e-409d-90f6-2d04aef89e58</t>
        </is>
      </c>
    </row>
    <row r="453" ht="45" customHeight="1">
      <c r="A453" s="12" t="inlineStr">
        <is>
          <t>Stage 7 Geometry and Measure</t>
        </is>
      </c>
      <c r="B453" s="12" t="inlineStr">
        <is>
          <t>Geometry - 2D and 3D shape</t>
        </is>
      </c>
      <c r="C453" s="13" t="inlineStr">
        <is>
          <t>Reflective Symmetry [MF29.02]</t>
        </is>
      </c>
      <c r="D453" s="12" t="inlineStr">
        <is>
          <t>This nugget has learning material and questions covering the topic of Reflective Symmetry.</t>
        </is>
      </c>
      <c r="E453" s="12" t="inlineStr">
        <is>
          <t>8dd48b2f-4d4f-4cd9-a4a8-e42794e9ba72</t>
        </is>
      </c>
    </row>
    <row r="454" ht="45" customHeight="1">
      <c r="A454" s="12" t="inlineStr">
        <is>
          <t>Stage 7 Geometry and Measure</t>
        </is>
      </c>
      <c r="B454" s="12" t="inlineStr">
        <is>
          <t>Geometry - Angles</t>
        </is>
      </c>
      <c r="C454" s="13" t="inlineStr">
        <is>
          <t>Diagnostic: Geometry - Angles [MCA7.14]</t>
        </is>
      </c>
      <c r="D454" s="12" t="inlineStr">
        <is>
          <t>This is a short diagnostic assessment covering the topic of Geometry - Angles.</t>
        </is>
      </c>
      <c r="E454" s="12" t="inlineStr">
        <is>
          <t>678be69f-d6b8-4537-8262-69fb0af05b96</t>
        </is>
      </c>
    </row>
    <row r="455" ht="45" customHeight="1">
      <c r="A455" s="12" t="inlineStr">
        <is>
          <t>Stage 7 Geometry and Measure</t>
        </is>
      </c>
      <c r="B455" s="12" t="inlineStr">
        <is>
          <t>Geometry - Angles</t>
        </is>
      </c>
      <c r="C455" s="13" t="inlineStr">
        <is>
          <t>Angles in Quadrilaterals [MF28.05]</t>
        </is>
      </c>
      <c r="D455" s="12" t="inlineStr">
        <is>
          <t>This nugget has learning material and questions covering the topic of Angles in Quadrilaterals.</t>
        </is>
      </c>
      <c r="E455" s="12" t="inlineStr">
        <is>
          <t>bb323893-8b60-49ad-bc1a-70bced6513ea</t>
        </is>
      </c>
    </row>
    <row r="456" ht="45" customHeight="1">
      <c r="A456" s="12" t="inlineStr">
        <is>
          <t>Stage 7 Geometry and Measure</t>
        </is>
      </c>
      <c r="B456" s="12" t="inlineStr">
        <is>
          <t>Geometry - Angles</t>
        </is>
      </c>
      <c r="C456" s="13" t="inlineStr">
        <is>
          <t>Straight Line Angles 2 [MF27.02]</t>
        </is>
      </c>
      <c r="D456" s="12" t="inlineStr">
        <is>
          <t>This nugget has learning material and questions covering the topic of Straight Line Angles 2.</t>
        </is>
      </c>
      <c r="E456" s="12" t="inlineStr">
        <is>
          <t>38130453-de0e-47f9-8732-72c28940a76b</t>
        </is>
      </c>
    </row>
    <row r="457" ht="45" customHeight="1">
      <c r="A457" s="12" t="inlineStr">
        <is>
          <t>Stage 7 Geometry and Measure</t>
        </is>
      </c>
      <c r="B457" s="12" t="inlineStr">
        <is>
          <t>Geometry - Angles</t>
        </is>
      </c>
      <c r="C457" s="13" t="inlineStr">
        <is>
          <t>Angles Around a Point 2 [MF27.05]</t>
        </is>
      </c>
      <c r="D457" s="12" t="inlineStr">
        <is>
          <t>This nugget has learning material and questions covering the topic of Angles Around a Point 2.</t>
        </is>
      </c>
      <c r="E457" s="12" t="inlineStr">
        <is>
          <t>ae39c12b-72fb-4c61-a244-10b1b7763e3b</t>
        </is>
      </c>
    </row>
    <row r="458" ht="45" customHeight="1">
      <c r="A458" s="12" t="inlineStr">
        <is>
          <t>Stage 7 Geometry and Measure</t>
        </is>
      </c>
      <c r="B458" s="12" t="inlineStr">
        <is>
          <t>Geometry - Angles</t>
        </is>
      </c>
      <c r="C458" s="13" t="inlineStr">
        <is>
          <t>Parallel and Perpendicular Lines [MF26.05]</t>
        </is>
      </c>
      <c r="D458" s="12" t="inlineStr">
        <is>
          <t>This nugget has learning material and questions covering the topic of Parallel and Perpendicular Lines.</t>
        </is>
      </c>
      <c r="E458" s="12" t="inlineStr">
        <is>
          <t>d29dbb56-ae38-4ba4-95fa-53554c6dfa09</t>
        </is>
      </c>
    </row>
    <row r="459" ht="45" customHeight="1">
      <c r="A459" s="12" t="inlineStr">
        <is>
          <t>Stage 7 Geometry and Measure</t>
        </is>
      </c>
      <c r="B459" s="12" t="inlineStr">
        <is>
          <t>Geometry - Angles</t>
        </is>
      </c>
      <c r="C459" s="13" t="inlineStr">
        <is>
          <t>Vertically Opposite Angles [MF27.07]</t>
        </is>
      </c>
      <c r="D459" s="12" t="inlineStr">
        <is>
          <t>This nugget has learning material and questions covering the topic of Vertically Opposite Angles.</t>
        </is>
      </c>
      <c r="E459" s="12" t="inlineStr">
        <is>
          <t>7375a6d7-472e-4809-a529-01072902ed10</t>
        </is>
      </c>
    </row>
    <row r="460" ht="45" customHeight="1">
      <c r="A460" s="12" t="inlineStr">
        <is>
          <t>Stage 7 Geometry and Measure</t>
        </is>
      </c>
      <c r="B460" s="12" t="inlineStr">
        <is>
          <t>Geometry - Angles</t>
        </is>
      </c>
      <c r="C460" s="13" t="inlineStr">
        <is>
          <t>Alternate Angles [MF27.08]</t>
        </is>
      </c>
      <c r="D460" s="12" t="inlineStr">
        <is>
          <t>This nugget has learning material and questions covering the topic of Alternate Angles.</t>
        </is>
      </c>
      <c r="E460" s="12" t="inlineStr">
        <is>
          <t>e6c8f114-146e-47b6-a02e-e75f7a4f10c0</t>
        </is>
      </c>
    </row>
    <row r="461" ht="45" customHeight="1">
      <c r="A461" s="12" t="inlineStr">
        <is>
          <t>Stage 7 Geometry and Measure</t>
        </is>
      </c>
      <c r="B461" s="12" t="inlineStr">
        <is>
          <t>Geometry - Angles</t>
        </is>
      </c>
      <c r="C461" s="13" t="inlineStr">
        <is>
          <t>Corresponding Angles [MF27.09]</t>
        </is>
      </c>
      <c r="D461" s="12" t="inlineStr">
        <is>
          <t>This nugget has learning material and questions covering the topic of Corresponding Angles.</t>
        </is>
      </c>
      <c r="E461" s="12" t="inlineStr">
        <is>
          <t>15d3d54e-77ce-4284-a1c8-1b477523573a</t>
        </is>
      </c>
    </row>
    <row r="462" ht="45" customHeight="1">
      <c r="A462" s="12" t="inlineStr">
        <is>
          <t>Stage 7 Geometry and Measure</t>
        </is>
      </c>
      <c r="B462" s="12" t="inlineStr">
        <is>
          <t>Geometry - Angles</t>
        </is>
      </c>
      <c r="C462" s="13" t="inlineStr">
        <is>
          <t>Co-interior Angles [MF27.10]</t>
        </is>
      </c>
      <c r="D462" s="12" t="inlineStr">
        <is>
          <t>This nugget has learning material and questions covering the topic of Co-interior Angles.</t>
        </is>
      </c>
      <c r="E462" s="12" t="inlineStr">
        <is>
          <t>1b5bb9d5-569d-4e09-8e0b-d31e18469fef</t>
        </is>
      </c>
    </row>
    <row r="463" ht="45" customHeight="1">
      <c r="A463" s="12" t="inlineStr">
        <is>
          <t>Stage 7 Geometry and Measure</t>
        </is>
      </c>
      <c r="B463" s="12" t="inlineStr">
        <is>
          <t>Geometry - Angles</t>
        </is>
      </c>
      <c r="C463" s="13" t="inlineStr">
        <is>
          <t>Angles in Parallel Lines 1 [MF27.11]</t>
        </is>
      </c>
      <c r="D463" s="12" t="inlineStr">
        <is>
          <t>This nugget has learning material and questions covering the topic of Angles in Parallel Lines.</t>
        </is>
      </c>
      <c r="E463" s="12" t="inlineStr">
        <is>
          <t>b387a117-3671-4c7e-8a2b-11b65b40039e</t>
        </is>
      </c>
    </row>
    <row r="464" ht="45" customHeight="1">
      <c r="A464" s="12" t="inlineStr">
        <is>
          <t>Stage 7 Geometry and Measure</t>
        </is>
      </c>
      <c r="B464" s="12" t="inlineStr">
        <is>
          <t>Position and Transformation</t>
        </is>
      </c>
      <c r="C464" s="13" t="inlineStr">
        <is>
          <t>Diagnostic: Position and Transformation [MCA7.15]</t>
        </is>
      </c>
      <c r="D464" s="12" t="inlineStr">
        <is>
          <t>This is a short diagnostic assessment covering the topic of Position and Transformation.</t>
        </is>
      </c>
      <c r="E464" s="12" t="inlineStr">
        <is>
          <t>0ed82d7f-66fb-45d8-b0bf-54e51ec79dd1</t>
        </is>
      </c>
    </row>
    <row r="465" ht="45" customHeight="1">
      <c r="A465" s="12" t="inlineStr">
        <is>
          <t>Stage 7 Geometry and Measure</t>
        </is>
      </c>
      <c r="B465" s="12" t="inlineStr">
        <is>
          <t>Position and Transformation</t>
        </is>
      </c>
      <c r="C465" s="13" t="inlineStr">
        <is>
          <t>Using Scales on a Map [MF39.05]</t>
        </is>
      </c>
      <c r="D465" s="12" t="inlineStr">
        <is>
          <t>This nugget has learning material and questions covering the topic of Using Scales on a Map.</t>
        </is>
      </c>
      <c r="E465" s="12" t="inlineStr">
        <is>
          <t>4b4effde-b718-4621-897a-8c0f70637738</t>
        </is>
      </c>
    </row>
    <row r="466" ht="45" customHeight="1">
      <c r="A466" s="12" t="inlineStr">
        <is>
          <t>Stage 7 Geometry and Measure</t>
        </is>
      </c>
      <c r="B466" s="12" t="inlineStr">
        <is>
          <t>Position and Transformation</t>
        </is>
      </c>
      <c r="C466" s="13" t="inlineStr">
        <is>
          <t>Creating Scale Diagrams [MF39.10]</t>
        </is>
      </c>
      <c r="D466" s="12" t="inlineStr">
        <is>
          <t>This nugget has learning material and questions covering the topic of Creating Scale Diagrams.</t>
        </is>
      </c>
      <c r="E466" s="12" t="inlineStr">
        <is>
          <t>15aeb1fa-cb5c-47de-88e1-d0ef18382c53</t>
        </is>
      </c>
    </row>
    <row r="467" ht="45" customHeight="1">
      <c r="A467" s="12" t="inlineStr">
        <is>
          <t>Stage 7 Geometry and Measure</t>
        </is>
      </c>
      <c r="B467" s="12" t="inlineStr">
        <is>
          <t>Position and Transformation</t>
        </is>
      </c>
      <c r="C467" s="13" t="inlineStr">
        <is>
          <t>Describing Translations [MF40.06]</t>
        </is>
      </c>
      <c r="D467" s="12" t="inlineStr">
        <is>
          <t>This nugget has learning material and questions covering the topic of Describing Translations.</t>
        </is>
      </c>
      <c r="E467" s="12" t="inlineStr">
        <is>
          <t>a4e54777-54cc-47e2-b694-c2df98dbd58e</t>
        </is>
      </c>
    </row>
    <row r="468" ht="45" customHeight="1">
      <c r="A468" s="12" t="inlineStr">
        <is>
          <t>Stage 7 Geometry and Measure</t>
        </is>
      </c>
      <c r="B468" s="12" t="inlineStr">
        <is>
          <t>Position and Transformation</t>
        </is>
      </c>
      <c r="C468" s="13" t="inlineStr">
        <is>
          <t>Introduction to Reflection [MF40.01]</t>
        </is>
      </c>
      <c r="D468" s="12" t="inlineStr">
        <is>
          <t>This nugget has learning material and questions covering the topic of an Introduction to Reflection.</t>
        </is>
      </c>
      <c r="E468" s="12" t="inlineStr">
        <is>
          <t>7deb4c7f-1dc2-4faf-b433-54560828aaf3</t>
        </is>
      </c>
    </row>
    <row r="469" ht="45" customHeight="1">
      <c r="A469" s="12" t="inlineStr">
        <is>
          <t>Stage 7 Geometry and Measure</t>
        </is>
      </c>
      <c r="B469" s="12" t="inlineStr">
        <is>
          <t>Position and Transformation</t>
        </is>
      </c>
      <c r="C469" s="13" t="inlineStr">
        <is>
          <t>Coordinates in Reflection [MF40.03]</t>
        </is>
      </c>
      <c r="D469" s="12" t="inlineStr">
        <is>
          <t>This nugget has learning material and questions covering the topic of Coordinates in Reflection.</t>
        </is>
      </c>
      <c r="E469" s="12" t="inlineStr">
        <is>
          <t>a8371cff-887d-43e7-96c0-82af1408418f</t>
        </is>
      </c>
    </row>
    <row r="470" ht="45" customHeight="1">
      <c r="A470" s="12" t="inlineStr">
        <is>
          <t>Stage 7 Geometry and Measure</t>
        </is>
      </c>
      <c r="B470" s="12" t="inlineStr">
        <is>
          <t>Position and Transformation</t>
        </is>
      </c>
      <c r="C470" s="13" t="inlineStr">
        <is>
          <t>Translating a Point [MF40.04]</t>
        </is>
      </c>
      <c r="D470" s="12" t="inlineStr">
        <is>
          <t>This nugget has learning material and questions covering the topic of Translating a Point.</t>
        </is>
      </c>
      <c r="E470" s="12" t="inlineStr">
        <is>
          <t>803542b3-940a-4427-84ce-48296b643e67</t>
        </is>
      </c>
    </row>
    <row r="471" ht="45" customHeight="1">
      <c r="A471" s="12" t="inlineStr">
        <is>
          <t>Stage 7 Geometry and Measure</t>
        </is>
      </c>
      <c r="B471" s="12" t="inlineStr">
        <is>
          <t>Position and Transformation</t>
        </is>
      </c>
      <c r="C471" s="13" t="inlineStr">
        <is>
          <t>Translating a Shape [MF40.05]</t>
        </is>
      </c>
      <c r="D471" s="12" t="inlineStr">
        <is>
          <t>This nugget has learning material and questions covering the topic of Translating a Shape.</t>
        </is>
      </c>
      <c r="E471" s="12" t="inlineStr">
        <is>
          <t>8a6daad5-f94a-4ff5-95f0-56f797d1c4cf</t>
        </is>
      </c>
    </row>
    <row r="472" ht="45" customHeight="1">
      <c r="A472" s="12" t="inlineStr">
        <is>
          <t>Stage 7 Geometry and Measure</t>
        </is>
      </c>
      <c r="B472" s="12" t="inlineStr">
        <is>
          <t>Position and Transformation</t>
        </is>
      </c>
      <c r="C472" s="13" t="inlineStr">
        <is>
          <t>Rotation with Centre (0,0) [MF40.15]</t>
        </is>
      </c>
      <c r="D472" s="12" t="inlineStr">
        <is>
          <t>This nugget has learning material and questions covering the topic of Rotation with Centre (0,0).</t>
        </is>
      </c>
      <c r="E472" s="12" t="inlineStr">
        <is>
          <t>d956c274-b811-4f73-b25d-120fb3622f55</t>
        </is>
      </c>
    </row>
    <row r="473" ht="45" customHeight="1">
      <c r="A473" s="12" t="inlineStr">
        <is>
          <t>Stage 7 Geometry and Measure</t>
        </is>
      </c>
      <c r="B473" s="12" t="inlineStr">
        <is>
          <t>Position and Transformation</t>
        </is>
      </c>
      <c r="C473" s="13" t="inlineStr">
        <is>
          <t>Enlarging Shapes [MF40.07]</t>
        </is>
      </c>
      <c r="D473" s="12" t="inlineStr">
        <is>
          <t>This nugget has learning material and questions covering the topic of Enlarging Shapes.</t>
        </is>
      </c>
      <c r="E473" s="12" t="inlineStr">
        <is>
          <t>d62a0534-865a-47db-b1ff-6fde249dda74</t>
        </is>
      </c>
    </row>
    <row r="474" ht="45" customHeight="1">
      <c r="A474" s="12" t="inlineStr">
        <is>
          <t>Stage 7 Geometry and Measure</t>
        </is>
      </c>
      <c r="B474" s="12" t="inlineStr">
        <is>
          <t>Position and Transformation</t>
        </is>
      </c>
      <c r="C474" s="13" t="inlineStr">
        <is>
          <t>Enlargements with 0&lt;SF&lt;1 [MF40.08]</t>
        </is>
      </c>
      <c r="D474" s="12" t="inlineStr">
        <is>
          <t>This nugget has learning material and questions covering the topic of Enlargements with 0&lt;SF&lt;1.</t>
        </is>
      </c>
      <c r="E474" s="12" t="inlineStr">
        <is>
          <t>5b926237-00a0-4291-9872-08b429d2a445</t>
        </is>
      </c>
    </row>
    <row r="475" ht="45" customHeight="1">
      <c r="A475" s="12" t="inlineStr">
        <is>
          <t>Stage 7 Statistics and Probability</t>
        </is>
      </c>
      <c r="B475" s="12" t="inlineStr">
        <is>
          <t>Statistics - Displaying Data</t>
        </is>
      </c>
      <c r="C475" s="13" t="inlineStr">
        <is>
          <t>Diagnostic: Statistics - Displaying Data [MCA7.16]</t>
        </is>
      </c>
      <c r="D475" s="12" t="inlineStr">
        <is>
          <t>This is a short diagnostic assessment covering the topic of Statistics - Displaying Data.</t>
        </is>
      </c>
      <c r="E475" s="12" t="inlineStr">
        <is>
          <t>fd876752-7e55-4541-bdd4-b1d22f225600</t>
        </is>
      </c>
    </row>
    <row r="476" ht="45" customHeight="1">
      <c r="A476" s="12" t="inlineStr">
        <is>
          <t>Stage 7 Statistics and Probability</t>
        </is>
      </c>
      <c r="B476" s="12" t="inlineStr">
        <is>
          <t>Statistics - Displaying Data</t>
        </is>
      </c>
      <c r="C476" s="13" t="inlineStr">
        <is>
          <t>Discrete and Continuous Data [MF48.02]</t>
        </is>
      </c>
      <c r="D476" s="12" t="inlineStr">
        <is>
          <t>This nugget has learning material and questions covering the topic of Discrete and Continuous Data.</t>
        </is>
      </c>
      <c r="E476" s="12" t="inlineStr">
        <is>
          <t>e1de590b-460b-419f-9238-2242017e74b4</t>
        </is>
      </c>
    </row>
    <row r="477" ht="45" customHeight="1">
      <c r="A477" s="12" t="inlineStr">
        <is>
          <t>Stage 7 Statistics and Probability</t>
        </is>
      </c>
      <c r="B477" s="12" t="inlineStr">
        <is>
          <t>Statistics - Displaying Data</t>
        </is>
      </c>
      <c r="C477" s="13" t="inlineStr">
        <is>
          <t>Fair Samples [MF48.06]</t>
        </is>
      </c>
      <c r="D477" s="12" t="inlineStr">
        <is>
          <t>This nugget has learning material and questions covering the topic of Fair Samples.</t>
        </is>
      </c>
      <c r="E477" s="12" t="inlineStr">
        <is>
          <t>8630f496-506f-4120-89fe-460f3dffa4d3</t>
        </is>
      </c>
    </row>
    <row r="478" ht="45" customHeight="1">
      <c r="A478" s="12" t="inlineStr">
        <is>
          <t>Stage 7 Statistics and Probability</t>
        </is>
      </c>
      <c r="B478" s="12" t="inlineStr">
        <is>
          <t>Statistics - Displaying Data</t>
        </is>
      </c>
      <c r="C478" s="13" t="inlineStr">
        <is>
          <t>Introduction to Venn Diagrams [MF47.05]</t>
        </is>
      </c>
      <c r="D478" s="12" t="inlineStr">
        <is>
          <t>This nugget has learning material and questions covering the topic of Introduction to Venn Diagrams.</t>
        </is>
      </c>
      <c r="E478" s="12" t="inlineStr">
        <is>
          <t>85e37470-1d8a-4b99-a83c-f10ccb699277</t>
        </is>
      </c>
    </row>
    <row r="479" ht="45" customHeight="1">
      <c r="A479" s="12" t="inlineStr">
        <is>
          <t>Stage 7 Statistics and Probability</t>
        </is>
      </c>
      <c r="B479" s="12" t="inlineStr">
        <is>
          <t>Statistics - Displaying Data</t>
        </is>
      </c>
      <c r="C479" s="13" t="inlineStr">
        <is>
          <t>Carroll Diagrams [PM9.18]</t>
        </is>
      </c>
      <c r="D479" s="12" t="inlineStr">
        <is>
          <t>This nugget has learning material and questions covering the topic of Carroll diagrams.</t>
        </is>
      </c>
      <c r="E479" s="12" t="inlineStr">
        <is>
          <t>52dfe4a3-169e-47d5-a91b-10e32ccd9ff1</t>
        </is>
      </c>
    </row>
    <row r="480" ht="45" customHeight="1">
      <c r="A480" s="12" t="inlineStr">
        <is>
          <t>Stage 7 Statistics and Probability</t>
        </is>
      </c>
      <c r="B480" s="12" t="inlineStr">
        <is>
          <t>Statistics - Displaying Data</t>
        </is>
      </c>
      <c r="C480" s="13" t="inlineStr">
        <is>
          <t>Tally Chart [MF48.03]</t>
        </is>
      </c>
      <c r="D480" s="12" t="inlineStr">
        <is>
          <t>This nugget has learning material and questions covering the topic of Tally Chart.</t>
        </is>
      </c>
      <c r="E480" s="12" t="inlineStr">
        <is>
          <t>3d56370e-de4e-42fe-b6ac-d8e3e8492612</t>
        </is>
      </c>
    </row>
    <row r="481" ht="45" customHeight="1">
      <c r="A481" s="12" t="inlineStr">
        <is>
          <t>Stage 7 Statistics and Probability</t>
        </is>
      </c>
      <c r="B481" s="12" t="inlineStr">
        <is>
          <t>Statistics - Displaying Data</t>
        </is>
      </c>
      <c r="C481" s="13" t="inlineStr">
        <is>
          <t>Grouped Tally Charts: Discrete and Continuous [MF48.07]</t>
        </is>
      </c>
      <c r="D481" s="12" t="inlineStr">
        <is>
          <t>This nugget has learning material and questions covering the topic of Grouped Tally Charts: Discrete and Continuous .</t>
        </is>
      </c>
      <c r="E481" s="12" t="inlineStr">
        <is>
          <t>c3a5054f-a7d4-4477-b140-bebf8f1062d6</t>
        </is>
      </c>
    </row>
    <row r="482" ht="45" customHeight="1">
      <c r="A482" s="12" t="inlineStr">
        <is>
          <t>Stage 7 Statistics and Probability</t>
        </is>
      </c>
      <c r="B482" s="12" t="inlineStr">
        <is>
          <t>Statistics - Displaying Data</t>
        </is>
      </c>
      <c r="C482" s="13" t="inlineStr">
        <is>
          <t>Frequency Tables [MF48.11]</t>
        </is>
      </c>
      <c r="D482" s="12" t="inlineStr">
        <is>
          <t>This nugget covers how to read values from a frequency table based on given criteria, as well as how to calculate totals and find missing values based on a given total.</t>
        </is>
      </c>
      <c r="E482" s="12" t="inlineStr">
        <is>
          <t>9a9113a1-afeb-4ae4-ad37-5208029f1aec</t>
        </is>
      </c>
    </row>
    <row r="483" ht="45" customHeight="1">
      <c r="A483" s="12" t="inlineStr">
        <is>
          <t>Stage 7 Statistics and Probability</t>
        </is>
      </c>
      <c r="B483" s="12" t="inlineStr">
        <is>
          <t>Statistics - Displaying Data</t>
        </is>
      </c>
      <c r="C483" s="13" t="inlineStr">
        <is>
          <t>Completing Two Way Tables [MF50.01]</t>
        </is>
      </c>
      <c r="D483" s="12" t="inlineStr">
        <is>
          <t>This nugget has learning material and questions covering the topic of Completing Two Way Tables.</t>
        </is>
      </c>
      <c r="E483" s="12" t="inlineStr">
        <is>
          <t>46391b20-817c-4b5d-b757-977fa9d299ea</t>
        </is>
      </c>
    </row>
    <row r="484" ht="45" customHeight="1">
      <c r="A484" s="12" t="inlineStr">
        <is>
          <t>Stage 7 Statistics and Probability</t>
        </is>
      </c>
      <c r="B484" s="12" t="inlineStr">
        <is>
          <t>Statistics - Displaying Data</t>
        </is>
      </c>
      <c r="C484" s="13" t="inlineStr">
        <is>
          <t>Interpreting Two Way Tables [MF50.02]</t>
        </is>
      </c>
      <c r="D484" s="12" t="inlineStr">
        <is>
          <t>This nugget has learning material and questions covering the topic of Interpreting Two Way Tables.</t>
        </is>
      </c>
      <c r="E484" s="12" t="inlineStr">
        <is>
          <t>6bbc09bc-a257-4930-afee-38254b1bf5cc</t>
        </is>
      </c>
    </row>
    <row r="485" ht="45" customHeight="1">
      <c r="A485" s="12" t="inlineStr">
        <is>
          <t>Stage 7 Statistics and Probability</t>
        </is>
      </c>
      <c r="B485" s="12" t="inlineStr">
        <is>
          <t>Statistics - Displaying Data</t>
        </is>
      </c>
      <c r="C485" s="13" t="inlineStr">
        <is>
          <t>Multiple and Composite Bar Charts [MF50.05]</t>
        </is>
      </c>
      <c r="D485" s="12" t="inlineStr">
        <is>
          <t>This nugget has learning material and questions covering the topic of Multiple and Composite Bar Charts.</t>
        </is>
      </c>
      <c r="E485" s="12" t="inlineStr">
        <is>
          <t>65696649-a9bd-49df-a175-324ae53918a4</t>
        </is>
      </c>
    </row>
    <row r="486" ht="45" customHeight="1">
      <c r="A486" s="12" t="inlineStr">
        <is>
          <t>Stage 7 Statistics and Probability</t>
        </is>
      </c>
      <c r="B486" s="12" t="inlineStr">
        <is>
          <t>Statistics - Displaying Data</t>
        </is>
      </c>
      <c r="C486" s="13" t="inlineStr">
        <is>
          <t>Interpreting Pie Charts [MF50.11]</t>
        </is>
      </c>
      <c r="D486" s="12" t="inlineStr">
        <is>
          <t>This nugget has learning material and questions covering the topic of Interpreting Pie Charts.</t>
        </is>
      </c>
      <c r="E486" s="12" t="inlineStr">
        <is>
          <t>a5eb6701-0424-4f33-a243-37c62ea28c58</t>
        </is>
      </c>
    </row>
    <row r="487" ht="45" customHeight="1">
      <c r="A487" s="12" t="inlineStr">
        <is>
          <t>Stage 7 Statistics and Probability</t>
        </is>
      </c>
      <c r="B487" s="12" t="inlineStr">
        <is>
          <t>Statistics - Displaying Data</t>
        </is>
      </c>
      <c r="C487" s="13" t="inlineStr">
        <is>
          <t>Line Graphs [MF50.20]</t>
        </is>
      </c>
      <c r="D487" s="12" t="inlineStr">
        <is>
          <t xml:space="preserve">This nugget goes through some of the key features of line graphs including reading from the graph, completing calculations, and comparing two data sets. </t>
        </is>
      </c>
      <c r="E487" s="12" t="inlineStr">
        <is>
          <t>738a54fd-e21e-4ef8-83bc-e8fc4a4fb05e</t>
        </is>
      </c>
    </row>
    <row r="488" ht="45" customHeight="1">
      <c r="A488" s="12" t="inlineStr">
        <is>
          <t>Stage 7 Statistics and Probability</t>
        </is>
      </c>
      <c r="B488" s="12" t="inlineStr">
        <is>
          <t>Statistics - Displaying Data</t>
        </is>
      </c>
      <c r="C488" s="13" t="inlineStr">
        <is>
          <t>Scatter Graphs: Plotting [MF50.13]</t>
        </is>
      </c>
      <c r="D488" s="12" t="inlineStr">
        <is>
          <t>This nugget covers how to correctly draw axes for a scatter graph, including choosing an appropriate scale, using axes breaks and identifying the explanatory (independent) and response (dependent) variables.</t>
        </is>
      </c>
      <c r="E488" s="12" t="inlineStr">
        <is>
          <t>2fb49245-3505-4e92-ad46-436189b97a88</t>
        </is>
      </c>
    </row>
    <row r="489" ht="45" customHeight="1">
      <c r="A489" s="12" t="inlineStr">
        <is>
          <t>Stage 7 Statistics and Probability</t>
        </is>
      </c>
      <c r="B489" s="12" t="inlineStr">
        <is>
          <t>Statistics - Displaying Data</t>
        </is>
      </c>
      <c r="C489" s="13" t="inlineStr">
        <is>
          <t>Scatter Graphs: Interpreting [MF50.14]</t>
        </is>
      </c>
      <c r="D489" s="12" t="inlineStr">
        <is>
          <t>This nugget covers identifying types of correlation from a scatter graph, and correlation and causality. It also covers drawing a line of best fit by eye, and using it to interpolate and extrapolate.</t>
        </is>
      </c>
      <c r="E489" s="12" t="inlineStr">
        <is>
          <t>8e065b06-2f3e-49d4-9061-3c05629fe38f</t>
        </is>
      </c>
    </row>
    <row r="490" ht="45" customHeight="1">
      <c r="A490" s="12" t="inlineStr">
        <is>
          <t>Stage 7 Statistics and Probability</t>
        </is>
      </c>
      <c r="B490" s="12" t="inlineStr">
        <is>
          <t>Statistics - Displaying Data</t>
        </is>
      </c>
      <c r="C490" s="13" t="inlineStr">
        <is>
          <t>Frequency Diagrams (Histograms) [MS1.10]</t>
        </is>
      </c>
      <c r="D490" s="12" t="inlineStr">
        <is>
          <t xml:space="preserve">This nugget contains learning material and questions on histograms in a geography context, including reading off the diagram and doing calculations. It does not include frequency density. </t>
        </is>
      </c>
      <c r="E490" s="12" t="inlineStr">
        <is>
          <t>9b18c212-b7ab-4b6d-a187-40ae85f5538f</t>
        </is>
      </c>
    </row>
    <row r="491" ht="45" customHeight="1">
      <c r="A491" s="12" t="inlineStr">
        <is>
          <t>Stage 7 Statistics and Probability</t>
        </is>
      </c>
      <c r="B491" s="12" t="inlineStr">
        <is>
          <t>Statistics - Displaying Data</t>
        </is>
      </c>
      <c r="C491" s="13" t="inlineStr">
        <is>
          <t>Population Pyramids 1 [MS1.01]</t>
        </is>
      </c>
      <c r="D491" s="12" t="inlineStr">
        <is>
          <t>This nugget goes through some of the key features of population pyramids whilst also enabling students to identify when they have incorrectly drawn a population pyramid.</t>
        </is>
      </c>
      <c r="E491" s="12" t="inlineStr">
        <is>
          <t>158136a9-2261-4957-8a83-fb91c6dcc9bf</t>
        </is>
      </c>
    </row>
    <row r="492" ht="45" customHeight="1">
      <c r="A492" s="12" t="inlineStr">
        <is>
          <t>Stage 7 Statistics and Probability</t>
        </is>
      </c>
      <c r="B492" s="12" t="inlineStr">
        <is>
          <t>Statistics - Displaying Data</t>
        </is>
      </c>
      <c r="C492" s="13" t="inlineStr">
        <is>
          <t>Divided Bar Charts (100%) [MS1.11]</t>
        </is>
      </c>
      <c r="D492" s="12" t="inlineStr">
        <is>
          <t>This nugget contains questions on divided bar charts where the total bar is subdivided into proportional parts that sum to 100%.</t>
        </is>
      </c>
      <c r="E492" s="12" t="inlineStr">
        <is>
          <t>efb76a62-732c-49fc-89bb-36e98d76b24b</t>
        </is>
      </c>
    </row>
    <row r="493" ht="45" customHeight="1">
      <c r="A493" s="12" t="inlineStr">
        <is>
          <t>Stage 7 Statistics and Probability</t>
        </is>
      </c>
      <c r="B493" s="12" t="inlineStr">
        <is>
          <t>Statistics - Displaying Data</t>
        </is>
      </c>
      <c r="C493" s="13" t="inlineStr">
        <is>
          <t>Choosing the Correct Graph [MF50.22]</t>
        </is>
      </c>
      <c r="D493" s="12" t="inlineStr">
        <is>
          <t xml:space="preserve">This nugget covers which type of graph is the best one to choose to display various types of data. It includes, bar charts, pie charts, line graphs and scatter graphs. </t>
        </is>
      </c>
      <c r="E493" s="12" t="inlineStr">
        <is>
          <t>fcdae9ca-e29d-4b4c-ae0e-1e5195784aff</t>
        </is>
      </c>
    </row>
    <row r="494" ht="45" customHeight="1">
      <c r="A494" s="12" t="inlineStr">
        <is>
          <t>Stage 7 Statistics and Probability</t>
        </is>
      </c>
      <c r="B494" s="12" t="inlineStr">
        <is>
          <t>Statistics - Averages and Range</t>
        </is>
      </c>
      <c r="C494" s="13" t="inlineStr">
        <is>
          <t>Diagnostic: Statistics - Averages and Range [MCA7.17]</t>
        </is>
      </c>
      <c r="D494" s="12" t="inlineStr">
        <is>
          <t>This is a short diagnostic assessment covering the topic of Statistics - Averages and Range.</t>
        </is>
      </c>
      <c r="E494" s="12" t="inlineStr">
        <is>
          <t>194c01ff-dc33-4c96-85a7-221be2884f57</t>
        </is>
      </c>
    </row>
    <row r="495" ht="45" customHeight="1">
      <c r="A495" s="12" t="inlineStr">
        <is>
          <t>Stage 7 Statistics and Probability</t>
        </is>
      </c>
      <c r="B495" s="12" t="inlineStr">
        <is>
          <t>Statistics - Averages and Range</t>
        </is>
      </c>
      <c r="C495" s="13" t="inlineStr">
        <is>
          <t>Mode [MF49.01]</t>
        </is>
      </c>
      <c r="D495" s="12" t="inlineStr">
        <is>
          <t>This nugget has learning material and questions covering the topic of Mode.</t>
        </is>
      </c>
      <c r="E495" s="12" t="inlineStr">
        <is>
          <t>31eaa5b8-8126-439a-86de-aff05e1d515f</t>
        </is>
      </c>
    </row>
    <row r="496" ht="45" customHeight="1">
      <c r="A496" s="12" t="inlineStr">
        <is>
          <t>Stage 7 Statistics and Probability</t>
        </is>
      </c>
      <c r="B496" s="12" t="inlineStr">
        <is>
          <t>Statistics - Averages and Range</t>
        </is>
      </c>
      <c r="C496" s="13" t="inlineStr">
        <is>
          <t>Median [MF49.02]</t>
        </is>
      </c>
      <c r="D49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96" s="12" t="inlineStr">
        <is>
          <t>d2d30438-773a-4e5c-ba44-d6ec4d36a624</t>
        </is>
      </c>
    </row>
    <row r="497" ht="45" customHeight="1">
      <c r="A497" s="12" t="inlineStr">
        <is>
          <t>Stage 7 Statistics and Probability</t>
        </is>
      </c>
      <c r="B497" s="12" t="inlineStr">
        <is>
          <t>Statistics - Averages and Range</t>
        </is>
      </c>
      <c r="C497" s="13" t="inlineStr">
        <is>
          <t>Mean 1: Positive Integers [MF49.03]</t>
        </is>
      </c>
      <c r="D497" s="12" t="inlineStr">
        <is>
          <t>This nugget has learning material and questions covering the topic of Mean 1.</t>
        </is>
      </c>
      <c r="E497" s="12" t="inlineStr">
        <is>
          <t>407bfa05-f281-4ede-ba95-edecac8d9825</t>
        </is>
      </c>
    </row>
    <row r="498" ht="45" customHeight="1">
      <c r="A498" s="12" t="inlineStr">
        <is>
          <t>Stage 7 Statistics and Probability</t>
        </is>
      </c>
      <c r="B498" s="12" t="inlineStr">
        <is>
          <t>Statistics - Averages and Range</t>
        </is>
      </c>
      <c r="C498" s="13" t="inlineStr">
        <is>
          <t>Mean 2: Decimals and Negatives [MF49.04]</t>
        </is>
      </c>
      <c r="D498" s="12" t="inlineStr">
        <is>
          <t>This nugget has learning material and questions covering the topic of Mean 2.</t>
        </is>
      </c>
      <c r="E498" s="12" t="inlineStr">
        <is>
          <t>3562309c-7c47-466f-b2cb-69607479baa4</t>
        </is>
      </c>
    </row>
    <row r="499" ht="45" customHeight="1">
      <c r="A499" s="12" t="inlineStr">
        <is>
          <t>Stage 7 Statistics and Probability</t>
        </is>
      </c>
      <c r="B499" s="12" t="inlineStr">
        <is>
          <t>Statistics - Averages and Range</t>
        </is>
      </c>
      <c r="C499" s="13" t="inlineStr">
        <is>
          <t>Range 1: Positive Integers [MF49.07]</t>
        </is>
      </c>
      <c r="D499" s="12" t="inlineStr">
        <is>
          <t>This nugget has learning material and questions covering the topic of Range 1.</t>
        </is>
      </c>
      <c r="E499" s="12" t="inlineStr">
        <is>
          <t>c06ff0a7-34d3-4d8e-8534-c0761c520acc</t>
        </is>
      </c>
    </row>
    <row r="500" ht="45" customHeight="1">
      <c r="A500" s="12" t="inlineStr">
        <is>
          <t>Stage 7 Statistics and Probability</t>
        </is>
      </c>
      <c r="B500" s="12" t="inlineStr">
        <is>
          <t>Statistics - Averages and Range</t>
        </is>
      </c>
      <c r="C500" s="13" t="inlineStr">
        <is>
          <t>Range 2: Decimals and Negatives [MF49.08]</t>
        </is>
      </c>
      <c r="D500" s="12" t="inlineStr">
        <is>
          <t>This nugget has learning material and questions covering the topic of Range 2.</t>
        </is>
      </c>
      <c r="E500" s="12" t="inlineStr">
        <is>
          <t>6b95fc61-2683-49d8-902c-c5bdb628ad7b</t>
        </is>
      </c>
    </row>
    <row r="501" ht="45" customHeight="1">
      <c r="A501" s="12" t="inlineStr">
        <is>
          <t>Stage 7 Statistics and Probability</t>
        </is>
      </c>
      <c r="B501" s="12" t="inlineStr">
        <is>
          <t>Statistics - Averages and Range</t>
        </is>
      </c>
      <c r="C501" s="13" t="inlineStr">
        <is>
          <t>Using Averages and Range [MF49.20]</t>
        </is>
      </c>
      <c r="D501" s="12" t="inlineStr">
        <is>
          <t>This nugget has learning material and questions covering the topic of Averages and Range: Understanding.</t>
        </is>
      </c>
      <c r="E501" s="12" t="inlineStr">
        <is>
          <t>91df0222-2e81-4f0b-80bc-d9e098d54693</t>
        </is>
      </c>
    </row>
    <row r="502" ht="45" customHeight="1">
      <c r="A502" s="12" t="inlineStr">
        <is>
          <t>Stage 7 Statistics and Probability</t>
        </is>
      </c>
      <c r="B502" s="12" t="inlineStr">
        <is>
          <t>Probability</t>
        </is>
      </c>
      <c r="C502" s="13" t="inlineStr">
        <is>
          <t>Diagnostic: Probability [MCA7.18]</t>
        </is>
      </c>
      <c r="D502" s="12" t="inlineStr">
        <is>
          <t>This is a short diagnostic assessment covering the topic of Probability.</t>
        </is>
      </c>
      <c r="E502" s="12" t="inlineStr">
        <is>
          <t>bc9d4cb0-f5ed-4ab6-97c6-66c460783cde</t>
        </is>
      </c>
    </row>
    <row r="503" ht="45" customHeight="1">
      <c r="A503" s="12" t="inlineStr">
        <is>
          <t>Stage 7 Statistics and Probability</t>
        </is>
      </c>
      <c r="B503" s="12" t="inlineStr">
        <is>
          <t>Probability</t>
        </is>
      </c>
      <c r="C503" s="13" t="inlineStr">
        <is>
          <t>Probability Scale in Words [MF46.01]</t>
        </is>
      </c>
      <c r="D503" s="12" t="inlineStr">
        <is>
          <t>This nugget has learning material and questions covering the topic of Probability Scale in Words.</t>
        </is>
      </c>
      <c r="E503" s="12" t="inlineStr">
        <is>
          <t>0e35af1f-b210-448c-9ae9-b3c365ebbe92</t>
        </is>
      </c>
    </row>
    <row r="504" ht="45" customHeight="1">
      <c r="A504" s="12" t="inlineStr">
        <is>
          <t>Stage 7 Statistics and Probability</t>
        </is>
      </c>
      <c r="B504" s="12" t="inlineStr">
        <is>
          <t>Probability</t>
        </is>
      </c>
      <c r="C504" s="13" t="inlineStr">
        <is>
          <t>Probability Scale in Numbers [MF46.02]</t>
        </is>
      </c>
      <c r="D504" s="12" t="inlineStr">
        <is>
          <t>This nugget has learning material and questions covering the topic of Probability Scale in Numbers.</t>
        </is>
      </c>
      <c r="E504" s="12" t="inlineStr">
        <is>
          <t>0b3d3a0b-790a-4727-b0e3-d3880ab17393</t>
        </is>
      </c>
    </row>
    <row r="505" ht="45" customHeight="1">
      <c r="A505" s="12" t="inlineStr">
        <is>
          <t>Stage 7 Statistics and Probability</t>
        </is>
      </c>
      <c r="B505" s="12" t="inlineStr">
        <is>
          <t>Probability</t>
        </is>
      </c>
      <c r="C505" s="13" t="inlineStr">
        <is>
          <t>Calculating Probability [MF46.03]</t>
        </is>
      </c>
      <c r="D505" s="12" t="inlineStr">
        <is>
          <t>This nugget has learning material and questions covering the topic of Calculating Probability.</t>
        </is>
      </c>
      <c r="E505" s="12" t="inlineStr">
        <is>
          <t>481c0879-9d89-4966-b79c-a70e8f602e5e</t>
        </is>
      </c>
    </row>
    <row r="506" ht="45" customHeight="1">
      <c r="A506" s="12" t="inlineStr">
        <is>
          <t>Stage 7 Statistics and Probability</t>
        </is>
      </c>
      <c r="B506" s="12" t="inlineStr">
        <is>
          <t>Probability</t>
        </is>
      </c>
      <c r="C506" s="13" t="inlineStr">
        <is>
          <t>Mutually Exclusive Events [MF46.04]</t>
        </is>
      </c>
      <c r="D506" s="12" t="inlineStr">
        <is>
          <t>This nugget has learning material and questions covering the topic of Mutually Exclusive Events.</t>
        </is>
      </c>
      <c r="E506" s="12" t="inlineStr">
        <is>
          <t>9f089909-7216-477e-be92-d371dfadfa4f</t>
        </is>
      </c>
    </row>
    <row r="507" ht="45" customHeight="1">
      <c r="A507" s="12" t="inlineStr">
        <is>
          <t>Stage 7 Statistics and Probability</t>
        </is>
      </c>
      <c r="B507" s="12" t="inlineStr">
        <is>
          <t>Probability</t>
        </is>
      </c>
      <c r="C507" s="13" t="inlineStr">
        <is>
          <t>Relative Frequency [MF46.08]</t>
        </is>
      </c>
      <c r="D507" s="12" t="inlineStr">
        <is>
          <t>This nugget has learning material and questions covering the topic of Relative Frequency.</t>
        </is>
      </c>
      <c r="E507" s="12" t="inlineStr">
        <is>
          <t>28dfc1d7-2558-4bcc-a963-855dbb3c2a6d</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81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d8a9826d-fe59-4aac-82df-7a7b9da1ccb6</t>
        </is>
      </c>
    </row>
    <row r="3">
      <c r="A3" s="2" t="inlineStr">
        <is>
          <t>Mathematics Secondary (F)</t>
        </is>
      </c>
      <c r="D3" s="3" t="inlineStr">
        <is>
          <t>Last updated: 13 August 2026</t>
        </is>
      </c>
    </row>
    <row r="4">
      <c r="A4" s="4" t="inlineStr">
        <is>
          <t>14 Topics   ·   57 Subtopics   ·   807 Nuggets   ·   88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Inverse Operations [MF2.18]</t>
        </is>
      </c>
      <c r="D38" s="12" t="inlineStr">
        <is>
          <t xml:space="preserve">This nugget covers the pairs of inverse operations: add and subtract, multiply and divide, and square and square root. </t>
        </is>
      </c>
      <c r="E38" s="12" t="inlineStr">
        <is>
          <t>f3d7022c-5ea8-4c78-a78f-8e2d014a5df2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Symmetrical Subtraction [MF2.04]</t>
        </is>
      </c>
      <c r="D57" s="12" t="inlineStr">
        <is>
          <t>This nugget contains questions on the symmetry of subtraction with 1 digit and 2 digit calculations.</t>
        </is>
      </c>
      <c r="E57" s="12" t="inlineStr">
        <is>
          <t>314ebf2b-1cce-4cb7-a2d8-ee8000b6770e</t>
        </is>
      </c>
    </row>
    <row r="58" ht="45" customHeight="1">
      <c r="A58" s="12" t="inlineStr">
        <is>
          <t>Number</t>
        </is>
      </c>
      <c r="B58" s="12" t="inlineStr">
        <is>
          <t>Negative Numbers</t>
        </is>
      </c>
      <c r="C58" s="13" t="inlineStr">
        <is>
          <t>Zero Pairs [MF2.16]</t>
        </is>
      </c>
      <c r="D58" s="12" t="inlineStr">
        <is>
          <t>This nugget covers using +1 and -1 counters to form zero pairs to aid addition and subtraction calculations with negatives.</t>
        </is>
      </c>
      <c r="E58" s="12" t="inlineStr">
        <is>
          <t>fab110bd-fec8-489b-bb55-5cc293f6aca7</t>
        </is>
      </c>
    </row>
    <row r="59" ht="45" customHeight="1">
      <c r="A59" s="12" t="inlineStr">
        <is>
          <t>Number</t>
        </is>
      </c>
      <c r="B59" s="12" t="inlineStr">
        <is>
          <t>Negative Numbers</t>
        </is>
      </c>
      <c r="C59" s="13" t="inlineStr">
        <is>
          <t>Adding Negatives [MF2.05]</t>
        </is>
      </c>
      <c r="D59" s="12" t="inlineStr">
        <is>
          <t>This nugget contains questions on adding negative numbers where there are multi-step calculations and worded questions.</t>
        </is>
      </c>
      <c r="E59" s="12" t="inlineStr">
        <is>
          <t>72186798-8bcd-4272-b8af-5ceadebe8e45</t>
        </is>
      </c>
    </row>
    <row r="60" ht="45" customHeight="1">
      <c r="A60" s="12" t="inlineStr">
        <is>
          <t>Number</t>
        </is>
      </c>
      <c r="B60" s="12" t="inlineStr">
        <is>
          <t>Negative Numbers</t>
        </is>
      </c>
      <c r="C60" s="13" t="inlineStr">
        <is>
          <t>Subtracting Negatives [MF2.06]</t>
        </is>
      </c>
      <c r="D60" s="12" t="inlineStr">
        <is>
          <t>This nugget contains questions on subtracting negative numbers where there are multi-step calculations and worded questions.</t>
        </is>
      </c>
      <c r="E60" s="12" t="inlineStr">
        <is>
          <t>d65e647d-e4d5-4806-82df-f1462fc87181</t>
        </is>
      </c>
    </row>
    <row r="61" ht="45" customHeight="1">
      <c r="A61" s="12" t="inlineStr">
        <is>
          <t>Number</t>
        </is>
      </c>
      <c r="B61" s="12" t="inlineStr">
        <is>
          <t>Negative Numbers</t>
        </is>
      </c>
      <c r="C61" s="13" t="inlineStr">
        <is>
          <t>Negatives and Positives [MF2.07]</t>
        </is>
      </c>
      <c r="D61" s="12" t="inlineStr">
        <is>
          <t>A nugget on applying the four operations to positive and negative numbers.</t>
        </is>
      </c>
      <c r="E61" s="12" t="inlineStr">
        <is>
          <t>0b51296c-8d7e-4516-93ce-c891ee8616f4</t>
        </is>
      </c>
    </row>
    <row r="62" ht="45" customHeight="1">
      <c r="A62" s="12" t="inlineStr">
        <is>
          <t>Number</t>
        </is>
      </c>
      <c r="B62" s="12" t="inlineStr">
        <is>
          <t>Negative Numbers</t>
        </is>
      </c>
      <c r="C62" s="13" t="inlineStr">
        <is>
          <t>Ordering Negatives [MF2.10]</t>
        </is>
      </c>
      <c r="D62" s="12" t="inlineStr">
        <is>
          <t>A nugget on ordering negative integers</t>
        </is>
      </c>
      <c r="E62" s="12" t="inlineStr">
        <is>
          <t>23f65c13-2e56-4c12-8f26-9d28a6b4982d</t>
        </is>
      </c>
    </row>
    <row r="63" ht="45" customHeight="1">
      <c r="A63" s="12" t="inlineStr">
        <is>
          <t>Number</t>
        </is>
      </c>
      <c r="B63" s="12" t="inlineStr">
        <is>
          <t>Negative Numbers</t>
        </is>
      </c>
      <c r="C63" s="13" t="inlineStr">
        <is>
          <t>Multiplying Negatives [MF3.04]</t>
        </is>
      </c>
      <c r="D63" s="12" t="inlineStr">
        <is>
          <t>This nugget contains questions on multiplying negative numbers with both positive and negative numbers. It includes caclulations multiplying 3 numbers together.</t>
        </is>
      </c>
      <c r="E63" s="12" t="inlineStr">
        <is>
          <t>21266966-e19c-4372-a095-6c213d439533</t>
        </is>
      </c>
    </row>
    <row r="64" ht="45" customHeight="1">
      <c r="A64" s="12" t="inlineStr">
        <is>
          <t>Number</t>
        </is>
      </c>
      <c r="B64" s="12" t="inlineStr">
        <is>
          <t>Negative Numbers</t>
        </is>
      </c>
      <c r="C64" s="13" t="inlineStr">
        <is>
          <t>Dividing Negatives [MF3.05]</t>
        </is>
      </c>
      <c r="D64" s="12" t="inlineStr">
        <is>
          <t>This nugget contains questions on dividing negative numbers with both positive and negative numbers. It includes caclulations on dividing 3 numbers.</t>
        </is>
      </c>
      <c r="E64" s="12" t="inlineStr">
        <is>
          <t>f53ef1db-8fe7-4f2c-b2b9-5634f64739cc</t>
        </is>
      </c>
    </row>
    <row r="65" ht="45" customHeight="1">
      <c r="A65" s="12" t="inlineStr">
        <is>
          <t>Number</t>
        </is>
      </c>
      <c r="B65" s="12" t="inlineStr">
        <is>
          <t>Negative Numbers</t>
        </is>
      </c>
      <c r="C65" s="13" t="inlineStr">
        <is>
          <t>Multiplying and Dividing with Negatives [MF3.06]</t>
        </is>
      </c>
      <c r="D65" s="12" t="inlineStr">
        <is>
          <t>A nugget on how to multiply and divide with negatives.</t>
        </is>
      </c>
      <c r="E65" s="12" t="inlineStr">
        <is>
          <t>5a25dcfb-d9b3-4497-9866-3ea0e781722e</t>
        </is>
      </c>
    </row>
    <row r="66" ht="45" customHeight="1">
      <c r="A66" s="12" t="inlineStr">
        <is>
          <t>Number</t>
        </is>
      </c>
      <c r="B66" s="12" t="inlineStr">
        <is>
          <t>BIDMAS and Using a Calculator</t>
        </is>
      </c>
      <c r="C66" s="13" t="inlineStr">
        <is>
          <t>Diagnostic: BIDMAS and Using a Calculator [MF00.06]</t>
        </is>
      </c>
      <c r="D66" s="12" t="inlineStr">
        <is>
          <t>This is a short diagnostic with questions on the topic of BIDMAS and Using a Calculator.</t>
        </is>
      </c>
      <c r="E66" s="12" t="inlineStr">
        <is>
          <t>454e1d51-7e1c-41bf-aa29-ed876525a0be</t>
        </is>
      </c>
    </row>
    <row r="67" ht="45" customHeight="1">
      <c r="A67" s="12" t="inlineStr">
        <is>
          <t>Number</t>
        </is>
      </c>
      <c r="B67" s="12" t="inlineStr">
        <is>
          <t>BIDMAS and Using a Calculator</t>
        </is>
      </c>
      <c r="C67" s="13" t="inlineStr">
        <is>
          <t>BIDMAS Introduction [MF3.14]</t>
        </is>
      </c>
      <c r="D67" s="12" t="inlineStr">
        <is>
          <t>A nugget introducing the basics of BIDMAS.</t>
        </is>
      </c>
      <c r="E67" s="12" t="inlineStr">
        <is>
          <t>f78e1525-aac5-4a59-bb89-a89c2ca29bca</t>
        </is>
      </c>
    </row>
    <row r="68" ht="45" customHeight="1">
      <c r="A68" s="12" t="inlineStr">
        <is>
          <t>Number</t>
        </is>
      </c>
      <c r="B68" s="12" t="inlineStr">
        <is>
          <t>BIDMAS and Using a Calculator</t>
        </is>
      </c>
      <c r="C68" s="13" t="inlineStr">
        <is>
          <t>BIDMAS Intermediate [MF3.15]</t>
        </is>
      </c>
      <c r="D68" s="12" t="inlineStr">
        <is>
          <t>A nugget on how to answer more difficult BIDMAS questions.</t>
        </is>
      </c>
      <c r="E68" s="12" t="inlineStr">
        <is>
          <t>a4eb818a-c8e8-4a20-8e64-1e22319e042d</t>
        </is>
      </c>
    </row>
    <row r="69" ht="45" customHeight="1">
      <c r="A69" s="12" t="inlineStr">
        <is>
          <t>Number</t>
        </is>
      </c>
      <c r="B69" s="12" t="inlineStr">
        <is>
          <t>BIDMAS and Using a Calculator</t>
        </is>
      </c>
      <c r="C69" s="13" t="inlineStr">
        <is>
          <t>BIDMAS Advanced [MF3.16]</t>
        </is>
      </c>
      <c r="D69" s="12" t="inlineStr">
        <is>
          <t>A nugget on the most difficult concepts in BIDMAS.</t>
        </is>
      </c>
      <c r="E69" s="12" t="inlineStr">
        <is>
          <t>85fd3a0c-5e25-4d3e-9c96-37b52917f0fc</t>
        </is>
      </c>
    </row>
    <row r="70" ht="45" customHeight="1">
      <c r="A70" s="12" t="inlineStr">
        <is>
          <t>Number</t>
        </is>
      </c>
      <c r="B70" s="12" t="inlineStr">
        <is>
          <t>BIDMAS and Using a Calculator</t>
        </is>
      </c>
      <c r="C70" s="13" t="inlineStr">
        <is>
          <t>Using a Scientific Calculator 1: Powers and Roots of a Single Number [MF3.17]</t>
        </is>
      </c>
      <c r="D70" s="12" t="inlineStr">
        <is>
          <t>This nugget contains questions on using a scientific calculator, working with different operations such as powers, roots and fractions. It is based on the Casio calculator fx-83 PLUS.</t>
        </is>
      </c>
      <c r="E70" s="12" t="inlineStr">
        <is>
          <t>b2e98397-2e78-4f11-a73d-8d2c13677f8c</t>
        </is>
      </c>
    </row>
    <row r="71" ht="45" customHeight="1">
      <c r="A71" s="12" t="inlineStr">
        <is>
          <t>Number</t>
        </is>
      </c>
      <c r="B71" s="12" t="inlineStr">
        <is>
          <t>BIDMAS and Using a Calculator</t>
        </is>
      </c>
      <c r="C71" s="13" t="inlineStr">
        <is>
          <t>Using a Calculator 2: Multiple Numbers [MF3.18]</t>
        </is>
      </c>
      <c r="D71" s="12" t="inlineStr">
        <is>
          <t>This nugget contains questions on using a scientific calculator, working with different calculations that have brackets, powers, roots and fractions. It is based on the Casio calculator fx-83 PLUS.</t>
        </is>
      </c>
      <c r="E71" s="12" t="inlineStr">
        <is>
          <t>a768bd32-b74a-4391-9be2-8f711b214912</t>
        </is>
      </c>
    </row>
    <row r="72" ht="45" customHeight="1">
      <c r="A72" s="12" t="inlineStr">
        <is>
          <t>Number</t>
        </is>
      </c>
      <c r="B72" s="12" t="inlineStr">
        <is>
          <t>Rounding and Estimating</t>
        </is>
      </c>
      <c r="C72" s="13" t="inlineStr">
        <is>
          <t>Diagnostic: Rounding and Estimating [MF00.72]</t>
        </is>
      </c>
      <c r="D72" s="12" t="inlineStr">
        <is>
          <t>This is a short diagnostic with questions on the topic of Rounding and Estimating.</t>
        </is>
      </c>
      <c r="E72" s="12" t="inlineStr">
        <is>
          <t>bd1b75c3-2539-4c2c-99cf-89439b0465a8</t>
        </is>
      </c>
    </row>
    <row r="73" ht="45" customHeight="1">
      <c r="A73" s="12" t="inlineStr">
        <is>
          <t>Number</t>
        </is>
      </c>
      <c r="B73" s="12" t="inlineStr">
        <is>
          <t>Rounding and Estimating</t>
        </is>
      </c>
      <c r="C73" s="13" t="inlineStr">
        <is>
          <t>Rounding to the nearest 10, 100 and 1000 [MF2.13]</t>
        </is>
      </c>
      <c r="D73" s="12" t="inlineStr">
        <is>
          <t>This nugget contains questions on rounding numbers to the nearest 10, 100 and 1000. The numbers increase in digits and include questions on rounding with 4, 5 and 6 digits.</t>
        </is>
      </c>
      <c r="E73" s="12" t="inlineStr">
        <is>
          <t>12e060a1-978c-416d-b2d0-a77a57b51f2a</t>
        </is>
      </c>
    </row>
    <row r="74" ht="45" customHeight="1">
      <c r="A74" s="12" t="inlineStr">
        <is>
          <t>Number</t>
        </is>
      </c>
      <c r="B74" s="12" t="inlineStr">
        <is>
          <t>Rounding and Estimating</t>
        </is>
      </c>
      <c r="C74" s="13" t="inlineStr">
        <is>
          <t>Rounding to the Nearest Whole Number [MF9.01]</t>
        </is>
      </c>
      <c r="D74" s="12" t="inlineStr">
        <is>
          <t>This nugget contains questions on rounding numbers to the nearest whole numbers. It also includes basic calculations where the answer is rounded to the nearest whole number.</t>
        </is>
      </c>
      <c r="E74" s="12" t="inlineStr">
        <is>
          <t>30556b27-b89e-4550-b751-1b91ab465e07</t>
        </is>
      </c>
    </row>
    <row r="75" ht="45" customHeight="1">
      <c r="A75" s="12" t="inlineStr">
        <is>
          <t>Number</t>
        </is>
      </c>
      <c r="B75" s="12" t="inlineStr">
        <is>
          <t>Rounding and Estimating</t>
        </is>
      </c>
      <c r="C75" s="13" t="inlineStr">
        <is>
          <t>Rounding to 1 Decimal Place [MF9.02]</t>
        </is>
      </c>
      <c r="D75" s="12" t="inlineStr">
        <is>
          <t>This nugget contains questions on rounding numbers to one decimal place. It also includes basic calculations where the answer is rounded to one decimal place.</t>
        </is>
      </c>
      <c r="E75" s="12" t="inlineStr">
        <is>
          <t>5702321e-200b-42fa-be1d-f9ba43c4869a</t>
        </is>
      </c>
    </row>
    <row r="76" ht="45" customHeight="1">
      <c r="A76" s="12" t="inlineStr">
        <is>
          <t>Number</t>
        </is>
      </c>
      <c r="B76" s="12" t="inlineStr">
        <is>
          <t>Rounding and Estimating</t>
        </is>
      </c>
      <c r="C76" s="13" t="inlineStr">
        <is>
          <t>Rounding to 2 Decimal Places [MF9.03]</t>
        </is>
      </c>
      <c r="D76" s="12" t="inlineStr">
        <is>
          <t>This nugget contains questions on rounding numbers to two decimal places. It also includes basic calculations where the answer is rounded to two decimal places.</t>
        </is>
      </c>
      <c r="E76" s="12" t="inlineStr">
        <is>
          <t>619e1e76-e06b-444f-a416-692888495116</t>
        </is>
      </c>
    </row>
    <row r="77" ht="45" customHeight="1">
      <c r="A77" s="12" t="inlineStr">
        <is>
          <t>Number</t>
        </is>
      </c>
      <c r="B77" s="12" t="inlineStr">
        <is>
          <t>Rounding and Estimating</t>
        </is>
      </c>
      <c r="C77" s="13" t="inlineStr">
        <is>
          <t>Rounding to Mixed Decimal Places [MF9.04]</t>
        </is>
      </c>
      <c r="D77" s="12" t="inlineStr">
        <is>
          <t>This nugget contains questions on rounding numbers to a different number of decimal places, including 1, 2, 3 and 4. It also includes basic calculations where the answer is rounded to a different number of decimal places.</t>
        </is>
      </c>
      <c r="E77" s="12" t="inlineStr">
        <is>
          <t>e0054af6-70c1-44d5-936b-badba2269c30</t>
        </is>
      </c>
    </row>
    <row r="78" ht="45" customHeight="1">
      <c r="A78" s="12" t="inlineStr">
        <is>
          <t>Number</t>
        </is>
      </c>
      <c r="B78" s="12" t="inlineStr">
        <is>
          <t>Rounding and Estimating</t>
        </is>
      </c>
      <c r="C78" s="13" t="inlineStr">
        <is>
          <t>Rounding to 1 Significant Figure [MF9.05]</t>
        </is>
      </c>
      <c r="D78" s="12" t="inlineStr">
        <is>
          <t>This nugget contains questions on rounding numbers to one significant figure. It also includes basic calculations where the answer is rounded to one significant figure.</t>
        </is>
      </c>
      <c r="E78" s="12" t="inlineStr">
        <is>
          <t>c9cb2f08-3ea2-43cc-a2db-697e46eddc87</t>
        </is>
      </c>
    </row>
    <row r="79" ht="45" customHeight="1">
      <c r="A79" s="12" t="inlineStr">
        <is>
          <t>Number</t>
        </is>
      </c>
      <c r="B79" s="12" t="inlineStr">
        <is>
          <t>Rounding and Estimating</t>
        </is>
      </c>
      <c r="C79" s="13" t="inlineStr">
        <is>
          <t>Rounding to 2 Significant Figures [MF9.06]</t>
        </is>
      </c>
      <c r="D79" s="12" t="inlineStr">
        <is>
          <t>This nugget contains questions on rounding numbers to two significant figures. It also includes basic calculations where the answer is rounded to two significant figures.</t>
        </is>
      </c>
      <c r="E79" s="12" t="inlineStr">
        <is>
          <t>6d520538-99bf-4816-a3c8-b045ff605fe5</t>
        </is>
      </c>
    </row>
    <row r="80" ht="45" customHeight="1">
      <c r="A80" s="12" t="inlineStr">
        <is>
          <t>Number</t>
        </is>
      </c>
      <c r="B80" s="12" t="inlineStr">
        <is>
          <t>Rounding and Estimating</t>
        </is>
      </c>
      <c r="C80" s="13" t="inlineStr">
        <is>
          <t>Rounding to 3 Significant Figures [MF9.07]</t>
        </is>
      </c>
      <c r="D80" s="12" t="inlineStr">
        <is>
          <t>This nugget contains questions on rounding numbers to three significant figures. It also includes basic calculations where the answer is rounded to three significant figures.</t>
        </is>
      </c>
      <c r="E80" s="12" t="inlineStr">
        <is>
          <t>e3c7d160-9504-4ec2-bdc3-eb87dca09f12</t>
        </is>
      </c>
    </row>
    <row r="81" ht="45" customHeight="1">
      <c r="A81" s="12" t="inlineStr">
        <is>
          <t>Number</t>
        </is>
      </c>
      <c r="B81" s="12" t="inlineStr">
        <is>
          <t>Rounding and Estimating</t>
        </is>
      </c>
      <c r="C81" s="13" t="inlineStr">
        <is>
          <t>Rounding to Mixed Significant Figures [MF9.08]</t>
        </is>
      </c>
      <c r="D81" s="12" t="inlineStr">
        <is>
          <t>This nugget contains questions on rounding numbers to a different number of significant figures, including 1, 2, 3 and 4. It also includes basic calculations where the answer is rounded to a different number of significant figures.</t>
        </is>
      </c>
      <c r="E81" s="12" t="inlineStr">
        <is>
          <t>90e46c57-90f1-43ab-bd24-03224cc687c0</t>
        </is>
      </c>
    </row>
    <row r="82" ht="45" customHeight="1">
      <c r="A82" s="12" t="inlineStr">
        <is>
          <t>Number</t>
        </is>
      </c>
      <c r="B82" s="12" t="inlineStr">
        <is>
          <t>Rounding and Estimating</t>
        </is>
      </c>
      <c r="C82" s="13" t="inlineStr">
        <is>
          <t>Mixed Rounding [MF9.09]</t>
        </is>
      </c>
      <c r="D82" s="12" t="inlineStr">
        <is>
          <t xml:space="preserve">This nugget contains questions on mixed rounding problems with decimal places and significant figures. It also contains calculator questions that include fractions, powers and roots. </t>
        </is>
      </c>
      <c r="E82" s="12" t="inlineStr">
        <is>
          <t>0ac916f6-da30-4156-a32e-b31b03d1392d</t>
        </is>
      </c>
    </row>
    <row r="83" ht="45" customHeight="1">
      <c r="A83" s="12" t="inlineStr">
        <is>
          <t>Number</t>
        </is>
      </c>
      <c r="B83" s="12" t="inlineStr">
        <is>
          <t>Rounding and Estimating</t>
        </is>
      </c>
      <c r="C83" s="13" t="inlineStr">
        <is>
          <t>Rounding to Appropriate Degrees of Accuracy [MF9.10]</t>
        </is>
      </c>
      <c r="D83" s="12" t="inlineStr">
        <is>
          <t xml:space="preserve">This nugget contains questions on rounding to an appropriate degree of accuracy based on the question and answer. It also contains calculator questions that include fractions, powers and roots. </t>
        </is>
      </c>
      <c r="E83" s="12" t="inlineStr">
        <is>
          <t>636a39f0-03b2-4f9d-8163-ea55d78a1030</t>
        </is>
      </c>
    </row>
    <row r="84" ht="45" customHeight="1">
      <c r="A84" s="12" t="inlineStr">
        <is>
          <t>Number</t>
        </is>
      </c>
      <c r="B84" s="12" t="inlineStr">
        <is>
          <t>Rounding and Estimating</t>
        </is>
      </c>
      <c r="C84" s="13" t="inlineStr">
        <is>
          <t>Introduction to Estimation [MF9.11]</t>
        </is>
      </c>
      <c r="D84" s="12" t="inlineStr">
        <is>
          <t>This nugget is an introduction to estimation that includes rounding to one significant figure. The questions are basic non-calculator questions.</t>
        </is>
      </c>
      <c r="E84" s="12" t="inlineStr">
        <is>
          <t>ad7a664e-44b2-47ea-9b2d-1159922b5eac</t>
        </is>
      </c>
    </row>
    <row r="85" ht="45" customHeight="1">
      <c r="A85" s="12" t="inlineStr">
        <is>
          <t>Number</t>
        </is>
      </c>
      <c r="B85" s="12" t="inlineStr">
        <is>
          <t>Rounding and Estimating</t>
        </is>
      </c>
      <c r="C85" s="13" t="inlineStr">
        <is>
          <t>Estimation [MF9.12]</t>
        </is>
      </c>
      <c r="D85" s="12" t="inlineStr">
        <is>
          <t xml:space="preserve">This nugget contains questions on estimation where values are rounded to one significant figure. The questions are non-calculator and include powers, fractions and roots with some worded problems as well. </t>
        </is>
      </c>
      <c r="E85" s="12" t="inlineStr">
        <is>
          <t>a0e44be5-8eb7-4244-9697-e6bcb5d28e63</t>
        </is>
      </c>
    </row>
    <row r="86" ht="45" customHeight="1">
      <c r="A86" s="12" t="inlineStr">
        <is>
          <t>Number</t>
        </is>
      </c>
      <c r="B86" s="12" t="inlineStr">
        <is>
          <t>Bounds</t>
        </is>
      </c>
      <c r="C86" s="13" t="inlineStr">
        <is>
          <t>Diagnostic: Bounds [MF00.15]</t>
        </is>
      </c>
      <c r="D86" s="12" t="inlineStr">
        <is>
          <t>This is a short diagnostic with questions on the topic of Bounds 1.</t>
        </is>
      </c>
      <c r="E86" s="12" t="inlineStr">
        <is>
          <t>962350d7-0e5a-4ae0-aa00-b95a8ace2402</t>
        </is>
      </c>
    </row>
    <row r="87" ht="45" customHeight="1">
      <c r="A87" s="12" t="inlineStr">
        <is>
          <t>Number</t>
        </is>
      </c>
      <c r="B87" s="12" t="inlineStr">
        <is>
          <t>Bounds</t>
        </is>
      </c>
      <c r="C87" s="13" t="inlineStr">
        <is>
          <t>Bounds 1: Introduction [MF9.13]</t>
        </is>
      </c>
      <c r="D87" s="12" t="inlineStr">
        <is>
          <t xml:space="preserve">This nugget is an introduction to bounds where numbers are rounded to the nearest whole, 10s, 100s and 1000s. </t>
        </is>
      </c>
      <c r="E87" s="12" t="inlineStr">
        <is>
          <t>4b0abbed-a35a-42df-9f4e-ee299a43d777</t>
        </is>
      </c>
    </row>
    <row r="88" ht="45" customHeight="1">
      <c r="A88" s="12" t="inlineStr">
        <is>
          <t>Number</t>
        </is>
      </c>
      <c r="B88" s="12" t="inlineStr">
        <is>
          <t>Bounds</t>
        </is>
      </c>
      <c r="C88" s="13" t="inlineStr">
        <is>
          <t>Bounds 2: Simple Calculation [MF9.14]</t>
        </is>
      </c>
      <c r="D88" s="12" t="inlineStr">
        <is>
          <t>This nugget contains bounds of numbers that are rounded to various degrees. There is a particular focus on decimal places and significant figures.</t>
        </is>
      </c>
      <c r="E88" s="12" t="inlineStr">
        <is>
          <t>43a562f3-8137-4d5d-9b60-171f39d484d7</t>
        </is>
      </c>
    </row>
    <row r="89" ht="45" customHeight="1">
      <c r="A89" s="12" t="inlineStr">
        <is>
          <t>Number</t>
        </is>
      </c>
      <c r="B89" s="12" t="inlineStr">
        <is>
          <t>Bounds</t>
        </is>
      </c>
      <c r="C89" s="13" t="inlineStr">
        <is>
          <t>Bounds 3: Intervals [MF9.15]</t>
        </is>
      </c>
      <c r="D89" s="12" t="inlineStr">
        <is>
          <t>This nugget contains bounds of numbers that are rounded to various degrees. The questions focus on using an error interval to display the answer.</t>
        </is>
      </c>
      <c r="E89" s="12" t="inlineStr">
        <is>
          <t>9fc93c0f-ed26-437a-aa0d-b49f37b30a1e</t>
        </is>
      </c>
    </row>
    <row r="90" ht="45" customHeight="1">
      <c r="A90" s="12" t="inlineStr">
        <is>
          <t>Number</t>
        </is>
      </c>
      <c r="B90" s="12" t="inlineStr">
        <is>
          <t>Factors, Multiples and Primes</t>
        </is>
      </c>
      <c r="C90" s="13" t="inlineStr">
        <is>
          <t>Diagnostic: Factors, Multiples and Primes [MF00.11]</t>
        </is>
      </c>
      <c r="D90" s="12" t="inlineStr">
        <is>
          <t>This is a short diagnostic with questions on the topic of Factors, Multiples and Primes.</t>
        </is>
      </c>
      <c r="E90" s="12" t="inlineStr">
        <is>
          <t>8d4838a1-d777-4ad4-8a31-42ee46a8bcc4</t>
        </is>
      </c>
    </row>
    <row r="91" ht="45" customHeight="1">
      <c r="A91" s="12" t="inlineStr">
        <is>
          <t>Number</t>
        </is>
      </c>
      <c r="B91" s="12" t="inlineStr">
        <is>
          <t>Factors, Multiples and Primes</t>
        </is>
      </c>
      <c r="C91" s="13" t="inlineStr">
        <is>
          <t>Primes [MF5.03]</t>
        </is>
      </c>
      <c r="D91" s="12" t="inlineStr">
        <is>
          <t>This nugget contains defining and remembering prime numbers - the prime numbers up until 100 are mentioned. It also investigates conjectures with prime numbers.</t>
        </is>
      </c>
      <c r="E91" s="12" t="inlineStr">
        <is>
          <t>2e051d90-ed3e-421e-ba37-cdf035c7cbaf</t>
        </is>
      </c>
    </row>
    <row r="92" ht="45" customHeight="1">
      <c r="A92" s="12" t="inlineStr">
        <is>
          <t>Number</t>
        </is>
      </c>
      <c r="B92" s="12" t="inlineStr">
        <is>
          <t>Factors, Multiples and Primes</t>
        </is>
      </c>
      <c r="C92" s="13" t="inlineStr">
        <is>
          <t>Multiples [MF5.04]</t>
        </is>
      </c>
      <c r="D92" s="12" t="inlineStr">
        <is>
          <t xml:space="preserve">This nugget contains defining multiples and common multiples. The questions focus on what makes a multiple and what doesn't, also common multiples between different times tables. </t>
        </is>
      </c>
      <c r="E92" s="12" t="inlineStr">
        <is>
          <t>16eeedcf-08c1-44dd-93e5-66b9d6084c47</t>
        </is>
      </c>
    </row>
    <row r="93" ht="45" customHeight="1">
      <c r="A93" s="12" t="inlineStr">
        <is>
          <t>Number</t>
        </is>
      </c>
      <c r="B93" s="12" t="inlineStr">
        <is>
          <t>Factors, Multiples and Primes</t>
        </is>
      </c>
      <c r="C93" s="13" t="inlineStr">
        <is>
          <t>Factors [MF5.05]</t>
        </is>
      </c>
      <c r="D93" s="12" t="inlineStr">
        <is>
          <t xml:space="preserve">This nugget contains defining factors and common factors. The questions focus on what makes a factor and what doesn't, also common factors between different numbers. </t>
        </is>
      </c>
      <c r="E93" s="12" t="inlineStr">
        <is>
          <t>e24ea50f-bdb4-4d3a-a7e1-34922ca6b04a</t>
        </is>
      </c>
    </row>
    <row r="94" ht="45" customHeight="1">
      <c r="A94" s="12" t="inlineStr">
        <is>
          <t>Number</t>
        </is>
      </c>
      <c r="B94" s="12" t="inlineStr">
        <is>
          <t>Factors, Multiples and Primes</t>
        </is>
      </c>
      <c r="C94" s="13" t="inlineStr">
        <is>
          <t>Multiples and Factors [MF5.06]</t>
        </is>
      </c>
      <c r="D94" s="12" t="inlineStr">
        <is>
          <t>This nugget contains questions on the difference between multiples and factors. It also includes common multiples and common factors.</t>
        </is>
      </c>
      <c r="E94" s="12" t="inlineStr">
        <is>
          <t>00839acd-30ae-4ac1-b103-d92d20587a22</t>
        </is>
      </c>
    </row>
    <row r="95" ht="45" customHeight="1">
      <c r="A95" s="12" t="inlineStr">
        <is>
          <t>Number</t>
        </is>
      </c>
      <c r="B95" s="12" t="inlineStr">
        <is>
          <t>Factors, Multiples and Primes</t>
        </is>
      </c>
      <c r="C95" s="13" t="inlineStr">
        <is>
          <t>Diagnostic: LCM and HCF [MF00.12]</t>
        </is>
      </c>
      <c r="D95" s="12" t="inlineStr">
        <is>
          <t>This is a short diagnostic with questions on the topic of LCM and HCF 1.</t>
        </is>
      </c>
      <c r="E95" s="12" t="inlineStr">
        <is>
          <t>c4806e2e-2742-401b-b651-3d59862835e0</t>
        </is>
      </c>
    </row>
    <row r="96" ht="45" customHeight="1">
      <c r="A96" s="12" t="inlineStr">
        <is>
          <t>Number</t>
        </is>
      </c>
      <c r="B96" s="12" t="inlineStr">
        <is>
          <t>Factors, Multiples and Primes</t>
        </is>
      </c>
      <c r="C96" s="13" t="inlineStr">
        <is>
          <t>Common Factors [MF5.21]</t>
        </is>
      </c>
      <c r="D96" s="12" t="inlineStr">
        <is>
          <t xml:space="preserve">This nugget shows how to find the common factors of two numbers by writing out the factor pairs of each number and then identifying any numbers common to both lists. </t>
        </is>
      </c>
      <c r="E96" s="12" t="inlineStr">
        <is>
          <t>010b036f-50ae-41d3-8bdd-8ca1e7972268</t>
        </is>
      </c>
    </row>
    <row r="97" ht="45" customHeight="1">
      <c r="A97" s="12" t="inlineStr">
        <is>
          <t>Number</t>
        </is>
      </c>
      <c r="B97" s="12" t="inlineStr">
        <is>
          <t>Factors, Multiples and Primes</t>
        </is>
      </c>
      <c r="C97" s="13" t="inlineStr">
        <is>
          <t>Common Multiples [MF5.22]</t>
        </is>
      </c>
      <c r="D97" s="12" t="inlineStr">
        <is>
          <t xml:space="preserve">This nugget shows how to find common multiples of two numbers by writing out the multiples (times tables) of each number and then identifying any numbers common to both lists. </t>
        </is>
      </c>
      <c r="E97" s="12" t="inlineStr">
        <is>
          <t>f4e270a4-3eeb-4431-afe0-ea00d572ec6c</t>
        </is>
      </c>
    </row>
    <row r="98" ht="45" customHeight="1">
      <c r="A98" s="12" t="inlineStr">
        <is>
          <t>Number</t>
        </is>
      </c>
      <c r="B98" s="12" t="inlineStr">
        <is>
          <t>Factors, Multiples and Primes</t>
        </is>
      </c>
      <c r="C98" s="13" t="inlineStr">
        <is>
          <t>Lowest Common Multiple - Listing Technique [MF5.07]</t>
        </is>
      </c>
      <c r="D98" s="12" t="inlineStr">
        <is>
          <t>This nugget contains finding the Lowest Common Multiple (LCM) by listing multiples. The questions include finding the lowest common multiples with up to three different numbers.</t>
        </is>
      </c>
      <c r="E98" s="12" t="inlineStr">
        <is>
          <t>cba45775-17ab-47f4-9bc7-c61f36fdb212</t>
        </is>
      </c>
    </row>
    <row r="99" ht="45" customHeight="1">
      <c r="A99" s="12" t="inlineStr">
        <is>
          <t>Number</t>
        </is>
      </c>
      <c r="B99" s="12" t="inlineStr">
        <is>
          <t>Factors, Multiples and Primes</t>
        </is>
      </c>
      <c r="C99" s="13" t="inlineStr">
        <is>
          <t>Highest Common Factor - Listing Technique [MF5.08]</t>
        </is>
      </c>
      <c r="D99" s="12" t="inlineStr">
        <is>
          <t>This nugget contains finding the Highest Common Factor (HCF) by listing factors. The questions include finding the highest common factors with up to three different numbers.</t>
        </is>
      </c>
      <c r="E99" s="12" t="inlineStr">
        <is>
          <t>7a8d1639-de85-4ee8-bc4f-8000ffc089fb</t>
        </is>
      </c>
    </row>
    <row r="100" ht="45" customHeight="1">
      <c r="A100" s="12" t="inlineStr">
        <is>
          <t>Number</t>
        </is>
      </c>
      <c r="B100" s="12" t="inlineStr">
        <is>
          <t>Factors, Multiples and Primes</t>
        </is>
      </c>
      <c r="C100" s="13" t="inlineStr">
        <is>
          <t>Prime Factorisation 1: Factor Tree Given [MF5.09]</t>
        </is>
      </c>
      <c r="D100" s="12" t="inlineStr">
        <is>
          <t>This nugget contains questions on Prime Factorisiation where the prime factor tree is given. Questions include writing numbers as a product of prime factors.</t>
        </is>
      </c>
      <c r="E100" s="12" t="inlineStr">
        <is>
          <t>4ab4c67d-d052-4246-8859-bcbe662baacb</t>
        </is>
      </c>
    </row>
    <row r="101" ht="45" customHeight="1">
      <c r="A101" s="12" t="inlineStr">
        <is>
          <t>Number</t>
        </is>
      </c>
      <c r="B101" s="12" t="inlineStr">
        <is>
          <t>Factors, Multiples and Primes</t>
        </is>
      </c>
      <c r="C101" s="13" t="inlineStr">
        <is>
          <t>Prime Factorisation 2 [MF5.10]</t>
        </is>
      </c>
      <c r="D101" s="12" t="inlineStr">
        <is>
          <t>This nugget contains questions on Prime Factorisiation where the prime factor tree is given sometimes. Questions include writing numbers as a product of prime factors.</t>
        </is>
      </c>
      <c r="E101" s="12" t="inlineStr">
        <is>
          <t>b0212acc-0593-4beb-b451-46cd6a497b2e</t>
        </is>
      </c>
    </row>
    <row r="102" ht="45" customHeight="1">
      <c r="A102" s="12" t="inlineStr">
        <is>
          <t>Number</t>
        </is>
      </c>
      <c r="B102" s="12" t="inlineStr">
        <is>
          <t>Factors, Multiples and Primes</t>
        </is>
      </c>
      <c r="C102" s="13" t="inlineStr">
        <is>
          <t>Uses of Prime Factorisation [MF5.11]</t>
        </is>
      </c>
      <c r="D102" s="12" t="inlineStr">
        <is>
          <t>This nugget contains questions on Uses of Prime Factorisiation where the prime factors are used to answer other more complex questions with multiplication and division.</t>
        </is>
      </c>
      <c r="E102" s="12" t="inlineStr">
        <is>
          <t>434ccaa8-c1a5-4b11-b018-ed1ed3cbb720</t>
        </is>
      </c>
    </row>
    <row r="103" ht="45" customHeight="1">
      <c r="A103" s="12" t="inlineStr">
        <is>
          <t>Number</t>
        </is>
      </c>
      <c r="B103" s="12" t="inlineStr">
        <is>
          <t>Factors, Multiples and Primes</t>
        </is>
      </c>
      <c r="C103" s="13" t="inlineStr">
        <is>
          <t>HCF Using Prime Factorisation: Venn Diagrams [MF5.12]</t>
        </is>
      </c>
      <c r="D103" s="12" t="inlineStr">
        <is>
          <t>This nugget contains finding the Highest Common Factor (HCF) using prime factorisation. The questions include finding the highest common factors with Venn diagrams.</t>
        </is>
      </c>
      <c r="E103" s="12" t="inlineStr">
        <is>
          <t>d4ca5642-cb5b-4682-9171-b5caf35fe05c</t>
        </is>
      </c>
    </row>
    <row r="104" ht="45" customHeight="1">
      <c r="A104" s="12" t="inlineStr">
        <is>
          <t>Number</t>
        </is>
      </c>
      <c r="B104" s="12" t="inlineStr">
        <is>
          <t>Factors, Multiples and Primes</t>
        </is>
      </c>
      <c r="C104" s="13" t="inlineStr">
        <is>
          <t>HCF Using Prime Factorisation: Product of Prime Factors [MF5.13]</t>
        </is>
      </c>
      <c r="D104" s="12" t="inlineStr">
        <is>
          <t>This nugget contains finding the Highest Common Factor (HCF) using prime factorisation. The questions include finding the highest common factors where nothing is given.</t>
        </is>
      </c>
      <c r="E104" s="12" t="inlineStr">
        <is>
          <t>52b6c0d6-773e-4ae2-881b-a15f7db71fcf</t>
        </is>
      </c>
    </row>
    <row r="105" ht="45" customHeight="1">
      <c r="A105" s="12" t="inlineStr">
        <is>
          <t>Number</t>
        </is>
      </c>
      <c r="B105" s="12" t="inlineStr">
        <is>
          <t>Factors, Multiples and Primes</t>
        </is>
      </c>
      <c r="C105" s="13" t="inlineStr">
        <is>
          <t>LCM Using Prime Factorisation: Venn Diagrams [MF5.14]</t>
        </is>
      </c>
      <c r="D105" s="12" t="inlineStr">
        <is>
          <t>This nugget contains finding the Lowest Common Multiples (LCM) using prime factorisation. The questions include finding the lowest common multiples with Venn diagrams.</t>
        </is>
      </c>
      <c r="E105" s="12" t="inlineStr">
        <is>
          <t>4cc82f44-6dd6-46c4-9b9b-cbe32f969db4</t>
        </is>
      </c>
    </row>
    <row r="106" ht="45" customHeight="1">
      <c r="A106" s="12" t="inlineStr">
        <is>
          <t>Number</t>
        </is>
      </c>
      <c r="B106" s="12" t="inlineStr">
        <is>
          <t>Factors, Multiples and Primes</t>
        </is>
      </c>
      <c r="C106" s="13" t="inlineStr">
        <is>
          <t>LCM Using Prime Factorisation: Product of Prime Factors [MF5.15]</t>
        </is>
      </c>
      <c r="D106" s="12" t="inlineStr">
        <is>
          <t>This nugget contains finding the Lowest Common Multiples (LCM) using prime factorisation. The questions include finding the lowest common multiples where nothing is given.</t>
        </is>
      </c>
      <c r="E106" s="12" t="inlineStr">
        <is>
          <t>6024bcc3-5c6d-41a2-a085-b731ae412daf</t>
        </is>
      </c>
    </row>
    <row r="107" ht="45" customHeight="1">
      <c r="A107" s="12" t="inlineStr">
        <is>
          <t>Number</t>
        </is>
      </c>
      <c r="B107" s="12" t="inlineStr">
        <is>
          <t>Factors, Multiples and Primes</t>
        </is>
      </c>
      <c r="C107" s="13" t="inlineStr">
        <is>
          <t>HCF and LCM with Prime Factorisation [MF5.16]</t>
        </is>
      </c>
      <c r="D107" s="12" t="inlineStr">
        <is>
          <t>This nugget contains finding the Lowest Common Multiples (LCM) and Highest Common Factors (HCF) using prime factorisation. The questions include finding LCM and HCF with Venn diagrams for different sets of numbers.</t>
        </is>
      </c>
      <c r="E107" s="12" t="inlineStr">
        <is>
          <t>af022aba-314b-4ecc-ac02-9410c295c03a</t>
        </is>
      </c>
    </row>
    <row r="108" ht="45" customHeight="1">
      <c r="A108" s="12" t="inlineStr">
        <is>
          <t>Number</t>
        </is>
      </c>
      <c r="B108" s="12" t="inlineStr">
        <is>
          <t>Powers, Roots and Index Laws</t>
        </is>
      </c>
      <c r="C108" s="13" t="inlineStr">
        <is>
          <t>Diagnostic: Powers and Roots [MF00.18]</t>
        </is>
      </c>
      <c r="D108" s="12" t="inlineStr">
        <is>
          <t>This is a short diagnostic with questions on the topic of Powers and Roots.</t>
        </is>
      </c>
      <c r="E108" s="12" t="inlineStr">
        <is>
          <t>59add56f-bd22-47c5-b2e7-522073eece4e</t>
        </is>
      </c>
    </row>
    <row r="109" ht="45" customHeight="1">
      <c r="A109" s="12" t="inlineStr">
        <is>
          <t>Number</t>
        </is>
      </c>
      <c r="B109" s="12" t="inlineStr">
        <is>
          <t>Powers, Roots and Index Laws</t>
        </is>
      </c>
      <c r="C109" s="13" t="inlineStr">
        <is>
          <t>Squares [MF12.01]</t>
        </is>
      </c>
      <c r="D109" s="12" t="inlineStr">
        <is>
          <t>This nugget contains questions on identifying what a square number is and how to work out square numbers.</t>
        </is>
      </c>
      <c r="E109" s="12" t="inlineStr">
        <is>
          <t>dd4f4ce2-7073-48ad-9cad-edd5f67ae492</t>
        </is>
      </c>
    </row>
    <row r="110" ht="45" customHeight="1">
      <c r="A110" s="12" t="inlineStr">
        <is>
          <t>Number</t>
        </is>
      </c>
      <c r="B110" s="12" t="inlineStr">
        <is>
          <t>Powers, Roots and Index Laws</t>
        </is>
      </c>
      <c r="C110" s="13" t="inlineStr">
        <is>
          <t>Cubes [MF12.02]</t>
        </is>
      </c>
      <c r="D110" s="12" t="inlineStr">
        <is>
          <t>This nugget contains questions on identifying what a cube number is and how to work out cube numbers.</t>
        </is>
      </c>
      <c r="E110" s="12" t="inlineStr">
        <is>
          <t>3e91515d-b0bb-4bf4-85d5-37cae8afad56</t>
        </is>
      </c>
    </row>
    <row r="111" ht="45" customHeight="1">
      <c r="A111" s="12" t="inlineStr">
        <is>
          <t>Number</t>
        </is>
      </c>
      <c r="B111" s="12" t="inlineStr">
        <is>
          <t>Powers, Roots and Index Laws</t>
        </is>
      </c>
      <c r="C111" s="13" t="inlineStr">
        <is>
          <t>Squaring and Cubing Negatives [MF12.03]</t>
        </is>
      </c>
      <c r="D111" s="12" t="inlineStr">
        <is>
          <t>This nugget contains questions on squaring and cubing negative numbers. It also looks into whether the result of this is either positive or negative.</t>
        </is>
      </c>
      <c r="E111" s="12" t="inlineStr">
        <is>
          <t>96cee1f4-4344-4f9b-9c1b-c8d9cad8635b</t>
        </is>
      </c>
    </row>
    <row r="112" ht="45" customHeight="1">
      <c r="A112" s="12" t="inlineStr">
        <is>
          <t>Number</t>
        </is>
      </c>
      <c r="B112" s="12" t="inlineStr">
        <is>
          <t>Powers, Roots and Index Laws</t>
        </is>
      </c>
      <c r="C112" s="13" t="inlineStr">
        <is>
          <t>Powers [MF12.04]</t>
        </is>
      </c>
      <c r="D112" s="12" t="inlineStr">
        <is>
          <t>This nugget explores writing multiplication calculations in index form as well as raising numbers to powers as high as 6.</t>
        </is>
      </c>
      <c r="E112" s="12" t="inlineStr">
        <is>
          <t>79038b1f-a046-40dc-b59d-e2cf296dc9c7</t>
        </is>
      </c>
    </row>
    <row r="113" ht="45" customHeight="1">
      <c r="A113" s="12" t="inlineStr">
        <is>
          <t>Number</t>
        </is>
      </c>
      <c r="B113" s="12" t="inlineStr">
        <is>
          <t>Powers, Roots and Index Laws</t>
        </is>
      </c>
      <c r="C113" s="13" t="inlineStr">
        <is>
          <t>Square Roots [MF12.08]</t>
        </is>
      </c>
      <c r="D113" s="12" t="inlineStr">
        <is>
          <t>This nugget covers understanding the square root symbol and knowing the square roots of the first 12 square numbers. Questions also cover estimating square roots using known values.</t>
        </is>
      </c>
      <c r="E113" s="12" t="inlineStr">
        <is>
          <t>6188c137-dd2e-400d-a352-47c5b965950e</t>
        </is>
      </c>
    </row>
    <row r="114" ht="45" customHeight="1">
      <c r="A114" s="12" t="inlineStr">
        <is>
          <t>Number</t>
        </is>
      </c>
      <c r="B114" s="12" t="inlineStr">
        <is>
          <t>Powers, Roots and Index Laws</t>
        </is>
      </c>
      <c r="C114" s="13" t="inlineStr">
        <is>
          <t>Roots of Squares and Cubes [MF12.05]</t>
        </is>
      </c>
      <c r="D114" s="12" t="inlineStr">
        <is>
          <t>This nugget contains learning material and questions on the roots of square and cube numbers up to 10² and 10³.</t>
        </is>
      </c>
      <c r="E114" s="12" t="inlineStr">
        <is>
          <t>75eef0b4-b899-47e7-acdd-c5d8d608cc24</t>
        </is>
      </c>
    </row>
    <row r="115" ht="45" customHeight="1">
      <c r="A115" s="12" t="inlineStr">
        <is>
          <t>Number</t>
        </is>
      </c>
      <c r="B115" s="12" t="inlineStr">
        <is>
          <t>Powers, Roots and Index Laws</t>
        </is>
      </c>
      <c r="C115" s="13" t="inlineStr">
        <is>
          <t>Roots [MF12.06]</t>
        </is>
      </c>
      <c r="D115" s="12" t="inlineStr">
        <is>
          <t>This nugget contains learning material and questions on the roots of square and cube numbers up to 12² and 10³. It also contains questions on calculations with roots.</t>
        </is>
      </c>
      <c r="E115" s="12" t="inlineStr">
        <is>
          <t>6cb54878-0881-47c6-8ab5-a77a2ba2bc74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Fractions, Decimals and Percentages</t>
        </is>
      </c>
      <c r="B136" s="12" t="inlineStr">
        <is>
          <t>Decimals</t>
        </is>
      </c>
      <c r="C136" s="13" t="inlineStr">
        <is>
          <t>Diagnostic: Decimals [MF00.05]</t>
        </is>
      </c>
      <c r="D136" s="12" t="inlineStr">
        <is>
          <t>This is a short diagnostic with questions on the topic of Decimals.</t>
        </is>
      </c>
      <c r="E136" s="12" t="inlineStr">
        <is>
          <t>27b2ac65-6add-4b84-89a0-a338cad7944f</t>
        </is>
      </c>
    </row>
    <row r="137" ht="45" customHeight="1">
      <c r="A137" s="12" t="inlineStr">
        <is>
          <t>Fractions, Decimals and Percentages</t>
        </is>
      </c>
      <c r="B137" s="12" t="inlineStr">
        <is>
          <t>Decimals</t>
        </is>
      </c>
      <c r="C137" s="13" t="inlineStr">
        <is>
          <t>Ordering Decimals [MF2.09]</t>
        </is>
      </c>
      <c r="D137" s="12" t="inlineStr">
        <is>
          <t xml:space="preserve">A nugget on ordering decimals. </t>
        </is>
      </c>
      <c r="E137" s="12" t="inlineStr">
        <is>
          <t>fd6398ca-8fd0-401e-be9c-27117c6768fd</t>
        </is>
      </c>
    </row>
    <row r="138" ht="45" customHeight="1">
      <c r="A138" s="12" t="inlineStr">
        <is>
          <t>Fractions, Decimals and Percentages</t>
        </is>
      </c>
      <c r="B138" s="12" t="inlineStr">
        <is>
          <t>Decimals</t>
        </is>
      </c>
      <c r="C138" s="13" t="inlineStr">
        <is>
          <t>Decimal Place Value [MF6.01]</t>
        </is>
      </c>
      <c r="D138" s="12" t="inlineStr">
        <is>
          <t>This nugget has learning material and questions covering the topic of Decimal place value.</t>
        </is>
      </c>
      <c r="E138" s="12" t="inlineStr">
        <is>
          <t>a7506a55-2b5b-406a-8cbd-5524b913277b</t>
        </is>
      </c>
    </row>
    <row r="139" ht="45" customHeight="1">
      <c r="A139" s="12" t="inlineStr">
        <is>
          <t>Fractions, Decimals and Percentages</t>
        </is>
      </c>
      <c r="B139" s="12" t="inlineStr">
        <is>
          <t>Decimals</t>
        </is>
      </c>
      <c r="C139" s="13" t="inlineStr">
        <is>
          <t>Adding Decimals 1: Calculations [MF6.02]</t>
        </is>
      </c>
      <c r="D139" s="12" t="inlineStr">
        <is>
          <t>This nugget has learning material and questions covering the topic of Adding Decimals 1.</t>
        </is>
      </c>
      <c r="E139" s="12" t="inlineStr">
        <is>
          <t>246f3939-ad20-45d8-8599-87795972be57</t>
        </is>
      </c>
    </row>
    <row r="140" ht="45" customHeight="1">
      <c r="A140" s="12" t="inlineStr">
        <is>
          <t>Fractions, Decimals and Percentages</t>
        </is>
      </c>
      <c r="B140" s="12" t="inlineStr">
        <is>
          <t>Decimals</t>
        </is>
      </c>
      <c r="C140" s="13" t="inlineStr">
        <is>
          <t>Adding Decimals 2: Worded Problems [MF6.03]</t>
        </is>
      </c>
      <c r="D140" s="12" t="inlineStr">
        <is>
          <t>This nugget has learning material and questions covering the topic of Adding Decimals 2 .</t>
        </is>
      </c>
      <c r="E140" s="12" t="inlineStr">
        <is>
          <t>c029a3c7-885b-483d-b938-73e253d1a5ce</t>
        </is>
      </c>
    </row>
    <row r="141" ht="45" customHeight="1">
      <c r="A141" s="12" t="inlineStr">
        <is>
          <t>Fractions, Decimals and Percentages</t>
        </is>
      </c>
      <c r="B141" s="12" t="inlineStr">
        <is>
          <t>Decimals</t>
        </is>
      </c>
      <c r="C141" s="13" t="inlineStr">
        <is>
          <t>Subtracting Decimals 1: Calculations [MF6.04]</t>
        </is>
      </c>
      <c r="D141" s="12" t="inlineStr">
        <is>
          <t>This nugget has learning material and questions covering the topic of Subtracting Decimals 1.</t>
        </is>
      </c>
      <c r="E141" s="12" t="inlineStr">
        <is>
          <t>ff921169-f0a5-46eb-b834-bbe787de8b1f</t>
        </is>
      </c>
    </row>
    <row r="142" ht="45" customHeight="1">
      <c r="A142" s="12" t="inlineStr">
        <is>
          <t>Fractions, Decimals and Percentages</t>
        </is>
      </c>
      <c r="B142" s="12" t="inlineStr">
        <is>
          <t>Decimals</t>
        </is>
      </c>
      <c r="C142" s="13" t="inlineStr">
        <is>
          <t>Subtracting Decimals 2: Worded Problems [MF6.05]</t>
        </is>
      </c>
      <c r="D142" s="12" t="inlineStr">
        <is>
          <t>This nugget has learning material and questions covering the topic of Subtracting Decimals 2.</t>
        </is>
      </c>
      <c r="E142" s="12" t="inlineStr">
        <is>
          <t>9617980c-d488-4eac-8cf0-1820bbf75889</t>
        </is>
      </c>
    </row>
    <row r="143" ht="45" customHeight="1">
      <c r="A143" s="12" t="inlineStr">
        <is>
          <t>Fractions, Decimals and Percentages</t>
        </is>
      </c>
      <c r="B143" s="12" t="inlineStr">
        <is>
          <t>Decimals</t>
        </is>
      </c>
      <c r="C143" s="13" t="inlineStr">
        <is>
          <t>Multiplying Decimals 1 [MF6.06]</t>
        </is>
      </c>
      <c r="D143" s="12" t="inlineStr">
        <is>
          <t>This nugget has learning material and questions covering the topic of Multiplying decimals 1.</t>
        </is>
      </c>
      <c r="E143" s="12" t="inlineStr">
        <is>
          <t>389ae0c6-7e24-4139-84fe-f676ec0257c8</t>
        </is>
      </c>
    </row>
    <row r="144" ht="45" customHeight="1">
      <c r="A144" s="12" t="inlineStr">
        <is>
          <t>Fractions, Decimals and Percentages</t>
        </is>
      </c>
      <c r="B144" s="12" t="inlineStr">
        <is>
          <t>Decimals</t>
        </is>
      </c>
      <c r="C144" s="13" t="inlineStr">
        <is>
          <t>Multiplying Decimals 2 [MF6.07]</t>
        </is>
      </c>
      <c r="D144" s="12" t="inlineStr">
        <is>
          <t>This nugget has learning material and questions covering the topic of Multiplying decimals 2.</t>
        </is>
      </c>
      <c r="E144" s="12" t="inlineStr">
        <is>
          <t>9a30d749-e62e-443a-8d96-adca576d7198</t>
        </is>
      </c>
    </row>
    <row r="145" ht="45" customHeight="1">
      <c r="A145" s="12" t="inlineStr">
        <is>
          <t>Fractions, Decimals and Percentages</t>
        </is>
      </c>
      <c r="B145" s="12" t="inlineStr">
        <is>
          <t>Decimals</t>
        </is>
      </c>
      <c r="C145" s="13" t="inlineStr">
        <is>
          <t>Multiplying Decimals: Worded Questions [MF6.08]</t>
        </is>
      </c>
      <c r="D145" s="12" t="inlineStr">
        <is>
          <t>This nugget has learning material and questions covering the topic of Multiplying decimals - Worded questions.</t>
        </is>
      </c>
      <c r="E145" s="12" t="inlineStr">
        <is>
          <t>14d3c4d1-5c0b-4789-b043-bb5400c8d392</t>
        </is>
      </c>
    </row>
    <row r="146" ht="45" customHeight="1">
      <c r="A146" s="12" t="inlineStr">
        <is>
          <t>Fractions, Decimals and Percentages</t>
        </is>
      </c>
      <c r="B146" s="12" t="inlineStr">
        <is>
          <t>Decimals</t>
        </is>
      </c>
      <c r="C146" s="13" t="inlineStr">
        <is>
          <t>Dividing Decimals [MF6.09]</t>
        </is>
      </c>
      <c r="D146" s="12" t="inlineStr">
        <is>
          <t>This nugget has learning material and questions covering the topic of Dividing decimals.</t>
        </is>
      </c>
      <c r="E146" s="12" t="inlineStr">
        <is>
          <t>1f47021b-ec02-4c36-a6f5-6948875c0418</t>
        </is>
      </c>
    </row>
    <row r="147" ht="45" customHeight="1">
      <c r="A147" s="12" t="inlineStr">
        <is>
          <t>Fractions, Decimals and Percentages</t>
        </is>
      </c>
      <c r="B147" s="12" t="inlineStr">
        <is>
          <t>Decimals</t>
        </is>
      </c>
      <c r="C147" s="13" t="inlineStr">
        <is>
          <t>Dividing Decimals by Decimals [MF6.10]</t>
        </is>
      </c>
      <c r="D147" s="12" t="inlineStr">
        <is>
          <t>This nugget has learning material and questions covering the topic of Dividing Decimals by Decimals.</t>
        </is>
      </c>
      <c r="E147" s="12" t="inlineStr">
        <is>
          <t>a3aa6c04-cf7e-4642-a16b-e55565c132f7</t>
        </is>
      </c>
    </row>
    <row r="148" ht="45" customHeight="1">
      <c r="A148" s="12" t="inlineStr">
        <is>
          <t>Fractions, Decimals and Percentages</t>
        </is>
      </c>
      <c r="B148" s="12" t="inlineStr">
        <is>
          <t>Decimals</t>
        </is>
      </c>
      <c r="C148" s="13" t="inlineStr">
        <is>
          <t>Dividing by Large Numbers [MF6.11]</t>
        </is>
      </c>
      <c r="D148" s="12" t="inlineStr">
        <is>
          <t>This nugget has learning material and questions covering the topic of Dividing by Large Numbers.</t>
        </is>
      </c>
      <c r="E148" s="12" t="inlineStr">
        <is>
          <t>b2572b26-2767-4917-9fa0-b0806f5501c7</t>
        </is>
      </c>
    </row>
    <row r="149" ht="45" customHeight="1">
      <c r="A149" s="12" t="inlineStr">
        <is>
          <t>Fractions, Decimals and Percentages</t>
        </is>
      </c>
      <c r="B149" s="12" t="inlineStr">
        <is>
          <t>Decimals</t>
        </is>
      </c>
      <c r="C149" s="13" t="inlineStr">
        <is>
          <t>Manipulating Decimal Calculations with Multiplication [MF6.12]</t>
        </is>
      </c>
      <c r="D149" s="12" t="inlineStr">
        <is>
          <t>This nugget has learning material and questions covering the topic of Manipulating Decimal Calculations with Multiplication.</t>
        </is>
      </c>
      <c r="E149" s="12" t="inlineStr">
        <is>
          <t>e6c9064b-fa1c-405f-8b8f-39377a28060c</t>
        </is>
      </c>
    </row>
    <row r="150" ht="45" customHeight="1">
      <c r="A150" s="12" t="inlineStr">
        <is>
          <t>Fractions, Decimals and Percentages</t>
        </is>
      </c>
      <c r="B150" s="12" t="inlineStr">
        <is>
          <t>Decimals</t>
        </is>
      </c>
      <c r="C150" s="13" t="inlineStr">
        <is>
          <t>Manipulating Decimal Calculations with Division [MF6.13]</t>
        </is>
      </c>
      <c r="D150" s="12" t="inlineStr">
        <is>
          <t>This nugget has learning material and questions covering the topic of Manipulating Decimal Calculations with Division.</t>
        </is>
      </c>
      <c r="E150" s="12" t="inlineStr">
        <is>
          <t>065421a3-c100-436e-a3e8-b30c7204a358</t>
        </is>
      </c>
    </row>
    <row r="151" ht="45" customHeight="1">
      <c r="A151" s="12" t="inlineStr">
        <is>
          <t>Fractions, Decimals and Percentages</t>
        </is>
      </c>
      <c r="B151" s="12" t="inlineStr">
        <is>
          <t>Decimals</t>
        </is>
      </c>
      <c r="C151" s="13" t="inlineStr">
        <is>
          <t>Multiplying Decimals with Napier's Bones [MF6.14]</t>
        </is>
      </c>
      <c r="D151" s="12" t="inlineStr">
        <is>
          <t>This nugget has learning material and questions covering the topic of Multiplying decimals with Napier's Bones.</t>
        </is>
      </c>
      <c r="E151" s="12" t="inlineStr">
        <is>
          <t>1a8220f5-bd2a-45af-a170-6850dec6ced4</t>
        </is>
      </c>
    </row>
    <row r="152" ht="45" customHeight="1">
      <c r="A152" s="12" t="inlineStr">
        <is>
          <t>Fractions, Decimals and Percentages</t>
        </is>
      </c>
      <c r="B152" s="12" t="inlineStr">
        <is>
          <t>Decimals</t>
        </is>
      </c>
      <c r="C152" s="13" t="inlineStr">
        <is>
          <t>Multiplying by 0.1, 0.01 and 0.001 [MF6.16]</t>
        </is>
      </c>
      <c r="D152" s="12" t="inlineStr">
        <is>
          <t>This nugget covers the equivalent division calculations for multiplying by 0.1, 0.01, etc.
Questions cover writing the equivalent calculations and performing the calculations.</t>
        </is>
      </c>
      <c r="E152" s="12" t="inlineStr">
        <is>
          <t>8d3df9b6-711f-41da-ad7c-8dc0f4b0c1b0</t>
        </is>
      </c>
    </row>
    <row r="153" ht="45" customHeight="1">
      <c r="A153" s="12" t="inlineStr">
        <is>
          <t>Fractions, Decimals and Percentages</t>
        </is>
      </c>
      <c r="B153" s="12" t="inlineStr">
        <is>
          <t>Decimals</t>
        </is>
      </c>
      <c r="C153" s="13" t="inlineStr">
        <is>
          <t>Dividing by 0.1, 0.01 and 0.001 [MF6.17]</t>
        </is>
      </c>
      <c r="D153" s="12" t="inlineStr">
        <is>
          <t>This nugget covers the equivalent multiplication calculations for dividing by 0.1, 0.01, etc.
Questions cover writing the equivalent calculations and performing the calculations.</t>
        </is>
      </c>
      <c r="E153" s="12" t="inlineStr">
        <is>
          <t>660d11ac-b13f-4528-a671-df377f9a2a69</t>
        </is>
      </c>
    </row>
    <row r="154" ht="45" customHeight="1">
      <c r="A154" s="12" t="inlineStr">
        <is>
          <t>Fractions, Decimals and Percentages</t>
        </is>
      </c>
      <c r="B154" s="12" t="inlineStr">
        <is>
          <t>Fractions</t>
        </is>
      </c>
      <c r="C154" s="13" t="inlineStr">
        <is>
          <t>Diagnostic: Fractions [MF00.07]</t>
        </is>
      </c>
      <c r="D154" s="12" t="inlineStr">
        <is>
          <t>This is a short diagnostic with questions on the topic of Fractions.</t>
        </is>
      </c>
      <c r="E154" s="12" t="inlineStr">
        <is>
          <t>9d09ab00-4102-4e47-91e3-aafeda9d41b4</t>
        </is>
      </c>
    </row>
    <row r="155" ht="45" customHeight="1">
      <c r="A155" s="12" t="inlineStr">
        <is>
          <t>Fractions, Decimals and Percentages</t>
        </is>
      </c>
      <c r="B155" s="12" t="inlineStr">
        <is>
          <t>Fractions</t>
        </is>
      </c>
      <c r="C155" s="13" t="inlineStr">
        <is>
          <t>Expressing Fractions [MF4.01]</t>
        </is>
      </c>
      <c r="D155" s="12" t="inlineStr">
        <is>
          <t>This nugget has learning material and questions covering the topic of Expressing Fractions.</t>
        </is>
      </c>
      <c r="E155" s="12" t="inlineStr">
        <is>
          <t>e4a378fb-4522-44ad-9450-e2bf28984dc4</t>
        </is>
      </c>
    </row>
    <row r="156" ht="45" customHeight="1">
      <c r="A156" s="12" t="inlineStr">
        <is>
          <t>Fractions, Decimals and Percentages</t>
        </is>
      </c>
      <c r="B156" s="12" t="inlineStr">
        <is>
          <t>Fractions</t>
        </is>
      </c>
      <c r="C156" s="13" t="inlineStr">
        <is>
          <t>Ordering Fractions [MF4.02]</t>
        </is>
      </c>
      <c r="D156" s="12" t="inlineStr">
        <is>
          <t>This nugget has learning material and questions covering the topic of Ordering fractions.</t>
        </is>
      </c>
      <c r="E156" s="12" t="inlineStr">
        <is>
          <t>99efffa3-9fda-403a-bf72-2539bf441868</t>
        </is>
      </c>
    </row>
    <row r="157" ht="45" customHeight="1">
      <c r="A157" s="12" t="inlineStr">
        <is>
          <t>Fractions, Decimals and Percentages</t>
        </is>
      </c>
      <c r="B157" s="12" t="inlineStr">
        <is>
          <t>Fractions</t>
        </is>
      </c>
      <c r="C157" s="13" t="inlineStr">
        <is>
          <t>Equivalent Fractions [MF4.03]</t>
        </is>
      </c>
      <c r="D157" s="12" t="inlineStr">
        <is>
          <t>This nugget has learning material and questions covering the topic of Equivalent fractions.</t>
        </is>
      </c>
      <c r="E157" s="12" t="inlineStr">
        <is>
          <t>6e76a990-8067-44a9-91ea-14deca80f7da</t>
        </is>
      </c>
    </row>
    <row r="158" ht="45" customHeight="1">
      <c r="A158" s="12" t="inlineStr">
        <is>
          <t>Fractions, Decimals and Percentages</t>
        </is>
      </c>
      <c r="B158" s="12" t="inlineStr">
        <is>
          <t>Fractions</t>
        </is>
      </c>
      <c r="C158" s="13" t="inlineStr">
        <is>
          <t>Simplifying Fractions [MF4.04]</t>
        </is>
      </c>
      <c r="D158" s="12" t="inlineStr">
        <is>
          <t>This nugget has learning material and questions covering the topic of Simplifying fractions.</t>
        </is>
      </c>
      <c r="E158" s="12" t="inlineStr">
        <is>
          <t>2dde069a-2dc1-48b7-a701-eb344f172521</t>
        </is>
      </c>
    </row>
    <row r="159" ht="45" customHeight="1">
      <c r="A159" s="12" t="inlineStr">
        <is>
          <t>Fractions, Decimals and Percentages</t>
        </is>
      </c>
      <c r="B159" s="12" t="inlineStr">
        <is>
          <t>Fractions</t>
        </is>
      </c>
      <c r="C159" s="13" t="inlineStr">
        <is>
          <t>Shading Fractions [MF4.05]</t>
        </is>
      </c>
      <c r="D159" s="12" t="inlineStr">
        <is>
          <t>This nugget has learning material and questions covering the topic of Shading fractions.</t>
        </is>
      </c>
      <c r="E159" s="12" t="inlineStr">
        <is>
          <t>6b8ad1af-592d-49ab-8359-219ec7a9f821</t>
        </is>
      </c>
    </row>
    <row r="160" ht="45" customHeight="1">
      <c r="A160" s="12" t="inlineStr">
        <is>
          <t>Fractions, Decimals and Percentages</t>
        </is>
      </c>
      <c r="B160" s="12" t="inlineStr">
        <is>
          <t>Fractions</t>
        </is>
      </c>
      <c r="C160" s="13" t="inlineStr">
        <is>
          <t>Mixed and Improper Fractions [MF4.06]</t>
        </is>
      </c>
      <c r="D160" s="12" t="inlineStr">
        <is>
          <t>This nugget has learning material and questions covering the topic of Mixed and improper fractions.</t>
        </is>
      </c>
      <c r="E160" s="12" t="inlineStr">
        <is>
          <t>76d06b62-428e-4e30-8eb9-7542dccf22c0</t>
        </is>
      </c>
    </row>
    <row r="161" ht="45" customHeight="1">
      <c r="A161" s="12" t="inlineStr">
        <is>
          <t>Fractions, Decimals and Percentages</t>
        </is>
      </c>
      <c r="B161" s="12" t="inlineStr">
        <is>
          <t>Fractions</t>
        </is>
      </c>
      <c r="C161" s="13" t="inlineStr">
        <is>
          <t>Fractions on a Number Line 1: Between 0 and 1 [MF4.37]</t>
        </is>
      </c>
      <c r="D161" s="12" t="inlineStr">
        <is>
          <t>This nugget has learning material and questions covering the basics of placing fractions on a number line.</t>
        </is>
      </c>
      <c r="E161" s="12" t="inlineStr">
        <is>
          <t>055b25e3-58e3-496f-a340-cbddd2400504</t>
        </is>
      </c>
    </row>
    <row r="162" ht="45" customHeight="1">
      <c r="A162" s="12" t="inlineStr">
        <is>
          <t>Fractions, Decimals and Percentages</t>
        </is>
      </c>
      <c r="B162" s="12" t="inlineStr">
        <is>
          <t>Fractions</t>
        </is>
      </c>
      <c r="C162" s="13" t="inlineStr">
        <is>
          <t>Fractions on a Number Line 2: Beyond 1 [MF4.38]</t>
        </is>
      </c>
      <c r="D162" s="12" t="inlineStr">
        <is>
          <t>This nugget has learning material and questions covering the topic of placing fractions on a number line with some problem solving questions.</t>
        </is>
      </c>
      <c r="E162" s="12" t="inlineStr">
        <is>
          <t>9789b212-2f09-4797-935d-be14915dded5</t>
        </is>
      </c>
    </row>
    <row r="163" ht="45" customHeight="1">
      <c r="A163" s="12" t="inlineStr">
        <is>
          <t>Fractions, Decimals and Percentages</t>
        </is>
      </c>
      <c r="B163" s="12" t="inlineStr">
        <is>
          <t>Fraction Calculations</t>
        </is>
      </c>
      <c r="C163" s="13" t="inlineStr">
        <is>
          <t>Diagnostic: Fractions: Addition and Subtraction [MF00.08]</t>
        </is>
      </c>
      <c r="D163" s="12" t="inlineStr">
        <is>
          <t>This is a short diagnostic with questions on the topic of Fractions: Addition and Subtraction.</t>
        </is>
      </c>
      <c r="E163" s="12" t="inlineStr">
        <is>
          <t>f976d913-7931-4c19-b57f-bc950657b3fa</t>
        </is>
      </c>
    </row>
    <row r="164" ht="45" customHeight="1">
      <c r="A164" s="12" t="inlineStr">
        <is>
          <t>Fractions, Decimals and Percentages</t>
        </is>
      </c>
      <c r="B164" s="12" t="inlineStr">
        <is>
          <t>Fraction Calculations</t>
        </is>
      </c>
      <c r="C164" s="13" t="inlineStr">
        <is>
          <t>Adding Fractions 1: Same Denominator [MF4.07]</t>
        </is>
      </c>
      <c r="D164" s="12" t="inlineStr">
        <is>
          <t>This nugget has learning material and questions covering the topic of Adding Fractions 1.</t>
        </is>
      </c>
      <c r="E164" s="12" t="inlineStr">
        <is>
          <t>1f6a5b6f-b9d7-4c06-8f99-3c51b73e3bc5</t>
        </is>
      </c>
    </row>
    <row r="165" ht="45" customHeight="1">
      <c r="A165" s="12" t="inlineStr">
        <is>
          <t>Fractions, Decimals and Percentages</t>
        </is>
      </c>
      <c r="B165" s="12" t="inlineStr">
        <is>
          <t>Fraction Calculations</t>
        </is>
      </c>
      <c r="C165" s="13" t="inlineStr">
        <is>
          <t>Adding Fractions 2: Convert 1 Denominator [MF4.08]</t>
        </is>
      </c>
      <c r="D165" s="12" t="inlineStr">
        <is>
          <t>This nugget has learning material and questions covering the topic of Adding Fractions 2.</t>
        </is>
      </c>
      <c r="E165" s="12" t="inlineStr">
        <is>
          <t>7ee576e7-85b1-438f-ac80-1069a0f746ac</t>
        </is>
      </c>
    </row>
    <row r="166" ht="45" customHeight="1">
      <c r="A166" s="12" t="inlineStr">
        <is>
          <t>Fractions, Decimals and Percentages</t>
        </is>
      </c>
      <c r="B166" s="12" t="inlineStr">
        <is>
          <t>Fraction Calculations</t>
        </is>
      </c>
      <c r="C166" s="13" t="inlineStr">
        <is>
          <t>Adding Fractions 3: Convert 1 Denominator (Sum &gt;1 ) [MF4.09]</t>
        </is>
      </c>
      <c r="D166" s="12" t="inlineStr">
        <is>
          <t>This nugget has learning material and questions covering the topic of Adding Fractions 3.</t>
        </is>
      </c>
      <c r="E166" s="12" t="inlineStr">
        <is>
          <t>d9cb1af1-e8b2-4899-8bbc-e62eded5a568</t>
        </is>
      </c>
    </row>
    <row r="167" ht="45" customHeight="1">
      <c r="A167" s="12" t="inlineStr">
        <is>
          <t>Fractions, Decimals and Percentages</t>
        </is>
      </c>
      <c r="B167" s="12" t="inlineStr">
        <is>
          <t>Fraction Calculations</t>
        </is>
      </c>
      <c r="C167" s="13" t="inlineStr">
        <is>
          <t>Adding Fractions 4: Convert all Denominators [MF4.10]</t>
        </is>
      </c>
      <c r="D167" s="12" t="inlineStr">
        <is>
          <t>This nugget has learning material and questions covering the topic of Adding Fractions 4.</t>
        </is>
      </c>
      <c r="E167" s="12" t="inlineStr">
        <is>
          <t>5cfa7edb-25b4-4794-99e2-d78811be9e4f</t>
        </is>
      </c>
    </row>
    <row r="168" ht="45" customHeight="1">
      <c r="A168" s="12" t="inlineStr">
        <is>
          <t>Fractions, Decimals and Percentages</t>
        </is>
      </c>
      <c r="B168" s="12" t="inlineStr">
        <is>
          <t>Fraction Calculations</t>
        </is>
      </c>
      <c r="C168" s="13" t="inlineStr">
        <is>
          <t>Fractions: Subtracting from 1 [MF4.36]</t>
        </is>
      </c>
      <c r="D168" s="12" t="inlineStr">
        <is>
          <t>This nugget has learning material and questions covering the topic of subtracting fractions from 1.</t>
        </is>
      </c>
      <c r="E168" s="12" t="inlineStr">
        <is>
          <t>f49af25f-bb98-4120-bc0a-ae137bbcbcf9</t>
        </is>
      </c>
    </row>
    <row r="169" ht="45" customHeight="1">
      <c r="A169" s="12" t="inlineStr">
        <is>
          <t>Fractions, Decimals and Percentages</t>
        </is>
      </c>
      <c r="B169" s="12" t="inlineStr">
        <is>
          <t>Fraction Calculations</t>
        </is>
      </c>
      <c r="C169" s="13" t="inlineStr">
        <is>
          <t>Subtracting Fractions [MF4.11]</t>
        </is>
      </c>
      <c r="D169" s="12" t="inlineStr">
        <is>
          <t>This nugget has learning material and questions covering the topic of Subtracting Fractions.</t>
        </is>
      </c>
      <c r="E169" s="12" t="inlineStr">
        <is>
          <t>c86812ee-889e-4fb1-99f8-5075950f0404</t>
        </is>
      </c>
    </row>
    <row r="170" ht="45" customHeight="1">
      <c r="A170" s="12" t="inlineStr">
        <is>
          <t>Fractions, Decimals and Percentages</t>
        </is>
      </c>
      <c r="B170" s="12" t="inlineStr">
        <is>
          <t>Fraction Calculations</t>
        </is>
      </c>
      <c r="C170" s="13" t="inlineStr">
        <is>
          <t>Adding and Subtracting Fractions [MF4.12]</t>
        </is>
      </c>
      <c r="D170" s="12" t="inlineStr">
        <is>
          <t>This nugget has learning material and questions covering the topic of Adding and Subtracting Fractions.</t>
        </is>
      </c>
      <c r="E170" s="12" t="inlineStr">
        <is>
          <t>5009eb74-fe77-443c-803d-c78ab2c4e3ff</t>
        </is>
      </c>
    </row>
    <row r="171" ht="45" customHeight="1">
      <c r="A171" s="12" t="inlineStr">
        <is>
          <t>Fractions, Decimals and Percentages</t>
        </is>
      </c>
      <c r="B171" s="12" t="inlineStr">
        <is>
          <t>Fraction Calculations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Fractions, Decimals and Percentages</t>
        </is>
      </c>
      <c r="B172" s="12" t="inlineStr">
        <is>
          <t>Fraction Calculations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Fractions, Decimals and Percentages</t>
        </is>
      </c>
      <c r="B173" s="12" t="inlineStr">
        <is>
          <t>Fraction Calculations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Fractions, Decimals and Percentages</t>
        </is>
      </c>
      <c r="B174" s="12" t="inlineStr">
        <is>
          <t>Fraction Calculations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Fractions, Decimals and Percentages</t>
        </is>
      </c>
      <c r="B175" s="12" t="inlineStr">
        <is>
          <t>Fraction Calculations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Fractions, Decimals and Percentages</t>
        </is>
      </c>
      <c r="B176" s="12" t="inlineStr">
        <is>
          <t>Fraction Calculations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Fractions, Decimals and Percentages</t>
        </is>
      </c>
      <c r="B177" s="12" t="inlineStr">
        <is>
          <t>Fraction Calculations</t>
        </is>
      </c>
      <c r="C177" s="13" t="inlineStr">
        <is>
          <t>Adding and Subtracting Improper Fractions [MF4.19]</t>
        </is>
      </c>
      <c r="D177" s="12" t="inlineStr">
        <is>
          <t>This nugget has learning material and questions covering the topic of Adding and Subtracting Improper Fractions.</t>
        </is>
      </c>
      <c r="E177" s="12" t="inlineStr">
        <is>
          <t>4567c26c-fb8b-41cf-af4a-e6a8427d6d7a</t>
        </is>
      </c>
    </row>
    <row r="178" ht="45" customHeight="1">
      <c r="A178" s="12" t="inlineStr">
        <is>
          <t>Fractions, Decimals and Percentages</t>
        </is>
      </c>
      <c r="B178" s="12" t="inlineStr">
        <is>
          <t>Fraction Calculations</t>
        </is>
      </c>
      <c r="C178" s="13" t="inlineStr">
        <is>
          <t>Adding and Subtracting Mixed Numbers [MF4.20]</t>
        </is>
      </c>
      <c r="D178" s="12" t="inlineStr">
        <is>
          <t>This nugget has learning material and questions covering the topic of Adding and Subtracting Mixed Numbers.</t>
        </is>
      </c>
      <c r="E178" s="12" t="inlineStr">
        <is>
          <t>6717fcbe-7e4b-45fc-a0fe-c9b67e80e07f</t>
        </is>
      </c>
    </row>
    <row r="179" ht="45" customHeight="1">
      <c r="A179" s="12" t="inlineStr">
        <is>
          <t>Fractions, Decimals and Percentages</t>
        </is>
      </c>
      <c r="B179" s="12" t="inlineStr">
        <is>
          <t>Fraction Calculations</t>
        </is>
      </c>
      <c r="C179" s="13" t="inlineStr">
        <is>
          <t>Adding and Subtracting Improper Fractions and Mixed Numbers [MF4.21]</t>
        </is>
      </c>
      <c r="D179" s="12" t="inlineStr">
        <is>
          <t>This nugget has learning material and questions covering the topic of Adding and Subtracting Improper Fractions and Mixed Numbers.</t>
        </is>
      </c>
      <c r="E179" s="12" t="inlineStr">
        <is>
          <t>1d568d6f-b36c-4c2e-b019-6f6fa767b281</t>
        </is>
      </c>
    </row>
    <row r="180" ht="45" customHeight="1">
      <c r="A180" s="12" t="inlineStr">
        <is>
          <t>Fractions, Decimals and Percentages</t>
        </is>
      </c>
      <c r="B180" s="12" t="inlineStr">
        <is>
          <t>Fraction Calculations</t>
        </is>
      </c>
      <c r="C180" s="13" t="inlineStr">
        <is>
          <t>Diagnostic: Fractions: Multiplication and Division [MF00.09]</t>
        </is>
      </c>
      <c r="D180" s="12" t="inlineStr">
        <is>
          <t>This is a short diagnostic with questions on the topic of Fractions: Multiplication and Division.</t>
        </is>
      </c>
      <c r="E180" s="12" t="inlineStr">
        <is>
          <t>ab93153f-29a7-4a26-9f02-3439aa24b407</t>
        </is>
      </c>
    </row>
    <row r="181" ht="45" customHeight="1">
      <c r="A181" s="12" t="inlineStr">
        <is>
          <t>Fractions, Decimals and Percentages</t>
        </is>
      </c>
      <c r="B181" s="12" t="inlineStr">
        <is>
          <t>Fraction Calculations</t>
        </is>
      </c>
      <c r="C181" s="13" t="inlineStr">
        <is>
          <t>Reciprocals [MF4.22]</t>
        </is>
      </c>
      <c r="D181" s="12" t="inlineStr">
        <is>
          <t>This nugget has learning material and questions covering the topic of Reciprocals.</t>
        </is>
      </c>
      <c r="E181" s="12" t="inlineStr">
        <is>
          <t>8f292781-74b5-4362-b89c-3b8c960d8475</t>
        </is>
      </c>
    </row>
    <row r="182" ht="45" customHeight="1">
      <c r="A182" s="12" t="inlineStr">
        <is>
          <t>Fractions, Decimals and Percentages</t>
        </is>
      </c>
      <c r="B182" s="12" t="inlineStr">
        <is>
          <t>Fraction Calculations</t>
        </is>
      </c>
      <c r="C182" s="13" t="inlineStr">
        <is>
          <t>Multiplying Fractions 1 [MF4.23]</t>
        </is>
      </c>
      <c r="D182" s="12" t="inlineStr">
        <is>
          <t>This nugget has learning material and questions covering the topic of Multiplying fractions 1.</t>
        </is>
      </c>
      <c r="E182" s="12" t="inlineStr">
        <is>
          <t>408e0e40-7ab4-416f-bf04-973b14c6dbeb</t>
        </is>
      </c>
    </row>
    <row r="183" ht="45" customHeight="1">
      <c r="A183" s="12" t="inlineStr">
        <is>
          <t>Fractions, Decimals and Percentages</t>
        </is>
      </c>
      <c r="B183" s="12" t="inlineStr">
        <is>
          <t>Fraction Calculations</t>
        </is>
      </c>
      <c r="C183" s="13" t="inlineStr">
        <is>
          <t>Multiplying Fractions 2 [MF4.24]</t>
        </is>
      </c>
      <c r="D183" s="12" t="inlineStr">
        <is>
          <t>This nugget has learning material and questions covering the topic of Multiplying fractions 2.</t>
        </is>
      </c>
      <c r="E183" s="12" t="inlineStr">
        <is>
          <t>7a2d6a4f-cde5-43e5-bc6f-f285477c4e50</t>
        </is>
      </c>
    </row>
    <row r="184" ht="45" customHeight="1">
      <c r="A184" s="12" t="inlineStr">
        <is>
          <t>Fractions, Decimals and Percentages</t>
        </is>
      </c>
      <c r="B184" s="12" t="inlineStr">
        <is>
          <t>Fraction Calculations</t>
        </is>
      </c>
      <c r="C184" s="13" t="inlineStr">
        <is>
          <t>Dividing Fractions [MF4.25]</t>
        </is>
      </c>
      <c r="D184" s="12" t="inlineStr">
        <is>
          <t>This nugget has learning material and questions covering the topic of Dividing fractions.</t>
        </is>
      </c>
      <c r="E184" s="12" t="inlineStr">
        <is>
          <t>e6a9b305-3726-4113-8214-578ae6346a6e</t>
        </is>
      </c>
    </row>
    <row r="185" ht="45" customHeight="1">
      <c r="A185" s="12" t="inlineStr">
        <is>
          <t>Fractions, Decimals and Percentages</t>
        </is>
      </c>
      <c r="B185" s="12" t="inlineStr">
        <is>
          <t>Fraction Calculations</t>
        </is>
      </c>
      <c r="C185" s="13" t="inlineStr">
        <is>
          <t>Multiplying and Dividing Mixed Numbers [MF4.26]</t>
        </is>
      </c>
      <c r="D185" s="12" t="inlineStr">
        <is>
          <t>This nugget has learning material and questions covering the topic of Multiplying and Dividing Mixed numbers.</t>
        </is>
      </c>
      <c r="E185" s="12" t="inlineStr">
        <is>
          <t>ddee0d94-84d0-4ede-a5a4-d280dcdc74fd</t>
        </is>
      </c>
    </row>
    <row r="186" ht="45" customHeight="1">
      <c r="A186" s="12" t="inlineStr">
        <is>
          <t>Fractions, Decimals and Percentages</t>
        </is>
      </c>
      <c r="B186" s="12" t="inlineStr">
        <is>
          <t>Fraction Calculations</t>
        </is>
      </c>
      <c r="C186" s="13" t="inlineStr">
        <is>
          <t>Multiplying with Whole Numbers and Fractions [MF4.27]</t>
        </is>
      </c>
      <c r="D186" s="12" t="inlineStr">
        <is>
          <t>This nugget has learning material and questions covering the topic of Multiplying with Whole Numbers and Fractions.</t>
        </is>
      </c>
      <c r="E186" s="12" t="inlineStr">
        <is>
          <t>82a95b4b-2e20-4aed-989e-947dfe89c058</t>
        </is>
      </c>
    </row>
    <row r="187" ht="45" customHeight="1">
      <c r="A187" s="12" t="inlineStr">
        <is>
          <t>Fractions, Decimals and Percentages</t>
        </is>
      </c>
      <c r="B187" s="12" t="inlineStr">
        <is>
          <t>Fraction Calculations</t>
        </is>
      </c>
      <c r="C187" s="13" t="inlineStr">
        <is>
          <t>Dividing with Whole Numbers and Fractions [MF4.28]</t>
        </is>
      </c>
      <c r="D187" s="12" t="inlineStr">
        <is>
          <t>This nugget has learning material and questions covering the topic of Dividing with Whole Numbers and Fractions.</t>
        </is>
      </c>
      <c r="E187" s="12" t="inlineStr">
        <is>
          <t>19f9537e-4b10-4283-bfe5-afdf98a176a3</t>
        </is>
      </c>
    </row>
    <row r="188" ht="45" customHeight="1">
      <c r="A188" s="12" t="inlineStr">
        <is>
          <t>Fractions, Decimals and Percentages</t>
        </is>
      </c>
      <c r="B188" s="12" t="inlineStr">
        <is>
          <t>Fraction Calculations</t>
        </is>
      </c>
      <c r="C188" s="13" t="inlineStr">
        <is>
          <t>Reverse Fractions [MF4.32]</t>
        </is>
      </c>
      <c r="D188" s="12" t="inlineStr">
        <is>
          <t>This nugget has learning material and questions covering the topic of Reverse Fractions.</t>
        </is>
      </c>
      <c r="E188" s="12" t="inlineStr">
        <is>
          <t>46f797bc-4008-4792-871c-b8e724744f3f</t>
        </is>
      </c>
    </row>
    <row r="189" ht="45" customHeight="1">
      <c r="A189" s="12" t="inlineStr">
        <is>
          <t>Fractions, Decimals and Percentages</t>
        </is>
      </c>
      <c r="B189" s="12" t="inlineStr">
        <is>
          <t>Fraction Calculations</t>
        </is>
      </c>
      <c r="C189" s="13" t="inlineStr">
        <is>
          <t>Reverse Fractions: Worded Questions [MF4.33]</t>
        </is>
      </c>
      <c r="D189" s="12" t="inlineStr">
        <is>
          <t>This nugget has learning material and questions covering the topic of Reverse Fractions: Worded Questions.</t>
        </is>
      </c>
      <c r="E189" s="12" t="inlineStr">
        <is>
          <t>7f68acfd-b97d-40fd-8e22-eb1b5e2f2f43</t>
        </is>
      </c>
    </row>
    <row r="190" ht="45" customHeight="1">
      <c r="A190" s="12" t="inlineStr">
        <is>
          <t>Fractions, Decimals and Percentages</t>
        </is>
      </c>
      <c r="B190" s="12" t="inlineStr">
        <is>
          <t>Fraction Calculations</t>
        </is>
      </c>
      <c r="C190" s="13" t="inlineStr">
        <is>
          <t>Estimating Products of Fractions [MF4.34]</t>
        </is>
      </c>
      <c r="D190" s="12" t="inlineStr">
        <is>
          <t>This nugget has learning material and questions covering the topic of Estimating Products of Fractions.</t>
        </is>
      </c>
      <c r="E190" s="12" t="inlineStr">
        <is>
          <t>3ae01a5e-63e5-4903-87d2-cab226ef8d8d</t>
        </is>
      </c>
    </row>
    <row r="191" ht="45" customHeight="1">
      <c r="A191" s="12" t="inlineStr">
        <is>
          <t>Fractions, Decimals and Percentages</t>
        </is>
      </c>
      <c r="B191" s="12" t="inlineStr">
        <is>
          <t>Fraction Calculations</t>
        </is>
      </c>
      <c r="C191" s="13" t="inlineStr">
        <is>
          <t>Dividing Fractions (Bar Model) [MF4.35]</t>
        </is>
      </c>
      <c r="D191" s="12" t="inlineStr">
        <is>
          <t>This nugget has learning material and questions covering the topic of Dividing Fractions using Bar Models.</t>
        </is>
      </c>
      <c r="E191" s="12" t="inlineStr">
        <is>
          <t>f6e3f4c7-4985-4d83-a206-ea617382dbea</t>
        </is>
      </c>
    </row>
    <row r="192" ht="45" customHeight="1">
      <c r="A192" s="12" t="inlineStr">
        <is>
          <t>Fractions, Decimals and Percentages</t>
        </is>
      </c>
      <c r="B192" s="12" t="inlineStr">
        <is>
          <t>Fraction Calculations</t>
        </is>
      </c>
      <c r="C192" s="13" t="inlineStr">
        <is>
          <t>Diagnostic: Fractions of an Amount [MF00.10]</t>
        </is>
      </c>
      <c r="D192" s="12" t="inlineStr">
        <is>
          <t>This is a short diagnostic with questions on the topic of Fractions of an Amount.</t>
        </is>
      </c>
      <c r="E192" s="12" t="inlineStr">
        <is>
          <t>8db51a30-8aa8-463b-8a16-9b5e32f4f80b</t>
        </is>
      </c>
    </row>
    <row r="193" ht="45" customHeight="1">
      <c r="A193" s="12" t="inlineStr">
        <is>
          <t>Fractions, Decimals and Percentages</t>
        </is>
      </c>
      <c r="B193" s="12" t="inlineStr">
        <is>
          <t>Fraction Calculations</t>
        </is>
      </c>
      <c r="C193" s="13" t="inlineStr">
        <is>
          <t>Fraction of Amounts: Modelling [MF4.39]</t>
        </is>
      </c>
      <c r="D193" s="12" t="inlineStr">
        <is>
          <t>This nugget has learning material and questions covering the topic of fractions of amounts by modelling using bar models.</t>
        </is>
      </c>
      <c r="E193" s="12" t="inlineStr">
        <is>
          <t>7a877027-4a3f-46fd-825f-90e1875cba62</t>
        </is>
      </c>
    </row>
    <row r="194" ht="45" customHeight="1">
      <c r="A194" s="12" t="inlineStr">
        <is>
          <t>Fractions, Decimals and Percentages</t>
        </is>
      </c>
      <c r="B194" s="12" t="inlineStr">
        <is>
          <t>Fraction Calculations</t>
        </is>
      </c>
      <c r="C194" s="13" t="inlineStr">
        <is>
          <t>Fraction of Amounts: Non-Calculator [MF4.29]</t>
        </is>
      </c>
      <c r="D194" s="12" t="inlineStr">
        <is>
          <t>This nugget has learning material and questions covering the topic of Fractions of Amounts: Non-Calculator.</t>
        </is>
      </c>
      <c r="E194" s="12" t="inlineStr">
        <is>
          <t>9aa6ee68-797f-46ff-93f0-c70fa69fbf1c</t>
        </is>
      </c>
    </row>
    <row r="195" ht="45" customHeight="1">
      <c r="A195" s="12" t="inlineStr">
        <is>
          <t>Fractions, Decimals and Percentages</t>
        </is>
      </c>
      <c r="B195" s="12" t="inlineStr">
        <is>
          <t>Fraction Calculations</t>
        </is>
      </c>
      <c r="C195" s="13" t="inlineStr">
        <is>
          <t>Fraction of Amounts: Calculator [MF4.30]</t>
        </is>
      </c>
      <c r="D195" s="12" t="inlineStr">
        <is>
          <t>This nugget has learning material and questions covering the topic of Fractions of Amounts: Calculator.</t>
        </is>
      </c>
      <c r="E195" s="12" t="inlineStr">
        <is>
          <t>05a6dc1b-8f0b-43f8-8cad-9811c7bf4caf</t>
        </is>
      </c>
    </row>
    <row r="196" ht="45" customHeight="1">
      <c r="A196" s="12" t="inlineStr">
        <is>
          <t>Fractions, Decimals and Percentages</t>
        </is>
      </c>
      <c r="B196" s="12" t="inlineStr">
        <is>
          <t>Fraction Calculations</t>
        </is>
      </c>
      <c r="C196" s="13" t="inlineStr">
        <is>
          <t>Increasing and Decreasing by Fractions [MF4.31]</t>
        </is>
      </c>
      <c r="D196" s="12" t="inlineStr">
        <is>
          <t>This nugget has learning material and questions covering the topic of Increasing and Decreasing by Fractions.</t>
        </is>
      </c>
      <c r="E196" s="12" t="inlineStr">
        <is>
          <t>49ff6680-dfc6-43ed-aa2a-788cc038abeb</t>
        </is>
      </c>
    </row>
    <row r="197" ht="45" customHeight="1">
      <c r="A197" s="12" t="inlineStr">
        <is>
          <t>Fractions, Decimals and Percentages</t>
        </is>
      </c>
      <c r="B197" s="12" t="inlineStr">
        <is>
          <t>Fraction Calculations</t>
        </is>
      </c>
      <c r="C197" s="13" t="inlineStr">
        <is>
          <t>Fraction of Amounts: Modelling Finding the Whole [MF4.40]</t>
        </is>
      </c>
      <c r="D197" s="12" t="inlineStr">
        <is>
          <t>This nugget has learning material and questions covering the topic of finding the whole given a fraction and the value of that fraction, using bar models.</t>
        </is>
      </c>
      <c r="E197" s="12" t="inlineStr">
        <is>
          <t>43d6b122-e6db-4a24-be87-2080e05d3ed7</t>
        </is>
      </c>
    </row>
    <row r="198" ht="45" customHeight="1">
      <c r="A198" s="12" t="inlineStr">
        <is>
          <t>Fractions, Decimals and Percentages</t>
        </is>
      </c>
      <c r="B198" s="12" t="inlineStr">
        <is>
          <t>Percentage of an Amount</t>
        </is>
      </c>
      <c r="C198" s="13" t="inlineStr">
        <is>
          <t>Diagnostic: Percentage of an Amount [MF00.13]</t>
        </is>
      </c>
      <c r="D198" s="12" t="inlineStr">
        <is>
          <t>This is a short diagnostic with questions on the topic of Percentages.</t>
        </is>
      </c>
      <c r="E198" s="12" t="inlineStr">
        <is>
          <t>196d17c8-b38e-4a8b-bd3c-73915b310f43</t>
        </is>
      </c>
    </row>
    <row r="199" ht="45" customHeight="1">
      <c r="A199" s="12" t="inlineStr">
        <is>
          <t>Fractions, Decimals and Percentages</t>
        </is>
      </c>
      <c r="B199" s="12" t="inlineStr">
        <is>
          <t>Percentage of an Amount</t>
        </is>
      </c>
      <c r="C199" s="13" t="inlineStr">
        <is>
          <t>Understanding Percentages [MF7.01]</t>
        </is>
      </c>
      <c r="D199" s="12" t="inlineStr">
        <is>
          <t>This nugget has learning material and questions covering the topic of Understanding Percentages.</t>
        </is>
      </c>
      <c r="E199" s="12" t="inlineStr">
        <is>
          <t>c5d48b0e-941d-4d3c-8e8f-18a641edf441</t>
        </is>
      </c>
    </row>
    <row r="200" ht="45" customHeight="1">
      <c r="A200" s="12" t="inlineStr">
        <is>
          <t>Fractions, Decimals and Percentages</t>
        </is>
      </c>
      <c r="B200" s="12" t="inlineStr">
        <is>
          <t>Percentage of an Amount</t>
        </is>
      </c>
      <c r="C200" s="13" t="inlineStr">
        <is>
          <t>Finding 50% [MF7.02]</t>
        </is>
      </c>
      <c r="D200" s="12" t="inlineStr">
        <is>
          <t>This nugget has learning material and questions covering the topic of Finding 50%.</t>
        </is>
      </c>
      <c r="E200" s="12" t="inlineStr">
        <is>
          <t>975c074b-d008-4544-a7fe-44745f96bd2b</t>
        </is>
      </c>
    </row>
    <row r="201" ht="45" customHeight="1">
      <c r="A201" s="12" t="inlineStr">
        <is>
          <t>Fractions, Decimals and Percentages</t>
        </is>
      </c>
      <c r="B201" s="12" t="inlineStr">
        <is>
          <t>Percentage of an Amount</t>
        </is>
      </c>
      <c r="C201" s="13" t="inlineStr">
        <is>
          <t>Finding 25% [MF7.03]</t>
        </is>
      </c>
      <c r="D201" s="12" t="inlineStr">
        <is>
          <t>This nugget has learning material and questions covering the topic of Finding 25%.</t>
        </is>
      </c>
      <c r="E201" s="12" t="inlineStr">
        <is>
          <t>5d8ec434-490c-48f1-9c1e-6cfa2129a1f2</t>
        </is>
      </c>
    </row>
    <row r="202" ht="45" customHeight="1">
      <c r="A202" s="12" t="inlineStr">
        <is>
          <t>Fractions, Decimals and Percentages</t>
        </is>
      </c>
      <c r="B202" s="12" t="inlineStr">
        <is>
          <t>Percentage of an Amount</t>
        </is>
      </c>
      <c r="C202" s="13" t="inlineStr">
        <is>
          <t>Finding 10% [MF7.04]</t>
        </is>
      </c>
      <c r="D202" s="12" t="inlineStr">
        <is>
          <t>This nugget has learning material and questions covering the topic of Finding 10%.</t>
        </is>
      </c>
      <c r="E202" s="12" t="inlineStr">
        <is>
          <t>aeb77eac-1b8c-4df4-af61-d2ff29134801</t>
        </is>
      </c>
    </row>
    <row r="203" ht="45" customHeight="1">
      <c r="A203" s="12" t="inlineStr">
        <is>
          <t>Fractions, Decimals and Percentages</t>
        </is>
      </c>
      <c r="B203" s="12" t="inlineStr">
        <is>
          <t>Percentage of an Amount</t>
        </is>
      </c>
      <c r="C203" s="13" t="inlineStr">
        <is>
          <t>Finding 5% [MF7.05]</t>
        </is>
      </c>
      <c r="D203" s="12" t="inlineStr">
        <is>
          <t>This nugget has learning material and questions covering the topic of Finding 5%.</t>
        </is>
      </c>
      <c r="E203" s="12" t="inlineStr">
        <is>
          <t>f9d2e435-87b4-4e0f-b5cd-579ca46bd4c6</t>
        </is>
      </c>
    </row>
    <row r="204" ht="45" customHeight="1">
      <c r="A204" s="12" t="inlineStr">
        <is>
          <t>Fractions, Decimals and Percentages</t>
        </is>
      </c>
      <c r="B204" s="12" t="inlineStr">
        <is>
          <t>Percentage of an Amount</t>
        </is>
      </c>
      <c r="C204" s="13" t="inlineStr">
        <is>
          <t>Finding 1% [MF7.06]</t>
        </is>
      </c>
      <c r="D204" s="12" t="inlineStr">
        <is>
          <t>This nugget has learning material and questions covering the topic of Finding 1%.</t>
        </is>
      </c>
      <c r="E204" s="12" t="inlineStr">
        <is>
          <t>f386ecf6-9d68-49e3-81e5-98810601bafa</t>
        </is>
      </c>
    </row>
    <row r="205" ht="45" customHeight="1">
      <c r="A205" s="12" t="inlineStr">
        <is>
          <t>Fractions, Decimals and Percentages</t>
        </is>
      </c>
      <c r="B205" s="12" t="inlineStr">
        <is>
          <t>Percentage of an Amount</t>
        </is>
      </c>
      <c r="C205" s="13" t="inlineStr">
        <is>
          <t>Finding Multiples of Tens in Percentages [MF7.07]</t>
        </is>
      </c>
      <c r="D205" s="12" t="inlineStr">
        <is>
          <t>This nugget has learning material and questions covering the topic of Finding Multiples of Tens in Percentages.</t>
        </is>
      </c>
      <c r="E205" s="12" t="inlineStr">
        <is>
          <t>0523d96d-f523-4fde-9faa-85d44ad5afa9</t>
        </is>
      </c>
    </row>
    <row r="206" ht="45" customHeight="1">
      <c r="A206" s="12" t="inlineStr">
        <is>
          <t>Fractions, Decimals and Percentages</t>
        </is>
      </c>
      <c r="B206" s="12" t="inlineStr">
        <is>
          <t>Percentage of an Amount</t>
        </is>
      </c>
      <c r="C206" s="13" t="inlineStr">
        <is>
          <t>Percentages of Amounts: Modelling [MF7.15]</t>
        </is>
      </c>
      <c r="D206" s="12" t="inlineStr">
        <is>
          <t>This nugget has learning material and questions covering the topic of percentages of amounts by modelling using bar models.</t>
        </is>
      </c>
      <c r="E206" s="12" t="inlineStr">
        <is>
          <t>8817b4a4-f5b2-4900-8697-2bb1c9f12d4e</t>
        </is>
      </c>
    </row>
    <row r="207" ht="45" customHeight="1">
      <c r="A207" s="12" t="inlineStr">
        <is>
          <t>Fractions, Decimals and Percentages</t>
        </is>
      </c>
      <c r="B207" s="12" t="inlineStr">
        <is>
          <t>Percentage of an Amount</t>
        </is>
      </c>
      <c r="C207" s="13" t="inlineStr">
        <is>
          <t>Finding Percentages of Amounts 1 [MF7.08]</t>
        </is>
      </c>
      <c r="D207" s="12" t="inlineStr">
        <is>
          <t>This nugget has learning material and questions covering the topic of Finding Percentages of Amounts 1.</t>
        </is>
      </c>
      <c r="E207" s="12" t="inlineStr">
        <is>
          <t>7f01816b-e6ec-4cee-a4dc-22433219277e</t>
        </is>
      </c>
    </row>
    <row r="208" ht="45" customHeight="1">
      <c r="A208" s="12" t="inlineStr">
        <is>
          <t>Fractions, Decimals and Percentages</t>
        </is>
      </c>
      <c r="B208" s="12" t="inlineStr">
        <is>
          <t>Percentage of an Amount</t>
        </is>
      </c>
      <c r="C208" s="13" t="inlineStr">
        <is>
          <t>Finding Percentages of Amounts 2 [MF7.09]</t>
        </is>
      </c>
      <c r="D208" s="12" t="inlineStr">
        <is>
          <t>This nugget has learning material and questions covering the topic of Finding Percentages of Amounts 2.</t>
        </is>
      </c>
      <c r="E208" s="12" t="inlineStr">
        <is>
          <t>43c5d5ee-3abe-44af-84c8-3a3e2f1868a3</t>
        </is>
      </c>
    </row>
    <row r="209" ht="45" customHeight="1">
      <c r="A209" s="12" t="inlineStr">
        <is>
          <t>Fractions, Decimals and Percentages</t>
        </is>
      </c>
      <c r="B209" s="12" t="inlineStr">
        <is>
          <t>Percentage of an Amount</t>
        </is>
      </c>
      <c r="C209" s="13" t="inlineStr">
        <is>
          <t>Finding Percentages of Amounts 3 [MF7.10]</t>
        </is>
      </c>
      <c r="D209" s="12" t="inlineStr">
        <is>
          <t>This nugget has learning material and questions covering the topic of Finding Percentages of Amounts 3.</t>
        </is>
      </c>
      <c r="E209" s="12" t="inlineStr">
        <is>
          <t>f2951ca9-c453-4f7b-92b3-3ddb4fe8a800</t>
        </is>
      </c>
    </row>
    <row r="210" ht="45" customHeight="1">
      <c r="A210" s="12" t="inlineStr">
        <is>
          <t>Fractions, Decimals and Percentages</t>
        </is>
      </c>
      <c r="B210" s="12" t="inlineStr">
        <is>
          <t>Percentage of an Amount</t>
        </is>
      </c>
      <c r="C210" s="13" t="inlineStr">
        <is>
          <t>Comparing Percentages 1: Multiples of 5% [MF7.11]</t>
        </is>
      </c>
      <c r="D210" s="12" t="inlineStr">
        <is>
          <t>This nugget has learning material and questions covering the topic of Comparing Percentages 1.</t>
        </is>
      </c>
      <c r="E210" s="12" t="inlineStr">
        <is>
          <t>f27b1e70-557e-4c4c-9cdc-02f243087dce</t>
        </is>
      </c>
    </row>
    <row r="211" ht="45" customHeight="1">
      <c r="A211" s="12" t="inlineStr">
        <is>
          <t>Fractions, Decimals and Percentages</t>
        </is>
      </c>
      <c r="B211" s="12" t="inlineStr">
        <is>
          <t>Percentage of an Amount</t>
        </is>
      </c>
      <c r="C211" s="13" t="inlineStr">
        <is>
          <t>Comparing Percentages 2 [MF7.12]</t>
        </is>
      </c>
      <c r="D211" s="12" t="inlineStr">
        <is>
          <t>This nugget has learning material and questions covering the topic of Comparing Percentages 2.</t>
        </is>
      </c>
      <c r="E211" s="12" t="inlineStr">
        <is>
          <t>aa1ccc69-b11c-458f-82a3-94bb779a8b30</t>
        </is>
      </c>
    </row>
    <row r="212" ht="45" customHeight="1">
      <c r="A212" s="12" t="inlineStr">
        <is>
          <t>Fractions, Decimals and Percentages</t>
        </is>
      </c>
      <c r="B212" s="12" t="inlineStr">
        <is>
          <t>Percentage of an Amount</t>
        </is>
      </c>
      <c r="C212" s="13" t="inlineStr">
        <is>
          <t>Finding Decimal Percentages [MF7.13]</t>
        </is>
      </c>
      <c r="D212" s="12" t="inlineStr">
        <is>
          <t>This nugget has learning material and questions covering the topic of Finding Decimal Percentages.</t>
        </is>
      </c>
      <c r="E212" s="12" t="inlineStr">
        <is>
          <t>d0085822-1145-4eed-ab18-8e17be29d0f5</t>
        </is>
      </c>
    </row>
    <row r="213" ht="45" customHeight="1">
      <c r="A213" s="12" t="inlineStr">
        <is>
          <t>Fractions, Decimals and Percentages</t>
        </is>
      </c>
      <c r="B213" s="12" t="inlineStr">
        <is>
          <t>Percentage of an Amount</t>
        </is>
      </c>
      <c r="C213" s="13" t="inlineStr">
        <is>
          <t>Estimate with Percentages [MF7.14]</t>
        </is>
      </c>
      <c r="D213" s="12" t="inlineStr">
        <is>
          <t>This nugget has learning material and questions covering the topic of estimation with percentages.</t>
        </is>
      </c>
      <c r="E213" s="12" t="inlineStr">
        <is>
          <t>4d3a5765-a42c-4bc9-bb42-d557989df31c</t>
        </is>
      </c>
    </row>
    <row r="214" ht="45" customHeight="1">
      <c r="A214" s="12" t="inlineStr">
        <is>
          <t>Fractions, Decimals and Percentages</t>
        </is>
      </c>
      <c r="B214" s="12" t="inlineStr">
        <is>
          <t>Percentage of an Amount</t>
        </is>
      </c>
      <c r="C214" s="13" t="inlineStr">
        <is>
          <t>Finding Percentages greater than 100 [MF10.04]</t>
        </is>
      </c>
      <c r="D214" s="12" t="inlineStr">
        <is>
          <t>This nugget has learning material and questions covering the topic of Finding Percentages greater than 100 (Non Calc).</t>
        </is>
      </c>
      <c r="E214" s="12" t="inlineStr">
        <is>
          <t>b5ac14cc-6ae0-4495-93b3-2d31bf07324b</t>
        </is>
      </c>
    </row>
    <row r="215" ht="45" customHeight="1">
      <c r="A215" s="12" t="inlineStr">
        <is>
          <t>Fractions, Decimals and Percentages</t>
        </is>
      </c>
      <c r="B215" s="12" t="inlineStr">
        <is>
          <t>Percentage of an Amount</t>
        </is>
      </c>
      <c r="C215" s="13" t="inlineStr">
        <is>
          <t>Decimal Multipliers [MF11.20]</t>
        </is>
      </c>
      <c r="D215" s="12" t="inlineStr">
        <is>
          <t>This nugget covers how to find the decimal multiplier need to find a percentage of an amount, by dividing by 100.</t>
        </is>
      </c>
      <c r="E215" s="12" t="inlineStr">
        <is>
          <t>1df600dd-68f8-407c-b74e-a4d36d42b958</t>
        </is>
      </c>
    </row>
    <row r="216" ht="45" customHeight="1">
      <c r="A216" s="12" t="inlineStr">
        <is>
          <t>Fractions, Decimals and Percentages</t>
        </is>
      </c>
      <c r="B216" s="12" t="inlineStr">
        <is>
          <t>Percentage of an Amount</t>
        </is>
      </c>
      <c r="C216" s="13" t="inlineStr">
        <is>
          <t>Finding Percentages 1: Integer Percentages &lt; 100% (Calculator) [MF11.01]</t>
        </is>
      </c>
      <c r="D216" s="12" t="inlineStr">
        <is>
          <t>This nugget has learning material and questions covering the topic of Finding Percentages 1 (Calculator).</t>
        </is>
      </c>
      <c r="E216" s="12" t="inlineStr">
        <is>
          <t>927c2c40-3798-47be-994b-e27bef019aff</t>
        </is>
      </c>
    </row>
    <row r="217" ht="45" customHeight="1">
      <c r="A217" s="12" t="inlineStr">
        <is>
          <t>Fractions, Decimals and Percentages</t>
        </is>
      </c>
      <c r="B217" s="12" t="inlineStr">
        <is>
          <t>Percentage of an Amount</t>
        </is>
      </c>
      <c r="C217" s="13" t="inlineStr">
        <is>
          <t>Finding Percentages 2: &gt; 100% or Non-Integer Percentages (Calculator) [MF11.02]</t>
        </is>
      </c>
      <c r="D217" s="12" t="inlineStr">
        <is>
          <t>This nugget has learning material and questions covering the topic of Finding Percentages 2 (Calculator).</t>
        </is>
      </c>
      <c r="E217" s="12" t="inlineStr">
        <is>
          <t>4452dfb6-f516-4f8b-8f1c-ba35dbcb56d4</t>
        </is>
      </c>
    </row>
    <row r="218" ht="45" customHeight="1">
      <c r="A218" s="12" t="inlineStr">
        <is>
          <t>Fractions, Decimals and Percentages</t>
        </is>
      </c>
      <c r="B218" s="12" t="inlineStr">
        <is>
          <t>Percentages: Increase, Decrease and Interest</t>
        </is>
      </c>
      <c r="C218" s="13" t="inlineStr">
        <is>
          <t>Diagnostic: Percentages (Increase, Decrease and Interest) [MF00.16]</t>
        </is>
      </c>
      <c r="D218" s="12" t="inlineStr">
        <is>
          <t>This is a short diagnostic with questions on the topic of Percentages: Increase, Decrease and Interest.</t>
        </is>
      </c>
      <c r="E218" s="12" t="inlineStr">
        <is>
          <t>3e3433e0-0cb9-4063-9a7c-6c3fc25ae61b</t>
        </is>
      </c>
    </row>
    <row r="219" ht="45" customHeight="1">
      <c r="A219" s="12" t="inlineStr">
        <is>
          <t>Fractions, Decimals and Percentages</t>
        </is>
      </c>
      <c r="B219" s="12" t="inlineStr">
        <is>
          <t>Percentages: Increase, Decrease and Interest</t>
        </is>
      </c>
      <c r="C219" s="13" t="inlineStr">
        <is>
          <t>Percentage Increase and Decrease: Modelling [MF10.06]</t>
        </is>
      </c>
      <c r="D219" s="12" t="inlineStr">
        <is>
          <t>This nugget has learning material and questions covering the topic of percentage increase and decrease by modelling using bar models.</t>
        </is>
      </c>
      <c r="E219" s="12" t="inlineStr">
        <is>
          <t>3d6d0e8f-eeb8-4c75-a53d-9c834de59464</t>
        </is>
      </c>
    </row>
    <row r="220" ht="45" customHeight="1">
      <c r="A220" s="12" t="inlineStr">
        <is>
          <t>Fractions, Decimals and Percentages</t>
        </is>
      </c>
      <c r="B220" s="12" t="inlineStr">
        <is>
          <t>Percentages: Increase, Decrease and Interest</t>
        </is>
      </c>
      <c r="C220" s="13" t="inlineStr">
        <is>
          <t>Percentage Increase [MF10.01]</t>
        </is>
      </c>
      <c r="D220" s="12" t="inlineStr">
        <is>
          <t>This nugget has learning material and questions covering the topic of Percentage Increase (Non Calc).</t>
        </is>
      </c>
      <c r="E220" s="12" t="inlineStr">
        <is>
          <t>d16959c0-2f8f-4c19-8333-26aa72f552a4</t>
        </is>
      </c>
    </row>
    <row r="221" ht="45" customHeight="1">
      <c r="A221" s="12" t="inlineStr">
        <is>
          <t>Fractions, Decimals and Percentages</t>
        </is>
      </c>
      <c r="B221" s="12" t="inlineStr">
        <is>
          <t>Percentages: Increase, Decrease and Interest</t>
        </is>
      </c>
      <c r="C221" s="13" t="inlineStr">
        <is>
          <t>Percentage Decrease [MF10.02]</t>
        </is>
      </c>
      <c r="D221" s="12" t="inlineStr">
        <is>
          <t>This nugget has learning material and questions covering the topic of Percentage Decrease (Non Calc).</t>
        </is>
      </c>
      <c r="E221" s="12" t="inlineStr">
        <is>
          <t>20771ca7-507f-42e7-b50b-9d4cdd865216</t>
        </is>
      </c>
    </row>
    <row r="222" ht="45" customHeight="1">
      <c r="A222" s="12" t="inlineStr">
        <is>
          <t>Fractions, Decimals and Percentages</t>
        </is>
      </c>
      <c r="B222" s="12" t="inlineStr">
        <is>
          <t>Percentages: Increase, Decrease and Interest</t>
        </is>
      </c>
      <c r="C222" s="13" t="inlineStr">
        <is>
          <t>Percentage Increase and Decrease [MF10.03]</t>
        </is>
      </c>
      <c r="D222" s="12" t="inlineStr">
        <is>
          <t>This nugget has learning material and questions covering the topic of Percentage Increase and Decrease (Non Calc).</t>
        </is>
      </c>
      <c r="E222" s="12" t="inlineStr">
        <is>
          <t>a5639c24-9d50-43c0-9e79-bc81fc00484c</t>
        </is>
      </c>
    </row>
    <row r="223" ht="45" customHeight="1">
      <c r="A223" s="12" t="inlineStr">
        <is>
          <t>Fractions, Decimals and Percentages</t>
        </is>
      </c>
      <c r="B223" s="12" t="inlineStr">
        <is>
          <t>Percentages: Increase, Decrease and Interest</t>
        </is>
      </c>
      <c r="C223" s="13" t="inlineStr">
        <is>
          <t>Simple Interest [MF10.05]</t>
        </is>
      </c>
      <c r="D223" s="12" t="inlineStr">
        <is>
          <t>This nugget has learning material and questions covering the topic of Simple Interest (Non Calc).</t>
        </is>
      </c>
      <c r="E223" s="12" t="inlineStr">
        <is>
          <t>7090d002-0788-41f0-bf72-5b6d8f33ca81</t>
        </is>
      </c>
    </row>
    <row r="224" ht="45" customHeight="1">
      <c r="A224" s="12" t="inlineStr">
        <is>
          <t>Fractions, Decimals and Percentages</t>
        </is>
      </c>
      <c r="B224" s="12" t="inlineStr">
        <is>
          <t>Percentages: Increase, Decrease and Interest</t>
        </is>
      </c>
      <c r="C224" s="13" t="inlineStr">
        <is>
          <t>Percentage Increase and Decrease (Calculator) [MF11.03]</t>
        </is>
      </c>
      <c r="D224" s="12" t="inlineStr">
        <is>
          <t>This nugget has learning material and questions covering the topic of Percentages Increase and Decrease (Calculator).</t>
        </is>
      </c>
      <c r="E224" s="12" t="inlineStr">
        <is>
          <t>688127a4-38fd-4e76-87da-dfe67c9d18ed</t>
        </is>
      </c>
    </row>
    <row r="225" ht="45" customHeight="1">
      <c r="A225" s="12" t="inlineStr">
        <is>
          <t>Fractions, Decimals and Percentages</t>
        </is>
      </c>
      <c r="B225" s="12" t="inlineStr">
        <is>
          <t>Percentages: Increase, Decrease and Interest</t>
        </is>
      </c>
      <c r="C225" s="13" t="inlineStr">
        <is>
          <t>Repeated Percentage Increase and Decrease (Calculator) [MF11.05]</t>
        </is>
      </c>
      <c r="D225" s="12" t="inlineStr">
        <is>
          <t>This nugget has learning material and questions covering the topic of Repeated Percentage Increase and Decrease (Calculator).</t>
        </is>
      </c>
      <c r="E225" s="12" t="inlineStr">
        <is>
          <t>0025156c-c2a0-4ce7-b055-ce84fe9b7f08</t>
        </is>
      </c>
    </row>
    <row r="226" ht="45" customHeight="1">
      <c r="A226" s="12" t="inlineStr">
        <is>
          <t>Fractions, Decimals and Percentages</t>
        </is>
      </c>
      <c r="B226" s="12" t="inlineStr">
        <is>
          <t>Percentages: Increase, Decrease and Interest</t>
        </is>
      </c>
      <c r="C226" s="13" t="inlineStr">
        <is>
          <t>Repeated Percentage Change (Increase and Decrease) [MF11.21]</t>
        </is>
      </c>
      <c r="D226" s="12" t="inlineStr">
        <is>
          <t>This nuggets covers how to work out the overall percentage increase or decrease based on a series of percentage increases or decreases by using decimal multipliers.</t>
        </is>
      </c>
      <c r="E226" s="12" t="inlineStr">
        <is>
          <t>2863fc3e-c5f4-4673-8186-2770e5f6e936</t>
        </is>
      </c>
    </row>
    <row r="227" ht="45" customHeight="1">
      <c r="A227" s="12" t="inlineStr">
        <is>
          <t>Fractions, Decimals and Percentages</t>
        </is>
      </c>
      <c r="B227" s="12" t="inlineStr">
        <is>
          <t>Percentages: Increase, Decrease and Interest</t>
        </is>
      </c>
      <c r="C227" s="13" t="inlineStr">
        <is>
          <t>Simple Interest (Calculator) [MF11.06]</t>
        </is>
      </c>
      <c r="D227" s="12" t="inlineStr">
        <is>
          <t>This nugget has learning material and questions covering the topic of Simple Interest (Calculator).</t>
        </is>
      </c>
      <c r="E227" s="12" t="inlineStr">
        <is>
          <t>d4c388b5-dfeb-478f-8e41-fc8493e03084</t>
        </is>
      </c>
    </row>
    <row r="228" ht="45" customHeight="1">
      <c r="A228" s="12" t="inlineStr">
        <is>
          <t>Fractions, Decimals and Percentages</t>
        </is>
      </c>
      <c r="B228" s="12" t="inlineStr">
        <is>
          <t>Percentages: Increase, Decrease and Interest</t>
        </is>
      </c>
      <c r="C228" s="13" t="inlineStr">
        <is>
          <t>Compound Interest (Calculator) [MF11.07]</t>
        </is>
      </c>
      <c r="D228" s="12" t="inlineStr">
        <is>
          <t>This nugget has learning material and questions covering the topic of Compound Interest  (Calculator).</t>
        </is>
      </c>
      <c r="E228" s="12" t="inlineStr">
        <is>
          <t>2f2de45f-d1b6-44cb-a724-8aa056fc2f3c</t>
        </is>
      </c>
    </row>
    <row r="229" ht="45" customHeight="1">
      <c r="A229" s="12" t="inlineStr">
        <is>
          <t>Fractions, Decimals and Percentages</t>
        </is>
      </c>
      <c r="B229" s="12" t="inlineStr">
        <is>
          <t>Percentages: Increase, Decrease and Interest</t>
        </is>
      </c>
      <c r="C229" s="13" t="inlineStr">
        <is>
          <t>Depreciation (Calculator) [MF11.08]</t>
        </is>
      </c>
      <c r="D229" s="12" t="inlineStr">
        <is>
          <t>This nugget has learning material and questions covering the topic of Depreciation (Calculator).</t>
        </is>
      </c>
      <c r="E229" s="12" t="inlineStr">
        <is>
          <t>e188deb2-3742-4dfc-9417-6fd71a92a432</t>
        </is>
      </c>
    </row>
    <row r="230" ht="45" customHeight="1">
      <c r="A230" s="12" t="inlineStr">
        <is>
          <t>Fractions, Decimals and Percentages</t>
        </is>
      </c>
      <c r="B230" s="12" t="inlineStr">
        <is>
          <t>Percentages: Increase, Decrease and Interest</t>
        </is>
      </c>
      <c r="C230" s="13" t="inlineStr">
        <is>
          <t>Compound Interest and Depreciation (Calculator) [MF11.09]</t>
        </is>
      </c>
      <c r="D230" s="12" t="inlineStr">
        <is>
          <t>This nugget has learning material and questions covering the topic of Compound Interest and Depreciation (Calculator).</t>
        </is>
      </c>
      <c r="E230" s="12" t="inlineStr">
        <is>
          <t>dadf798e-bee4-4b5a-9933-3817a83c381a</t>
        </is>
      </c>
    </row>
    <row r="231" ht="45" customHeight="1">
      <c r="A231" s="12" t="inlineStr">
        <is>
          <t>Fractions, Decimals and Percentages</t>
        </is>
      </c>
      <c r="B231" s="12" t="inlineStr">
        <is>
          <t>Percentages: Increase, Decrease and Interest</t>
        </is>
      </c>
      <c r="C231" s="13" t="inlineStr">
        <is>
          <t>Simple and Compound Interest (Calculator) [MF11.10]</t>
        </is>
      </c>
      <c r="D231" s="12" t="inlineStr">
        <is>
          <t>This nugget has learning material and questions covering the topic of Simple and Compound Interest (Calculator).</t>
        </is>
      </c>
      <c r="E231" s="12" t="inlineStr">
        <is>
          <t>a9311ade-7c87-412b-b9bf-047723d068da</t>
        </is>
      </c>
    </row>
    <row r="232" ht="45" customHeight="1">
      <c r="A232" s="12" t="inlineStr">
        <is>
          <t>Fractions, Decimals and Percentages</t>
        </is>
      </c>
      <c r="B232" s="12" t="inlineStr">
        <is>
          <t>Percentages: Change, Error and Reverse</t>
        </is>
      </c>
      <c r="C232" s="13" t="inlineStr">
        <is>
          <t>Diagnostic: Percentages (Change, Error and Reverse) [MF00.17]</t>
        </is>
      </c>
      <c r="D232" s="12" t="inlineStr">
        <is>
          <t>This is a short diagnostic with questions on the topic of Percentages: Change, Error and Reverse.</t>
        </is>
      </c>
      <c r="E232" s="12" t="inlineStr">
        <is>
          <t>2e7a8843-012f-460b-943f-d7154316e3cb</t>
        </is>
      </c>
    </row>
    <row r="233" ht="45" customHeight="1">
      <c r="A233" s="12" t="inlineStr">
        <is>
          <t>Fractions, Decimals and Percentages</t>
        </is>
      </c>
      <c r="B233" s="12" t="inlineStr">
        <is>
          <t>Percentages: Change, Error and Reverse</t>
        </is>
      </c>
      <c r="C233" s="13" t="inlineStr">
        <is>
          <t>Percentage Change [MF11.04]</t>
        </is>
      </c>
      <c r="D233" s="12" t="inlineStr">
        <is>
          <t>This nugget has learning material and questions covering the topic of Percentage Change.</t>
        </is>
      </c>
      <c r="E233" s="12" t="inlineStr">
        <is>
          <t>8122234c-5c94-4d06-9793-ee1f015d319b</t>
        </is>
      </c>
    </row>
    <row r="234" ht="45" customHeight="1">
      <c r="A234" s="12" t="inlineStr">
        <is>
          <t>Fractions, Decimals and Percentages</t>
        </is>
      </c>
      <c r="B234" s="12" t="inlineStr">
        <is>
          <t>Percentages: Change, Error and Reverse</t>
        </is>
      </c>
      <c r="C234" s="13" t="inlineStr">
        <is>
          <t>Reverse Percentages Introduction: Modelling [MF11.18]</t>
        </is>
      </c>
      <c r="D234" s="12" t="inlineStr">
        <is>
          <t>This nugget has learning material and questions covering the topic of finding percentages with missing values by modelling using bar models.</t>
        </is>
      </c>
      <c r="E234" s="12" t="inlineStr">
        <is>
          <t>80de5d29-1335-4cd6-93a3-8bad901e2520</t>
        </is>
      </c>
    </row>
    <row r="235" ht="45" customHeight="1">
      <c r="A235" s="12" t="inlineStr">
        <is>
          <t>Fractions, Decimals and Percentages</t>
        </is>
      </c>
      <c r="B235" s="12" t="inlineStr">
        <is>
          <t>Percentages: Change, Error and Reverse</t>
        </is>
      </c>
      <c r="C235" s="13" t="inlineStr">
        <is>
          <t>Reverse Percentages: Modelling [MF11.19]</t>
        </is>
      </c>
      <c r="D235" s="12" t="inlineStr">
        <is>
          <t>This nugget has learning material and questions covering the topic of reverse percentages by modelling using bar models.</t>
        </is>
      </c>
      <c r="E235" s="12" t="inlineStr">
        <is>
          <t>91f07b46-5312-4da8-b009-db713bae6c28</t>
        </is>
      </c>
    </row>
    <row r="236" ht="45" customHeight="1">
      <c r="A236" s="12" t="inlineStr">
        <is>
          <t>Fractions, Decimals and Percentages</t>
        </is>
      </c>
      <c r="B236" s="12" t="inlineStr">
        <is>
          <t>Percentages: Change, Error and Reverse</t>
        </is>
      </c>
      <c r="C236" s="13" t="inlineStr">
        <is>
          <t>Reverse Percentage [MF11.11]</t>
        </is>
      </c>
      <c r="D236" s="12" t="inlineStr">
        <is>
          <t>This nugget has learning material and questions covering the topic of Reverse Percentage.</t>
        </is>
      </c>
      <c r="E236" s="12" t="inlineStr">
        <is>
          <t>58fe721d-4b12-4061-ad2e-f90ab4df6915</t>
        </is>
      </c>
    </row>
    <row r="237" ht="45" customHeight="1">
      <c r="A237" s="12" t="inlineStr">
        <is>
          <t>Fractions, Decimals and Percentages</t>
        </is>
      </c>
      <c r="B237" s="12" t="inlineStr">
        <is>
          <t>Percentages: Change, Error and Reverse</t>
        </is>
      </c>
      <c r="C237" s="13" t="inlineStr">
        <is>
          <t>Percentage Error [MF11.12]</t>
        </is>
      </c>
      <c r="D237" s="12" t="inlineStr">
        <is>
          <t>This nugget has learning material and questions covering the topic of Percentage Error.</t>
        </is>
      </c>
      <c r="E237" s="12" t="inlineStr">
        <is>
          <t>536fd92e-0756-4f38-b4a2-938c4df6a556</t>
        </is>
      </c>
    </row>
    <row r="238" ht="45" customHeight="1">
      <c r="A238" s="12" t="inlineStr">
        <is>
          <t>Fractions, Decimals and Percentages</t>
        </is>
      </c>
      <c r="B238" s="12" t="inlineStr">
        <is>
          <t>Percentages: Change, Error and Reverse</t>
        </is>
      </c>
      <c r="C238" s="13" t="inlineStr">
        <is>
          <t>Express One Amount as a Percentage of Another [MF11.13]</t>
        </is>
      </c>
      <c r="D238" s="12" t="inlineStr">
        <is>
          <t>This nugget has learning material and questions covering the topic of Express One amount as a percentage of another (Level 2).</t>
        </is>
      </c>
      <c r="E238" s="12" t="inlineStr">
        <is>
          <t>d71e4d9b-8ce1-4f6b-8605-860e2b74d0eb</t>
        </is>
      </c>
    </row>
    <row r="239" ht="45" customHeight="1">
      <c r="A239" s="12" t="inlineStr">
        <is>
          <t>Fractions, Decimals and Percentages</t>
        </is>
      </c>
      <c r="B239" s="12" t="inlineStr">
        <is>
          <t>Percentages: Change, Error and Reverse</t>
        </is>
      </c>
      <c r="C239" s="13" t="inlineStr">
        <is>
          <t>Percentage of Amounts: Modelling Finding the Whole [MF11.14]</t>
        </is>
      </c>
      <c r="D239" s="12" t="inlineStr">
        <is>
          <t>This nugget has learning material and questions covering the topic of Percentage problems.</t>
        </is>
      </c>
      <c r="E239" s="12" t="inlineStr">
        <is>
          <t>78bfea7a-3a3a-46a4-9064-af4ecf73ffb2</t>
        </is>
      </c>
    </row>
    <row r="240" ht="45" customHeight="1">
      <c r="A240" s="12" t="inlineStr">
        <is>
          <t>Fractions, Decimals and Percentages</t>
        </is>
      </c>
      <c r="B240" s="12" t="inlineStr">
        <is>
          <t>FDP Equivalence</t>
        </is>
      </c>
      <c r="C240" s="13" t="inlineStr">
        <is>
          <t>Diagnostic: FDP Equivalence [MF00.14]</t>
        </is>
      </c>
      <c r="D240" s="12" t="inlineStr">
        <is>
          <t>This is a short diagnostic with questions on the topic of Fractions, Decimals and Percentages.</t>
        </is>
      </c>
      <c r="E240" s="12" t="inlineStr">
        <is>
          <t>470618f2-d146-4ec6-aa62-147e07746af1</t>
        </is>
      </c>
    </row>
    <row r="241" ht="45" customHeight="1">
      <c r="A241" s="12" t="inlineStr">
        <is>
          <t>Fractions, Decimals and Percentages</t>
        </is>
      </c>
      <c r="B241" s="12" t="inlineStr">
        <is>
          <t>FDP Equivalence</t>
        </is>
      </c>
      <c r="C241" s="13" t="inlineStr">
        <is>
          <t>Introduction to Fractions, Decimals and Percentages [MF8.01]</t>
        </is>
      </c>
      <c r="D241" s="12" t="inlineStr">
        <is>
          <t>This nugget has learning material and questions covering the topic of an Introduction to Fractions, Decimals and Percentages.</t>
        </is>
      </c>
      <c r="E241" s="12" t="inlineStr">
        <is>
          <t>24b73690-28c6-42c3-a1d9-71e6fd16bc23</t>
        </is>
      </c>
    </row>
    <row r="242" ht="45" customHeight="1">
      <c r="A242" s="12" t="inlineStr">
        <is>
          <t>Fractions, Decimals and Percentages</t>
        </is>
      </c>
      <c r="B242" s="12" t="inlineStr">
        <is>
          <t>FDP Equivalence</t>
        </is>
      </c>
      <c r="C242" s="13" t="inlineStr">
        <is>
          <t>Converting Fractions to Denominator 100 [MF8.02]</t>
        </is>
      </c>
      <c r="D242" s="12" t="inlineStr">
        <is>
          <t>This nugget has learning material and questions covering the topic of Converting Fractions to Denominator 100.</t>
        </is>
      </c>
      <c r="E242" s="12" t="inlineStr">
        <is>
          <t>6147faea-d7c5-4fcf-8404-fdf358fa97b3</t>
        </is>
      </c>
    </row>
    <row r="243" ht="45" customHeight="1">
      <c r="A243" s="12" t="inlineStr">
        <is>
          <t>Fractions, Decimals and Percentages</t>
        </is>
      </c>
      <c r="B243" s="12" t="inlineStr">
        <is>
          <t>FDP Equivalence</t>
        </is>
      </c>
      <c r="C243" s="13" t="inlineStr">
        <is>
          <t>Fractions to Percentage [MF8.03]</t>
        </is>
      </c>
      <c r="D243" s="12" t="inlineStr">
        <is>
          <t>This nugget has learning material and questions covering the topic of Fractions to Percentages (Non Calc).</t>
        </is>
      </c>
      <c r="E243" s="12" t="inlineStr">
        <is>
          <t>5a393f14-c8b4-4152-bfcf-f94742ea245e</t>
        </is>
      </c>
    </row>
    <row r="244" ht="45" customHeight="1">
      <c r="A244" s="12" t="inlineStr">
        <is>
          <t>Fractions, Decimals and Percentages</t>
        </is>
      </c>
      <c r="B244" s="12" t="inlineStr">
        <is>
          <t>FDP Equivalence</t>
        </is>
      </c>
      <c r="C244" s="13" t="inlineStr">
        <is>
          <t>Decimals to Percentage [MF8.04]</t>
        </is>
      </c>
      <c r="D244" s="12" t="inlineStr">
        <is>
          <t>This nugget has learning material and questions covering the topic of Decimals to Percentages (Non Calc).</t>
        </is>
      </c>
      <c r="E244" s="12" t="inlineStr">
        <is>
          <t>419e58a3-ffcd-4d2c-81bb-bca46e482863</t>
        </is>
      </c>
    </row>
    <row r="245" ht="45" customHeight="1">
      <c r="A245" s="12" t="inlineStr">
        <is>
          <t>Fractions, Decimals and Percentages</t>
        </is>
      </c>
      <c r="B245" s="12" t="inlineStr">
        <is>
          <t>FDP Equivalence</t>
        </is>
      </c>
      <c r="C245" s="13" t="inlineStr">
        <is>
          <t>Percentage to Decimals [MF8.05]</t>
        </is>
      </c>
      <c r="D245" s="12" t="inlineStr">
        <is>
          <t>This nugget has learning material and questions covering the topic of Percentages to Decimals (Non Calc).</t>
        </is>
      </c>
      <c r="E245" s="12" t="inlineStr">
        <is>
          <t>b5815eb5-019e-4b2f-9e0d-078cddd3c1ce</t>
        </is>
      </c>
    </row>
    <row r="246" ht="45" customHeight="1">
      <c r="A246" s="12" t="inlineStr">
        <is>
          <t>Fractions, Decimals and Percentages</t>
        </is>
      </c>
      <c r="B246" s="12" t="inlineStr">
        <is>
          <t>FDP Equivalence</t>
        </is>
      </c>
      <c r="C246" s="13" t="inlineStr">
        <is>
          <t>Fractions to Decimals 1: Equivalent Fractions [MF8.06]</t>
        </is>
      </c>
      <c r="D246" s="12" t="inlineStr">
        <is>
          <t>This nugget has learning material and questions covering the topic of Fractions to Decimals 1: Equivalent Fractions.</t>
        </is>
      </c>
      <c r="E246" s="12" t="inlineStr">
        <is>
          <t>75e4fb93-b129-478d-8ccb-6841b998fdd5</t>
        </is>
      </c>
    </row>
    <row r="247" ht="45" customHeight="1">
      <c r="A247" s="12" t="inlineStr">
        <is>
          <t>Fractions, Decimals and Percentages</t>
        </is>
      </c>
      <c r="B247" s="12" t="inlineStr">
        <is>
          <t>FDP Equivalence</t>
        </is>
      </c>
      <c r="C247" s="13" t="inlineStr">
        <is>
          <t>Fractions to Decimals 2: Division [MF8.07]</t>
        </is>
      </c>
      <c r="D247" s="12" t="inlineStr">
        <is>
          <t>This nugget has learning material and questions covering the topic of Fractions to Decimals 2: Division.</t>
        </is>
      </c>
      <c r="E247" s="12" t="inlineStr">
        <is>
          <t>307c8036-b917-4099-9099-01fab156cd5f</t>
        </is>
      </c>
    </row>
    <row r="248" ht="45" customHeight="1">
      <c r="A248" s="12" t="inlineStr">
        <is>
          <t>Fractions, Decimals and Percentages</t>
        </is>
      </c>
      <c r="B248" s="12" t="inlineStr">
        <is>
          <t>FDP Equivalence</t>
        </is>
      </c>
      <c r="C248" s="13" t="inlineStr">
        <is>
          <t>Percentage to Fractions [MF8.08]</t>
        </is>
      </c>
      <c r="D248" s="12" t="inlineStr">
        <is>
          <t>This nugget has learning material and questions covering the topic of Percentages to Fractions (Non Calc).</t>
        </is>
      </c>
      <c r="E248" s="12" t="inlineStr">
        <is>
          <t>3faff58f-9654-429f-b207-433cd1518e0c</t>
        </is>
      </c>
    </row>
    <row r="249" ht="45" customHeight="1">
      <c r="A249" s="12" t="inlineStr">
        <is>
          <t>Fractions, Decimals and Percentages</t>
        </is>
      </c>
      <c r="B249" s="12" t="inlineStr">
        <is>
          <t>FDP Equivalence</t>
        </is>
      </c>
      <c r="C249" s="13" t="inlineStr">
        <is>
          <t>Decimals to Fractions [MF8.09]</t>
        </is>
      </c>
      <c r="D249" s="12" t="inlineStr">
        <is>
          <t>This nugget has learning material and questions covering the topic of Decimals to Fractions (Non Calc).</t>
        </is>
      </c>
      <c r="E249" s="12" t="inlineStr">
        <is>
          <t>2cc759fd-a3af-4f85-9853-fda884a8de8e</t>
        </is>
      </c>
    </row>
    <row r="250" ht="45" customHeight="1">
      <c r="A250" s="12" t="inlineStr">
        <is>
          <t>Fractions, Decimals and Percentages</t>
        </is>
      </c>
      <c r="B250" s="12" t="inlineStr">
        <is>
          <t>FDP Equivalence</t>
        </is>
      </c>
      <c r="C250" s="13" t="inlineStr">
        <is>
          <t>Fractions to Decimals (Calculator) [MF8.10]</t>
        </is>
      </c>
      <c r="D250" s="12" t="inlineStr">
        <is>
          <t>This nugget has learning material and questions covering the topic of Fractions to Decimals (Calc).</t>
        </is>
      </c>
      <c r="E250" s="12" t="inlineStr">
        <is>
          <t>010b4a5e-df8b-4693-bb43-d6f2ebea0b7d</t>
        </is>
      </c>
    </row>
    <row r="251" ht="45" customHeight="1">
      <c r="A251" s="12" t="inlineStr">
        <is>
          <t>Fractions, Decimals and Percentages</t>
        </is>
      </c>
      <c r="B251" s="12" t="inlineStr">
        <is>
          <t>FDP Equivalence</t>
        </is>
      </c>
      <c r="C251" s="13" t="inlineStr">
        <is>
          <t>Fractions to Percentages (Calculator) [MF8.11]</t>
        </is>
      </c>
      <c r="D251" s="12" t="inlineStr">
        <is>
          <t>This nugget has learning material and questions covering the topic of Fractions to Percentages (Calc).</t>
        </is>
      </c>
      <c r="E251" s="12" t="inlineStr">
        <is>
          <t>9822b871-178f-46ba-ad66-8aff1202ef6c</t>
        </is>
      </c>
    </row>
    <row r="252" ht="45" customHeight="1">
      <c r="A252" s="12" t="inlineStr">
        <is>
          <t>Fractions, Decimals and Percentages</t>
        </is>
      </c>
      <c r="B252" s="12" t="inlineStr">
        <is>
          <t>FDP Equivalence</t>
        </is>
      </c>
      <c r="C252" s="13" t="inlineStr">
        <is>
          <t>Percentage to Fractions (Calculator) [MF8.12]</t>
        </is>
      </c>
      <c r="D252" s="12" t="inlineStr">
        <is>
          <t>This nugget has learning material and questions covering the topic of Percentages to Fractions (Calc).</t>
        </is>
      </c>
      <c r="E252" s="12" t="inlineStr">
        <is>
          <t>42eb9a42-01e3-4713-b7f3-b0d356b47887</t>
        </is>
      </c>
    </row>
    <row r="253" ht="45" customHeight="1">
      <c r="A253" s="12" t="inlineStr">
        <is>
          <t>Fractions, Decimals and Percentages</t>
        </is>
      </c>
      <c r="B253" s="12" t="inlineStr">
        <is>
          <t>FDP Equivalence</t>
        </is>
      </c>
      <c r="C253" s="13" t="inlineStr">
        <is>
          <t>Decimals to Fractions (Calculator) [MF8.13]</t>
        </is>
      </c>
      <c r="D253" s="12" t="inlineStr">
        <is>
          <t>This nugget has learning material and questions covering the topic of Decimals to Fractions (Calc).</t>
        </is>
      </c>
      <c r="E253" s="12" t="inlineStr">
        <is>
          <t>d8c08c6b-8e93-45e2-b490-54d9c5ac22a6</t>
        </is>
      </c>
    </row>
    <row r="254" ht="45" customHeight="1">
      <c r="A254" s="12" t="inlineStr">
        <is>
          <t>Fractions, Decimals and Percentages</t>
        </is>
      </c>
      <c r="B254" s="12" t="inlineStr">
        <is>
          <t>FDP Equivalence</t>
        </is>
      </c>
      <c r="C254" s="13" t="inlineStr">
        <is>
          <t>Ordering Fractions, Decimals and Percentages 1: Unit Fractions (Non-Calculator) [MF8.14]</t>
        </is>
      </c>
      <c r="D254" s="12" t="inlineStr">
        <is>
          <t>This nugget has learning material and questions covering the topic of Ordering Fractions, Decimals &amp; Percentages 1.</t>
        </is>
      </c>
      <c r="E254" s="12" t="inlineStr">
        <is>
          <t>af14a918-5814-46cb-90c3-8ff4647a94fd</t>
        </is>
      </c>
    </row>
    <row r="255" ht="45" customHeight="1">
      <c r="A255" s="12" t="inlineStr">
        <is>
          <t>Fractions, Decimals and Percentages</t>
        </is>
      </c>
      <c r="B255" s="12" t="inlineStr">
        <is>
          <t>FDP Equivalence</t>
        </is>
      </c>
      <c r="C255" s="13" t="inlineStr">
        <is>
          <t>Ordering Fractions, Decimals and Percentages 2: Non-Unit Fractions (Non-Calculator) [MF8.15]</t>
        </is>
      </c>
      <c r="D255" s="12" t="inlineStr">
        <is>
          <t>This nugget has learning material and questions covering the topic of Ordering Fractions, Decimals &amp; Percentages 2.</t>
        </is>
      </c>
      <c r="E255" s="12" t="inlineStr">
        <is>
          <t>d60b8202-9704-4941-8b6a-82742b38aa74</t>
        </is>
      </c>
    </row>
    <row r="256" ht="45" customHeight="1">
      <c r="A256" s="12" t="inlineStr">
        <is>
          <t>Fractions, Decimals and Percentages</t>
        </is>
      </c>
      <c r="B256" s="12" t="inlineStr">
        <is>
          <t>FDP Equivalence</t>
        </is>
      </c>
      <c r="C256" s="13" t="inlineStr">
        <is>
          <t>Ordering Fractions, Decimals and Percentages 3: Numbers Less than 1 (Calculator) [MF8.16]</t>
        </is>
      </c>
      <c r="D256" s="12" t="inlineStr">
        <is>
          <t>This nugget has learning material and questions covering the topic of Ordering Fractions, Decimals &amp; Percentages 3.</t>
        </is>
      </c>
      <c r="E256" s="12" t="inlineStr">
        <is>
          <t>ae6a7f14-ee0f-4c3f-99e3-221ea3afead9</t>
        </is>
      </c>
    </row>
    <row r="257" ht="45" customHeight="1">
      <c r="A257" s="12" t="inlineStr">
        <is>
          <t>Fractions, Decimals and Percentages</t>
        </is>
      </c>
      <c r="B257" s="12" t="inlineStr">
        <is>
          <t>FDP Equivalence</t>
        </is>
      </c>
      <c r="C257" s="13" t="inlineStr">
        <is>
          <t>Ordering Fractions, Decimals and Percentages 4: Numbers More than 1 (Calculator) [MF8.17]</t>
        </is>
      </c>
      <c r="D257" s="12" t="inlineStr">
        <is>
          <t>This nugget has learning material and questions covering the topic of Ordering Fractions, Decimals and Percentages 4.</t>
        </is>
      </c>
      <c r="E257" s="12" t="inlineStr">
        <is>
          <t>aa30d91d-eed5-4556-a6f4-f4bf1f3dee61</t>
        </is>
      </c>
    </row>
    <row r="258" ht="45" customHeight="1">
      <c r="A258" s="12" t="inlineStr">
        <is>
          <t>Fractions, Decimals and Percentages</t>
        </is>
      </c>
      <c r="B258" s="12" t="inlineStr">
        <is>
          <t>FDP Equivalence</t>
        </is>
      </c>
      <c r="C258" s="13" t="inlineStr">
        <is>
          <t>Converting Percentage (Less than 1%) [MF8.18]</t>
        </is>
      </c>
      <c r="D258" s="12" t="inlineStr">
        <is>
          <t>This nugget has learning material and questions covering the topic of Converting Percentage (Less than 1%).</t>
        </is>
      </c>
      <c r="E258" s="12" t="inlineStr">
        <is>
          <t>50e19428-bae2-4342-84df-efb4e9c84c35</t>
        </is>
      </c>
    </row>
    <row r="259" ht="45" customHeight="1">
      <c r="A259" s="12" t="inlineStr">
        <is>
          <t>Fractions, Decimals and Percentages</t>
        </is>
      </c>
      <c r="B259" s="12" t="inlineStr">
        <is>
          <t>FDP Equivalence</t>
        </is>
      </c>
      <c r="C259" s="13" t="inlineStr">
        <is>
          <t>Converting Percentage (Greater than 100%) [MF8.19]</t>
        </is>
      </c>
      <c r="D259" s="12" t="inlineStr">
        <is>
          <t>This nugget has learning material and questions covering the topic of Converting Percentage (Greater than 100%).</t>
        </is>
      </c>
      <c r="E259" s="12" t="inlineStr">
        <is>
          <t>a9b254ed-b1d4-4027-afe6-57fc73dfd6f9</t>
        </is>
      </c>
    </row>
    <row r="260" ht="45" customHeight="1">
      <c r="A260" s="12" t="inlineStr">
        <is>
          <t>Ratio and Proportion</t>
        </is>
      </c>
      <c r="B260" s="12" t="inlineStr">
        <is>
          <t>Ratio</t>
        </is>
      </c>
      <c r="C260" s="13" t="inlineStr">
        <is>
          <t>Diagnostic: Ratio [MF00.21]</t>
        </is>
      </c>
      <c r="D260" s="12" t="inlineStr">
        <is>
          <t>This is a short diagnostic with questions on the topic of Ratio.</t>
        </is>
      </c>
      <c r="E260" s="12" t="inlineStr">
        <is>
          <t>79089c5d-3116-4c1c-83bd-6185236120b4</t>
        </is>
      </c>
    </row>
    <row r="261" ht="45" customHeight="1">
      <c r="A261" s="12" t="inlineStr">
        <is>
          <t>Ratio and Proportion</t>
        </is>
      </c>
      <c r="B261" s="12" t="inlineStr">
        <is>
          <t>Ratio</t>
        </is>
      </c>
      <c r="C261" s="13" t="inlineStr">
        <is>
          <t>Introduction to Ratio [MF15.01]</t>
        </is>
      </c>
      <c r="D261" s="12" t="inlineStr">
        <is>
          <t>This nugget has learning material and questions covering the topic of an Introduction to Ratio.</t>
        </is>
      </c>
      <c r="E261" s="12" t="inlineStr">
        <is>
          <t>a54c1392-c308-43a2-82d3-c0494a6c9436</t>
        </is>
      </c>
    </row>
    <row r="262" ht="45" customHeight="1">
      <c r="A262" s="12" t="inlineStr">
        <is>
          <t>Ratio and Proportion</t>
        </is>
      </c>
      <c r="B262" s="12" t="inlineStr">
        <is>
          <t>Ratio</t>
        </is>
      </c>
      <c r="C262" s="13" t="inlineStr">
        <is>
          <t>Simplifying Ratios [MF15.02]</t>
        </is>
      </c>
      <c r="D262" s="12" t="inlineStr">
        <is>
          <t>This nugget has learning material and questions covering the topic of Simplifying Ratios.</t>
        </is>
      </c>
      <c r="E262" s="12" t="inlineStr">
        <is>
          <t>39f4ac58-dba5-4ae1-b9a3-6a89c10f42f5</t>
        </is>
      </c>
    </row>
    <row r="263" ht="45" customHeight="1">
      <c r="A263" s="12" t="inlineStr">
        <is>
          <t>Ratio and Proportion</t>
        </is>
      </c>
      <c r="B263" s="12" t="inlineStr">
        <is>
          <t>Ratio</t>
        </is>
      </c>
      <c r="C263" s="13" t="inlineStr">
        <is>
          <t>Converting Ratios into the Form 1:n [MF15.03]</t>
        </is>
      </c>
      <c r="D263" s="12" t="inlineStr">
        <is>
          <t>This nugget has learning material and questions covering the topic of Converting Ratios into the Form 1:n.</t>
        </is>
      </c>
      <c r="E263" s="12" t="inlineStr">
        <is>
          <t>17860a51-c886-48f1-b469-851869e282ab</t>
        </is>
      </c>
    </row>
    <row r="264" ht="45" customHeight="1">
      <c r="A264" s="12" t="inlineStr">
        <is>
          <t>Ratio and Proportion</t>
        </is>
      </c>
      <c r="B264" s="12" t="inlineStr">
        <is>
          <t>Ratio</t>
        </is>
      </c>
      <c r="C264" s="13" t="inlineStr">
        <is>
          <t>Converting Ratios into the Form n:1 [MF15.04]</t>
        </is>
      </c>
      <c r="D264" s="12" t="inlineStr">
        <is>
          <t>This nugget has learning material and questions covering the topic of converting ratios into the form n:1.</t>
        </is>
      </c>
      <c r="E264" s="12" t="inlineStr">
        <is>
          <t>1badc253-9465-4095-95cd-68fc12648dd1</t>
        </is>
      </c>
    </row>
    <row r="265" ht="45" customHeight="1">
      <c r="A265" s="12" t="inlineStr">
        <is>
          <t>Ratio and Proportion</t>
        </is>
      </c>
      <c r="B265" s="12" t="inlineStr">
        <is>
          <t>Ratio</t>
        </is>
      </c>
      <c r="C265" s="13" t="inlineStr">
        <is>
          <t>3 Part Ratios [MF15.05]</t>
        </is>
      </c>
      <c r="D265" s="12" t="inlineStr">
        <is>
          <t>This nugget has learning material and questions covering the topic of 3 Part Ratios.</t>
        </is>
      </c>
      <c r="E265" s="12" t="inlineStr">
        <is>
          <t>f20c4580-8420-4607-bcf4-592072726aad</t>
        </is>
      </c>
    </row>
    <row r="266" ht="45" customHeight="1">
      <c r="A266" s="12" t="inlineStr">
        <is>
          <t>Ratio and Proportion</t>
        </is>
      </c>
      <c r="B266" s="12" t="inlineStr">
        <is>
          <t>Ratio</t>
        </is>
      </c>
      <c r="C266" s="13" t="inlineStr">
        <is>
          <t>Simplifying Ratios with Units [MF15.06]</t>
        </is>
      </c>
      <c r="D266" s="12" t="inlineStr">
        <is>
          <t>This nugget has learning material and questions covering the topic of Simplifying Ratios with Units.</t>
        </is>
      </c>
      <c r="E266" s="12" t="inlineStr">
        <is>
          <t>dcb4b144-8764-4bd4-9c5d-18ffd70451ab</t>
        </is>
      </c>
    </row>
    <row r="267" ht="45" customHeight="1">
      <c r="A267" s="12" t="inlineStr">
        <is>
          <t>Ratio and Proportion</t>
        </is>
      </c>
      <c r="B267" s="12" t="inlineStr">
        <is>
          <t>Ratio</t>
        </is>
      </c>
      <c r="C267" s="13" t="inlineStr">
        <is>
          <t>Converting Ratios into Fractions [MF15.11]</t>
        </is>
      </c>
      <c r="D267" s="12" t="inlineStr">
        <is>
          <t>This nugget has learning material and questions covering the topic of Converting Ratios into Fractions.</t>
        </is>
      </c>
      <c r="E267" s="12" t="inlineStr">
        <is>
          <t>907919ea-8fac-44c8-bcd9-456608e7040c</t>
        </is>
      </c>
    </row>
    <row r="268" ht="45" customHeight="1">
      <c r="A268" s="12" t="inlineStr">
        <is>
          <t>Ratio and Proportion</t>
        </is>
      </c>
      <c r="B268" s="12" t="inlineStr">
        <is>
          <t>Ratio</t>
        </is>
      </c>
      <c r="C268" s="13" t="inlineStr">
        <is>
          <t>Converting Fractions into Ratios [MF15.12]</t>
        </is>
      </c>
      <c r="D268" s="12" t="inlineStr">
        <is>
          <t>This nugget has learning material and questions covering the topic of converting fractions into ratios.</t>
        </is>
      </c>
      <c r="E268" s="12" t="inlineStr">
        <is>
          <t>3dd802c2-6e1b-436d-bfc1-fea0371a3e24</t>
        </is>
      </c>
    </row>
    <row r="269" ht="45" customHeight="1">
      <c r="A269" s="12" t="inlineStr">
        <is>
          <t>Ratio and Proportion</t>
        </is>
      </c>
      <c r="B269" s="12" t="inlineStr">
        <is>
          <t>Ratio</t>
        </is>
      </c>
      <c r="C269" s="13" t="inlineStr">
        <is>
          <t>Diagnostic: Ratio (Sharing) [MF00.22]</t>
        </is>
      </c>
      <c r="D269" s="12" t="inlineStr">
        <is>
          <t>This is a short diagnostic with questions on the topic of Ratio: Sharing 1.</t>
        </is>
      </c>
      <c r="E269" s="12" t="inlineStr">
        <is>
          <t>784c1c0e-2fa4-4594-ae7c-b368a28883b7</t>
        </is>
      </c>
    </row>
    <row r="270" ht="45" customHeight="1">
      <c r="A270" s="12" t="inlineStr">
        <is>
          <t>Ratio and Proportion</t>
        </is>
      </c>
      <c r="B270" s="12" t="inlineStr">
        <is>
          <t>Ratio</t>
        </is>
      </c>
      <c r="C270" s="13" t="inlineStr">
        <is>
          <t>Sharing with a Given Ratio: Modelling [MF15.15]</t>
        </is>
      </c>
      <c r="D270" s="12" t="inlineStr">
        <is>
          <t>This nugget has learning material and questions covering the topic of modelling sharing with a given ratio using bar models.</t>
        </is>
      </c>
      <c r="E270" s="12" t="inlineStr">
        <is>
          <t>e39538e6-4a8c-4263-81ec-7961de6f27f1</t>
        </is>
      </c>
    </row>
    <row r="271" ht="45" customHeight="1">
      <c r="A271" s="12" t="inlineStr">
        <is>
          <t>Ratio and Proportion</t>
        </is>
      </c>
      <c r="B271" s="12" t="inlineStr">
        <is>
          <t>Ratio</t>
        </is>
      </c>
      <c r="C271" s="13" t="inlineStr">
        <is>
          <t>Ratio Fluency: Modelling [MF15.16]</t>
        </is>
      </c>
      <c r="D271" s="12" t="inlineStr">
        <is>
          <t>This nugget has learning material and questions covering the topic of ratio, whilst promoting fluency using bar models.</t>
        </is>
      </c>
      <c r="E271" s="12" t="inlineStr">
        <is>
          <t>051b4de1-9bde-4431-990a-efc2557d1c6b</t>
        </is>
      </c>
    </row>
    <row r="272" ht="45" customHeight="1">
      <c r="A272" s="12" t="inlineStr">
        <is>
          <t>Ratio and Proportion</t>
        </is>
      </c>
      <c r="B272" s="12" t="inlineStr">
        <is>
          <t>Ratio</t>
        </is>
      </c>
      <c r="C272" s="13" t="inlineStr">
        <is>
          <t>Sharing with a Given Ratio 1 [MF15.07]</t>
        </is>
      </c>
      <c r="D272" s="12" t="inlineStr">
        <is>
          <t>This nugget has learning material and questions covering the topic of Sharing with a Given Ratio 1.</t>
        </is>
      </c>
      <c r="E272" s="12" t="inlineStr">
        <is>
          <t>0660c108-05af-459a-8997-0cda70ec17e6</t>
        </is>
      </c>
    </row>
    <row r="273" ht="45" customHeight="1">
      <c r="A273" s="12" t="inlineStr">
        <is>
          <t>Ratio and Proportion</t>
        </is>
      </c>
      <c r="B273" s="12" t="inlineStr">
        <is>
          <t>Ratio</t>
        </is>
      </c>
      <c r="C273" s="13" t="inlineStr">
        <is>
          <t>Sharing with a Given Ratio 2 (Calculator) [MF15.08]</t>
        </is>
      </c>
      <c r="D273" s="12" t="inlineStr">
        <is>
          <t>This nugget has learning material and questions covering the topic of Sharing with a Given Ratio 2 (Calculator).</t>
        </is>
      </c>
      <c r="E273" s="12" t="inlineStr">
        <is>
          <t>95c120a8-a747-4395-9d1c-aaaa07ac198e</t>
        </is>
      </c>
    </row>
    <row r="274" ht="45" customHeight="1">
      <c r="A274" s="12" t="inlineStr">
        <is>
          <t>Ratio and Proportion</t>
        </is>
      </c>
      <c r="B274" s="12" t="inlineStr">
        <is>
          <t>Ratio</t>
        </is>
      </c>
      <c r="C274" s="13" t="inlineStr">
        <is>
          <t>Sharing with a Given Ratio 3 (Calculator): Working Backwards [MF15.09]</t>
        </is>
      </c>
      <c r="D274" s="12" t="inlineStr">
        <is>
          <t>This nugget has learning material and questions covering the topic of Sharing with a Given Ratio 3 (Calculator).</t>
        </is>
      </c>
      <c r="E274" s="12" t="inlineStr">
        <is>
          <t>47267077-7f79-4c73-8ba5-f89490c5e553</t>
        </is>
      </c>
    </row>
    <row r="275" ht="45" customHeight="1">
      <c r="A275" s="12" t="inlineStr">
        <is>
          <t>Ratio and Proportion</t>
        </is>
      </c>
      <c r="B275" s="12" t="inlineStr">
        <is>
          <t>Ratio</t>
        </is>
      </c>
      <c r="C275" s="13" t="inlineStr">
        <is>
          <t>Sharing with a Given Ratio 4 (Calculator): 3 Part Ratios [MF15.10]</t>
        </is>
      </c>
      <c r="D275" s="12" t="inlineStr">
        <is>
          <t>This nugget has learning material and questions covering the topic of Sharing with a Given Ratio 4 (Calculator).</t>
        </is>
      </c>
      <c r="E275" s="12" t="inlineStr">
        <is>
          <t>ba2b628b-6d41-47b6-a866-3caeb477321f</t>
        </is>
      </c>
    </row>
    <row r="276" ht="45" customHeight="1">
      <c r="A276" s="12" t="inlineStr">
        <is>
          <t>Ratio and Proportion</t>
        </is>
      </c>
      <c r="B276" s="12" t="inlineStr">
        <is>
          <t>Ratio</t>
        </is>
      </c>
      <c r="C276" s="13" t="inlineStr">
        <is>
          <t>Part of a Ratio to the Whole [MF15.13]</t>
        </is>
      </c>
      <c r="D276" s="12" t="inlineStr">
        <is>
          <t>This nugget has learning material and questions covering the topic of Part of a Ratio to the Whole.</t>
        </is>
      </c>
      <c r="E276" s="12" t="inlineStr">
        <is>
          <t>04964732-461a-4c1a-8f82-5e00b92f69d7</t>
        </is>
      </c>
    </row>
    <row r="277" ht="45" customHeight="1">
      <c r="A277" s="12" t="inlineStr">
        <is>
          <t>Ratio and Proportion</t>
        </is>
      </c>
      <c r="B277" s="12" t="inlineStr">
        <is>
          <t>Ratio</t>
        </is>
      </c>
      <c r="C277" s="13" t="inlineStr">
        <is>
          <t>Ratio and Algebra [MF15.14]</t>
        </is>
      </c>
      <c r="D277" s="12" t="inlineStr">
        <is>
          <t>This nugget has learning material and questions covering the topic of Ratio and Algebra.</t>
        </is>
      </c>
      <c r="E277" s="12" t="inlineStr">
        <is>
          <t>9691cee3-0cf7-4167-bcb5-8dfac76416e3</t>
        </is>
      </c>
    </row>
    <row r="278" ht="45" customHeight="1">
      <c r="A278" s="12" t="inlineStr">
        <is>
          <t>Ratio and Proportion</t>
        </is>
      </c>
      <c r="B278" s="12" t="inlineStr">
        <is>
          <t>Ratio</t>
        </is>
      </c>
      <c r="C278" s="13" t="inlineStr">
        <is>
          <t>Ratio: Problem Solving [MF15.17]</t>
        </is>
      </c>
      <c r="D278" s="12" t="inlineStr">
        <is>
          <t xml:space="preserve">This nugget has learning material and questions covering the topic of problem solving with ratios, for example finding a total when given one part of a ratio and applying ratio to profit and loss problems. </t>
        </is>
      </c>
      <c r="E278" s="12" t="inlineStr">
        <is>
          <t>95cee56f-fd54-4c32-a64a-7a9c1981e76e</t>
        </is>
      </c>
    </row>
    <row r="279" ht="45" customHeight="1">
      <c r="A279" s="12" t="inlineStr">
        <is>
          <t>Ratio and Proportion</t>
        </is>
      </c>
      <c r="B279" s="12" t="inlineStr">
        <is>
          <t>Ratio</t>
        </is>
      </c>
      <c r="C279" s="13" t="inlineStr">
        <is>
          <t>Ratio: Two Ratios [MF15.18]</t>
        </is>
      </c>
      <c r="D279" s="12" t="inlineStr">
        <is>
          <t>This nugget has learning material and questions covering the topic of two ratios. The problems each contain two or more ratios that have shared elements.</t>
        </is>
      </c>
      <c r="E279" s="12" t="inlineStr">
        <is>
          <t>c676b455-f4d3-4c38-95d2-5f692879275b</t>
        </is>
      </c>
    </row>
    <row r="280" ht="45" customHeight="1">
      <c r="A280" s="12" t="inlineStr">
        <is>
          <t>Ratio and Proportion</t>
        </is>
      </c>
      <c r="B280" s="12" t="inlineStr">
        <is>
          <t>Ratio</t>
        </is>
      </c>
      <c r="C280" s="13" t="inlineStr">
        <is>
          <t>Ratio: Angles [MF15.19]</t>
        </is>
      </c>
      <c r="D280" s="12" t="inlineStr">
        <is>
          <t>This nugget has learning material and questions covering the topic of ratio within the context of angle rules, such as the sum of angles on a straight line and the sum of angles in a triangle.</t>
        </is>
      </c>
      <c r="E280" s="12" t="inlineStr">
        <is>
          <t>e412a6f3-c994-4fa1-b226-cdf589aebfbf</t>
        </is>
      </c>
    </row>
    <row r="281" ht="45" customHeight="1">
      <c r="A281" s="12" t="inlineStr">
        <is>
          <t>Ratio and Proportion</t>
        </is>
      </c>
      <c r="B281" s="12" t="inlineStr">
        <is>
          <t>Ratio</t>
        </is>
      </c>
      <c r="C281" s="13" t="inlineStr">
        <is>
          <t>Ratio: Applied [MF15.20]</t>
        </is>
      </c>
      <c r="D281" s="12" t="inlineStr">
        <is>
          <t>This nugget has learning material and questions covering the application of ratio to other branches of mathematics, such as geometry, standard form and percentages.</t>
        </is>
      </c>
      <c r="E281" s="12" t="inlineStr">
        <is>
          <t>29e7830d-3b02-428e-98f7-80d60767573c</t>
        </is>
      </c>
    </row>
    <row r="282" ht="45" customHeight="1">
      <c r="A282" s="12" t="inlineStr">
        <is>
          <t>Ratio and Proportion</t>
        </is>
      </c>
      <c r="B282" s="12" t="inlineStr">
        <is>
          <t>Ratio</t>
        </is>
      </c>
      <c r="C282" s="13" t="inlineStr">
        <is>
          <t>Ratio and Rate Problems 1: Testing for Equivalence [MF16.10]</t>
        </is>
      </c>
      <c r="D282" s="12" t="inlineStr">
        <is>
          <t>This nugget has learning material and questions covering the topic of Ratio and Rate Problems 1</t>
        </is>
      </c>
      <c r="E282" s="12" t="inlineStr">
        <is>
          <t>357e4da3-4727-4720-85d8-f3369f768498</t>
        </is>
      </c>
    </row>
    <row r="283" ht="45" customHeight="1">
      <c r="A283" s="12" t="inlineStr">
        <is>
          <t>Ratio and Proportion</t>
        </is>
      </c>
      <c r="B283" s="12" t="inlineStr">
        <is>
          <t>Proportion</t>
        </is>
      </c>
      <c r="C283" s="13" t="inlineStr">
        <is>
          <t>Diagnostic: Proportion [MF00.23]</t>
        </is>
      </c>
      <c r="D283" s="12" t="inlineStr">
        <is>
          <t>This is a short diagnostic with questions on the topic of Proportion.</t>
        </is>
      </c>
      <c r="E283" s="12" t="inlineStr">
        <is>
          <t>5ad460b2-d9ea-4f80-93d1-f36dfdd5480b</t>
        </is>
      </c>
    </row>
    <row r="284" ht="45" customHeight="1">
      <c r="A284" s="12" t="inlineStr">
        <is>
          <t>Ratio and Proportion</t>
        </is>
      </c>
      <c r="B284" s="12" t="inlineStr">
        <is>
          <t>Proportion</t>
        </is>
      </c>
      <c r="C284" s="13" t="inlineStr">
        <is>
          <t>Introduction to Proportion [MF16.01]</t>
        </is>
      </c>
      <c r="D284" s="12" t="inlineStr">
        <is>
          <t>This nugget has learning material and questions covering the topic of an Introduction to Proportion.</t>
        </is>
      </c>
      <c r="E284" s="12" t="inlineStr">
        <is>
          <t>be7223b9-5117-4da2-b82b-a75df633f805</t>
        </is>
      </c>
    </row>
    <row r="285" ht="45" customHeight="1">
      <c r="A285" s="12" t="inlineStr">
        <is>
          <t>Ratio and Proportion</t>
        </is>
      </c>
      <c r="B285" s="12" t="inlineStr">
        <is>
          <t>Proportion</t>
        </is>
      </c>
      <c r="C285" s="13" t="inlineStr">
        <is>
          <t>Recipe Ratio 1: Find Amount of Ingredients [MF16.02]</t>
        </is>
      </c>
      <c r="D285" s="12" t="inlineStr">
        <is>
          <t>This nugget has learning material and questions covering the topic of Recipe Ratio 1.</t>
        </is>
      </c>
      <c r="E285" s="12" t="inlineStr">
        <is>
          <t>e1397022-c8be-4126-8274-f13340077b8d</t>
        </is>
      </c>
    </row>
    <row r="286" ht="45" customHeight="1">
      <c r="A286" s="12" t="inlineStr">
        <is>
          <t>Ratio and Proportion</t>
        </is>
      </c>
      <c r="B286" s="12" t="inlineStr">
        <is>
          <t>Proportion</t>
        </is>
      </c>
      <c r="C286" s="13" t="inlineStr">
        <is>
          <t>Recipe Ratio 2: Find the Number of People [MF16.03]</t>
        </is>
      </c>
      <c r="D286" s="12" t="inlineStr">
        <is>
          <t>This nugget has learning material and questions covering the topic of Recipe Ratio 2.</t>
        </is>
      </c>
      <c r="E286" s="12" t="inlineStr">
        <is>
          <t>25e5d754-6601-49ab-a52f-54dbcd555e6c</t>
        </is>
      </c>
    </row>
    <row r="287" ht="45" customHeight="1">
      <c r="A287" s="12" t="inlineStr">
        <is>
          <t>Ratio and Proportion</t>
        </is>
      </c>
      <c r="B287" s="12" t="inlineStr">
        <is>
          <t>Proportion</t>
        </is>
      </c>
      <c r="C287" s="13" t="inlineStr">
        <is>
          <t>Recipe Ratio 3: Maximum That Can Be Made [MF16.17]</t>
        </is>
      </c>
      <c r="D287"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7" s="12" t="inlineStr">
        <is>
          <t>ccfa0222-185a-4a2d-92c3-1fb3d1deacef</t>
        </is>
      </c>
    </row>
    <row r="288" ht="45" customHeight="1">
      <c r="A288" s="12" t="inlineStr">
        <is>
          <t>Ratio and Proportion</t>
        </is>
      </c>
      <c r="B288" s="12" t="inlineStr">
        <is>
          <t>Proportion</t>
        </is>
      </c>
      <c r="C288" s="13" t="inlineStr">
        <is>
          <t>Better Value [MF16.04]</t>
        </is>
      </c>
      <c r="D288" s="12" t="inlineStr">
        <is>
          <t>This nugget has learning material and questions covering the topic of Better Value.</t>
        </is>
      </c>
      <c r="E288" s="12" t="inlineStr">
        <is>
          <t>80b7c475-17b5-4ed9-b6ab-86c9e22642b3</t>
        </is>
      </c>
    </row>
    <row r="289" ht="45" customHeight="1">
      <c r="A289" s="12" t="inlineStr">
        <is>
          <t>Ratio and Proportion</t>
        </is>
      </c>
      <c r="B289" s="12" t="inlineStr">
        <is>
          <t>Conversions</t>
        </is>
      </c>
      <c r="C289" s="13" t="inlineStr">
        <is>
          <t>Diagnostic: Conversions [MF00.62]</t>
        </is>
      </c>
      <c r="D289" s="12" t="inlineStr">
        <is>
          <t>This is a short diagnostic with questions on the topic of Conversions.</t>
        </is>
      </c>
      <c r="E289" s="12" t="inlineStr">
        <is>
          <t>1028a7ad-b4ca-47b2-aa2f-95bd8a701f14</t>
        </is>
      </c>
    </row>
    <row r="290" ht="45" customHeight="1">
      <c r="A290" s="12" t="inlineStr">
        <is>
          <t>Ratio and Proportion</t>
        </is>
      </c>
      <c r="B290" s="12" t="inlineStr">
        <is>
          <t>Conversions</t>
        </is>
      </c>
      <c r="C290" s="13" t="inlineStr">
        <is>
          <t>Conversion Graphs: Drawing [MF36.20]</t>
        </is>
      </c>
      <c r="D290" s="12" t="inlineStr">
        <is>
          <t>This nugget has learning material and questions covering the topic of Conversion Graphs: Drawing.</t>
        </is>
      </c>
      <c r="E290" s="12" t="inlineStr">
        <is>
          <t>bb9d29df-ca9c-4348-bf30-adf2d55183b2</t>
        </is>
      </c>
    </row>
    <row r="291" ht="45" customHeight="1">
      <c r="A291" s="12" t="inlineStr">
        <is>
          <t>Ratio and Proportion</t>
        </is>
      </c>
      <c r="B291" s="12" t="inlineStr">
        <is>
          <t>Conversions</t>
        </is>
      </c>
      <c r="C291" s="13" t="inlineStr">
        <is>
          <t>Conversion Graphs: Interpreting [MF36.21]</t>
        </is>
      </c>
      <c r="D291" s="12" t="inlineStr">
        <is>
          <t>This nugget has learning material and questions covering the topic of Conversion Graphs: Interpreting.</t>
        </is>
      </c>
      <c r="E291" s="12" t="inlineStr">
        <is>
          <t>34227100-bc1a-403a-ad64-33826a0fe9d8</t>
        </is>
      </c>
    </row>
    <row r="292" ht="45" customHeight="1">
      <c r="A292" s="12" t="inlineStr">
        <is>
          <t>Ratio and Proportion</t>
        </is>
      </c>
      <c r="B292" s="12" t="inlineStr">
        <is>
          <t>Conversions</t>
        </is>
      </c>
      <c r="C292" s="13" t="inlineStr">
        <is>
          <t>Conversion Graphs: Units of Measure [MF36.22]</t>
        </is>
      </c>
      <c r="D292" s="12" t="inlineStr">
        <is>
          <t>This nugget has learning material and questions on using conversion graphs to convert between metric and imperial units of measure.</t>
        </is>
      </c>
      <c r="E292" s="12" t="inlineStr">
        <is>
          <t>7e783eb9-12f2-4bce-aeb5-c837888f2924</t>
        </is>
      </c>
    </row>
    <row r="293" ht="45" customHeight="1">
      <c r="A293" s="12" t="inlineStr">
        <is>
          <t>Ratio and Proportion</t>
        </is>
      </c>
      <c r="B293" s="12" t="inlineStr">
        <is>
          <t>Conversions</t>
        </is>
      </c>
      <c r="C293" s="13" t="inlineStr">
        <is>
          <t>Converting Currency 1 [MF37.10]</t>
        </is>
      </c>
      <c r="D293" s="12" t="inlineStr">
        <is>
          <t>This nugget has learning material and questions covering the topic of Converting Currency 1.</t>
        </is>
      </c>
      <c r="E293" s="12" t="inlineStr">
        <is>
          <t>e6d356ad-b3c6-49a4-a37f-9e38f73f89f0</t>
        </is>
      </c>
    </row>
    <row r="294" ht="45" customHeight="1">
      <c r="A294" s="12" t="inlineStr">
        <is>
          <t>Ratio and Proportion</t>
        </is>
      </c>
      <c r="B294" s="12" t="inlineStr">
        <is>
          <t>Conversions</t>
        </is>
      </c>
      <c r="C294" s="13" t="inlineStr">
        <is>
          <t>Converting Currency 2: Double Conversions [MF37.11]</t>
        </is>
      </c>
      <c r="D294" s="12" t="inlineStr">
        <is>
          <t>This nugget has learning material and questions covering the topic of Converting Currency 2.</t>
        </is>
      </c>
      <c r="E294" s="12" t="inlineStr">
        <is>
          <t>ab6476f4-d958-4361-a22b-c1f237410dc8</t>
        </is>
      </c>
    </row>
    <row r="295" ht="45" customHeight="1">
      <c r="A295" s="12" t="inlineStr">
        <is>
          <t>Ratio and Proportion</t>
        </is>
      </c>
      <c r="B295" s="12" t="inlineStr">
        <is>
          <t>Conversions</t>
        </is>
      </c>
      <c r="C295" s="13" t="inlineStr">
        <is>
          <t>Converting Currency: Mixed Problems [MF37.12]</t>
        </is>
      </c>
      <c r="D295" s="12" t="inlineStr">
        <is>
          <t>This nugget has learning material and questions covering the topic of Converting Currency: Mixed Problems.</t>
        </is>
      </c>
      <c r="E295" s="12" t="inlineStr">
        <is>
          <t>ec0ba345-7c8f-420d-83e6-d7b8537ad574</t>
        </is>
      </c>
    </row>
    <row r="296" ht="45" customHeight="1">
      <c r="A296" s="12" t="inlineStr">
        <is>
          <t>Ratio and Proportion</t>
        </is>
      </c>
      <c r="B296" s="12" t="inlineStr">
        <is>
          <t>Direct and Inverse Proportion</t>
        </is>
      </c>
      <c r="C296" s="13" t="inlineStr">
        <is>
          <t>Diagnostic: Direct and Inverse Proportion [MF00.24]</t>
        </is>
      </c>
      <c r="D296" s="12" t="inlineStr">
        <is>
          <t>This is a short diagnostic with questions on the topic of Direct and Inverse Proportion 1.</t>
        </is>
      </c>
      <c r="E296" s="12" t="inlineStr">
        <is>
          <t>0263a3fd-42dd-47b6-9a8e-0061b23de071</t>
        </is>
      </c>
    </row>
    <row r="297" ht="45" customHeight="1">
      <c r="A297" s="12" t="inlineStr">
        <is>
          <t>Ratio and Proportion</t>
        </is>
      </c>
      <c r="B297" s="12" t="inlineStr">
        <is>
          <t>Direct and Inverse Proportion</t>
        </is>
      </c>
      <c r="C297" s="13" t="inlineStr">
        <is>
          <t>Direct Proportion 1: Conversions [MF16.05]</t>
        </is>
      </c>
      <c r="D297" s="12" t="inlineStr">
        <is>
          <t>This nugget has learning material and questions covering the topic of Direct Proportion 1.</t>
        </is>
      </c>
      <c r="E297" s="12" t="inlineStr">
        <is>
          <t>5d2a4e1e-b9c6-4347-ae98-5df436cc17fe</t>
        </is>
      </c>
    </row>
    <row r="298" ht="45" customHeight="1">
      <c r="A298" s="12" t="inlineStr">
        <is>
          <t>Ratio and Proportion</t>
        </is>
      </c>
      <c r="B298" s="12" t="inlineStr">
        <is>
          <t>Direct and Inverse Proportion</t>
        </is>
      </c>
      <c r="C298" s="13" t="inlineStr">
        <is>
          <t>Direct Proportion 2: y = kx [MF16.06]</t>
        </is>
      </c>
      <c r="D298" s="12" t="inlineStr">
        <is>
          <t>This nugget has learning material and questions covering the topic of Direct Proportion 2.</t>
        </is>
      </c>
      <c r="E298" s="12" t="inlineStr">
        <is>
          <t>8967bb02-0d74-40c4-a86d-1d4d40bf685f</t>
        </is>
      </c>
    </row>
    <row r="299" ht="45" customHeight="1">
      <c r="A299" s="12" t="inlineStr">
        <is>
          <t>Ratio and Proportion</t>
        </is>
      </c>
      <c r="B299" s="12" t="inlineStr">
        <is>
          <t>Direct and Inverse Proportion</t>
        </is>
      </c>
      <c r="C299" s="13" t="inlineStr">
        <is>
          <t>Inverse Proportion 1: Introduction [MF16.07]</t>
        </is>
      </c>
      <c r="D299" s="12" t="inlineStr">
        <is>
          <t>This nugget has learning material and questions covering the topic of Inverse Proportion 1.</t>
        </is>
      </c>
      <c r="E299" s="12" t="inlineStr">
        <is>
          <t>5108bf50-b27a-4234-94b4-1bd0412836ee</t>
        </is>
      </c>
    </row>
    <row r="300" ht="45" customHeight="1">
      <c r="A300" s="12" t="inlineStr">
        <is>
          <t>Ratio and Proportion</t>
        </is>
      </c>
      <c r="B300" s="12" t="inlineStr">
        <is>
          <t>Direct and Inverse Proportion</t>
        </is>
      </c>
      <c r="C300" s="13" t="inlineStr">
        <is>
          <t>Inverse Proportion 2: y = k/x [MF16.08]</t>
        </is>
      </c>
      <c r="D300" s="12" t="inlineStr">
        <is>
          <t>This nugget has learning material and questions covering the topic of Inverse Proportion 2.</t>
        </is>
      </c>
      <c r="E300" s="12" t="inlineStr">
        <is>
          <t>e7494c03-b051-43ee-a5ca-4cdc1a4861e1</t>
        </is>
      </c>
    </row>
    <row r="301" ht="45" customHeight="1">
      <c r="A301" s="12" t="inlineStr">
        <is>
          <t>Ratio and Proportion</t>
        </is>
      </c>
      <c r="B301" s="12" t="inlineStr">
        <is>
          <t>Direct and Inverse Proportion</t>
        </is>
      </c>
      <c r="C301" s="13" t="inlineStr">
        <is>
          <t>Proportions on a Graph [MF16.09]</t>
        </is>
      </c>
      <c r="D301" s="12" t="inlineStr">
        <is>
          <t>This nugget has learning material and questions covering the topic of Proportions on a Graph.</t>
        </is>
      </c>
      <c r="E301" s="12" t="inlineStr">
        <is>
          <t>8a9953b5-e03e-4963-9121-7a83966bfd77</t>
        </is>
      </c>
    </row>
    <row r="302" ht="45" customHeight="1">
      <c r="A302" s="12" t="inlineStr">
        <is>
          <t>Algebraic Manipulation</t>
        </is>
      </c>
      <c r="B302" s="12" t="inlineStr">
        <is>
          <t>Algebraic Expressions</t>
        </is>
      </c>
      <c r="C302" s="13" t="inlineStr">
        <is>
          <t>Diagnostic: Algebraic Expressions [MF00.25]</t>
        </is>
      </c>
      <c r="D302" s="12" t="inlineStr">
        <is>
          <t>This is a short diagnostic with questions on the topic of Simple Algebra.</t>
        </is>
      </c>
      <c r="E302" s="12" t="inlineStr">
        <is>
          <t>e2a2a1c6-56ad-48b6-9e35-4e4e1c736f93</t>
        </is>
      </c>
    </row>
    <row r="303" ht="45" customHeight="1">
      <c r="A303" s="12" t="inlineStr">
        <is>
          <t>Algebraic Manipulation</t>
        </is>
      </c>
      <c r="B303" s="12" t="inlineStr">
        <is>
          <t>Algebraic Expressions</t>
        </is>
      </c>
      <c r="C303" s="13" t="inlineStr">
        <is>
          <t>Forming Algebraic Expressions: One Step [MF17.01]</t>
        </is>
      </c>
      <c r="D303" s="12" t="inlineStr">
        <is>
          <t>This nugget has learning material and questions covering the topic of Forming Algebraic Expressions 1.</t>
        </is>
      </c>
      <c r="E303" s="12" t="inlineStr">
        <is>
          <t>ebe5b969-d6a3-4b59-961c-8e1ad9fed014</t>
        </is>
      </c>
    </row>
    <row r="304" ht="45" customHeight="1">
      <c r="A304" s="12" t="inlineStr">
        <is>
          <t>Algebraic Manipulation</t>
        </is>
      </c>
      <c r="B304" s="12" t="inlineStr">
        <is>
          <t>Algebraic Expressions</t>
        </is>
      </c>
      <c r="C304" s="13" t="inlineStr">
        <is>
          <t>Forming Algebraic Expressions: Two Step [MF17.02]</t>
        </is>
      </c>
      <c r="D304" s="12" t="inlineStr">
        <is>
          <t>This nugget has learning material and questions covering the topic of Forming Algebraic Expressions 2.</t>
        </is>
      </c>
      <c r="E304" s="12" t="inlineStr">
        <is>
          <t>7ed00b06-35f4-4150-861b-e926492694a5</t>
        </is>
      </c>
    </row>
    <row r="305" ht="45" customHeight="1">
      <c r="A305" s="12" t="inlineStr">
        <is>
          <t>Algebraic Manipulation</t>
        </is>
      </c>
      <c r="B305" s="12" t="inlineStr">
        <is>
          <t>Algebraic Expressions</t>
        </is>
      </c>
      <c r="C305" s="13" t="inlineStr">
        <is>
          <t>Forming Algebraic Expressions: Worded Problems [MF17.17]</t>
        </is>
      </c>
      <c r="D305" s="12" t="inlineStr">
        <is>
          <t xml:space="preserve">This nugget covers how to form expressions in one or two variables in a given real-life context. </t>
        </is>
      </c>
      <c r="E305" s="12" t="inlineStr">
        <is>
          <t>b28075f3-f5f1-425b-bf43-b9db44e1f6af</t>
        </is>
      </c>
    </row>
    <row r="306" ht="45" customHeight="1">
      <c r="A306" s="12" t="inlineStr">
        <is>
          <t>Algebraic Manipulation</t>
        </is>
      </c>
      <c r="B306" s="12" t="inlineStr">
        <is>
          <t>Algebraic Expressions</t>
        </is>
      </c>
      <c r="C306" s="13" t="inlineStr">
        <is>
          <t>Algebraic Terminology [MF17.03]</t>
        </is>
      </c>
      <c r="D306" s="12" t="inlineStr">
        <is>
          <t>This nugget has learning material and questions covering the topic of Algebraic Terminology.</t>
        </is>
      </c>
      <c r="E306" s="12" t="inlineStr">
        <is>
          <t>f2256c8a-79d1-45ee-9077-66d68555cc6a</t>
        </is>
      </c>
    </row>
    <row r="307" ht="45" customHeight="1">
      <c r="A307" s="12" t="inlineStr">
        <is>
          <t>Algebraic Manipulation</t>
        </is>
      </c>
      <c r="B307" s="12" t="inlineStr">
        <is>
          <t>Algebraic Expressions</t>
        </is>
      </c>
      <c r="C307" s="13" t="inlineStr">
        <is>
          <t>Collecting Like Terms 1: Add and Subtract [MF17.04]</t>
        </is>
      </c>
      <c r="D307" s="12" t="inlineStr">
        <is>
          <t>This nugget has learning material and questions covering the topic of Collecting Like Terms 1.</t>
        </is>
      </c>
      <c r="E307" s="12" t="inlineStr">
        <is>
          <t>cabadc20-809d-4494-b86b-da1a8ef77d1a</t>
        </is>
      </c>
    </row>
    <row r="308" ht="45" customHeight="1">
      <c r="A308" s="12" t="inlineStr">
        <is>
          <t>Algebraic Manipulation</t>
        </is>
      </c>
      <c r="B308" s="12" t="inlineStr">
        <is>
          <t>Algebraic Expressions</t>
        </is>
      </c>
      <c r="C308" s="13" t="inlineStr">
        <is>
          <t>Collecting Like Terms 2: Add and Subtract (Including Squared/Cubed Variables) [MF17.05]</t>
        </is>
      </c>
      <c r="D308" s="12" t="inlineStr">
        <is>
          <t>This nugget has learning material and questions covering the topic of Collecting Like Terms 2.</t>
        </is>
      </c>
      <c r="E308" s="12" t="inlineStr">
        <is>
          <t>5dedcbfd-7a88-4845-beea-ad20f63f0928</t>
        </is>
      </c>
    </row>
    <row r="309" ht="45" customHeight="1">
      <c r="A309" s="12" t="inlineStr">
        <is>
          <t>Algebraic Manipulation</t>
        </is>
      </c>
      <c r="B309" s="12" t="inlineStr">
        <is>
          <t>Algebraic Expressions</t>
        </is>
      </c>
      <c r="C309" s="13" t="inlineStr">
        <is>
          <t>Collecting Like Terms 3: In Context (Perimeter) [MF17.06]</t>
        </is>
      </c>
      <c r="D309" s="12" t="inlineStr">
        <is>
          <t>This nugget has learning material and questions covering the topic of Collecting Like Terms 3.</t>
        </is>
      </c>
      <c r="E309" s="12" t="inlineStr">
        <is>
          <t>a8f3bd90-e44f-4de6-9fb1-23c90e38ab18</t>
        </is>
      </c>
    </row>
    <row r="310" ht="45" customHeight="1">
      <c r="A310" s="12" t="inlineStr">
        <is>
          <t>Algebraic Manipulation</t>
        </is>
      </c>
      <c r="B310" s="12" t="inlineStr">
        <is>
          <t>Algebraic Expressions</t>
        </is>
      </c>
      <c r="C310" s="13" t="inlineStr">
        <is>
          <t>Index Laws with Algebra: Multiplication [MF17.19]</t>
        </is>
      </c>
      <c r="D310" s="12" t="inlineStr">
        <is>
          <t xml:space="preserve">This nugget covers the multiplication law for indices, where all the index numbers are positive integers. All of the base terms are single algebraic terms. </t>
        </is>
      </c>
      <c r="E310" s="12" t="inlineStr">
        <is>
          <t>be21205f-dd80-43df-a7f4-7f31d205ade7</t>
        </is>
      </c>
    </row>
    <row r="311" ht="45" customHeight="1">
      <c r="A311" s="12" t="inlineStr">
        <is>
          <t>Algebraic Manipulation</t>
        </is>
      </c>
      <c r="B311" s="12" t="inlineStr">
        <is>
          <t>Algebraic Expressions</t>
        </is>
      </c>
      <c r="C311" s="13" t="inlineStr">
        <is>
          <t>Index Laws with Algebra: Division [MF17.20]</t>
        </is>
      </c>
      <c r="D311" s="12" t="inlineStr">
        <is>
          <t xml:space="preserve">This nugget covers the division law for indices, where all the index numbers are positive integers. All of the base terms are single algebraic terms. </t>
        </is>
      </c>
      <c r="E311" s="12" t="inlineStr">
        <is>
          <t>9c646752-ffd1-409a-b07c-d76cfcb1d93c</t>
        </is>
      </c>
    </row>
    <row r="312" ht="45" customHeight="1">
      <c r="A312" s="12" t="inlineStr">
        <is>
          <t>Algebraic Manipulation</t>
        </is>
      </c>
      <c r="B312" s="12" t="inlineStr">
        <is>
          <t>Algebraic Expressions</t>
        </is>
      </c>
      <c r="C312" s="13" t="inlineStr">
        <is>
          <t>Index Laws with Algebra: Powers [MF17.21]</t>
        </is>
      </c>
      <c r="D312" s="12" t="inlineStr">
        <is>
          <t xml:space="preserve">This nugget covers the power law for indices, where all the index numbers are positive integers. All of the base terms are single algebraic terms. </t>
        </is>
      </c>
      <c r="E312" s="12" t="inlineStr">
        <is>
          <t>a7d9ba0a-30aa-43e3-bd9f-c4af7f426d56</t>
        </is>
      </c>
    </row>
    <row r="313" ht="45" customHeight="1">
      <c r="A313" s="12" t="inlineStr">
        <is>
          <t>Algebraic Manipulation</t>
        </is>
      </c>
      <c r="B313" s="12" t="inlineStr">
        <is>
          <t>Algebraic Expressions</t>
        </is>
      </c>
      <c r="C313" s="13" t="inlineStr">
        <is>
          <t>Simplifying Expressions 1: Multiplication [MF17.07]</t>
        </is>
      </c>
      <c r="D313" s="12" t="inlineStr">
        <is>
          <t>This nugget has learning material and questions covering the topic of Simplifying: Multiplication 1.</t>
        </is>
      </c>
      <c r="E313" s="12" t="inlineStr">
        <is>
          <t>8f559204-197b-4beb-9a5c-671ff6f0dfb4</t>
        </is>
      </c>
    </row>
    <row r="314" ht="45" customHeight="1">
      <c r="A314" s="12" t="inlineStr">
        <is>
          <t>Algebraic Manipulation</t>
        </is>
      </c>
      <c r="B314" s="12" t="inlineStr">
        <is>
          <t>Algebraic Expressions</t>
        </is>
      </c>
      <c r="C314" s="13" t="inlineStr">
        <is>
          <t>Simplifying Expressions 2: Multiplication (In Context) [MF17.08]</t>
        </is>
      </c>
      <c r="D314" s="12" t="inlineStr">
        <is>
          <t>This nugget has learning material and questions covering the topic of Simplifying: Multiplication 2.</t>
        </is>
      </c>
      <c r="E314" s="12" t="inlineStr">
        <is>
          <t>792043da-12ce-4051-91c0-5e017ab0b1db</t>
        </is>
      </c>
    </row>
    <row r="315" ht="45" customHeight="1">
      <c r="A315" s="12" t="inlineStr">
        <is>
          <t>Algebraic Manipulation</t>
        </is>
      </c>
      <c r="B315" s="12" t="inlineStr">
        <is>
          <t>Algebraic Expressions</t>
        </is>
      </c>
      <c r="C315" s="13" t="inlineStr">
        <is>
          <t>Simplifying Expressions 3: Cancelling [MF17.09]</t>
        </is>
      </c>
      <c r="D315" s="12" t="inlineStr">
        <is>
          <t>This nugget has learning material and questions covering the topic of Simplifying: Division 1.</t>
        </is>
      </c>
      <c r="E315" s="12" t="inlineStr">
        <is>
          <t>bae14dd7-cb32-4b71-a5a1-071bc831a773</t>
        </is>
      </c>
    </row>
    <row r="316" ht="45" customHeight="1">
      <c r="A316" s="12" t="inlineStr">
        <is>
          <t>Algebraic Manipulation</t>
        </is>
      </c>
      <c r="B316" s="12" t="inlineStr">
        <is>
          <t>Algebraic Expressions</t>
        </is>
      </c>
      <c r="C316" s="13" t="inlineStr">
        <is>
          <t>Simplifying Expressions 4: Division [MF17.10]</t>
        </is>
      </c>
      <c r="D316" s="12" t="inlineStr">
        <is>
          <t>This nugget has learning material and questions covering the topic of Simplifying: Division 2.</t>
        </is>
      </c>
      <c r="E316" s="12" t="inlineStr">
        <is>
          <t>19c6097a-fed7-4b24-aab7-45723906d69f</t>
        </is>
      </c>
    </row>
    <row r="317" ht="45" customHeight="1">
      <c r="A317" s="12" t="inlineStr">
        <is>
          <t>Algebraic Manipulation</t>
        </is>
      </c>
      <c r="B317" s="12" t="inlineStr">
        <is>
          <t>Algebraic Expressions</t>
        </is>
      </c>
      <c r="C317" s="13" t="inlineStr">
        <is>
          <t>Simplifying Expressions 5: Multiplication and Division [MF17.11]</t>
        </is>
      </c>
      <c r="D317" s="12" t="inlineStr">
        <is>
          <t>This nugget has learning material and questions covering the topic of Simplifying: Mixed.</t>
        </is>
      </c>
      <c r="E317" s="12" t="inlineStr">
        <is>
          <t>6dad78ad-8b40-46c7-b165-541b8e1a6727</t>
        </is>
      </c>
    </row>
    <row r="318" ht="45" customHeight="1">
      <c r="A318" s="12" t="inlineStr">
        <is>
          <t>Algebraic Manipulation</t>
        </is>
      </c>
      <c r="B318" s="12" t="inlineStr">
        <is>
          <t>Algebraic Expressions</t>
        </is>
      </c>
      <c r="C318" s="13" t="inlineStr">
        <is>
          <t>Function Machines [MF17.12]</t>
        </is>
      </c>
      <c r="D318" s="12" t="inlineStr">
        <is>
          <t>This nugget has learning material and questions covering the topic of Function Machines.</t>
        </is>
      </c>
      <c r="E318" s="12" t="inlineStr">
        <is>
          <t>bbcc69c8-24af-4a63-ac22-a08ff6af565e</t>
        </is>
      </c>
    </row>
    <row r="319" ht="45" customHeight="1">
      <c r="A319" s="12" t="inlineStr">
        <is>
          <t>Algebraic Manipulation</t>
        </is>
      </c>
      <c r="B319" s="12" t="inlineStr">
        <is>
          <t>Algebraic Expressions</t>
        </is>
      </c>
      <c r="C319" s="13" t="inlineStr">
        <is>
          <t>Function Machines with Algebra [MF17.23]</t>
        </is>
      </c>
      <c r="D319" s="12" t="inlineStr">
        <is>
          <t>This nugget covers one- and two-step function machines where the input or operations contain algebraic terms. Questions asks for the output, input or a missing operation.</t>
        </is>
      </c>
      <c r="E319" s="12" t="inlineStr">
        <is>
          <t>83058318-9cca-4f0c-9a41-610cdd0e97d7</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Substituting into Expressions 1 [MF17.22]</t>
        </is>
      </c>
      <c r="D321" s="12" t="inlineStr">
        <is>
          <t>This nugget covers substitution of positive integers into one-step and two-step expressions.</t>
        </is>
      </c>
      <c r="E321" s="12" t="inlineStr">
        <is>
          <t>1d3bb25c-452c-43c6-bbf7-b4d0201cc576</t>
        </is>
      </c>
    </row>
    <row r="322" ht="45" customHeight="1">
      <c r="A322" s="12" t="inlineStr">
        <is>
          <t>Algebraic Manipulation</t>
        </is>
      </c>
      <c r="B322" s="12" t="inlineStr">
        <is>
          <t>Algebraic Expressions</t>
        </is>
      </c>
      <c r="C322" s="13" t="inlineStr">
        <is>
          <t>Substitution into Expressions 2: Two Terms [MF17.14]</t>
        </is>
      </c>
      <c r="D322" s="12" t="inlineStr">
        <is>
          <t>This nugget has learning material and questions covering the topic of Substitution into Expressions 2.</t>
        </is>
      </c>
      <c r="E322" s="12" t="inlineStr">
        <is>
          <t>9d274e9a-b568-431f-88a3-32c4db198924</t>
        </is>
      </c>
    </row>
    <row r="323" ht="45" customHeight="1">
      <c r="A323" s="12" t="inlineStr">
        <is>
          <t>Algebraic Manipulation</t>
        </is>
      </c>
      <c r="B323" s="12" t="inlineStr">
        <is>
          <t>Algebraic Expressions</t>
        </is>
      </c>
      <c r="C323" s="13" t="inlineStr">
        <is>
          <t>Substitution into Expressions 3: Two Terms incl. Squares [MF17.15]</t>
        </is>
      </c>
      <c r="D323" s="12" t="inlineStr">
        <is>
          <t>This nugget has learning material and questions covering the topic of Substitution into Expressions 3.</t>
        </is>
      </c>
      <c r="E323" s="12" t="inlineStr">
        <is>
          <t>d6732310-1b59-45c5-b3e4-354b29cd73a7</t>
        </is>
      </c>
    </row>
    <row r="324" ht="45" customHeight="1">
      <c r="A324" s="12" t="inlineStr">
        <is>
          <t>Algebraic Manipulation</t>
        </is>
      </c>
      <c r="B324" s="12" t="inlineStr">
        <is>
          <t>Algebraic Expressions</t>
        </is>
      </c>
      <c r="C324" s="13" t="inlineStr">
        <is>
          <t>Substitution into Expressions 4: Calculator [MF17.16]</t>
        </is>
      </c>
      <c r="D324" s="12" t="inlineStr">
        <is>
          <t>This nugget has learning material and questions covering the topic of Substitution into Expressions 4.</t>
        </is>
      </c>
      <c r="E324" s="12" t="inlineStr">
        <is>
          <t>686c27bf-74d9-4d12-8d5f-d094f69aab14</t>
        </is>
      </c>
    </row>
    <row r="325" ht="45" customHeight="1">
      <c r="A325" s="12" t="inlineStr">
        <is>
          <t>Algebraic Manipulation</t>
        </is>
      </c>
      <c r="B325" s="12" t="inlineStr">
        <is>
          <t>Expanding and Factorising</t>
        </is>
      </c>
      <c r="C325" s="13" t="inlineStr">
        <is>
          <t>Diagnostic: Expanding and Factorising Single Brackets [MF00.26]</t>
        </is>
      </c>
      <c r="D325" s="12" t="inlineStr">
        <is>
          <t>This is a short diagnostic with questions on the topic of Expanding and Factorising Single Brackets.</t>
        </is>
      </c>
      <c r="E325" s="12" t="inlineStr">
        <is>
          <t>7fb77793-dda0-44ff-81b1-c3e1019aeb49</t>
        </is>
      </c>
    </row>
    <row r="326" ht="45" customHeight="1">
      <c r="A326" s="12" t="inlineStr">
        <is>
          <t>Algebraic Manipulation</t>
        </is>
      </c>
      <c r="B326" s="12" t="inlineStr">
        <is>
          <t>Expanding and Factorising</t>
        </is>
      </c>
      <c r="C326" s="13" t="inlineStr">
        <is>
          <t>Expanding Single Brackets: Introduction [MF18.25]</t>
        </is>
      </c>
      <c r="D326" s="12" t="inlineStr">
        <is>
          <t>This nugget has learning material and questions covering the topic of introduction to expanding brackets, featuring pictorial methods of expanding brackets.</t>
        </is>
      </c>
      <c r="E326" s="12" t="inlineStr">
        <is>
          <t>48b3c433-ac89-4e9b-b7a3-014c97e9c122</t>
        </is>
      </c>
    </row>
    <row r="327" ht="45" customHeight="1">
      <c r="A327" s="12" t="inlineStr">
        <is>
          <t>Algebraic Manipulation</t>
        </is>
      </c>
      <c r="B327" s="12" t="inlineStr">
        <is>
          <t>Expanding and Factorising</t>
        </is>
      </c>
      <c r="C327" s="13" t="inlineStr">
        <is>
          <t>Expanding Single Brackets 1: a(x ± b) [MF18.01]</t>
        </is>
      </c>
      <c r="D327" s="12" t="inlineStr">
        <is>
          <t>This nugget has learning material and questions covering the topic of Expanding 1.</t>
        </is>
      </c>
      <c r="E327" s="12" t="inlineStr">
        <is>
          <t>7750f059-ad98-45f7-bb63-f2404c00320e</t>
        </is>
      </c>
    </row>
    <row r="328" ht="45" customHeight="1">
      <c r="A328" s="12" t="inlineStr">
        <is>
          <t>Algebraic Manipulation</t>
        </is>
      </c>
      <c r="B328" s="12" t="inlineStr">
        <is>
          <t>Expanding and Factorising</t>
        </is>
      </c>
      <c r="C328" s="13" t="inlineStr">
        <is>
          <t>Expanding Single Brackets 2: ±a(x ± b) [MF18.02]</t>
        </is>
      </c>
      <c r="D328" s="12" t="inlineStr">
        <is>
          <t>This nugget has learning material and questions covering the topic of Expanding 2.</t>
        </is>
      </c>
      <c r="E328" s="12" t="inlineStr">
        <is>
          <t>2339f8c1-a512-4d63-b197-aaf64eafe2c1</t>
        </is>
      </c>
    </row>
    <row r="329" ht="45" customHeight="1">
      <c r="A329" s="12" t="inlineStr">
        <is>
          <t>Algebraic Manipulation</t>
        </is>
      </c>
      <c r="B329" s="12" t="inlineStr">
        <is>
          <t>Expanding and Factorising</t>
        </is>
      </c>
      <c r="C329" s="13" t="inlineStr">
        <is>
          <t>Expanding Single Brackets 3: ±a(±bx ± cy) [MF18.03]</t>
        </is>
      </c>
      <c r="D329" s="12" t="inlineStr">
        <is>
          <t>This nugget has learning material and questions covering the topic of Expanding 3.</t>
        </is>
      </c>
      <c r="E329" s="12" t="inlineStr">
        <is>
          <t>ad0449d5-fcbc-44f8-9b40-5777e8af6ee4</t>
        </is>
      </c>
    </row>
    <row r="330" ht="45" customHeight="1">
      <c r="A330" s="12" t="inlineStr">
        <is>
          <t>Algebraic Manipulation</t>
        </is>
      </c>
      <c r="B330" s="12" t="inlineStr">
        <is>
          <t>Expanding and Factorising</t>
        </is>
      </c>
      <c r="C330" s="13" t="inlineStr">
        <is>
          <t>Expanding Single Brackets 4: ±x(±y ± a) [MF18.04]</t>
        </is>
      </c>
      <c r="D330" s="12" t="inlineStr">
        <is>
          <t>This nugget has learning material and questions covering the topic of Expanding 4.</t>
        </is>
      </c>
      <c r="E330" s="12" t="inlineStr">
        <is>
          <t>a5a141e6-b63d-4f28-851c-0ab0bdb686b0</t>
        </is>
      </c>
    </row>
    <row r="331" ht="45" customHeight="1">
      <c r="A331" s="12" t="inlineStr">
        <is>
          <t>Algebraic Manipulation</t>
        </is>
      </c>
      <c r="B331" s="12" t="inlineStr">
        <is>
          <t>Expanding and Factorising</t>
        </is>
      </c>
      <c r="C331" s="13" t="inlineStr">
        <is>
          <t>Expanding Single Brackets 5: Mixed [MF18.05]</t>
        </is>
      </c>
      <c r="D331" s="12" t="inlineStr">
        <is>
          <t>This nugget has learning material and questions covering the topic of Expanding 5.</t>
        </is>
      </c>
      <c r="E331" s="12" t="inlineStr">
        <is>
          <t>a36f0eeb-d64a-4a1c-b7a6-ff0d2a8e5079</t>
        </is>
      </c>
    </row>
    <row r="332" ht="45" customHeight="1">
      <c r="A332" s="12" t="inlineStr">
        <is>
          <t>Algebraic Manipulation</t>
        </is>
      </c>
      <c r="B332" s="12" t="inlineStr">
        <is>
          <t>Expanding and Factorising</t>
        </is>
      </c>
      <c r="C332" s="13" t="inlineStr">
        <is>
          <t>Expanding and Simplifying [MF18.06]</t>
        </is>
      </c>
      <c r="D332" s="12" t="inlineStr">
        <is>
          <t>This nugget has learning material and questions covering the topic of Expanding and Simplifying.</t>
        </is>
      </c>
      <c r="E332" s="12" t="inlineStr">
        <is>
          <t>1245a266-75eb-4685-9b2c-7ede7e9e65bf</t>
        </is>
      </c>
    </row>
    <row r="333" ht="45" customHeight="1">
      <c r="A333" s="12" t="inlineStr">
        <is>
          <t>Algebraic Manipulation</t>
        </is>
      </c>
      <c r="B333" s="12" t="inlineStr">
        <is>
          <t>Expanding and Factorising</t>
        </is>
      </c>
      <c r="C333" s="13" t="inlineStr">
        <is>
          <t>Factorising into a Single Bracket 1: x ± a or a ± x [MF18.07]</t>
        </is>
      </c>
      <c r="D333" s="12" t="inlineStr">
        <is>
          <t>This nugget has learning material and questions covering the topic of Factorising 1.</t>
        </is>
      </c>
      <c r="E333" s="12" t="inlineStr">
        <is>
          <t>34ff7e1a-7753-46a7-be91-51b52523f4a6</t>
        </is>
      </c>
    </row>
    <row r="334" ht="45" customHeight="1">
      <c r="A334" s="12" t="inlineStr">
        <is>
          <t>Algebraic Manipulation</t>
        </is>
      </c>
      <c r="B334" s="12" t="inlineStr">
        <is>
          <t>Expanding and Factorising</t>
        </is>
      </c>
      <c r="C334" s="13" t="inlineStr">
        <is>
          <t>Factorising into a Single Bracket 2: ax ± bx [MF18.08]</t>
        </is>
      </c>
      <c r="D334" s="12" t="inlineStr">
        <is>
          <t>This nugget has learning material and questions covering the topic of Factorising 2.</t>
        </is>
      </c>
      <c r="E334" s="12" t="inlineStr">
        <is>
          <t>057fab40-fadf-41e5-98eb-dfda52da5546</t>
        </is>
      </c>
    </row>
    <row r="335" ht="45" customHeight="1">
      <c r="A335" s="12" t="inlineStr">
        <is>
          <t>Algebraic Manipulation</t>
        </is>
      </c>
      <c r="B335" s="12" t="inlineStr">
        <is>
          <t>Expanding and Factorising</t>
        </is>
      </c>
      <c r="C335" s="13" t="inlineStr">
        <is>
          <t>Factorising into a Single Bracket 3: axy(bx² ± cx ± d) [MF18.09]</t>
        </is>
      </c>
      <c r="D335" s="12" t="inlineStr">
        <is>
          <t>This nugget has learning material and questions covering the topic of Factorising 3.</t>
        </is>
      </c>
      <c r="E335" s="12" t="inlineStr">
        <is>
          <t>b1db51b6-2b21-483d-bfe1-bbcee8e0f31e</t>
        </is>
      </c>
    </row>
    <row r="336" ht="45" customHeight="1">
      <c r="A336" s="12" t="inlineStr">
        <is>
          <t>Algebraic Manipulation</t>
        </is>
      </c>
      <c r="B336" s="12" t="inlineStr">
        <is>
          <t>Expanding and Factorising</t>
        </is>
      </c>
      <c r="C336" s="13" t="inlineStr">
        <is>
          <t>Diagnostic: Expanding and Factorising Double Brackets [MF00.27]</t>
        </is>
      </c>
      <c r="D336" s="12" t="inlineStr">
        <is>
          <t>This is a short diagnostic with questions on the topic of Expanding and Factorising Double Brackets.</t>
        </is>
      </c>
      <c r="E336" s="12" t="inlineStr">
        <is>
          <t>484c8213-2aa1-4007-b19f-db3ff13215f8</t>
        </is>
      </c>
    </row>
    <row r="337" ht="45" customHeight="1">
      <c r="A337" s="12" t="inlineStr">
        <is>
          <t>Algebraic Manipulation</t>
        </is>
      </c>
      <c r="B337" s="12" t="inlineStr">
        <is>
          <t>Expanding and Factorising</t>
        </is>
      </c>
      <c r="C337" s="13" t="inlineStr">
        <is>
          <t>Expanding Double Brackets 1: (x ± a)(x ± b) [MF18.10]</t>
        </is>
      </c>
      <c r="D337" s="12" t="inlineStr">
        <is>
          <t>This nugget has learning material and questions covering the topic of Expanding Double Brackets 1.</t>
        </is>
      </c>
      <c r="E337" s="12" t="inlineStr">
        <is>
          <t>5f33d400-1bc8-43bd-8b1f-97db1d17307e</t>
        </is>
      </c>
    </row>
    <row r="338" ht="45" customHeight="1">
      <c r="A338" s="12" t="inlineStr">
        <is>
          <t>Algebraic Manipulation</t>
        </is>
      </c>
      <c r="B338" s="12" t="inlineStr">
        <is>
          <t>Expanding and Factorising</t>
        </is>
      </c>
      <c r="C338" s="13" t="inlineStr">
        <is>
          <t>Expanding Double Brackets 2: (ax ± b)(cx ± d) [MF18.11]</t>
        </is>
      </c>
      <c r="D338" s="12" t="inlineStr">
        <is>
          <t>This nugget has learning material and questions covering the topic of Expanding Double Brackets 2.</t>
        </is>
      </c>
      <c r="E338" s="12" t="inlineStr">
        <is>
          <t>70e80195-eca5-4b8a-878f-a0ede0287ecb</t>
        </is>
      </c>
    </row>
    <row r="339" ht="45" customHeight="1">
      <c r="A339" s="12" t="inlineStr">
        <is>
          <t>Algebraic Manipulation</t>
        </is>
      </c>
      <c r="B339" s="12" t="inlineStr">
        <is>
          <t>Expanding and Factorising</t>
        </is>
      </c>
      <c r="C339" s="13" t="inlineStr">
        <is>
          <t>Expanding Double Brackets 3: (x ± a)² [MF18.12]</t>
        </is>
      </c>
      <c r="D339" s="12" t="inlineStr">
        <is>
          <t>This nugget has learning material and questions covering the topic of Expanding Double Brackets: Squares.</t>
        </is>
      </c>
      <c r="E339" s="12" t="inlineStr">
        <is>
          <t>434ecbe2-d014-4dfb-8ef3-70bc827d9a28</t>
        </is>
      </c>
    </row>
    <row r="340" ht="45" customHeight="1">
      <c r="A340" s="12" t="inlineStr">
        <is>
          <t>Algebraic Manipulation</t>
        </is>
      </c>
      <c r="B340" s="12" t="inlineStr">
        <is>
          <t>Expanding and Factorising</t>
        </is>
      </c>
      <c r="C340" s="13" t="inlineStr">
        <is>
          <t>Expanding Double Brackets 4: a(bx ± c)(dx ± e) [MF18.13]</t>
        </is>
      </c>
      <c r="D340" s="12" t="inlineStr">
        <is>
          <t>This nugget has learning material and questions covering the topic of Expanding Double Brackets 3.</t>
        </is>
      </c>
      <c r="E340" s="12" t="inlineStr">
        <is>
          <t>bf77a267-544f-478c-9537-0eea3dd97c78</t>
        </is>
      </c>
    </row>
    <row r="341" ht="45" customHeight="1">
      <c r="A341" s="12" t="inlineStr">
        <is>
          <t>Algebraic Manipulation</t>
        </is>
      </c>
      <c r="B341" s="12" t="inlineStr">
        <is>
          <t>Expanding and Factorising</t>
        </is>
      </c>
      <c r="C341" s="13" t="inlineStr">
        <is>
          <t>Expanding Double Brackets 5: a(bx ± c)² [MF18.14]</t>
        </is>
      </c>
      <c r="D341" s="12" t="inlineStr">
        <is>
          <t>This nugget has learning material and questions covering the topic of Expanding Double Brackets 4.</t>
        </is>
      </c>
      <c r="E341" s="12" t="inlineStr">
        <is>
          <t>c7754754-540f-4a07-aa77-3c09893871c7</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Expanding and Factorising</t>
        </is>
      </c>
      <c r="C344" s="13" t="inlineStr">
        <is>
          <t>The Difference of Two Squares [MF18.17]</t>
        </is>
      </c>
      <c r="D344" s="12" t="inlineStr">
        <is>
          <t>This nugget has learning material and questions covering the topic of The Difference of Two Squares.</t>
        </is>
      </c>
      <c r="E344" s="12" t="inlineStr">
        <is>
          <t>16e51bdc-b818-4eea-8bd3-249859e74f12</t>
        </is>
      </c>
    </row>
    <row r="345" ht="45" customHeight="1">
      <c r="A345" s="12" t="inlineStr">
        <is>
          <t>Algebraic Manipulation</t>
        </is>
      </c>
      <c r="B345" s="12" t="inlineStr">
        <is>
          <t>Formulae</t>
        </is>
      </c>
      <c r="C345" s="13" t="inlineStr">
        <is>
          <t>Diagnostic: Using and Rearranging Formulae [MF00.78]</t>
        </is>
      </c>
      <c r="D345" s="12" t="inlineStr">
        <is>
          <t>This is a short diagnostic with questions on the topic of Formulae.</t>
        </is>
      </c>
      <c r="E345" s="12" t="inlineStr">
        <is>
          <t>1a0d2951-1419-4e42-a9d8-20f9e2b6ad74</t>
        </is>
      </c>
    </row>
    <row r="346" ht="45" customHeight="1">
      <c r="A346" s="12" t="inlineStr">
        <is>
          <t>Algebraic Manipulation</t>
        </is>
      </c>
      <c r="B346" s="12" t="inlineStr">
        <is>
          <t>Formulae</t>
        </is>
      </c>
      <c r="C346" s="13" t="inlineStr">
        <is>
          <t>Generating Formulae [MF21.01]</t>
        </is>
      </c>
      <c r="D346" s="12" t="inlineStr">
        <is>
          <t>This nugget has learning material and questions covering the topic of Generating Formulae.</t>
        </is>
      </c>
      <c r="E346" s="12" t="inlineStr">
        <is>
          <t>b060d564-ac33-4400-997f-1f0987a8c046</t>
        </is>
      </c>
    </row>
    <row r="347" ht="45" customHeight="1">
      <c r="A347" s="12" t="inlineStr">
        <is>
          <t>Algebraic Manipulation</t>
        </is>
      </c>
      <c r="B347" s="12" t="inlineStr">
        <is>
          <t>Formulae</t>
        </is>
      </c>
      <c r="C347" s="13" t="inlineStr">
        <is>
          <t>Substituting into a Formula [MF21.02]</t>
        </is>
      </c>
      <c r="D347" s="12" t="inlineStr">
        <is>
          <t>This nugget has learning material and questions covering the topic of Substituting into a Formula.</t>
        </is>
      </c>
      <c r="E347" s="12" t="inlineStr">
        <is>
          <t>21cb7259-64cd-4bef-af6f-8e1207411f1d</t>
        </is>
      </c>
    </row>
    <row r="348" ht="45" customHeight="1">
      <c r="A348" s="12" t="inlineStr">
        <is>
          <t>Algebraic Manipulation</t>
        </is>
      </c>
      <c r="B348" s="12" t="inlineStr">
        <is>
          <t>Formulae</t>
        </is>
      </c>
      <c r="C348" s="13" t="inlineStr">
        <is>
          <t>Using a Worded Formula [MF21.12]</t>
        </is>
      </c>
      <c r="D348" s="12" t="inlineStr">
        <is>
          <t>This nuggets covers substituting into a simple worded formula in a real life context.</t>
        </is>
      </c>
      <c r="E348" s="12" t="inlineStr">
        <is>
          <t>7f32d50d-8712-425f-8fd3-c770ad07aff5</t>
        </is>
      </c>
    </row>
    <row r="349" ht="45" customHeight="1">
      <c r="A349" s="12" t="inlineStr">
        <is>
          <t>Algebraic Manipulation</t>
        </is>
      </c>
      <c r="B349" s="12" t="inlineStr">
        <is>
          <t>Formulae</t>
        </is>
      </c>
      <c r="C349" s="13" t="inlineStr">
        <is>
          <t>Using Kinematics [MF21.03]</t>
        </is>
      </c>
      <c r="D349" s="12" t="inlineStr">
        <is>
          <t>This nugget has learning material and questions covering the topic of Using Kinematics.</t>
        </is>
      </c>
      <c r="E349" s="12" t="inlineStr">
        <is>
          <t>ca8beff4-24f7-4599-b1a1-9bf70e2c881d</t>
        </is>
      </c>
    </row>
    <row r="350" ht="45" customHeight="1">
      <c r="A350" s="12" t="inlineStr">
        <is>
          <t>Algebraic Manipulation</t>
        </is>
      </c>
      <c r="B350" s="12" t="inlineStr">
        <is>
          <t>Formulae</t>
        </is>
      </c>
      <c r="C350" s="13" t="inlineStr">
        <is>
          <t>Recalling and Using Formulae 1 [MF21.04]</t>
        </is>
      </c>
      <c r="D350" s="12" t="inlineStr">
        <is>
          <t>This nugget has learning material and questions covering the topic of Recalling and Using Formulae 1.</t>
        </is>
      </c>
      <c r="E350" s="12" t="inlineStr">
        <is>
          <t>4b21db30-4e09-4532-a39c-f73f02ed212e</t>
        </is>
      </c>
    </row>
    <row r="351" ht="45" customHeight="1">
      <c r="A351" s="12" t="inlineStr">
        <is>
          <t>Algebraic Manipulation</t>
        </is>
      </c>
      <c r="B351" s="12" t="inlineStr">
        <is>
          <t>Formulae</t>
        </is>
      </c>
      <c r="C351" s="13" t="inlineStr">
        <is>
          <t>Rearranging Formulae: One Step [MF21.05]</t>
        </is>
      </c>
      <c r="D351" s="12" t="inlineStr">
        <is>
          <t>This nugget has learning material and questions covering the topic of Rearranging Formulae: One Step.</t>
        </is>
      </c>
      <c r="E351" s="12" t="inlineStr">
        <is>
          <t>94b75f85-9641-4bff-871b-f5b0ae581bd0</t>
        </is>
      </c>
    </row>
    <row r="352" ht="45" customHeight="1">
      <c r="A352" s="12" t="inlineStr">
        <is>
          <t>Algebraic Manipulation</t>
        </is>
      </c>
      <c r="B352" s="12" t="inlineStr">
        <is>
          <t>Formulae</t>
        </is>
      </c>
      <c r="C352" s="13" t="inlineStr">
        <is>
          <t>Rearranging Formulae: Two Step [MF21.06]</t>
        </is>
      </c>
      <c r="D352" s="12" t="inlineStr">
        <is>
          <t>This nugget has learning material and questions covering the topic of Rearranging Formulae: Two Step.</t>
        </is>
      </c>
      <c r="E352" s="12" t="inlineStr">
        <is>
          <t>e7d4a305-dc53-4073-ae97-db2a79dd9710</t>
        </is>
      </c>
    </row>
    <row r="353" ht="45" customHeight="1">
      <c r="A353" s="12" t="inlineStr">
        <is>
          <t>Algebraic Manipulation</t>
        </is>
      </c>
      <c r="B353" s="12" t="inlineStr">
        <is>
          <t>Formulae</t>
        </is>
      </c>
      <c r="C353" s="13" t="inlineStr">
        <is>
          <t>Rearranging Formulae: Negative Subject [MF21.07]</t>
        </is>
      </c>
      <c r="D353" s="12" t="inlineStr">
        <is>
          <t>This nugget has learning material and questions covering the topic of Rearranging Formulae: Negative Subject.</t>
        </is>
      </c>
      <c r="E353" s="12" t="inlineStr">
        <is>
          <t>7548c5d0-82d4-4b09-a329-ef7ca7cf3e6d</t>
        </is>
      </c>
    </row>
    <row r="354" ht="45" customHeight="1">
      <c r="A354" s="12" t="inlineStr">
        <is>
          <t>Algebraic Manipulation</t>
        </is>
      </c>
      <c r="B354" s="12" t="inlineStr">
        <is>
          <t>Formulae</t>
        </is>
      </c>
      <c r="C354" s="13" t="inlineStr">
        <is>
          <t>Rearranging Formulae: Unknown in Denominator [MF21.08]</t>
        </is>
      </c>
      <c r="D354" s="12" t="inlineStr">
        <is>
          <t>This nugget has learning material and questions covering the topic of Rearranging Formulae: Unknown in Denominator.</t>
        </is>
      </c>
      <c r="E354" s="12" t="inlineStr">
        <is>
          <t>0d265cfc-2f67-4a7b-8654-e51429c6135e</t>
        </is>
      </c>
    </row>
    <row r="355" ht="45" customHeight="1">
      <c r="A355" s="12" t="inlineStr">
        <is>
          <t>Algebraic Manipulation</t>
        </is>
      </c>
      <c r="B355" s="12" t="inlineStr">
        <is>
          <t>Formulae</t>
        </is>
      </c>
      <c r="C355" s="13" t="inlineStr">
        <is>
          <t>Rearranging Formulae: With Powers [MF21.09]</t>
        </is>
      </c>
      <c r="D355" s="12" t="inlineStr">
        <is>
          <t>This nugget has learning material and questions covering the topic of Rearranging Formulae: With Powers.</t>
        </is>
      </c>
      <c r="E355" s="12" t="inlineStr">
        <is>
          <t>9f88c255-ae46-43ca-9433-34ca98fb2e68</t>
        </is>
      </c>
    </row>
    <row r="356" ht="45" customHeight="1">
      <c r="A356" s="12" t="inlineStr">
        <is>
          <t>Algebraic Manipulation</t>
        </is>
      </c>
      <c r="B356" s="12" t="inlineStr">
        <is>
          <t>Formulae</t>
        </is>
      </c>
      <c r="C356" s="13" t="inlineStr">
        <is>
          <t>Rearranging Formulae: Unknown on Both Sides [MF21.10]</t>
        </is>
      </c>
      <c r="D356" s="12" t="inlineStr">
        <is>
          <t>This nugget has learning material and questions covering the topic of Rearranging Formulae: Unknown on Both Sides.</t>
        </is>
      </c>
      <c r="E356" s="12" t="inlineStr">
        <is>
          <t>5dd9dfe1-5edd-4d0c-941f-ce6c9033331d</t>
        </is>
      </c>
    </row>
    <row r="357" ht="45" customHeight="1">
      <c r="A357" s="12" t="inlineStr">
        <is>
          <t>Equations and Inequalities</t>
        </is>
      </c>
      <c r="B357" s="12" t="inlineStr">
        <is>
          <t>Solving Linear Equations</t>
        </is>
      </c>
      <c r="C357" s="13" t="inlineStr">
        <is>
          <t>Diagnostic: Solving Linear Equations (1 and 2 Step) [MF00.28]</t>
        </is>
      </c>
      <c r="D357" s="12" t="inlineStr">
        <is>
          <t>This is a short diagnostic with questions on the topic of Solving Linear Equations 1.</t>
        </is>
      </c>
      <c r="E357" s="12" t="inlineStr">
        <is>
          <t>40aa8d94-3e57-40b5-b619-e11b89308642</t>
        </is>
      </c>
    </row>
    <row r="358" ht="45" customHeight="1">
      <c r="A358" s="12" t="inlineStr">
        <is>
          <t>Equations and Inequalities</t>
        </is>
      </c>
      <c r="B358" s="12" t="inlineStr">
        <is>
          <t>Solving Linear Equations</t>
        </is>
      </c>
      <c r="C358" s="13" t="inlineStr">
        <is>
          <t>Solving Equations: One Step Modelling (+ –) [MF19.30]</t>
        </is>
      </c>
      <c r="D358" s="12" t="inlineStr">
        <is>
          <t>This nugget has learning material and questions covering the topic of one step addition and subtraction equations by modelling using bar models.</t>
        </is>
      </c>
      <c r="E358" s="12" t="inlineStr">
        <is>
          <t>98eab281-59e0-49d3-92e1-320c55bbcbae</t>
        </is>
      </c>
    </row>
    <row r="359" ht="45" customHeight="1">
      <c r="A359" s="12" t="inlineStr">
        <is>
          <t>Equations and Inequalities</t>
        </is>
      </c>
      <c r="B359" s="12" t="inlineStr">
        <is>
          <t>Solving Linear Equations</t>
        </is>
      </c>
      <c r="C359" s="13" t="inlineStr">
        <is>
          <t>Solving Equations: One Step (+ –) [MF19.01]</t>
        </is>
      </c>
      <c r="D359" s="12" t="inlineStr">
        <is>
          <t>This nugget has learning material and questions covering the topic of a One Step Equation: Addition and Subtraction.</t>
        </is>
      </c>
      <c r="E359" s="12" t="inlineStr">
        <is>
          <t>a1b1ae43-815d-4cd6-a96e-53b5e06c7417</t>
        </is>
      </c>
    </row>
    <row r="360" ht="45" customHeight="1">
      <c r="A360" s="12" t="inlineStr">
        <is>
          <t>Equations and Inequalities</t>
        </is>
      </c>
      <c r="B360" s="12" t="inlineStr">
        <is>
          <t>Solving Linear Equations</t>
        </is>
      </c>
      <c r="C360" s="13" t="inlineStr">
        <is>
          <t>Solving Equations: One Step Modelling (× ÷) [MF19.31]</t>
        </is>
      </c>
      <c r="D360" s="12" t="inlineStr">
        <is>
          <t>This nugget has learning material and questions covering the topic of one step multiplication and division equations by modelling using bar models.</t>
        </is>
      </c>
      <c r="E360" s="12" t="inlineStr">
        <is>
          <t>4a1052b8-9349-40d0-b555-3a20478f1a68</t>
        </is>
      </c>
    </row>
    <row r="361" ht="45" customHeight="1">
      <c r="A361" s="12" t="inlineStr">
        <is>
          <t>Equations and Inequalities</t>
        </is>
      </c>
      <c r="B361" s="12" t="inlineStr">
        <is>
          <t>Solving Linear Equations</t>
        </is>
      </c>
      <c r="C361" s="13" t="inlineStr">
        <is>
          <t>Solving Equations: One Step (×) [MF19.02]</t>
        </is>
      </c>
      <c r="D361" s="12" t="inlineStr">
        <is>
          <t>This nugget has learning material and questions covering the topic of a One Step Equation: Multiplication.</t>
        </is>
      </c>
      <c r="E361" s="12" t="inlineStr">
        <is>
          <t>c886d223-e693-46f7-9978-df25038b520b</t>
        </is>
      </c>
    </row>
    <row r="362" ht="45" customHeight="1">
      <c r="A362" s="12" t="inlineStr">
        <is>
          <t>Equations and Inequalities</t>
        </is>
      </c>
      <c r="B362" s="12" t="inlineStr">
        <is>
          <t>Solving Linear Equations</t>
        </is>
      </c>
      <c r="C362" s="13" t="inlineStr">
        <is>
          <t>Solving Equations: One Step (÷) [MF19.03]</t>
        </is>
      </c>
      <c r="D362" s="12" t="inlineStr">
        <is>
          <t>This nugget has learning material and questions covering the topic of a  One Step Equation: Division.</t>
        </is>
      </c>
      <c r="E362" s="12" t="inlineStr">
        <is>
          <t>f598624b-02fb-442a-b8f1-431ce86601dd</t>
        </is>
      </c>
    </row>
    <row r="363" ht="45" customHeight="1">
      <c r="A363" s="12" t="inlineStr">
        <is>
          <t>Equations and Inequalities</t>
        </is>
      </c>
      <c r="B363" s="12" t="inlineStr">
        <is>
          <t>Solving Linear Equations</t>
        </is>
      </c>
      <c r="C363" s="13" t="inlineStr">
        <is>
          <t>Solving Equations: One Step (+ – × ÷) [MF19.04]</t>
        </is>
      </c>
      <c r="D363" s="12" t="inlineStr">
        <is>
          <t>This nugget has learning material and questions covering the topic of Solving One Step Equations: mixed.</t>
        </is>
      </c>
      <c r="E363" s="12" t="inlineStr">
        <is>
          <t>814b0108-5ba5-4351-a6d8-f3b43ec5679a</t>
        </is>
      </c>
    </row>
    <row r="364" ht="45" customHeight="1">
      <c r="A364" s="12" t="inlineStr">
        <is>
          <t>Equations and Inequalities</t>
        </is>
      </c>
      <c r="B364" s="12" t="inlineStr">
        <is>
          <t>Solving Linear Equations</t>
        </is>
      </c>
      <c r="C364" s="13" t="inlineStr">
        <is>
          <t>Solving Equations: Two Steps Modelling (×) [MF19.32]</t>
        </is>
      </c>
      <c r="D364" s="12" t="inlineStr">
        <is>
          <t>This nugget has learning material and questions covering the topic of two step equations by modelling using bar models.</t>
        </is>
      </c>
      <c r="E364" s="12" t="inlineStr">
        <is>
          <t>9da30eac-d022-43ba-b1b2-b8a0facbf451</t>
        </is>
      </c>
    </row>
    <row r="365" ht="45" customHeight="1">
      <c r="A365" s="12" t="inlineStr">
        <is>
          <t>Equations and Inequalities</t>
        </is>
      </c>
      <c r="B365" s="12" t="inlineStr">
        <is>
          <t>Solving Linear Equations</t>
        </is>
      </c>
      <c r="C365" s="13" t="inlineStr">
        <is>
          <t>Solving Equations: Two Steps Modelling (÷) [MF19.33]</t>
        </is>
      </c>
      <c r="D365" s="12" t="inlineStr">
        <is>
          <t>This nugget has learning material and questions covering the topic of two step equations by modelling using bar models.</t>
        </is>
      </c>
      <c r="E365" s="12" t="inlineStr">
        <is>
          <t>d928df5e-87a1-4078-9f68-84338a6eb422</t>
        </is>
      </c>
    </row>
    <row r="366" ht="45" customHeight="1">
      <c r="A366" s="12" t="inlineStr">
        <is>
          <t>Equations and Inequalities</t>
        </is>
      </c>
      <c r="B366" s="12" t="inlineStr">
        <is>
          <t>Solving Linear Equations</t>
        </is>
      </c>
      <c r="C366" s="13" t="inlineStr">
        <is>
          <t>Solving Equations: Two Steps (× ÷) [MF19.05]</t>
        </is>
      </c>
      <c r="D366" s="12" t="inlineStr">
        <is>
          <t>This nugget has learning material and questions covering the topic of a Two Step Equation: Multiplication and Division.</t>
        </is>
      </c>
      <c r="E366" s="12" t="inlineStr">
        <is>
          <t>43234728-b634-4f90-99da-b2ae9db681c5</t>
        </is>
      </c>
    </row>
    <row r="367" ht="45" customHeight="1">
      <c r="A367" s="12" t="inlineStr">
        <is>
          <t>Equations and Inequalities</t>
        </is>
      </c>
      <c r="B367" s="12" t="inlineStr">
        <is>
          <t>Solving Linear Equations</t>
        </is>
      </c>
      <c r="C367" s="13" t="inlineStr">
        <is>
          <t>Solving Equations: Two Steps ax + b = c [MF19.06]</t>
        </is>
      </c>
      <c r="D367" s="12" t="inlineStr">
        <is>
          <t>This nugget has learning material and questions covering the topic of a Two Step Equation: Multiplication 1.</t>
        </is>
      </c>
      <c r="E367" s="12" t="inlineStr">
        <is>
          <t>58b29467-b71d-42c4-8355-4d069016fb2c</t>
        </is>
      </c>
    </row>
    <row r="368" ht="45" customHeight="1">
      <c r="A368" s="12" t="inlineStr">
        <is>
          <t>Equations and Inequalities</t>
        </is>
      </c>
      <c r="B368" s="12" t="inlineStr">
        <is>
          <t>Solving Linear Equations</t>
        </is>
      </c>
      <c r="C368" s="13" t="inlineStr">
        <is>
          <t>Solving Equations: Two Steps ax – b = c [MF19.07]</t>
        </is>
      </c>
      <c r="D368" s="12" t="inlineStr">
        <is>
          <t>This nugget has learning material and questions covering the topic of a Two Step Equation: Multiplication 2.</t>
        </is>
      </c>
      <c r="E368" s="12" t="inlineStr">
        <is>
          <t>c55e34cd-68e9-4411-a267-15baf9aea69d</t>
        </is>
      </c>
    </row>
    <row r="369" ht="45" customHeight="1">
      <c r="A369" s="12" t="inlineStr">
        <is>
          <t>Equations and Inequalities</t>
        </is>
      </c>
      <c r="B369" s="12" t="inlineStr">
        <is>
          <t>Solving Linear Equations</t>
        </is>
      </c>
      <c r="C369" s="13" t="inlineStr">
        <is>
          <t>Solving Equations: Two Steps (x/a) ± b = c [MF19.08]</t>
        </is>
      </c>
      <c r="D369" s="12" t="inlineStr">
        <is>
          <t>This nugget has learning material and questions covering the topic of a Two Step Equation: Division 1.</t>
        </is>
      </c>
      <c r="E369" s="12" t="inlineStr">
        <is>
          <t>f346e0e5-f003-47c0-ad30-5881b01513db</t>
        </is>
      </c>
    </row>
    <row r="370" ht="45" customHeight="1">
      <c r="A370" s="12" t="inlineStr">
        <is>
          <t>Equations and Inequalities</t>
        </is>
      </c>
      <c r="B370" s="12" t="inlineStr">
        <is>
          <t>Solving Linear Equations</t>
        </is>
      </c>
      <c r="C370" s="13" t="inlineStr">
        <is>
          <t>Solving Equations: Two Steps (x ± a)/b = c [MF19.09]</t>
        </is>
      </c>
      <c r="D370" s="12" t="inlineStr">
        <is>
          <t>This nugget has learning material and questions covering the topic of a Two Step Equation: Division 2.</t>
        </is>
      </c>
      <c r="E370" s="12" t="inlineStr">
        <is>
          <t>1b41392d-1aee-4ce6-904d-5ee272a50d5c</t>
        </is>
      </c>
    </row>
    <row r="371" ht="45" customHeight="1">
      <c r="A371" s="12" t="inlineStr">
        <is>
          <t>Equations and Inequalities</t>
        </is>
      </c>
      <c r="B371" s="12" t="inlineStr">
        <is>
          <t>Solving Linear Equations</t>
        </is>
      </c>
      <c r="C371" s="13" t="inlineStr">
        <is>
          <t>Solving Equations: Two Steps (Unknown as Denominator) [MF19.10]</t>
        </is>
      </c>
      <c r="D371" s="12" t="inlineStr">
        <is>
          <t>This nugget has learning material and questions covering the topic of a Two Step Equation: Unknown as Denominator.</t>
        </is>
      </c>
      <c r="E371" s="12" t="inlineStr">
        <is>
          <t>7fecb070-e846-44c6-93fd-5bf038991a00</t>
        </is>
      </c>
    </row>
    <row r="372" ht="45" customHeight="1">
      <c r="A372" s="12" t="inlineStr">
        <is>
          <t>Equations and Inequalities</t>
        </is>
      </c>
      <c r="B372" s="12" t="inlineStr">
        <is>
          <t>Solving Linear Equations</t>
        </is>
      </c>
      <c r="C372" s="13" t="inlineStr">
        <is>
          <t>Solving Equations: Two Steps (Negative Unknown) [MF19.11]</t>
        </is>
      </c>
      <c r="D372" s="12" t="inlineStr">
        <is>
          <t>This nugget has learning material and questions covering the topic of a Two Step Equation: Negative Unknown.</t>
        </is>
      </c>
      <c r="E372" s="12" t="inlineStr">
        <is>
          <t>a968029d-8b6b-42c1-add2-80a3af862f8a</t>
        </is>
      </c>
    </row>
    <row r="373" ht="45" customHeight="1">
      <c r="A373" s="12" t="inlineStr">
        <is>
          <t>Equations and Inequalities</t>
        </is>
      </c>
      <c r="B373" s="12" t="inlineStr">
        <is>
          <t>Solving Linear Equations</t>
        </is>
      </c>
      <c r="C373" s="13" t="inlineStr">
        <is>
          <t>Solving Equations: Two Steps (Mixed Exercise) [MF19.12]</t>
        </is>
      </c>
      <c r="D373" s="12" t="inlineStr">
        <is>
          <t>This nugget has learning material and questions covering the topic of Solving Two Step Equations: mixed.</t>
        </is>
      </c>
      <c r="E373" s="12" t="inlineStr">
        <is>
          <t>36b0da2e-31ec-4447-9156-fc5771181bf2</t>
        </is>
      </c>
    </row>
    <row r="374" ht="45" customHeight="1">
      <c r="A374" s="12" t="inlineStr">
        <is>
          <t>Equations and Inequalities</t>
        </is>
      </c>
      <c r="B374" s="12" t="inlineStr">
        <is>
          <t>Solving Linear Equations</t>
        </is>
      </c>
      <c r="C374" s="13" t="inlineStr">
        <is>
          <t>Diagnostic: Forming and Solving Linear Equations [MF00.29]</t>
        </is>
      </c>
      <c r="D374" s="12" t="inlineStr">
        <is>
          <t>This is a short diagnostic with questions on the topic of Solving Linear Equations 2.</t>
        </is>
      </c>
      <c r="E374" s="12" t="inlineStr">
        <is>
          <t>6251f9ac-eee1-45d5-8c6e-ee4429528b84</t>
        </is>
      </c>
    </row>
    <row r="375" ht="45" customHeight="1">
      <c r="A375" s="12" t="inlineStr">
        <is>
          <t>Equations and Inequalities</t>
        </is>
      </c>
      <c r="B375" s="12" t="inlineStr">
        <is>
          <t>Solving Linear Equations</t>
        </is>
      </c>
      <c r="C375" s="13" t="inlineStr">
        <is>
          <t>Solving Equations: Three Steps (Unknown on One Side) [MF19.13]</t>
        </is>
      </c>
      <c r="D375" s="12" t="inlineStr">
        <is>
          <t>This nugget has learning material and questions covering the topic of a Three Step Equation: Unknown on One Side.</t>
        </is>
      </c>
      <c r="E375" s="12" t="inlineStr">
        <is>
          <t>9f8d3606-1735-4f50-9f74-b09121b9b950</t>
        </is>
      </c>
    </row>
    <row r="376" ht="45" customHeight="1">
      <c r="A376" s="12" t="inlineStr">
        <is>
          <t>Equations and Inequalities</t>
        </is>
      </c>
      <c r="B376" s="12" t="inlineStr">
        <is>
          <t>Solving Linear Equations</t>
        </is>
      </c>
      <c r="C376" s="13" t="inlineStr">
        <is>
          <t>Solving Equations: Three Steps (Including Brackets) [MF19.14]</t>
        </is>
      </c>
      <c r="D376" s="12" t="inlineStr">
        <is>
          <t>This nugget has learning material and questions covering the topic of a Three Step Equation: Involving Expanding.</t>
        </is>
      </c>
      <c r="E376" s="12" t="inlineStr">
        <is>
          <t>ee8a550f-11a7-4652-a367-00d3e5641211</t>
        </is>
      </c>
    </row>
    <row r="377" ht="45" customHeight="1">
      <c r="A377" s="12" t="inlineStr">
        <is>
          <t>Equations and Inequalities</t>
        </is>
      </c>
      <c r="B377" s="12" t="inlineStr">
        <is>
          <t>Solving Linear Equations</t>
        </is>
      </c>
      <c r="C377" s="13" t="inlineStr">
        <is>
          <t>Solving Equations: Three Steps (Unknown on Both Sides) [MF19.15]</t>
        </is>
      </c>
      <c r="D377" s="12" t="inlineStr">
        <is>
          <t>This nugget has learning material and questions covering the topic of a Three Step Equation: Unknown on Both Sides.</t>
        </is>
      </c>
      <c r="E377" s="12" t="inlineStr">
        <is>
          <t>5b4f3e80-6229-4ccd-b85c-22f9117a37ba</t>
        </is>
      </c>
    </row>
    <row r="378" ht="45" customHeight="1">
      <c r="A378" s="12" t="inlineStr">
        <is>
          <t>Equations and Inequalities</t>
        </is>
      </c>
      <c r="B378" s="12" t="inlineStr">
        <is>
          <t>Solving Linear Equations</t>
        </is>
      </c>
      <c r="C378" s="13" t="inlineStr">
        <is>
          <t>Solving Equations: Four Steps (Including Expanding) [MF19.16]</t>
        </is>
      </c>
      <c r="D378" s="12" t="inlineStr">
        <is>
          <t>This nugget has learning material and questions covering the topic of a Four Step Equation: Involving Expanding.</t>
        </is>
      </c>
      <c r="E378" s="12" t="inlineStr">
        <is>
          <t>b1956380-b56f-4480-81f2-41f566eed41e</t>
        </is>
      </c>
    </row>
    <row r="379" ht="45" customHeight="1">
      <c r="A379" s="12" t="inlineStr">
        <is>
          <t>Equations and Inequalities</t>
        </is>
      </c>
      <c r="B379" s="12" t="inlineStr">
        <is>
          <t>Solving Linear Equations</t>
        </is>
      </c>
      <c r="C379" s="13" t="inlineStr">
        <is>
          <t>Solving Equations: Four Steps (Including Fractions) [MF19.17]</t>
        </is>
      </c>
      <c r="D379" s="12" t="inlineStr">
        <is>
          <t>This nugget has learning material and questions covering the topic of a Four Step Equation: Involving Fractions.</t>
        </is>
      </c>
      <c r="E379" s="12" t="inlineStr">
        <is>
          <t>f7d0f01e-f675-4796-a51a-915be746961a</t>
        </is>
      </c>
    </row>
    <row r="380" ht="45" customHeight="1">
      <c r="A380" s="12" t="inlineStr">
        <is>
          <t>Equations and Inequalities</t>
        </is>
      </c>
      <c r="B380" s="12" t="inlineStr">
        <is>
          <t>Solving Linear Equations</t>
        </is>
      </c>
      <c r="C380" s="13" t="inlineStr">
        <is>
          <t>Generating Equations from Words [MF19.18]</t>
        </is>
      </c>
      <c r="D380" s="12" t="inlineStr">
        <is>
          <t>This nugget has learning material and questions covering the topic of Generating Equations from Words.</t>
        </is>
      </c>
      <c r="E380" s="12" t="inlineStr">
        <is>
          <t>34b5edcf-0958-43dd-8ae5-07013d17230b</t>
        </is>
      </c>
    </row>
    <row r="381" ht="45" customHeight="1">
      <c r="A381" s="12" t="inlineStr">
        <is>
          <t>Equations and Inequalities</t>
        </is>
      </c>
      <c r="B381" s="12" t="inlineStr">
        <is>
          <t>Solving Linear Equations</t>
        </is>
      </c>
      <c r="C381" s="13" t="inlineStr">
        <is>
          <t>Generating Equations from Diagrams [MF19.19]</t>
        </is>
      </c>
      <c r="D381" s="12" t="inlineStr">
        <is>
          <t>This nugget has learning material and questions covering the topic of Generating Equations from Diagrams.</t>
        </is>
      </c>
      <c r="E381" s="12" t="inlineStr">
        <is>
          <t>5c44e2f1-5822-41af-9e3c-94118cbda0b2</t>
        </is>
      </c>
    </row>
    <row r="382" ht="45" customHeight="1">
      <c r="A382" s="12" t="inlineStr">
        <is>
          <t>Equations and Inequalities</t>
        </is>
      </c>
      <c r="B382" s="12" t="inlineStr">
        <is>
          <t>Simultaneous Linear Equations</t>
        </is>
      </c>
      <c r="C382" s="13" t="inlineStr">
        <is>
          <t>Diagnostic: Simultaneous Linear Equations [MF00.30]</t>
        </is>
      </c>
      <c r="D382" s="12" t="inlineStr">
        <is>
          <t>This is a short diagnostic with questions on the topic of Solving Simultaneous Linear Equations.</t>
        </is>
      </c>
      <c r="E382" s="12" t="inlineStr">
        <is>
          <t>2bcfd309-0986-4864-8bac-ce4a561a59e8</t>
        </is>
      </c>
    </row>
    <row r="383" ht="45" customHeight="1">
      <c r="A383" s="12" t="inlineStr">
        <is>
          <t>Equations and Inequalities</t>
        </is>
      </c>
      <c r="B383" s="12" t="inlineStr">
        <is>
          <t>Simultaneous Linear Equations</t>
        </is>
      </c>
      <c r="C383" s="13" t="inlineStr">
        <is>
          <t>Simultaneous Equations: Introduction [MF19.20]</t>
        </is>
      </c>
      <c r="D383" s="12" t="inlineStr">
        <is>
          <t>This nugget has learning material and questions covering the topic of Simultaneous Equations: Introduction.</t>
        </is>
      </c>
      <c r="E383" s="12" t="inlineStr">
        <is>
          <t>335f898c-de39-49ba-9140-3cd0b6633f22</t>
        </is>
      </c>
    </row>
    <row r="384" ht="45" customHeight="1">
      <c r="A384" s="12" t="inlineStr">
        <is>
          <t>Equations and Inequalities</t>
        </is>
      </c>
      <c r="B384" s="12" t="inlineStr">
        <is>
          <t>Simultaneous Linear Equations</t>
        </is>
      </c>
      <c r="C384" s="13" t="inlineStr">
        <is>
          <t>Simultaneous Equations 1 [MF19.21]</t>
        </is>
      </c>
      <c r="D384" s="12" t="inlineStr">
        <is>
          <t>This nugget has learning material and questions covering the topic of Simultaneous Equations: 1.</t>
        </is>
      </c>
      <c r="E384" s="12" t="inlineStr">
        <is>
          <t>03e68417-0292-42b1-9a3a-0d9c4015d136</t>
        </is>
      </c>
    </row>
    <row r="385" ht="45" customHeight="1">
      <c r="A385" s="12" t="inlineStr">
        <is>
          <t>Equations and Inequalities</t>
        </is>
      </c>
      <c r="B385" s="12" t="inlineStr">
        <is>
          <t>Simultaneous Linear Equations</t>
        </is>
      </c>
      <c r="C385" s="13" t="inlineStr">
        <is>
          <t>Simultaneous Equations 2: Scale One Equation [MF19.22]</t>
        </is>
      </c>
      <c r="D385" s="12" t="inlineStr">
        <is>
          <t>This nugget has learning material and questions covering the topic of Simultaneous Equations: 2.</t>
        </is>
      </c>
      <c r="E385" s="12" t="inlineStr">
        <is>
          <t>045e42bf-94b4-4995-9e08-9814af2df4e8</t>
        </is>
      </c>
    </row>
    <row r="386" ht="45" customHeight="1">
      <c r="A386" s="12" t="inlineStr">
        <is>
          <t>Equations and Inequalities</t>
        </is>
      </c>
      <c r="B386" s="12" t="inlineStr">
        <is>
          <t>Simultaneous Linear Equations</t>
        </is>
      </c>
      <c r="C386" s="13" t="inlineStr">
        <is>
          <t>Simultaneous Equations 3: Scale Both Equations [MF19.23]</t>
        </is>
      </c>
      <c r="D386" s="12" t="inlineStr">
        <is>
          <t>This nugget has learning material and questions covering the topic of Simultaneous Equations: 3.</t>
        </is>
      </c>
      <c r="E386" s="12" t="inlineStr">
        <is>
          <t>b9a6fbab-8713-41fc-a956-ef34251abe75</t>
        </is>
      </c>
    </row>
    <row r="387" ht="45" customHeight="1">
      <c r="A387" s="12" t="inlineStr">
        <is>
          <t>Equations and Inequalities</t>
        </is>
      </c>
      <c r="B387" s="12" t="inlineStr">
        <is>
          <t>Simultaneous Linear Equations</t>
        </is>
      </c>
      <c r="C387" s="13" t="inlineStr">
        <is>
          <t>Simultaneous Equations 4: Rearranging [MF19.24]</t>
        </is>
      </c>
      <c r="D387" s="12" t="inlineStr">
        <is>
          <t>This nugget has learning material and questions covering the topic of Simultaneous Equations: 4 (With Rearranging).</t>
        </is>
      </c>
      <c r="E387" s="12" t="inlineStr">
        <is>
          <t>1c922919-f3bb-48b7-914c-9150955ebe9a</t>
        </is>
      </c>
    </row>
    <row r="388" ht="45" customHeight="1">
      <c r="A388" s="12" t="inlineStr">
        <is>
          <t>Equations and Inequalities</t>
        </is>
      </c>
      <c r="B388" s="12" t="inlineStr">
        <is>
          <t>Simultaneous Linear Equations</t>
        </is>
      </c>
      <c r="C388" s="13" t="inlineStr">
        <is>
          <t>Simultaneous Equations: Substitution [MF19.25]</t>
        </is>
      </c>
      <c r="D388" s="12" t="inlineStr">
        <is>
          <t>This nugget has learning material and questions covering the topic of Simultaneous Equations: By Substitution.</t>
        </is>
      </c>
      <c r="E388" s="12" t="inlineStr">
        <is>
          <t>01dc31cd-bd8d-46f1-9bc0-50cb92ee3a27</t>
        </is>
      </c>
    </row>
    <row r="389" ht="45" customHeight="1">
      <c r="A389" s="12" t="inlineStr">
        <is>
          <t>Equations and Inequalities</t>
        </is>
      </c>
      <c r="B389" s="12" t="inlineStr">
        <is>
          <t>Simultaneous Linear Equations</t>
        </is>
      </c>
      <c r="C389" s="13" t="inlineStr">
        <is>
          <t>Simultaneous Equations: Worded Questions [MF19.26]</t>
        </is>
      </c>
      <c r="D389" s="12" t="inlineStr">
        <is>
          <t>This nugget has learning material and questions covering the topic of Simultaneous Equations: Worded Questions.</t>
        </is>
      </c>
      <c r="E389" s="12" t="inlineStr">
        <is>
          <t>9402315e-b2d2-4d7a-8f97-9061f3e827b1</t>
        </is>
      </c>
    </row>
    <row r="390" ht="45" customHeight="1">
      <c r="A390" s="12" t="inlineStr">
        <is>
          <t>Equations and Inequalities</t>
        </is>
      </c>
      <c r="B390" s="12" t="inlineStr">
        <is>
          <t>Simultaneous Linear Equations</t>
        </is>
      </c>
      <c r="C390" s="13" t="inlineStr">
        <is>
          <t>Forming Simultaneous Equations in Geometry [MF19.34]</t>
        </is>
      </c>
      <c r="D390" s="12" t="inlineStr">
        <is>
          <t>This nugget covers forming simultaneous equations in geometry, using properties of the sides and angles of triangles and quadrilaterals.</t>
        </is>
      </c>
      <c r="E390" s="12" t="inlineStr">
        <is>
          <t>4e83bc93-2d2a-4272-9e75-c5e5ca0ae2b9</t>
        </is>
      </c>
    </row>
    <row r="391" ht="45" customHeight="1">
      <c r="A391" s="12" t="inlineStr">
        <is>
          <t>Equations and Inequalities</t>
        </is>
      </c>
      <c r="B391" s="12" t="inlineStr">
        <is>
          <t>Solving Quadratic Equations</t>
        </is>
      </c>
      <c r="C391" s="13" t="inlineStr">
        <is>
          <t>Diagnostic: Solving Quadratic Equations [MF00.31]</t>
        </is>
      </c>
      <c r="D391" s="12" t="inlineStr">
        <is>
          <t>This is a short diagnostic with questions on the topic of Solving Quadratic Equations 1.</t>
        </is>
      </c>
      <c r="E391" s="12" t="inlineStr">
        <is>
          <t>5e3308e3-bc19-4e2a-9138-b39e5fc5672a</t>
        </is>
      </c>
    </row>
    <row r="392" ht="45" customHeight="1">
      <c r="A392" s="12" t="inlineStr">
        <is>
          <t>Equations and Inequalities</t>
        </is>
      </c>
      <c r="B392" s="12" t="inlineStr">
        <is>
          <t>Solving Quadratic Equations</t>
        </is>
      </c>
      <c r="C392" s="13" t="inlineStr">
        <is>
          <t>Solving Quadratics 1: x² + b = 0 [MF20.01]</t>
        </is>
      </c>
      <c r="D392" s="12" t="inlineStr">
        <is>
          <t>This nugget has learning material and questions covering the topic of solving quadratics of the form: x^2 + b = 0.</t>
        </is>
      </c>
      <c r="E392" s="12" t="inlineStr">
        <is>
          <t>e809b747-30ea-4580-9c2d-30d18ef09f71</t>
        </is>
      </c>
    </row>
    <row r="393" ht="45" customHeight="1">
      <c r="A393" s="12" t="inlineStr">
        <is>
          <t>Equations and Inequalities</t>
        </is>
      </c>
      <c r="B393" s="12" t="inlineStr">
        <is>
          <t>Solving Quadratic Equations</t>
        </is>
      </c>
      <c r="C393" s="13" t="inlineStr">
        <is>
          <t>Solving Quadratics 2: ax² + bx = 0 [MF20.02]</t>
        </is>
      </c>
      <c r="D393" s="12" t="inlineStr">
        <is>
          <t>This nugget has learning material and questions covering the topic of solving quadratics of the form: ax^2 + bx = 0.</t>
        </is>
      </c>
      <c r="E393" s="12" t="inlineStr">
        <is>
          <t>e36efd6a-a150-4206-af32-28ae984b4825</t>
        </is>
      </c>
    </row>
    <row r="394" ht="45" customHeight="1">
      <c r="A394" s="12" t="inlineStr">
        <is>
          <t>Equations and Inequalities</t>
        </is>
      </c>
      <c r="B394" s="12" t="inlineStr">
        <is>
          <t>Solving Quadratic Equations</t>
        </is>
      </c>
      <c r="C394" s="13" t="inlineStr">
        <is>
          <t>Solving Quadratics 3: x² + bx + c = 0 [MF20.03]</t>
        </is>
      </c>
      <c r="D394" s="12" t="inlineStr">
        <is>
          <t>This nugget has learning material and questions covering the topic of solving quadratics of the form: x^2 + bx + c = 0 (1).</t>
        </is>
      </c>
      <c r="E394" s="12" t="inlineStr">
        <is>
          <t>9b4f826d-c60c-425e-9a00-9fd3b3e7cb42</t>
        </is>
      </c>
    </row>
    <row r="395" ht="45" customHeight="1">
      <c r="A395" s="12" t="inlineStr">
        <is>
          <t>Equations and Inequalities</t>
        </is>
      </c>
      <c r="B395" s="12" t="inlineStr">
        <is>
          <t>Solving Quadratic Equations</t>
        </is>
      </c>
      <c r="C395" s="13" t="inlineStr">
        <is>
          <t>Solving Quadratics 4: x² + bx + c = 0 (incl. Rearranging) [MF20.04]</t>
        </is>
      </c>
      <c r="D395" s="12" t="inlineStr">
        <is>
          <t>This nugget has learning material and questions covering the topic of solving quadratics of the form: x^2 + bx + c = 0 (2).</t>
        </is>
      </c>
      <c r="E395" s="12" t="inlineStr">
        <is>
          <t>e6550b79-8360-4d34-88c7-1af0de4311f6</t>
        </is>
      </c>
    </row>
    <row r="396" ht="45" customHeight="1">
      <c r="A396" s="12" t="inlineStr">
        <is>
          <t>Equations and Inequalities</t>
        </is>
      </c>
      <c r="B396" s="12" t="inlineStr">
        <is>
          <t>Inequalities</t>
        </is>
      </c>
      <c r="C396" s="13" t="inlineStr">
        <is>
          <t>Diagnostic: Inequalities [MF00.34]</t>
        </is>
      </c>
      <c r="D396" s="12" t="inlineStr">
        <is>
          <t>This is a short diagnostic with questions on the topic of Inequalities.</t>
        </is>
      </c>
      <c r="E396" s="12" t="inlineStr">
        <is>
          <t>37e052ec-2fe1-4372-8b12-236d21552a54</t>
        </is>
      </c>
    </row>
    <row r="397" ht="45" customHeight="1">
      <c r="A397" s="12" t="inlineStr">
        <is>
          <t>Equations and Inequalities</t>
        </is>
      </c>
      <c r="B397" s="12" t="inlineStr">
        <is>
          <t>Inequalities</t>
        </is>
      </c>
      <c r="C397" s="13" t="inlineStr">
        <is>
          <t>Representing Inequalities on a Number Line [MF25.01]</t>
        </is>
      </c>
      <c r="D397" s="12" t="inlineStr">
        <is>
          <t>This nugget has learning material and questions covering the topic of Representing Inequalities on a Number Line.</t>
        </is>
      </c>
      <c r="E397" s="12" t="inlineStr">
        <is>
          <t>256a60bf-d26e-444b-a4c5-1b7d61c9fff8</t>
        </is>
      </c>
    </row>
    <row r="398" ht="45" customHeight="1">
      <c r="A398" s="12" t="inlineStr">
        <is>
          <t>Equations and Inequalities</t>
        </is>
      </c>
      <c r="B398" s="12" t="inlineStr">
        <is>
          <t>Inequalities</t>
        </is>
      </c>
      <c r="C398" s="13" t="inlineStr">
        <is>
          <t>Representing Two Sided Inequalities on a Number Line [MF25.02]</t>
        </is>
      </c>
      <c r="D398" s="12" t="inlineStr">
        <is>
          <t>This nugget has learning material and questions covering the topic of Representing Two Sided Inequalities on a Number Line.</t>
        </is>
      </c>
      <c r="E398" s="12" t="inlineStr">
        <is>
          <t>bdcd69ca-ae95-463e-9aef-ab58d954c395</t>
        </is>
      </c>
    </row>
    <row r="399" ht="45" customHeight="1">
      <c r="A399" s="12" t="inlineStr">
        <is>
          <t>Equations and Inequalities</t>
        </is>
      </c>
      <c r="B399" s="12" t="inlineStr">
        <is>
          <t>Inequalities</t>
        </is>
      </c>
      <c r="C399" s="13" t="inlineStr">
        <is>
          <t>Interpreting Inequalities from a Number Line [MF25.03]</t>
        </is>
      </c>
      <c r="D399" s="12" t="inlineStr">
        <is>
          <t>This nugget has learning material and questions covering the topic of Interpreting Inequalities from a Number Line.</t>
        </is>
      </c>
      <c r="E399" s="12" t="inlineStr">
        <is>
          <t>fd683682-e330-4354-a761-c1bdb67e2316</t>
        </is>
      </c>
    </row>
    <row r="400" ht="45" customHeight="1">
      <c r="A400" s="12" t="inlineStr">
        <is>
          <t>Equations and Inequalities</t>
        </is>
      </c>
      <c r="B400" s="12" t="inlineStr">
        <is>
          <t>Inequalities</t>
        </is>
      </c>
      <c r="C400" s="13" t="inlineStr">
        <is>
          <t>Interpreting Two Sided Inequalities from a Number Line [MF25.04]</t>
        </is>
      </c>
      <c r="D400" s="12" t="inlineStr">
        <is>
          <t>This nugget contains learning material and questions on finding a two sided inequality from the representation on a number line.</t>
        </is>
      </c>
      <c r="E400" s="12" t="inlineStr">
        <is>
          <t>ac1191c2-67fb-4c6b-b992-de95c8343b19</t>
        </is>
      </c>
    </row>
    <row r="401" ht="45" customHeight="1">
      <c r="A401" s="12" t="inlineStr">
        <is>
          <t>Equations and Inequalities</t>
        </is>
      </c>
      <c r="B401" s="12" t="inlineStr">
        <is>
          <t>Inequalities</t>
        </is>
      </c>
      <c r="C401" s="13" t="inlineStr">
        <is>
          <t>Finding Integer Solutions to Inequalities [MF25.05]</t>
        </is>
      </c>
      <c r="D401" s="12" t="inlineStr">
        <is>
          <t>This nugget has learning material and questions covering the topic of Finding Integer Solutions to Inequalities.</t>
        </is>
      </c>
      <c r="E401" s="12" t="inlineStr">
        <is>
          <t>99ebe452-5896-465e-9abb-029fb85bf4e0</t>
        </is>
      </c>
    </row>
    <row r="402" ht="45" customHeight="1">
      <c r="A402" s="12" t="inlineStr">
        <is>
          <t>Equations and Inequalities</t>
        </is>
      </c>
      <c r="B402" s="12" t="inlineStr">
        <is>
          <t>Inequalities</t>
        </is>
      </c>
      <c r="C402" s="13" t="inlineStr">
        <is>
          <t>Forming Inequalities [MF25.24]</t>
        </is>
      </c>
      <c r="D402" s="12" t="inlineStr">
        <is>
          <t xml:space="preserve">This nugget contains material on how to set up an inequality, or set of inequalities from information given in words. </t>
        </is>
      </c>
      <c r="E402" s="12" t="inlineStr">
        <is>
          <t>1c2a006b-19fb-4182-bada-2ac6e1a47ed1</t>
        </is>
      </c>
    </row>
    <row r="403" ht="45" customHeight="1">
      <c r="A403" s="12" t="inlineStr">
        <is>
          <t>Equations and Inequalities</t>
        </is>
      </c>
      <c r="B403" s="12" t="inlineStr">
        <is>
          <t>Inequalities</t>
        </is>
      </c>
      <c r="C403" s="13" t="inlineStr">
        <is>
          <t>Diagnostic: Solving Linear Inequalities [MF00.35]</t>
        </is>
      </c>
      <c r="D403" s="12" t="inlineStr">
        <is>
          <t>This is a short diagnostic with questions on the topic of Solving Inequalities 1.</t>
        </is>
      </c>
      <c r="E403" s="12" t="inlineStr">
        <is>
          <t>a93919db-836f-4605-ae07-dee8c2f5d6a1</t>
        </is>
      </c>
    </row>
    <row r="404" ht="45" customHeight="1">
      <c r="A404" s="12" t="inlineStr">
        <is>
          <t>Equations and Inequalities</t>
        </is>
      </c>
      <c r="B404" s="12" t="inlineStr">
        <is>
          <t>Inequalities</t>
        </is>
      </c>
      <c r="C404" s="13" t="inlineStr">
        <is>
          <t>Solving Inequalities: One Step [MF25.06]</t>
        </is>
      </c>
      <c r="D404" s="12" t="inlineStr">
        <is>
          <t>This nugget has learning material and questions covering the topic of Solving Inequalities: One Step.</t>
        </is>
      </c>
      <c r="E404" s="12" t="inlineStr">
        <is>
          <t>3e702e6b-7173-4f7b-a6ca-b1d3a8776226</t>
        </is>
      </c>
    </row>
    <row r="405" ht="45" customHeight="1">
      <c r="A405" s="12" t="inlineStr">
        <is>
          <t>Equations and Inequalities</t>
        </is>
      </c>
      <c r="B405" s="12" t="inlineStr">
        <is>
          <t>Inequalities</t>
        </is>
      </c>
      <c r="C405" s="13" t="inlineStr">
        <is>
          <t>Solving Inequalities: Negative Variable [MF25.07]</t>
        </is>
      </c>
      <c r="D405" s="12" t="inlineStr">
        <is>
          <t>This nugget has learning material and questions covering the topic of Solving Inequalities: Negative Variable.</t>
        </is>
      </c>
      <c r="E405" s="12" t="inlineStr">
        <is>
          <t>a85eabd3-d748-4844-83de-b390dd206ca0</t>
        </is>
      </c>
    </row>
    <row r="406" ht="45" customHeight="1">
      <c r="A406" s="12" t="inlineStr">
        <is>
          <t>Equations and Inequalities</t>
        </is>
      </c>
      <c r="B406" s="12" t="inlineStr">
        <is>
          <t>Inequalities</t>
        </is>
      </c>
      <c r="C406" s="13" t="inlineStr">
        <is>
          <t>Solving Inequalities: Two Step [MF25.08]</t>
        </is>
      </c>
      <c r="D406" s="12" t="inlineStr">
        <is>
          <t>This nugget has learning material and questions covering the topic of Solving Inequalities: Two Step.</t>
        </is>
      </c>
      <c r="E406" s="12" t="inlineStr">
        <is>
          <t>939b9a09-b2e0-4489-8d21-74b97eb49acc</t>
        </is>
      </c>
    </row>
    <row r="407" ht="45" customHeight="1">
      <c r="A407" s="12" t="inlineStr">
        <is>
          <t>Equations and Inequalities</t>
        </is>
      </c>
      <c r="B407" s="12" t="inlineStr">
        <is>
          <t>Inequalities</t>
        </is>
      </c>
      <c r="C407" s="13" t="inlineStr">
        <is>
          <t>Solving Inequalities: One Step and Two Sided [MF25.09]</t>
        </is>
      </c>
      <c r="D407" s="12" t="inlineStr">
        <is>
          <t>This nugget has learning material and questions covering the topic of Solving Inequalities: One Step and Two Sided.</t>
        </is>
      </c>
      <c r="E407" s="12" t="inlineStr">
        <is>
          <t>41645bce-d67f-4d76-90eb-74c11ac68c5d</t>
        </is>
      </c>
    </row>
    <row r="408" ht="45" customHeight="1">
      <c r="A408" s="12" t="inlineStr">
        <is>
          <t>Equations and Inequalities</t>
        </is>
      </c>
      <c r="B408" s="12" t="inlineStr">
        <is>
          <t>Inequalities</t>
        </is>
      </c>
      <c r="C408" s="13" t="inlineStr">
        <is>
          <t>Solving Inequalities: Multi Step and Two Sided [MF25.10]</t>
        </is>
      </c>
      <c r="D408" s="12" t="inlineStr">
        <is>
          <t>This nugget has learning material and questions covering the topic of Solving Inequalities: Multi Step and Two Sided.</t>
        </is>
      </c>
      <c r="E408" s="12" t="inlineStr">
        <is>
          <t>bddc9ca8-304a-48c1-81ed-205cccf0a6f5</t>
        </is>
      </c>
    </row>
    <row r="409" ht="45" customHeight="1">
      <c r="A409" s="12" t="inlineStr">
        <is>
          <t>Equations and Inequalities</t>
        </is>
      </c>
      <c r="B409" s="12" t="inlineStr">
        <is>
          <t>Inequalities</t>
        </is>
      </c>
      <c r="C409" s="13" t="inlineStr">
        <is>
          <t>Solving Inequalities: Finding Integer Solutions with Two Sides [MF25.11]</t>
        </is>
      </c>
      <c r="D409" s="12" t="inlineStr">
        <is>
          <t>This nugget has learning material and questions covering the topic of Solving Inequalities: Finding Integer Solutions with Two Sides.</t>
        </is>
      </c>
      <c r="E409" s="12" t="inlineStr">
        <is>
          <t>77e20768-bba3-4635-aa98-3a648d14b5c2</t>
        </is>
      </c>
    </row>
    <row r="410" ht="45" customHeight="1">
      <c r="A410" s="12" t="inlineStr">
        <is>
          <t>Equations and Inequalities</t>
        </is>
      </c>
      <c r="B410" s="12" t="inlineStr">
        <is>
          <t>Inequalities</t>
        </is>
      </c>
      <c r="C410" s="13" t="inlineStr">
        <is>
          <t>Solving Inequalities: Expressing Solutions on a Number Line [MF25.12]</t>
        </is>
      </c>
      <c r="D410" s="12" t="inlineStr">
        <is>
          <t>This nugget has learning material and questions covering the topic of Solving Inequalities: Expressing Solutions on a Number Line.</t>
        </is>
      </c>
      <c r="E410" s="12" t="inlineStr">
        <is>
          <t>a41fe688-88ef-4448-90d7-0a7d79eb5f38</t>
        </is>
      </c>
    </row>
    <row r="411" ht="45" customHeight="1">
      <c r="A411" s="12" t="inlineStr">
        <is>
          <t>Graphs and Sequences</t>
        </is>
      </c>
      <c r="B411" s="12" t="inlineStr">
        <is>
          <t>Coordinates</t>
        </is>
      </c>
      <c r="C411" s="13" t="inlineStr">
        <is>
          <t>Diagnostic: Coordinates [MF00.36]</t>
        </is>
      </c>
      <c r="D411" s="12" t="inlineStr">
        <is>
          <t>This is a short diagnostic with questions on the topic of Coordinates.</t>
        </is>
      </c>
      <c r="E411" s="12" t="inlineStr">
        <is>
          <t>15401b3f-0ea3-4eff-ab41-844c4140d5d7</t>
        </is>
      </c>
    </row>
    <row r="412" ht="45" customHeight="1">
      <c r="A412" s="12" t="inlineStr">
        <is>
          <t>Graphs and Sequences</t>
        </is>
      </c>
      <c r="B412" s="12" t="inlineStr">
        <is>
          <t>Coordinates</t>
        </is>
      </c>
      <c r="C412" s="13" t="inlineStr">
        <is>
          <t>Understanding Coordinates: 1st Quadrant [MF23.01]</t>
        </is>
      </c>
      <c r="D412" s="12" t="inlineStr">
        <is>
          <t>This nugget has learning material and questions covering the topic of Understanding Coordinates: 1st Quadrant.</t>
        </is>
      </c>
      <c r="E412" s="12" t="inlineStr">
        <is>
          <t>c403ab47-3547-4d3b-8228-6e7a87d6f43f</t>
        </is>
      </c>
    </row>
    <row r="413" ht="45" customHeight="1">
      <c r="A413" s="12" t="inlineStr">
        <is>
          <t>Graphs and Sequences</t>
        </is>
      </c>
      <c r="B413" s="12" t="inlineStr">
        <is>
          <t>Coordinates</t>
        </is>
      </c>
      <c r="C413" s="13" t="inlineStr">
        <is>
          <t>Understanding Coordinates: 4 Quadrants [MF23.02]</t>
        </is>
      </c>
      <c r="D413" s="12" t="inlineStr">
        <is>
          <t>This nugget has learning material and questions covering the topic of Understanding Coordinates: 4 Quadrants.</t>
        </is>
      </c>
      <c r="E413" s="12" t="inlineStr">
        <is>
          <t>5b991c24-3817-46b9-93da-98a0e9ad9d1e</t>
        </is>
      </c>
    </row>
    <row r="414" ht="45" customHeight="1">
      <c r="A414" s="12" t="inlineStr">
        <is>
          <t>Graphs and Sequences</t>
        </is>
      </c>
      <c r="B414" s="12" t="inlineStr">
        <is>
          <t>Coordinates</t>
        </is>
      </c>
      <c r="C414" s="13" t="inlineStr">
        <is>
          <t>Coordinates and 2D Shapes [MF23.26]</t>
        </is>
      </c>
      <c r="D414" s="12" t="inlineStr">
        <is>
          <t>This nugget has learning material and questions covering the topic of Coordinates and 2D Shapes.</t>
        </is>
      </c>
      <c r="E414" s="12" t="inlineStr">
        <is>
          <t>c50604b4-7244-4aa4-ba46-8a46443d01a9</t>
        </is>
      </c>
    </row>
    <row r="415" ht="45" customHeight="1">
      <c r="A415" s="12" t="inlineStr">
        <is>
          <t>Graphs and Sequences</t>
        </is>
      </c>
      <c r="B415" s="12" t="inlineStr">
        <is>
          <t>Coordinates</t>
        </is>
      </c>
      <c r="C415" s="13" t="inlineStr">
        <is>
          <t>Midpoint of a Line Segment [MF23.03]</t>
        </is>
      </c>
      <c r="D415" s="12" t="inlineStr">
        <is>
          <t>This nugget has learning material and questions covering the topic of Midpoint of a Line Segment.</t>
        </is>
      </c>
      <c r="E415" s="12" t="inlineStr">
        <is>
          <t>fb84870a-fb43-4c0b-ac28-99c3a02d0fe9</t>
        </is>
      </c>
    </row>
    <row r="416" ht="45" customHeight="1">
      <c r="A416" s="12" t="inlineStr">
        <is>
          <t>Graphs and Sequences</t>
        </is>
      </c>
      <c r="B416" s="12" t="inlineStr">
        <is>
          <t>Straight Line Graphs</t>
        </is>
      </c>
      <c r="C416" s="13" t="inlineStr">
        <is>
          <t>Diagnostic: Straight Line Graphs [MF00.37]</t>
        </is>
      </c>
      <c r="D416" s="12" t="inlineStr">
        <is>
          <t>This is a short diagnostic with questions on the topic of Straight Line Graphs 1.</t>
        </is>
      </c>
      <c r="E416" s="12" t="inlineStr">
        <is>
          <t>753fb7de-aa6b-45d5-ac92-79e1b94f96e4</t>
        </is>
      </c>
    </row>
    <row r="417" ht="45" customHeight="1">
      <c r="A417" s="12" t="inlineStr">
        <is>
          <t>Graphs and Sequences</t>
        </is>
      </c>
      <c r="B417" s="12" t="inlineStr">
        <is>
          <t>Straight Line Graphs</t>
        </is>
      </c>
      <c r="C417" s="13" t="inlineStr">
        <is>
          <t>Horizontal and Vertical Graphs [MF23.04]</t>
        </is>
      </c>
      <c r="D417" s="12" t="inlineStr">
        <is>
          <t>This nugget has learning material and questions covering the topic of Horizontal and Vertical Graphs.</t>
        </is>
      </c>
      <c r="E417" s="12" t="inlineStr">
        <is>
          <t>a3a38e73-56c9-4bf8-b130-5642d21467e2</t>
        </is>
      </c>
    </row>
    <row r="418" ht="45" customHeight="1">
      <c r="A418" s="12" t="inlineStr">
        <is>
          <t>Graphs and Sequences</t>
        </is>
      </c>
      <c r="B418" s="12" t="inlineStr">
        <is>
          <t>Straight Line Graphs</t>
        </is>
      </c>
      <c r="C418" s="13" t="inlineStr">
        <is>
          <t>Other Important Linear Graphs [MF23.05]</t>
        </is>
      </c>
      <c r="D418" s="12" t="inlineStr">
        <is>
          <t>This nugget has learning material and questions covering the topic of Other Important Linear Graphs.</t>
        </is>
      </c>
      <c r="E418" s="12" t="inlineStr">
        <is>
          <t>60127b6f-a592-454c-8574-0d6b3ebd918f</t>
        </is>
      </c>
    </row>
    <row r="419" ht="45" customHeight="1">
      <c r="A419" s="12" t="inlineStr">
        <is>
          <t>Graphs and Sequences</t>
        </is>
      </c>
      <c r="B419" s="12" t="inlineStr">
        <is>
          <t>Straight Line Graphs</t>
        </is>
      </c>
      <c r="C419" s="13" t="inlineStr">
        <is>
          <t>Plotting Straight Line Graphs: Table of Values [MF23.30]</t>
        </is>
      </c>
      <c r="D419" s="12" t="inlineStr">
        <is>
          <t>This nugget covers how to fill in a table of values to aid with plotting a straight line graph. Equations for the graphs are given in the form y = mx ± c, y = c ± mx and ax ± by = d.</t>
        </is>
      </c>
      <c r="E419" s="12" t="inlineStr">
        <is>
          <t>e7fc0aad-9e75-49da-849a-c7d90faf4bb7</t>
        </is>
      </c>
    </row>
    <row r="420" ht="45" customHeight="1">
      <c r="A420" s="12" t="inlineStr">
        <is>
          <t>Graphs and Sequences</t>
        </is>
      </c>
      <c r="B420" s="12" t="inlineStr">
        <is>
          <t>Straight Line Graphs</t>
        </is>
      </c>
      <c r="C420" s="13" t="inlineStr">
        <is>
          <t>Plotting Straight Line Graphs: 1st Quadrant [MF23.06]</t>
        </is>
      </c>
      <c r="D420" s="12" t="inlineStr">
        <is>
          <t>This nugget has learning material and questions covering the topic of Plotting Straight Line Graphs: 1st Quadrant</t>
        </is>
      </c>
      <c r="E420" s="12" t="inlineStr">
        <is>
          <t>1671fb9e-2415-4a9f-9edc-90d7d2507d38</t>
        </is>
      </c>
    </row>
    <row r="421" ht="45" customHeight="1">
      <c r="A421" s="12" t="inlineStr">
        <is>
          <t>Graphs and Sequences</t>
        </is>
      </c>
      <c r="B421" s="12" t="inlineStr">
        <is>
          <t>Straight Line Graphs</t>
        </is>
      </c>
      <c r="C421" s="13" t="inlineStr">
        <is>
          <t>Plotting Straight Line Graphs: 4 Quadrants [MF23.07]</t>
        </is>
      </c>
      <c r="D421" s="12" t="inlineStr">
        <is>
          <t>This nugget has learning material and questions covering the topic of Plotting Straight Line Graphs: 4 Quadrants.</t>
        </is>
      </c>
      <c r="E421" s="12" t="inlineStr">
        <is>
          <t>0cde5f87-63db-44d9-9a80-8392640961da</t>
        </is>
      </c>
    </row>
    <row r="422" ht="45" customHeight="1">
      <c r="A422" s="12" t="inlineStr">
        <is>
          <t>Graphs and Sequences</t>
        </is>
      </c>
      <c r="B422" s="12" t="inlineStr">
        <is>
          <t>Straight Line Graphs</t>
        </is>
      </c>
      <c r="C422" s="13" t="inlineStr">
        <is>
          <t>Finding the Gradient of a Line Segment: Using the Graph [MF23.08]</t>
        </is>
      </c>
      <c r="D422" s="12" t="inlineStr">
        <is>
          <t>This nugget has learning material and questions covering the topic of Finding the Gradient of a Line Segment: Using the Graph.</t>
        </is>
      </c>
      <c r="E422" s="12" t="inlineStr">
        <is>
          <t>b539239e-ac53-4d0a-b6a0-0514dc5aa5b2</t>
        </is>
      </c>
    </row>
    <row r="423" ht="45" customHeight="1">
      <c r="A423" s="12" t="inlineStr">
        <is>
          <t>Graphs and Sequences</t>
        </is>
      </c>
      <c r="B423" s="12" t="inlineStr">
        <is>
          <t>Straight Line Graphs</t>
        </is>
      </c>
      <c r="C423" s="13" t="inlineStr">
        <is>
          <t>Finding the Gradient of a Line Segment: Using the Formula [MF23.09]</t>
        </is>
      </c>
      <c r="D423" s="12" t="inlineStr">
        <is>
          <t>This nugget has learning material and questions covering the topic of Finding the Gradient of a Line Segment: Using the Formula.</t>
        </is>
      </c>
      <c r="E423" s="12" t="inlineStr">
        <is>
          <t>2846c87d-9f3b-4d62-877a-d1d123249545</t>
        </is>
      </c>
    </row>
    <row r="424" ht="45" customHeight="1">
      <c r="A424" s="12" t="inlineStr">
        <is>
          <t>Graphs and Sequences</t>
        </is>
      </c>
      <c r="B424" s="12" t="inlineStr">
        <is>
          <t>Straight Line Graphs</t>
        </is>
      </c>
      <c r="C424" s="13" t="inlineStr">
        <is>
          <t>Understanding y = mx + c [MF23.10]</t>
        </is>
      </c>
      <c r="D424" s="12" t="inlineStr">
        <is>
          <t>This nugget has learning material and questions covering the topic of Understanding y=mx+c.</t>
        </is>
      </c>
      <c r="E424" s="12" t="inlineStr">
        <is>
          <t>45108fb2-0ddc-4dcf-b7f7-89b31e8d2944</t>
        </is>
      </c>
    </row>
    <row r="425" ht="45" customHeight="1">
      <c r="A425" s="12" t="inlineStr">
        <is>
          <t>Graphs and Sequences</t>
        </is>
      </c>
      <c r="B425" s="12" t="inlineStr">
        <is>
          <t>Straight Line Graphs</t>
        </is>
      </c>
      <c r="C425" s="13" t="inlineStr">
        <is>
          <t>Graphing y = mx + c (1) [MF23.11]</t>
        </is>
      </c>
      <c r="D425" s="12" t="inlineStr">
        <is>
          <t>This nugget has learning material and questions covering the topic of Other Important Linear Graphs.</t>
        </is>
      </c>
      <c r="E425" s="12" t="inlineStr">
        <is>
          <t>26cef172-4c28-421a-a457-5a092266073c</t>
        </is>
      </c>
    </row>
    <row r="426" ht="45" customHeight="1">
      <c r="A426" s="12" t="inlineStr">
        <is>
          <t>Graphs and Sequences</t>
        </is>
      </c>
      <c r="B426" s="12" t="inlineStr">
        <is>
          <t>Straight Line Graphs</t>
        </is>
      </c>
      <c r="C426" s="13" t="inlineStr">
        <is>
          <t>Graphing y = mx + c (2) [MF23.12]</t>
        </is>
      </c>
      <c r="D426" s="12" t="inlineStr">
        <is>
          <t>This nugget has learning material and questions covering the topic of Graphing y=mx+c 2.</t>
        </is>
      </c>
      <c r="E426" s="12" t="inlineStr">
        <is>
          <t>a232cfff-59ed-4997-bdbc-5c5ba69f8327</t>
        </is>
      </c>
    </row>
    <row r="427" ht="45" customHeight="1">
      <c r="A427" s="12" t="inlineStr">
        <is>
          <t>Graphs and Sequences</t>
        </is>
      </c>
      <c r="B427" s="12" t="inlineStr">
        <is>
          <t>Straight Line Graphs</t>
        </is>
      </c>
      <c r="C427" s="13" t="inlineStr">
        <is>
          <t>Finding y = mx + c from a Gradient and a Point [MF23.13]</t>
        </is>
      </c>
      <c r="D427" s="12" t="inlineStr">
        <is>
          <t>This nugget has learning material and questions covering the topic of Finding y=mx+c from a Gradient and a Point.</t>
        </is>
      </c>
      <c r="E427" s="12" t="inlineStr">
        <is>
          <t>e0e6c0b1-a9c9-4a39-9088-bff70ba66716</t>
        </is>
      </c>
    </row>
    <row r="428" ht="45" customHeight="1">
      <c r="A428" s="12" t="inlineStr">
        <is>
          <t>Graphs and Sequences</t>
        </is>
      </c>
      <c r="B428" s="12" t="inlineStr">
        <is>
          <t>Straight Line Graphs</t>
        </is>
      </c>
      <c r="C428" s="13" t="inlineStr">
        <is>
          <t>Finding y = mx + c from Two Points [MF23.14]</t>
        </is>
      </c>
      <c r="D428" s="12" t="inlineStr">
        <is>
          <t>This nugget has learning material and questions covering the topic of Finding y=mx+c from Two Points.</t>
        </is>
      </c>
      <c r="E428" s="12" t="inlineStr">
        <is>
          <t>bf39f45d-15ce-4054-b64d-0547202a3fe7</t>
        </is>
      </c>
    </row>
    <row r="429" ht="45" customHeight="1">
      <c r="A429" s="12" t="inlineStr">
        <is>
          <t>Graphs and Sequences</t>
        </is>
      </c>
      <c r="B429" s="12" t="inlineStr">
        <is>
          <t>Straight Line Graphs</t>
        </is>
      </c>
      <c r="C429" s="13" t="inlineStr">
        <is>
          <t>Determine if a Point is on a Line Using y = mx + c [MF23.29]</t>
        </is>
      </c>
      <c r="D429" s="12" t="inlineStr">
        <is>
          <t xml:space="preserve">This nugget covers finding out if a point lies on a straight line by substituting in the x coordinate and comparing the result with the given y coordinate. </t>
        </is>
      </c>
      <c r="E429" s="12" t="inlineStr">
        <is>
          <t>1b716836-bc3d-4cfa-9e29-f79faf31900a</t>
        </is>
      </c>
    </row>
    <row r="430" ht="45" customHeight="1">
      <c r="A430" s="12" t="inlineStr">
        <is>
          <t>Graphs and Sequences</t>
        </is>
      </c>
      <c r="B430" s="12" t="inlineStr">
        <is>
          <t>Straight Line Graphs</t>
        </is>
      </c>
      <c r="C430" s="13" t="inlineStr">
        <is>
          <t>Finding y = mx + c from a Graph [MF23.27]</t>
        </is>
      </c>
      <c r="D430" s="12" t="inlineStr">
        <is>
          <t xml:space="preserve">This nugget contains questions on writing the equation of a straight line in the form y = mx + c from a line on a squared grid. Gradient are positive, negative, and can be proper or improper fractions. </t>
        </is>
      </c>
      <c r="E430" s="12" t="inlineStr">
        <is>
          <t>80c6e4fa-5267-4059-b9a2-e0342f178285</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Solving Using Straight Line Graphs [MF23.17]</t>
        </is>
      </c>
      <c r="D433" s="12" t="inlineStr">
        <is>
          <t>This nugget has learning material and questions covering the topic of Solving Using Straight Line Graphs.</t>
        </is>
      </c>
      <c r="E433" s="12" t="inlineStr">
        <is>
          <t>b78e988e-4607-4270-8762-efc2b57f6960</t>
        </is>
      </c>
    </row>
    <row r="434" ht="45" customHeight="1">
      <c r="A434" s="12" t="inlineStr">
        <is>
          <t>Graphs and Sequences</t>
        </is>
      </c>
      <c r="B434" s="12" t="inlineStr">
        <is>
          <t>Straight Line Graphs</t>
        </is>
      </c>
      <c r="C434" s="13" t="inlineStr">
        <is>
          <t>Solving Simultaneous Equations Using Straight Line Graphs 1: Graphs Given [MF23.18]</t>
        </is>
      </c>
      <c r="D434" s="12" t="inlineStr">
        <is>
          <t>This nugget has learning material and questions covering the topic of Solving Simultaneous Equations Using Straight Line Graphs 1.</t>
        </is>
      </c>
      <c r="E434" s="12" t="inlineStr">
        <is>
          <t>9b464865-1509-444d-97f7-31d0b66ee1d6</t>
        </is>
      </c>
    </row>
    <row r="435" ht="45" customHeight="1">
      <c r="A435" s="12" t="inlineStr">
        <is>
          <t>Graphs and Sequences</t>
        </is>
      </c>
      <c r="B435" s="12" t="inlineStr">
        <is>
          <t>Straight Line Graphs</t>
        </is>
      </c>
      <c r="C435" s="13" t="inlineStr">
        <is>
          <t>Solving Simultaneous Equations Using Straight Line Graphs 2: Graphs Not Given [MF23.19]</t>
        </is>
      </c>
      <c r="D435" s="12" t="inlineStr">
        <is>
          <t>This nugget has learning material and questions covering the topic of Solving Simultaneous Equations Using Straight Line Graphs 2.</t>
        </is>
      </c>
      <c r="E435" s="12" t="inlineStr">
        <is>
          <t>51ea12a1-ee43-4c6a-adf3-211ddc2127c4</t>
        </is>
      </c>
    </row>
    <row r="436" ht="45" customHeight="1">
      <c r="A436" s="12" t="inlineStr">
        <is>
          <t>Graphs and Sequences</t>
        </is>
      </c>
      <c r="B436" s="12" t="inlineStr">
        <is>
          <t>Quadratic and Other Graphs</t>
        </is>
      </c>
      <c r="C436" s="13" t="inlineStr">
        <is>
          <t>Diagnostic: Quadratic Graphs [MF00.38]</t>
        </is>
      </c>
      <c r="D436" s="12" t="inlineStr">
        <is>
          <t>This is a short diagnostic with questions on the topic of Quadratic Graphs 1.</t>
        </is>
      </c>
      <c r="E436" s="12" t="inlineStr">
        <is>
          <t>e5001adc-da68-4f58-9b9f-3d95a24f8f0c</t>
        </is>
      </c>
    </row>
    <row r="437" ht="45" customHeight="1">
      <c r="A437" s="12" t="inlineStr">
        <is>
          <t>Graphs and Sequences</t>
        </is>
      </c>
      <c r="B437" s="12" t="inlineStr">
        <is>
          <t>Quadratic and Other Graphs</t>
        </is>
      </c>
      <c r="C437" s="13" t="inlineStr">
        <is>
          <t>Plotting Simple Quadratic Graphs 1: y = ax² + c [MF24.01]</t>
        </is>
      </c>
      <c r="D437" s="12" t="inlineStr">
        <is>
          <t>This nugget has learning material and questions covering the topic of Plotting Simple Quadratic Graphs 1.</t>
        </is>
      </c>
      <c r="E437" s="12" t="inlineStr">
        <is>
          <t>e2a768aa-4a2a-4716-a804-f985a2ee1fbe</t>
        </is>
      </c>
    </row>
    <row r="438" ht="45" customHeight="1">
      <c r="A438" s="12" t="inlineStr">
        <is>
          <t>Graphs and Sequences</t>
        </is>
      </c>
      <c r="B438" s="12" t="inlineStr">
        <is>
          <t>Quadratic and Other Graphs</t>
        </is>
      </c>
      <c r="C438" s="13" t="inlineStr">
        <is>
          <t>Plotting Simple Quadratic Graphs 2: y = ax² + bx + c [MF24.02]</t>
        </is>
      </c>
      <c r="D438" s="12" t="inlineStr">
        <is>
          <t>This nugget has learning material and questions covering the topic of Plotting Simple Quadratic Graphs 2.</t>
        </is>
      </c>
      <c r="E438" s="12" t="inlineStr">
        <is>
          <t>f774a3dd-442f-4ec7-8f6b-253c30e6dcc9</t>
        </is>
      </c>
    </row>
    <row r="439" ht="45" customHeight="1">
      <c r="A439" s="12" t="inlineStr">
        <is>
          <t>Graphs and Sequences</t>
        </is>
      </c>
      <c r="B439" s="12" t="inlineStr">
        <is>
          <t>Quadratic and Other Graphs</t>
        </is>
      </c>
      <c r="C439" s="13" t="inlineStr">
        <is>
          <t>Quadratic Graphs: Finding the y-intercept [MF24.03]</t>
        </is>
      </c>
      <c r="D439" s="12" t="inlineStr">
        <is>
          <t>This nugget has learning material and questions covering the topic of Quadratic Graphs: Finding the y-intercept.</t>
        </is>
      </c>
      <c r="E439" s="12" t="inlineStr">
        <is>
          <t>95f9a652-8312-4611-84e8-8a305b0412f7</t>
        </is>
      </c>
    </row>
    <row r="440" ht="45" customHeight="1">
      <c r="A440" s="12" t="inlineStr">
        <is>
          <t>Graphs and Sequences</t>
        </is>
      </c>
      <c r="B440" s="12" t="inlineStr">
        <is>
          <t>Quadratic and Other Graphs</t>
        </is>
      </c>
      <c r="C440" s="13" t="inlineStr">
        <is>
          <t>Quadratic Graphs: Finding the Line of Symmetry [MF24.04]</t>
        </is>
      </c>
      <c r="D440" s="12" t="inlineStr">
        <is>
          <t>This nugget has learning material and questions covering the topic of Quadratic Graphs: Finding the Line of Symmetry.</t>
        </is>
      </c>
      <c r="E440" s="12" t="inlineStr">
        <is>
          <t>af9d0b91-9ee0-493b-9801-613fbe839e75</t>
        </is>
      </c>
    </row>
    <row r="441" ht="45" customHeight="1">
      <c r="A441" s="12" t="inlineStr">
        <is>
          <t>Graphs and Sequences</t>
        </is>
      </c>
      <c r="B441" s="12" t="inlineStr">
        <is>
          <t>Quadratic and Other Graphs</t>
        </is>
      </c>
      <c r="C441" s="13" t="inlineStr">
        <is>
          <t>Quadratic Graphs: Finding the Turning Point [MF24.05]</t>
        </is>
      </c>
      <c r="D441" s="12" t="inlineStr">
        <is>
          <t>This nugget has learning material and questions covering the topic of Quadratic Graphs: Finding the Turning Point.</t>
        </is>
      </c>
      <c r="E441" s="12" t="inlineStr">
        <is>
          <t>434f1813-cf5b-46d0-bba9-962ed980f817</t>
        </is>
      </c>
    </row>
    <row r="442" ht="45" customHeight="1">
      <c r="A442" s="12" t="inlineStr">
        <is>
          <t>Graphs and Sequences</t>
        </is>
      </c>
      <c r="B442" s="12" t="inlineStr">
        <is>
          <t>Quadratic and Other Graphs</t>
        </is>
      </c>
      <c r="C442" s="13" t="inlineStr">
        <is>
          <t>Quadratic Graphs: Finding the Roots [MF24.06]</t>
        </is>
      </c>
      <c r="D442" s="12" t="inlineStr">
        <is>
          <t>This nugget has learning material and questions covering the topic of Quadratic Graphs: Finding the Roots.</t>
        </is>
      </c>
      <c r="E442" s="12" t="inlineStr">
        <is>
          <t>015b471e-d355-4ed4-b382-1aa69a73605f</t>
        </is>
      </c>
    </row>
    <row r="443" ht="45" customHeight="1">
      <c r="A443" s="12" t="inlineStr">
        <is>
          <t>Graphs and Sequences</t>
        </is>
      </c>
      <c r="B443" s="12" t="inlineStr">
        <is>
          <t>Quadratic and Other Graphs</t>
        </is>
      </c>
      <c r="C443" s="13" t="inlineStr">
        <is>
          <t>Approximate Solutions Using a Graph [MF24.10]</t>
        </is>
      </c>
      <c r="D443" s="12" t="inlineStr">
        <is>
          <t>This nugget has learning material and questions covering the topic of Approximate Solutions Using a Graph.</t>
        </is>
      </c>
      <c r="E443" s="12" t="inlineStr">
        <is>
          <t>542a5328-845a-4e18-a14e-f70c33a617a6</t>
        </is>
      </c>
    </row>
    <row r="444" ht="45" customHeight="1">
      <c r="A444" s="12" t="inlineStr">
        <is>
          <t>Graphs and Sequences</t>
        </is>
      </c>
      <c r="B444" s="12" t="inlineStr">
        <is>
          <t>Quadratic and Other Graphs</t>
        </is>
      </c>
      <c r="C444" s="13" t="inlineStr">
        <is>
          <t>Solving with Quadratic Graphs: y = a [MF24.41]</t>
        </is>
      </c>
      <c r="D444"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44" s="12" t="inlineStr">
        <is>
          <t>81366de8-52c1-43ab-abf4-66225e07cd79</t>
        </is>
      </c>
    </row>
    <row r="445" ht="45" customHeight="1">
      <c r="A445" s="12" t="inlineStr">
        <is>
          <t>Graphs and Sequences</t>
        </is>
      </c>
      <c r="B445" s="12" t="inlineStr">
        <is>
          <t>Quadratic and Other Graphs</t>
        </is>
      </c>
      <c r="C445" s="13" t="inlineStr">
        <is>
          <t>Solving with Quadratic Graphs: y = mx + c [MF24.42]</t>
        </is>
      </c>
      <c r="D445"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45" s="12" t="inlineStr">
        <is>
          <t>83cdf2af-b3d1-4731-b901-bfcd9a5f67d9</t>
        </is>
      </c>
    </row>
    <row r="446" ht="45" customHeight="1">
      <c r="A446" s="12" t="inlineStr">
        <is>
          <t>Graphs and Sequences</t>
        </is>
      </c>
      <c r="B446" s="12" t="inlineStr">
        <is>
          <t>Quadratic and Other Graphs</t>
        </is>
      </c>
      <c r="C446" s="13" t="inlineStr">
        <is>
          <t>Recognising Key Graphs [MF24.09]</t>
        </is>
      </c>
      <c r="D446" s="12" t="inlineStr">
        <is>
          <t>This nugget has learning material and questions covering the topic of Recognising Key Graphs.</t>
        </is>
      </c>
      <c r="E446" s="12" t="inlineStr">
        <is>
          <t>a373cce8-876b-4b02-bff5-b3e5fcba81d3</t>
        </is>
      </c>
    </row>
    <row r="447" ht="45" customHeight="1">
      <c r="A447" s="12" t="inlineStr">
        <is>
          <t>Graphs and Sequences</t>
        </is>
      </c>
      <c r="B447" s="12" t="inlineStr">
        <is>
          <t>Quadratic and Other Graphs</t>
        </is>
      </c>
      <c r="C447" s="13" t="inlineStr">
        <is>
          <t>Plotting Other Polynomial Graphs [MF24.07]</t>
        </is>
      </c>
      <c r="D447" s="12" t="inlineStr">
        <is>
          <t>This nugget has learning material and questions covering plotting of polynomial graphs up to quartics.</t>
        </is>
      </c>
      <c r="E447" s="12" t="inlineStr">
        <is>
          <t>95ab46c7-ae5d-449f-9bf9-e0cb2182a1e8</t>
        </is>
      </c>
    </row>
    <row r="448" ht="45" customHeight="1">
      <c r="A448" s="12" t="inlineStr">
        <is>
          <t>Graphs and Sequences</t>
        </is>
      </c>
      <c r="B448" s="12" t="inlineStr">
        <is>
          <t>Quadratic and Other Graphs</t>
        </is>
      </c>
      <c r="C448" s="13" t="inlineStr">
        <is>
          <t>Plotting Reciprocal Graphs [MF24.08]</t>
        </is>
      </c>
      <c r="D448" s="12" t="inlineStr">
        <is>
          <t>This nugget has learning material and questions covering the topic of Plotting Reciprocal Graphs.</t>
        </is>
      </c>
      <c r="E448" s="12" t="inlineStr">
        <is>
          <t>452b5cac-ca80-4c9b-83dc-71578f3f3c98</t>
        </is>
      </c>
    </row>
    <row r="449" ht="45" customHeight="1">
      <c r="A449" s="12" t="inlineStr">
        <is>
          <t>Graphs and Sequences</t>
        </is>
      </c>
      <c r="B449" s="12" t="inlineStr">
        <is>
          <t>Quadratic and Other Graphs</t>
        </is>
      </c>
      <c r="C449" s="13" t="inlineStr">
        <is>
          <t>Real Life Graphs: Plotting [MF24.11]</t>
        </is>
      </c>
      <c r="D449" s="12" t="inlineStr">
        <is>
          <t>This nugget has learning material and questions covering the topic of Real Life Graphs: Plotting.</t>
        </is>
      </c>
      <c r="E449" s="12" t="inlineStr">
        <is>
          <t>b0ee20a8-50db-41b3-be5f-9a0a513b4cb2</t>
        </is>
      </c>
    </row>
    <row r="450" ht="45" customHeight="1">
      <c r="A450" s="12" t="inlineStr">
        <is>
          <t>Graphs and Sequences</t>
        </is>
      </c>
      <c r="B450" s="12" t="inlineStr">
        <is>
          <t>Quadratic and Other Graphs</t>
        </is>
      </c>
      <c r="C450" s="13" t="inlineStr">
        <is>
          <t>Real Life Graphs: Interpreting [MF24.12]</t>
        </is>
      </c>
      <c r="D450" s="12" t="inlineStr">
        <is>
          <t>This nugget has learning material and questions covering the topic of Real Life Graphs: Interpreting .</t>
        </is>
      </c>
      <c r="E450" s="12" t="inlineStr">
        <is>
          <t>b8d70c65-8d84-47ff-a725-2f88848122dd</t>
        </is>
      </c>
    </row>
    <row r="451" ht="45" customHeight="1">
      <c r="A451" s="12" t="inlineStr">
        <is>
          <t>Graphs and Sequences</t>
        </is>
      </c>
      <c r="B451" s="12" t="inlineStr">
        <is>
          <t>Quadratic and Other Graphs</t>
        </is>
      </c>
      <c r="C451" s="13" t="inlineStr">
        <is>
          <t>Real Life Graphs: Interpreting 2 [MF24.40]</t>
        </is>
      </c>
      <c r="D45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51" s="12" t="inlineStr">
        <is>
          <t>bfb62453-b525-4384-a094-b5de4d83b27f</t>
        </is>
      </c>
    </row>
    <row r="452" ht="45" customHeight="1">
      <c r="A452" s="12" t="inlineStr">
        <is>
          <t>Graphs and Sequences</t>
        </is>
      </c>
      <c r="B452" s="12" t="inlineStr">
        <is>
          <t>Sequences</t>
        </is>
      </c>
      <c r="C452" s="13" t="inlineStr">
        <is>
          <t>Diagnostic: Sequences [MF00.33]</t>
        </is>
      </c>
      <c r="D452" s="12" t="inlineStr">
        <is>
          <t>This is a short diagnostic with questions on the topic of Sequences.</t>
        </is>
      </c>
      <c r="E452" s="12" t="inlineStr">
        <is>
          <t>c2fdbba8-3f46-47c6-baa0-3549aa734232</t>
        </is>
      </c>
    </row>
    <row r="453" ht="45" customHeight="1">
      <c r="A453" s="12" t="inlineStr">
        <is>
          <t>Graphs and Sequences</t>
        </is>
      </c>
      <c r="B453" s="12" t="inlineStr">
        <is>
          <t>Sequences</t>
        </is>
      </c>
      <c r="C453" s="13" t="inlineStr">
        <is>
          <t>Continuing Sequences [MF22.01]</t>
        </is>
      </c>
      <c r="D453" s="12" t="inlineStr">
        <is>
          <t>This nugget has learning material and questions covering the topic of Continuing Sequences.</t>
        </is>
      </c>
      <c r="E453" s="12" t="inlineStr">
        <is>
          <t>4320dbd0-40a9-47ee-8613-37460c3f8d0a</t>
        </is>
      </c>
    </row>
    <row r="454" ht="45" customHeight="1">
      <c r="A454" s="12" t="inlineStr">
        <is>
          <t>Graphs and Sequences</t>
        </is>
      </c>
      <c r="B454" s="12" t="inlineStr">
        <is>
          <t>Sequences</t>
        </is>
      </c>
      <c r="C454" s="13" t="inlineStr">
        <is>
          <t>Linear Sequences: Finding the Term-to-Term Rule [MF22.02]</t>
        </is>
      </c>
      <c r="D454" s="12" t="inlineStr">
        <is>
          <t>This nugget has learning material and questions covering the topic of Sequences: Finding the Term-to-Term Rule.</t>
        </is>
      </c>
      <c r="E454" s="12" t="inlineStr">
        <is>
          <t>d685208d-0906-46e2-b431-1af590f31a7c</t>
        </is>
      </c>
    </row>
    <row r="455" ht="45" customHeight="1">
      <c r="A455" s="12" t="inlineStr">
        <is>
          <t>Graphs and Sequences</t>
        </is>
      </c>
      <c r="B455" s="12" t="inlineStr">
        <is>
          <t>Sequences</t>
        </is>
      </c>
      <c r="C455" s="13" t="inlineStr">
        <is>
          <t>Linear Sequences: Using the Term-to-Term Rule [MF22.03]</t>
        </is>
      </c>
      <c r="D455" s="12" t="inlineStr">
        <is>
          <t>This nugget has learning material and questions covering the topic of Sequences: Using the Term-to-Term Rule.</t>
        </is>
      </c>
      <c r="E455" s="12" t="inlineStr">
        <is>
          <t>5f998444-d83c-46d3-b743-a1c815145dc2</t>
        </is>
      </c>
    </row>
    <row r="456" ht="45" customHeight="1">
      <c r="A456" s="12" t="inlineStr">
        <is>
          <t>Graphs and Sequences</t>
        </is>
      </c>
      <c r="B456" s="12" t="inlineStr">
        <is>
          <t>Sequences</t>
        </is>
      </c>
      <c r="C456" s="13" t="inlineStr">
        <is>
          <t>Linear Sequences with Diagrams 1: Term-to-Term Rule [MF22.04]</t>
        </is>
      </c>
      <c r="D456" s="12" t="inlineStr">
        <is>
          <t>This nugget has learning material and questions covering the topic of Sequences: Diagrams 1.</t>
        </is>
      </c>
      <c r="E456" s="12" t="inlineStr">
        <is>
          <t>9881336e-9cb5-49a2-9bce-64870d65f35b</t>
        </is>
      </c>
    </row>
    <row r="457" ht="45" customHeight="1">
      <c r="A457" s="12" t="inlineStr">
        <is>
          <t>Graphs and Sequences</t>
        </is>
      </c>
      <c r="B457" s="12" t="inlineStr">
        <is>
          <t>Sequences</t>
        </is>
      </c>
      <c r="C457" s="13" t="inlineStr">
        <is>
          <t>Linear Sequences: Using the nth Term 1 (Substitute) [MF22.05]</t>
        </is>
      </c>
      <c r="D457" s="12" t="inlineStr">
        <is>
          <t>This nugget has learning material and questions covering the topic of Sequences: Using the nth Term (Linear).</t>
        </is>
      </c>
      <c r="E457" s="12" t="inlineStr">
        <is>
          <t>eac44e49-9d7d-40f5-ac9d-4458ee857d0d</t>
        </is>
      </c>
    </row>
    <row r="458" ht="45" customHeight="1">
      <c r="A458" s="12" t="inlineStr">
        <is>
          <t>Graphs and Sequences</t>
        </is>
      </c>
      <c r="B458" s="12" t="inlineStr">
        <is>
          <t>Sequences</t>
        </is>
      </c>
      <c r="C458" s="13" t="inlineStr">
        <is>
          <t>Linear Sequences: Using the nth Term 2 (Solve) [MF22.06]</t>
        </is>
      </c>
      <c r="D458" s="12" t="inlineStr">
        <is>
          <t>This nugget contains learning material and questions on using the nth term to determine what position a given term appears in a linear sequence.</t>
        </is>
      </c>
      <c r="E458" s="12" t="inlineStr">
        <is>
          <t>f8f99b42-f360-425c-9526-ae15dab48bff</t>
        </is>
      </c>
    </row>
    <row r="459" ht="45" customHeight="1">
      <c r="A459" s="12" t="inlineStr">
        <is>
          <t>Graphs and Sequences</t>
        </is>
      </c>
      <c r="B459" s="12" t="inlineStr">
        <is>
          <t>Sequences</t>
        </is>
      </c>
      <c r="C459" s="13" t="inlineStr">
        <is>
          <t>Linear Sequences: Finding the nth Term 1 (Increasing) [MF22.07]</t>
        </is>
      </c>
      <c r="D459" s="12" t="inlineStr">
        <is>
          <t>This nugget has learning material and questions covering the topic of Sequences: Finding the nth Term 1 (Linear).</t>
        </is>
      </c>
      <c r="E459" s="12" t="inlineStr">
        <is>
          <t>de0287f9-4f56-4475-8e2b-15a69b93775f</t>
        </is>
      </c>
    </row>
    <row r="460" ht="45" customHeight="1">
      <c r="A460" s="12" t="inlineStr">
        <is>
          <t>Graphs and Sequences</t>
        </is>
      </c>
      <c r="B460" s="12" t="inlineStr">
        <is>
          <t>Sequences</t>
        </is>
      </c>
      <c r="C460" s="13" t="inlineStr">
        <is>
          <t>Linear Sequences: Finding the nth Term 2 (Decreasing) [MF22.08]</t>
        </is>
      </c>
      <c r="D460" s="12" t="inlineStr">
        <is>
          <t>This nugget has learning material and questions covering the topic of Sequences: Finding the nth Term 2 (Linear).</t>
        </is>
      </c>
      <c r="E460" s="12" t="inlineStr">
        <is>
          <t>73292253-cae9-4d27-a0e4-fc327e556978</t>
        </is>
      </c>
    </row>
    <row r="461" ht="45" customHeight="1">
      <c r="A461" s="12" t="inlineStr">
        <is>
          <t>Graphs and Sequences</t>
        </is>
      </c>
      <c r="B461" s="12" t="inlineStr">
        <is>
          <t>Sequences</t>
        </is>
      </c>
      <c r="C461" s="13" t="inlineStr">
        <is>
          <t>Linear Sequences with Diagrams 2: nth Term [MF22.09]</t>
        </is>
      </c>
      <c r="D461" s="12" t="inlineStr">
        <is>
          <t>This nugget has learning material and questions covering the topic of Sequences: Diagrams 2.</t>
        </is>
      </c>
      <c r="E461" s="12" t="inlineStr">
        <is>
          <t>f8a43636-c958-45bd-8296-bc5aeea4d570</t>
        </is>
      </c>
    </row>
    <row r="462" ht="45" customHeight="1">
      <c r="A462" s="12" t="inlineStr">
        <is>
          <t>Graphs and Sequences</t>
        </is>
      </c>
      <c r="B462" s="12" t="inlineStr">
        <is>
          <t>Sequences</t>
        </is>
      </c>
      <c r="C462" s="13" t="inlineStr">
        <is>
          <t>Important Sequences: Squares, Cubes and Triangular Numbers [MF22.10]</t>
        </is>
      </c>
      <c r="D462" s="12" t="inlineStr">
        <is>
          <t>This nugget has learning material and questions covering the topic of Important Sequences: Squares, Cubes and Triangular Numbers.</t>
        </is>
      </c>
      <c r="E462" s="12" t="inlineStr">
        <is>
          <t>d0747d60-f206-4bf7-a852-3efa3b3b8b04</t>
        </is>
      </c>
    </row>
    <row r="463" ht="45" customHeight="1">
      <c r="A463" s="12" t="inlineStr">
        <is>
          <t>Graphs and Sequences</t>
        </is>
      </c>
      <c r="B463" s="12" t="inlineStr">
        <is>
          <t>Sequences</t>
        </is>
      </c>
      <c r="C463" s="13" t="inlineStr">
        <is>
          <t>Important Sequences: Geometric [MF22.11]</t>
        </is>
      </c>
      <c r="D463" s="12" t="inlineStr">
        <is>
          <t>This nugget has learning material and questions covering the topic of Important Sequences: Geometric.</t>
        </is>
      </c>
      <c r="E463" s="12" t="inlineStr">
        <is>
          <t>9c7b9e77-2787-44e2-8fbc-9963504b3755</t>
        </is>
      </c>
    </row>
    <row r="464" ht="45" customHeight="1">
      <c r="A464" s="12" t="inlineStr">
        <is>
          <t>Graphs and Sequences</t>
        </is>
      </c>
      <c r="B464" s="12" t="inlineStr">
        <is>
          <t>Sequences</t>
        </is>
      </c>
      <c r="C464" s="13" t="inlineStr">
        <is>
          <t>Important Sequences: Fibonacci [MF22.12]</t>
        </is>
      </c>
      <c r="D464" s="12" t="inlineStr">
        <is>
          <t>This nugget has learning material and questions covering the topic of Important Sequences: Fibonacci.</t>
        </is>
      </c>
      <c r="E464" s="12" t="inlineStr">
        <is>
          <t>307a9bf7-accb-4756-8085-d86536cfde01</t>
        </is>
      </c>
    </row>
    <row r="465" ht="45" customHeight="1">
      <c r="A465" s="12" t="inlineStr">
        <is>
          <t>Graphs and Sequences</t>
        </is>
      </c>
      <c r="B465" s="12" t="inlineStr">
        <is>
          <t>Sequences</t>
        </is>
      </c>
      <c r="C465" s="13" t="inlineStr">
        <is>
          <t>Algebraic Sequences [MF22.23]</t>
        </is>
      </c>
      <c r="D465"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465" s="12" t="inlineStr">
        <is>
          <t>0afd2d2c-00a9-4d37-92b2-7c24a12e5fa4</t>
        </is>
      </c>
    </row>
    <row r="466" ht="45" customHeight="1">
      <c r="A466" s="12" t="inlineStr">
        <is>
          <t>Graphs and Sequences</t>
        </is>
      </c>
      <c r="B466" s="12" t="inlineStr">
        <is>
          <t>Sequences</t>
        </is>
      </c>
      <c r="C466" s="13" t="inlineStr">
        <is>
          <t>Quadratic Sequences: Using the nth Term [MF22.13]</t>
        </is>
      </c>
      <c r="D466" s="12" t="inlineStr">
        <is>
          <t>This nugget contains learning material and questions on finding a given term in a quadratic sequence when the nth term is given.</t>
        </is>
      </c>
      <c r="E466" s="12" t="inlineStr">
        <is>
          <t>270f950f-19cb-47c0-b6e2-14fdd1a7fe68</t>
        </is>
      </c>
    </row>
    <row r="467" ht="45" customHeight="1">
      <c r="A467" s="12" t="inlineStr">
        <is>
          <t>Measures</t>
        </is>
      </c>
      <c r="B467" s="12" t="inlineStr">
        <is>
          <t>Measures of Time</t>
        </is>
      </c>
      <c r="C467" s="13" t="inlineStr">
        <is>
          <t>Diagnostic: Measures of Time [MF00.61]</t>
        </is>
      </c>
      <c r="D467" s="12" t="inlineStr">
        <is>
          <t>This is a short diagnostic with questions on the topic of Measures of Time.</t>
        </is>
      </c>
      <c r="E467" s="12" t="inlineStr">
        <is>
          <t>09ff1211-4209-4d74-81df-ecfa68a9ded9</t>
        </is>
      </c>
    </row>
    <row r="468" ht="45" customHeight="1">
      <c r="A468" s="12" t="inlineStr">
        <is>
          <t>Measures</t>
        </is>
      </c>
      <c r="B468" s="12" t="inlineStr">
        <is>
          <t>Measures of Time</t>
        </is>
      </c>
      <c r="C468" s="13" t="inlineStr">
        <is>
          <t>Reading a 12-Hour Clock 1: O'Clock and Half Past [MF37.01]</t>
        </is>
      </c>
      <c r="D468" s="12" t="inlineStr">
        <is>
          <t>This nugget involves reading the time from an analogue clock face and choosing the correct time given in words.</t>
        </is>
      </c>
      <c r="E468" s="12" t="inlineStr">
        <is>
          <t>f7f2a8c0-d665-46aa-9cad-481a5ad3fc79</t>
        </is>
      </c>
    </row>
    <row r="469" ht="45" customHeight="1">
      <c r="A469" s="12" t="inlineStr">
        <is>
          <t>Measures</t>
        </is>
      </c>
      <c r="B469" s="12" t="inlineStr">
        <is>
          <t>Measures of Time</t>
        </is>
      </c>
      <c r="C469" s="13" t="inlineStr">
        <is>
          <t>Reading a 12-Hour Clock 2: Multiples of 5 [MF37.02]</t>
        </is>
      </c>
      <c r="D469" s="12" t="inlineStr">
        <is>
          <t>This nugget has learning material and questions covering the topic of Reading a 12-Hour Clock 2: Multiples of 5.</t>
        </is>
      </c>
      <c r="E469" s="12" t="inlineStr">
        <is>
          <t>c4e658ad-f1ac-4cad-9198-20d1094a145f</t>
        </is>
      </c>
    </row>
    <row r="470" ht="45" customHeight="1">
      <c r="A470" s="12" t="inlineStr">
        <is>
          <t>Measures</t>
        </is>
      </c>
      <c r="B470" s="12" t="inlineStr">
        <is>
          <t>Measures of Time</t>
        </is>
      </c>
      <c r="C470" s="13" t="inlineStr">
        <is>
          <t>Reading a 12-Hour Clock 3: Mixed [MF37.03]</t>
        </is>
      </c>
      <c r="D470" s="12" t="inlineStr">
        <is>
          <t>This nugget has learning material and questions covering the topic of Reading a 12-Hour Clock 3: Mixed.</t>
        </is>
      </c>
      <c r="E470" s="12" t="inlineStr">
        <is>
          <t>cc255dfd-ea2a-4a7b-ad49-0465473c4b0a</t>
        </is>
      </c>
    </row>
    <row r="471" ht="45" customHeight="1">
      <c r="A471" s="12" t="inlineStr">
        <is>
          <t>Measures</t>
        </is>
      </c>
      <c r="B471" s="12" t="inlineStr">
        <is>
          <t>Measures of Time</t>
        </is>
      </c>
      <c r="C471" s="13" t="inlineStr">
        <is>
          <t>Converting Time: AM and PM [MF37.04]</t>
        </is>
      </c>
      <c r="D471" s="12" t="inlineStr">
        <is>
          <t>This nugget has learning material and questions covering the topic of Converting Time: AM and PM.</t>
        </is>
      </c>
      <c r="E471" s="12" t="inlineStr">
        <is>
          <t>2a583390-41af-4b32-9d30-da66c98fd1af</t>
        </is>
      </c>
    </row>
    <row r="472" ht="45" customHeight="1">
      <c r="A472" s="12" t="inlineStr">
        <is>
          <t>Measures</t>
        </is>
      </c>
      <c r="B472" s="12" t="inlineStr">
        <is>
          <t>Measures of Time</t>
        </is>
      </c>
      <c r="C472" s="13" t="inlineStr">
        <is>
          <t>Converting Time: Seconds, Minutes and Hours [MF37.05]</t>
        </is>
      </c>
      <c r="D472" s="12" t="inlineStr">
        <is>
          <t>This nugget has learning material and questions covering the topic of Converting Time: Seconds, Minutes and Hours.</t>
        </is>
      </c>
      <c r="E472" s="12" t="inlineStr">
        <is>
          <t>19b3224b-dc1b-487e-865f-e209886d98d0</t>
        </is>
      </c>
    </row>
    <row r="473" ht="45" customHeight="1">
      <c r="A473" s="12" t="inlineStr">
        <is>
          <t>Measures</t>
        </is>
      </c>
      <c r="B473" s="12" t="inlineStr">
        <is>
          <t>Measures of Time</t>
        </is>
      </c>
      <c r="C473" s="13" t="inlineStr">
        <is>
          <t>Converting Time: Days, Weeks and Years [MF37.06]</t>
        </is>
      </c>
      <c r="D473" s="12" t="inlineStr">
        <is>
          <t>This nugget has learning material and questions covering the topic of Converting Time: Days, Weeks and Years.</t>
        </is>
      </c>
      <c r="E473" s="12" t="inlineStr">
        <is>
          <t>630d8d41-4de7-405d-ae9e-4679879394c9</t>
        </is>
      </c>
    </row>
    <row r="474" ht="45" customHeight="1">
      <c r="A474" s="12" t="inlineStr">
        <is>
          <t>Measures</t>
        </is>
      </c>
      <c r="B474" s="12" t="inlineStr">
        <is>
          <t>Measures of Time</t>
        </is>
      </c>
      <c r="C474" s="13" t="inlineStr">
        <is>
          <t>Calendar Months [MF37.07]</t>
        </is>
      </c>
      <c r="D474" s="12" t="inlineStr">
        <is>
          <t>This nugget has learning material and questions covering the topic of Calendar Months.</t>
        </is>
      </c>
      <c r="E474" s="12" t="inlineStr">
        <is>
          <t>ceba81bd-524d-4fb5-877c-7c935f64d395</t>
        </is>
      </c>
    </row>
    <row r="475" ht="45" customHeight="1">
      <c r="A475" s="12" t="inlineStr">
        <is>
          <t>Measures</t>
        </is>
      </c>
      <c r="B475" s="12" t="inlineStr">
        <is>
          <t>Measures of Time</t>
        </is>
      </c>
      <c r="C475" s="13" t="inlineStr">
        <is>
          <t>Converting Time: Mixed Units [MF37.08]</t>
        </is>
      </c>
      <c r="D475" s="12" t="inlineStr">
        <is>
          <t>This nugget has learning material and questions covering the topic of Converting Time: Mixed Units.</t>
        </is>
      </c>
      <c r="E475" s="12" t="inlineStr">
        <is>
          <t>bb0f510e-826f-4f55-b5d9-e6eb67b5f223</t>
        </is>
      </c>
    </row>
    <row r="476" ht="45" customHeight="1">
      <c r="A476" s="12" t="inlineStr">
        <is>
          <t>Measures</t>
        </is>
      </c>
      <c r="B476" s="12" t="inlineStr">
        <is>
          <t>Measures of Time</t>
        </is>
      </c>
      <c r="C476" s="13" t="inlineStr">
        <is>
          <t>Problems with Time [MF37.09]</t>
        </is>
      </c>
      <c r="D476" s="12" t="inlineStr">
        <is>
          <t>This nugget has learning material and questions covering the topic of Problems with Time.</t>
        </is>
      </c>
      <c r="E476" s="12" t="inlineStr">
        <is>
          <t>c99897f8-1adf-4a77-b15c-344cc4423357</t>
        </is>
      </c>
    </row>
    <row r="477" ht="45" customHeight="1">
      <c r="A477" s="12" t="inlineStr">
        <is>
          <t>Measures</t>
        </is>
      </c>
      <c r="B477" s="12" t="inlineStr">
        <is>
          <t>Metric and Imperial Unit Conversions</t>
        </is>
      </c>
      <c r="C477" s="13" t="inlineStr">
        <is>
          <t>Diagnostic: Metric and Imperial Unit Conversions [MF00.77]</t>
        </is>
      </c>
      <c r="D477" s="12" t="inlineStr">
        <is>
          <t>This is a short diagnostic assessment covering the topic of Metric and Imperial Unit Conversions.</t>
        </is>
      </c>
      <c r="E477" s="12" t="inlineStr">
        <is>
          <t>69b9d4d6-b9f9-4514-ad00-7cd2faa7d53b</t>
        </is>
      </c>
    </row>
    <row r="478" ht="45" customHeight="1">
      <c r="A478" s="12" t="inlineStr">
        <is>
          <t>Measures</t>
        </is>
      </c>
      <c r="B478" s="12" t="inlineStr">
        <is>
          <t>Metric and Imperial Unit Conversions</t>
        </is>
      </c>
      <c r="C478" s="13" t="inlineStr">
        <is>
          <t>Reading Scales [MF36.01]</t>
        </is>
      </c>
      <c r="D478" s="12" t="inlineStr">
        <is>
          <t>This nugget has learning material and questions covering the topic of Reading Scales.</t>
        </is>
      </c>
      <c r="E478" s="12" t="inlineStr">
        <is>
          <t>488d469f-5ec1-4a53-b56b-a1b3da7ec705</t>
        </is>
      </c>
    </row>
    <row r="479" ht="45" customHeight="1">
      <c r="A479" s="12" t="inlineStr">
        <is>
          <t>Measures</t>
        </is>
      </c>
      <c r="B479" s="12" t="inlineStr">
        <is>
          <t>Metric and Imperial Unit Conversions</t>
        </is>
      </c>
      <c r="C479" s="13" t="inlineStr">
        <is>
          <t>Metric Units [MF36.02]</t>
        </is>
      </c>
      <c r="D479" s="12" t="inlineStr">
        <is>
          <t>This nugget has learning material and questions covering the topic of Metric Units.</t>
        </is>
      </c>
      <c r="E479" s="12" t="inlineStr">
        <is>
          <t>2c5e43ab-03b8-4e5f-bc8f-324267ad6227</t>
        </is>
      </c>
    </row>
    <row r="480" ht="45" customHeight="1">
      <c r="A480" s="12" t="inlineStr">
        <is>
          <t>Measures</t>
        </is>
      </c>
      <c r="B480" s="12" t="inlineStr">
        <is>
          <t>Metric and Imperial Unit Conversions</t>
        </is>
      </c>
      <c r="C480" s="13" t="inlineStr">
        <is>
          <t>Estimating with Metric Units [MF36.03]</t>
        </is>
      </c>
      <c r="D480" s="12" t="inlineStr">
        <is>
          <t>This nugget has learning material and questions covering the topic of Estimating with Metric Units.</t>
        </is>
      </c>
      <c r="E480" s="12" t="inlineStr">
        <is>
          <t>d9565956-ae55-49b8-aa37-3e7c9e2f2e67</t>
        </is>
      </c>
    </row>
    <row r="481" ht="45" customHeight="1">
      <c r="A481" s="12" t="inlineStr">
        <is>
          <t>Measures</t>
        </is>
      </c>
      <c r="B481" s="12" t="inlineStr">
        <is>
          <t>Metric and Imperial Unit Conversions</t>
        </is>
      </c>
      <c r="C481" s="13" t="inlineStr">
        <is>
          <t>Converting Metric Length (One Step) [MF36.04]</t>
        </is>
      </c>
      <c r="D481" s="12" t="inlineStr">
        <is>
          <t>This nugget has learning material and questions covering the topic of Converting Metric Length (One-Step).</t>
        </is>
      </c>
      <c r="E481" s="12" t="inlineStr">
        <is>
          <t>f6d9a6fe-0bde-472e-ac83-3499b5c09573</t>
        </is>
      </c>
    </row>
    <row r="482" ht="45" customHeight="1">
      <c r="A482" s="12" t="inlineStr">
        <is>
          <t>Measures</t>
        </is>
      </c>
      <c r="B482" s="12" t="inlineStr">
        <is>
          <t>Metric and Imperial Unit Conversions</t>
        </is>
      </c>
      <c r="C482" s="13" t="inlineStr">
        <is>
          <t>Converting Metric Length (Multi-Step) [MF36.05]</t>
        </is>
      </c>
      <c r="D482" s="12" t="inlineStr">
        <is>
          <t>This nugget has learning material and questions covering the topic of Converting Metric Length (Multi-Step).</t>
        </is>
      </c>
      <c r="E482" s="12" t="inlineStr">
        <is>
          <t>3bfe6b02-02b9-4a3e-b4f0-1aac7e0c8157</t>
        </is>
      </c>
    </row>
    <row r="483" ht="45" customHeight="1">
      <c r="A483" s="12" t="inlineStr">
        <is>
          <t>Measures</t>
        </is>
      </c>
      <c r="B483" s="12" t="inlineStr">
        <is>
          <t>Metric and Imperial Unit Conversions</t>
        </is>
      </c>
      <c r="C483" s="13" t="inlineStr">
        <is>
          <t>Converting Metric Length: Worded Questions [MF36.06]</t>
        </is>
      </c>
      <c r="D483" s="12" t="inlineStr">
        <is>
          <t>This nugget has learning material and questions covering the topic of Converting Metric Length: Worded Questions.</t>
        </is>
      </c>
      <c r="E483" s="12" t="inlineStr">
        <is>
          <t>f0f426a3-79ec-4963-8489-e065d826ff66</t>
        </is>
      </c>
    </row>
    <row r="484" ht="45" customHeight="1">
      <c r="A484" s="12" t="inlineStr">
        <is>
          <t>Measures</t>
        </is>
      </c>
      <c r="B484" s="12" t="inlineStr">
        <is>
          <t>Metric and Imperial Unit Conversions</t>
        </is>
      </c>
      <c r="C484" s="13" t="inlineStr">
        <is>
          <t>Converting Metric Mass (One Step) [MF36.07]</t>
        </is>
      </c>
      <c r="D484" s="12" t="inlineStr">
        <is>
          <t>This nugget has learning material and questions covering the topic of Converting Metric Mass (One-Step).</t>
        </is>
      </c>
      <c r="E484" s="12" t="inlineStr">
        <is>
          <t>1e96f84c-31bf-4ba8-ae67-63c693716b57</t>
        </is>
      </c>
    </row>
    <row r="485" ht="45" customHeight="1">
      <c r="A485" s="12" t="inlineStr">
        <is>
          <t>Measures</t>
        </is>
      </c>
      <c r="B485" s="12" t="inlineStr">
        <is>
          <t>Metric and Imperial Unit Conversions</t>
        </is>
      </c>
      <c r="C485" s="13" t="inlineStr">
        <is>
          <t>Converting Metric Mass (Multi-Step) [MF36.08]</t>
        </is>
      </c>
      <c r="D485" s="12" t="inlineStr">
        <is>
          <t>This nugget has learning material and questions covering the topic of Converting Metric Mass (Multi-Step).</t>
        </is>
      </c>
      <c r="E485" s="12" t="inlineStr">
        <is>
          <t>b8d33d09-f0d0-4230-87b6-70c14e768b22</t>
        </is>
      </c>
    </row>
    <row r="486" ht="45" customHeight="1">
      <c r="A486" s="12" t="inlineStr">
        <is>
          <t>Measures</t>
        </is>
      </c>
      <c r="B486" s="12" t="inlineStr">
        <is>
          <t>Metric and Imperial Unit Conversions</t>
        </is>
      </c>
      <c r="C486" s="13" t="inlineStr">
        <is>
          <t>Converting Metric Mass: Worded Questions [MF36.09]</t>
        </is>
      </c>
      <c r="D486" s="12" t="inlineStr">
        <is>
          <t>This nugget has learning material and questions covering the topic of Converting Metric Mass: Worded Questions.</t>
        </is>
      </c>
      <c r="E486" s="12" t="inlineStr">
        <is>
          <t>0f56a2b1-70f3-472c-afbf-b11e5c2ac972</t>
        </is>
      </c>
    </row>
    <row r="487" ht="45" customHeight="1">
      <c r="A487" s="12" t="inlineStr">
        <is>
          <t>Measures</t>
        </is>
      </c>
      <c r="B487" s="12" t="inlineStr">
        <is>
          <t>Metric and Imperial Unit Conversions</t>
        </is>
      </c>
      <c r="C487" s="13" t="inlineStr">
        <is>
          <t>Converting Metric Capacity [MF36.10]</t>
        </is>
      </c>
      <c r="D487" s="12" t="inlineStr">
        <is>
          <t>This nugget has learning material and questions covering the topic of Converting Metric Capacity.</t>
        </is>
      </c>
      <c r="E487" s="12" t="inlineStr">
        <is>
          <t>86ee886d-4b5d-4e6d-ac6d-4b22bf0624ae</t>
        </is>
      </c>
    </row>
    <row r="488" ht="45" customHeight="1">
      <c r="A488" s="12" t="inlineStr">
        <is>
          <t>Measures</t>
        </is>
      </c>
      <c r="B488" s="12" t="inlineStr">
        <is>
          <t>Metric and Imperial Unit Conversions</t>
        </is>
      </c>
      <c r="C488" s="13" t="inlineStr">
        <is>
          <t>Converting Metric Volume 1 [MF36.11]</t>
        </is>
      </c>
      <c r="D488" s="12" t="inlineStr">
        <is>
          <t>This nugget has learning material and questions covering the topic of Converting Metric Volume (One-Step).</t>
        </is>
      </c>
      <c r="E488" s="12" t="inlineStr">
        <is>
          <t>85f931a3-c4ed-4fcb-a8b2-980840b35428</t>
        </is>
      </c>
    </row>
    <row r="489" ht="45" customHeight="1">
      <c r="A489" s="12" t="inlineStr">
        <is>
          <t>Measures</t>
        </is>
      </c>
      <c r="B489" s="12" t="inlineStr">
        <is>
          <t>Metric and Imperial Unit Conversions</t>
        </is>
      </c>
      <c r="C489" s="13" t="inlineStr">
        <is>
          <t>Converting Metric Volume 2 [MF36.12]</t>
        </is>
      </c>
      <c r="D489" s="12" t="inlineStr">
        <is>
          <t>This nugget has learning material and questions covering the topic of Converting Metric Volume: Worded Questions.</t>
        </is>
      </c>
      <c r="E489" s="12" t="inlineStr">
        <is>
          <t>37c888dd-dad7-4c0e-8327-fd1282525790</t>
        </is>
      </c>
    </row>
    <row r="490" ht="45" customHeight="1">
      <c r="A490" s="12" t="inlineStr">
        <is>
          <t>Measures</t>
        </is>
      </c>
      <c r="B490" s="12" t="inlineStr">
        <is>
          <t>Metric and Imperial Unit Conversions</t>
        </is>
      </c>
      <c r="C490" s="13" t="inlineStr">
        <is>
          <t>Converting Area 2: Unit Conversions [MF36.13]</t>
        </is>
      </c>
      <c r="D490" s="12" t="inlineStr">
        <is>
          <t>This nugget has learning material and questions covering the topic of Converting Area 1.</t>
        </is>
      </c>
      <c r="E490" s="12" t="inlineStr">
        <is>
          <t>146b69b9-8df8-4f77-9e27-da48bcf2928e</t>
        </is>
      </c>
    </row>
    <row r="491" ht="45" customHeight="1">
      <c r="A491" s="12" t="inlineStr">
        <is>
          <t>Measures</t>
        </is>
      </c>
      <c r="B491" s="12" t="inlineStr">
        <is>
          <t>Metric and Imperial Unit Conversions</t>
        </is>
      </c>
      <c r="C491" s="13" t="inlineStr">
        <is>
          <t>Converting Area 1: Area Model [MF36.14]</t>
        </is>
      </c>
      <c r="D491" s="12" t="inlineStr">
        <is>
          <t>This nugget has learning material and questions covering the topic of Converting Area 2.</t>
        </is>
      </c>
      <c r="E491" s="12" t="inlineStr">
        <is>
          <t>0510901d-874f-4a2a-9f0a-c9d94d65b872</t>
        </is>
      </c>
    </row>
    <row r="492" ht="45" customHeight="1">
      <c r="A492" s="12" t="inlineStr">
        <is>
          <t>Measures</t>
        </is>
      </c>
      <c r="B492" s="12" t="inlineStr">
        <is>
          <t>Metric and Imperial Unit Conversions</t>
        </is>
      </c>
      <c r="C492" s="13" t="inlineStr">
        <is>
          <t>Converting Volume [MF36.15]</t>
        </is>
      </c>
      <c r="D492" s="12" t="inlineStr">
        <is>
          <t>This nugget has learning material and questions covering the topic of Converting Volume 1.</t>
        </is>
      </c>
      <c r="E492" s="12" t="inlineStr">
        <is>
          <t>9db670c6-de34-4c5c-a60d-0eeb5902a702</t>
        </is>
      </c>
    </row>
    <row r="493" ht="45" customHeight="1">
      <c r="A493" s="12" t="inlineStr">
        <is>
          <t>Measures</t>
        </is>
      </c>
      <c r="B493" s="12" t="inlineStr">
        <is>
          <t>Metric and Imperial Unit Conversions</t>
        </is>
      </c>
      <c r="C493" s="13" t="inlineStr">
        <is>
          <t>Metric and Imperial Length (No Calculator) [MF36.16]</t>
        </is>
      </c>
      <c r="D493" s="12" t="inlineStr">
        <is>
          <t>This nugget has learning material and questions covering the topic of Metric and Imperial Length (Non Calculator).</t>
        </is>
      </c>
      <c r="E493" s="12" t="inlineStr">
        <is>
          <t>45670b07-4a9a-4944-8c2a-6ea4ac68f426</t>
        </is>
      </c>
    </row>
    <row r="494" ht="45" customHeight="1">
      <c r="A494" s="12" t="inlineStr">
        <is>
          <t>Measures</t>
        </is>
      </c>
      <c r="B494" s="12" t="inlineStr">
        <is>
          <t>Metric and Imperial Unit Conversions</t>
        </is>
      </c>
      <c r="C494" s="13" t="inlineStr">
        <is>
          <t>Metric and Imperial Length (Calculator) [MF36.17]</t>
        </is>
      </c>
      <c r="D494" s="12" t="inlineStr">
        <is>
          <t>This nugget has learning material and questions covering the topic of Metric and Imperial Length (Calculator).</t>
        </is>
      </c>
      <c r="E494" s="12" t="inlineStr">
        <is>
          <t>5371999a-54e1-49d4-b988-c248e95ac210</t>
        </is>
      </c>
    </row>
    <row r="495" ht="45" customHeight="1">
      <c r="A495" s="12" t="inlineStr">
        <is>
          <t>Measures</t>
        </is>
      </c>
      <c r="B495" s="12" t="inlineStr">
        <is>
          <t>Metric and Imperial Unit Conversions</t>
        </is>
      </c>
      <c r="C495" s="13" t="inlineStr">
        <is>
          <t>Metric and Imperial Mass and Volume (No Calculator) [MF36.18]</t>
        </is>
      </c>
      <c r="D495" s="12" t="inlineStr">
        <is>
          <t>This nugget has learning material and questions covering the topic of Metric and Imperial Mass and Volume (Non Calculator).</t>
        </is>
      </c>
      <c r="E495" s="12" t="inlineStr">
        <is>
          <t>4748cad0-36d5-4eaf-9c25-9320500a17e5</t>
        </is>
      </c>
    </row>
    <row r="496" ht="45" customHeight="1">
      <c r="A496" s="12" t="inlineStr">
        <is>
          <t>Measures</t>
        </is>
      </c>
      <c r="B496" s="12" t="inlineStr">
        <is>
          <t>Metric and Imperial Unit Conversions</t>
        </is>
      </c>
      <c r="C496" s="13" t="inlineStr">
        <is>
          <t>Metric and Imperial Mass and Volume (Calculator) [MF36.19]</t>
        </is>
      </c>
      <c r="D496" s="12" t="inlineStr">
        <is>
          <t>This nugget has learning material and questions covering the topic of Metric and Imperial Mass and Volume (Calculator).</t>
        </is>
      </c>
      <c r="E496" s="12" t="inlineStr">
        <is>
          <t>73f47230-8055-4eec-a25f-bf1415e457a5</t>
        </is>
      </c>
    </row>
    <row r="497" ht="45" customHeight="1">
      <c r="A497" s="12" t="inlineStr">
        <is>
          <t>Measures</t>
        </is>
      </c>
      <c r="B497" s="12" t="inlineStr">
        <is>
          <t>Compound Measure</t>
        </is>
      </c>
      <c r="C497" s="13" t="inlineStr">
        <is>
          <t>Diagnostic: Compound Measures: Speed [MF00.63]</t>
        </is>
      </c>
      <c r="D497" s="12" t="inlineStr">
        <is>
          <t>This is a short diagnostic with questions on the topic of Compound Measures: Speed.</t>
        </is>
      </c>
      <c r="E497" s="12" t="inlineStr">
        <is>
          <t>9497097f-7ee8-481f-a7f0-7a744ee37e42</t>
        </is>
      </c>
    </row>
    <row r="498" ht="45" customHeight="1">
      <c r="A498" s="12" t="inlineStr">
        <is>
          <t>Measures</t>
        </is>
      </c>
      <c r="B498" s="12" t="inlineStr">
        <is>
          <t>Compound Measure</t>
        </is>
      </c>
      <c r="C498" s="13" t="inlineStr">
        <is>
          <t>Finding Speed (SDT) [MF38.01]</t>
        </is>
      </c>
      <c r="D498" s="12" t="inlineStr">
        <is>
          <t>This nugget has learning material and questions covering the topic of Finding Speed (SDT).</t>
        </is>
      </c>
      <c r="E498" s="12" t="inlineStr">
        <is>
          <t>08c841e2-effc-4db9-9cc0-f04e238ce3c8</t>
        </is>
      </c>
    </row>
    <row r="499" ht="45" customHeight="1">
      <c r="A499" s="12" t="inlineStr">
        <is>
          <t>Measures</t>
        </is>
      </c>
      <c r="B499" s="12" t="inlineStr">
        <is>
          <t>Compound Measure</t>
        </is>
      </c>
      <c r="C499" s="13" t="inlineStr">
        <is>
          <t>Finding Speed with Conversions (SDT) [MF38.02]</t>
        </is>
      </c>
      <c r="D499" s="12" t="inlineStr">
        <is>
          <t>This nugget has learning material and questions covering the topic of Finding Speed with Conversions (SDT).</t>
        </is>
      </c>
      <c r="E499" s="12" t="inlineStr">
        <is>
          <t>7901f0a2-0de1-4379-a8d8-99773a12c78d</t>
        </is>
      </c>
    </row>
    <row r="500" ht="45" customHeight="1">
      <c r="A500" s="12" t="inlineStr">
        <is>
          <t>Measures</t>
        </is>
      </c>
      <c r="B500" s="12" t="inlineStr">
        <is>
          <t>Compound Measure</t>
        </is>
      </c>
      <c r="C500" s="13" t="inlineStr">
        <is>
          <t>Finding Distance (SDT) [MF38.03]</t>
        </is>
      </c>
      <c r="D500" s="12" t="inlineStr">
        <is>
          <t>This nugget has learning material and questions covering the topic of Finding Distance (SDT).</t>
        </is>
      </c>
      <c r="E500" s="12" t="inlineStr">
        <is>
          <t>e3de6ed8-85f7-456f-b450-50ee889d58af</t>
        </is>
      </c>
    </row>
    <row r="501" ht="45" customHeight="1">
      <c r="A501" s="12" t="inlineStr">
        <is>
          <t>Measures</t>
        </is>
      </c>
      <c r="B501" s="12" t="inlineStr">
        <is>
          <t>Compound Measure</t>
        </is>
      </c>
      <c r="C501" s="13" t="inlineStr">
        <is>
          <t>Finding Distance with Conversions (SDT) [MF38.04]</t>
        </is>
      </c>
      <c r="D501" s="12" t="inlineStr">
        <is>
          <t>This nugget has learning material and questions covering the topic of Finding Distance with Conversions (SDT).</t>
        </is>
      </c>
      <c r="E501" s="12" t="inlineStr">
        <is>
          <t>d5e78591-fac1-4b07-8957-16f25ab1ee58</t>
        </is>
      </c>
    </row>
    <row r="502" ht="45" customHeight="1">
      <c r="A502" s="12" t="inlineStr">
        <is>
          <t>Measures</t>
        </is>
      </c>
      <c r="B502" s="12" t="inlineStr">
        <is>
          <t>Compound Measure</t>
        </is>
      </c>
      <c r="C502" s="13" t="inlineStr">
        <is>
          <t>Finding Time (SDT) [MF38.05]</t>
        </is>
      </c>
      <c r="D502" s="12" t="inlineStr">
        <is>
          <t>This nugget has learning material and questions covering the topic of Finding Time (SDT).</t>
        </is>
      </c>
      <c r="E502" s="12" t="inlineStr">
        <is>
          <t>be302a9b-fa8b-4c93-b570-8d7315314e35</t>
        </is>
      </c>
    </row>
    <row r="503" ht="45" customHeight="1">
      <c r="A503" s="12" t="inlineStr">
        <is>
          <t>Measures</t>
        </is>
      </c>
      <c r="B503" s="12" t="inlineStr">
        <is>
          <t>Compound Measure</t>
        </is>
      </c>
      <c r="C503" s="13" t="inlineStr">
        <is>
          <t>Finding Time with Conversions (SDT) [MF38.06]</t>
        </is>
      </c>
      <c r="D503" s="12" t="inlineStr">
        <is>
          <t>This nugget has learning material and questions covering the topic of Finding Time with Conversions (SDT).</t>
        </is>
      </c>
      <c r="E503" s="12" t="inlineStr">
        <is>
          <t>6e05156a-c8bc-42b2-ba5b-3d387f9b708f</t>
        </is>
      </c>
    </row>
    <row r="504" ht="45" customHeight="1">
      <c r="A504" s="12" t="inlineStr">
        <is>
          <t>Measures</t>
        </is>
      </c>
      <c r="B504" s="12" t="inlineStr">
        <is>
          <t>Compound Measure</t>
        </is>
      </c>
      <c r="C504" s="13" t="inlineStr">
        <is>
          <t>Speed, Distance and Time: Mixed Questions [MF38.07]</t>
        </is>
      </c>
      <c r="D504" s="12" t="inlineStr">
        <is>
          <t>This nugget has learning material and questions covering the topic of Speed, Distance and Time: Mixed Questions.</t>
        </is>
      </c>
      <c r="E504" s="12" t="inlineStr">
        <is>
          <t>2f6c0860-473a-4837-95bc-1e6643e0fa06</t>
        </is>
      </c>
    </row>
    <row r="505" ht="45" customHeight="1">
      <c r="A505" s="12" t="inlineStr">
        <is>
          <t>Measures</t>
        </is>
      </c>
      <c r="B505" s="12" t="inlineStr">
        <is>
          <t>Compound Measure</t>
        </is>
      </c>
      <c r="C505" s="13" t="inlineStr">
        <is>
          <t>Converting Units with Speed, Distance and Time [MF38.08]</t>
        </is>
      </c>
      <c r="D505" s="12" t="inlineStr">
        <is>
          <t>This nugget has learning material and questions covering the topic of Converting Units with Speed, Distance and Time.</t>
        </is>
      </c>
      <c r="E505" s="12" t="inlineStr">
        <is>
          <t>af1c109f-3203-4cf9-8aac-625de81b26ae</t>
        </is>
      </c>
    </row>
    <row r="506" ht="45" customHeight="1">
      <c r="A506" s="12" t="inlineStr">
        <is>
          <t>Measures</t>
        </is>
      </c>
      <c r="B506" s="12" t="inlineStr">
        <is>
          <t>Compound Measure</t>
        </is>
      </c>
      <c r="C506" s="13" t="inlineStr">
        <is>
          <t>Understanding and converting units (DMV) [MF38.09]</t>
        </is>
      </c>
      <c r="D506" s="12" t="inlineStr">
        <is>
          <t>This nugget has learning material and questions covering the topic of Understanding and converting units (DMV).</t>
        </is>
      </c>
      <c r="E506" s="12" t="inlineStr">
        <is>
          <t>b72777bc-c5b3-4224-861f-5d5e07f69302</t>
        </is>
      </c>
    </row>
    <row r="507" ht="45" customHeight="1">
      <c r="A507" s="12" t="inlineStr">
        <is>
          <t>Measures</t>
        </is>
      </c>
      <c r="B507" s="12" t="inlineStr">
        <is>
          <t>Compound Measure</t>
        </is>
      </c>
      <c r="C507" s="13" t="inlineStr">
        <is>
          <t>Finding Density (DMV) [MF38.10]</t>
        </is>
      </c>
      <c r="D507" s="12" t="inlineStr">
        <is>
          <t>This nugget has learning material and questions covering the topic of Finding Density (DMV).</t>
        </is>
      </c>
      <c r="E507" s="12" t="inlineStr">
        <is>
          <t>a60f779f-f429-4689-bba1-bb0f206947d5</t>
        </is>
      </c>
    </row>
    <row r="508" ht="45" customHeight="1">
      <c r="A508" s="12" t="inlineStr">
        <is>
          <t>Measures</t>
        </is>
      </c>
      <c r="B508" s="12" t="inlineStr">
        <is>
          <t>Compound Measure</t>
        </is>
      </c>
      <c r="C508" s="13" t="inlineStr">
        <is>
          <t>Finding Density with Conversions (DMV) [MF38.11]</t>
        </is>
      </c>
      <c r="D508" s="12" t="inlineStr">
        <is>
          <t>This nugget has learning material and questions covering the topic of Finding Density with Conversions (DMV).</t>
        </is>
      </c>
      <c r="E508" s="12" t="inlineStr">
        <is>
          <t>64d21380-1a5c-4d98-b423-b8767a99ed61</t>
        </is>
      </c>
    </row>
    <row r="509" ht="45" customHeight="1">
      <c r="A509" s="12" t="inlineStr">
        <is>
          <t>Measures</t>
        </is>
      </c>
      <c r="B509" s="12" t="inlineStr">
        <is>
          <t>Compound Measure</t>
        </is>
      </c>
      <c r="C509" s="13" t="inlineStr">
        <is>
          <t>Finding Mass (DMV) [MF38.12]</t>
        </is>
      </c>
      <c r="D509" s="12" t="inlineStr">
        <is>
          <t>This nugget has learning material and questions covering the topic of Finding Mass (DMV).</t>
        </is>
      </c>
      <c r="E509" s="12" t="inlineStr">
        <is>
          <t>57a59fba-00de-4eab-88c5-813584f1d676</t>
        </is>
      </c>
    </row>
    <row r="510" ht="45" customHeight="1">
      <c r="A510" s="12" t="inlineStr">
        <is>
          <t>Measures</t>
        </is>
      </c>
      <c r="B510" s="12" t="inlineStr">
        <is>
          <t>Compound Measure</t>
        </is>
      </c>
      <c r="C510" s="13" t="inlineStr">
        <is>
          <t>Finding Mass with Conversions (DMV) [MF38.13]</t>
        </is>
      </c>
      <c r="D510" s="12" t="inlineStr">
        <is>
          <t>This nugget has learning material and questions covering the topic of Finding Mass with Conversions (DMV).</t>
        </is>
      </c>
      <c r="E510" s="12" t="inlineStr">
        <is>
          <t>df821860-aac8-479d-8b0e-2864b6b3a073</t>
        </is>
      </c>
    </row>
    <row r="511" ht="45" customHeight="1">
      <c r="A511" s="12" t="inlineStr">
        <is>
          <t>Measures</t>
        </is>
      </c>
      <c r="B511" s="12" t="inlineStr">
        <is>
          <t>Compound Measure</t>
        </is>
      </c>
      <c r="C511" s="13" t="inlineStr">
        <is>
          <t>Finding Volume (DMV) [MF38.14]</t>
        </is>
      </c>
      <c r="D511" s="12" t="inlineStr">
        <is>
          <t>This nugget has learning material and questions covering the topic of Finding Volume (DMV).</t>
        </is>
      </c>
      <c r="E511" s="12" t="inlineStr">
        <is>
          <t>025fb679-7a7d-4085-98c3-8eb044804a31</t>
        </is>
      </c>
    </row>
    <row r="512" ht="45" customHeight="1">
      <c r="A512" s="12" t="inlineStr">
        <is>
          <t>Measures</t>
        </is>
      </c>
      <c r="B512" s="12" t="inlineStr">
        <is>
          <t>Compound Measure</t>
        </is>
      </c>
      <c r="C512" s="13" t="inlineStr">
        <is>
          <t>Finding Volume with Conversions (DMV) [MF38.15]</t>
        </is>
      </c>
      <c r="D512" s="12" t="inlineStr">
        <is>
          <t>This nugget has learning material and questions covering the topic of Finding Volume with Conversions (DMV).</t>
        </is>
      </c>
      <c r="E512" s="12" t="inlineStr">
        <is>
          <t>3a9a1dab-c2c8-4d5f-9f02-80bbcf3437a1</t>
        </is>
      </c>
    </row>
    <row r="513" ht="45" customHeight="1">
      <c r="A513" s="12" t="inlineStr">
        <is>
          <t>Measures</t>
        </is>
      </c>
      <c r="B513" s="12" t="inlineStr">
        <is>
          <t>Compound Measure</t>
        </is>
      </c>
      <c r="C513" s="13" t="inlineStr">
        <is>
          <t>Diagnostic: Compound Measures: Density [MF00.64]</t>
        </is>
      </c>
      <c r="D513" s="12" t="inlineStr">
        <is>
          <t>This is a short diagnostic with questions on the topic of Compound Measures: Density.</t>
        </is>
      </c>
      <c r="E513" s="12" t="inlineStr">
        <is>
          <t>ae04cbc0-1376-4983-ba00-88c7221edd61</t>
        </is>
      </c>
    </row>
    <row r="514" ht="45" customHeight="1">
      <c r="A514" s="12" t="inlineStr">
        <is>
          <t>Measures</t>
        </is>
      </c>
      <c r="B514" s="12" t="inlineStr">
        <is>
          <t>Compound Measure</t>
        </is>
      </c>
      <c r="C514" s="13" t="inlineStr">
        <is>
          <t>Density, Mass and Volume: Mixed Questions [MF38.16]</t>
        </is>
      </c>
      <c r="D514" s="12" t="inlineStr">
        <is>
          <t>This nugget has learning material and questions covering the topic of Density, Mass and Volume: Mixed Questions.</t>
        </is>
      </c>
      <c r="E514" s="12" t="inlineStr">
        <is>
          <t>4fadd62c-d97a-4ff5-9f56-fd1a57ed0d28</t>
        </is>
      </c>
    </row>
    <row r="515" ht="45" customHeight="1">
      <c r="A515" s="12" t="inlineStr">
        <is>
          <t>Measures</t>
        </is>
      </c>
      <c r="B515" s="12" t="inlineStr">
        <is>
          <t>Compound Measure</t>
        </is>
      </c>
      <c r="C515" s="13" t="inlineStr">
        <is>
          <t>Converting Units with Density, Mass and Volume [MF38.17]</t>
        </is>
      </c>
      <c r="D515" s="12" t="inlineStr">
        <is>
          <t>This nugget has learning material and questions covering the topic of Converting Units with Density, Mass and Volume.</t>
        </is>
      </c>
      <c r="E515" s="12" t="inlineStr">
        <is>
          <t>4e8bb361-fabf-4284-acfc-c01ec6782d44</t>
        </is>
      </c>
    </row>
    <row r="516" ht="45" customHeight="1">
      <c r="A516" s="12" t="inlineStr">
        <is>
          <t>Measures</t>
        </is>
      </c>
      <c r="B516" s="12" t="inlineStr">
        <is>
          <t>Compound Measure</t>
        </is>
      </c>
      <c r="C516" s="13" t="inlineStr">
        <is>
          <t>Force, Pressure and Area [MF38.18]</t>
        </is>
      </c>
      <c r="D516" s="12" t="inlineStr">
        <is>
          <t>This nugget has learning material and questions covering the topic of Force, Pressure and Area.</t>
        </is>
      </c>
      <c r="E516" s="12" t="inlineStr">
        <is>
          <t>229e8536-be30-4c15-ba59-13ae289c2efb</t>
        </is>
      </c>
    </row>
    <row r="517" ht="45" customHeight="1">
      <c r="A517" s="12" t="inlineStr">
        <is>
          <t>Measures</t>
        </is>
      </c>
      <c r="B517" s="12" t="inlineStr">
        <is>
          <t>Compound Measure</t>
        </is>
      </c>
      <c r="C517" s="13" t="inlineStr">
        <is>
          <t>Compound Measures [MF38.26]</t>
        </is>
      </c>
      <c r="D517" s="12" t="inlineStr">
        <is>
          <t xml:space="preserve">This nugget explains how to form a compound measure from two existing measures using the units given. </t>
        </is>
      </c>
      <c r="E517" s="12" t="inlineStr">
        <is>
          <t>ade95d84-3381-4ce0-9b21-c37335307d57</t>
        </is>
      </c>
    </row>
    <row r="518" ht="45" customHeight="1">
      <c r="A518" s="12" t="inlineStr">
        <is>
          <t>Measures</t>
        </is>
      </c>
      <c r="B518" s="12" t="inlineStr">
        <is>
          <t>Compound Measure</t>
        </is>
      </c>
      <c r="C518" s="13" t="inlineStr">
        <is>
          <t>Distance-Time Graphs: Drawing [MF38.19]</t>
        </is>
      </c>
      <c r="D518" s="12" t="inlineStr">
        <is>
          <t>This nugget has learning material and questions covering the topic of Distance-Time Graphs: Drawing.</t>
        </is>
      </c>
      <c r="E518" s="12" t="inlineStr">
        <is>
          <t>9ed9cf93-c602-4db9-b65c-77a928bdf061</t>
        </is>
      </c>
    </row>
    <row r="519" ht="45" customHeight="1">
      <c r="A519" s="12" t="inlineStr">
        <is>
          <t>Measures</t>
        </is>
      </c>
      <c r="B519" s="12" t="inlineStr">
        <is>
          <t>Compound Measure</t>
        </is>
      </c>
      <c r="C519" s="13" t="inlineStr">
        <is>
          <t>Distance-Time Graphs: Interpreting [MF38.20]</t>
        </is>
      </c>
      <c r="D519" s="12" t="inlineStr">
        <is>
          <t>This nugget has learning material and questions covering the topic of Distance-Time Graphs: Interpreting.</t>
        </is>
      </c>
      <c r="E519" s="12" t="inlineStr">
        <is>
          <t>745447cd-1a26-47ba-9cb0-2e36ca9bcb64</t>
        </is>
      </c>
    </row>
    <row r="520" ht="45" customHeight="1">
      <c r="A520" s="12" t="inlineStr">
        <is>
          <t>Measures</t>
        </is>
      </c>
      <c r="B520" s="12" t="inlineStr">
        <is>
          <t>Compound Measure</t>
        </is>
      </c>
      <c r="C520" s="13" t="inlineStr">
        <is>
          <t>Distance-Time Graphs: Speed [MF38.21]</t>
        </is>
      </c>
      <c r="D520" s="12" t="inlineStr">
        <is>
          <t>This nugget has learning material and questions covering the topic of Distance-Time Graphs: Speed.</t>
        </is>
      </c>
      <c r="E520" s="12" t="inlineStr">
        <is>
          <t>0f5f0da7-7002-4b09-9b6f-ace5a56eb47c</t>
        </is>
      </c>
    </row>
    <row r="521" ht="45" customHeight="1">
      <c r="A521" s="12" t="inlineStr">
        <is>
          <t>Geometry</t>
        </is>
      </c>
      <c r="B521" s="12" t="inlineStr">
        <is>
          <t>2D and 3D Shapes</t>
        </is>
      </c>
      <c r="C521" s="13" t="inlineStr">
        <is>
          <t>Diagnostic: 2D and 3D Shapes [MF00.40]</t>
        </is>
      </c>
      <c r="D521" s="12" t="inlineStr">
        <is>
          <t>This is a short diagnostic with questions on the topic of 2D and 3D Shapes.</t>
        </is>
      </c>
      <c r="E521" s="12" t="inlineStr">
        <is>
          <t>06330fd4-c980-4fe5-9341-62c2c6f5663b</t>
        </is>
      </c>
    </row>
    <row r="522" ht="45" customHeight="1">
      <c r="A522" s="12" t="inlineStr">
        <is>
          <t>Geometry</t>
        </is>
      </c>
      <c r="B522" s="12" t="inlineStr">
        <is>
          <t>2D and 3D Shapes</t>
        </is>
      </c>
      <c r="C522" s="13" t="inlineStr">
        <is>
          <t>Key Terms in 2D Geometry [MF26.01]</t>
        </is>
      </c>
      <c r="D522" s="12" t="inlineStr">
        <is>
          <t>This nugget has learning material and questions covering the topic of Key Terms in 2D Geometry.</t>
        </is>
      </c>
      <c r="E522" s="12" t="inlineStr">
        <is>
          <t>0fa92733-0d18-4ac4-9655-dbf43606634d</t>
        </is>
      </c>
    </row>
    <row r="523" ht="45" customHeight="1">
      <c r="A523" s="12" t="inlineStr">
        <is>
          <t>Geometry</t>
        </is>
      </c>
      <c r="B523" s="12" t="inlineStr">
        <is>
          <t>2D and 3D Shapes</t>
        </is>
      </c>
      <c r="C523" s="13" t="inlineStr">
        <is>
          <t>Faces, Edges and Vertices [MF26.02]</t>
        </is>
      </c>
      <c r="D523" s="12" t="inlineStr">
        <is>
          <t>This nugget has learning material and questions covering the topic of Key Terms in 3D Geometry.</t>
        </is>
      </c>
      <c r="E523" s="12" t="inlineStr">
        <is>
          <t>521c4c8f-c4d6-4626-9e62-4488639ea125</t>
        </is>
      </c>
    </row>
    <row r="524" ht="45" customHeight="1">
      <c r="A524" s="12" t="inlineStr">
        <is>
          <t>Geometry</t>
        </is>
      </c>
      <c r="B524" s="12" t="inlineStr">
        <is>
          <t>2D and 3D Shapes</t>
        </is>
      </c>
      <c r="C524" s="13" t="inlineStr">
        <is>
          <t>Naming 2D Shapes [MF26.06]</t>
        </is>
      </c>
      <c r="D524" s="12" t="inlineStr">
        <is>
          <t>This nugget has learning material and questions covering the topic of Naming 2D Shapes.</t>
        </is>
      </c>
      <c r="E524" s="12" t="inlineStr">
        <is>
          <t>45f41eba-c906-48a4-8184-4093d24fb7a7</t>
        </is>
      </c>
    </row>
    <row r="525" ht="45" customHeight="1">
      <c r="A525" s="12" t="inlineStr">
        <is>
          <t>Geometry</t>
        </is>
      </c>
      <c r="B525" s="12" t="inlineStr">
        <is>
          <t>2D and 3D Shapes</t>
        </is>
      </c>
      <c r="C525" s="13" t="inlineStr">
        <is>
          <t>Types of Triangles 1: Diagrams [MF26.07]</t>
        </is>
      </c>
      <c r="D525" s="12" t="inlineStr">
        <is>
          <t>This nugget has learning material and questions covering the topic of Types of Triangle 1.</t>
        </is>
      </c>
      <c r="E525" s="12" t="inlineStr">
        <is>
          <t>6782fa87-a55b-4109-8dce-2827e2416fd4</t>
        </is>
      </c>
    </row>
    <row r="526" ht="45" customHeight="1">
      <c r="A526" s="12" t="inlineStr">
        <is>
          <t>Geometry</t>
        </is>
      </c>
      <c r="B526" s="12" t="inlineStr">
        <is>
          <t>2D and 3D Shapes</t>
        </is>
      </c>
      <c r="C526" s="13" t="inlineStr">
        <is>
          <t>Types of Triangles 2: Words [MF26.08]</t>
        </is>
      </c>
      <c r="D526" s="12" t="inlineStr">
        <is>
          <t>This nugget has learning material and questions covering the topic of Types of Triangle 2.</t>
        </is>
      </c>
      <c r="E526" s="12" t="inlineStr">
        <is>
          <t>c6f37d99-186c-4aaf-ad2d-5f44d7d71cbf</t>
        </is>
      </c>
    </row>
    <row r="527" ht="45" customHeight="1">
      <c r="A527" s="12" t="inlineStr">
        <is>
          <t>Geometry</t>
        </is>
      </c>
      <c r="B527" s="12" t="inlineStr">
        <is>
          <t>2D and 3D Shapes</t>
        </is>
      </c>
      <c r="C527" s="13" t="inlineStr">
        <is>
          <t>Types of Quadrilateral [MF26.09]</t>
        </is>
      </c>
      <c r="D527" s="12" t="inlineStr">
        <is>
          <t>This nugget has learning material and questions covering the topic of Types of Quadrilateral.</t>
        </is>
      </c>
      <c r="E527" s="12" t="inlineStr">
        <is>
          <t>fadbc8cc-10cb-41e2-b5d6-c655f0bc9125</t>
        </is>
      </c>
    </row>
    <row r="528" ht="45" customHeight="1">
      <c r="A528" s="12" t="inlineStr">
        <is>
          <t>Geometry</t>
        </is>
      </c>
      <c r="B528" s="12" t="inlineStr">
        <is>
          <t>2D and 3D Shapes</t>
        </is>
      </c>
      <c r="C528" s="13" t="inlineStr">
        <is>
          <t>Naming 3D Shapes [MF26.10]</t>
        </is>
      </c>
      <c r="D528" s="12" t="inlineStr">
        <is>
          <t>This nugget has learning material and questions covering the topic of Naming 3D Shapes.</t>
        </is>
      </c>
      <c r="E528" s="12" t="inlineStr">
        <is>
          <t>2541690c-718d-46ea-9896-efc5298db2c7</t>
        </is>
      </c>
    </row>
    <row r="529" ht="45" customHeight="1">
      <c r="A529" s="12" t="inlineStr">
        <is>
          <t>Geometry</t>
        </is>
      </c>
      <c r="B529" s="12" t="inlineStr">
        <is>
          <t>2D and 3D Shapes</t>
        </is>
      </c>
      <c r="C529" s="13" t="inlineStr">
        <is>
          <t>Rotational Symmetry [MF29.01]</t>
        </is>
      </c>
      <c r="D529" s="12" t="inlineStr">
        <is>
          <t>This nugget has learning material and questions covering the topic of Rotational Symmetry.</t>
        </is>
      </c>
      <c r="E529" s="12" t="inlineStr">
        <is>
          <t>36ef36a7-507e-409d-90f6-2d04aef89e58</t>
        </is>
      </c>
    </row>
    <row r="530" ht="45" customHeight="1">
      <c r="A530" s="12" t="inlineStr">
        <is>
          <t>Geometry</t>
        </is>
      </c>
      <c r="B530" s="12" t="inlineStr">
        <is>
          <t>2D and 3D Shapes</t>
        </is>
      </c>
      <c r="C530" s="13" t="inlineStr">
        <is>
          <t>Reflective Symmetry [MF29.02]</t>
        </is>
      </c>
      <c r="D530" s="12" t="inlineStr">
        <is>
          <t>This nugget has learning material and questions covering the topic of Reflective Symmetry.</t>
        </is>
      </c>
      <c r="E530" s="12" t="inlineStr">
        <is>
          <t>8dd48b2f-4d4f-4cd9-a4a8-e42794e9ba72</t>
        </is>
      </c>
    </row>
    <row r="531" ht="45" customHeight="1">
      <c r="A531" s="12" t="inlineStr">
        <is>
          <t>Geometry</t>
        </is>
      </c>
      <c r="B531" s="12" t="inlineStr">
        <is>
          <t>2D and 3D Shapes</t>
        </is>
      </c>
      <c r="C531" s="13" t="inlineStr">
        <is>
          <t>Quadrilateral Facts [MF29.03]</t>
        </is>
      </c>
      <c r="D531" s="12" t="inlineStr">
        <is>
          <t>This nugget has learning material and questions covering the topic of Quadrilateral Facts.</t>
        </is>
      </c>
      <c r="E531" s="12" t="inlineStr">
        <is>
          <t>7074d2e7-ea6b-498d-92c2-0893923d21b7</t>
        </is>
      </c>
    </row>
    <row r="532" ht="45" customHeight="1">
      <c r="A532" s="12" t="inlineStr">
        <is>
          <t>Geometry</t>
        </is>
      </c>
      <c r="B532" s="12" t="inlineStr">
        <is>
          <t>2D and 3D Shapes</t>
        </is>
      </c>
      <c r="C532" s="13" t="inlineStr">
        <is>
          <t>Polygon Facts [MF29.04]</t>
        </is>
      </c>
      <c r="D532" s="12" t="inlineStr">
        <is>
          <t>This nugget has learning material and questions covering the topic of Polygon Facts.</t>
        </is>
      </c>
      <c r="E532" s="12" t="inlineStr">
        <is>
          <t>622e14ab-7785-4128-8fdc-e7d3fd91cb03</t>
        </is>
      </c>
    </row>
    <row r="533" ht="45" customHeight="1">
      <c r="A533" s="12" t="inlineStr">
        <is>
          <t>Geometry</t>
        </is>
      </c>
      <c r="B533" s="12" t="inlineStr">
        <is>
          <t>2D and 3D Shapes</t>
        </is>
      </c>
      <c r="C533" s="13" t="inlineStr">
        <is>
          <t>Naming the Parts of a Circle [MF29.05]</t>
        </is>
      </c>
      <c r="D533" s="12" t="inlineStr">
        <is>
          <t>This nugget has learning material and questions covering the topic of Naming the Parts of a Circle.</t>
        </is>
      </c>
      <c r="E533" s="12" t="inlineStr">
        <is>
          <t>6519dda6-e112-43ff-b0a7-42c9849c5b44</t>
        </is>
      </c>
    </row>
    <row r="534" ht="45" customHeight="1">
      <c r="A534" s="12" t="inlineStr">
        <is>
          <t>Geometry</t>
        </is>
      </c>
      <c r="B534" s="12" t="inlineStr">
        <is>
          <t>2D and 3D Shapes</t>
        </is>
      </c>
      <c r="C534" s="13" t="inlineStr">
        <is>
          <t>Congruence [MF29.06]</t>
        </is>
      </c>
      <c r="D534" s="12" t="inlineStr">
        <is>
          <t>This nugget has learning material and questions covering the topic of Congruence.</t>
        </is>
      </c>
      <c r="E534" s="12" t="inlineStr">
        <is>
          <t>5fdf1ac4-cf5f-423e-9999-af1b3724c7e3</t>
        </is>
      </c>
    </row>
    <row r="535" ht="45" customHeight="1">
      <c r="A535" s="12" t="inlineStr">
        <is>
          <t>Geometry</t>
        </is>
      </c>
      <c r="B535" s="12" t="inlineStr">
        <is>
          <t>2D and 3D Shapes</t>
        </is>
      </c>
      <c r="C535" s="13" t="inlineStr">
        <is>
          <t>Congruent Triangles [MF29.07]</t>
        </is>
      </c>
      <c r="D535" s="12" t="inlineStr">
        <is>
          <t>This nugget has learning material and questions covering the topic of Congruent Triangles.</t>
        </is>
      </c>
      <c r="E535" s="12" t="inlineStr">
        <is>
          <t>6f4a6762-f4cb-4ea3-bde0-8307633c25a7</t>
        </is>
      </c>
    </row>
    <row r="536" ht="45" customHeight="1">
      <c r="A536" s="12" t="inlineStr">
        <is>
          <t>Geometry</t>
        </is>
      </c>
      <c r="B536" s="12" t="inlineStr">
        <is>
          <t>2D and 3D Shapes</t>
        </is>
      </c>
      <c r="C536" s="13" t="inlineStr">
        <is>
          <t>Planes of Symmetry [MF33.01]</t>
        </is>
      </c>
      <c r="D536" s="12" t="inlineStr">
        <is>
          <t>This nugget has learning material and questions covering the topic of Planes of Symmetry.</t>
        </is>
      </c>
      <c r="E536" s="12" t="inlineStr">
        <is>
          <t>a4d829bc-5c51-4c39-825d-f1e359d0c756</t>
        </is>
      </c>
    </row>
    <row r="537" ht="45" customHeight="1">
      <c r="A537" s="12" t="inlineStr">
        <is>
          <t>Geometry</t>
        </is>
      </c>
      <c r="B537" s="12" t="inlineStr">
        <is>
          <t>2D and 3D Shapes</t>
        </is>
      </c>
      <c r="C537" s="13" t="inlineStr">
        <is>
          <t>Plane Sections [MF33.06]</t>
        </is>
      </c>
      <c r="D537" s="12" t="inlineStr">
        <is>
          <t>This nugget contains information on plane sections of cones and pyramids, including the similarity of plane sections parallel to the base and the shape of other plane sections.</t>
        </is>
      </c>
      <c r="E537" s="12" t="inlineStr">
        <is>
          <t>71bc3453-fae8-48dd-acc6-4aeb6aaf57c2</t>
        </is>
      </c>
    </row>
    <row r="538" ht="45" customHeight="1">
      <c r="A538" s="12" t="inlineStr">
        <is>
          <t>Geometry</t>
        </is>
      </c>
      <c r="B538" s="12" t="inlineStr">
        <is>
          <t>2D and 3D Shapes</t>
        </is>
      </c>
      <c r="C538" s="13" t="inlineStr">
        <is>
          <t>Nets of Cubes [MF33.02]</t>
        </is>
      </c>
      <c r="D538" s="12" t="inlineStr">
        <is>
          <t>This nugget has learning material and questions covering the topic of Nets of Cubes.</t>
        </is>
      </c>
      <c r="E538" s="12" t="inlineStr">
        <is>
          <t>060d2031-f1bf-49a8-9c12-ba5f83081131</t>
        </is>
      </c>
    </row>
    <row r="539" ht="45" customHeight="1">
      <c r="A539" s="12" t="inlineStr">
        <is>
          <t>Geometry</t>
        </is>
      </c>
      <c r="B539" s="12" t="inlineStr">
        <is>
          <t>2D and 3D Shapes</t>
        </is>
      </c>
      <c r="C539" s="13" t="inlineStr">
        <is>
          <t>Nets of 3D Shapes [MF33.05]</t>
        </is>
      </c>
      <c r="D539" s="12" t="inlineStr">
        <is>
          <t>This nugget shows how different nets fold up to make cuboids, cylinders, cones, pyramids with regular polygons as the base, and prisms.</t>
        </is>
      </c>
      <c r="E539" s="12" t="inlineStr">
        <is>
          <t>988687ba-d781-4e63-828d-f2b585b7e3dc</t>
        </is>
      </c>
    </row>
    <row r="540" ht="45" customHeight="1">
      <c r="A540" s="12" t="inlineStr">
        <is>
          <t>Geometry</t>
        </is>
      </c>
      <c r="B540" s="12" t="inlineStr">
        <is>
          <t>2D and 3D Shapes</t>
        </is>
      </c>
      <c r="C540" s="13" t="inlineStr">
        <is>
          <t>Plans and Elevations with Cuboids [MF33.03]</t>
        </is>
      </c>
      <c r="D540" s="12" t="inlineStr">
        <is>
          <t>This nugget has learning material and questions covering the topic of Plans and Elevations with Cuboids.</t>
        </is>
      </c>
      <c r="E540" s="12" t="inlineStr">
        <is>
          <t>99653930-8e3a-4b19-8c50-5df19b9f7f1a</t>
        </is>
      </c>
    </row>
    <row r="541" ht="45" customHeight="1">
      <c r="A541" s="12" t="inlineStr">
        <is>
          <t>Geometry</t>
        </is>
      </c>
      <c r="B541" s="12" t="inlineStr">
        <is>
          <t>2D and 3D Shapes</t>
        </is>
      </c>
      <c r="C541" s="13" t="inlineStr">
        <is>
          <t>Plans and Elevations [MF33.04]</t>
        </is>
      </c>
      <c r="D541" s="12" t="inlineStr">
        <is>
          <t>This nugget has learning material and questions covering the topic of Plans and Elevations.</t>
        </is>
      </c>
      <c r="E541" s="12" t="inlineStr">
        <is>
          <t>17072aa4-4633-4dce-9593-2df94b580170</t>
        </is>
      </c>
    </row>
    <row r="542" ht="45" customHeight="1">
      <c r="A542" s="12" t="inlineStr">
        <is>
          <t>Geometry</t>
        </is>
      </c>
      <c r="B542" s="12" t="inlineStr">
        <is>
          <t>2D and 3D Shapes</t>
        </is>
      </c>
      <c r="C542" s="13" t="inlineStr">
        <is>
          <t>Isometric Drawing [MF33.07]</t>
        </is>
      </c>
      <c r="D542" s="12" t="inlineStr">
        <is>
          <t xml:space="preserve">This nugget contains examples of 3D solids drawn on isometric grids and dots, along with instructions of how to draw shapes such as cuboids and triangular prisms. </t>
        </is>
      </c>
      <c r="E542" s="12" t="inlineStr">
        <is>
          <t>55abd4a0-69b5-4433-b0bb-c889b29b703f</t>
        </is>
      </c>
    </row>
    <row r="543" ht="45" customHeight="1">
      <c r="A543" s="12" t="inlineStr">
        <is>
          <t>Geometry</t>
        </is>
      </c>
      <c r="B543" s="12" t="inlineStr">
        <is>
          <t>Angles</t>
        </is>
      </c>
      <c r="C543" s="13" t="inlineStr">
        <is>
          <t>Diagnostic: Angles [MF00.76]</t>
        </is>
      </c>
      <c r="D543" s="12" t="inlineStr">
        <is>
          <t>This is a short diagnostic assessment covering the topic of Angles.</t>
        </is>
      </c>
      <c r="E543" s="12" t="inlineStr">
        <is>
          <t>511b120f-973a-4860-9c46-21aab5c5e745</t>
        </is>
      </c>
    </row>
    <row r="544" ht="45" customHeight="1">
      <c r="A544" s="12" t="inlineStr">
        <is>
          <t>Geometry</t>
        </is>
      </c>
      <c r="B544" s="12" t="inlineStr">
        <is>
          <t>Angles</t>
        </is>
      </c>
      <c r="C544" s="13" t="inlineStr">
        <is>
          <t>Types of Angles 1: Diagrams [MF26.03]</t>
        </is>
      </c>
      <c r="D544" s="12" t="inlineStr">
        <is>
          <t>This nugget has learning material and questions covering the topic of Types of Angles 1.</t>
        </is>
      </c>
      <c r="E544" s="12" t="inlineStr">
        <is>
          <t>e1495ed9-57d8-451d-9aa1-81f0d0bab241</t>
        </is>
      </c>
    </row>
    <row r="545" ht="45" customHeight="1">
      <c r="A545" s="12" t="inlineStr">
        <is>
          <t>Geometry</t>
        </is>
      </c>
      <c r="B545" s="12" t="inlineStr">
        <is>
          <t>Angles</t>
        </is>
      </c>
      <c r="C545" s="13" t="inlineStr">
        <is>
          <t>Types of Angles 2: Numbers [MF26.04]</t>
        </is>
      </c>
      <c r="D545" s="12" t="inlineStr">
        <is>
          <t>This nugget has learning material and questions covering the topic of Types of Angles 2.</t>
        </is>
      </c>
      <c r="E545" s="12" t="inlineStr">
        <is>
          <t>b1e6382d-c19b-43de-a199-2909872dc0d8</t>
        </is>
      </c>
    </row>
    <row r="546" ht="45" customHeight="1">
      <c r="A546" s="12" t="inlineStr">
        <is>
          <t>Geometry</t>
        </is>
      </c>
      <c r="B546" s="12" t="inlineStr">
        <is>
          <t>Angles</t>
        </is>
      </c>
      <c r="C546" s="13" t="inlineStr">
        <is>
          <t>Parallel and Perpendicular Lines [MF26.05]</t>
        </is>
      </c>
      <c r="D546" s="12" t="inlineStr">
        <is>
          <t>This nugget has learning material and questions covering the topic of Parallel and Perpendicular Lines.</t>
        </is>
      </c>
      <c r="E546" s="12" t="inlineStr">
        <is>
          <t>d29dbb56-ae38-4ba4-95fa-53554c6dfa09</t>
        </is>
      </c>
    </row>
    <row r="547" ht="45" customHeight="1">
      <c r="A547" s="12" t="inlineStr">
        <is>
          <t>Geometry</t>
        </is>
      </c>
      <c r="B547" s="12" t="inlineStr">
        <is>
          <t>Angles</t>
        </is>
      </c>
      <c r="C547" s="13" t="inlineStr">
        <is>
          <t>Measuring Angles 1: Angles &lt; 180° (horizontal) [MF26.11]</t>
        </is>
      </c>
      <c r="D547" s="12" t="inlineStr">
        <is>
          <t>This nugget has learning material and questions covering the topic of Measuring Angles 1.</t>
        </is>
      </c>
      <c r="E547" s="12" t="inlineStr">
        <is>
          <t>7b392955-40ca-43f8-b8b5-b22e5a6233ee</t>
        </is>
      </c>
    </row>
    <row r="548" ht="45" customHeight="1">
      <c r="A548" s="12" t="inlineStr">
        <is>
          <t>Geometry</t>
        </is>
      </c>
      <c r="B548" s="12" t="inlineStr">
        <is>
          <t>Angles</t>
        </is>
      </c>
      <c r="C548" s="13" t="inlineStr">
        <is>
          <t>Measuring Angles 2: Angles &lt; 180° [MF26.12]</t>
        </is>
      </c>
      <c r="D548" s="12" t="inlineStr">
        <is>
          <t>This nugget has learning material and questions covering the topic of Measuring Angles 2.</t>
        </is>
      </c>
      <c r="E548" s="12" t="inlineStr">
        <is>
          <t>ce18d6d2-1a4f-4a45-93b0-8b37e9a7c234</t>
        </is>
      </c>
    </row>
    <row r="549" ht="45" customHeight="1">
      <c r="A549" s="12" t="inlineStr">
        <is>
          <t>Geometry</t>
        </is>
      </c>
      <c r="B549" s="12" t="inlineStr">
        <is>
          <t>Angles</t>
        </is>
      </c>
      <c r="C549" s="13" t="inlineStr">
        <is>
          <t>Measuring Angles 3: Angles &gt; 180° [MF26.13]</t>
        </is>
      </c>
      <c r="D549" s="12" t="inlineStr">
        <is>
          <t>This nugget has learning material and questions covering the topic of Measuring Angles 3.</t>
        </is>
      </c>
      <c r="E549" s="12" t="inlineStr">
        <is>
          <t>d7e64c44-1780-4ffd-babf-fc159ddad5cf</t>
        </is>
      </c>
    </row>
    <row r="550" ht="45" customHeight="1">
      <c r="A550" s="12" t="inlineStr">
        <is>
          <t>Geometry</t>
        </is>
      </c>
      <c r="B550" s="12" t="inlineStr">
        <is>
          <t>Angles</t>
        </is>
      </c>
      <c r="C550" s="13" t="inlineStr">
        <is>
          <t>Estimating Angles [MF26.14]</t>
        </is>
      </c>
      <c r="D550" s="12" t="inlineStr">
        <is>
          <t>This nugget has learning material and questions covering the topic of Estimating Angles.</t>
        </is>
      </c>
      <c r="E550" s="12" t="inlineStr">
        <is>
          <t>08178cfb-50de-477f-bb6c-0120ba4891d4</t>
        </is>
      </c>
    </row>
    <row r="551" ht="45" customHeight="1">
      <c r="A551" s="12" t="inlineStr">
        <is>
          <t>Geometry</t>
        </is>
      </c>
      <c r="B551" s="12" t="inlineStr">
        <is>
          <t>Angles</t>
        </is>
      </c>
      <c r="C551" s="13" t="inlineStr">
        <is>
          <t>Drawing Angles [MF26.15]</t>
        </is>
      </c>
      <c r="D551" s="12" t="inlineStr">
        <is>
          <t>This nugget has learning material and questions covering the topic of Drawing Angles.</t>
        </is>
      </c>
      <c r="E551" s="12" t="inlineStr">
        <is>
          <t>8be26fd7-fece-4f68-bb88-037377ccd0e0</t>
        </is>
      </c>
    </row>
    <row r="552" ht="45" customHeight="1">
      <c r="A552" s="12" t="inlineStr">
        <is>
          <t>Geometry</t>
        </is>
      </c>
      <c r="B552" s="12" t="inlineStr">
        <is>
          <t>Angles</t>
        </is>
      </c>
      <c r="C552" s="13" t="inlineStr">
        <is>
          <t>Straight Line Angles 1: Multiples of 5° [MF27.01]</t>
        </is>
      </c>
      <c r="D552" s="12" t="inlineStr">
        <is>
          <t>This nugget has learning material and questions covering the topic of Straight Line Angles 1.</t>
        </is>
      </c>
      <c r="E552" s="12" t="inlineStr">
        <is>
          <t>7dc49cb7-df9a-489f-93c6-b32675de0181</t>
        </is>
      </c>
    </row>
    <row r="553" ht="45" customHeight="1">
      <c r="A553" s="12" t="inlineStr">
        <is>
          <t>Geometry</t>
        </is>
      </c>
      <c r="B553" s="12" t="inlineStr">
        <is>
          <t>Angles</t>
        </is>
      </c>
      <c r="C553" s="13" t="inlineStr">
        <is>
          <t>Straight Line Angles 2 [MF27.02]</t>
        </is>
      </c>
      <c r="D553" s="12" t="inlineStr">
        <is>
          <t>This nugget has learning material and questions covering the topic of Straight Line Angles 2.</t>
        </is>
      </c>
      <c r="E553" s="12" t="inlineStr">
        <is>
          <t>38130453-de0e-47f9-8732-72c28940a76b</t>
        </is>
      </c>
    </row>
    <row r="554" ht="45" customHeight="1">
      <c r="A554" s="12" t="inlineStr">
        <is>
          <t>Geometry</t>
        </is>
      </c>
      <c r="B554" s="12" t="inlineStr">
        <is>
          <t>Angles</t>
        </is>
      </c>
      <c r="C554" s="13" t="inlineStr">
        <is>
          <t>Straight Line Angles with Algebra [MF27.03]</t>
        </is>
      </c>
      <c r="D554" s="12" t="inlineStr">
        <is>
          <t>This nugget has learning material and questions covering the topic of Straight Line Angles with Algebra.</t>
        </is>
      </c>
      <c r="E554" s="12" t="inlineStr">
        <is>
          <t>882bc42b-21d8-4d3f-8db0-577148999e1a</t>
        </is>
      </c>
    </row>
    <row r="555" ht="45" customHeight="1">
      <c r="A555" s="12" t="inlineStr">
        <is>
          <t>Geometry</t>
        </is>
      </c>
      <c r="B555" s="12" t="inlineStr">
        <is>
          <t>Angles</t>
        </is>
      </c>
      <c r="C555" s="13" t="inlineStr">
        <is>
          <t>Angles Around a Point 1: Multiples of 5° [MF27.04]</t>
        </is>
      </c>
      <c r="D555" s="12" t="inlineStr">
        <is>
          <t>This nugget has learning material and questions covering the topic of Angles Around a Point 1.</t>
        </is>
      </c>
      <c r="E555" s="12" t="inlineStr">
        <is>
          <t>758fdf66-0977-4cb2-86bd-5ff525592f0d</t>
        </is>
      </c>
    </row>
    <row r="556" ht="45" customHeight="1">
      <c r="A556" s="12" t="inlineStr">
        <is>
          <t>Geometry</t>
        </is>
      </c>
      <c r="B556" s="12" t="inlineStr">
        <is>
          <t>Angles</t>
        </is>
      </c>
      <c r="C556" s="13" t="inlineStr">
        <is>
          <t>Angles Around a Point 2 [MF27.05]</t>
        </is>
      </c>
      <c r="D556" s="12" t="inlineStr">
        <is>
          <t>This nugget has learning material and questions covering the topic of Angles Around a Point 2.</t>
        </is>
      </c>
      <c r="E556" s="12" t="inlineStr">
        <is>
          <t>ae39c12b-72fb-4c61-a244-10b1b7763e3b</t>
        </is>
      </c>
    </row>
    <row r="557" ht="45" customHeight="1">
      <c r="A557" s="12" t="inlineStr">
        <is>
          <t>Geometry</t>
        </is>
      </c>
      <c r="B557" s="12" t="inlineStr">
        <is>
          <t>Angles</t>
        </is>
      </c>
      <c r="C557" s="13" t="inlineStr">
        <is>
          <t>Angles Around a Point with Algebra [MF27.06]</t>
        </is>
      </c>
      <c r="D557" s="12" t="inlineStr">
        <is>
          <t>This nugget has learning material and questions covering the topic of Angles Around a Point with Algebra.</t>
        </is>
      </c>
      <c r="E557" s="12" t="inlineStr">
        <is>
          <t>9355594a-829a-4be1-b9b2-f35f581b5b9b</t>
        </is>
      </c>
    </row>
    <row r="558" ht="45" customHeight="1">
      <c r="A558" s="12" t="inlineStr">
        <is>
          <t>Geometry</t>
        </is>
      </c>
      <c r="B558" s="12" t="inlineStr">
        <is>
          <t>Angles</t>
        </is>
      </c>
      <c r="C558" s="13" t="inlineStr">
        <is>
          <t>Diagnostic: Angles in Parallel Lines [MF00.43]</t>
        </is>
      </c>
      <c r="D558" s="12" t="inlineStr">
        <is>
          <t>This is a short diagnostic with questions on the topic of Angles in Parallel Lines.</t>
        </is>
      </c>
      <c r="E558" s="12" t="inlineStr">
        <is>
          <t>72fce3d6-deff-49ec-b425-2b02e58c113d</t>
        </is>
      </c>
    </row>
    <row r="559" ht="45" customHeight="1">
      <c r="A559" s="12" t="inlineStr">
        <is>
          <t>Geometry</t>
        </is>
      </c>
      <c r="B559" s="12" t="inlineStr">
        <is>
          <t>Angles</t>
        </is>
      </c>
      <c r="C559" s="13" t="inlineStr">
        <is>
          <t>Vertically Opposite Angles [MF27.07]</t>
        </is>
      </c>
      <c r="D559" s="12" t="inlineStr">
        <is>
          <t>This nugget has learning material and questions covering the topic of Vertically Opposite Angles.</t>
        </is>
      </c>
      <c r="E559" s="12" t="inlineStr">
        <is>
          <t>7375a6d7-472e-4809-a529-01072902ed10</t>
        </is>
      </c>
    </row>
    <row r="560" ht="45" customHeight="1">
      <c r="A560" s="12" t="inlineStr">
        <is>
          <t>Geometry</t>
        </is>
      </c>
      <c r="B560" s="12" t="inlineStr">
        <is>
          <t>Angles</t>
        </is>
      </c>
      <c r="C560" s="13" t="inlineStr">
        <is>
          <t>Alternate Angles [MF27.08]</t>
        </is>
      </c>
      <c r="D560" s="12" t="inlineStr">
        <is>
          <t>This nugget has learning material and questions covering the topic of Alternate Angles.</t>
        </is>
      </c>
      <c r="E560" s="12" t="inlineStr">
        <is>
          <t>e6c8f114-146e-47b6-a02e-e75f7a4f10c0</t>
        </is>
      </c>
    </row>
    <row r="561" ht="45" customHeight="1">
      <c r="A561" s="12" t="inlineStr">
        <is>
          <t>Geometry</t>
        </is>
      </c>
      <c r="B561" s="12" t="inlineStr">
        <is>
          <t>Angles</t>
        </is>
      </c>
      <c r="C561" s="13" t="inlineStr">
        <is>
          <t>Corresponding Angles [MF27.09]</t>
        </is>
      </c>
      <c r="D561" s="12" t="inlineStr">
        <is>
          <t>This nugget has learning material and questions covering the topic of Corresponding Angles.</t>
        </is>
      </c>
      <c r="E561" s="12" t="inlineStr">
        <is>
          <t>15d3d54e-77ce-4284-a1c8-1b477523573a</t>
        </is>
      </c>
    </row>
    <row r="562" ht="45" customHeight="1">
      <c r="A562" s="12" t="inlineStr">
        <is>
          <t>Geometry</t>
        </is>
      </c>
      <c r="B562" s="12" t="inlineStr">
        <is>
          <t>Angles</t>
        </is>
      </c>
      <c r="C562" s="13" t="inlineStr">
        <is>
          <t>Co-interior Angles [MF27.10]</t>
        </is>
      </c>
      <c r="D562" s="12" t="inlineStr">
        <is>
          <t>This nugget has learning material and questions covering the topic of Co-interior Angles.</t>
        </is>
      </c>
      <c r="E562" s="12" t="inlineStr">
        <is>
          <t>1b5bb9d5-569d-4e09-8e0b-d31e18469fef</t>
        </is>
      </c>
    </row>
    <row r="563" ht="45" customHeight="1">
      <c r="A563" s="12" t="inlineStr">
        <is>
          <t>Geometry</t>
        </is>
      </c>
      <c r="B563" s="12" t="inlineStr">
        <is>
          <t>Angles</t>
        </is>
      </c>
      <c r="C563" s="13" t="inlineStr">
        <is>
          <t>Angles in Parallel Lines 1 [MF27.11]</t>
        </is>
      </c>
      <c r="D563" s="12" t="inlineStr">
        <is>
          <t>This nugget has learning material and questions covering the topic of Angles in Parallel Lines.</t>
        </is>
      </c>
      <c r="E563" s="12" t="inlineStr">
        <is>
          <t>b387a117-3671-4c7e-8a2b-11b65b40039e</t>
        </is>
      </c>
    </row>
    <row r="564" ht="45" customHeight="1">
      <c r="A564" s="12" t="inlineStr">
        <is>
          <t>Geometry</t>
        </is>
      </c>
      <c r="B564" s="12" t="inlineStr">
        <is>
          <t>Angles</t>
        </is>
      </c>
      <c r="C564" s="13" t="inlineStr">
        <is>
          <t>Angles in Parallel Lines 2 [MF27.12]</t>
        </is>
      </c>
      <c r="D564" s="12" t="inlineStr">
        <is>
          <t>This nugget has learning material and questions covering the topic of Angles in Parallel Lines with Algebra.</t>
        </is>
      </c>
      <c r="E564" s="12" t="inlineStr">
        <is>
          <t>cafa9d8b-f39d-4c4a-84b7-73bc23395f08</t>
        </is>
      </c>
    </row>
    <row r="565" ht="45" customHeight="1">
      <c r="A565" s="12" t="inlineStr">
        <is>
          <t>Geometry</t>
        </is>
      </c>
      <c r="B565" s="12" t="inlineStr">
        <is>
          <t>Angles in Polygons</t>
        </is>
      </c>
      <c r="C565" s="13" t="inlineStr">
        <is>
          <t>Diagnostic: Angles in Polygons [MF00.44]</t>
        </is>
      </c>
      <c r="D565" s="12" t="inlineStr">
        <is>
          <t>This is a short diagnostic with questions on the topic of Angles in Polygons.</t>
        </is>
      </c>
      <c r="E565" s="12" t="inlineStr">
        <is>
          <t>cbbce8c1-bb35-4ad3-8e4d-a4fc59add062</t>
        </is>
      </c>
    </row>
    <row r="566" ht="45" customHeight="1">
      <c r="A566" s="12" t="inlineStr">
        <is>
          <t>Geometry</t>
        </is>
      </c>
      <c r="B566" s="12" t="inlineStr">
        <is>
          <t>Angles in Polygons</t>
        </is>
      </c>
      <c r="C566" s="13" t="inlineStr">
        <is>
          <t>Angles in a Triangle 1 [MF28.01]</t>
        </is>
      </c>
      <c r="D566" s="12" t="inlineStr">
        <is>
          <t>This nugget has learning material and questions covering the topic of Angles in a Triangle 1.</t>
        </is>
      </c>
      <c r="E566" s="12" t="inlineStr">
        <is>
          <t>bfe17c5c-5fbb-44bb-bd2f-3e59eb2ae76f</t>
        </is>
      </c>
    </row>
    <row r="567" ht="45" customHeight="1">
      <c r="A567" s="12" t="inlineStr">
        <is>
          <t>Geometry</t>
        </is>
      </c>
      <c r="B567" s="12" t="inlineStr">
        <is>
          <t>Angles in Polygons</t>
        </is>
      </c>
      <c r="C567" s="13" t="inlineStr">
        <is>
          <t>Angles in a Triangle 2: Isosceles Triangles [MF28.02]</t>
        </is>
      </c>
      <c r="D567" s="12" t="inlineStr">
        <is>
          <t>This nugget has learning material and questions covering the topic of Angles in a Triangle 2.</t>
        </is>
      </c>
      <c r="E567" s="12" t="inlineStr">
        <is>
          <t>29ff1527-a3a6-4d49-b3ec-d14bc9ee327f</t>
        </is>
      </c>
    </row>
    <row r="568" ht="45" customHeight="1">
      <c r="A568" s="12" t="inlineStr">
        <is>
          <t>Geometry</t>
        </is>
      </c>
      <c r="B568" s="12" t="inlineStr">
        <is>
          <t>Angles in Polygons</t>
        </is>
      </c>
      <c r="C568" s="13" t="inlineStr">
        <is>
          <t>Angles in a Triangle 3: Including Angles on a Straight Line [MF28.03]</t>
        </is>
      </c>
      <c r="D568" s="12" t="inlineStr">
        <is>
          <t>This nugget has learning material and questions covering the topic of Angles in a Triangle 3.</t>
        </is>
      </c>
      <c r="E568" s="12" t="inlineStr">
        <is>
          <t>76fea857-985e-42c0-a885-7a2b575d8ff5</t>
        </is>
      </c>
    </row>
    <row r="569" ht="45" customHeight="1">
      <c r="A569" s="12" t="inlineStr">
        <is>
          <t>Geometry</t>
        </is>
      </c>
      <c r="B569" s="12" t="inlineStr">
        <is>
          <t>Angles in Polygons</t>
        </is>
      </c>
      <c r="C569" s="13" t="inlineStr">
        <is>
          <t>Angles in a Triangle 4: Including Angles in Parallel Lines [MF28.04]</t>
        </is>
      </c>
      <c r="D569" s="12" t="inlineStr">
        <is>
          <t>This nugget has learning material and questions covering the topic of Angles in a Triangle 4.</t>
        </is>
      </c>
      <c r="E569" s="12" t="inlineStr">
        <is>
          <t>44843b3c-0c44-4842-9ffe-9b0981d6b4f4</t>
        </is>
      </c>
    </row>
    <row r="570" ht="45" customHeight="1">
      <c r="A570" s="12" t="inlineStr">
        <is>
          <t>Geometry</t>
        </is>
      </c>
      <c r="B570" s="12" t="inlineStr">
        <is>
          <t>Angles in Polygons</t>
        </is>
      </c>
      <c r="C570" s="13" t="inlineStr">
        <is>
          <t>Angles in Quadrilaterals [MF28.05]</t>
        </is>
      </c>
      <c r="D570" s="12" t="inlineStr">
        <is>
          <t>This nugget has learning material and questions covering the topic of Angles in Quadrilaterals.</t>
        </is>
      </c>
      <c r="E570" s="12" t="inlineStr">
        <is>
          <t>bb323893-8b60-49ad-bc1a-70bced6513ea</t>
        </is>
      </c>
    </row>
    <row r="571" ht="45" customHeight="1">
      <c r="A571" s="12" t="inlineStr">
        <is>
          <t>Geometry</t>
        </is>
      </c>
      <c r="B571" s="12" t="inlineStr">
        <is>
          <t>Angles in Polygons</t>
        </is>
      </c>
      <c r="C571" s="13" t="inlineStr">
        <is>
          <t>Introduction to Angles in Polygons [MF28.06]</t>
        </is>
      </c>
      <c r="D571" s="12" t="inlineStr">
        <is>
          <t>This nugget has learning material and questions covering the topic of an Introduction to Angles in Polygons.</t>
        </is>
      </c>
      <c r="E571" s="12" t="inlineStr">
        <is>
          <t>6bd1ce63-2c93-4224-83d9-d0bbb6afb5a9</t>
        </is>
      </c>
    </row>
    <row r="572" ht="45" customHeight="1">
      <c r="A572" s="12" t="inlineStr">
        <is>
          <t>Geometry</t>
        </is>
      </c>
      <c r="B572" s="12" t="inlineStr">
        <is>
          <t>Angles in Polygons</t>
        </is>
      </c>
      <c r="C572" s="13" t="inlineStr">
        <is>
          <t>Interior Angles 1: Sum of Interior Angles [MF28.07]</t>
        </is>
      </c>
      <c r="D572" s="12" t="inlineStr">
        <is>
          <t>This nugget has learning material and questions covering the topic of Interior Angles 1.</t>
        </is>
      </c>
      <c r="E572" s="12" t="inlineStr">
        <is>
          <t>0b0b9a2c-22c6-481e-975d-071af737feb8</t>
        </is>
      </c>
    </row>
    <row r="573" ht="45" customHeight="1">
      <c r="A573" s="12" t="inlineStr">
        <is>
          <t>Geometry</t>
        </is>
      </c>
      <c r="B573" s="12" t="inlineStr">
        <is>
          <t>Angles in Polygons</t>
        </is>
      </c>
      <c r="C573" s="13" t="inlineStr">
        <is>
          <t>Interior Angles 2: Angles in Regular Shapes [MF28.08]</t>
        </is>
      </c>
      <c r="D573" s="12" t="inlineStr">
        <is>
          <t>This nugget has learning material and questions covering the topic of Interior Angles 2.</t>
        </is>
      </c>
      <c r="E573" s="12" t="inlineStr">
        <is>
          <t>9889e9f5-7fe4-402e-85f7-7155156298f3</t>
        </is>
      </c>
    </row>
    <row r="574" ht="45" customHeight="1">
      <c r="A574" s="12" t="inlineStr">
        <is>
          <t>Geometry</t>
        </is>
      </c>
      <c r="B574" s="12" t="inlineStr">
        <is>
          <t>Angles in Polygons</t>
        </is>
      </c>
      <c r="C574" s="13" t="inlineStr">
        <is>
          <t>Interior Angles in Irregular Shapes [MF28.09]</t>
        </is>
      </c>
      <c r="D574" s="12" t="inlineStr">
        <is>
          <t>This nugget has learning material and questions covering the topic of Interior Angles in Irregular Shapes.</t>
        </is>
      </c>
      <c r="E574" s="12" t="inlineStr">
        <is>
          <t>f0194ab2-3f38-4dc6-97be-2b2f1a5e0dbc</t>
        </is>
      </c>
    </row>
    <row r="575" ht="45" customHeight="1">
      <c r="A575" s="12" t="inlineStr">
        <is>
          <t>Geometry</t>
        </is>
      </c>
      <c r="B575" s="12" t="inlineStr">
        <is>
          <t>Angles in Polygons</t>
        </is>
      </c>
      <c r="C575" s="13" t="inlineStr">
        <is>
          <t>Exterior Angles [MF28.10]</t>
        </is>
      </c>
      <c r="D575" s="12" t="inlineStr">
        <is>
          <t>This nugget has learning material and questions covering the topic of Exterior Angles.</t>
        </is>
      </c>
      <c r="E575" s="12" t="inlineStr">
        <is>
          <t>2a35ef08-cec5-4b26-97e8-02622fa38989</t>
        </is>
      </c>
    </row>
    <row r="576" ht="45" customHeight="1">
      <c r="A576" s="12" t="inlineStr">
        <is>
          <t>Geometry</t>
        </is>
      </c>
      <c r="B576" s="12" t="inlineStr">
        <is>
          <t>Angles in Polygons</t>
        </is>
      </c>
      <c r="C576" s="13" t="inlineStr">
        <is>
          <t>Using Multiple Rules with Angles in Polygons [MF28.11]</t>
        </is>
      </c>
      <c r="D576" s="12" t="inlineStr">
        <is>
          <t>This nugget has learning material and questions covering the topic of Using Multiple Rules with Angles in Polygons.</t>
        </is>
      </c>
      <c r="E576" s="12" t="inlineStr">
        <is>
          <t>78524392-5557-4385-b643-a317ad7a7826</t>
        </is>
      </c>
    </row>
    <row r="577" ht="45" customHeight="1">
      <c r="A577" s="12" t="inlineStr">
        <is>
          <t>Geometry</t>
        </is>
      </c>
      <c r="B577" s="12" t="inlineStr">
        <is>
          <t>Angles in Polygons</t>
        </is>
      </c>
      <c r="C577" s="13" t="inlineStr">
        <is>
          <t>Angles in Polygons with Algebra [MF28.13]</t>
        </is>
      </c>
      <c r="D577" s="12" t="inlineStr">
        <is>
          <t xml:space="preserve">This nugget covers methods for how to form and solve equations by using knowledge of the angles in polygons (mainly triangles and quadrilaterals).  </t>
        </is>
      </c>
      <c r="E577" s="12" t="inlineStr">
        <is>
          <t>6b69d20a-22b5-41dd-88a7-dc3a4599d3e2</t>
        </is>
      </c>
    </row>
    <row r="578" ht="45" customHeight="1">
      <c r="A578" s="12" t="inlineStr">
        <is>
          <t>Geometry</t>
        </is>
      </c>
      <c r="B578" s="12" t="inlineStr">
        <is>
          <t>Scale Drawings and Bearings</t>
        </is>
      </c>
      <c r="C578" s="13" t="inlineStr">
        <is>
          <t>Diagnostic: Scale Drawings and Bearings [MF00.58]</t>
        </is>
      </c>
      <c r="D578" s="12" t="inlineStr">
        <is>
          <t>This is a short diagnostic with questions on the topic of Scale Drawings and Bearings.</t>
        </is>
      </c>
      <c r="E578" s="12" t="inlineStr">
        <is>
          <t>d5da039a-bbcd-4f05-b4d9-286ffd5eb6ed</t>
        </is>
      </c>
    </row>
    <row r="579" ht="45" customHeight="1">
      <c r="A579" s="12" t="inlineStr">
        <is>
          <t>Geometry</t>
        </is>
      </c>
      <c r="B579" s="12" t="inlineStr">
        <is>
          <t>Scale Drawings and Bearings</t>
        </is>
      </c>
      <c r="C579" s="13" t="inlineStr">
        <is>
          <t>Using Scales with Units [MF39.01]</t>
        </is>
      </c>
      <c r="D579" s="12" t="inlineStr">
        <is>
          <t>This nugget has learning material and questions covering the topic of Using Scales with Units.</t>
        </is>
      </c>
      <c r="E579" s="12" t="inlineStr">
        <is>
          <t>ef114d44-2ac2-4864-ac0c-ed39567c943b</t>
        </is>
      </c>
    </row>
    <row r="580" ht="45" customHeight="1">
      <c r="A580" s="12" t="inlineStr">
        <is>
          <t>Geometry</t>
        </is>
      </c>
      <c r="B580" s="12" t="inlineStr">
        <is>
          <t>Scale Drawings and Bearings</t>
        </is>
      </c>
      <c r="C580" s="13" t="inlineStr">
        <is>
          <t>Finding Scales with Units [MF39.02]</t>
        </is>
      </c>
      <c r="D580" s="12" t="inlineStr">
        <is>
          <t>This nugget has learning material and questions covering the topic of Finding Scales with Units.</t>
        </is>
      </c>
      <c r="E580" s="12" t="inlineStr">
        <is>
          <t>8664c709-692b-41f5-8da1-9109c2caad81</t>
        </is>
      </c>
    </row>
    <row r="581" ht="45" customHeight="1">
      <c r="A581" s="12" t="inlineStr">
        <is>
          <t>Geometry</t>
        </is>
      </c>
      <c r="B581" s="12" t="inlineStr">
        <is>
          <t>Scale Drawings and Bearings</t>
        </is>
      </c>
      <c r="C581" s="13" t="inlineStr">
        <is>
          <t>Using Scales without Units [MF39.03]</t>
        </is>
      </c>
      <c r="D581" s="12" t="inlineStr">
        <is>
          <t>This nugget has learning material and questions covering the topic of Using Scales without Units.</t>
        </is>
      </c>
      <c r="E581" s="12" t="inlineStr">
        <is>
          <t>e6b12121-5558-4062-9951-573e26bd6185</t>
        </is>
      </c>
    </row>
    <row r="582" ht="45" customHeight="1">
      <c r="A582" s="12" t="inlineStr">
        <is>
          <t>Geometry</t>
        </is>
      </c>
      <c r="B582" s="12" t="inlineStr">
        <is>
          <t>Scale Drawings and Bearings</t>
        </is>
      </c>
      <c r="C582" s="13" t="inlineStr">
        <is>
          <t>Finding Scales without Units [MF39.04]</t>
        </is>
      </c>
      <c r="D582" s="12" t="inlineStr">
        <is>
          <t>This nugget has learning material and questions covering the topic of Finding Scales without Units.</t>
        </is>
      </c>
      <c r="E582" s="12" t="inlineStr">
        <is>
          <t>d3f225e1-8986-4e29-aa31-aa6a59a55268</t>
        </is>
      </c>
    </row>
    <row r="583" ht="45" customHeight="1">
      <c r="A583" s="12" t="inlineStr">
        <is>
          <t>Geometry</t>
        </is>
      </c>
      <c r="B583" s="12" t="inlineStr">
        <is>
          <t>Scale Drawings and Bearings</t>
        </is>
      </c>
      <c r="C583" s="13" t="inlineStr">
        <is>
          <t>Using Scales on a Map [MF39.05]</t>
        </is>
      </c>
      <c r="D583" s="12" t="inlineStr">
        <is>
          <t>This nugget has learning material and questions covering the topic of Using Scales on a Map.</t>
        </is>
      </c>
      <c r="E583" s="12" t="inlineStr">
        <is>
          <t>4b4effde-b718-4621-897a-8c0f70637738</t>
        </is>
      </c>
    </row>
    <row r="584" ht="45" customHeight="1">
      <c r="A584" s="12" t="inlineStr">
        <is>
          <t>Geometry</t>
        </is>
      </c>
      <c r="B584" s="12" t="inlineStr">
        <is>
          <t>Scale Drawings and Bearings</t>
        </is>
      </c>
      <c r="C584" s="13" t="inlineStr">
        <is>
          <t>Creating Scale Diagrams [MF39.10]</t>
        </is>
      </c>
      <c r="D584" s="12" t="inlineStr">
        <is>
          <t>This nugget has learning material and questions covering the topic of Creating Scale Diagrams.</t>
        </is>
      </c>
      <c r="E584" s="12" t="inlineStr">
        <is>
          <t>15aeb1fa-cb5c-47de-88e1-d0ef18382c53</t>
        </is>
      </c>
    </row>
    <row r="585" ht="45" customHeight="1">
      <c r="A585" s="12" t="inlineStr">
        <is>
          <t>Geometry</t>
        </is>
      </c>
      <c r="B585" s="12" t="inlineStr">
        <is>
          <t>Scale Drawings and Bearings</t>
        </is>
      </c>
      <c r="C585" s="13" t="inlineStr">
        <is>
          <t>Introduction to Bearings [MF39.06]</t>
        </is>
      </c>
      <c r="D585" s="12" t="inlineStr">
        <is>
          <t>This nugget has learning material and questions covering the topic of an Introduction to Bearings.</t>
        </is>
      </c>
      <c r="E585" s="12" t="inlineStr">
        <is>
          <t>69e8e436-6b3c-4b10-a412-c74bc5e70cb0</t>
        </is>
      </c>
    </row>
    <row r="586" ht="45" customHeight="1">
      <c r="A586" s="12" t="inlineStr">
        <is>
          <t>Geometry</t>
        </is>
      </c>
      <c r="B586" s="12" t="inlineStr">
        <is>
          <t>Scale Drawings and Bearings</t>
        </is>
      </c>
      <c r="C586" s="13" t="inlineStr">
        <is>
          <t>Bearings from North [MF39.07]</t>
        </is>
      </c>
      <c r="D586" s="12" t="inlineStr">
        <is>
          <t>This nugget has learning material and questions covering the topic of Bearings from North.</t>
        </is>
      </c>
      <c r="E586" s="12" t="inlineStr">
        <is>
          <t>5b5d4f2e-09b4-47c0-9ef0-a37f0a9a8729</t>
        </is>
      </c>
    </row>
    <row r="587" ht="45" customHeight="1">
      <c r="A587" s="12" t="inlineStr">
        <is>
          <t>Geometry</t>
        </is>
      </c>
      <c r="B587" s="12" t="inlineStr">
        <is>
          <t>Scale Drawings and Bearings</t>
        </is>
      </c>
      <c r="C587" s="13" t="inlineStr">
        <is>
          <t>Finding Bearings 1 [MF39.08]</t>
        </is>
      </c>
      <c r="D587" s="12" t="inlineStr">
        <is>
          <t>This nugget has learning material and questions covering the topic of Finding Bearings 1.</t>
        </is>
      </c>
      <c r="E587" s="12" t="inlineStr">
        <is>
          <t>e671444c-7359-4c65-9849-8eba74e6150a</t>
        </is>
      </c>
    </row>
    <row r="588" ht="45" customHeight="1">
      <c r="A588" s="12" t="inlineStr">
        <is>
          <t>Geometry</t>
        </is>
      </c>
      <c r="B588" s="12" t="inlineStr">
        <is>
          <t>Scale Drawings and Bearings</t>
        </is>
      </c>
      <c r="C588" s="13" t="inlineStr">
        <is>
          <t>Finding Bearings 2: Using Co-interior Angles [MF39.09]</t>
        </is>
      </c>
      <c r="D588" s="12" t="inlineStr">
        <is>
          <t>This nugget has learning material and questions covering the topic of Finding Bearings 2.</t>
        </is>
      </c>
      <c r="E588" s="12" t="inlineStr">
        <is>
          <t>a4bc0244-97a0-4e03-93e9-eda39e128037</t>
        </is>
      </c>
    </row>
    <row r="589" ht="45" customHeight="1">
      <c r="A589" s="12" t="inlineStr">
        <is>
          <t>Geometry</t>
        </is>
      </c>
      <c r="B589" s="12" t="inlineStr">
        <is>
          <t>Transformations</t>
        </is>
      </c>
      <c r="C589" s="13" t="inlineStr">
        <is>
          <t>Diagnostic: Reflection, Rotation and Translation [MF00.51]</t>
        </is>
      </c>
      <c r="D589" s="12" t="inlineStr">
        <is>
          <t>This is a short diagnostic with questions on the topic of Reflection, Rotation and Translation.</t>
        </is>
      </c>
      <c r="E589" s="12" t="inlineStr">
        <is>
          <t>0ece46b4-bd85-47a0-a3aa-8f600de7a611</t>
        </is>
      </c>
    </row>
    <row r="590" ht="45" customHeight="1">
      <c r="A590" s="12" t="inlineStr">
        <is>
          <t>Geometry</t>
        </is>
      </c>
      <c r="B590" s="12" t="inlineStr">
        <is>
          <t>Transformations</t>
        </is>
      </c>
      <c r="C590" s="13" t="inlineStr">
        <is>
          <t>Introduction to Reflection [MF40.01]</t>
        </is>
      </c>
      <c r="D590" s="12" t="inlineStr">
        <is>
          <t>This nugget has learning material and questions covering the topic of an Introduction to Reflection.</t>
        </is>
      </c>
      <c r="E590" s="12" t="inlineStr">
        <is>
          <t>7deb4c7f-1dc2-4faf-b433-54560828aaf3</t>
        </is>
      </c>
    </row>
    <row r="591" ht="45" customHeight="1">
      <c r="A591" s="12" t="inlineStr">
        <is>
          <t>Geometry</t>
        </is>
      </c>
      <c r="B591" s="12" t="inlineStr">
        <is>
          <t>Transformations</t>
        </is>
      </c>
      <c r="C591" s="13" t="inlineStr">
        <is>
          <t>Finding the Line of Reflection [MF40.02]</t>
        </is>
      </c>
      <c r="D591" s="12" t="inlineStr">
        <is>
          <t>This nugget has learning material and questions covering the topic of Finding the Line of Reflection.</t>
        </is>
      </c>
      <c r="E591" s="12" t="inlineStr">
        <is>
          <t>bb858068-0d45-4ba9-8f70-ed48e8fa4eb1</t>
        </is>
      </c>
    </row>
    <row r="592" ht="45" customHeight="1">
      <c r="A592" s="12" t="inlineStr">
        <is>
          <t>Geometry</t>
        </is>
      </c>
      <c r="B592" s="12" t="inlineStr">
        <is>
          <t>Transformations</t>
        </is>
      </c>
      <c r="C592" s="13" t="inlineStr">
        <is>
          <t>Coordinates in Reflection [MF40.03]</t>
        </is>
      </c>
      <c r="D592" s="12" t="inlineStr">
        <is>
          <t>This nugget has learning material and questions covering the topic of Coordinates in Reflection.</t>
        </is>
      </c>
      <c r="E592" s="12" t="inlineStr">
        <is>
          <t>a8371cff-887d-43e7-96c0-82af1408418f</t>
        </is>
      </c>
    </row>
    <row r="593" ht="45" customHeight="1">
      <c r="A593" s="12" t="inlineStr">
        <is>
          <t>Geometry</t>
        </is>
      </c>
      <c r="B593" s="12" t="inlineStr">
        <is>
          <t>Transformations</t>
        </is>
      </c>
      <c r="C593" s="13" t="inlineStr">
        <is>
          <t>Translating a Point [MF40.04]</t>
        </is>
      </c>
      <c r="D593" s="12" t="inlineStr">
        <is>
          <t>This nugget has learning material and questions covering the topic of Translating a Point.</t>
        </is>
      </c>
      <c r="E593" s="12" t="inlineStr">
        <is>
          <t>803542b3-940a-4427-84ce-48296b643e67</t>
        </is>
      </c>
    </row>
    <row r="594" ht="45" customHeight="1">
      <c r="A594" s="12" t="inlineStr">
        <is>
          <t>Geometry</t>
        </is>
      </c>
      <c r="B594" s="12" t="inlineStr">
        <is>
          <t>Transformations</t>
        </is>
      </c>
      <c r="C594" s="13" t="inlineStr">
        <is>
          <t>Translating a Shape [MF40.05]</t>
        </is>
      </c>
      <c r="D594" s="12" t="inlineStr">
        <is>
          <t>This nugget has learning material and questions covering the topic of Translating a Shape.</t>
        </is>
      </c>
      <c r="E594" s="12" t="inlineStr">
        <is>
          <t>8a6daad5-f94a-4ff5-95f0-56f797d1c4cf</t>
        </is>
      </c>
    </row>
    <row r="595" ht="45" customHeight="1">
      <c r="A595" s="12" t="inlineStr">
        <is>
          <t>Geometry</t>
        </is>
      </c>
      <c r="B595" s="12" t="inlineStr">
        <is>
          <t>Transformations</t>
        </is>
      </c>
      <c r="C595" s="13" t="inlineStr">
        <is>
          <t>Describing Translations [MF40.06]</t>
        </is>
      </c>
      <c r="D595" s="12" t="inlineStr">
        <is>
          <t>This nugget has learning material and questions covering the topic of Describing Translations.</t>
        </is>
      </c>
      <c r="E595" s="12" t="inlineStr">
        <is>
          <t>a4e54777-54cc-47e2-b694-c2df98dbd58e</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Diagnostic: Enlargements and Mixed Transformations [MF00.52]</t>
        </is>
      </c>
      <c r="D599" s="12" t="inlineStr">
        <is>
          <t>This is a short diagnostic with questions on the topic of Enlargements and Mixed Transformations 1.</t>
        </is>
      </c>
      <c r="E599" s="12" t="inlineStr">
        <is>
          <t>c0b20975-3893-4fc3-94a8-56b0b69af83a</t>
        </is>
      </c>
    </row>
    <row r="600" ht="45" customHeight="1">
      <c r="A600" s="12" t="inlineStr">
        <is>
          <t>Geometry</t>
        </is>
      </c>
      <c r="B600" s="12" t="inlineStr">
        <is>
          <t>Transformations</t>
        </is>
      </c>
      <c r="C600" s="13" t="inlineStr">
        <is>
          <t>Enlarging Shapes [MF40.07]</t>
        </is>
      </c>
      <c r="D600" s="12" t="inlineStr">
        <is>
          <t>This nugget has learning material and questions covering the topic of Enlarging Shapes.</t>
        </is>
      </c>
      <c r="E600" s="12" t="inlineStr">
        <is>
          <t>d62a0534-865a-47db-b1ff-6fde249dda74</t>
        </is>
      </c>
    </row>
    <row r="601" ht="45" customHeight="1">
      <c r="A601" s="12" t="inlineStr">
        <is>
          <t>Geometry</t>
        </is>
      </c>
      <c r="B601" s="12" t="inlineStr">
        <is>
          <t>Transformations</t>
        </is>
      </c>
      <c r="C601" s="13" t="inlineStr">
        <is>
          <t>Enlargements with 0&lt;SF&lt;1 [MF40.08]</t>
        </is>
      </c>
      <c r="D601" s="12" t="inlineStr">
        <is>
          <t>This nugget has learning material and questions covering the topic of Enlargements with 0&lt;SF&lt;1.</t>
        </is>
      </c>
      <c r="E601" s="12" t="inlineStr">
        <is>
          <t>5b926237-00a0-4291-9872-08b429d2a445</t>
        </is>
      </c>
    </row>
    <row r="602" ht="45" customHeight="1">
      <c r="A602" s="12" t="inlineStr">
        <is>
          <t>Geometry</t>
        </is>
      </c>
      <c r="B602" s="12" t="inlineStr">
        <is>
          <t>Transformations</t>
        </is>
      </c>
      <c r="C602" s="13" t="inlineStr">
        <is>
          <t>Enlargement with Centre (0,0) [MF40.09]</t>
        </is>
      </c>
      <c r="D602" s="12" t="inlineStr">
        <is>
          <t>This nugget has learning material and questions covering the topic of Enlargement with Centre (0,0).</t>
        </is>
      </c>
      <c r="E602" s="12" t="inlineStr">
        <is>
          <t>59817b6c-164c-4c10-9a92-674e34d150cb</t>
        </is>
      </c>
    </row>
    <row r="603" ht="45" customHeight="1">
      <c r="A603" s="12" t="inlineStr">
        <is>
          <t>Geometry</t>
        </is>
      </c>
      <c r="B603" s="12" t="inlineStr">
        <is>
          <t>Transformations</t>
        </is>
      </c>
      <c r="C603" s="13" t="inlineStr">
        <is>
          <t>Enlargement with Centre (x,y) [MF40.10]</t>
        </is>
      </c>
      <c r="D603" s="12" t="inlineStr">
        <is>
          <t>This nugget has learning material and questions covering the topic of Enlargement with Centre (x,y).</t>
        </is>
      </c>
      <c r="E603" s="12" t="inlineStr">
        <is>
          <t>0b5c56c9-8ea2-4c85-9cbb-8c5c12835d4d</t>
        </is>
      </c>
    </row>
    <row r="604" ht="45" customHeight="1">
      <c r="A604" s="12" t="inlineStr">
        <is>
          <t>Geometry</t>
        </is>
      </c>
      <c r="B604" s="12" t="inlineStr">
        <is>
          <t>Transformations</t>
        </is>
      </c>
      <c r="C604" s="13" t="inlineStr">
        <is>
          <t>Enlargement with Fractional Scale Factor (0,0) [MF40.11]</t>
        </is>
      </c>
      <c r="D604" s="12" t="inlineStr">
        <is>
          <t>This nugget has learning material and questions covering the topic of Enlargement with Fractional Scale Factor (0,0).</t>
        </is>
      </c>
      <c r="E604" s="12" t="inlineStr">
        <is>
          <t>6d68cd71-1677-4710-b838-720ac1612f12</t>
        </is>
      </c>
    </row>
    <row r="605" ht="45" customHeight="1">
      <c r="A605" s="12" t="inlineStr">
        <is>
          <t>Geometry</t>
        </is>
      </c>
      <c r="B605" s="12" t="inlineStr">
        <is>
          <t>Transformations</t>
        </is>
      </c>
      <c r="C605" s="13" t="inlineStr">
        <is>
          <t>Enlargement with Fractional Scale Factor (x,y) [MF40.12]</t>
        </is>
      </c>
      <c r="D605" s="12" t="inlineStr">
        <is>
          <t>This nugget has learning material and questions covering the topic of Enlargement with Fractional Scale Factor (x,y).</t>
        </is>
      </c>
      <c r="E605" s="12" t="inlineStr">
        <is>
          <t>d4534548-155a-4cd0-8ba8-f0862f452651</t>
        </is>
      </c>
    </row>
    <row r="606" ht="45" customHeight="1">
      <c r="A606" s="12" t="inlineStr">
        <is>
          <t>Geometry</t>
        </is>
      </c>
      <c r="B606" s="12" t="inlineStr">
        <is>
          <t>Transformations</t>
        </is>
      </c>
      <c r="C606" s="13" t="inlineStr">
        <is>
          <t>Describing Enlargements with an Integer Scale Factor [MF40.13]</t>
        </is>
      </c>
      <c r="D606" s="12" t="inlineStr">
        <is>
          <t>This nugget has learning material and questions covering the topic of Describing Enlargements with an Integer Scale Factor.</t>
        </is>
      </c>
      <c r="E606" s="12" t="inlineStr">
        <is>
          <t>9917945f-de60-430d-bc80-2424b6eef3f0</t>
        </is>
      </c>
    </row>
    <row r="607" ht="45" customHeight="1">
      <c r="A607" s="12" t="inlineStr">
        <is>
          <t>Geometry</t>
        </is>
      </c>
      <c r="B607" s="12" t="inlineStr">
        <is>
          <t>Transformations</t>
        </is>
      </c>
      <c r="C607" s="13" t="inlineStr">
        <is>
          <t>Describing Enlargements with a Non-Integer Scale Factor [MF40.14]</t>
        </is>
      </c>
      <c r="D607" s="12" t="inlineStr">
        <is>
          <t>This nugget has learning material and questions covering the topic of Describing Enlargements with a Non-Integer Scale Factor.</t>
        </is>
      </c>
      <c r="E607" s="12" t="inlineStr">
        <is>
          <t>42417f8f-ce22-4f0f-92ac-f194852f594a</t>
        </is>
      </c>
    </row>
    <row r="608" ht="45" customHeight="1">
      <c r="A608" s="12" t="inlineStr">
        <is>
          <t>Geometry</t>
        </is>
      </c>
      <c r="B608" s="12" t="inlineStr">
        <is>
          <t>Transformations</t>
        </is>
      </c>
      <c r="C608" s="13" t="inlineStr">
        <is>
          <t>Describing Transformations [MF40.18]</t>
        </is>
      </c>
      <c r="D608" s="12" t="inlineStr">
        <is>
          <t>This nugget has learning material and questions covering the topic of Describing Transformations 1.</t>
        </is>
      </c>
      <c r="E608" s="12" t="inlineStr">
        <is>
          <t>4d2169c6-fd81-4002-956b-23dea49de085</t>
        </is>
      </c>
    </row>
    <row r="609" ht="45" customHeight="1">
      <c r="A609" s="12" t="inlineStr">
        <is>
          <t>Geometry</t>
        </is>
      </c>
      <c r="B609" s="12" t="inlineStr">
        <is>
          <t>Transformations</t>
        </is>
      </c>
      <c r="C609" s="13" t="inlineStr">
        <is>
          <t>Combination of Transformations 1 [MF40.19]</t>
        </is>
      </c>
      <c r="D609" s="12" t="inlineStr">
        <is>
          <t>This nugget has learning material and questions covering the topic of the Combination of Transformations 1.</t>
        </is>
      </c>
      <c r="E609" s="12" t="inlineStr">
        <is>
          <t>154f80b5-9ebc-4313-b467-af395049e4de</t>
        </is>
      </c>
    </row>
    <row r="610" ht="45" customHeight="1">
      <c r="A610" s="12" t="inlineStr">
        <is>
          <t>Geometry</t>
        </is>
      </c>
      <c r="B610" s="12" t="inlineStr">
        <is>
          <t>Transformations</t>
        </is>
      </c>
      <c r="C610" s="13" t="inlineStr">
        <is>
          <t>Congruence and Similarity in Transformations [MF40.25]</t>
        </is>
      </c>
      <c r="D610" s="12" t="inlineStr">
        <is>
          <t>This nugget covers the idea that in translation, reflection and rotation the object and image are congruent, but in enlargement the shapes are similar.</t>
        </is>
      </c>
      <c r="E610" s="12" t="inlineStr">
        <is>
          <t>4054f5fb-3bf6-463d-b2d2-57095e7b4d0c</t>
        </is>
      </c>
    </row>
    <row r="611" ht="45" customHeight="1">
      <c r="A611" s="12" t="inlineStr">
        <is>
          <t>Geometry</t>
        </is>
      </c>
      <c r="B611" s="12" t="inlineStr">
        <is>
          <t>Similarity</t>
        </is>
      </c>
      <c r="C611" s="13" t="inlineStr">
        <is>
          <t>Diagnostic: Similarity (Length) [MF00.55]</t>
        </is>
      </c>
      <c r="D611" s="12" t="inlineStr">
        <is>
          <t>This is a short diagnostic with questions on the topic of Similarity 1.</t>
        </is>
      </c>
      <c r="E611" s="12" t="inlineStr">
        <is>
          <t>5826e2e5-3b3e-4a6e-abfd-6e5e92f39fd2</t>
        </is>
      </c>
    </row>
    <row r="612" ht="45" customHeight="1">
      <c r="A612" s="12" t="inlineStr">
        <is>
          <t>Geometry</t>
        </is>
      </c>
      <c r="B612" s="12" t="inlineStr">
        <is>
          <t>Similarity</t>
        </is>
      </c>
      <c r="C612" s="13" t="inlineStr">
        <is>
          <t>Introduction to Similarity [MF43.01]</t>
        </is>
      </c>
      <c r="D612" s="12" t="inlineStr">
        <is>
          <t>This nugget has learning material and questions covering the topic of an Introduction to Similarity.</t>
        </is>
      </c>
      <c r="E612" s="12" t="inlineStr">
        <is>
          <t>3677bf12-5317-41eb-b08b-7ee578cd0743</t>
        </is>
      </c>
    </row>
    <row r="613" ht="45" customHeight="1">
      <c r="A613" s="12" t="inlineStr">
        <is>
          <t>Geometry</t>
        </is>
      </c>
      <c r="B613" s="12" t="inlineStr">
        <is>
          <t>Similarity</t>
        </is>
      </c>
      <c r="C613" s="13" t="inlineStr">
        <is>
          <t>Similar Polygons: Finding the Scale Factor [MF43.02]</t>
        </is>
      </c>
      <c r="D613" s="12" t="inlineStr">
        <is>
          <t>This nugget has learning material and questions covering the topic of Similar Polygons: Finding the Scale Factor.</t>
        </is>
      </c>
      <c r="E613" s="12" t="inlineStr">
        <is>
          <t>0cfd15ed-5da5-4b8c-86e5-4f6272f99e2e</t>
        </is>
      </c>
    </row>
    <row r="614" ht="45" customHeight="1">
      <c r="A614" s="12" t="inlineStr">
        <is>
          <t>Geometry</t>
        </is>
      </c>
      <c r="B614" s="12" t="inlineStr">
        <is>
          <t>Similarity</t>
        </is>
      </c>
      <c r="C614" s="13" t="inlineStr">
        <is>
          <t>Similar Polygons: Missing Sides given Scale Factor [MF43.03]</t>
        </is>
      </c>
      <c r="D614" s="12" t="inlineStr">
        <is>
          <t>This nugget has learning material and questions covering the topic of Similar Polygons: Missing Sides.</t>
        </is>
      </c>
      <c r="E614" s="12" t="inlineStr">
        <is>
          <t>0486b5eb-5f6d-4958-9669-c59025c16ed5</t>
        </is>
      </c>
    </row>
    <row r="615" ht="45" customHeight="1">
      <c r="A615" s="12" t="inlineStr">
        <is>
          <t>Geometry</t>
        </is>
      </c>
      <c r="B615" s="12" t="inlineStr">
        <is>
          <t>Similarity</t>
        </is>
      </c>
      <c r="C615" s="13" t="inlineStr">
        <is>
          <t>Similar Polygons: Missing Sides [MF43.04]</t>
        </is>
      </c>
      <c r="D615" s="12" t="inlineStr">
        <is>
          <t>This nugget has learning material and questions covering the topic of Similar Polygons: Missing Sides</t>
        </is>
      </c>
      <c r="E615" s="12" t="inlineStr">
        <is>
          <t>8e19a273-18fa-4aef-92ee-558213f1b0c9</t>
        </is>
      </c>
    </row>
    <row r="616" ht="45" customHeight="1">
      <c r="A616" s="12" t="inlineStr">
        <is>
          <t>Geometry</t>
        </is>
      </c>
      <c r="B616" s="12" t="inlineStr">
        <is>
          <t>Similarity</t>
        </is>
      </c>
      <c r="C616" s="13" t="inlineStr">
        <is>
          <t>Similar Triangles 1: Same Orientation [MF43.05]</t>
        </is>
      </c>
      <c r="D616" s="12" t="inlineStr">
        <is>
          <t>This nugget has learning material and questions covering the topic of Similar Triangles 1.</t>
        </is>
      </c>
      <c r="E616" s="12" t="inlineStr">
        <is>
          <t>9216f0b5-a6f5-4b0f-a7b5-985e20809b00</t>
        </is>
      </c>
    </row>
    <row r="617" ht="45" customHeight="1">
      <c r="A617" s="12" t="inlineStr">
        <is>
          <t>Geometry</t>
        </is>
      </c>
      <c r="B617" s="12" t="inlineStr">
        <is>
          <t>Similarity</t>
        </is>
      </c>
      <c r="C617" s="13" t="inlineStr">
        <is>
          <t>Similar Triangles 2: Different Orientations [MF43.06]</t>
        </is>
      </c>
      <c r="D617" s="12" t="inlineStr">
        <is>
          <t>This nugget has learning material and questions covering the topic of Similar Triangles 2.</t>
        </is>
      </c>
      <c r="E617" s="12" t="inlineStr">
        <is>
          <t>6867d474-bcd7-49bb-8fa7-aadd757d2011</t>
        </is>
      </c>
    </row>
    <row r="618" ht="45" customHeight="1">
      <c r="A618" s="12" t="inlineStr">
        <is>
          <t>Geometry</t>
        </is>
      </c>
      <c r="B618" s="12" t="inlineStr">
        <is>
          <t>Vectors</t>
        </is>
      </c>
      <c r="C618" s="13" t="inlineStr">
        <is>
          <t>Diagnostic: Vectors [MF00.53]</t>
        </is>
      </c>
      <c r="D618" s="12" t="inlineStr">
        <is>
          <t>This is a short diagnostic with questions on the topic of Vectors.</t>
        </is>
      </c>
      <c r="E618" s="12" t="inlineStr">
        <is>
          <t>fdf61e9b-a2c4-4dbe-a6c7-abf0d93e26da</t>
        </is>
      </c>
    </row>
    <row r="619" ht="45" customHeight="1">
      <c r="A619" s="12" t="inlineStr">
        <is>
          <t>Geometry</t>
        </is>
      </c>
      <c r="B619" s="12" t="inlineStr">
        <is>
          <t>Vectors</t>
        </is>
      </c>
      <c r="C619" s="13" t="inlineStr">
        <is>
          <t>Column Vectors [MF41.01]</t>
        </is>
      </c>
      <c r="D619" s="12" t="inlineStr">
        <is>
          <t>This nugget has learning material and questions covering the topic of Column Vectors.</t>
        </is>
      </c>
      <c r="E619" s="12" t="inlineStr">
        <is>
          <t>6fc80755-d767-4623-be10-dd5605a75be6</t>
        </is>
      </c>
    </row>
    <row r="620" ht="45" customHeight="1">
      <c r="A620" s="12" t="inlineStr">
        <is>
          <t>Geometry</t>
        </is>
      </c>
      <c r="B620" s="12" t="inlineStr">
        <is>
          <t>Vectors</t>
        </is>
      </c>
      <c r="C620" s="13" t="inlineStr">
        <is>
          <t>Column Vectors: Scalar Multiplication [MF41.02]</t>
        </is>
      </c>
      <c r="D620" s="12" t="inlineStr">
        <is>
          <t>This nugget has learning material and questions covering the topic of Column Vectors: Scalar Multiplication.</t>
        </is>
      </c>
      <c r="E620" s="12" t="inlineStr">
        <is>
          <t>0758e228-4fc3-4e52-9b21-741c9ef2dff3</t>
        </is>
      </c>
    </row>
    <row r="621" ht="45" customHeight="1">
      <c r="A621" s="12" t="inlineStr">
        <is>
          <t>Geometry</t>
        </is>
      </c>
      <c r="B621" s="12" t="inlineStr">
        <is>
          <t>Vectors</t>
        </is>
      </c>
      <c r="C621" s="13" t="inlineStr">
        <is>
          <t>Column Vectors: Addition and Subtraction [MF41.03]</t>
        </is>
      </c>
      <c r="D621" s="12" t="inlineStr">
        <is>
          <t>This nugget has learning material and questions covering the topic of Column Vectors: Addition and Subtraction.</t>
        </is>
      </c>
      <c r="E621" s="12" t="inlineStr">
        <is>
          <t>d1c8ee6b-0bf0-447b-894b-f9e3a9fec397</t>
        </is>
      </c>
    </row>
    <row r="622" ht="45" customHeight="1">
      <c r="A622" s="12" t="inlineStr">
        <is>
          <t>Geometry</t>
        </is>
      </c>
      <c r="B622" s="12" t="inlineStr">
        <is>
          <t>Vectors</t>
        </is>
      </c>
      <c r="C622" s="13" t="inlineStr">
        <is>
          <t>Column Vectors: Drawing [MF41.04]</t>
        </is>
      </c>
      <c r="D622" s="12" t="inlineStr">
        <is>
          <t>This nugget has learning material and questions covering the topic of Column Vectors: Drawing.</t>
        </is>
      </c>
      <c r="E622" s="12" t="inlineStr">
        <is>
          <t>8fa8b950-9cf6-4ad4-bec3-d9585dd8f3cc</t>
        </is>
      </c>
    </row>
    <row r="623" ht="45" customHeight="1">
      <c r="A623" s="12" t="inlineStr">
        <is>
          <t>Geometry</t>
        </is>
      </c>
      <c r="B623" s="12" t="inlineStr">
        <is>
          <t>Vectors</t>
        </is>
      </c>
      <c r="C623" s="13" t="inlineStr">
        <is>
          <t>Geometric Vectors 1: One Term [MF41.05]</t>
        </is>
      </c>
      <c r="D623" s="12" t="inlineStr">
        <is>
          <t>This nugget has learning material and questions covering the topic of Geometric Vectors 1.</t>
        </is>
      </c>
      <c r="E623" s="12" t="inlineStr">
        <is>
          <t>c3eb6942-8428-40de-8099-65b22ef265bd</t>
        </is>
      </c>
    </row>
    <row r="624" ht="45" customHeight="1">
      <c r="A624" s="12" t="inlineStr">
        <is>
          <t>Geometry</t>
        </is>
      </c>
      <c r="B624" s="12" t="inlineStr">
        <is>
          <t>Vectors</t>
        </is>
      </c>
      <c r="C624" s="13" t="inlineStr">
        <is>
          <t>Geometric Vectors 2: Two Terms [MF41.06]</t>
        </is>
      </c>
      <c r="D624" s="12" t="inlineStr">
        <is>
          <t>This nugget has learning material and questions covering the topic of Geometric Vectors 2.</t>
        </is>
      </c>
      <c r="E624" s="12" t="inlineStr">
        <is>
          <t>2d7dab14-b1ed-4771-9c4b-94da81a15637</t>
        </is>
      </c>
    </row>
    <row r="625" ht="45" customHeight="1">
      <c r="A625" s="12" t="inlineStr">
        <is>
          <t>Geometry</t>
        </is>
      </c>
      <c r="B625" s="12" t="inlineStr">
        <is>
          <t>Construction and Loci</t>
        </is>
      </c>
      <c r="C625" s="13" t="inlineStr">
        <is>
          <t>Diagnostic: Constructions and Loci [MF00.54]</t>
        </is>
      </c>
      <c r="D625" s="12" t="inlineStr">
        <is>
          <t>This is a short diagnostic with questions on the topic of Constructions and Loci.</t>
        </is>
      </c>
      <c r="E625" s="12" t="inlineStr">
        <is>
          <t>0455816a-66f2-4e5d-913b-8deee79ee71c</t>
        </is>
      </c>
    </row>
    <row r="626" ht="45" customHeight="1">
      <c r="A626" s="12" t="inlineStr">
        <is>
          <t>Geometry</t>
        </is>
      </c>
      <c r="B626" s="12" t="inlineStr">
        <is>
          <t>Construction and Loci</t>
        </is>
      </c>
      <c r="C626" s="13" t="inlineStr">
        <is>
          <t>Using a Ruler [MF26.16]</t>
        </is>
      </c>
      <c r="D626" s="12" t="inlineStr">
        <is>
          <t xml:space="preserve">This nugget has questions on reading from a ruler to measure the length of a line segment in cm, to one decimal place. </t>
        </is>
      </c>
      <c r="E626" s="12" t="inlineStr">
        <is>
          <t>47f6e68e-d2d6-4504-88eb-aa6d7098880b</t>
        </is>
      </c>
    </row>
    <row r="627" ht="45" customHeight="1">
      <c r="A627" s="12" t="inlineStr">
        <is>
          <t>Geometry</t>
        </is>
      </c>
      <c r="B627" s="12" t="inlineStr">
        <is>
          <t>Construction and Loci</t>
        </is>
      </c>
      <c r="C627" s="13" t="inlineStr">
        <is>
          <t>Constructing Circles [MF42.01]</t>
        </is>
      </c>
      <c r="D627" s="12" t="inlineStr">
        <is>
          <t>This nugget has learning material and questions covering the topic of Constructing Circles.</t>
        </is>
      </c>
      <c r="E627" s="12" t="inlineStr">
        <is>
          <t>f74cca3b-0d56-4ded-b735-66bf365c30da</t>
        </is>
      </c>
    </row>
    <row r="628" ht="45" customHeight="1">
      <c r="A628" s="12" t="inlineStr">
        <is>
          <t>Geometry</t>
        </is>
      </c>
      <c r="B628" s="12" t="inlineStr">
        <is>
          <t>Construction and Loci</t>
        </is>
      </c>
      <c r="C628" s="13" t="inlineStr">
        <is>
          <t>Constructing an Equilateral Triangle [MF42.02]</t>
        </is>
      </c>
      <c r="D628" s="12" t="inlineStr">
        <is>
          <t>This nugget has learning material and questions covering the topic of Constructing an Equilateral Triangle.</t>
        </is>
      </c>
      <c r="E628" s="12" t="inlineStr">
        <is>
          <t>950e68b5-d00a-43cc-9c77-4eeb8971649b</t>
        </is>
      </c>
    </row>
    <row r="629" ht="45" customHeight="1">
      <c r="A629" s="12" t="inlineStr">
        <is>
          <t>Geometry</t>
        </is>
      </c>
      <c r="B629" s="12" t="inlineStr">
        <is>
          <t>Construction and Loci</t>
        </is>
      </c>
      <c r="C629" s="13" t="inlineStr">
        <is>
          <t>Constructing Triangles [MI42.10]</t>
        </is>
      </c>
      <c r="D629" s="12" t="inlineStr">
        <is>
          <t>This nugget has learning material and questions covering the topic of Constructing Triangles.</t>
        </is>
      </c>
      <c r="E629" s="12" t="inlineStr">
        <is>
          <t>504a424b-324b-4e94-b5bc-c1c0a492e123</t>
        </is>
      </c>
    </row>
    <row r="630" ht="45" customHeight="1">
      <c r="A630" s="12" t="inlineStr">
        <is>
          <t>Geometry</t>
        </is>
      </c>
      <c r="B630" s="12" t="inlineStr">
        <is>
          <t>Construction and Loci</t>
        </is>
      </c>
      <c r="C630" s="13" t="inlineStr">
        <is>
          <t>Perpendicular Bisector [MF42.03]</t>
        </is>
      </c>
      <c r="D630" s="12" t="inlineStr">
        <is>
          <t>This nugget has learning material and questions covering the topic of Perpendicular Bisectors.</t>
        </is>
      </c>
      <c r="E630" s="12" t="inlineStr">
        <is>
          <t>a2234bdd-8f32-486d-bcfa-3a96c1ee914e</t>
        </is>
      </c>
    </row>
    <row r="631" ht="45" customHeight="1">
      <c r="A631" s="12" t="inlineStr">
        <is>
          <t>Geometry</t>
        </is>
      </c>
      <c r="B631" s="12" t="inlineStr">
        <is>
          <t>Construction and Loci</t>
        </is>
      </c>
      <c r="C631" s="13" t="inlineStr">
        <is>
          <t>Angle Bisector [MF42.04]</t>
        </is>
      </c>
      <c r="D631" s="12" t="inlineStr">
        <is>
          <t>This nugget has learning material and questions covering the topic of Angle Bisectors.</t>
        </is>
      </c>
      <c r="E631" s="12" t="inlineStr">
        <is>
          <t>fba8c169-e804-48d0-8f54-cb008f7fcecf</t>
        </is>
      </c>
    </row>
    <row r="632" ht="45" customHeight="1">
      <c r="A632" s="12" t="inlineStr">
        <is>
          <t>Geometry</t>
        </is>
      </c>
      <c r="B632" s="12" t="inlineStr">
        <is>
          <t>Construction and Loci</t>
        </is>
      </c>
      <c r="C632" s="13" t="inlineStr">
        <is>
          <t>Perpendicular from a Point to a Line [MF42.05]</t>
        </is>
      </c>
      <c r="D632" s="12" t="inlineStr">
        <is>
          <t>This nugget has learning material and questions covering the topic of a Perpendicular from a Point to a Line.</t>
        </is>
      </c>
      <c r="E632" s="12" t="inlineStr">
        <is>
          <t>00d9086b-3ed0-4d90-8c44-5102ea8a26b8</t>
        </is>
      </c>
    </row>
    <row r="633" ht="45" customHeight="1">
      <c r="A633" s="12" t="inlineStr">
        <is>
          <t>Geometry</t>
        </is>
      </c>
      <c r="B633" s="12" t="inlineStr">
        <is>
          <t>Construction and Loci</t>
        </is>
      </c>
      <c r="C633" s="13" t="inlineStr">
        <is>
          <t>Constructing Angles (30°, 45°, 60°, 90°) [MF42.06]</t>
        </is>
      </c>
      <c r="D633" s="12" t="inlineStr">
        <is>
          <t>This nugget has learning material and questions covering the topic of Constructing Angles (30, 45, 60, 90).</t>
        </is>
      </c>
      <c r="E633" s="12" t="inlineStr">
        <is>
          <t>e542cc6b-2f7e-44d5-b919-ea6d30d8e8c7</t>
        </is>
      </c>
    </row>
    <row r="634" ht="45" customHeight="1">
      <c r="A634" s="12" t="inlineStr">
        <is>
          <t>Geometry</t>
        </is>
      </c>
      <c r="B634" s="12" t="inlineStr">
        <is>
          <t>Construction and Loci</t>
        </is>
      </c>
      <c r="C634" s="13" t="inlineStr">
        <is>
          <t>Understanding Loci [MF42.07]</t>
        </is>
      </c>
      <c r="D634" s="12" t="inlineStr">
        <is>
          <t>This nugget has learning material and questions covering the topic of Understanding Loci.</t>
        </is>
      </c>
      <c r="E634" s="12" t="inlineStr">
        <is>
          <t>b6a4a13d-bb8c-4abd-9bcc-8f4b8114f751</t>
        </is>
      </c>
    </row>
    <row r="635" ht="45" customHeight="1">
      <c r="A635" s="12" t="inlineStr">
        <is>
          <t>Geometry</t>
        </is>
      </c>
      <c r="B635" s="12" t="inlineStr">
        <is>
          <t>Construction and Loci</t>
        </is>
      </c>
      <c r="C635" s="13" t="inlineStr">
        <is>
          <t>Loci 1: Single Constructions [MF42.08]</t>
        </is>
      </c>
      <c r="D635" s="12" t="inlineStr">
        <is>
          <t>This nugget has learning material and questions covering the topic of Loci 1.</t>
        </is>
      </c>
      <c r="E635" s="12" t="inlineStr">
        <is>
          <t>f546e9d0-0b3f-43b0-b66d-efbd8c59b79c</t>
        </is>
      </c>
    </row>
    <row r="636" ht="45" customHeight="1">
      <c r="A636" s="12" t="inlineStr">
        <is>
          <t>Geometry</t>
        </is>
      </c>
      <c r="B636" s="12" t="inlineStr">
        <is>
          <t>Construction and Loci</t>
        </is>
      </c>
      <c r="C636" s="13" t="inlineStr">
        <is>
          <t>Loci 2: Multi-Step Problems [MF42.09]</t>
        </is>
      </c>
      <c r="D636" s="12" t="inlineStr">
        <is>
          <t>This nugget has learning material and questions covering the topic of Loci 2.</t>
        </is>
      </c>
      <c r="E636" s="12" t="inlineStr">
        <is>
          <t>faf7d1f3-0273-4ad4-8b5f-d684d563d61a</t>
        </is>
      </c>
    </row>
    <row r="637" ht="45" customHeight="1">
      <c r="A637" s="12" t="inlineStr">
        <is>
          <t>Area, Perimeter and Volume</t>
        </is>
      </c>
      <c r="B637" s="12" t="inlineStr">
        <is>
          <t>Area and Perimeter</t>
        </is>
      </c>
      <c r="C637" s="13" t="inlineStr">
        <is>
          <t>Diagnostic: Perimeter [MF00.45]</t>
        </is>
      </c>
      <c r="D637" s="12" t="inlineStr">
        <is>
          <t>This is a short diagnostic with questions on the topic of Perimeter.</t>
        </is>
      </c>
      <c r="E637" s="12" t="inlineStr">
        <is>
          <t>669fdbe4-a56e-4da1-a23b-34a78a5df3fd</t>
        </is>
      </c>
    </row>
    <row r="638" ht="45" customHeight="1">
      <c r="A638" s="12" t="inlineStr">
        <is>
          <t>Area, Perimeter and Volume</t>
        </is>
      </c>
      <c r="B638" s="12" t="inlineStr">
        <is>
          <t>Area and Perimeter</t>
        </is>
      </c>
      <c r="C638" s="13" t="inlineStr">
        <is>
          <t>Perimeter by Counting [MF30.01]</t>
        </is>
      </c>
      <c r="D638" s="12" t="inlineStr">
        <is>
          <t>This nugget has learning material and questions covering the topic of Perimeter by Counting.</t>
        </is>
      </c>
      <c r="E638" s="12" t="inlineStr">
        <is>
          <t>3ac009c6-1f67-4465-bb62-0978b4b1e64a</t>
        </is>
      </c>
    </row>
    <row r="639" ht="45" customHeight="1">
      <c r="A639" s="12" t="inlineStr">
        <is>
          <t>Area, Perimeter and Volume</t>
        </is>
      </c>
      <c r="B639" s="12" t="inlineStr">
        <is>
          <t>Area and Perimeter</t>
        </is>
      </c>
      <c r="C639" s="13" t="inlineStr">
        <is>
          <t>Basic Perimeter [MF30.07]</t>
        </is>
      </c>
      <c r="D639" s="12" t="inlineStr">
        <is>
          <t xml:space="preserve">This nugget covers finding the perimeter of squares, rectangles and triangles, either through addition or multiplication. </t>
        </is>
      </c>
      <c r="E639" s="12" t="inlineStr">
        <is>
          <t>eb6c7ec9-da55-47bc-a51a-9947fe4d81d8</t>
        </is>
      </c>
    </row>
    <row r="640" ht="45" customHeight="1">
      <c r="A640" s="12" t="inlineStr">
        <is>
          <t>Area, Perimeter and Volume</t>
        </is>
      </c>
      <c r="B640" s="12" t="inlineStr">
        <is>
          <t>Area and Perimeter</t>
        </is>
      </c>
      <c r="C640" s="13" t="inlineStr">
        <is>
          <t>Perimeter of Regular Shapes 1: Calculate Perimeter [MF30.02]</t>
        </is>
      </c>
      <c r="D640" s="12" t="inlineStr">
        <is>
          <t>This nugget has learning material and questions covering the topic of the Perimeter of Regular Shapes 1.</t>
        </is>
      </c>
      <c r="E640" s="12" t="inlineStr">
        <is>
          <t>0305e05b-c8aa-4289-87ee-7df4de44fb7c</t>
        </is>
      </c>
    </row>
    <row r="641" ht="45" customHeight="1">
      <c r="A641" s="12" t="inlineStr">
        <is>
          <t>Area, Perimeter and Volume</t>
        </is>
      </c>
      <c r="B641" s="12" t="inlineStr">
        <is>
          <t>Area and Perimeter</t>
        </is>
      </c>
      <c r="C641" s="13" t="inlineStr">
        <is>
          <t>Perimeter of Regular Shapes 2: Calculate Side Length [MF30.03]</t>
        </is>
      </c>
      <c r="D641" s="12" t="inlineStr">
        <is>
          <t>This nugget has learning material and questions covering the topic of the Perimeter of Regular Shapes 2.</t>
        </is>
      </c>
      <c r="E641" s="12" t="inlineStr">
        <is>
          <t>2c943e26-9638-4168-9432-ee78860c9b23</t>
        </is>
      </c>
    </row>
    <row r="642" ht="45" customHeight="1">
      <c r="A642" s="12" t="inlineStr">
        <is>
          <t>Area, Perimeter and Volume</t>
        </is>
      </c>
      <c r="B642" s="12" t="inlineStr">
        <is>
          <t>Area and Perimeter</t>
        </is>
      </c>
      <c r="C642" s="13" t="inlineStr">
        <is>
          <t>Perimeter of Composite Shapes 1 [MF30.04]</t>
        </is>
      </c>
      <c r="D642" s="12" t="inlineStr">
        <is>
          <t>This nugget has learning material and questions covering the topic of the Perimeter of Composite Shapes 1.</t>
        </is>
      </c>
      <c r="E642" s="12" t="inlineStr">
        <is>
          <t>6876f02b-ab8a-4c71-84d3-945620b78dc6</t>
        </is>
      </c>
    </row>
    <row r="643" ht="45" customHeight="1">
      <c r="A643" s="12" t="inlineStr">
        <is>
          <t>Area, Perimeter and Volume</t>
        </is>
      </c>
      <c r="B643" s="12" t="inlineStr">
        <is>
          <t>Area and Perimeter</t>
        </is>
      </c>
      <c r="C643" s="13" t="inlineStr">
        <is>
          <t>Perimeter of Composite Shapes 2: Worded Context [MF30.05]</t>
        </is>
      </c>
      <c r="D64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3" s="12" t="inlineStr">
        <is>
          <t>8e8a2814-b2c5-481d-aaf1-e4e6fe866bcc</t>
        </is>
      </c>
    </row>
    <row r="644" ht="45" customHeight="1">
      <c r="A644" s="12" t="inlineStr">
        <is>
          <t>Area, Perimeter and Volume</t>
        </is>
      </c>
      <c r="B644" s="12" t="inlineStr">
        <is>
          <t>Area and Perimeter</t>
        </is>
      </c>
      <c r="C644" s="13" t="inlineStr">
        <is>
          <t>Perimeter and Algebra [MF30.06]</t>
        </is>
      </c>
      <c r="D644" s="12" t="inlineStr">
        <is>
          <t>This nugget has learning material and questions covering the topic of the Perimeter and Algebra.</t>
        </is>
      </c>
      <c r="E644" s="12" t="inlineStr">
        <is>
          <t>f109fc17-dc38-4d1b-aafe-0ce0f0047ec1</t>
        </is>
      </c>
    </row>
    <row r="645" ht="45" customHeight="1">
      <c r="A645" s="12" t="inlineStr">
        <is>
          <t>Area, Perimeter and Volume</t>
        </is>
      </c>
      <c r="B645" s="12" t="inlineStr">
        <is>
          <t>Area and Perimeter</t>
        </is>
      </c>
      <c r="C645" s="13" t="inlineStr">
        <is>
          <t>Diagnostic: Area [MF00.46]</t>
        </is>
      </c>
      <c r="D645" s="12" t="inlineStr">
        <is>
          <t>This is a short diagnostic with questions on the topic of Area.</t>
        </is>
      </c>
      <c r="E645" s="12" t="inlineStr">
        <is>
          <t>a27ed883-e413-49af-ada6-dad01fa1ce8f</t>
        </is>
      </c>
    </row>
    <row r="646" ht="45" customHeight="1">
      <c r="A646" s="12" t="inlineStr">
        <is>
          <t>Area, Perimeter and Volume</t>
        </is>
      </c>
      <c r="B646" s="12" t="inlineStr">
        <is>
          <t>Area and Perimeter</t>
        </is>
      </c>
      <c r="C646" s="13" t="inlineStr">
        <is>
          <t>Area by Counting Squares [MF31.01]</t>
        </is>
      </c>
      <c r="D646" s="12" t="inlineStr">
        <is>
          <t>This nugget has learning material and questions covering the topic of Areas by Counting Squares.</t>
        </is>
      </c>
      <c r="E646" s="12" t="inlineStr">
        <is>
          <t>3d8b3373-5eba-474f-9af0-40f978588a70</t>
        </is>
      </c>
    </row>
    <row r="647" ht="45" customHeight="1">
      <c r="A647" s="12" t="inlineStr">
        <is>
          <t>Area, Perimeter and Volume</t>
        </is>
      </c>
      <c r="B647" s="12" t="inlineStr">
        <is>
          <t>Area and Perimeter</t>
        </is>
      </c>
      <c r="C647" s="13" t="inlineStr">
        <is>
          <t>Estimating Area [MF31.02]</t>
        </is>
      </c>
      <c r="D647" s="12" t="inlineStr">
        <is>
          <t>This nugget has learning material and questions covering the topic of Estimating Area.</t>
        </is>
      </c>
      <c r="E647" s="12" t="inlineStr">
        <is>
          <t>27dd2dc1-b2fa-4717-b535-508070f8ea1b</t>
        </is>
      </c>
    </row>
    <row r="648" ht="45" customHeight="1">
      <c r="A648" s="12" t="inlineStr">
        <is>
          <t>Area, Perimeter and Volume</t>
        </is>
      </c>
      <c r="B648" s="12" t="inlineStr">
        <is>
          <t>Area and Perimeter</t>
        </is>
      </c>
      <c r="C648" s="13" t="inlineStr">
        <is>
          <t>Area of Squares and Rectangles [MF31.11]</t>
        </is>
      </c>
      <c r="D648" s="12" t="inlineStr">
        <is>
          <t>This nugget covers how to find the area of squares and rectangles, using the formula area = length × width.</t>
        </is>
      </c>
      <c r="E648" s="12" t="inlineStr">
        <is>
          <t>d87dde84-524d-4b11-acf1-04b12109c889</t>
        </is>
      </c>
    </row>
    <row r="649" ht="45" customHeight="1">
      <c r="A649" s="12" t="inlineStr">
        <is>
          <t>Area, Perimeter and Volume</t>
        </is>
      </c>
      <c r="B649" s="12" t="inlineStr">
        <is>
          <t>Area and Perimeter</t>
        </is>
      </c>
      <c r="C649" s="13" t="inlineStr">
        <is>
          <t>Area of Squares, Rectangles and Parallelograms [MF31.03]</t>
        </is>
      </c>
      <c r="D649" s="12" t="inlineStr">
        <is>
          <t>This nugget has learning material and questions covering the topic of the Area of Squares, Rectangles and Parallelograms.</t>
        </is>
      </c>
      <c r="E649" s="12" t="inlineStr">
        <is>
          <t>b730043c-6004-43d2-b60d-00ae3e7e70bf</t>
        </is>
      </c>
    </row>
    <row r="650" ht="45" customHeight="1">
      <c r="A650" s="12" t="inlineStr">
        <is>
          <t>Area, Perimeter and Volume</t>
        </is>
      </c>
      <c r="B650" s="12" t="inlineStr">
        <is>
          <t>Area and Perimeter</t>
        </is>
      </c>
      <c r="C650" s="13" t="inlineStr">
        <is>
          <t>Area of Right Angled Triangles [MF31.04]</t>
        </is>
      </c>
      <c r="D650" s="12" t="inlineStr">
        <is>
          <t>This nugget has learning material and questions covering the topic of the Area of Right Angled Triangles.</t>
        </is>
      </c>
      <c r="E650" s="12" t="inlineStr">
        <is>
          <t>1c206425-6f75-4780-9524-da958f6f9acd</t>
        </is>
      </c>
    </row>
    <row r="651" ht="45" customHeight="1">
      <c r="A651" s="12" t="inlineStr">
        <is>
          <t>Area, Perimeter and Volume</t>
        </is>
      </c>
      <c r="B651" s="12" t="inlineStr">
        <is>
          <t>Area and Perimeter</t>
        </is>
      </c>
      <c r="C651" s="13" t="inlineStr">
        <is>
          <t>Area of Triangles [MF31.05]</t>
        </is>
      </c>
      <c r="D651" s="12" t="inlineStr">
        <is>
          <t>This nugget has learning material and questions covering the topic of the Area of Triangles.</t>
        </is>
      </c>
      <c r="E651" s="12" t="inlineStr">
        <is>
          <t>6a1e573c-8343-4d84-88b7-da829a119cd9</t>
        </is>
      </c>
    </row>
    <row r="652" ht="45" customHeight="1">
      <c r="A652" s="12" t="inlineStr">
        <is>
          <t>Area, Perimeter and Volume</t>
        </is>
      </c>
      <c r="B652" s="12" t="inlineStr">
        <is>
          <t>Area and Perimeter</t>
        </is>
      </c>
      <c r="C652" s="13" t="inlineStr">
        <is>
          <t>Area of Composite Shapes 1: Adding [MF31.06]</t>
        </is>
      </c>
      <c r="D652" s="12" t="inlineStr">
        <is>
          <t>This nugget has learning material and questions covering the topic of the Area of Composite Shapes 1.</t>
        </is>
      </c>
      <c r="E652" s="12" t="inlineStr">
        <is>
          <t>7c3e4b1e-2cfa-4260-a339-9bf868a41d30</t>
        </is>
      </c>
    </row>
    <row r="653" ht="45" customHeight="1">
      <c r="A653" s="12" t="inlineStr">
        <is>
          <t>Area, Perimeter and Volume</t>
        </is>
      </c>
      <c r="B653" s="12" t="inlineStr">
        <is>
          <t>Area and Perimeter</t>
        </is>
      </c>
      <c r="C653" s="13" t="inlineStr">
        <is>
          <t>Area of Trapeziums [MF31.07]</t>
        </is>
      </c>
      <c r="D653" s="12" t="inlineStr">
        <is>
          <t>This nugget has learning material and questions covering the topic of the Area of Trapeziums.</t>
        </is>
      </c>
      <c r="E653" s="12" t="inlineStr">
        <is>
          <t>3ad082e0-8ab4-42f4-a141-7856d05a6ef1</t>
        </is>
      </c>
    </row>
    <row r="654" ht="45" customHeight="1">
      <c r="A654" s="12" t="inlineStr">
        <is>
          <t>Area, Perimeter and Volume</t>
        </is>
      </c>
      <c r="B654" s="12" t="inlineStr">
        <is>
          <t>Area and Perimeter</t>
        </is>
      </c>
      <c r="C654" s="13" t="inlineStr">
        <is>
          <t>Area of Composite Shapes 2: Subtracting [MF31.08]</t>
        </is>
      </c>
      <c r="D654" s="12" t="inlineStr">
        <is>
          <t>This nugget has learning material and questions covering the topic of the Area of Composite Shapes 2.</t>
        </is>
      </c>
      <c r="E654" s="12" t="inlineStr">
        <is>
          <t>41eee480-2c78-45b1-ad41-42ee3e316589</t>
        </is>
      </c>
    </row>
    <row r="655" ht="45" customHeight="1">
      <c r="A655" s="12" t="inlineStr">
        <is>
          <t>Area, Perimeter and Volume</t>
        </is>
      </c>
      <c r="B655" s="12" t="inlineStr">
        <is>
          <t>Area and Perimeter</t>
        </is>
      </c>
      <c r="C655" s="13" t="inlineStr">
        <is>
          <t>Area and Algebra [MF31.09]</t>
        </is>
      </c>
      <c r="D655" s="12" t="inlineStr">
        <is>
          <t>This nugget has learning material and questions covering the topic of Area and Algebra.</t>
        </is>
      </c>
      <c r="E655" s="12" t="inlineStr">
        <is>
          <t>42eb911c-7910-4c4f-aaa6-4a9d5cf21d42</t>
        </is>
      </c>
    </row>
    <row r="656" ht="45" customHeight="1">
      <c r="A656" s="12" t="inlineStr">
        <is>
          <t>Area, Perimeter and Volume</t>
        </is>
      </c>
      <c r="B656" s="12" t="inlineStr">
        <is>
          <t>Area and Perimeter</t>
        </is>
      </c>
      <c r="C656" s="13" t="inlineStr">
        <is>
          <t>Area Problem Solving [MF31.10]</t>
        </is>
      </c>
      <c r="D656" s="12" t="inlineStr">
        <is>
          <t>This nugget covers how to approach multi-stage problem solving questions using area for triangles, rectangles, squares, trapeziums and parallelograms.</t>
        </is>
      </c>
      <c r="E656" s="12" t="inlineStr">
        <is>
          <t>7f01b502-160a-4c59-a527-8281979fd464</t>
        </is>
      </c>
    </row>
    <row r="657" ht="45" customHeight="1">
      <c r="A657" s="12" t="inlineStr">
        <is>
          <t>Area, Perimeter and Volume</t>
        </is>
      </c>
      <c r="B657" s="12" t="inlineStr">
        <is>
          <t>Circles</t>
        </is>
      </c>
      <c r="C657" s="13" t="inlineStr">
        <is>
          <t>Diagnostic: Circles (Circumference) [MF00.47]</t>
        </is>
      </c>
      <c r="D657" s="12" t="inlineStr">
        <is>
          <t>This is a short diagnostic with questions on the topic of Circles: Circumference.</t>
        </is>
      </c>
      <c r="E657" s="12" t="inlineStr">
        <is>
          <t>c3d6b5fc-e57a-4df3-8cc4-29769706ba8c</t>
        </is>
      </c>
    </row>
    <row r="658" ht="45" customHeight="1">
      <c r="A658" s="12" t="inlineStr">
        <is>
          <t>Area, Perimeter and Volume</t>
        </is>
      </c>
      <c r="B658" s="12" t="inlineStr">
        <is>
          <t>Circles</t>
        </is>
      </c>
      <c r="C658" s="13" t="inlineStr">
        <is>
          <t>Circumference: From Diameter [MF32.02]</t>
        </is>
      </c>
      <c r="D658" s="12" t="inlineStr">
        <is>
          <t>This nugget has learning material and questions covering the topic of Circumference: From Diameter.</t>
        </is>
      </c>
      <c r="E658" s="12" t="inlineStr">
        <is>
          <t>d238e444-f413-40b3-8170-821683a42f97</t>
        </is>
      </c>
    </row>
    <row r="659" ht="45" customHeight="1">
      <c r="A659" s="12" t="inlineStr">
        <is>
          <t>Area, Perimeter and Volume</t>
        </is>
      </c>
      <c r="B659" s="12" t="inlineStr">
        <is>
          <t>Circles</t>
        </is>
      </c>
      <c r="C659" s="13" t="inlineStr">
        <is>
          <t>Circumference: From Radius [MF32.01]</t>
        </is>
      </c>
      <c r="D659" s="12" t="inlineStr">
        <is>
          <t>This nugget contains questions on finding the circumference given the radius of a circle. Some questions ask for the exact value in terms of π and some questions require the use of a calculator and the answer to be rounded to one decimal place.</t>
        </is>
      </c>
      <c r="E659" s="12" t="inlineStr">
        <is>
          <t>26dc1114-b3cd-4d71-9b02-ced946b0a972</t>
        </is>
      </c>
    </row>
    <row r="660" ht="45" customHeight="1">
      <c r="A660" s="12" t="inlineStr">
        <is>
          <t>Area, Perimeter and Volume</t>
        </is>
      </c>
      <c r="B660" s="12" t="inlineStr">
        <is>
          <t>Circles</t>
        </is>
      </c>
      <c r="C660" s="13" t="inlineStr">
        <is>
          <t>Circumference [MF32.03]</t>
        </is>
      </c>
      <c r="D660" s="12" t="inlineStr">
        <is>
          <t>This nugget has learning material and questions covering the topic of Circumference.</t>
        </is>
      </c>
      <c r="E660" s="12" t="inlineStr">
        <is>
          <t>b64320e2-7bc8-4411-ab5d-c22b3417d009</t>
        </is>
      </c>
    </row>
    <row r="661" ht="45" customHeight="1">
      <c r="A661" s="12" t="inlineStr">
        <is>
          <t>Area, Perimeter and Volume</t>
        </is>
      </c>
      <c r="B661" s="12" t="inlineStr">
        <is>
          <t>Circles</t>
        </is>
      </c>
      <c r="C661" s="13" t="inlineStr">
        <is>
          <t>Using the Circumference to find the Radius or Diameter [MF32.04]</t>
        </is>
      </c>
      <c r="D661" s="12" t="inlineStr">
        <is>
          <t>This nugget has learning material and questions covering the topic of Using the Circumference to find the Radius or Diameter.</t>
        </is>
      </c>
      <c r="E661" s="12" t="inlineStr">
        <is>
          <t>d4ff50c4-c343-41e0-8070-9c4ca06be97b</t>
        </is>
      </c>
    </row>
    <row r="662" ht="45" customHeight="1">
      <c r="A662" s="12" t="inlineStr">
        <is>
          <t>Area, Perimeter and Volume</t>
        </is>
      </c>
      <c r="B662" s="12" t="inlineStr">
        <is>
          <t>Circles</t>
        </is>
      </c>
      <c r="C662" s="13" t="inlineStr">
        <is>
          <t>Perimeter of Part Circles [MF32.05]</t>
        </is>
      </c>
      <c r="D662" s="12" t="inlineStr">
        <is>
          <t>This nugget has learning material and questions covering the topic of the Perimeter of Part Circles.</t>
        </is>
      </c>
      <c r="E662" s="12" t="inlineStr">
        <is>
          <t>3672821d-32c2-4480-ab28-1e9ecd2d1a29</t>
        </is>
      </c>
    </row>
    <row r="663" ht="45" customHeight="1">
      <c r="A663" s="12" t="inlineStr">
        <is>
          <t>Area, Perimeter and Volume</t>
        </is>
      </c>
      <c r="B663" s="12" t="inlineStr">
        <is>
          <t>Circles</t>
        </is>
      </c>
      <c r="C663" s="13" t="inlineStr">
        <is>
          <t>Perimeter of Composite Shapes with Part Circles [MF32.06]</t>
        </is>
      </c>
      <c r="D663" s="12" t="inlineStr">
        <is>
          <t>This nugget has learning material and questions covering the topic of  the Perimeter of Composite Shapes with Part Circles.</t>
        </is>
      </c>
      <c r="E663" s="12" t="inlineStr">
        <is>
          <t>7d420ea2-f68b-49f2-875f-7d1e451942d7</t>
        </is>
      </c>
    </row>
    <row r="664" ht="45" customHeight="1">
      <c r="A664" s="12" t="inlineStr">
        <is>
          <t>Area, Perimeter and Volume</t>
        </is>
      </c>
      <c r="B664" s="12" t="inlineStr">
        <is>
          <t>Circles</t>
        </is>
      </c>
      <c r="C664" s="13" t="inlineStr">
        <is>
          <t>Arc Length 1: Fractions [MF32.13]</t>
        </is>
      </c>
      <c r="D664" s="12" t="inlineStr">
        <is>
          <t>This nugget has learning material and questions covering the topic of Arc Length 1.</t>
        </is>
      </c>
      <c r="E664" s="12" t="inlineStr">
        <is>
          <t>86ad5ccd-920b-43d7-af85-618320af440e</t>
        </is>
      </c>
    </row>
    <row r="665" ht="45" customHeight="1">
      <c r="A665" s="12" t="inlineStr">
        <is>
          <t>Area, Perimeter and Volume</t>
        </is>
      </c>
      <c r="B665" s="12" t="inlineStr">
        <is>
          <t>Circles</t>
        </is>
      </c>
      <c r="C665" s="13" t="inlineStr">
        <is>
          <t>Arc Length 2: Degrees [MF32.14]</t>
        </is>
      </c>
      <c r="D665" s="12" t="inlineStr">
        <is>
          <t>This nugget has learning material and questions covering the topic of Arc Length 2.</t>
        </is>
      </c>
      <c r="E665" s="12" t="inlineStr">
        <is>
          <t>17de59ff-8fc5-475e-96b9-ad1892d17f2a</t>
        </is>
      </c>
    </row>
    <row r="666" ht="45" customHeight="1">
      <c r="A666" s="12" t="inlineStr">
        <is>
          <t>Area, Perimeter and Volume</t>
        </is>
      </c>
      <c r="B666" s="12" t="inlineStr">
        <is>
          <t>Circles</t>
        </is>
      </c>
      <c r="C666" s="13" t="inlineStr">
        <is>
          <t>Diagnostic: Circles (Area) [MF00.48]</t>
        </is>
      </c>
      <c r="D666" s="12" t="inlineStr">
        <is>
          <t>This is a short diagnostic with questions on the topic of Circles: Area.</t>
        </is>
      </c>
      <c r="E666" s="12" t="inlineStr">
        <is>
          <t>eaa124b2-c5ac-4461-aafe-0fa990f0bfcf</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Circles</t>
        </is>
      </c>
      <c r="C673" s="13" t="inlineStr">
        <is>
          <t>Area of a Sector 1 [MF32.15]</t>
        </is>
      </c>
      <c r="D673" s="12" t="inlineStr">
        <is>
          <t>This nugget has learning material and questions covering the topic of Area of a Sector 1</t>
        </is>
      </c>
      <c r="E673" s="12" t="inlineStr">
        <is>
          <t>8d8b5c62-8fed-45c7-8dcf-68f9bab15838</t>
        </is>
      </c>
    </row>
    <row r="674" ht="45" customHeight="1">
      <c r="A674" s="12" t="inlineStr">
        <is>
          <t>Area, Perimeter and Volume</t>
        </is>
      </c>
      <c r="B674" s="12" t="inlineStr">
        <is>
          <t>Circles</t>
        </is>
      </c>
      <c r="C674" s="13" t="inlineStr">
        <is>
          <t>Area and Perimeter of Composite Shapes with Sectors 1 [MF32.16]</t>
        </is>
      </c>
      <c r="D674" s="12" t="inlineStr">
        <is>
          <t>This nugget has learning material and questions covering the topic of Area and Perimeter of Composite Shapes with Sectors.</t>
        </is>
      </c>
      <c r="E674" s="12" t="inlineStr">
        <is>
          <t>83ef04e7-e5ce-4cb4-9388-e8a960065786</t>
        </is>
      </c>
    </row>
    <row r="675" ht="45" customHeight="1">
      <c r="A675" s="12" t="inlineStr">
        <is>
          <t>Area, Perimeter and Volume</t>
        </is>
      </c>
      <c r="B675" s="12" t="inlineStr">
        <is>
          <t>Volume</t>
        </is>
      </c>
      <c r="C675" s="13" t="inlineStr">
        <is>
          <t>Diagnostic: Volume [MF00.49]</t>
        </is>
      </c>
      <c r="D675" s="12" t="inlineStr">
        <is>
          <t>This is a short diagnostic with questions on the topic of Volume 1.</t>
        </is>
      </c>
      <c r="E675" s="12" t="inlineStr">
        <is>
          <t>01a56c39-ac2e-4109-beae-c6e8d5375d8e</t>
        </is>
      </c>
    </row>
    <row r="676" ht="45" customHeight="1">
      <c r="A676" s="12" t="inlineStr">
        <is>
          <t>Area, Perimeter and Volume</t>
        </is>
      </c>
      <c r="B676" s="12" t="inlineStr">
        <is>
          <t>Volume</t>
        </is>
      </c>
      <c r="C676" s="13" t="inlineStr">
        <is>
          <t>Counting Cubes [MF34.01]</t>
        </is>
      </c>
      <c r="D676" s="12" t="inlineStr">
        <is>
          <t>This nugget has learning material and questions covering the topic of Counting Cubes.</t>
        </is>
      </c>
      <c r="E676" s="12" t="inlineStr">
        <is>
          <t>cdabbed5-4d39-4d4d-b121-f292f9195208</t>
        </is>
      </c>
    </row>
    <row r="677" ht="45" customHeight="1">
      <c r="A677" s="12" t="inlineStr">
        <is>
          <t>Area, Perimeter and Volume</t>
        </is>
      </c>
      <c r="B677" s="12" t="inlineStr">
        <is>
          <t>Volume</t>
        </is>
      </c>
      <c r="C677" s="13" t="inlineStr">
        <is>
          <t>Volume of Cubes and Cuboids [MF34.02]</t>
        </is>
      </c>
      <c r="D677" s="12" t="inlineStr">
        <is>
          <t>This nugget has learning material and questions covering the topic of the Volume of Cubes and Cuboids.</t>
        </is>
      </c>
      <c r="E677" s="12" t="inlineStr">
        <is>
          <t>620abbcb-221f-4760-9d90-1df267223a20</t>
        </is>
      </c>
    </row>
    <row r="678" ht="45" customHeight="1">
      <c r="A678" s="12" t="inlineStr">
        <is>
          <t>Area, Perimeter and Volume</t>
        </is>
      </c>
      <c r="B678" s="12" t="inlineStr">
        <is>
          <t>Volume</t>
        </is>
      </c>
      <c r="C678" s="13" t="inlineStr">
        <is>
          <t>Volume of Cubes and Cuboids with Missing Side(s) [MF34.03]</t>
        </is>
      </c>
      <c r="D678" s="12" t="inlineStr">
        <is>
          <t>This nugget has learning material and questions covering the topic of the Volume of Cubes and Cuboids with Missing Side(s).</t>
        </is>
      </c>
      <c r="E678" s="12" t="inlineStr">
        <is>
          <t>76261676-fbcb-40e9-846c-a7161d7cdd4c</t>
        </is>
      </c>
    </row>
    <row r="679" ht="45" customHeight="1">
      <c r="A679" s="12" t="inlineStr">
        <is>
          <t>Area, Perimeter and Volume</t>
        </is>
      </c>
      <c r="B679" s="12" t="inlineStr">
        <is>
          <t>Volume</t>
        </is>
      </c>
      <c r="C679" s="13" t="inlineStr">
        <is>
          <t>Volume of Prisms 1: Given Area [MF34.04]</t>
        </is>
      </c>
      <c r="D679" s="12" t="inlineStr">
        <is>
          <t>This nugget has learning material and questions covering the topic of the Volume of Prisms 1.</t>
        </is>
      </c>
      <c r="E679" s="12" t="inlineStr">
        <is>
          <t>324c3310-d24d-48df-ae2d-b9f01cefb0d2</t>
        </is>
      </c>
    </row>
    <row r="680" ht="45" customHeight="1">
      <c r="A680" s="12" t="inlineStr">
        <is>
          <t>Area, Perimeter and Volume</t>
        </is>
      </c>
      <c r="B680" s="12" t="inlineStr">
        <is>
          <t>Volume</t>
        </is>
      </c>
      <c r="C680" s="13" t="inlineStr">
        <is>
          <t>Volume of Prisms 2: Triangular Prisms [MF34.05]</t>
        </is>
      </c>
      <c r="D680" s="12" t="inlineStr">
        <is>
          <t>This nugget has learning material and questions covering the topic of the Volume of Prisms 2.</t>
        </is>
      </c>
      <c r="E680" s="12" t="inlineStr">
        <is>
          <t>87bfca45-ca6e-410d-8cea-1038aac08509</t>
        </is>
      </c>
    </row>
    <row r="681" ht="45" customHeight="1">
      <c r="A681" s="12" t="inlineStr">
        <is>
          <t>Area, Perimeter and Volume</t>
        </is>
      </c>
      <c r="B681" s="12" t="inlineStr">
        <is>
          <t>Volume</t>
        </is>
      </c>
      <c r="C681" s="13" t="inlineStr">
        <is>
          <t>Volume of Prisms 3: Mixed Exercise [MF34.06]</t>
        </is>
      </c>
      <c r="D681" s="12" t="inlineStr">
        <is>
          <t>This nugget has learning material and questions covering the topic of the Volume of Prisms 3.</t>
        </is>
      </c>
      <c r="E681" s="12" t="inlineStr">
        <is>
          <t>0cb1e700-a918-4c52-af0d-f47897431a6c</t>
        </is>
      </c>
    </row>
    <row r="682" ht="45" customHeight="1">
      <c r="A682" s="12" t="inlineStr">
        <is>
          <t>Area, Perimeter and Volume</t>
        </is>
      </c>
      <c r="B682" s="12" t="inlineStr">
        <is>
          <t>Volume</t>
        </is>
      </c>
      <c r="C682" s="13" t="inlineStr">
        <is>
          <t>Volume of Cylinders [MF34.07]</t>
        </is>
      </c>
      <c r="D682" s="12" t="inlineStr">
        <is>
          <t>This nugget has learning material and questions covering the topic of the Volume of Cylinders.</t>
        </is>
      </c>
      <c r="E682" s="12" t="inlineStr">
        <is>
          <t>b020e9c2-9e79-4185-b6a9-75f5857b71d6</t>
        </is>
      </c>
    </row>
    <row r="683" ht="45" customHeight="1">
      <c r="A683" s="12" t="inlineStr">
        <is>
          <t>Area, Perimeter and Volume</t>
        </is>
      </c>
      <c r="B683" s="12" t="inlineStr">
        <is>
          <t>Volume</t>
        </is>
      </c>
      <c r="C683" s="13" t="inlineStr">
        <is>
          <t>Volume of Cylinders with a Missing Value [MF34.08]</t>
        </is>
      </c>
      <c r="D683" s="12" t="inlineStr">
        <is>
          <t>This nugget has learning material and questions covering the topic of the Volume of Cylinders with a Missing Value.</t>
        </is>
      </c>
      <c r="E683" s="12" t="inlineStr">
        <is>
          <t>9b1d1973-c3d5-443e-9a61-076636cd42cc</t>
        </is>
      </c>
    </row>
    <row r="684" ht="45" customHeight="1">
      <c r="A684" s="12" t="inlineStr">
        <is>
          <t>Area, Perimeter and Volume</t>
        </is>
      </c>
      <c r="B684" s="12" t="inlineStr">
        <is>
          <t>Volume</t>
        </is>
      </c>
      <c r="C684" s="13" t="inlineStr">
        <is>
          <t>Volume of Part Cylinders [MF34.09]</t>
        </is>
      </c>
      <c r="D684" s="12" t="inlineStr">
        <is>
          <t>This nugget has learning material and questions covering the topic of the Volume of Part Cylinders.</t>
        </is>
      </c>
      <c r="E684" s="12" t="inlineStr">
        <is>
          <t>aab39a97-fb65-4aed-aa3e-b78fb65835b2</t>
        </is>
      </c>
    </row>
    <row r="685" ht="45" customHeight="1">
      <c r="A685" s="12" t="inlineStr">
        <is>
          <t>Area, Perimeter and Volume</t>
        </is>
      </c>
      <c r="B685" s="12" t="inlineStr">
        <is>
          <t>Volume</t>
        </is>
      </c>
      <c r="C685" s="13" t="inlineStr">
        <is>
          <t>Volume of a Sphere [MF34.10]</t>
        </is>
      </c>
      <c r="D685" s="12" t="inlineStr">
        <is>
          <t>This nugget has learning material and questions covering the topic of the Volume of a Sphere.</t>
        </is>
      </c>
      <c r="E685" s="12" t="inlineStr">
        <is>
          <t>0ee2b510-12c9-45fe-a6c5-9279223146c3</t>
        </is>
      </c>
    </row>
    <row r="686" ht="45" customHeight="1">
      <c r="A686" s="12" t="inlineStr">
        <is>
          <t>Area, Perimeter and Volume</t>
        </is>
      </c>
      <c r="B686" s="12" t="inlineStr">
        <is>
          <t>Volume</t>
        </is>
      </c>
      <c r="C686" s="13" t="inlineStr">
        <is>
          <t>Volume of a Sphere with the Radius Missing [MF34.11]</t>
        </is>
      </c>
      <c r="D686" s="12" t="inlineStr">
        <is>
          <t>This nugget has learning material and questions covering the topic of the Volume of a Sphere with the Radius Missing.</t>
        </is>
      </c>
      <c r="E686" s="12" t="inlineStr">
        <is>
          <t>41083e73-03d9-443c-90e2-f3a66beafa23</t>
        </is>
      </c>
    </row>
    <row r="687" ht="45" customHeight="1">
      <c r="A687" s="12" t="inlineStr">
        <is>
          <t>Area, Perimeter and Volume</t>
        </is>
      </c>
      <c r="B687" s="12" t="inlineStr">
        <is>
          <t>Volume</t>
        </is>
      </c>
      <c r="C687" s="13" t="inlineStr">
        <is>
          <t>Volume of a Cone [MF34.12]</t>
        </is>
      </c>
      <c r="D687" s="12" t="inlineStr">
        <is>
          <t>This nugget has learning material and questions covering the topic of the Volume of a Cone.</t>
        </is>
      </c>
      <c r="E687" s="12" t="inlineStr">
        <is>
          <t>e6c9b02b-5ced-4228-b3bf-35510710a166</t>
        </is>
      </c>
    </row>
    <row r="688" ht="45" customHeight="1">
      <c r="A688" s="12" t="inlineStr">
        <is>
          <t>Area, Perimeter and Volume</t>
        </is>
      </c>
      <c r="B688" s="12" t="inlineStr">
        <is>
          <t>Volume</t>
        </is>
      </c>
      <c r="C688" s="13" t="inlineStr">
        <is>
          <t>Volume of a Cone with the Radius Missing [MF34.13]</t>
        </is>
      </c>
      <c r="D688" s="12" t="inlineStr">
        <is>
          <t>This nugget has learning material and questions covering the topic of the Volume of a Cone with the Radius Missing.</t>
        </is>
      </c>
      <c r="E688" s="12" t="inlineStr">
        <is>
          <t>8413e6fa-cb7d-4e41-9942-34c68081e910</t>
        </is>
      </c>
    </row>
    <row r="689" ht="45" customHeight="1">
      <c r="A689" s="12" t="inlineStr">
        <is>
          <t>Area, Perimeter and Volume</t>
        </is>
      </c>
      <c r="B689" s="12" t="inlineStr">
        <is>
          <t>Volume</t>
        </is>
      </c>
      <c r="C689" s="13" t="inlineStr">
        <is>
          <t>Volume of a Hemisphere [MF34.14]</t>
        </is>
      </c>
      <c r="D689" s="12" t="inlineStr">
        <is>
          <t>This nugget has learning material and questions covering the topic of the Volume of a Hemisphere.</t>
        </is>
      </c>
      <c r="E689" s="12" t="inlineStr">
        <is>
          <t>429bd9ad-f8f1-4193-84df-cf5bf85b26d4</t>
        </is>
      </c>
    </row>
    <row r="690" ht="45" customHeight="1">
      <c r="A690" s="12" t="inlineStr">
        <is>
          <t>Area, Perimeter and Volume</t>
        </is>
      </c>
      <c r="B690" s="12" t="inlineStr">
        <is>
          <t>Volume</t>
        </is>
      </c>
      <c r="C690" s="13" t="inlineStr">
        <is>
          <t>Volume of Pyramids [MF34.15]</t>
        </is>
      </c>
      <c r="D690" s="12" t="inlineStr">
        <is>
          <t>This nugget has learning material and questions covering the topic of the Volume of Pyramids.</t>
        </is>
      </c>
      <c r="E690" s="12" t="inlineStr">
        <is>
          <t>d832715b-6d92-44ff-8e15-c16385ce8d84</t>
        </is>
      </c>
    </row>
    <row r="691" ht="45" customHeight="1">
      <c r="A691" s="12" t="inlineStr">
        <is>
          <t>Area, Perimeter and Volume</t>
        </is>
      </c>
      <c r="B691" s="12" t="inlineStr">
        <is>
          <t>Volume</t>
        </is>
      </c>
      <c r="C691" s="13" t="inlineStr">
        <is>
          <t>Volume of Composite Solids [MF34.16]</t>
        </is>
      </c>
      <c r="D691" s="12" t="inlineStr">
        <is>
          <t>This nugget has learning material and questions covering the topic of the Volume of Composite Solids.</t>
        </is>
      </c>
      <c r="E691" s="12" t="inlineStr">
        <is>
          <t>b7276b06-79dc-42b0-8c35-1470226e91d7</t>
        </is>
      </c>
    </row>
    <row r="692" ht="45" customHeight="1">
      <c r="A692" s="12" t="inlineStr">
        <is>
          <t>Area, Perimeter and Volume</t>
        </is>
      </c>
      <c r="B692" s="12" t="inlineStr">
        <is>
          <t>Surface Area</t>
        </is>
      </c>
      <c r="C692" s="13" t="inlineStr">
        <is>
          <t>Diagnostic: Surface Area [MF00.50]</t>
        </is>
      </c>
      <c r="D692" s="12" t="inlineStr">
        <is>
          <t>This is a short diagnostic with questions on the topic of Surface Area.</t>
        </is>
      </c>
      <c r="E692" s="12" t="inlineStr">
        <is>
          <t>5f6039f3-7cac-489b-9c60-0297f6401ac5</t>
        </is>
      </c>
    </row>
    <row r="693" ht="45" customHeight="1">
      <c r="A693" s="12" t="inlineStr">
        <is>
          <t>Area, Perimeter and Volume</t>
        </is>
      </c>
      <c r="B693" s="12" t="inlineStr">
        <is>
          <t>Surface Area</t>
        </is>
      </c>
      <c r="C693" s="13" t="inlineStr">
        <is>
          <t>Surface Area of Cuboids [MF35.01]</t>
        </is>
      </c>
      <c r="D693" s="12" t="inlineStr">
        <is>
          <t>This nugget has learning material and questions covering the topic of the Surface Area of Cuboids.</t>
        </is>
      </c>
      <c r="E693" s="12" t="inlineStr">
        <is>
          <t>a59e44c2-9829-48bc-98d9-32b9ff49968e</t>
        </is>
      </c>
    </row>
    <row r="694" ht="45" customHeight="1">
      <c r="A694" s="12" t="inlineStr">
        <is>
          <t>Area, Perimeter and Volume</t>
        </is>
      </c>
      <c r="B694" s="12" t="inlineStr">
        <is>
          <t>Surface Area</t>
        </is>
      </c>
      <c r="C694" s="13" t="inlineStr">
        <is>
          <t>Surface Area of Prisms [MF35.02]</t>
        </is>
      </c>
      <c r="D694" s="12" t="inlineStr">
        <is>
          <t>This nugget has learning material and questions covering the topic of the Surface Area of Prisms.</t>
        </is>
      </c>
      <c r="E694" s="12" t="inlineStr">
        <is>
          <t>3d548d19-3d13-4d8d-8fec-ae078e598c88</t>
        </is>
      </c>
    </row>
    <row r="695" ht="45" customHeight="1">
      <c r="A695" s="12" t="inlineStr">
        <is>
          <t>Area, Perimeter and Volume</t>
        </is>
      </c>
      <c r="B695" s="12" t="inlineStr">
        <is>
          <t>Surface Area</t>
        </is>
      </c>
      <c r="C695" s="13" t="inlineStr">
        <is>
          <t>Surface Area of Cylinders [MF35.03]</t>
        </is>
      </c>
      <c r="D695" s="12" t="inlineStr">
        <is>
          <t>This nugget has learning material and questions covering the topic of the Surface Area of Cylinders.</t>
        </is>
      </c>
      <c r="E695" s="12" t="inlineStr">
        <is>
          <t>1267f81b-a5fd-4e10-a09b-513f1ae0a736</t>
        </is>
      </c>
    </row>
    <row r="696" ht="45" customHeight="1">
      <c r="A696" s="12" t="inlineStr">
        <is>
          <t>Area, Perimeter and Volume</t>
        </is>
      </c>
      <c r="B696" s="12" t="inlineStr">
        <is>
          <t>Surface Area</t>
        </is>
      </c>
      <c r="C696" s="13" t="inlineStr">
        <is>
          <t>Surface Area of Part Cylinders [MF35.04]</t>
        </is>
      </c>
      <c r="D696" s="12" t="inlineStr">
        <is>
          <t>This nugget has learning material and questions covering the topic of the Surface Area of Part-Cylinders.</t>
        </is>
      </c>
      <c r="E696" s="12" t="inlineStr">
        <is>
          <t>c58f7b52-c474-4390-ba5b-163b10df65d3</t>
        </is>
      </c>
    </row>
    <row r="697" ht="45" customHeight="1">
      <c r="A697" s="12" t="inlineStr">
        <is>
          <t>Area, Perimeter and Volume</t>
        </is>
      </c>
      <c r="B697" s="12" t="inlineStr">
        <is>
          <t>Surface Area</t>
        </is>
      </c>
      <c r="C697" s="13" t="inlineStr">
        <is>
          <t>Surface Area of Spheres [MF35.05]</t>
        </is>
      </c>
      <c r="D697" s="12" t="inlineStr">
        <is>
          <t>This nugget has learning material and questions covering the topic of the Surface Area of Spheres.</t>
        </is>
      </c>
      <c r="E697" s="12" t="inlineStr">
        <is>
          <t>300ca707-56ec-4920-8261-3575b70f1d0d</t>
        </is>
      </c>
    </row>
    <row r="698" ht="45" customHeight="1">
      <c r="A698" s="12" t="inlineStr">
        <is>
          <t>Area, Perimeter and Volume</t>
        </is>
      </c>
      <c r="B698" s="12" t="inlineStr">
        <is>
          <t>Surface Area</t>
        </is>
      </c>
      <c r="C698" s="13" t="inlineStr">
        <is>
          <t>Surface Area of Cones [MF35.06]</t>
        </is>
      </c>
      <c r="D698" s="12" t="inlineStr">
        <is>
          <t>This nugget has learning material and questions covering the topic of the Surface Area of Cones.</t>
        </is>
      </c>
      <c r="E698" s="12" t="inlineStr">
        <is>
          <t>682f9945-27f1-42f4-9903-31591b797835</t>
        </is>
      </c>
    </row>
    <row r="699" ht="45" customHeight="1">
      <c r="A699" s="12" t="inlineStr">
        <is>
          <t>Area, Perimeter and Volume</t>
        </is>
      </c>
      <c r="B699" s="12" t="inlineStr">
        <is>
          <t>Surface Area</t>
        </is>
      </c>
      <c r="C699" s="13" t="inlineStr">
        <is>
          <t>Surface Area of Pyramids [MF35.07]</t>
        </is>
      </c>
      <c r="D699" s="12" t="inlineStr">
        <is>
          <t>This nugget has learning material and questions covering the topic of the Surface Area of Pyramids.</t>
        </is>
      </c>
      <c r="E699" s="12" t="inlineStr">
        <is>
          <t>500895ca-a2f1-471e-9b2b-e710a2204fe9</t>
        </is>
      </c>
    </row>
    <row r="700" ht="45" customHeight="1">
      <c r="A700" s="12" t="inlineStr">
        <is>
          <t>Area, Perimeter and Volume</t>
        </is>
      </c>
      <c r="B700" s="12" t="inlineStr">
        <is>
          <t>Surface Area</t>
        </is>
      </c>
      <c r="C700" s="13" t="inlineStr">
        <is>
          <t>Surface Area of Composite Solids [MF35.08]</t>
        </is>
      </c>
      <c r="D700" s="12" t="inlineStr">
        <is>
          <t>This nugget has learning material and questions covering the topic of the Surface Area of Composite Solids.</t>
        </is>
      </c>
      <c r="E700" s="12" t="inlineStr">
        <is>
          <t>a822691d-54bc-4e7d-8c24-2913a6e662a9</t>
        </is>
      </c>
    </row>
    <row r="701" ht="45" customHeight="1">
      <c r="A701" s="12" t="inlineStr">
        <is>
          <t>Pythagoras and Trigonometry</t>
        </is>
      </c>
      <c r="B701" s="12" t="inlineStr">
        <is>
          <t>Pythagoras' Theorem</t>
        </is>
      </c>
      <c r="C701" s="13" t="inlineStr">
        <is>
          <t>Diagnostic: Pythagoras' Theorem [MF00.56]</t>
        </is>
      </c>
      <c r="D701" s="12" t="inlineStr">
        <is>
          <t>This is a short diagnostic with questions on the topic of Pythagoras' Theorem.</t>
        </is>
      </c>
      <c r="E701" s="12" t="inlineStr">
        <is>
          <t>7584b66f-8b4d-428b-8b4e-6b5eb469edfe</t>
        </is>
      </c>
    </row>
    <row r="702" ht="45" customHeight="1">
      <c r="A702" s="12" t="inlineStr">
        <is>
          <t>Pythagoras and Trigonometry</t>
        </is>
      </c>
      <c r="B702" s="12" t="inlineStr">
        <is>
          <t>Pythagoras' Theorem</t>
        </is>
      </c>
      <c r="C702" s="13" t="inlineStr">
        <is>
          <t>Pythagoras' Theorem [MF44.01]</t>
        </is>
      </c>
      <c r="D702" s="12" t="inlineStr">
        <is>
          <t>This nugget has learning material and questions covering the topic of Pythagoras' Theorem.</t>
        </is>
      </c>
      <c r="E702" s="12" t="inlineStr">
        <is>
          <t>0bb6869a-7a46-44e8-8bb8-e38029185c0d</t>
        </is>
      </c>
    </row>
    <row r="703" ht="45" customHeight="1">
      <c r="A703" s="12" t="inlineStr">
        <is>
          <t>Pythagoras and Trigonometry</t>
        </is>
      </c>
      <c r="B703" s="12" t="inlineStr">
        <is>
          <t>Pythagoras' Theorem</t>
        </is>
      </c>
      <c r="C703" s="13" t="inlineStr">
        <is>
          <t>Pythagoras: Finding the Hypotenuse [MF44.02]</t>
        </is>
      </c>
      <c r="D703" s="12" t="inlineStr">
        <is>
          <t>This nugget has learning material and questions covering the topic of Pythagoras: Finding the Hypotenuse.</t>
        </is>
      </c>
      <c r="E703" s="12" t="inlineStr">
        <is>
          <t>6f11bb1a-8535-473a-ae16-391fe5fd06d3</t>
        </is>
      </c>
    </row>
    <row r="704" ht="45" customHeight="1">
      <c r="A704" s="12" t="inlineStr">
        <is>
          <t>Pythagoras and Trigonometry</t>
        </is>
      </c>
      <c r="B704" s="12" t="inlineStr">
        <is>
          <t>Pythagoras' Theorem</t>
        </is>
      </c>
      <c r="C704" s="13" t="inlineStr">
        <is>
          <t>Pythagoras: Finding a Short Side [MF44.03]</t>
        </is>
      </c>
      <c r="D704" s="12" t="inlineStr">
        <is>
          <t>This nugget has learning material and questions covering the topic of Pythagoras: Finding a Short Side.</t>
        </is>
      </c>
      <c r="E704" s="12" t="inlineStr">
        <is>
          <t>55874016-6115-4147-8138-4ba06c38e511</t>
        </is>
      </c>
    </row>
    <row r="705" ht="45" customHeight="1">
      <c r="A705" s="12" t="inlineStr">
        <is>
          <t>Pythagoras and Trigonometry</t>
        </is>
      </c>
      <c r="B705" s="12" t="inlineStr">
        <is>
          <t>Pythagoras' Theorem</t>
        </is>
      </c>
      <c r="C705" s="13" t="inlineStr">
        <is>
          <t>Pythagoras: Mixed Sides [MF44.04]</t>
        </is>
      </c>
      <c r="D705" s="12" t="inlineStr">
        <is>
          <t>This nugget has learning material and questions covering the topic of Pythagoras: Mixed Sides.</t>
        </is>
      </c>
      <c r="E705" s="12" t="inlineStr">
        <is>
          <t>67e54b50-54fb-4bb3-9d64-ec5f12a3a35f</t>
        </is>
      </c>
    </row>
    <row r="706" ht="45" customHeight="1">
      <c r="A706" s="12" t="inlineStr">
        <is>
          <t>Pythagoras and Trigonometry</t>
        </is>
      </c>
      <c r="B706" s="12" t="inlineStr">
        <is>
          <t>Pythagoras' Theorem</t>
        </is>
      </c>
      <c r="C706" s="13" t="inlineStr">
        <is>
          <t>Pythagoras: Using Coordinates [MF44.05]</t>
        </is>
      </c>
      <c r="D706" s="12" t="inlineStr">
        <is>
          <t>This nugget has learning material and questions covering the topic of Pythagoras: Using Coordinates.</t>
        </is>
      </c>
      <c r="E706" s="12" t="inlineStr">
        <is>
          <t>de2872c4-dd07-495d-b51a-9cdf5b67b99b</t>
        </is>
      </c>
    </row>
    <row r="707" ht="45" customHeight="1">
      <c r="A707" s="12" t="inlineStr">
        <is>
          <t>Pythagoras and Trigonometry</t>
        </is>
      </c>
      <c r="B707" s="12" t="inlineStr">
        <is>
          <t>Pythagoras' Theorem</t>
        </is>
      </c>
      <c r="C707" s="13" t="inlineStr">
        <is>
          <t>Pythagoras: Worded Questions [MF44.06]</t>
        </is>
      </c>
      <c r="D707" s="12" t="inlineStr">
        <is>
          <t>This nugget has learning material and questions covering the topic of Pythagoras: Worded Questions.</t>
        </is>
      </c>
      <c r="E707" s="12" t="inlineStr">
        <is>
          <t>e089e10d-2037-44c9-aee6-c23ec6e913ff</t>
        </is>
      </c>
    </row>
    <row r="708" ht="45" customHeight="1">
      <c r="A708" s="12" t="inlineStr">
        <is>
          <t>Pythagoras and Trigonometry</t>
        </is>
      </c>
      <c r="B708" s="12" t="inlineStr">
        <is>
          <t>Pythagoras' Theorem</t>
        </is>
      </c>
      <c r="C708" s="13" t="inlineStr">
        <is>
          <t>Pythagoras: Applied Questions [MF44.07]</t>
        </is>
      </c>
      <c r="D708" s="12" t="inlineStr">
        <is>
          <t>This nugget has learning material and questions covering the topic of Pythagoras: Applied Questions.</t>
        </is>
      </c>
      <c r="E708" s="12" t="inlineStr">
        <is>
          <t>e98bbfc1-dc5a-4cae-ba24-cffc59a2a500</t>
        </is>
      </c>
    </row>
    <row r="709" ht="45" customHeight="1">
      <c r="A709" s="12" t="inlineStr">
        <is>
          <t>Pythagoras and Trigonometry</t>
        </is>
      </c>
      <c r="B709" s="12" t="inlineStr">
        <is>
          <t>Right-Angled Trigonometry</t>
        </is>
      </c>
      <c r="C709" s="13" t="inlineStr">
        <is>
          <t>Diagnostic: Right-Angled Trigonometry [MF00.57]</t>
        </is>
      </c>
      <c r="D709" s="12" t="inlineStr">
        <is>
          <t>This is a short diagnostic with questions on the topic of Right-Angled Trigonometry.</t>
        </is>
      </c>
      <c r="E709" s="12" t="inlineStr">
        <is>
          <t>25b7e397-8834-45f1-b3d7-12cb8b0b1da3</t>
        </is>
      </c>
    </row>
    <row r="710" ht="45" customHeight="1">
      <c r="A710" s="12" t="inlineStr">
        <is>
          <t>Pythagoras and Trigonometry</t>
        </is>
      </c>
      <c r="B710" s="12" t="inlineStr">
        <is>
          <t>Right-Angled Trigonometry</t>
        </is>
      </c>
      <c r="C710" s="13" t="inlineStr">
        <is>
          <t>Introduction to SOHCAHTOA [MF45.01]</t>
        </is>
      </c>
      <c r="D710" s="12" t="inlineStr">
        <is>
          <t>This nugget has learning material and questions covering the topic of an Introduction to SOHCAHTOA.</t>
        </is>
      </c>
      <c r="E710" s="12" t="inlineStr">
        <is>
          <t>cb1c4d2d-9dd4-47d9-a1f3-7037ac60035d</t>
        </is>
      </c>
    </row>
    <row r="711" ht="45" customHeight="1">
      <c r="A711" s="12" t="inlineStr">
        <is>
          <t>Pythagoras and Trigonometry</t>
        </is>
      </c>
      <c r="B711" s="12" t="inlineStr">
        <is>
          <t>Right-Angled Trigonometry</t>
        </is>
      </c>
      <c r="C711" s="13" t="inlineStr">
        <is>
          <t>Trigonometry: Using a Calculator [MF45.02]</t>
        </is>
      </c>
      <c r="D711" s="12" t="inlineStr">
        <is>
          <t>This nugget has learning material and questions covering the topic of Trigonometry: Using a Calculator.</t>
        </is>
      </c>
      <c r="E711" s="12" t="inlineStr">
        <is>
          <t>2471c06d-760b-446f-8f03-d5e486986ed0</t>
        </is>
      </c>
    </row>
    <row r="712" ht="45" customHeight="1">
      <c r="A712" s="12" t="inlineStr">
        <is>
          <t>Pythagoras and Trigonometry</t>
        </is>
      </c>
      <c r="B712" s="12" t="inlineStr">
        <is>
          <t>Right-Angled Trigonometry</t>
        </is>
      </c>
      <c r="C712" s="13" t="inlineStr">
        <is>
          <t>Trigonometry: Missing Side 1 (Variable is Numerator) [MF45.03]</t>
        </is>
      </c>
      <c r="D712" s="12" t="inlineStr">
        <is>
          <t>This nugget has learning material and questions covering the topic of Trigonometry: Missing Side 1.</t>
        </is>
      </c>
      <c r="E712" s="12" t="inlineStr">
        <is>
          <t>6ccbd559-5808-44d7-9049-c4eeac256711</t>
        </is>
      </c>
    </row>
    <row r="713" ht="45" customHeight="1">
      <c r="A713" s="12" t="inlineStr">
        <is>
          <t>Pythagoras and Trigonometry</t>
        </is>
      </c>
      <c r="B713" s="12" t="inlineStr">
        <is>
          <t>Right-Angled Trigonometry</t>
        </is>
      </c>
      <c r="C713" s="13" t="inlineStr">
        <is>
          <t>Trigonometry: Missing Side 2 (Variable is Denominator) [MF45.04]</t>
        </is>
      </c>
      <c r="D713" s="12" t="inlineStr">
        <is>
          <t>This nugget has learning material and questions covering the topic of Trigonometry: Missing Side 2.</t>
        </is>
      </c>
      <c r="E713" s="12" t="inlineStr">
        <is>
          <t>f057c31d-4cb4-4b08-9843-cc52617df4aa</t>
        </is>
      </c>
    </row>
    <row r="714" ht="45" customHeight="1">
      <c r="A714" s="12" t="inlineStr">
        <is>
          <t>Pythagoras and Trigonometry</t>
        </is>
      </c>
      <c r="B714" s="12" t="inlineStr">
        <is>
          <t>Right-Angled Trigonometry</t>
        </is>
      </c>
      <c r="C714" s="13" t="inlineStr">
        <is>
          <t>Trigonometry: Missing Angle [MF45.05]</t>
        </is>
      </c>
      <c r="D714" s="12" t="inlineStr">
        <is>
          <t>This nugget has learning material and questions covering the topic of Trigonometry: Missing Angle.</t>
        </is>
      </c>
      <c r="E714" s="12" t="inlineStr">
        <is>
          <t>23a395bc-fffe-4767-bbef-d4f1f970b7a1</t>
        </is>
      </c>
    </row>
    <row r="715" ht="45" customHeight="1">
      <c r="A715" s="12" t="inlineStr">
        <is>
          <t>Pythagoras and Trigonometry</t>
        </is>
      </c>
      <c r="B715" s="12" t="inlineStr">
        <is>
          <t>Right-Angled Trigonometry</t>
        </is>
      </c>
      <c r="C715" s="13" t="inlineStr">
        <is>
          <t>Trigonometry: Worded Questions [MF45.06]</t>
        </is>
      </c>
      <c r="D715" s="12" t="inlineStr">
        <is>
          <t>This nugget has learning material and questions covering the topic of Trigonometry: Worded Questions.</t>
        </is>
      </c>
      <c r="E715" s="12" t="inlineStr">
        <is>
          <t>5ede8497-5aee-4b26-bfe6-a1f1f9af1064</t>
        </is>
      </c>
    </row>
    <row r="716" ht="45" customHeight="1">
      <c r="A716" s="12" t="inlineStr">
        <is>
          <t>Pythagoras and Trigonometry</t>
        </is>
      </c>
      <c r="B716" s="12" t="inlineStr">
        <is>
          <t>Right-Angled Trigonometry</t>
        </is>
      </c>
      <c r="C716" s="13" t="inlineStr">
        <is>
          <t>Exact Trigonometric Values [MF45.07]</t>
        </is>
      </c>
      <c r="D716" s="12" t="inlineStr">
        <is>
          <t>This nugget has learning material and questions covering the topic of Exact Trigonometric Values.</t>
        </is>
      </c>
      <c r="E716" s="12" t="inlineStr">
        <is>
          <t>5996077f-6b07-4559-81b3-4c45b3aa9537</t>
        </is>
      </c>
    </row>
    <row r="717" ht="45" customHeight="1">
      <c r="A717" s="12" t="inlineStr">
        <is>
          <t>Pythagoras and Trigonometry</t>
        </is>
      </c>
      <c r="B717" s="12" t="inlineStr">
        <is>
          <t>Right-Angled Trigonometry</t>
        </is>
      </c>
      <c r="C717" s="13" t="inlineStr">
        <is>
          <t>Trigonometry and Pythagoras [MF45.08]</t>
        </is>
      </c>
      <c r="D717" s="12" t="inlineStr">
        <is>
          <t>This nugget has learning material and questions covering the topic of Trigonometry and Pythagoras.</t>
        </is>
      </c>
      <c r="E717" s="12" t="inlineStr">
        <is>
          <t>45d5125d-064b-48af-b9d8-072a750a6d75</t>
        </is>
      </c>
    </row>
    <row r="718" ht="45" customHeight="1">
      <c r="A718" s="12" t="inlineStr">
        <is>
          <t>Probability</t>
        </is>
      </c>
      <c r="B718" s="12" t="inlineStr">
        <is>
          <t>Calculating Probability</t>
        </is>
      </c>
      <c r="C718" s="13" t="inlineStr">
        <is>
          <t>Diagnostic: Calculating Probability [MF00.65]</t>
        </is>
      </c>
      <c r="D718" s="12" t="inlineStr">
        <is>
          <t>This is a short diagnostic with questions on the topic of Probability 1.</t>
        </is>
      </c>
      <c r="E718" s="12" t="inlineStr">
        <is>
          <t>5245db11-494c-4786-91ee-d9d40361accd</t>
        </is>
      </c>
    </row>
    <row r="719" ht="45" customHeight="1">
      <c r="A719" s="12" t="inlineStr">
        <is>
          <t>Probability</t>
        </is>
      </c>
      <c r="B719" s="12" t="inlineStr">
        <is>
          <t>Calculating Probability</t>
        </is>
      </c>
      <c r="C719" s="13" t="inlineStr">
        <is>
          <t>Probability Scale in Words [MF46.01]</t>
        </is>
      </c>
      <c r="D719" s="12" t="inlineStr">
        <is>
          <t>This nugget has learning material and questions covering the topic of Probability Scale in Words.</t>
        </is>
      </c>
      <c r="E719" s="12" t="inlineStr">
        <is>
          <t>0e35af1f-b210-448c-9ae9-b3c365ebbe92</t>
        </is>
      </c>
    </row>
    <row r="720" ht="45" customHeight="1">
      <c r="A720" s="12" t="inlineStr">
        <is>
          <t>Probability</t>
        </is>
      </c>
      <c r="B720" s="12" t="inlineStr">
        <is>
          <t>Calculating Probability</t>
        </is>
      </c>
      <c r="C720" s="13" t="inlineStr">
        <is>
          <t>Probability Scale in Numbers [MF46.02]</t>
        </is>
      </c>
      <c r="D720" s="12" t="inlineStr">
        <is>
          <t>This nugget has learning material and questions covering the topic of Probability Scale in Numbers.</t>
        </is>
      </c>
      <c r="E720" s="12" t="inlineStr">
        <is>
          <t>0b3d3a0b-790a-4727-b0e3-d3880ab17393</t>
        </is>
      </c>
    </row>
    <row r="721" ht="45" customHeight="1">
      <c r="A721" s="12" t="inlineStr">
        <is>
          <t>Probability</t>
        </is>
      </c>
      <c r="B721" s="12" t="inlineStr">
        <is>
          <t>Calculating Probability</t>
        </is>
      </c>
      <c r="C721" s="13" t="inlineStr">
        <is>
          <t>Calculating Probability [MF46.03]</t>
        </is>
      </c>
      <c r="D721" s="12" t="inlineStr">
        <is>
          <t>This nugget has learning material and questions covering the topic of Calculating Probability.</t>
        </is>
      </c>
      <c r="E721" s="12" t="inlineStr">
        <is>
          <t>481c0879-9d89-4966-b79c-a70e8f602e5e</t>
        </is>
      </c>
    </row>
    <row r="722" ht="45" customHeight="1">
      <c r="A722" s="12" t="inlineStr">
        <is>
          <t>Probability</t>
        </is>
      </c>
      <c r="B722" s="12" t="inlineStr">
        <is>
          <t>Calculating Probability</t>
        </is>
      </c>
      <c r="C722" s="13" t="inlineStr">
        <is>
          <t>Mutually Exclusive Events [MF46.04]</t>
        </is>
      </c>
      <c r="D722" s="12" t="inlineStr">
        <is>
          <t>This nugget has learning material and questions covering the topic of Mutually Exclusive Events.</t>
        </is>
      </c>
      <c r="E722" s="12" t="inlineStr">
        <is>
          <t>9f089909-7216-477e-be92-d371dfadfa4f</t>
        </is>
      </c>
    </row>
    <row r="723" ht="45" customHeight="1">
      <c r="A723" s="12" t="inlineStr">
        <is>
          <t>Probability</t>
        </is>
      </c>
      <c r="B723" s="12" t="inlineStr">
        <is>
          <t>Calculating Probability</t>
        </is>
      </c>
      <c r="C723" s="13" t="inlineStr">
        <is>
          <t>Two Way Tables: Probability [MF46.05]</t>
        </is>
      </c>
      <c r="D723" s="12" t="inlineStr">
        <is>
          <t>This nugget has learning material and questions covering the topic of Two Way Tables: Probability.</t>
        </is>
      </c>
      <c r="E723" s="12" t="inlineStr">
        <is>
          <t>eaeb040e-1f99-4d14-af15-f52e91632f0b</t>
        </is>
      </c>
    </row>
    <row r="724" ht="45" customHeight="1">
      <c r="A724" s="12" t="inlineStr">
        <is>
          <t>Probability</t>
        </is>
      </c>
      <c r="B724" s="12" t="inlineStr">
        <is>
          <t>Calculating Probability</t>
        </is>
      </c>
      <c r="C724" s="13" t="inlineStr">
        <is>
          <t>Listing Outcomes [MF46.06]</t>
        </is>
      </c>
      <c r="D724" s="12" t="inlineStr">
        <is>
          <t>This nugget has learning material and questions covering the topic of Listing Outcomes.</t>
        </is>
      </c>
      <c r="E724" s="12" t="inlineStr">
        <is>
          <t>b8d97ce9-060d-4036-b6ee-4fa4cb831d36</t>
        </is>
      </c>
    </row>
    <row r="725" ht="45" customHeight="1">
      <c r="A725" s="12" t="inlineStr">
        <is>
          <t>Probability</t>
        </is>
      </c>
      <c r="B725" s="12" t="inlineStr">
        <is>
          <t>Calculating Probability</t>
        </is>
      </c>
      <c r="C725" s="13" t="inlineStr">
        <is>
          <t>Sample Spaces [MF46.07]</t>
        </is>
      </c>
      <c r="D725" s="12" t="inlineStr">
        <is>
          <t>This nugget has learning material and questions covering the topic of Sample Spaces.</t>
        </is>
      </c>
      <c r="E725" s="12" t="inlineStr">
        <is>
          <t>3e1cec37-9b16-4fe1-8e52-79e7a352a760</t>
        </is>
      </c>
    </row>
    <row r="726" ht="45" customHeight="1">
      <c r="A726" s="12" t="inlineStr">
        <is>
          <t>Probability</t>
        </is>
      </c>
      <c r="B726" s="12" t="inlineStr">
        <is>
          <t>Calculating Probability</t>
        </is>
      </c>
      <c r="C726" s="13" t="inlineStr">
        <is>
          <t>Relative Frequency [MF46.08]</t>
        </is>
      </c>
      <c r="D726" s="12" t="inlineStr">
        <is>
          <t>This nugget has learning material and questions covering the topic of Relative Frequency.</t>
        </is>
      </c>
      <c r="E726" s="12" t="inlineStr">
        <is>
          <t>28dfc1d7-2558-4bcc-a963-855dbb3c2a6d</t>
        </is>
      </c>
    </row>
    <row r="727" ht="45" customHeight="1">
      <c r="A727" s="12" t="inlineStr">
        <is>
          <t>Probability</t>
        </is>
      </c>
      <c r="B727" s="12" t="inlineStr">
        <is>
          <t>Calculating Probability</t>
        </is>
      </c>
      <c r="C727" s="13" t="inlineStr">
        <is>
          <t>Graphical Representation of Relative Frequency [MF46.30]</t>
        </is>
      </c>
      <c r="D72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27" s="12" t="inlineStr">
        <is>
          <t>cef5e621-0793-4140-849d-7262437e3cd3</t>
        </is>
      </c>
    </row>
    <row r="728" ht="45" customHeight="1">
      <c r="A728" s="12" t="inlineStr">
        <is>
          <t>Probability</t>
        </is>
      </c>
      <c r="B728" s="12" t="inlineStr">
        <is>
          <t>Calculating Probability</t>
        </is>
      </c>
      <c r="C728" s="13" t="inlineStr">
        <is>
          <t>Expected Frequency [MF46.09]</t>
        </is>
      </c>
      <c r="D728" s="12" t="inlineStr">
        <is>
          <t>This nugget has learning material and questions covering the topic of Expected Frequency.</t>
        </is>
      </c>
      <c r="E728" s="12" t="inlineStr">
        <is>
          <t>e7553905-e8d6-4eed-807b-8727e0f154cf</t>
        </is>
      </c>
    </row>
    <row r="729" ht="45" customHeight="1">
      <c r="A729" s="12" t="inlineStr">
        <is>
          <t>Probability</t>
        </is>
      </c>
      <c r="B729" s="12" t="inlineStr">
        <is>
          <t>Calculating Probability</t>
        </is>
      </c>
      <c r="C729" s="13" t="inlineStr">
        <is>
          <t>Frequency Trees [MF46.10]</t>
        </is>
      </c>
      <c r="D729" s="12" t="inlineStr">
        <is>
          <t>This nugget has learning material and questions covering the topic of Frequency Trees.</t>
        </is>
      </c>
      <c r="E729" s="12" t="inlineStr">
        <is>
          <t>dfac4ee5-38c8-43d7-b6b0-c8a68142b3b7</t>
        </is>
      </c>
    </row>
    <row r="730" ht="45" customHeight="1">
      <c r="A730" s="12" t="inlineStr">
        <is>
          <t>Probability</t>
        </is>
      </c>
      <c r="B730" s="12" t="inlineStr">
        <is>
          <t>Calculating Probability</t>
        </is>
      </c>
      <c r="C730" s="13" t="inlineStr">
        <is>
          <t>Interpreting Frequency Trees [MF46.11]</t>
        </is>
      </c>
      <c r="D730" s="12" t="inlineStr">
        <is>
          <t>This nugget has learning material and questions covering the topic of Interpreting Frequency Trees.</t>
        </is>
      </c>
      <c r="E730" s="12" t="inlineStr">
        <is>
          <t>ab2aaf76-fd6f-44f9-ad56-ed92c4a9f646</t>
        </is>
      </c>
    </row>
    <row r="731" ht="45" customHeight="1">
      <c r="A731" s="12" t="inlineStr">
        <is>
          <t>Probability</t>
        </is>
      </c>
      <c r="B731" s="12" t="inlineStr">
        <is>
          <t>Calculating Probability</t>
        </is>
      </c>
      <c r="C731" s="13" t="inlineStr">
        <is>
          <t>Multiplication Law of Probability (AND) [MF46.12]</t>
        </is>
      </c>
      <c r="D731" s="12" t="inlineStr">
        <is>
          <t>This nugget has learning material and questions covering the topic of Probability: More than one Event 1.</t>
        </is>
      </c>
      <c r="E731" s="12" t="inlineStr">
        <is>
          <t>bfdaae2e-fd51-4645-ac7f-9fc949616a53</t>
        </is>
      </c>
    </row>
    <row r="732" ht="45" customHeight="1">
      <c r="A732" s="12" t="inlineStr">
        <is>
          <t>Probability</t>
        </is>
      </c>
      <c r="B732" s="12" t="inlineStr">
        <is>
          <t>Calculating Probability</t>
        </is>
      </c>
      <c r="C732" s="13" t="inlineStr">
        <is>
          <t>Addition Law of Probability (OR) [MF46.13]</t>
        </is>
      </c>
      <c r="D732" s="12" t="inlineStr">
        <is>
          <t>This nugget has learning material and questions covering the topic of Probability: More than one Event 2.</t>
        </is>
      </c>
      <c r="E732" s="12" t="inlineStr">
        <is>
          <t>815fcd82-18ed-4a5e-bfcd-240e3fd46d2b</t>
        </is>
      </c>
    </row>
    <row r="733" ht="45" customHeight="1">
      <c r="A733" s="12" t="inlineStr">
        <is>
          <t>Probability</t>
        </is>
      </c>
      <c r="B733" s="12" t="inlineStr">
        <is>
          <t>Tree Diagrams</t>
        </is>
      </c>
      <c r="C733" s="13" t="inlineStr">
        <is>
          <t>Diagnostic: Tree Diagrams [MF00.66]</t>
        </is>
      </c>
      <c r="D733" s="12" t="inlineStr">
        <is>
          <t>This is a short diagnostic with questions on the topic of Tree Diagrams 1.</t>
        </is>
      </c>
      <c r="E733" s="12" t="inlineStr">
        <is>
          <t>37bf20a0-2fe0-4975-8bd8-3c34cce5e5a3</t>
        </is>
      </c>
    </row>
    <row r="734" ht="45" customHeight="1">
      <c r="A734" s="12" t="inlineStr">
        <is>
          <t>Probability</t>
        </is>
      </c>
      <c r="B734" s="12" t="inlineStr">
        <is>
          <t>Tree Diagrams</t>
        </is>
      </c>
      <c r="C734" s="13" t="inlineStr">
        <is>
          <t>Tree Diagrams 1: Completing Diagrams [MF46.14]</t>
        </is>
      </c>
      <c r="D734" s="12" t="inlineStr">
        <is>
          <t>This nugget has learning material and questions covering the topic of Tree Diagrams 1.</t>
        </is>
      </c>
      <c r="E734" s="12" t="inlineStr">
        <is>
          <t>adae9613-079c-41b2-a972-38a6d7ca53bb</t>
        </is>
      </c>
    </row>
    <row r="735" ht="45" customHeight="1">
      <c r="A735" s="12" t="inlineStr">
        <is>
          <t>Probability</t>
        </is>
      </c>
      <c r="B735" s="12" t="inlineStr">
        <is>
          <t>Tree Diagrams</t>
        </is>
      </c>
      <c r="C735" s="13" t="inlineStr">
        <is>
          <t>Tree Diagrams 2: Calculating Probability of Single Outcome [MF46.15]</t>
        </is>
      </c>
      <c r="D735" s="12" t="inlineStr">
        <is>
          <t>This nugget has learning material and questions covering the topic of Tree Diagrams 2.</t>
        </is>
      </c>
      <c r="E735" s="12" t="inlineStr">
        <is>
          <t>5a458849-fe68-469a-a4da-edc911e0f91f</t>
        </is>
      </c>
    </row>
    <row r="736" ht="45" customHeight="1">
      <c r="A736" s="12" t="inlineStr">
        <is>
          <t>Probability</t>
        </is>
      </c>
      <c r="B736" s="12" t="inlineStr">
        <is>
          <t>Tree Diagrams</t>
        </is>
      </c>
      <c r="C736" s="13" t="inlineStr">
        <is>
          <t>Tree Diagrams 3: Calculating Probability of Multiple Outcomes [MF46.16]</t>
        </is>
      </c>
      <c r="D736" s="12" t="inlineStr">
        <is>
          <t>This nugget has learning material and questions covering the topic of Tree Diagrams 3.</t>
        </is>
      </c>
      <c r="E736" s="12" t="inlineStr">
        <is>
          <t>42742733-4731-4e89-adea-18d16c18f976</t>
        </is>
      </c>
    </row>
    <row r="737" ht="45" customHeight="1">
      <c r="A737" s="12" t="inlineStr">
        <is>
          <t>Probability</t>
        </is>
      </c>
      <c r="B737" s="12" t="inlineStr">
        <is>
          <t>Tree Diagrams</t>
        </is>
      </c>
      <c r="C737" s="13" t="inlineStr">
        <is>
          <t>Tree Diagrams 4: AND/OR Statements (2 Branch Trees) [MF46.17]</t>
        </is>
      </c>
      <c r="D737" s="12" t="inlineStr">
        <is>
          <t>This nugget has learning material and questions covering the topic of Tree Diagrams 2.</t>
        </is>
      </c>
      <c r="E737" s="12" t="inlineStr">
        <is>
          <t>9c0934ac-6976-4e22-8368-baa52bd68235</t>
        </is>
      </c>
    </row>
    <row r="738" ht="45" customHeight="1">
      <c r="A738" s="12" t="inlineStr">
        <is>
          <t>Probability</t>
        </is>
      </c>
      <c r="B738" s="12" t="inlineStr">
        <is>
          <t>Sets and Venn Diagrams</t>
        </is>
      </c>
      <c r="C738" s="13" t="inlineStr">
        <is>
          <t>Diagnostic: Sets and Venn Diagrams [MF00.67]</t>
        </is>
      </c>
      <c r="D738" s="12" t="inlineStr">
        <is>
          <t>This is a short diagnostic with questions on the topic of Sets and Venn Diagrams 1.</t>
        </is>
      </c>
      <c r="E738" s="12" t="inlineStr">
        <is>
          <t>fae8b282-09db-41c7-8978-55cd8e686ad8</t>
        </is>
      </c>
    </row>
    <row r="739" ht="45" customHeight="1">
      <c r="A739" s="12" t="inlineStr">
        <is>
          <t>Probability</t>
        </is>
      </c>
      <c r="B739" s="12" t="inlineStr">
        <is>
          <t>Sets and Venn Diagrams</t>
        </is>
      </c>
      <c r="C739" s="13" t="inlineStr">
        <is>
          <t>Set Notation [MF47.01]</t>
        </is>
      </c>
      <c r="D739" s="12" t="inlineStr">
        <is>
          <t>This nugget has learning material and questions covering the topic of Set Notation.</t>
        </is>
      </c>
      <c r="E739" s="12" t="inlineStr">
        <is>
          <t>302a3a47-8ece-4ee3-99cc-b498a7fcf843</t>
        </is>
      </c>
    </row>
    <row r="740" ht="45" customHeight="1">
      <c r="A740" s="12" t="inlineStr">
        <is>
          <t>Probability</t>
        </is>
      </c>
      <c r="B740" s="12" t="inlineStr">
        <is>
          <t>Sets and Venn Diagrams</t>
        </is>
      </c>
      <c r="C740" s="13" t="inlineStr">
        <is>
          <t>Elements in a Set 1: Identifying Elements [MF47.02]</t>
        </is>
      </c>
      <c r="D740" s="12" t="inlineStr">
        <is>
          <t>This nugget has learning material and questions covering the topic of Elements in a Set 1.</t>
        </is>
      </c>
      <c r="E740" s="12" t="inlineStr">
        <is>
          <t>a7a6e177-44df-4a65-a271-94a69ebb3d25</t>
        </is>
      </c>
    </row>
    <row r="741" ht="45" customHeight="1">
      <c r="A741" s="12" t="inlineStr">
        <is>
          <t>Probability</t>
        </is>
      </c>
      <c r="B741" s="12" t="inlineStr">
        <is>
          <t>Sets and Venn Diagrams</t>
        </is>
      </c>
      <c r="C741" s="13" t="inlineStr">
        <is>
          <t>Elements in a Set 2: Unions and Intersections [MF47.03]</t>
        </is>
      </c>
      <c r="D741" s="12" t="inlineStr">
        <is>
          <t>This nugget has learning material and questions covering the topic of Elements in a Set 2.</t>
        </is>
      </c>
      <c r="E741" s="12" t="inlineStr">
        <is>
          <t>a45e6dd4-6d50-4a88-a4e7-97c3e6582f44</t>
        </is>
      </c>
    </row>
    <row r="742" ht="45" customHeight="1">
      <c r="A742" s="12" t="inlineStr">
        <is>
          <t>Probability</t>
        </is>
      </c>
      <c r="B742" s="12" t="inlineStr">
        <is>
          <t>Sets and Venn Diagrams</t>
        </is>
      </c>
      <c r="C742" s="13" t="inlineStr">
        <is>
          <t>Elements in a Set 3: Complements [MF47.04]</t>
        </is>
      </c>
      <c r="D742" s="12" t="inlineStr">
        <is>
          <t>This nugget has learning material and questions covering the topic of Elements in a Set 3.</t>
        </is>
      </c>
      <c r="E742" s="12" t="inlineStr">
        <is>
          <t>f1a33e38-537b-41ce-8ec4-21de27378803</t>
        </is>
      </c>
    </row>
    <row r="743" ht="45" customHeight="1">
      <c r="A743" s="12" t="inlineStr">
        <is>
          <t>Probability</t>
        </is>
      </c>
      <c r="B743" s="12" t="inlineStr">
        <is>
          <t>Sets and Venn Diagrams</t>
        </is>
      </c>
      <c r="C743" s="13" t="inlineStr">
        <is>
          <t>Introduction to Venn Diagrams [MF47.05]</t>
        </is>
      </c>
      <c r="D743" s="12" t="inlineStr">
        <is>
          <t>This nugget has learning material and questions covering the topic of Introduction to Venn Diagrams.</t>
        </is>
      </c>
      <c r="E743" s="12" t="inlineStr">
        <is>
          <t>85e37470-1d8a-4b99-a83c-f10ccb699277</t>
        </is>
      </c>
    </row>
    <row r="744" ht="45" customHeight="1">
      <c r="A744" s="12" t="inlineStr">
        <is>
          <t>Probability</t>
        </is>
      </c>
      <c r="B744" s="12" t="inlineStr">
        <is>
          <t>Sets and Venn Diagrams</t>
        </is>
      </c>
      <c r="C744" s="13" t="inlineStr">
        <is>
          <t>Constructing Venn Diagrams 1: Listing Elements [MF47.06]</t>
        </is>
      </c>
      <c r="D744" s="12" t="inlineStr">
        <is>
          <t>This nugget has learning material and questions covering the topic of Constructing Venn Diagrams 1.</t>
        </is>
      </c>
      <c r="E744" s="12" t="inlineStr">
        <is>
          <t>abc7c7a9-fadb-4692-8dbd-06aea241d299</t>
        </is>
      </c>
    </row>
    <row r="745" ht="45" customHeight="1">
      <c r="A745" s="12" t="inlineStr">
        <is>
          <t>Probability</t>
        </is>
      </c>
      <c r="B745" s="12" t="inlineStr">
        <is>
          <t>Sets and Venn Diagrams</t>
        </is>
      </c>
      <c r="C745" s="13" t="inlineStr">
        <is>
          <t>Constructing Venn Diagrams 2: Writing Values [MF47.07]</t>
        </is>
      </c>
      <c r="D745" s="12" t="inlineStr">
        <is>
          <t>This nugget has learning material and questions covering the topic of Constructing Venn Diagrams 2.</t>
        </is>
      </c>
      <c r="E745" s="12" t="inlineStr">
        <is>
          <t>285efa0f-511d-4b4e-9037-9ba6b21bfb59</t>
        </is>
      </c>
    </row>
    <row r="746" ht="45" customHeight="1">
      <c r="A746" s="12" t="inlineStr">
        <is>
          <t>Probability</t>
        </is>
      </c>
      <c r="B746" s="12" t="inlineStr">
        <is>
          <t>Sets and Venn Diagrams</t>
        </is>
      </c>
      <c r="C746" s="13" t="inlineStr">
        <is>
          <t>Interpreting Venn Diagrams 1: 2-Set Diagrams [MF47.09]</t>
        </is>
      </c>
      <c r="D746" s="12" t="inlineStr">
        <is>
          <t>This nugget has learning material and questions covering the topic of Interpreting Venn Diagrams.</t>
        </is>
      </c>
      <c r="E746" s="12" t="inlineStr">
        <is>
          <t>8efd9200-bfe6-4c14-8376-2bfcef03c296</t>
        </is>
      </c>
    </row>
    <row r="747" ht="45" customHeight="1">
      <c r="A747" s="12" t="inlineStr">
        <is>
          <t>Probability</t>
        </is>
      </c>
      <c r="B747" s="12" t="inlineStr">
        <is>
          <t>Sets and Venn Diagrams</t>
        </is>
      </c>
      <c r="C747" s="13" t="inlineStr">
        <is>
          <t>Probabilities with Venn Diagrams 1: 2-Set Diagrams [MF47.10]</t>
        </is>
      </c>
      <c r="D747" s="12" t="inlineStr">
        <is>
          <t>This nugget has learning material and questions covering the topic of Probabilities with Venn Diagrams 1.</t>
        </is>
      </c>
      <c r="E747" s="12" t="inlineStr">
        <is>
          <t>59b9fb45-39fa-4ff2-bea9-e2501788d30b</t>
        </is>
      </c>
    </row>
    <row r="748" ht="45" customHeight="1">
      <c r="A748" s="12" t="inlineStr">
        <is>
          <t>Probability</t>
        </is>
      </c>
      <c r="B748" s="12" t="inlineStr">
        <is>
          <t>Sets and Venn Diagrams</t>
        </is>
      </c>
      <c r="C748" s="13" t="inlineStr">
        <is>
          <t>Probabilities with Venn Diagrams 2: 2-Set Diagrams (A given B) [MF47.11]</t>
        </is>
      </c>
      <c r="D748" s="12" t="inlineStr">
        <is>
          <t>This nugget has learning material and questions covering the topic of Probabilities with Venn Diagrams 2.</t>
        </is>
      </c>
      <c r="E748" s="12" t="inlineStr">
        <is>
          <t>8be52d4b-244a-4ce1-a2c3-7ed8809c7d27</t>
        </is>
      </c>
    </row>
    <row r="749" ht="45" customHeight="1">
      <c r="A749" s="12" t="inlineStr">
        <is>
          <t>Probability</t>
        </is>
      </c>
      <c r="B749" s="12" t="inlineStr">
        <is>
          <t>Sets and Venn Diagrams</t>
        </is>
      </c>
      <c r="C749" s="13" t="inlineStr">
        <is>
          <t>Shading Venn Diagrams 1: 2-Set Diagrams (From Words) [MF47.08]</t>
        </is>
      </c>
      <c r="D749" s="12" t="inlineStr">
        <is>
          <t>This nugget has learning material and questions covering the topic of Shading Venn Diagrams.</t>
        </is>
      </c>
      <c r="E749" s="12" t="inlineStr">
        <is>
          <t>0b66e9e0-34bb-4b5b-ac91-5fbc7aee703f</t>
        </is>
      </c>
    </row>
    <row r="750" ht="45" customHeight="1">
      <c r="A750" s="12" t="inlineStr">
        <is>
          <t>Statistics</t>
        </is>
      </c>
      <c r="B750" s="12" t="inlineStr">
        <is>
          <t>Collecting Data</t>
        </is>
      </c>
      <c r="C750" s="13" t="inlineStr">
        <is>
          <t>Diagnostic: Collecting Data [MF00.68]</t>
        </is>
      </c>
      <c r="D750" s="12" t="inlineStr">
        <is>
          <t>This is a short diagnostic with questions on the topic of Collecting Data.</t>
        </is>
      </c>
      <c r="E750" s="12" t="inlineStr">
        <is>
          <t>c0940f81-9b0b-4eac-8cf3-e6bf4b1f95dd</t>
        </is>
      </c>
    </row>
    <row r="751" ht="45" customHeight="1">
      <c r="A751" s="12" t="inlineStr">
        <is>
          <t>Statistics</t>
        </is>
      </c>
      <c r="B751" s="12" t="inlineStr">
        <is>
          <t>Collecting Data</t>
        </is>
      </c>
      <c r="C751" s="13" t="inlineStr">
        <is>
          <t>Hypotheses, Primary Data and Secondary Data [MF48.01]</t>
        </is>
      </c>
      <c r="D751" s="12" t="inlineStr">
        <is>
          <t>This nugget has learning material and questions covering the topic of Primary and Secondary Data.</t>
        </is>
      </c>
      <c r="E751" s="12" t="inlineStr">
        <is>
          <t>f6ede61c-d392-4984-933a-9790620aaaa5</t>
        </is>
      </c>
    </row>
    <row r="752" ht="45" customHeight="1">
      <c r="A752" s="12" t="inlineStr">
        <is>
          <t>Statistics</t>
        </is>
      </c>
      <c r="B752" s="12" t="inlineStr">
        <is>
          <t>Collecting Data</t>
        </is>
      </c>
      <c r="C752" s="13" t="inlineStr">
        <is>
          <t>Discrete and Continuous Data [MF48.02]</t>
        </is>
      </c>
      <c r="D752" s="12" t="inlineStr">
        <is>
          <t>This nugget has learning material and questions covering the topic of Discrete and Continuous Data.</t>
        </is>
      </c>
      <c r="E752" s="12" t="inlineStr">
        <is>
          <t>e1de590b-460b-419f-9238-2242017e74b4</t>
        </is>
      </c>
    </row>
    <row r="753" ht="45" customHeight="1">
      <c r="A753" s="12" t="inlineStr">
        <is>
          <t>Statistics</t>
        </is>
      </c>
      <c r="B753" s="12" t="inlineStr">
        <is>
          <t>Collecting Data</t>
        </is>
      </c>
      <c r="C753" s="13" t="inlineStr">
        <is>
          <t>Qualitative and Quantitative Data [MS1.07]</t>
        </is>
      </c>
      <c r="D753" s="12" t="inlineStr">
        <is>
          <t>This nugget contains information on the definitions of qualitative and quantitative data, with examples.</t>
        </is>
      </c>
      <c r="E753" s="12" t="inlineStr">
        <is>
          <t>1a0dd932-55bb-41e7-a50f-590de89dfecd</t>
        </is>
      </c>
    </row>
    <row r="754" ht="45" customHeight="1">
      <c r="A754" s="12" t="inlineStr">
        <is>
          <t>Statistics</t>
        </is>
      </c>
      <c r="B754" s="12" t="inlineStr">
        <is>
          <t>Collecting Data</t>
        </is>
      </c>
      <c r="C754" s="13" t="inlineStr">
        <is>
          <t>Tally Chart [MF48.03]</t>
        </is>
      </c>
      <c r="D754" s="12" t="inlineStr">
        <is>
          <t>This nugget has learning material and questions covering the topic of Tally Chart.</t>
        </is>
      </c>
      <c r="E754" s="12" t="inlineStr">
        <is>
          <t>3d56370e-de4e-42fe-b6ac-d8e3e8492612</t>
        </is>
      </c>
    </row>
    <row r="755" ht="45" customHeight="1">
      <c r="A755" s="12" t="inlineStr">
        <is>
          <t>Statistics</t>
        </is>
      </c>
      <c r="B755" s="12" t="inlineStr">
        <is>
          <t>Collecting Data</t>
        </is>
      </c>
      <c r="C755" s="13" t="inlineStr">
        <is>
          <t>Questionnaires [MF48.04]</t>
        </is>
      </c>
      <c r="D755" s="12" t="inlineStr">
        <is>
          <t>This nugget has learning material and questions covering the topic of Questionnaires: Creating.</t>
        </is>
      </c>
      <c r="E755" s="12" t="inlineStr">
        <is>
          <t>f255a183-553d-46e3-846b-64407ddd30e3</t>
        </is>
      </c>
    </row>
    <row r="756" ht="45" customHeight="1">
      <c r="A756" s="12" t="inlineStr">
        <is>
          <t>Statistics</t>
        </is>
      </c>
      <c r="B756" s="12" t="inlineStr">
        <is>
          <t>Collecting Data</t>
        </is>
      </c>
      <c r="C756" s="13" t="inlineStr">
        <is>
          <t>Types of Random Sampling [MF48.05]</t>
        </is>
      </c>
      <c r="D756" s="12" t="inlineStr">
        <is>
          <t>This nugget has learning material and questions covering the topic of Types of Random Sampling .</t>
        </is>
      </c>
      <c r="E756" s="12" t="inlineStr">
        <is>
          <t>e7209077-2784-4594-86c9-84dc03d942ef</t>
        </is>
      </c>
    </row>
    <row r="757" ht="45" customHeight="1">
      <c r="A757" s="12" t="inlineStr">
        <is>
          <t>Statistics</t>
        </is>
      </c>
      <c r="B757" s="12" t="inlineStr">
        <is>
          <t>Collecting Data</t>
        </is>
      </c>
      <c r="C757" s="13" t="inlineStr">
        <is>
          <t>Fair Samples [MF48.06]</t>
        </is>
      </c>
      <c r="D757" s="12" t="inlineStr">
        <is>
          <t>This nugget has learning material and questions covering the topic of Fair Samples.</t>
        </is>
      </c>
      <c r="E757" s="12" t="inlineStr">
        <is>
          <t>8630f496-506f-4120-89fe-460f3dffa4d3</t>
        </is>
      </c>
    </row>
    <row r="758" ht="45" customHeight="1">
      <c r="A758" s="12" t="inlineStr">
        <is>
          <t>Statistics</t>
        </is>
      </c>
      <c r="B758" s="12" t="inlineStr">
        <is>
          <t>Collecting Data</t>
        </is>
      </c>
      <c r="C758" s="13" t="inlineStr">
        <is>
          <t>Representative Samples [MF48.09]</t>
        </is>
      </c>
      <c r="D758" s="12" t="inlineStr">
        <is>
          <t xml:space="preserve">This nugget covers the topic of representative samples and how they can be used to make generalisations for a population. </t>
        </is>
      </c>
      <c r="E758" s="12" t="inlineStr">
        <is>
          <t>b2c79546-2a39-4264-b8e3-d48de8d2dc6a</t>
        </is>
      </c>
    </row>
    <row r="759" ht="45" customHeight="1">
      <c r="A759" s="12" t="inlineStr">
        <is>
          <t>Statistics</t>
        </is>
      </c>
      <c r="B759" s="12" t="inlineStr">
        <is>
          <t>Collecting Data</t>
        </is>
      </c>
      <c r="C759" s="13" t="inlineStr">
        <is>
          <t>Grouped Tally Charts: Discrete and Continuous [MF48.07]</t>
        </is>
      </c>
      <c r="D759" s="12" t="inlineStr">
        <is>
          <t>This nugget has learning material and questions covering the topic of Grouped Tally Charts: Discrete and Continuous .</t>
        </is>
      </c>
      <c r="E759" s="12" t="inlineStr">
        <is>
          <t>c3a5054f-a7d4-4477-b140-bebf8f1062d6</t>
        </is>
      </c>
    </row>
    <row r="760" ht="45" customHeight="1">
      <c r="A760" s="12" t="inlineStr">
        <is>
          <t>Statistics</t>
        </is>
      </c>
      <c r="B760" s="12" t="inlineStr">
        <is>
          <t>Collecting Data</t>
        </is>
      </c>
      <c r="C760" s="13" t="inlineStr">
        <is>
          <t>Frequency Tables [MF48.11]</t>
        </is>
      </c>
      <c r="D760" s="12" t="inlineStr">
        <is>
          <t>This nugget covers how to read values from a frequency table based on given criteria, as well as how to calculate totals and find missing values based on a given total.</t>
        </is>
      </c>
      <c r="E760" s="12" t="inlineStr">
        <is>
          <t>9a9113a1-afeb-4ae4-ad37-5208029f1aec</t>
        </is>
      </c>
    </row>
    <row r="761" ht="45" customHeight="1">
      <c r="A761" s="12" t="inlineStr">
        <is>
          <t>Statistics</t>
        </is>
      </c>
      <c r="B761" s="12" t="inlineStr">
        <is>
          <t>Collecting Data</t>
        </is>
      </c>
      <c r="C761" s="13" t="inlineStr">
        <is>
          <t>Grouping Data (Equal Class Widths) [MF48.10]</t>
        </is>
      </c>
      <c r="D761" s="12" t="inlineStr">
        <is>
          <t xml:space="preserve">This nugget contains information on choosing appropriate size class widths, and the use of inequality symbols for continuous data. </t>
        </is>
      </c>
      <c r="E761" s="12" t="inlineStr">
        <is>
          <t>5fec2e18-8447-4dff-bc05-d79ea9689bb3</t>
        </is>
      </c>
    </row>
    <row r="762" ht="45" customHeight="1">
      <c r="A762" s="12" t="inlineStr">
        <is>
          <t>Statistics</t>
        </is>
      </c>
      <c r="B762" s="12" t="inlineStr">
        <is>
          <t>Displaying Data</t>
        </is>
      </c>
      <c r="C762" s="13" t="inlineStr">
        <is>
          <t>Diagnostic: Displaying Data [MF00.69]</t>
        </is>
      </c>
      <c r="D762" s="12" t="inlineStr">
        <is>
          <t>This is a short diagnostic with questions on the topic of Displaying Data.</t>
        </is>
      </c>
      <c r="E762" s="12" t="inlineStr">
        <is>
          <t>90831eb2-4fad-4bd9-a9b8-4f867dd7f6d2</t>
        </is>
      </c>
    </row>
    <row r="763" ht="45" customHeight="1">
      <c r="A763" s="12" t="inlineStr">
        <is>
          <t>Statistics</t>
        </is>
      </c>
      <c r="B763" s="12" t="inlineStr">
        <is>
          <t>Displaying Data</t>
        </is>
      </c>
      <c r="C763" s="13" t="inlineStr">
        <is>
          <t>Completing Two Way Tables [MF50.01]</t>
        </is>
      </c>
      <c r="D763" s="12" t="inlineStr">
        <is>
          <t>This nugget has learning material and questions covering the topic of Completing Two Way Tables.</t>
        </is>
      </c>
      <c r="E763" s="12" t="inlineStr">
        <is>
          <t>46391b20-817c-4b5d-b757-977fa9d299ea</t>
        </is>
      </c>
    </row>
    <row r="764" ht="45" customHeight="1">
      <c r="A764" s="12" t="inlineStr">
        <is>
          <t>Statistics</t>
        </is>
      </c>
      <c r="B764" s="12" t="inlineStr">
        <is>
          <t>Displaying Data</t>
        </is>
      </c>
      <c r="C764" s="13" t="inlineStr">
        <is>
          <t>Interpreting Two Way Tables [MF50.02]</t>
        </is>
      </c>
      <c r="D764" s="12" t="inlineStr">
        <is>
          <t>This nugget has learning material and questions covering the topic of Interpreting Two Way Tables.</t>
        </is>
      </c>
      <c r="E764" s="12" t="inlineStr">
        <is>
          <t>6bbc09bc-a257-4930-afee-38254b1bf5cc</t>
        </is>
      </c>
    </row>
    <row r="765" ht="45" customHeight="1">
      <c r="A765" s="12" t="inlineStr">
        <is>
          <t>Statistics</t>
        </is>
      </c>
      <c r="B765" s="12" t="inlineStr">
        <is>
          <t>Displaying Data</t>
        </is>
      </c>
      <c r="C765" s="13" t="inlineStr">
        <is>
          <t>Pictograms [MF50.03]</t>
        </is>
      </c>
      <c r="D765" s="12" t="inlineStr">
        <is>
          <t>This nugget has learning material and questions covering the topic of Pictograms.</t>
        </is>
      </c>
      <c r="E765" s="12" t="inlineStr">
        <is>
          <t>b0094a0b-e0e3-47b8-b40b-1388a747a539</t>
        </is>
      </c>
    </row>
    <row r="766" ht="45" customHeight="1">
      <c r="A766" s="12" t="inlineStr">
        <is>
          <t>Statistics</t>
        </is>
      </c>
      <c r="B766" s="12" t="inlineStr">
        <is>
          <t>Displaying Data</t>
        </is>
      </c>
      <c r="C766" s="13" t="inlineStr">
        <is>
          <t>Bar Charts [MF50.04]</t>
        </is>
      </c>
      <c r="D766" s="12" t="inlineStr">
        <is>
          <t>This nugget has learning material and questions covering the topic of Bar Charts.</t>
        </is>
      </c>
      <c r="E766" s="12" t="inlineStr">
        <is>
          <t>b6c397fc-5a9f-4025-bf48-63a780bce147</t>
        </is>
      </c>
    </row>
    <row r="767" ht="45" customHeight="1">
      <c r="A767" s="12" t="inlineStr">
        <is>
          <t>Statistics</t>
        </is>
      </c>
      <c r="B767" s="12" t="inlineStr">
        <is>
          <t>Displaying Data</t>
        </is>
      </c>
      <c r="C767" s="13" t="inlineStr">
        <is>
          <t>Multiple and Composite Bar Charts [MF50.05]</t>
        </is>
      </c>
      <c r="D767" s="12" t="inlineStr">
        <is>
          <t>This nugget has learning material and questions covering the topic of Multiple and Composite Bar Charts.</t>
        </is>
      </c>
      <c r="E767" s="12" t="inlineStr">
        <is>
          <t>65696649-a9bd-49df-a175-324ae53918a4</t>
        </is>
      </c>
    </row>
    <row r="768" ht="45" customHeight="1">
      <c r="A768" s="12" t="inlineStr">
        <is>
          <t>Statistics</t>
        </is>
      </c>
      <c r="B768" s="12" t="inlineStr">
        <is>
          <t>Displaying Data</t>
        </is>
      </c>
      <c r="C768" s="13" t="inlineStr">
        <is>
          <t>Vertical Line Graphs [MF50.06]</t>
        </is>
      </c>
      <c r="D768" s="12" t="inlineStr">
        <is>
          <t>This nugget has learning material and questions covering the topic of Vertical Line Graphs.</t>
        </is>
      </c>
      <c r="E768" s="12" t="inlineStr">
        <is>
          <t>14417ce4-7ddb-4dde-99b1-2ec73a2b6909</t>
        </is>
      </c>
    </row>
    <row r="769" ht="45" customHeight="1">
      <c r="A769" s="12" t="inlineStr">
        <is>
          <t>Statistics</t>
        </is>
      </c>
      <c r="B769" s="12" t="inlineStr">
        <is>
          <t>Displaying Data</t>
        </is>
      </c>
      <c r="C769" s="13" t="inlineStr">
        <is>
          <t>Creating Stem and Leaf Diagrams [MF50.07]</t>
        </is>
      </c>
      <c r="D769" s="12" t="inlineStr">
        <is>
          <t>This nugget has learning material and questions covering the topic of Creating Stem and Leaf Diagrams.</t>
        </is>
      </c>
      <c r="E769" s="12" t="inlineStr">
        <is>
          <t>4a3ea7d2-dc4b-4b95-ad16-b7e617f4ff81</t>
        </is>
      </c>
    </row>
    <row r="770" ht="45" customHeight="1">
      <c r="A770" s="12" t="inlineStr">
        <is>
          <t>Statistics</t>
        </is>
      </c>
      <c r="B770" s="12" t="inlineStr">
        <is>
          <t>Displaying Data</t>
        </is>
      </c>
      <c r="C770" s="13" t="inlineStr">
        <is>
          <t>Interpreting Stem and Leaf Diagrams [MF50.08]</t>
        </is>
      </c>
      <c r="D770" s="12" t="inlineStr">
        <is>
          <t>This nugget has learning material and questions covering the topic of Interpreting Stem and Leaf Diagrams.</t>
        </is>
      </c>
      <c r="E770" s="12" t="inlineStr">
        <is>
          <t>9163e075-fcbc-4f9a-ada2-a7d9f28e45a5</t>
        </is>
      </c>
    </row>
    <row r="771" ht="45" customHeight="1">
      <c r="A771" s="12" t="inlineStr">
        <is>
          <t>Statistics</t>
        </is>
      </c>
      <c r="B771" s="12" t="inlineStr">
        <is>
          <t>Displaying Data</t>
        </is>
      </c>
      <c r="C771" s="13" t="inlineStr">
        <is>
          <t>Creating Pie Charts (No Calculator) [MF50.09]</t>
        </is>
      </c>
      <c r="D771" s="12" t="inlineStr">
        <is>
          <t>This nugget has learning material and questions covering the topic of Creating Pie Charts (No Calculator).</t>
        </is>
      </c>
      <c r="E771" s="12" t="inlineStr">
        <is>
          <t>24d58ba1-7038-4ea6-ad08-afb6dfa7d816</t>
        </is>
      </c>
    </row>
    <row r="772" ht="45" customHeight="1">
      <c r="A772" s="12" t="inlineStr">
        <is>
          <t>Statistics</t>
        </is>
      </c>
      <c r="B772" s="12" t="inlineStr">
        <is>
          <t>Displaying Data</t>
        </is>
      </c>
      <c r="C772" s="13" t="inlineStr">
        <is>
          <t>Creating Pie Charts (Calculator) [MF50.10]</t>
        </is>
      </c>
      <c r="D772" s="12" t="inlineStr">
        <is>
          <t>This nugget has learning material and questions covering the topic of Creating Pie Charts (Calculator).</t>
        </is>
      </c>
      <c r="E772" s="12" t="inlineStr">
        <is>
          <t>b216caf5-1d95-4a20-89ed-a28ea223ecb8</t>
        </is>
      </c>
    </row>
    <row r="773" ht="45" customHeight="1">
      <c r="A773" s="12" t="inlineStr">
        <is>
          <t>Statistics</t>
        </is>
      </c>
      <c r="B773" s="12" t="inlineStr">
        <is>
          <t>Displaying Data</t>
        </is>
      </c>
      <c r="C773" s="13" t="inlineStr">
        <is>
          <t>Interpreting Pie Charts [MF50.11]</t>
        </is>
      </c>
      <c r="D773" s="12" t="inlineStr">
        <is>
          <t>This nugget has learning material and questions covering the topic of Interpreting Pie Charts.</t>
        </is>
      </c>
      <c r="E773" s="12" t="inlineStr">
        <is>
          <t>a5eb6701-0424-4f33-a243-37c62ea28c58</t>
        </is>
      </c>
    </row>
    <row r="774" ht="45" customHeight="1">
      <c r="A774" s="12" t="inlineStr">
        <is>
          <t>Statistics</t>
        </is>
      </c>
      <c r="B774" s="12" t="inlineStr">
        <is>
          <t>Displaying Data</t>
        </is>
      </c>
      <c r="C774" s="13" t="inlineStr">
        <is>
          <t>Time Series Graphs [MF50.12]</t>
        </is>
      </c>
      <c r="D774" s="12" t="inlineStr">
        <is>
          <t>This nugget has learning material and questions covering the topic of Time Series Graphs.</t>
        </is>
      </c>
      <c r="E774" s="12" t="inlineStr">
        <is>
          <t>aa94a668-374f-40dc-b2e0-fae5bb0f82c1</t>
        </is>
      </c>
    </row>
    <row r="775" ht="45" customHeight="1">
      <c r="A775" s="12" t="inlineStr">
        <is>
          <t>Statistics</t>
        </is>
      </c>
      <c r="B775" s="12" t="inlineStr">
        <is>
          <t>Displaying Data</t>
        </is>
      </c>
      <c r="C775" s="13" t="inlineStr">
        <is>
          <t>Line Graphs [MF50.20]</t>
        </is>
      </c>
      <c r="D775" s="12" t="inlineStr">
        <is>
          <t xml:space="preserve">This nugget goes through some of the key features of line graphs including reading from the graph, completing calculations, and comparing two data sets. </t>
        </is>
      </c>
      <c r="E775" s="12" t="inlineStr">
        <is>
          <t>738a54fd-e21e-4ef8-83bc-e8fc4a4fb05e</t>
        </is>
      </c>
    </row>
    <row r="776" ht="45" customHeight="1">
      <c r="A776" s="12" t="inlineStr">
        <is>
          <t>Statistics</t>
        </is>
      </c>
      <c r="B776" s="12" t="inlineStr">
        <is>
          <t>Displaying Data</t>
        </is>
      </c>
      <c r="C776" s="13" t="inlineStr">
        <is>
          <t>Scatter Graphs: Plotting [MF50.13]</t>
        </is>
      </c>
      <c r="D776" s="12" t="inlineStr">
        <is>
          <t>This nugget covers how to correctly draw axes for a scatter graph, including choosing an appropriate scale, using axes breaks and identifying the explanatory (independent) and response (dependent) variables.</t>
        </is>
      </c>
      <c r="E776" s="12" t="inlineStr">
        <is>
          <t>2fb49245-3505-4e92-ad46-436189b97a88</t>
        </is>
      </c>
    </row>
    <row r="777" ht="45" customHeight="1">
      <c r="A777" s="12" t="inlineStr">
        <is>
          <t>Statistics</t>
        </is>
      </c>
      <c r="B777" s="12" t="inlineStr">
        <is>
          <t>Displaying Data</t>
        </is>
      </c>
      <c r="C777" s="13" t="inlineStr">
        <is>
          <t>Scatter Graphs: Interpreting [MF50.14]</t>
        </is>
      </c>
      <c r="D777" s="12" t="inlineStr">
        <is>
          <t>This nugget covers identifying types of correlation from a scatter graph, and correlation and causality. It also covers drawing a line of best fit by eye, and using it to interpolate and extrapolate.</t>
        </is>
      </c>
      <c r="E777" s="12" t="inlineStr">
        <is>
          <t>8e065b06-2f3e-49d4-9061-3c05629fe38f</t>
        </is>
      </c>
    </row>
    <row r="778" ht="45" customHeight="1">
      <c r="A778" s="12" t="inlineStr">
        <is>
          <t>Statistics</t>
        </is>
      </c>
      <c r="B778" s="12" t="inlineStr">
        <is>
          <t>Displaying Data</t>
        </is>
      </c>
      <c r="C778" s="13" t="inlineStr">
        <is>
          <t>Scatter Graphs: Outliers [MF50.15]</t>
        </is>
      </c>
      <c r="D778" s="12" t="inlineStr">
        <is>
          <t>This nugget covers identifying outliers and the possible causes of an outlier on a scatter graph. It also covers what the effect of including an outlier has on the interpretation of correlation and drawing the line of best fit.</t>
        </is>
      </c>
      <c r="E778" s="12" t="inlineStr">
        <is>
          <t>0241e7a7-b962-4ac9-ac61-cd5906fcafa1</t>
        </is>
      </c>
    </row>
    <row r="779" ht="45" customHeight="1">
      <c r="A779" s="12" t="inlineStr">
        <is>
          <t>Statistics</t>
        </is>
      </c>
      <c r="B779" s="12" t="inlineStr">
        <is>
          <t>Displaying Data</t>
        </is>
      </c>
      <c r="C779" s="13" t="inlineStr">
        <is>
          <t>Frequency Polygons: Drawing [MF50.16]</t>
        </is>
      </c>
      <c r="D779" s="12" t="inlineStr">
        <is>
          <t>This nugget has learning material and questions covering the topic of Frequency Polygons: Drawing.</t>
        </is>
      </c>
      <c r="E779" s="12" t="inlineStr">
        <is>
          <t>520f0979-b4bc-4f95-b050-af23edbb08db</t>
        </is>
      </c>
    </row>
    <row r="780" ht="45" customHeight="1">
      <c r="A780" s="12" t="inlineStr">
        <is>
          <t>Statistics</t>
        </is>
      </c>
      <c r="B780" s="12" t="inlineStr">
        <is>
          <t>Displaying Data</t>
        </is>
      </c>
      <c r="C780" s="13" t="inlineStr">
        <is>
          <t>Frequency Polygons: Interpreting [MF50.17]</t>
        </is>
      </c>
      <c r="D780" s="12" t="inlineStr">
        <is>
          <t>This nugget has learning material and questions covering the topic of Frequency Polygons: Interpreting.</t>
        </is>
      </c>
      <c r="E780" s="12" t="inlineStr">
        <is>
          <t>7d9e944c-8793-4bec-ae18-ebd07a13d7a1</t>
        </is>
      </c>
    </row>
    <row r="781" ht="45" customHeight="1">
      <c r="A781" s="12" t="inlineStr">
        <is>
          <t>Statistics</t>
        </is>
      </c>
      <c r="B781" s="12" t="inlineStr">
        <is>
          <t>Displaying Data</t>
        </is>
      </c>
      <c r="C781" s="13" t="inlineStr">
        <is>
          <t>Interpreting Misleading Data Representations [MF50.18]</t>
        </is>
      </c>
      <c r="D781" s="12" t="inlineStr">
        <is>
          <t>This nugget has learning material and questions covering the topic of Interpreting Data: Misleading Statements and common misconceptions when interpreting graphs.</t>
        </is>
      </c>
      <c r="E781" s="12" t="inlineStr">
        <is>
          <t>d823d943-e953-48bb-b3c6-fe4a42d01ca2</t>
        </is>
      </c>
    </row>
    <row r="782" ht="45" customHeight="1">
      <c r="A782" s="12" t="inlineStr">
        <is>
          <t>Statistics</t>
        </is>
      </c>
      <c r="B782" s="12" t="inlineStr">
        <is>
          <t>Displaying Data</t>
        </is>
      </c>
      <c r="C782" s="13" t="inlineStr">
        <is>
          <t>Choosing the Correct Graph [MF50.22]</t>
        </is>
      </c>
      <c r="D782" s="12" t="inlineStr">
        <is>
          <t xml:space="preserve">This nugget covers which type of graph is the best one to choose to display various types of data. It includes, bar charts, pie charts, line graphs and scatter graphs. </t>
        </is>
      </c>
      <c r="E782" s="12" t="inlineStr">
        <is>
          <t>fcdae9ca-e29d-4b4c-ae0e-1e5195784aff</t>
        </is>
      </c>
    </row>
    <row r="783" ht="45" customHeight="1">
      <c r="A783" s="12" t="inlineStr">
        <is>
          <t>Statistics</t>
        </is>
      </c>
      <c r="B783" s="12" t="inlineStr">
        <is>
          <t>Averages and the Range</t>
        </is>
      </c>
      <c r="C783" s="13" t="inlineStr">
        <is>
          <t>Diagnostic: Averages and the Range [MF00.70]</t>
        </is>
      </c>
      <c r="D783" s="12" t="inlineStr">
        <is>
          <t>This is a short diagnostic with questions on the topic of Averages and the Range.</t>
        </is>
      </c>
      <c r="E783" s="12" t="inlineStr">
        <is>
          <t>413e555d-dca7-44d3-ab82-c004c3f4aabe</t>
        </is>
      </c>
    </row>
    <row r="784" ht="45" customHeight="1">
      <c r="A784" s="12" t="inlineStr">
        <is>
          <t>Statistics</t>
        </is>
      </c>
      <c r="B784" s="12" t="inlineStr">
        <is>
          <t>Averages and the Range</t>
        </is>
      </c>
      <c r="C784" s="13" t="inlineStr">
        <is>
          <t>Mode [MF49.01]</t>
        </is>
      </c>
      <c r="D784" s="12" t="inlineStr">
        <is>
          <t>This nugget has learning material and questions covering the topic of Mode.</t>
        </is>
      </c>
      <c r="E784" s="12" t="inlineStr">
        <is>
          <t>31eaa5b8-8126-439a-86de-aff05e1d515f</t>
        </is>
      </c>
    </row>
    <row r="785" ht="45" customHeight="1">
      <c r="A785" s="12" t="inlineStr">
        <is>
          <t>Statistics</t>
        </is>
      </c>
      <c r="B785" s="12" t="inlineStr">
        <is>
          <t>Averages and the Range</t>
        </is>
      </c>
      <c r="C785" s="13" t="inlineStr">
        <is>
          <t>Median [MF49.02]</t>
        </is>
      </c>
      <c r="D7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85" s="12" t="inlineStr">
        <is>
          <t>d2d30438-773a-4e5c-ba44-d6ec4d36a624</t>
        </is>
      </c>
    </row>
    <row r="786" ht="45" customHeight="1">
      <c r="A786" s="12" t="inlineStr">
        <is>
          <t>Statistics</t>
        </is>
      </c>
      <c r="B786" s="12" t="inlineStr">
        <is>
          <t>Averages and the Range</t>
        </is>
      </c>
      <c r="C786" s="13" t="inlineStr">
        <is>
          <t>Mean 1: Positive Integers [MF49.03]</t>
        </is>
      </c>
      <c r="D786" s="12" t="inlineStr">
        <is>
          <t>This nugget has learning material and questions covering the topic of Mean 1.</t>
        </is>
      </c>
      <c r="E786" s="12" t="inlineStr">
        <is>
          <t>407bfa05-f281-4ede-ba95-edecac8d9825</t>
        </is>
      </c>
    </row>
    <row r="787" ht="45" customHeight="1">
      <c r="A787" s="12" t="inlineStr">
        <is>
          <t>Statistics</t>
        </is>
      </c>
      <c r="B787" s="12" t="inlineStr">
        <is>
          <t>Averages and the Range</t>
        </is>
      </c>
      <c r="C787" s="13" t="inlineStr">
        <is>
          <t>Mean 2: Decimals and Negatives [MF49.04]</t>
        </is>
      </c>
      <c r="D787" s="12" t="inlineStr">
        <is>
          <t>This nugget has learning material and questions covering the topic of Mean 2.</t>
        </is>
      </c>
      <c r="E787" s="12" t="inlineStr">
        <is>
          <t>3562309c-7c47-466f-b2cb-69607479baa4</t>
        </is>
      </c>
    </row>
    <row r="788" ht="45" customHeight="1">
      <c r="A788" s="12" t="inlineStr">
        <is>
          <t>Statistics</t>
        </is>
      </c>
      <c r="B788" s="12" t="inlineStr">
        <is>
          <t>Averages and the Range</t>
        </is>
      </c>
      <c r="C788" s="13" t="inlineStr">
        <is>
          <t>Mean 3: Finding Missing Values [MF49.05]</t>
        </is>
      </c>
      <c r="D788" s="12" t="inlineStr">
        <is>
          <t>This nugget has learning material and questions covering the topic of Mean 3.</t>
        </is>
      </c>
      <c r="E788" s="12" t="inlineStr">
        <is>
          <t>9d8c2557-a888-4a6b-bf79-06f96eab6df7</t>
        </is>
      </c>
    </row>
    <row r="789" ht="45" customHeight="1">
      <c r="A789" s="12" t="inlineStr">
        <is>
          <t>Statistics</t>
        </is>
      </c>
      <c r="B789" s="12" t="inlineStr">
        <is>
          <t>Averages and the Range</t>
        </is>
      </c>
      <c r="C789" s="13" t="inlineStr">
        <is>
          <t>Mean 4: Changing Means [MF49.06]</t>
        </is>
      </c>
      <c r="D789" s="12" t="inlineStr">
        <is>
          <t>This nugget has learning material and questions covering the topic of Mean 4.</t>
        </is>
      </c>
      <c r="E789" s="12" t="inlineStr">
        <is>
          <t>81d8a488-179f-4a6f-bc14-b811a127327c</t>
        </is>
      </c>
    </row>
    <row r="790" ht="45" customHeight="1">
      <c r="A790" s="12" t="inlineStr">
        <is>
          <t>Statistics</t>
        </is>
      </c>
      <c r="B790" s="12" t="inlineStr">
        <is>
          <t>Averages and the Range</t>
        </is>
      </c>
      <c r="C790" s="13" t="inlineStr">
        <is>
          <t>Range 1: Positive Integers [MF49.07]</t>
        </is>
      </c>
      <c r="D790" s="12" t="inlineStr">
        <is>
          <t>This nugget has learning material and questions covering the topic of Range 1.</t>
        </is>
      </c>
      <c r="E790" s="12" t="inlineStr">
        <is>
          <t>c06ff0a7-34d3-4d8e-8534-c0761c520acc</t>
        </is>
      </c>
    </row>
    <row r="791" ht="45" customHeight="1">
      <c r="A791" s="12" t="inlineStr">
        <is>
          <t>Statistics</t>
        </is>
      </c>
      <c r="B791" s="12" t="inlineStr">
        <is>
          <t>Averages and the Range</t>
        </is>
      </c>
      <c r="C791" s="13" t="inlineStr">
        <is>
          <t>Range 2: Decimals and Negatives [MF49.08]</t>
        </is>
      </c>
      <c r="D791" s="12" t="inlineStr">
        <is>
          <t>This nugget has learning material and questions covering the topic of Range 2.</t>
        </is>
      </c>
      <c r="E791" s="12" t="inlineStr">
        <is>
          <t>6b95fc61-2683-49d8-902c-c5bdb628ad7b</t>
        </is>
      </c>
    </row>
    <row r="792" ht="45" customHeight="1">
      <c r="A792" s="12" t="inlineStr">
        <is>
          <t>Statistics</t>
        </is>
      </c>
      <c r="B792" s="12" t="inlineStr">
        <is>
          <t>Averages and the Range</t>
        </is>
      </c>
      <c r="C792" s="13" t="inlineStr">
        <is>
          <t>Applying Averages and the Range 1: Raw Data [MF49.09]</t>
        </is>
      </c>
      <c r="D792" s="12" t="inlineStr">
        <is>
          <t>This nugget has learning material and questions covering the topic of Applying Averages and the Range 1.</t>
        </is>
      </c>
      <c r="E792" s="12" t="inlineStr">
        <is>
          <t>39c86c54-c616-4dfe-b466-53273c00888e</t>
        </is>
      </c>
    </row>
    <row r="793" ht="45" customHeight="1">
      <c r="A793" s="12" t="inlineStr">
        <is>
          <t>Statistics</t>
        </is>
      </c>
      <c r="B793" s="12" t="inlineStr">
        <is>
          <t>Averages and the Range</t>
        </is>
      </c>
      <c r="C793" s="13" t="inlineStr">
        <is>
          <t>Using Averages and Range [MF49.20]</t>
        </is>
      </c>
      <c r="D793" s="12" t="inlineStr">
        <is>
          <t>This nugget has learning material and questions covering the topic of Averages and Range: Understanding.</t>
        </is>
      </c>
      <c r="E793" s="12" t="inlineStr">
        <is>
          <t>91df0222-2e81-4f0b-80bc-d9e098d54693</t>
        </is>
      </c>
    </row>
    <row r="794" ht="45" customHeight="1">
      <c r="A794" s="12" t="inlineStr">
        <is>
          <t>Statistics</t>
        </is>
      </c>
      <c r="B794" s="12" t="inlineStr">
        <is>
          <t>Averages and the Range</t>
        </is>
      </c>
      <c r="C794" s="13" t="inlineStr">
        <is>
          <t>Using Averages and Range: Comparing Two Data Sets [MF49.21]</t>
        </is>
      </c>
      <c r="D794" s="12" t="inlineStr">
        <is>
          <t>This nugget has learning material and questions covering the topic of Comparing 2 Data Sets Using Averages and Range.</t>
        </is>
      </c>
      <c r="E794" s="12" t="inlineStr">
        <is>
          <t>26bc7d2f-dbc6-457c-a88a-b572cb8a36ca</t>
        </is>
      </c>
    </row>
    <row r="795" ht="45" customHeight="1">
      <c r="A795" s="12" t="inlineStr">
        <is>
          <t>Statistics</t>
        </is>
      </c>
      <c r="B795" s="12" t="inlineStr">
        <is>
          <t>Averages and the Range</t>
        </is>
      </c>
      <c r="C795" s="13" t="inlineStr">
        <is>
          <t>Diagnostic: Averages and the Range from a Frequency Table [MF00.71]</t>
        </is>
      </c>
      <c r="D795" s="12" t="inlineStr">
        <is>
          <t>This is a short diagnostic with questions on the topic of Averages and the Range from a Frequency Table.</t>
        </is>
      </c>
      <c r="E795" s="12" t="inlineStr">
        <is>
          <t>8e2ca5ee-dc5e-4a4a-88de-f99521590b7f</t>
        </is>
      </c>
    </row>
    <row r="796" ht="45" customHeight="1">
      <c r="A796" s="12" t="inlineStr">
        <is>
          <t>Statistics</t>
        </is>
      </c>
      <c r="B796" s="12" t="inlineStr">
        <is>
          <t>Averages and the Range</t>
        </is>
      </c>
      <c r="C796" s="13" t="inlineStr">
        <is>
          <t>Mode from Frequency Table [MF49.10]</t>
        </is>
      </c>
      <c r="D796" s="12" t="inlineStr">
        <is>
          <t>This nugget has learning material and questions covering the topic of Mode from Frequency Table.</t>
        </is>
      </c>
      <c r="E796" s="12" t="inlineStr">
        <is>
          <t>62784caa-f070-498c-8784-89d894cbdac4</t>
        </is>
      </c>
    </row>
    <row r="797" ht="45" customHeight="1">
      <c r="A797" s="12" t="inlineStr">
        <is>
          <t>Statistics</t>
        </is>
      </c>
      <c r="B797" s="12" t="inlineStr">
        <is>
          <t>Averages and the Range</t>
        </is>
      </c>
      <c r="C797" s="13" t="inlineStr">
        <is>
          <t>Median from Frequency Table [MF49.11]</t>
        </is>
      </c>
      <c r="D797" s="12" t="inlineStr">
        <is>
          <t>This nugget has learning material and questions covering the topic of Median from Frequency Table.</t>
        </is>
      </c>
      <c r="E797" s="12" t="inlineStr">
        <is>
          <t>33c32bbf-d2cd-4f85-b249-3a1615b200c8</t>
        </is>
      </c>
    </row>
    <row r="798" ht="45" customHeight="1">
      <c r="A798" s="12" t="inlineStr">
        <is>
          <t>Statistics</t>
        </is>
      </c>
      <c r="B798" s="12" t="inlineStr">
        <is>
          <t>Averages and the Range</t>
        </is>
      </c>
      <c r="C798" s="13" t="inlineStr">
        <is>
          <t>Mean from Frequency Table [MF49.12]</t>
        </is>
      </c>
      <c r="D798" s="12" t="inlineStr">
        <is>
          <t>This nugget has learning material and questions covering the topic of Mean from Frequency Table.</t>
        </is>
      </c>
      <c r="E798" s="12" t="inlineStr">
        <is>
          <t>1949a57b-3256-4109-b00c-880acd7c69c7</t>
        </is>
      </c>
    </row>
    <row r="799" ht="45" customHeight="1">
      <c r="A799" s="12" t="inlineStr">
        <is>
          <t>Statistics</t>
        </is>
      </c>
      <c r="B799" s="12" t="inlineStr">
        <is>
          <t>Averages and the Range</t>
        </is>
      </c>
      <c r="C799" s="13" t="inlineStr">
        <is>
          <t>Range from Frequency Table [MF49.13]</t>
        </is>
      </c>
      <c r="D799" s="12" t="inlineStr">
        <is>
          <t>This nugget has learning material and questions covering the topic of Range from Frequency Table.</t>
        </is>
      </c>
      <c r="E799" s="12" t="inlineStr">
        <is>
          <t>d08ea0b1-7d68-4a92-8f84-83864eb79437</t>
        </is>
      </c>
    </row>
    <row r="800" ht="45" customHeight="1">
      <c r="A800" s="12" t="inlineStr">
        <is>
          <t>Statistics</t>
        </is>
      </c>
      <c r="B800" s="12" t="inlineStr">
        <is>
          <t>Averages and the Range</t>
        </is>
      </c>
      <c r="C800" s="13" t="inlineStr">
        <is>
          <t>Modal Class from Grouped Frequency Table [MF49.14]</t>
        </is>
      </c>
      <c r="D800" s="12" t="inlineStr">
        <is>
          <t>This nugget has learning material and questions covering the topic of Modal Class from Grouped Frequency Table.</t>
        </is>
      </c>
      <c r="E800" s="12" t="inlineStr">
        <is>
          <t>5c26cefd-98c6-42fe-ab7c-90f47418a87e</t>
        </is>
      </c>
    </row>
    <row r="801" ht="45" customHeight="1">
      <c r="A801" s="12" t="inlineStr">
        <is>
          <t>Statistics</t>
        </is>
      </c>
      <c r="B801" s="12" t="inlineStr">
        <is>
          <t>Averages and the Range</t>
        </is>
      </c>
      <c r="C801" s="13" t="inlineStr">
        <is>
          <t>Median Class from Grouped Frequency Table [MF49.15]</t>
        </is>
      </c>
      <c r="D801" s="12" t="inlineStr">
        <is>
          <t>This nugget has learning material and questions covering the topic of Median from Grouped Frequency Table.</t>
        </is>
      </c>
      <c r="E801" s="12" t="inlineStr">
        <is>
          <t>2a39e4c9-854f-4092-8e2e-baeebc72a57b</t>
        </is>
      </c>
    </row>
    <row r="802" ht="45" customHeight="1">
      <c r="A802" s="12" t="inlineStr">
        <is>
          <t>Statistics</t>
        </is>
      </c>
      <c r="B802" s="12" t="inlineStr">
        <is>
          <t>Averages and the Range</t>
        </is>
      </c>
      <c r="C802" s="13" t="inlineStr">
        <is>
          <t>Mean from Grouped Frequency Table 1: Discrete and Continuous Data [MF49.16]</t>
        </is>
      </c>
      <c r="D802" s="12" t="inlineStr">
        <is>
          <t>This nugget has learning material and questions covering the topic of Mean from Grouped Frequency Table 1.</t>
        </is>
      </c>
      <c r="E802" s="12" t="inlineStr">
        <is>
          <t>18d59836-3084-4341-b58a-a669fc307011</t>
        </is>
      </c>
    </row>
    <row r="803" ht="45" customHeight="1">
      <c r="A803" s="12" t="inlineStr">
        <is>
          <t>Statistics</t>
        </is>
      </c>
      <c r="B803" s="12" t="inlineStr">
        <is>
          <t>Averages and the Range</t>
        </is>
      </c>
      <c r="C803" s="13" t="inlineStr">
        <is>
          <t>Mean from Grouped Frequency Table 2: Continuous Data [MF49.17]</t>
        </is>
      </c>
      <c r="D803" s="12" t="inlineStr">
        <is>
          <t>This nugget has learning material and questions covering the topic of Mean from Grouped Frequency Table 2.</t>
        </is>
      </c>
      <c r="E803" s="12" t="inlineStr">
        <is>
          <t>c3e6f666-9cfb-4401-b535-b9a6d569bc61</t>
        </is>
      </c>
    </row>
    <row r="804" ht="45" customHeight="1">
      <c r="A804" s="12" t="inlineStr">
        <is>
          <t>Statistics</t>
        </is>
      </c>
      <c r="B804" s="12" t="inlineStr">
        <is>
          <t>Averages and the Range</t>
        </is>
      </c>
      <c r="C804" s="13" t="inlineStr">
        <is>
          <t>Range from Grouped Frequency Table [MF49.18]</t>
        </is>
      </c>
      <c r="D804" s="12" t="inlineStr">
        <is>
          <t>This nugget has learning material and questions covering the topic of Range from Grouped Frequency Table.</t>
        </is>
      </c>
      <c r="E804" s="12" t="inlineStr">
        <is>
          <t>2ca86005-b605-4c23-93d0-a11412a31f6e</t>
        </is>
      </c>
    </row>
    <row r="805" ht="45" customHeight="1">
      <c r="A805" s="12" t="inlineStr">
        <is>
          <t>Statistics</t>
        </is>
      </c>
      <c r="B805" s="12" t="inlineStr">
        <is>
          <t>Averages and the Range</t>
        </is>
      </c>
      <c r="C805" s="13" t="inlineStr">
        <is>
          <t>Applying Averages and the Range 2: Tables [MF49.19]</t>
        </is>
      </c>
      <c r="D805" s="12" t="inlineStr">
        <is>
          <t>This nugget has learning material and questions covering the topic of Applying Averages and the Range 2.</t>
        </is>
      </c>
      <c r="E805" s="12" t="inlineStr">
        <is>
          <t>1fe0a39f-74fb-4c26-8022-6ae53613da79</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Calculations 1 [MF00.02]</t>
        </is>
      </c>
      <c r="D807" s="12" t="inlineStr">
        <is>
          <t>This is a short diagnostic with questions on the topic of Calculations 1.</t>
        </is>
      </c>
      <c r="E807" s="12" t="inlineStr">
        <is>
          <t>ea4178c8-bf85-43b9-b7d6-30eac8fec690</t>
        </is>
      </c>
    </row>
    <row r="808" ht="45" customHeight="1">
      <c r="A808" s="12" t="inlineStr">
        <is>
          <t>Legacy Diagnostics</t>
        </is>
      </c>
      <c r="B808" s="12" t="inlineStr">
        <is>
          <t>Legacy Diagnostics</t>
        </is>
      </c>
      <c r="C808" s="13" t="inlineStr">
        <is>
          <t>Diagnostic: Calculations 2 [MF00.03]</t>
        </is>
      </c>
      <c r="D808" s="12" t="inlineStr">
        <is>
          <t>This is a short diagnostic with questions on the topic of Calculations 2.</t>
        </is>
      </c>
      <c r="E808" s="12" t="inlineStr">
        <is>
          <t>c7c2ed83-2219-4b74-bf16-0b72fe74856e</t>
        </is>
      </c>
    </row>
    <row r="809" ht="45" customHeight="1">
      <c r="A809" s="12" t="inlineStr">
        <is>
          <t>Legacy Diagnostics</t>
        </is>
      </c>
      <c r="B809" s="12" t="inlineStr">
        <is>
          <t>Legacy Diagnostics</t>
        </is>
      </c>
      <c r="C809" s="13" t="inlineStr">
        <is>
          <t>Diagnostic: Other Graphs 1 [MF00.39]</t>
        </is>
      </c>
      <c r="D809" s="12" t="inlineStr">
        <is>
          <t>This is a short diagnostic with questions on the topic of Other Graphs 1.</t>
        </is>
      </c>
      <c r="E809" s="12" t="inlineStr">
        <is>
          <t>e868f2dc-dd5b-4e2f-bc57-e253c172b4c3</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row r="814" ht="45" customHeight="1">
      <c r="A814" s="12" t="inlineStr">
        <is>
          <t>Legacy Diagnostics</t>
        </is>
      </c>
      <c r="B814" s="12" t="inlineStr">
        <is>
          <t>Legacy Diagnostics</t>
        </is>
      </c>
      <c r="C814" s="13" t="inlineStr">
        <is>
          <t>Diagnostic: Formulae [MF00.32]</t>
        </is>
      </c>
      <c r="D814" s="12" t="inlineStr">
        <is>
          <t>This is a short diagnostic with questions on the topic of Formulae.</t>
        </is>
      </c>
      <c r="E814" s="12" t="inlineStr">
        <is>
          <t>e5bdbb2b-d5b5-4753-a326-fcebf7bc8e3f</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90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8247d631-91b4-4f65-b531-9f970b4f4acc</t>
        </is>
      </c>
    </row>
    <row r="3">
      <c r="A3" s="2" t="inlineStr">
        <is>
          <t>Mathematics Secondary (F+)</t>
        </is>
      </c>
      <c r="D3" s="3" t="inlineStr">
        <is>
          <t>Last updated: 13 August 2026</t>
        </is>
      </c>
    </row>
    <row r="4">
      <c r="A4" s="4" t="inlineStr">
        <is>
          <t>14 Topics   ·   64 Subtopics   ·   899 Nuggets   ·   97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Catch Up Diagnostics</t>
        </is>
      </c>
      <c r="C8" s="13" t="inlineStr">
        <is>
          <t>Diagnostic: Essential Four Operations [MCU0.01]</t>
        </is>
      </c>
      <c r="D8" s="12" t="inlineStr"/>
      <c r="E8" s="12" t="inlineStr">
        <is>
          <t>8a48283a-0e26-4cc2-b386-13e5aad1e2ac</t>
        </is>
      </c>
    </row>
    <row r="9" ht="45" customHeight="1">
      <c r="A9" s="12" t="inlineStr">
        <is>
          <t>Diagnostics</t>
        </is>
      </c>
      <c r="B9" s="12" t="inlineStr">
        <is>
          <t>Catch Up Diagnostics</t>
        </is>
      </c>
      <c r="C9" s="13" t="inlineStr">
        <is>
          <t>Diagnostic: Catch Up [MCU0.02]</t>
        </is>
      </c>
      <c r="D9" s="12" t="inlineStr"/>
      <c r="E9" s="12" t="inlineStr">
        <is>
          <t>6742b73f-add3-4121-bb88-964800a99b91</t>
        </is>
      </c>
    </row>
    <row r="10" ht="45" customHeight="1">
      <c r="A10" s="12" t="inlineStr">
        <is>
          <t>Diagnostics</t>
        </is>
      </c>
      <c r="B10" s="12" t="inlineStr">
        <is>
          <t>Catch Up Diagnostics</t>
        </is>
      </c>
      <c r="C10" s="13" t="inlineStr">
        <is>
          <t>Diagnostic: Secondary Ready [MCU0.03]</t>
        </is>
      </c>
      <c r="D10" s="12" t="inlineStr"/>
      <c r="E10" s="12" t="inlineStr">
        <is>
          <t>90daf8fc-8fbb-4b00-90f8-0a89a3256944</t>
        </is>
      </c>
    </row>
    <row r="11" ht="45" customHeight="1">
      <c r="A11" s="12" t="inlineStr">
        <is>
          <t>Diagnostics</t>
        </is>
      </c>
      <c r="B11" s="12" t="inlineStr">
        <is>
          <t>Diagnostics</t>
        </is>
      </c>
      <c r="C11" s="13" t="inlineStr">
        <is>
          <t>Diagnostic: Number 1 [MF0.01]</t>
        </is>
      </c>
      <c r="D11" s="12" t="inlineStr"/>
      <c r="E11" s="12" t="inlineStr">
        <is>
          <t>c56b34a8-edcb-4c0e-9782-f540e4b5ee01</t>
        </is>
      </c>
    </row>
    <row r="12" ht="45" customHeight="1">
      <c r="A12" s="12" t="inlineStr">
        <is>
          <t>Diagnostics</t>
        </is>
      </c>
      <c r="B12" s="12" t="inlineStr">
        <is>
          <t>Diagnostics</t>
        </is>
      </c>
      <c r="C12" s="13" t="inlineStr">
        <is>
          <t>Diagnostic: Algebra 1 [MF0.02]</t>
        </is>
      </c>
      <c r="D12" s="12" t="inlineStr"/>
      <c r="E12" s="12" t="inlineStr">
        <is>
          <t>05734a08-6333-4ede-a66e-ec81428bca6b</t>
        </is>
      </c>
    </row>
    <row r="13" ht="45" customHeight="1">
      <c r="A13" s="12" t="inlineStr">
        <is>
          <t>Diagnostics</t>
        </is>
      </c>
      <c r="B13" s="12" t="inlineStr">
        <is>
          <t>Diagnostics</t>
        </is>
      </c>
      <c r="C13" s="13" t="inlineStr">
        <is>
          <t>Diagnostic: Ratio and Proportion 1 [MF0.30]</t>
        </is>
      </c>
      <c r="D13" s="12" t="inlineStr">
        <is>
          <t>This diagnostic assesses the basic skills of ratio and proportion.</t>
        </is>
      </c>
      <c r="E13" s="12" t="inlineStr">
        <is>
          <t>65bc5cce-a6ed-499f-98c4-8882138ddbe2</t>
        </is>
      </c>
    </row>
    <row r="14" ht="45" customHeight="1">
      <c r="A14" s="12" t="inlineStr">
        <is>
          <t>Diagnostics</t>
        </is>
      </c>
      <c r="B14" s="12" t="inlineStr">
        <is>
          <t>Diagnostics</t>
        </is>
      </c>
      <c r="C14" s="13" t="inlineStr">
        <is>
          <t>Diagnostic: Geometry 1 [MF0.03]</t>
        </is>
      </c>
      <c r="D14" s="12" t="inlineStr"/>
      <c r="E14" s="12" t="inlineStr">
        <is>
          <t>03adca7a-5502-40f4-b352-b4070d659bd5</t>
        </is>
      </c>
    </row>
    <row r="15" ht="45" customHeight="1">
      <c r="A15" s="12" t="inlineStr">
        <is>
          <t>Diagnostics</t>
        </is>
      </c>
      <c r="B15" s="12" t="inlineStr">
        <is>
          <t>Diagnostics</t>
        </is>
      </c>
      <c r="C15" s="13" t="inlineStr">
        <is>
          <t>Diagnostic: Number 2 [MF0.04]</t>
        </is>
      </c>
      <c r="D15" s="12" t="inlineStr"/>
      <c r="E15" s="12" t="inlineStr">
        <is>
          <t>36ff2ec5-d18d-4804-b957-86f1813e7cec</t>
        </is>
      </c>
    </row>
    <row r="16" ht="45" customHeight="1">
      <c r="A16" s="12" t="inlineStr">
        <is>
          <t>Diagnostics</t>
        </is>
      </c>
      <c r="B16" s="12" t="inlineStr">
        <is>
          <t>Diagnostics</t>
        </is>
      </c>
      <c r="C16" s="13" t="inlineStr">
        <is>
          <t>Diagnostic: Probability 1 [MF0.05]</t>
        </is>
      </c>
      <c r="D16" s="12" t="inlineStr"/>
      <c r="E16" s="12" t="inlineStr">
        <is>
          <t>4129990d-e224-454d-8555-7138d59ed2ee</t>
        </is>
      </c>
    </row>
    <row r="17" ht="45" customHeight="1">
      <c r="A17" s="12" t="inlineStr">
        <is>
          <t>Diagnostics</t>
        </is>
      </c>
      <c r="B17" s="12" t="inlineStr">
        <is>
          <t>Diagnostics</t>
        </is>
      </c>
      <c r="C17" s="13" t="inlineStr">
        <is>
          <t>Diagnostic: Statistics 1 [MF0.06]</t>
        </is>
      </c>
      <c r="D17" s="12" t="inlineStr"/>
      <c r="E17" s="12" t="inlineStr">
        <is>
          <t>6a577b14-9d2c-427b-b72b-4ec03a098a84</t>
        </is>
      </c>
    </row>
    <row r="18" ht="45" customHeight="1">
      <c r="A18" s="12" t="inlineStr">
        <is>
          <t>Diagnostics</t>
        </is>
      </c>
      <c r="B18" s="12" t="inlineStr">
        <is>
          <t>Diagnostics</t>
        </is>
      </c>
      <c r="C18" s="13" t="inlineStr">
        <is>
          <t>Diagnostic: Algebra 2 [MF0.07]</t>
        </is>
      </c>
      <c r="D18" s="12" t="inlineStr"/>
      <c r="E18" s="12" t="inlineStr">
        <is>
          <t>84bbbe5b-edfb-4fd5-a755-be6adaf4fb1c</t>
        </is>
      </c>
    </row>
    <row r="19" ht="45" customHeight="1">
      <c r="A19" s="12" t="inlineStr">
        <is>
          <t>Diagnostics</t>
        </is>
      </c>
      <c r="B19" s="12" t="inlineStr">
        <is>
          <t>Diagnostics</t>
        </is>
      </c>
      <c r="C19" s="13" t="inlineStr">
        <is>
          <t>Diagnostic: Ratio and Proportion 2 [MF0.31]</t>
        </is>
      </c>
      <c r="D19" s="12" t="inlineStr">
        <is>
          <t>This diagnostic assesses the intermediate skills of ratio and proportion.</t>
        </is>
      </c>
      <c r="E19" s="12" t="inlineStr">
        <is>
          <t>530ac4a7-a96c-4437-9916-41c61c8e4af4</t>
        </is>
      </c>
    </row>
    <row r="20" ht="45" customHeight="1">
      <c r="A20" s="12" t="inlineStr">
        <is>
          <t>Diagnostics</t>
        </is>
      </c>
      <c r="B20" s="12" t="inlineStr">
        <is>
          <t>Diagnostics</t>
        </is>
      </c>
      <c r="C20" s="13" t="inlineStr">
        <is>
          <t>Diagnostic: Geometry 2 [MF0.08]</t>
        </is>
      </c>
      <c r="D20" s="12" t="inlineStr"/>
      <c r="E20" s="12" t="inlineStr">
        <is>
          <t>b62282ff-2d34-487d-94e7-329a8115546f</t>
        </is>
      </c>
    </row>
    <row r="21" ht="45" customHeight="1">
      <c r="A21" s="12" t="inlineStr">
        <is>
          <t>Number</t>
        </is>
      </c>
      <c r="B21" s="12" t="inlineStr">
        <is>
          <t>Catch Up: Basic Arithmetic</t>
        </is>
      </c>
      <c r="C21" s="13" t="inlineStr">
        <is>
          <t>Diagnostic: Catch Up: Basic Arithmetic [MCU0.05]</t>
        </is>
      </c>
      <c r="D21" s="12" t="inlineStr">
        <is>
          <t>This is a short diagnostic assessment covering the topic of Catch Up: Basic Arithmetic.</t>
        </is>
      </c>
      <c r="E21" s="12" t="inlineStr">
        <is>
          <t>77fe80b1-b32d-4c23-bd64-57d18616e837</t>
        </is>
      </c>
    </row>
    <row r="22" ht="45" customHeight="1">
      <c r="A22" s="12" t="inlineStr">
        <is>
          <t>Number</t>
        </is>
      </c>
      <c r="B22" s="12" t="inlineStr">
        <is>
          <t>Catch Up: Basic Arithmetic</t>
        </is>
      </c>
      <c r="C22" s="13" t="inlineStr">
        <is>
          <t>Single Digit Addition [PM10.11]</t>
        </is>
      </c>
      <c r="D22" s="12" t="inlineStr">
        <is>
          <t>This nugget has learning material and questions covering the topic of single digit addition.</t>
        </is>
      </c>
      <c r="E22" s="12" t="inlineStr">
        <is>
          <t>c00a705d-307a-4499-a65b-2420bb16e41d</t>
        </is>
      </c>
    </row>
    <row r="23" ht="45" customHeight="1">
      <c r="A23" s="12" t="inlineStr">
        <is>
          <t>Number</t>
        </is>
      </c>
      <c r="B23" s="12" t="inlineStr">
        <is>
          <t>Catch Up: Basic Arithmetic</t>
        </is>
      </c>
      <c r="C23" s="13" t="inlineStr">
        <is>
          <t>2 Digit Addition [PM10.12]</t>
        </is>
      </c>
      <c r="D23" s="12" t="inlineStr">
        <is>
          <t>This nugget has learning material and questions covering the topic of two digit addition.</t>
        </is>
      </c>
      <c r="E23" s="12" t="inlineStr">
        <is>
          <t>d3e5163f-b9c5-4b7a-a6b9-78773462f04f</t>
        </is>
      </c>
    </row>
    <row r="24" ht="45" customHeight="1">
      <c r="A24" s="12" t="inlineStr">
        <is>
          <t>Number</t>
        </is>
      </c>
      <c r="B24" s="12" t="inlineStr">
        <is>
          <t>Catch Up: Basic Arithmetic</t>
        </is>
      </c>
      <c r="C24" s="13" t="inlineStr">
        <is>
          <t>Single Digit Subtraction [PM10.13]</t>
        </is>
      </c>
      <c r="D24" s="12" t="inlineStr">
        <is>
          <t>This nugget has learning material and questions covering the topic of single digit subtraction.</t>
        </is>
      </c>
      <c r="E24" s="12" t="inlineStr">
        <is>
          <t>1a633445-7f34-4079-b403-63ce773e6ccc</t>
        </is>
      </c>
    </row>
    <row r="25" ht="45" customHeight="1">
      <c r="A25" s="12" t="inlineStr">
        <is>
          <t>Number</t>
        </is>
      </c>
      <c r="B25" s="12" t="inlineStr">
        <is>
          <t>Catch Up: Basic Arithmetic</t>
        </is>
      </c>
      <c r="C25" s="13" t="inlineStr">
        <is>
          <t>2 Digit Subtraction [PM10.14]</t>
        </is>
      </c>
      <c r="D25" s="12" t="inlineStr">
        <is>
          <t>This nugget has learning material and questions covering the topic of two digit subtraction.</t>
        </is>
      </c>
      <c r="E25" s="12" t="inlineStr">
        <is>
          <t>e7a56206-c814-4588-a3a1-eecf18b8932d</t>
        </is>
      </c>
    </row>
    <row r="26" ht="45" customHeight="1">
      <c r="A26" s="12" t="inlineStr">
        <is>
          <t>Number</t>
        </is>
      </c>
      <c r="B26" s="12" t="inlineStr">
        <is>
          <t>Catch Up: Basic Arithmetic</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Number</t>
        </is>
      </c>
      <c r="B27" s="12" t="inlineStr">
        <is>
          <t>Catch Up: Basic Arithmetic</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Number</t>
        </is>
      </c>
      <c r="B28" s="12" t="inlineStr">
        <is>
          <t>Catch Up: Basic Arithmetic</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Number</t>
        </is>
      </c>
      <c r="B29" s="12" t="inlineStr">
        <is>
          <t>Catch Up: Basic Arithmetic</t>
        </is>
      </c>
      <c r="C29" s="13" t="inlineStr">
        <is>
          <t>Multiplying by 2 [PM10.05]</t>
        </is>
      </c>
      <c r="D29" s="12" t="inlineStr">
        <is>
          <t>This nugget has learning material and questions covering the topic of multiplying by 2.</t>
        </is>
      </c>
      <c r="E29" s="12" t="inlineStr">
        <is>
          <t>9a532771-c714-45bb-a91e-f1eca99ee5cf</t>
        </is>
      </c>
    </row>
    <row r="30" ht="45" customHeight="1">
      <c r="A30" s="12" t="inlineStr">
        <is>
          <t>Number</t>
        </is>
      </c>
      <c r="B30" s="12" t="inlineStr">
        <is>
          <t>Catch Up: Basic Arithmetic</t>
        </is>
      </c>
      <c r="C30" s="13" t="inlineStr">
        <is>
          <t>Multiplying by 3 [PM3.01]</t>
        </is>
      </c>
      <c r="D30" s="12" t="inlineStr">
        <is>
          <t>This nugget has learning material and questions covering the topic of multiplying by 3.</t>
        </is>
      </c>
      <c r="E30" s="12" t="inlineStr">
        <is>
          <t>53a314f1-17b1-426c-93dc-bf3373e6fba6</t>
        </is>
      </c>
    </row>
    <row r="31" ht="45" customHeight="1">
      <c r="A31" s="12" t="inlineStr">
        <is>
          <t>Number</t>
        </is>
      </c>
      <c r="B31" s="12" t="inlineStr">
        <is>
          <t>Catch Up: Basic Arithmetic</t>
        </is>
      </c>
      <c r="C31" s="13" t="inlineStr">
        <is>
          <t>Multiplying by 4 [PM3.02]</t>
        </is>
      </c>
      <c r="D31" s="12" t="inlineStr">
        <is>
          <t>This nugget has learning material and questions covering the topic of multiplying by 4.</t>
        </is>
      </c>
      <c r="E31" s="12" t="inlineStr">
        <is>
          <t>ecf11f62-0251-4038-96b9-998f09eee232</t>
        </is>
      </c>
    </row>
    <row r="32" ht="45" customHeight="1">
      <c r="A32" s="12" t="inlineStr">
        <is>
          <t>Number</t>
        </is>
      </c>
      <c r="B32" s="12" t="inlineStr">
        <is>
          <t>Catch Up: Basic Arithmetic</t>
        </is>
      </c>
      <c r="C32" s="13" t="inlineStr">
        <is>
          <t>Multiplying by 5 [PM10.06]</t>
        </is>
      </c>
      <c r="D32" s="12" t="inlineStr">
        <is>
          <t>This nugget has learning material and questions covering the topic of multiplying by 5.</t>
        </is>
      </c>
      <c r="E32" s="12" t="inlineStr">
        <is>
          <t>6ea5214c-e0d5-47ec-8499-9c27fcf95505</t>
        </is>
      </c>
    </row>
    <row r="33" ht="45" customHeight="1">
      <c r="A33" s="12" t="inlineStr">
        <is>
          <t>Number</t>
        </is>
      </c>
      <c r="B33" s="12" t="inlineStr">
        <is>
          <t>Catch Up: Basic Arithmetic</t>
        </is>
      </c>
      <c r="C33" s="13" t="inlineStr">
        <is>
          <t>Multiplying by 6 [PM3.17]</t>
        </is>
      </c>
      <c r="D33" s="12" t="inlineStr">
        <is>
          <t>This nugget has learning material and questions covering the topic of multiplying by 6.</t>
        </is>
      </c>
      <c r="E33" s="12" t="inlineStr">
        <is>
          <t>2868d94e-a897-4944-9c93-c7d7debe293d</t>
        </is>
      </c>
    </row>
    <row r="34" ht="45" customHeight="1">
      <c r="A34" s="12" t="inlineStr">
        <is>
          <t>Number</t>
        </is>
      </c>
      <c r="B34" s="12" t="inlineStr">
        <is>
          <t>Catch Up: Basic Arithmetic</t>
        </is>
      </c>
      <c r="C34" s="13" t="inlineStr">
        <is>
          <t>Multiplying by 7 [PM3.18]</t>
        </is>
      </c>
      <c r="D34" s="12" t="inlineStr">
        <is>
          <t>This nugget has learning material and questions covering the topic of multiplying by 7.</t>
        </is>
      </c>
      <c r="E34" s="12" t="inlineStr">
        <is>
          <t>b3c1dada-305e-4652-a23e-5d4c2bf39c85</t>
        </is>
      </c>
    </row>
    <row r="35" ht="45" customHeight="1">
      <c r="A35" s="12" t="inlineStr">
        <is>
          <t>Number</t>
        </is>
      </c>
      <c r="B35" s="12" t="inlineStr">
        <is>
          <t>Catch Up: Basic Arithmetic</t>
        </is>
      </c>
      <c r="C35" s="13" t="inlineStr">
        <is>
          <t>Multiplying by 8 [PM3.03]</t>
        </is>
      </c>
      <c r="D35" s="12" t="inlineStr">
        <is>
          <t>This nugget has learning material and questions covering the topic of multiplying by 8.</t>
        </is>
      </c>
      <c r="E35" s="12" t="inlineStr">
        <is>
          <t>6a41b92e-6b6a-4257-af5d-b4efd2478100</t>
        </is>
      </c>
    </row>
    <row r="36" ht="45" customHeight="1">
      <c r="A36" s="12" t="inlineStr">
        <is>
          <t>Number</t>
        </is>
      </c>
      <c r="B36" s="12" t="inlineStr">
        <is>
          <t>Catch Up: Basic Arithmetic</t>
        </is>
      </c>
      <c r="C36" s="13" t="inlineStr">
        <is>
          <t>Multiplying by 9 [PM3.19]</t>
        </is>
      </c>
      <c r="D36" s="12" t="inlineStr">
        <is>
          <t>This nugget has learning material and questions covering the topic of multiplying by 9.</t>
        </is>
      </c>
      <c r="E36" s="12" t="inlineStr">
        <is>
          <t>41b4defb-8935-478c-b6bf-361221f43fee</t>
        </is>
      </c>
    </row>
    <row r="37" ht="45" customHeight="1">
      <c r="A37" s="12" t="inlineStr">
        <is>
          <t>Number</t>
        </is>
      </c>
      <c r="B37" s="12" t="inlineStr">
        <is>
          <t>Catch Up: Basic Arithmetic</t>
        </is>
      </c>
      <c r="C37" s="13" t="inlineStr">
        <is>
          <t>Multiplying by 10 [PM10.07]</t>
        </is>
      </c>
      <c r="D37" s="12" t="inlineStr">
        <is>
          <t>This nugget has learning material and questions covering the topic of multiplying by 10.</t>
        </is>
      </c>
      <c r="E37" s="12" t="inlineStr">
        <is>
          <t>27fefe41-b4fb-474e-8d06-20b68af4f8d4</t>
        </is>
      </c>
    </row>
    <row r="38" ht="45" customHeight="1">
      <c r="A38" s="12" t="inlineStr">
        <is>
          <t>Number</t>
        </is>
      </c>
      <c r="B38" s="12" t="inlineStr">
        <is>
          <t>Catch Up: Basic Arithmetic</t>
        </is>
      </c>
      <c r="C38" s="13" t="inlineStr">
        <is>
          <t>Multiplying Multiples of 10 [PM3.09]</t>
        </is>
      </c>
      <c r="D38" s="12" t="inlineStr">
        <is>
          <t>This nugget has learning material and questions covering the topic of multiplying multiples of 10.</t>
        </is>
      </c>
      <c r="E38" s="12" t="inlineStr">
        <is>
          <t>e798c2b9-7313-4902-a5ab-1514f9e3e96e</t>
        </is>
      </c>
    </row>
    <row r="39" ht="45" customHeight="1">
      <c r="A39" s="12" t="inlineStr">
        <is>
          <t>Number</t>
        </is>
      </c>
      <c r="B39" s="12" t="inlineStr">
        <is>
          <t>Catch Up: Basic Arithmetic</t>
        </is>
      </c>
      <c r="C39" s="13" t="inlineStr">
        <is>
          <t>Multiplying by 11 [PM3.20]</t>
        </is>
      </c>
      <c r="D39" s="12" t="inlineStr">
        <is>
          <t>This nugget has learning material and questions covering the topic of multiplying by 11.</t>
        </is>
      </c>
      <c r="E39" s="12" t="inlineStr">
        <is>
          <t>88e159e0-f6e8-403d-8afa-1a2b6c13ba33</t>
        </is>
      </c>
    </row>
    <row r="40" ht="45" customHeight="1">
      <c r="A40" s="12" t="inlineStr">
        <is>
          <t>Number</t>
        </is>
      </c>
      <c r="B40" s="12" t="inlineStr">
        <is>
          <t>Catch Up: Basic Arithmetic</t>
        </is>
      </c>
      <c r="C40" s="13" t="inlineStr">
        <is>
          <t>Multiplying by 12 [PM3.21]</t>
        </is>
      </c>
      <c r="D40" s="12" t="inlineStr">
        <is>
          <t>This nugget has learning material and questions covering the topic of multiplying by 12.</t>
        </is>
      </c>
      <c r="E40" s="12" t="inlineStr">
        <is>
          <t>1da98b82-6131-40fe-b4aa-19d9843c3a51</t>
        </is>
      </c>
    </row>
    <row r="41" ht="45" customHeight="1">
      <c r="A41" s="12" t="inlineStr">
        <is>
          <t>Number</t>
        </is>
      </c>
      <c r="B41" s="12" t="inlineStr">
        <is>
          <t>Catch Up: Basic Arithmetic</t>
        </is>
      </c>
      <c r="C41" s="13" t="inlineStr">
        <is>
          <t>Mixed Multiplication (Within the Times Tables) [PM3.22]</t>
        </is>
      </c>
      <c r="D41" s="12" t="inlineStr">
        <is>
          <t>This nugget has learning material and questions covering the topic of multiplication within the times tables.</t>
        </is>
      </c>
      <c r="E41" s="12" t="inlineStr">
        <is>
          <t>c81c0c61-5730-4bf3-8c37-a4096455d114</t>
        </is>
      </c>
    </row>
    <row r="42" ht="45" customHeight="1">
      <c r="A42" s="12" t="inlineStr">
        <is>
          <t>Number</t>
        </is>
      </c>
      <c r="B42" s="12" t="inlineStr">
        <is>
          <t>Catch Up: Basic Arithmetic</t>
        </is>
      </c>
      <c r="C42" s="13" t="inlineStr">
        <is>
          <t>Dividing by 2 [PM10.08]</t>
        </is>
      </c>
      <c r="D42" s="12" t="inlineStr">
        <is>
          <t>This nugget has learning material and questions covering the topic of dividing by 2.</t>
        </is>
      </c>
      <c r="E42" s="12" t="inlineStr">
        <is>
          <t>b9f7c86d-45e6-4eae-bb3b-1312164bccf7</t>
        </is>
      </c>
    </row>
    <row r="43" ht="45" customHeight="1">
      <c r="A43" s="12" t="inlineStr">
        <is>
          <t>Number</t>
        </is>
      </c>
      <c r="B43" s="12" t="inlineStr">
        <is>
          <t>Catch Up: Basic Arithmetic</t>
        </is>
      </c>
      <c r="C43" s="13" t="inlineStr">
        <is>
          <t>Dividing by 3 [PM3.05]</t>
        </is>
      </c>
      <c r="D43" s="12" t="inlineStr">
        <is>
          <t>This nugget has learning material and questions covering the topic of dividing by 3.</t>
        </is>
      </c>
      <c r="E43" s="12" t="inlineStr">
        <is>
          <t>8f1468f7-89c1-46b4-9311-f5f245fe096b</t>
        </is>
      </c>
    </row>
    <row r="44" ht="45" customHeight="1">
      <c r="A44" s="12" t="inlineStr">
        <is>
          <t>Number</t>
        </is>
      </c>
      <c r="B44" s="12" t="inlineStr">
        <is>
          <t>Catch Up: Basic Arithmetic</t>
        </is>
      </c>
      <c r="C44" s="13" t="inlineStr">
        <is>
          <t>Dividing by 4 [PM3.06]</t>
        </is>
      </c>
      <c r="D44" s="12" t="inlineStr">
        <is>
          <t>This nugget has learning material and questions covering the topic of dividing by 4.</t>
        </is>
      </c>
      <c r="E44" s="12" t="inlineStr">
        <is>
          <t>702063e1-8178-43bf-b6fb-35da3f726a7e</t>
        </is>
      </c>
    </row>
    <row r="45" ht="45" customHeight="1">
      <c r="A45" s="12" t="inlineStr">
        <is>
          <t>Number</t>
        </is>
      </c>
      <c r="B45" s="12" t="inlineStr">
        <is>
          <t>Catch Up: Basic Arithmetic</t>
        </is>
      </c>
      <c r="C45" s="13" t="inlineStr">
        <is>
          <t>Dividing by 5 [PM10.09]</t>
        </is>
      </c>
      <c r="D45" s="12" t="inlineStr">
        <is>
          <t>This nugget has learning material and questions covering the topic of dividing by 5.</t>
        </is>
      </c>
      <c r="E45" s="12" t="inlineStr">
        <is>
          <t>a957ba6f-1745-4db4-acb0-919017082676</t>
        </is>
      </c>
    </row>
    <row r="46" ht="45" customHeight="1">
      <c r="A46" s="12" t="inlineStr">
        <is>
          <t>Number</t>
        </is>
      </c>
      <c r="B46" s="12" t="inlineStr">
        <is>
          <t>Catch Up: Basic Arithmetic</t>
        </is>
      </c>
      <c r="C46" s="13" t="inlineStr">
        <is>
          <t>Dividing by 6 [PM3.23]</t>
        </is>
      </c>
      <c r="D46" s="12" t="inlineStr">
        <is>
          <t>This nugget has learning material and questions covering the topic of dividing by 6.</t>
        </is>
      </c>
      <c r="E46" s="12" t="inlineStr">
        <is>
          <t>95004432-6f88-4168-b786-a0c2b5833f69</t>
        </is>
      </c>
    </row>
    <row r="47" ht="45" customHeight="1">
      <c r="A47" s="12" t="inlineStr">
        <is>
          <t>Number</t>
        </is>
      </c>
      <c r="B47" s="12" t="inlineStr">
        <is>
          <t>Catch Up: Basic Arithmetic</t>
        </is>
      </c>
      <c r="C47" s="13" t="inlineStr">
        <is>
          <t>Dividing by 7 [PM3.24]</t>
        </is>
      </c>
      <c r="D47" s="12" t="inlineStr">
        <is>
          <t>This nugget has learning material and questions covering the topic of dividing by 7.</t>
        </is>
      </c>
      <c r="E47" s="12" t="inlineStr">
        <is>
          <t>4b2903d2-89f4-47a5-ba6e-adf059ed8694</t>
        </is>
      </c>
    </row>
    <row r="48" ht="45" customHeight="1">
      <c r="A48" s="12" t="inlineStr">
        <is>
          <t>Number</t>
        </is>
      </c>
      <c r="B48" s="12" t="inlineStr">
        <is>
          <t>Catch Up: Basic Arithmetic</t>
        </is>
      </c>
      <c r="C48" s="13" t="inlineStr">
        <is>
          <t>Dividing by 8 [PM3.07]</t>
        </is>
      </c>
      <c r="D48" s="12" t="inlineStr">
        <is>
          <t>This nugget has learning material and questions covering the topic of dividing by 8.</t>
        </is>
      </c>
      <c r="E48" s="12" t="inlineStr">
        <is>
          <t>b6166657-be20-47a8-9b44-47f089df54db</t>
        </is>
      </c>
    </row>
    <row r="49" ht="45" customHeight="1">
      <c r="A49" s="12" t="inlineStr">
        <is>
          <t>Number</t>
        </is>
      </c>
      <c r="B49" s="12" t="inlineStr">
        <is>
          <t>Catch Up: Basic Arithmetic</t>
        </is>
      </c>
      <c r="C49" s="13" t="inlineStr">
        <is>
          <t>Dividing by 9 [PM3.25]</t>
        </is>
      </c>
      <c r="D49" s="12" t="inlineStr">
        <is>
          <t>This nugget has learning material and questions covering the topic of dividing by 9.</t>
        </is>
      </c>
      <c r="E49" s="12" t="inlineStr">
        <is>
          <t>46559a42-bc63-4518-a1a6-f50aba8e7fce</t>
        </is>
      </c>
    </row>
    <row r="50" ht="45" customHeight="1">
      <c r="A50" s="12" t="inlineStr">
        <is>
          <t>Number</t>
        </is>
      </c>
      <c r="B50" s="12" t="inlineStr">
        <is>
          <t>Catch Up: Basic Arithmetic</t>
        </is>
      </c>
      <c r="C50" s="13" t="inlineStr">
        <is>
          <t>Dividing by 10 [PM10.10]</t>
        </is>
      </c>
      <c r="D50" s="12" t="inlineStr">
        <is>
          <t>This nugget has learning material and questions covering the topic of dividing by 10.</t>
        </is>
      </c>
      <c r="E50" s="12" t="inlineStr">
        <is>
          <t>e964f50f-2b9d-4ec8-a211-d13c63b1c918</t>
        </is>
      </c>
    </row>
    <row r="51" ht="45" customHeight="1">
      <c r="A51" s="12" t="inlineStr">
        <is>
          <t>Number</t>
        </is>
      </c>
      <c r="B51" s="12" t="inlineStr">
        <is>
          <t>Catch Up: Basic Arithmetic</t>
        </is>
      </c>
      <c r="C51" s="13" t="inlineStr">
        <is>
          <t>Dividing by 11 [PM3.26]</t>
        </is>
      </c>
      <c r="D51" s="12" t="inlineStr">
        <is>
          <t>This nugget has learning material and questions covering the topic of dividing by 11.</t>
        </is>
      </c>
      <c r="E51" s="12" t="inlineStr">
        <is>
          <t>c17333fc-6d53-45cc-83d0-ddb142481af8</t>
        </is>
      </c>
    </row>
    <row r="52" ht="45" customHeight="1">
      <c r="A52" s="12" t="inlineStr">
        <is>
          <t>Number</t>
        </is>
      </c>
      <c r="B52" s="12" t="inlineStr">
        <is>
          <t>Catch Up: Basic Arithmetic</t>
        </is>
      </c>
      <c r="C52" s="13" t="inlineStr">
        <is>
          <t>Dividing by 12 [PM3.27]</t>
        </is>
      </c>
      <c r="D52" s="12" t="inlineStr">
        <is>
          <t>This nugget has learning material and questions covering the topic of dividing by 12.</t>
        </is>
      </c>
      <c r="E52" s="12" t="inlineStr">
        <is>
          <t>7baad6df-81c1-42e8-ae51-3e2d077f87d9</t>
        </is>
      </c>
    </row>
    <row r="53" ht="45" customHeight="1">
      <c r="A53" s="12" t="inlineStr">
        <is>
          <t>Number</t>
        </is>
      </c>
      <c r="B53" s="12" t="inlineStr">
        <is>
          <t>Catch Up: Basic Arithmetic</t>
        </is>
      </c>
      <c r="C53" s="13" t="inlineStr">
        <is>
          <t>Mixed Division (Within the Times Tables) [PM3.28]</t>
        </is>
      </c>
      <c r="D53" s="12" t="inlineStr">
        <is>
          <t>This nugget has learning material and questions covering the topic of division (within the times tables)</t>
        </is>
      </c>
      <c r="E53" s="12" t="inlineStr">
        <is>
          <t>1125ef26-a6b7-4a61-ad2f-e00b4926da63</t>
        </is>
      </c>
    </row>
    <row r="54" ht="45" customHeight="1">
      <c r="A54" s="12" t="inlineStr">
        <is>
          <t>Number</t>
        </is>
      </c>
      <c r="B54" s="12" t="inlineStr">
        <is>
          <t>Catch Up: Basic Arithmetic</t>
        </is>
      </c>
      <c r="C54" s="13" t="inlineStr">
        <is>
          <t>Dividing and Multiplying by 10 and 100 (Including Decimals) [PM4.12]</t>
        </is>
      </c>
      <c r="D54" s="12" t="inlineStr">
        <is>
          <t>This nugget has learning material and questions covering the topic of dividing and multiplying decimals by 10 and 100.</t>
        </is>
      </c>
      <c r="E54" s="12" t="inlineStr">
        <is>
          <t>a1a7f2fd-8d34-4aaa-82f5-b421b4c74b3b</t>
        </is>
      </c>
    </row>
    <row r="55" ht="45" customHeight="1">
      <c r="A55" s="12" t="inlineStr">
        <is>
          <t>Number</t>
        </is>
      </c>
      <c r="B55" s="12" t="inlineStr">
        <is>
          <t>Basic Arithmetic</t>
        </is>
      </c>
      <c r="C55" s="13" t="inlineStr">
        <is>
          <t>Diagnostic: Basic Arithmetic [MF00.73]</t>
        </is>
      </c>
      <c r="D55" s="12" t="inlineStr">
        <is>
          <t>This is a short diagnostic assessment covering the topic of Basic Arithmetic.</t>
        </is>
      </c>
      <c r="E55" s="12" t="inlineStr">
        <is>
          <t>ec043117-f8bb-468d-9681-84a4420cb881</t>
        </is>
      </c>
    </row>
    <row r="56" ht="45" customHeight="1">
      <c r="A56" s="12" t="inlineStr">
        <is>
          <t>Number</t>
        </is>
      </c>
      <c r="B56" s="12" t="inlineStr">
        <is>
          <t>Basic Arithmetic</t>
        </is>
      </c>
      <c r="C56" s="13" t="inlineStr">
        <is>
          <t>Addition [MF1.01]</t>
        </is>
      </c>
      <c r="D56" s="12" t="inlineStr">
        <is>
          <t>This nugget contains questions on adding single digit numbers, with the use of a number line, including some worded problems.</t>
        </is>
      </c>
      <c r="E56" s="12" t="inlineStr">
        <is>
          <t>23b740b4-8a2b-4fd7-9554-e86f026908c2</t>
        </is>
      </c>
    </row>
    <row r="57" ht="45" customHeight="1">
      <c r="A57" s="12" t="inlineStr">
        <is>
          <t>Number</t>
        </is>
      </c>
      <c r="B57" s="12" t="inlineStr">
        <is>
          <t>Basic Arithmetic</t>
        </is>
      </c>
      <c r="C57" s="13" t="inlineStr">
        <is>
          <t>Subtraction [MF1.02]</t>
        </is>
      </c>
      <c r="D57" s="12" t="inlineStr">
        <is>
          <t>This nugget contains questions on subtracting single digit numbers with the use of a number line, including some worded problems.</t>
        </is>
      </c>
      <c r="E57" s="12" t="inlineStr">
        <is>
          <t>79e103e0-d670-4c1d-b18f-b0492dc3513b</t>
        </is>
      </c>
    </row>
    <row r="58" ht="45" customHeight="1">
      <c r="A58" s="12" t="inlineStr">
        <is>
          <t>Number</t>
        </is>
      </c>
      <c r="B58" s="12" t="inlineStr">
        <is>
          <t>Basic Arithmetic</t>
        </is>
      </c>
      <c r="C58" s="13" t="inlineStr">
        <is>
          <t>Addition and Subtraction [MF1.03]</t>
        </is>
      </c>
      <c r="D58" s="12" t="inlineStr">
        <is>
          <t>This nugget contains questions on adding and subtracting single digit numbers, including some worded problems.</t>
        </is>
      </c>
      <c r="E58" s="12" t="inlineStr">
        <is>
          <t>18199166-1f4c-4a2e-b43f-001d67ecfe0a</t>
        </is>
      </c>
    </row>
    <row r="59" ht="45" customHeight="1">
      <c r="A59" s="12" t="inlineStr">
        <is>
          <t>Number</t>
        </is>
      </c>
      <c r="B59" s="12" t="inlineStr">
        <is>
          <t>Basic Arithmetic</t>
        </is>
      </c>
      <c r="C59" s="13" t="inlineStr">
        <is>
          <t>Times Tables: 2, 5 and 10 [MF1.04]</t>
        </is>
      </c>
      <c r="D59" s="12" t="inlineStr">
        <is>
          <t>This nugget contains questions on working in the 2, 5 and 10 times tables, including some worded problems.</t>
        </is>
      </c>
      <c r="E59" s="12" t="inlineStr">
        <is>
          <t>922728f6-2617-4c16-951f-256202544651</t>
        </is>
      </c>
    </row>
    <row r="60" ht="45" customHeight="1">
      <c r="A60" s="12" t="inlineStr">
        <is>
          <t>Number</t>
        </is>
      </c>
      <c r="B60" s="12" t="inlineStr">
        <is>
          <t>Basic Arithmetic</t>
        </is>
      </c>
      <c r="C60" s="13" t="inlineStr">
        <is>
          <t>Times Tables: 3 and 4 [MF1.05]</t>
        </is>
      </c>
      <c r="D60" s="12" t="inlineStr">
        <is>
          <t>This nugget contains questions on working in the 3 and 4 times tables, including some worded problems.</t>
        </is>
      </c>
      <c r="E60" s="12" t="inlineStr">
        <is>
          <t>6ec187a0-2e78-45d0-8d4e-7c2a8368e0aa</t>
        </is>
      </c>
    </row>
    <row r="61" ht="45" customHeight="1">
      <c r="A61" s="12" t="inlineStr">
        <is>
          <t>Number</t>
        </is>
      </c>
      <c r="B61" s="12" t="inlineStr">
        <is>
          <t>Basic Arithmetic</t>
        </is>
      </c>
      <c r="C61" s="13" t="inlineStr">
        <is>
          <t>Times Tables: 6 and 7 [MF1.06]</t>
        </is>
      </c>
      <c r="D61" s="12" t="inlineStr">
        <is>
          <t>This nugget contains questions on working in the 6 and 7 times tables, including some worded problems.</t>
        </is>
      </c>
      <c r="E61" s="12" t="inlineStr">
        <is>
          <t>0195ee1e-cfde-49d7-9c31-c51ed134c546</t>
        </is>
      </c>
    </row>
    <row r="62" ht="45" customHeight="1">
      <c r="A62" s="12" t="inlineStr">
        <is>
          <t>Number</t>
        </is>
      </c>
      <c r="B62" s="12" t="inlineStr">
        <is>
          <t>Basic Arithmetic</t>
        </is>
      </c>
      <c r="C62" s="13" t="inlineStr">
        <is>
          <t>Times Tables: 8 and 9 [MF1.07]</t>
        </is>
      </c>
      <c r="D62" s="12" t="inlineStr">
        <is>
          <t>This nugget contains questions on working in the 8 and 9 times tables, including some worded problems.</t>
        </is>
      </c>
      <c r="E62" s="12" t="inlineStr">
        <is>
          <t>0b489534-4778-4650-8b79-a5363375ca83</t>
        </is>
      </c>
    </row>
    <row r="63" ht="45" customHeight="1">
      <c r="A63" s="12" t="inlineStr">
        <is>
          <t>Number</t>
        </is>
      </c>
      <c r="B63" s="12" t="inlineStr">
        <is>
          <t>Basic Arithmetic</t>
        </is>
      </c>
      <c r="C63" s="13" t="inlineStr">
        <is>
          <t>Times Tables: 11 and 12 [MF1.08]</t>
        </is>
      </c>
      <c r="D63" s="12" t="inlineStr">
        <is>
          <t>This nugget contains questions on working in the 11 and 12 times tables, including some worded problems.</t>
        </is>
      </c>
      <c r="E63" s="12" t="inlineStr">
        <is>
          <t>5256c241-9ba2-49d8-bbda-ca01333d9fef</t>
        </is>
      </c>
    </row>
    <row r="64" ht="45" customHeight="1">
      <c r="A64" s="12" t="inlineStr">
        <is>
          <t>Number</t>
        </is>
      </c>
      <c r="B64" s="12" t="inlineStr">
        <is>
          <t>Basic Arithmetic</t>
        </is>
      </c>
      <c r="C64" s="13" t="inlineStr">
        <is>
          <t>Commutative Law [MF1.09]</t>
        </is>
      </c>
      <c r="D64" s="12" t="inlineStr">
        <is>
          <t>This nugget contains questions on using the law of commutativity.</t>
        </is>
      </c>
      <c r="E64" s="12" t="inlineStr">
        <is>
          <t>9d7c80ff-cd7d-4b38-b5ef-408fe3fdbad2</t>
        </is>
      </c>
    </row>
    <row r="65" ht="45" customHeight="1">
      <c r="A65" s="12" t="inlineStr">
        <is>
          <t>Number</t>
        </is>
      </c>
      <c r="B65" s="12" t="inlineStr">
        <is>
          <t>Basic Arithmetic</t>
        </is>
      </c>
      <c r="C65" s="13" t="inlineStr">
        <is>
          <t>Associative Law [MF1.10]</t>
        </is>
      </c>
      <c r="D65" s="12" t="inlineStr">
        <is>
          <t>This nugget contains questions on using the law of associativity.</t>
        </is>
      </c>
      <c r="E65" s="12" t="inlineStr">
        <is>
          <t>ea23697a-324b-4f37-8c1b-92ab25b4aff1</t>
        </is>
      </c>
    </row>
    <row r="66" ht="45" customHeight="1">
      <c r="A66" s="12" t="inlineStr">
        <is>
          <t>Number</t>
        </is>
      </c>
      <c r="B66" s="12" t="inlineStr">
        <is>
          <t>Basic Arithmetic</t>
        </is>
      </c>
      <c r="C66" s="13" t="inlineStr">
        <is>
          <t>Division: 1, 2, 3, 4, 5 and 10 [MF1.11]</t>
        </is>
      </c>
      <c r="D66" s="12" t="inlineStr">
        <is>
          <t>This nugget contains questions covering division with 1, 2, 3, 4, 5 and 10, including worded problems.</t>
        </is>
      </c>
      <c r="E66" s="12" t="inlineStr">
        <is>
          <t>f57c985b-4dbe-4cb4-95b2-544e05ed6a9e</t>
        </is>
      </c>
    </row>
    <row r="67" ht="45" customHeight="1">
      <c r="A67" s="12" t="inlineStr">
        <is>
          <t>Number</t>
        </is>
      </c>
      <c r="B67" s="12" t="inlineStr">
        <is>
          <t>Basic Arithmetic</t>
        </is>
      </c>
      <c r="C67" s="13" t="inlineStr">
        <is>
          <t>Division: 6, 7, 8, 9, 11 and 12 [MF1.12]</t>
        </is>
      </c>
      <c r="D67" s="12" t="inlineStr">
        <is>
          <t>This nugget contains questions covering division with 6, 7, 8, 9, 11 and 12, including worded problems.</t>
        </is>
      </c>
      <c r="E67" s="12" t="inlineStr">
        <is>
          <t>01b7b747-b8d3-4423-ac60-d96722b29121</t>
        </is>
      </c>
    </row>
    <row r="68" ht="45" customHeight="1">
      <c r="A68" s="12" t="inlineStr">
        <is>
          <t>Number</t>
        </is>
      </c>
      <c r="B68" s="12" t="inlineStr">
        <is>
          <t>Basic Arithmetic</t>
        </is>
      </c>
      <c r="C68" s="13" t="inlineStr">
        <is>
          <t>Division: Mixed [MF1.13]</t>
        </is>
      </c>
      <c r="D68" s="12" t="inlineStr">
        <is>
          <t>This nugget contains questions covering mixed division problems, including worded problems.</t>
        </is>
      </c>
      <c r="E68" s="12" t="inlineStr">
        <is>
          <t>e0b2914d-b262-44f2-80dd-6cea1345aef2</t>
        </is>
      </c>
    </row>
    <row r="69" ht="45" customHeight="1">
      <c r="A69" s="12" t="inlineStr">
        <is>
          <t>Number</t>
        </is>
      </c>
      <c r="B69" s="12" t="inlineStr">
        <is>
          <t>Basic Arithmetic</t>
        </is>
      </c>
      <c r="C69" s="13" t="inlineStr">
        <is>
          <t>Distributive Law [MF1.14]</t>
        </is>
      </c>
      <c r="D69" s="12" t="inlineStr">
        <is>
          <t>This nugget contains questions on using the law of distributivity.</t>
        </is>
      </c>
      <c r="E69" s="12" t="inlineStr">
        <is>
          <t>f039a215-1dd8-44f3-a9fc-fdd788d7d688</t>
        </is>
      </c>
    </row>
    <row r="70" ht="45" customHeight="1">
      <c r="A70" s="12" t="inlineStr">
        <is>
          <t>Number</t>
        </is>
      </c>
      <c r="B70" s="12" t="inlineStr">
        <is>
          <t>Basic Arithmetic</t>
        </is>
      </c>
      <c r="C70" s="13" t="inlineStr">
        <is>
          <t>Odds and Evens with Addition and Subtraction [MF5.01]</t>
        </is>
      </c>
      <c r="D70" s="12" t="inlineStr">
        <is>
          <t>This nugget contains questions about odd and even numbers, including adding and subtracting with them.</t>
        </is>
      </c>
      <c r="E70" s="12" t="inlineStr">
        <is>
          <t>017d7075-53a3-463e-97a1-e24027b1953c</t>
        </is>
      </c>
    </row>
    <row r="71" ht="45" customHeight="1">
      <c r="A71" s="12" t="inlineStr">
        <is>
          <t>Number</t>
        </is>
      </c>
      <c r="B71" s="12" t="inlineStr">
        <is>
          <t>Basic Arithmetic</t>
        </is>
      </c>
      <c r="C71" s="13" t="inlineStr">
        <is>
          <t>Odds and Evens with Multiplication [MF5.02]</t>
        </is>
      </c>
      <c r="D71" s="12" t="inlineStr">
        <is>
          <t>This nugget contains questions about odd and even numbers, including multiplying and dividing with them.</t>
        </is>
      </c>
      <c r="E71" s="12" t="inlineStr">
        <is>
          <t>22359e10-c9ca-4191-9b29-bfe754e90aae</t>
        </is>
      </c>
    </row>
    <row r="72" ht="45" customHeight="1">
      <c r="A72" s="12" t="inlineStr">
        <is>
          <t>Number</t>
        </is>
      </c>
      <c r="B72" s="12" t="inlineStr">
        <is>
          <t>Catch Up: Number and Place Value</t>
        </is>
      </c>
      <c r="C72" s="13" t="inlineStr">
        <is>
          <t>Diagnostic: Catch Up: Number and Place Value [MCU0.04]</t>
        </is>
      </c>
      <c r="D72" s="12" t="inlineStr">
        <is>
          <t>This is a short diagnostic assessment covering the topic of Catch Up: Number and Place Value.</t>
        </is>
      </c>
      <c r="E72" s="12" t="inlineStr">
        <is>
          <t>597881b8-38f0-4333-824b-30d92509f905</t>
        </is>
      </c>
    </row>
    <row r="73" ht="45" customHeight="1">
      <c r="A73" s="12" t="inlineStr">
        <is>
          <t>Number</t>
        </is>
      </c>
      <c r="B73" s="12" t="inlineStr">
        <is>
          <t>Catch Up: Number and Place Value</t>
        </is>
      </c>
      <c r="C73" s="13" t="inlineStr">
        <is>
          <t>Counting in Multiples of 2 [PM10.01]</t>
        </is>
      </c>
      <c r="D73" s="12" t="inlineStr">
        <is>
          <t>This nugget has learning material and questions covering the topic of counting in multiples of 2.</t>
        </is>
      </c>
      <c r="E73" s="12" t="inlineStr">
        <is>
          <t>feac5e8f-c30e-4fa2-a991-cce3f4e93255</t>
        </is>
      </c>
    </row>
    <row r="74" ht="45" customHeight="1">
      <c r="A74" s="12" t="inlineStr">
        <is>
          <t>Number</t>
        </is>
      </c>
      <c r="B74" s="12" t="inlineStr">
        <is>
          <t>Catch Up: Number and Place Value</t>
        </is>
      </c>
      <c r="C74" s="13" t="inlineStr">
        <is>
          <t>Counting in Multiples of 3 [PM10.02]</t>
        </is>
      </c>
      <c r="D74" s="12" t="inlineStr">
        <is>
          <t>This nugget has learning material and questions covering the topic of counting in multiples of 3.</t>
        </is>
      </c>
      <c r="E74" s="12" t="inlineStr">
        <is>
          <t>8e370390-c72b-42d9-ad1f-9ac840f88adf</t>
        </is>
      </c>
    </row>
    <row r="75" ht="45" customHeight="1">
      <c r="A75" s="12" t="inlineStr">
        <is>
          <t>Number</t>
        </is>
      </c>
      <c r="B75" s="12" t="inlineStr">
        <is>
          <t>Catch Up: Number and Place Value</t>
        </is>
      </c>
      <c r="C75" s="13" t="inlineStr">
        <is>
          <t>Counting in Multiples of 4 [PM1.01]</t>
        </is>
      </c>
      <c r="D75" s="12" t="inlineStr">
        <is>
          <t>This nugget has learning material and questions covering the topic of counting in multiples of 4.</t>
        </is>
      </c>
      <c r="E75" s="12" t="inlineStr">
        <is>
          <t>d6364b9d-1027-4c9a-813e-7cbcd920eac2</t>
        </is>
      </c>
    </row>
    <row r="76" ht="45" customHeight="1">
      <c r="A76" s="12" t="inlineStr">
        <is>
          <t>Number</t>
        </is>
      </c>
      <c r="B76" s="12" t="inlineStr">
        <is>
          <t>Catch Up: Number and Place Value</t>
        </is>
      </c>
      <c r="C76" s="13" t="inlineStr">
        <is>
          <t>Counting in Multiples of 5 [PM10.03]</t>
        </is>
      </c>
      <c r="D76" s="12" t="inlineStr">
        <is>
          <t>This nugget has learning material and questions covering the topic of counting in multiples of 5.</t>
        </is>
      </c>
      <c r="E76" s="12" t="inlineStr">
        <is>
          <t>b96fec8a-4bfd-410c-9646-655b1488d0dc</t>
        </is>
      </c>
    </row>
    <row r="77" ht="45" customHeight="1">
      <c r="A77" s="12" t="inlineStr">
        <is>
          <t>Number</t>
        </is>
      </c>
      <c r="B77" s="12" t="inlineStr">
        <is>
          <t>Catch Up: Number and Place Value</t>
        </is>
      </c>
      <c r="C77" s="13" t="inlineStr">
        <is>
          <t>Counting in Multiples of 8 [PM1.02]</t>
        </is>
      </c>
      <c r="D77" s="12" t="inlineStr">
        <is>
          <t>This nugget has learning material and questions covering the topic of counting in multiples of 8.</t>
        </is>
      </c>
      <c r="E77" s="12" t="inlineStr">
        <is>
          <t>e07a78d7-a07d-464f-bf87-9d0b5d981052</t>
        </is>
      </c>
    </row>
    <row r="78" ht="45" customHeight="1">
      <c r="A78" s="12" t="inlineStr">
        <is>
          <t>Number</t>
        </is>
      </c>
      <c r="B78" s="12" t="inlineStr">
        <is>
          <t>Catch Up: Number and Place Value</t>
        </is>
      </c>
      <c r="C78" s="13" t="inlineStr">
        <is>
          <t>Counting in Multiples of 10 [PM10.04]</t>
        </is>
      </c>
      <c r="D78" s="12" t="inlineStr">
        <is>
          <t>This nugget has learning material and questions covering the topic of counting in multiples of 10.</t>
        </is>
      </c>
      <c r="E78" s="12" t="inlineStr">
        <is>
          <t>26a6aa54-904b-4434-87af-311127e23a5c</t>
        </is>
      </c>
    </row>
    <row r="79" ht="45" customHeight="1">
      <c r="A79" s="12" t="inlineStr">
        <is>
          <t>Number</t>
        </is>
      </c>
      <c r="B79" s="12" t="inlineStr">
        <is>
          <t>Catch Up: Number and Place Value</t>
        </is>
      </c>
      <c r="C79" s="13" t="inlineStr">
        <is>
          <t>Counting in Multiples of 50 [PM1.03]</t>
        </is>
      </c>
      <c r="D79" s="12" t="inlineStr">
        <is>
          <t>This nugget has learning material and questions covering the topic of counting in multiples of 50.</t>
        </is>
      </c>
      <c r="E79" s="12" t="inlineStr">
        <is>
          <t>3d38f71e-a596-4e8d-a22c-5cda41bb0a20</t>
        </is>
      </c>
    </row>
    <row r="80" ht="45" customHeight="1">
      <c r="A80" s="12" t="inlineStr">
        <is>
          <t>Number</t>
        </is>
      </c>
      <c r="B80" s="12" t="inlineStr">
        <is>
          <t>Catch Up: Number and Place Value</t>
        </is>
      </c>
      <c r="C80" s="13" t="inlineStr">
        <is>
          <t>Counting in Multiples of 100 [PM1.04]</t>
        </is>
      </c>
      <c r="D80" s="12" t="inlineStr">
        <is>
          <t>This nugget has learning material and questions covering the topic of counting in multiples of 100.</t>
        </is>
      </c>
      <c r="E80" s="12" t="inlineStr">
        <is>
          <t>9e969548-09b6-42b7-9d10-c287a7a26046</t>
        </is>
      </c>
    </row>
    <row r="81" ht="45" customHeight="1">
      <c r="A81" s="12" t="inlineStr">
        <is>
          <t>Number</t>
        </is>
      </c>
      <c r="B81" s="12" t="inlineStr">
        <is>
          <t>Catch Up: Number and Place Value</t>
        </is>
      </c>
      <c r="C81" s="13" t="inlineStr">
        <is>
          <t>Ordering Numbers up to 1000 [PM1.10]</t>
        </is>
      </c>
      <c r="D81" s="12" t="inlineStr">
        <is>
          <t>This nugget has learning material and questions covering the topic of ordering numbers up to 1000.</t>
        </is>
      </c>
      <c r="E81" s="12" t="inlineStr">
        <is>
          <t>a55b7cd6-8387-4740-8e9a-397bbb8f12a3</t>
        </is>
      </c>
    </row>
    <row r="82" ht="45" customHeight="1">
      <c r="A82" s="12" t="inlineStr">
        <is>
          <t>Number</t>
        </is>
      </c>
      <c r="B82" s="12" t="inlineStr">
        <is>
          <t>Catch Up: Number and Place Value</t>
        </is>
      </c>
      <c r="C82" s="13" t="inlineStr">
        <is>
          <t>Reading and Writing Numbers up to 1000 [PM1.11]</t>
        </is>
      </c>
      <c r="D82" s="12" t="inlineStr">
        <is>
          <t>This nugget has learning material and questions covering the topic of reading and and writing numbers up to 1000.</t>
        </is>
      </c>
      <c r="E82" s="12" t="inlineStr">
        <is>
          <t>133d7282-05ac-4000-a065-78f350012340</t>
        </is>
      </c>
    </row>
    <row r="83" ht="45" customHeight="1">
      <c r="A83" s="12" t="inlineStr">
        <is>
          <t>Number</t>
        </is>
      </c>
      <c r="B83" s="12" t="inlineStr">
        <is>
          <t>Catch Up: Number and Place Value</t>
        </is>
      </c>
      <c r="C83" s="13" t="inlineStr">
        <is>
          <t>3-Digit: Recognising Place Value [PM1.05]</t>
        </is>
      </c>
      <c r="D83" s="12" t="inlineStr">
        <is>
          <t>This nugget has learning material and questions covering the topic of recognising place value.</t>
        </is>
      </c>
      <c r="E83" s="12" t="inlineStr">
        <is>
          <t>935d5cea-5386-43a3-8a8c-e38a8199e2d2</t>
        </is>
      </c>
    </row>
    <row r="84" ht="45" customHeight="1">
      <c r="A84" s="12" t="inlineStr">
        <is>
          <t>Number</t>
        </is>
      </c>
      <c r="B84" s="12" t="inlineStr">
        <is>
          <t>Catch Up: Number and Place Value</t>
        </is>
      </c>
      <c r="C84" s="13" t="inlineStr">
        <is>
          <t>3-Digit: Representing Numbers up to 1000 [PM1.06]</t>
        </is>
      </c>
      <c r="D84" s="12" t="inlineStr">
        <is>
          <t>This nugget has learning material and questions covering the topic of representing numbers.</t>
        </is>
      </c>
      <c r="E84" s="12" t="inlineStr">
        <is>
          <t>1a2f532c-a380-4dd4-aaef-15f72e483bb8</t>
        </is>
      </c>
    </row>
    <row r="85" ht="45" customHeight="1">
      <c r="A85" s="12" t="inlineStr">
        <is>
          <t>Number</t>
        </is>
      </c>
      <c r="B85" s="12" t="inlineStr">
        <is>
          <t>Catch Up: Number and Place Value</t>
        </is>
      </c>
      <c r="C85" s="13" t="inlineStr">
        <is>
          <t>3-Digit: Finding 10 More or 10 Less [PM1.07]</t>
        </is>
      </c>
      <c r="D85" s="12" t="inlineStr">
        <is>
          <t>This nugget has learning material and questions covering the topic of finding 10 more or 10 less.</t>
        </is>
      </c>
      <c r="E85" s="12" t="inlineStr">
        <is>
          <t>d168d72f-8038-4951-9b32-a42a4c8807dd</t>
        </is>
      </c>
    </row>
    <row r="86" ht="45" customHeight="1">
      <c r="A86" s="12" t="inlineStr">
        <is>
          <t>Number</t>
        </is>
      </c>
      <c r="B86" s="12" t="inlineStr">
        <is>
          <t>Catch Up: Number and Place Value</t>
        </is>
      </c>
      <c r="C86" s="13" t="inlineStr">
        <is>
          <t>Finding 100 More or 100 Less [PM1.08]</t>
        </is>
      </c>
      <c r="D86" s="12" t="inlineStr">
        <is>
          <t>This nugget has learning material and questions covering the topic of finding 100 more or 100 less.</t>
        </is>
      </c>
      <c r="E86" s="12" t="inlineStr">
        <is>
          <t>ac875e01-7844-4d69-b7e1-77515f003c75</t>
        </is>
      </c>
    </row>
    <row r="87" ht="45" customHeight="1">
      <c r="A87" s="12" t="inlineStr">
        <is>
          <t>Number</t>
        </is>
      </c>
      <c r="B87" s="12" t="inlineStr">
        <is>
          <t>Catch Up: Number and Place Value</t>
        </is>
      </c>
      <c r="C87" s="13" t="inlineStr">
        <is>
          <t>3-Digit: Comparing Numbers with Greater Than and Less Than Symbols &lt;&gt; [PM1.09]</t>
        </is>
      </c>
      <c r="D87" s="12" t="inlineStr">
        <is>
          <t>This nugget has learning material and questions covering the topic of comparing numbers with greater than and less than symbols &lt;&gt;.</t>
        </is>
      </c>
      <c r="E87" s="12" t="inlineStr">
        <is>
          <t>942b86c1-e426-48ec-aa4f-7d1e6c23126c</t>
        </is>
      </c>
    </row>
    <row r="88" ht="45" customHeight="1">
      <c r="A88" s="12" t="inlineStr">
        <is>
          <t>Number</t>
        </is>
      </c>
      <c r="B88" s="12" t="inlineStr">
        <is>
          <t>Number and Place Value</t>
        </is>
      </c>
      <c r="C88" s="13" t="inlineStr">
        <is>
          <t>Diagnostic: Number and Place Value [MF00.74]</t>
        </is>
      </c>
      <c r="D88" s="12" t="inlineStr">
        <is>
          <t>This is a short diagnostic assessment covering the topic of Number and Place Value.</t>
        </is>
      </c>
      <c r="E88" s="12" t="inlineStr">
        <is>
          <t>5cec8960-e005-44cb-9d8c-77182dd0cadf</t>
        </is>
      </c>
    </row>
    <row r="89" ht="45" customHeight="1">
      <c r="A89" s="12" t="inlineStr">
        <is>
          <t>Number</t>
        </is>
      </c>
      <c r="B89" s="12" t="inlineStr">
        <is>
          <t>Number and Place Value</t>
        </is>
      </c>
      <c r="C89" s="13" t="inlineStr">
        <is>
          <t>Integer Place Value [MF2.01]</t>
        </is>
      </c>
      <c r="D89" s="12" t="inlineStr">
        <is>
          <t xml:space="preserve">A nugget on understanding and using place value. </t>
        </is>
      </c>
      <c r="E89" s="12" t="inlineStr">
        <is>
          <t>07d27f57-89ba-4646-a66d-d74134132016</t>
        </is>
      </c>
    </row>
    <row r="90" ht="45" customHeight="1">
      <c r="A90" s="12" t="inlineStr">
        <is>
          <t>Number</t>
        </is>
      </c>
      <c r="B90" s="12" t="inlineStr">
        <is>
          <t>Number and Place Value</t>
        </is>
      </c>
      <c r="C90" s="13" t="inlineStr">
        <is>
          <t>Mathematical Symbols [MF2.02]</t>
        </is>
      </c>
      <c r="D90" s="12" t="inlineStr">
        <is>
          <t xml:space="preserve">A nugget on using these symbols, =, ≠, &lt;, &gt;, ≤, ≥. </t>
        </is>
      </c>
      <c r="E90" s="12" t="inlineStr">
        <is>
          <t>5745a70c-42a7-4fac-850a-23514c552b23</t>
        </is>
      </c>
    </row>
    <row r="91" ht="45" customHeight="1">
      <c r="A91" s="12" t="inlineStr">
        <is>
          <t>Number</t>
        </is>
      </c>
      <c r="B91" s="12" t="inlineStr">
        <is>
          <t>Number and Place Value</t>
        </is>
      </c>
      <c r="C91" s="13" t="inlineStr">
        <is>
          <t>Inverse Operations [MF2.18]</t>
        </is>
      </c>
      <c r="D91" s="12" t="inlineStr">
        <is>
          <t xml:space="preserve">This nugget covers the pairs of inverse operations: add and subtract, multiply and divide, and square and square root. </t>
        </is>
      </c>
      <c r="E91" s="12" t="inlineStr">
        <is>
          <t>f3d7022c-5ea8-4c78-a78f-8e2d014a5df2</t>
        </is>
      </c>
    </row>
    <row r="92" ht="45" customHeight="1">
      <c r="A92" s="12" t="inlineStr">
        <is>
          <t>Number</t>
        </is>
      </c>
      <c r="B92" s="12" t="inlineStr">
        <is>
          <t>Number and Place Value</t>
        </is>
      </c>
      <c r="C92" s="13" t="inlineStr">
        <is>
          <t>Ordering Integers [MF2.08]</t>
        </is>
      </c>
      <c r="D92" s="12" t="inlineStr">
        <is>
          <t>A nugget on ordering integers.</t>
        </is>
      </c>
      <c r="E92" s="12" t="inlineStr">
        <is>
          <t>6dd2eb0e-e5e9-4f85-8036-b80b2ea18608</t>
        </is>
      </c>
    </row>
    <row r="93" ht="45" customHeight="1">
      <c r="A93" s="12" t="inlineStr">
        <is>
          <t>Number</t>
        </is>
      </c>
      <c r="B93" s="12" t="inlineStr">
        <is>
          <t>Number and Place Value</t>
        </is>
      </c>
      <c r="C93" s="13" t="inlineStr">
        <is>
          <t>Multiplying by Powers of Ten [MF2.11]</t>
        </is>
      </c>
      <c r="D93" s="12" t="inlineStr">
        <is>
          <t>This nugget contains questions on multiplying by powers of ten with varying digit numbers and decimal numbers.</t>
        </is>
      </c>
      <c r="E93" s="12" t="inlineStr">
        <is>
          <t>af4ad8fa-7eee-4f83-b4e5-8ed3b37f5cff</t>
        </is>
      </c>
    </row>
    <row r="94" ht="45" customHeight="1">
      <c r="A94" s="12" t="inlineStr">
        <is>
          <t>Number</t>
        </is>
      </c>
      <c r="B94" s="12" t="inlineStr">
        <is>
          <t>Number and Place Value</t>
        </is>
      </c>
      <c r="C94" s="13" t="inlineStr">
        <is>
          <t>Dividing by Powers of Ten [MF2.12]</t>
        </is>
      </c>
      <c r="D94" s="12" t="inlineStr">
        <is>
          <t>This nugget contains questions on dividing by powers of ten with varying digit numbers and decimal numbers.</t>
        </is>
      </c>
      <c r="E94" s="12" t="inlineStr">
        <is>
          <t>67633657-12b1-407e-853b-26f81ca42ef0</t>
        </is>
      </c>
    </row>
    <row r="95" ht="45" customHeight="1">
      <c r="A95" s="12" t="inlineStr">
        <is>
          <t>Number</t>
        </is>
      </c>
      <c r="B95" s="12" t="inlineStr">
        <is>
          <t>Catch Up: Four Operations</t>
        </is>
      </c>
      <c r="C95" s="13" t="inlineStr">
        <is>
          <t>Diagnostic: Catch Up: Four Operations [MCU0.06]</t>
        </is>
      </c>
      <c r="D95" s="12" t="inlineStr">
        <is>
          <t>This is a short diagnostic assessment covering the topic of Catch Up: Four Operations.</t>
        </is>
      </c>
      <c r="E95" s="12" t="inlineStr">
        <is>
          <t>ddfd178d-6299-4cc1-9cd2-2975fa73358e</t>
        </is>
      </c>
    </row>
    <row r="96" ht="45" customHeight="1">
      <c r="A96" s="12" t="inlineStr">
        <is>
          <t>Number</t>
        </is>
      </c>
      <c r="B96" s="12" t="inlineStr">
        <is>
          <t>Catch Up: Four Operations</t>
        </is>
      </c>
      <c r="C96" s="13" t="inlineStr">
        <is>
          <t>3-Digit: Column Addition (no Exchanging) [PM2.04]</t>
        </is>
      </c>
      <c r="D96" s="12" t="inlineStr">
        <is>
          <t>This nugget has learning material and questions covering the topic of column addition with no exchanging.</t>
        </is>
      </c>
      <c r="E96" s="12" t="inlineStr">
        <is>
          <t>39121f9d-a158-4ca5-af82-cc9be478e0a4</t>
        </is>
      </c>
    </row>
    <row r="97" ht="45" customHeight="1">
      <c r="A97" s="12" t="inlineStr">
        <is>
          <t>Number</t>
        </is>
      </c>
      <c r="B97" s="12" t="inlineStr">
        <is>
          <t>Catch Up: Four Operations</t>
        </is>
      </c>
      <c r="C97" s="13" t="inlineStr">
        <is>
          <t>3-Digit: Column Addition (with Exchanging) [PM2.05]</t>
        </is>
      </c>
      <c r="D97" s="12" t="inlineStr">
        <is>
          <t>This nugget has learning material and questions covering the topic of column addition with exchanging.</t>
        </is>
      </c>
      <c r="E97" s="12" t="inlineStr">
        <is>
          <t>e525c8b2-791b-4d2a-abfd-1f65105ea439</t>
        </is>
      </c>
    </row>
    <row r="98" ht="45" customHeight="1">
      <c r="A98" s="12" t="inlineStr">
        <is>
          <t>Number</t>
        </is>
      </c>
      <c r="B98" s="12" t="inlineStr">
        <is>
          <t>Catch Up: Four Operations</t>
        </is>
      </c>
      <c r="C98" s="13" t="inlineStr">
        <is>
          <t>3-Digit: Column Subtraction (no Exchanging) [PM2.06]</t>
        </is>
      </c>
      <c r="D98" s="12" t="inlineStr">
        <is>
          <t>This nugget has learning material and questions covering the topic of column subtraction without exchanging.</t>
        </is>
      </c>
      <c r="E98" s="12" t="inlineStr">
        <is>
          <t>f453c018-50de-4508-9a41-f325ca7a5a71</t>
        </is>
      </c>
    </row>
    <row r="99" ht="45" customHeight="1">
      <c r="A99" s="12" t="inlineStr">
        <is>
          <t>Number</t>
        </is>
      </c>
      <c r="B99" s="12" t="inlineStr">
        <is>
          <t>Catch Up: Four Operations</t>
        </is>
      </c>
      <c r="C99" s="13" t="inlineStr">
        <is>
          <t>3-Digit: Column Subtraction (with Exchanging) [PM2.07]</t>
        </is>
      </c>
      <c r="D99" s="12" t="inlineStr">
        <is>
          <t>This nugget has learning material and questions covering the topic of column subtraction with exchanging.</t>
        </is>
      </c>
      <c r="E99" s="12" t="inlineStr">
        <is>
          <t>08b22767-8abe-48a1-a8d8-9bec31dc09ac</t>
        </is>
      </c>
    </row>
    <row r="100" ht="45" customHeight="1">
      <c r="A100" s="12" t="inlineStr">
        <is>
          <t>Number</t>
        </is>
      </c>
      <c r="B100" s="12" t="inlineStr">
        <is>
          <t>Catch Up: Four Operations</t>
        </is>
      </c>
      <c r="C100" s="13" t="inlineStr">
        <is>
          <t>3-Digit: Addition and Subtraction Practice 1 [PM2.08]</t>
        </is>
      </c>
      <c r="D100" s="12" t="inlineStr">
        <is>
          <t>This nugget has learning material and questions covering the topic of addition and subtraction practice 1.</t>
        </is>
      </c>
      <c r="E100" s="12" t="inlineStr">
        <is>
          <t>ac49aa59-3cd8-47e6-9f74-8f1291a54b8e</t>
        </is>
      </c>
    </row>
    <row r="101" ht="45" customHeight="1">
      <c r="A101" s="12" t="inlineStr">
        <is>
          <t>Number</t>
        </is>
      </c>
      <c r="B101" s="12" t="inlineStr">
        <is>
          <t>Catch Up: Four Operations</t>
        </is>
      </c>
      <c r="C101" s="13" t="inlineStr">
        <is>
          <t>3-Digit: Addition and Subtraction Word Problems 1 [PM2.09]</t>
        </is>
      </c>
      <c r="D101" s="12" t="inlineStr">
        <is>
          <t>This nugget has learning material and questions covering the topic of addition and subtraction word problems 1.</t>
        </is>
      </c>
      <c r="E101" s="12" t="inlineStr">
        <is>
          <t>d381daf4-71fa-4d10-8cde-be3f87f45467</t>
        </is>
      </c>
    </row>
    <row r="102" ht="45" customHeight="1">
      <c r="A102" s="12" t="inlineStr">
        <is>
          <t>Number</t>
        </is>
      </c>
      <c r="B102" s="12" t="inlineStr">
        <is>
          <t>Four Operations</t>
        </is>
      </c>
      <c r="C102" s="13" t="inlineStr">
        <is>
          <t>Diagnostic: Four Operations [MF00.75]</t>
        </is>
      </c>
      <c r="D102" s="12" t="inlineStr">
        <is>
          <t>This is a short diagnostic assessment covering the topic of Four Operations.</t>
        </is>
      </c>
      <c r="E102" s="12" t="inlineStr">
        <is>
          <t>d801f192-632d-47b2-aaad-a941bb58a535</t>
        </is>
      </c>
    </row>
    <row r="103" ht="45" customHeight="1">
      <c r="A103" s="12" t="inlineStr">
        <is>
          <t>Number</t>
        </is>
      </c>
      <c r="B103" s="12" t="inlineStr">
        <is>
          <t>Four Operations</t>
        </is>
      </c>
      <c r="C103" s="13" t="inlineStr">
        <is>
          <t>Column Addition [MF3.01]</t>
        </is>
      </c>
      <c r="D103" s="12" t="inlineStr">
        <is>
          <t>A nugget on using column addition.</t>
        </is>
      </c>
      <c r="E103" s="12" t="inlineStr">
        <is>
          <t>964030a6-cc6d-49dc-8eb7-f7cd790dbb86</t>
        </is>
      </c>
    </row>
    <row r="104" ht="45" customHeight="1">
      <c r="A104" s="12" t="inlineStr">
        <is>
          <t>Number</t>
        </is>
      </c>
      <c r="B104" s="12" t="inlineStr">
        <is>
          <t>Four Operations</t>
        </is>
      </c>
      <c r="C104" s="13" t="inlineStr">
        <is>
          <t>Column Subtraction [MF3.02]</t>
        </is>
      </c>
      <c r="D104" s="12" t="inlineStr">
        <is>
          <t>A nugget on using column subtraction.</t>
        </is>
      </c>
      <c r="E104" s="12" t="inlineStr">
        <is>
          <t>81e2c517-a781-441a-89d9-e00f1c939167</t>
        </is>
      </c>
    </row>
    <row r="105" ht="45" customHeight="1">
      <c r="A105" s="12" t="inlineStr">
        <is>
          <t>Number</t>
        </is>
      </c>
      <c r="B105" s="12" t="inlineStr">
        <is>
          <t>Four Operations</t>
        </is>
      </c>
      <c r="C105" s="13" t="inlineStr">
        <is>
          <t>Addition and Subtraction: Worded Questions [MF3.03]</t>
        </is>
      </c>
      <c r="D105" s="12" t="inlineStr">
        <is>
          <t>This nugget contains worded questions on addition and subtraction that vary in levels of difficulty, including some harder interpretation questions.</t>
        </is>
      </c>
      <c r="E105" s="12" t="inlineStr">
        <is>
          <t>6e785c6f-86c2-4375-ba08-2e18d8efb1c2</t>
        </is>
      </c>
    </row>
    <row r="106" ht="45" customHeight="1">
      <c r="A106" s="12" t="inlineStr">
        <is>
          <t>Number</t>
        </is>
      </c>
      <c r="B106" s="12" t="inlineStr">
        <is>
          <t>Four Operations</t>
        </is>
      </c>
      <c r="C106" s="13" t="inlineStr">
        <is>
          <t>Column Multiplication [MF3.07]</t>
        </is>
      </c>
      <c r="D106" s="12" t="inlineStr">
        <is>
          <t>A nugget on using column multiplication.</t>
        </is>
      </c>
      <c r="E106" s="12" t="inlineStr">
        <is>
          <t>dedf697d-0dce-44e2-8d7f-5952c96f8509</t>
        </is>
      </c>
    </row>
    <row r="107" ht="45" customHeight="1">
      <c r="A107" s="12" t="inlineStr">
        <is>
          <t>Number</t>
        </is>
      </c>
      <c r="B107" s="12" t="inlineStr">
        <is>
          <t>Four Operations</t>
        </is>
      </c>
      <c r="C107" s="13" t="inlineStr">
        <is>
          <t>Grid Multiplication [MF3.08]</t>
        </is>
      </c>
      <c r="D107" s="12" t="inlineStr">
        <is>
          <t>This nugget contains questions using grid multiplication with a mixture of one and two digit numbers.</t>
        </is>
      </c>
      <c r="E107" s="12" t="inlineStr">
        <is>
          <t>e5569fa3-adf2-4001-919a-ae5eb6c45fba</t>
        </is>
      </c>
    </row>
    <row r="108" ht="45" customHeight="1">
      <c r="A108" s="12" t="inlineStr">
        <is>
          <t>Number</t>
        </is>
      </c>
      <c r="B108" s="12" t="inlineStr">
        <is>
          <t>Four Operations</t>
        </is>
      </c>
      <c r="C108" s="13" t="inlineStr">
        <is>
          <t>Multiplication with Napier's Bones [MF3.09]</t>
        </is>
      </c>
      <c r="D108" s="12" t="inlineStr">
        <is>
          <t>A nugget on using Napier's Bones to solve multiplication problems.</t>
        </is>
      </c>
      <c r="E108" s="12" t="inlineStr">
        <is>
          <t>dc3b5e97-1082-45b5-8c73-654c0440827b</t>
        </is>
      </c>
    </row>
    <row r="109" ht="45" customHeight="1">
      <c r="A109" s="12" t="inlineStr">
        <is>
          <t>Number</t>
        </is>
      </c>
      <c r="B109" s="12" t="inlineStr">
        <is>
          <t>Four Operations</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Four Operations</t>
        </is>
      </c>
      <c r="C110" s="13" t="inlineStr">
        <is>
          <t>Short Division [MF3.11]</t>
        </is>
      </c>
      <c r="D110" s="12" t="inlineStr">
        <is>
          <t>A nugget on how to use short division.</t>
        </is>
      </c>
      <c r="E110" s="12" t="inlineStr">
        <is>
          <t>1af54528-1a5c-4b6f-b08c-5a1c0cff4e5a</t>
        </is>
      </c>
    </row>
    <row r="111" ht="45" customHeight="1">
      <c r="A111" s="12" t="inlineStr">
        <is>
          <t>Number</t>
        </is>
      </c>
      <c r="B111" s="12" t="inlineStr">
        <is>
          <t>Four Operations</t>
        </is>
      </c>
      <c r="C111" s="13" t="inlineStr">
        <is>
          <t>Dividing by Multi-Digit Numbers [MF3.12]</t>
        </is>
      </c>
      <c r="D111" s="12" t="inlineStr">
        <is>
          <t>This nugget contains questions on dividing by multi-digit numbers (3 and 4) where there are no remainders.</t>
        </is>
      </c>
      <c r="E111" s="12" t="inlineStr">
        <is>
          <t>5772d8bc-c004-464d-a210-0e2c1b9f9a3d</t>
        </is>
      </c>
    </row>
    <row r="112" ht="45" customHeight="1">
      <c r="A112" s="12" t="inlineStr">
        <is>
          <t>Number</t>
        </is>
      </c>
      <c r="B112" s="12" t="inlineStr">
        <is>
          <t>Four Operations</t>
        </is>
      </c>
      <c r="C112" s="13" t="inlineStr">
        <is>
          <t>Multiplication and Division: Worded Questions [MF3.13]</t>
        </is>
      </c>
      <c r="D112" s="12" t="inlineStr">
        <is>
          <t>This nugget contains worded questions on multiplication and division that vary in levels of difficulty, including some harder questions with more digits.</t>
        </is>
      </c>
      <c r="E112" s="12" t="inlineStr">
        <is>
          <t>b3ea5e31-85fc-4e79-9ba7-522bdfe98d92</t>
        </is>
      </c>
    </row>
    <row r="113" ht="45" customHeight="1">
      <c r="A113" s="12" t="inlineStr">
        <is>
          <t>Number</t>
        </is>
      </c>
      <c r="B113" s="12" t="inlineStr">
        <is>
          <t>Four Operations</t>
        </is>
      </c>
      <c r="C113" s="13" t="inlineStr">
        <is>
          <t>Mixed Operations: Worded Questions [MF3.20]</t>
        </is>
      </c>
      <c r="D113" s="12" t="inlineStr">
        <is>
          <t>This nugget covers questions using a combination of the four operations to answer worded questions.</t>
        </is>
      </c>
      <c r="E113" s="12" t="inlineStr">
        <is>
          <t>28db196c-a81d-4fe3-a25c-ab1a9fe010c8</t>
        </is>
      </c>
    </row>
    <row r="114" ht="45" customHeight="1">
      <c r="A114" s="12" t="inlineStr">
        <is>
          <t>Number</t>
        </is>
      </c>
      <c r="B114" s="12" t="inlineStr">
        <is>
          <t>Four Operations</t>
        </is>
      </c>
      <c r="C114" s="13" t="inlineStr">
        <is>
          <t>Long Division [MF3.19]</t>
        </is>
      </c>
      <c r="D114" s="12" t="inlineStr">
        <is>
          <t xml:space="preserve">This nugget contains questions on long division where there are answers given in varying forms such as integer, fraction, remainder and decimal. </t>
        </is>
      </c>
      <c r="E114" s="12" t="inlineStr">
        <is>
          <t>dc794e52-8d87-43cb-bdef-ecdef9f4ea06</t>
        </is>
      </c>
    </row>
    <row r="115" ht="45" customHeight="1">
      <c r="A115" s="12" t="inlineStr">
        <is>
          <t>Number</t>
        </is>
      </c>
      <c r="B115" s="12" t="inlineStr">
        <is>
          <t>Negative Numbers</t>
        </is>
      </c>
      <c r="C115" s="13" t="inlineStr">
        <is>
          <t>Diagnostic: Negative Numbers [MF00.04]</t>
        </is>
      </c>
      <c r="D115" s="12" t="inlineStr">
        <is>
          <t>This is a short diagnostic with questions on the topic of Negative Numbers.</t>
        </is>
      </c>
      <c r="E115" s="12" t="inlineStr">
        <is>
          <t>e4c136c2-ab97-4186-a729-373101bf9bdc</t>
        </is>
      </c>
    </row>
    <row r="116" ht="45" customHeight="1">
      <c r="A116" s="12" t="inlineStr">
        <is>
          <t>Number</t>
        </is>
      </c>
      <c r="B116" s="12" t="inlineStr">
        <is>
          <t>Negative Numbers</t>
        </is>
      </c>
      <c r="C116" s="13" t="inlineStr">
        <is>
          <t>Negative Numbers [MF2.03]</t>
        </is>
      </c>
      <c r="D116" s="12" t="inlineStr">
        <is>
          <t>A nugget on negative numbers and subtraction.</t>
        </is>
      </c>
      <c r="E116" s="12" t="inlineStr">
        <is>
          <t>1875755f-2b6f-4718-b465-78d75215dcd2</t>
        </is>
      </c>
    </row>
    <row r="117" ht="45" customHeight="1">
      <c r="A117" s="12" t="inlineStr">
        <is>
          <t>Number</t>
        </is>
      </c>
      <c r="B117" s="12" t="inlineStr">
        <is>
          <t>Negative Numbers</t>
        </is>
      </c>
      <c r="C117" s="13" t="inlineStr">
        <is>
          <t>Symmetrical Subtraction [MF2.04]</t>
        </is>
      </c>
      <c r="D117" s="12" t="inlineStr">
        <is>
          <t>This nugget contains questions on the symmetry of subtraction with 1 digit and 2 digit calculations.</t>
        </is>
      </c>
      <c r="E117" s="12" t="inlineStr">
        <is>
          <t>314ebf2b-1cce-4cb7-a2d8-ee8000b6770e</t>
        </is>
      </c>
    </row>
    <row r="118" ht="45" customHeight="1">
      <c r="A118" s="12" t="inlineStr">
        <is>
          <t>Number</t>
        </is>
      </c>
      <c r="B118" s="12" t="inlineStr">
        <is>
          <t>Negative Numbers</t>
        </is>
      </c>
      <c r="C118" s="13" t="inlineStr">
        <is>
          <t>Zero Pairs [MF2.16]</t>
        </is>
      </c>
      <c r="D118" s="12" t="inlineStr">
        <is>
          <t>This nugget covers using +1 and -1 counters to form zero pairs to aid addition and subtraction calculations with negatives.</t>
        </is>
      </c>
      <c r="E118" s="12" t="inlineStr">
        <is>
          <t>fab110bd-fec8-489b-bb55-5cc293f6aca7</t>
        </is>
      </c>
    </row>
    <row r="119" ht="45" customHeight="1">
      <c r="A119" s="12" t="inlineStr">
        <is>
          <t>Number</t>
        </is>
      </c>
      <c r="B119" s="12" t="inlineStr">
        <is>
          <t>Negative Numbers</t>
        </is>
      </c>
      <c r="C119" s="13" t="inlineStr">
        <is>
          <t>Adding Negatives [MF2.05]</t>
        </is>
      </c>
      <c r="D119" s="12" t="inlineStr">
        <is>
          <t>This nugget contains questions on adding negative numbers where there are multi-step calculations and worded questions.</t>
        </is>
      </c>
      <c r="E119" s="12" t="inlineStr">
        <is>
          <t>72186798-8bcd-4272-b8af-5ceadebe8e45</t>
        </is>
      </c>
    </row>
    <row r="120" ht="45" customHeight="1">
      <c r="A120" s="12" t="inlineStr">
        <is>
          <t>Number</t>
        </is>
      </c>
      <c r="B120" s="12" t="inlineStr">
        <is>
          <t>Negative Numbers</t>
        </is>
      </c>
      <c r="C120" s="13" t="inlineStr">
        <is>
          <t>Subtracting Negatives [MF2.06]</t>
        </is>
      </c>
      <c r="D120" s="12" t="inlineStr">
        <is>
          <t>This nugget contains questions on subtracting negative numbers where there are multi-step calculations and worded questions.</t>
        </is>
      </c>
      <c r="E120" s="12" t="inlineStr">
        <is>
          <t>d65e647d-e4d5-4806-82df-f1462fc87181</t>
        </is>
      </c>
    </row>
    <row r="121" ht="45" customHeight="1">
      <c r="A121" s="12" t="inlineStr">
        <is>
          <t>Number</t>
        </is>
      </c>
      <c r="B121" s="12" t="inlineStr">
        <is>
          <t>Negative Numbers</t>
        </is>
      </c>
      <c r="C121" s="13" t="inlineStr">
        <is>
          <t>Negatives and Positives [MF2.07]</t>
        </is>
      </c>
      <c r="D121" s="12" t="inlineStr">
        <is>
          <t>A nugget on applying the four operations to positive and negative numbers.</t>
        </is>
      </c>
      <c r="E121" s="12" t="inlineStr">
        <is>
          <t>0b51296c-8d7e-4516-93ce-c891ee8616f4</t>
        </is>
      </c>
    </row>
    <row r="122" ht="45" customHeight="1">
      <c r="A122" s="12" t="inlineStr">
        <is>
          <t>Number</t>
        </is>
      </c>
      <c r="B122" s="12" t="inlineStr">
        <is>
          <t>Negative Numbers</t>
        </is>
      </c>
      <c r="C122" s="13" t="inlineStr">
        <is>
          <t>Ordering Negatives [MF2.10]</t>
        </is>
      </c>
      <c r="D122" s="12" t="inlineStr">
        <is>
          <t>A nugget on ordering negative integers</t>
        </is>
      </c>
      <c r="E122" s="12" t="inlineStr">
        <is>
          <t>23f65c13-2e56-4c12-8f26-9d28a6b4982d</t>
        </is>
      </c>
    </row>
    <row r="123" ht="45" customHeight="1">
      <c r="A123" s="12" t="inlineStr">
        <is>
          <t>Number</t>
        </is>
      </c>
      <c r="B123" s="12" t="inlineStr">
        <is>
          <t>Negative Numbers</t>
        </is>
      </c>
      <c r="C123" s="13" t="inlineStr">
        <is>
          <t>Multiplying Negatives [MF3.04]</t>
        </is>
      </c>
      <c r="D123" s="12" t="inlineStr">
        <is>
          <t>This nugget contains questions on multiplying negative numbers with both positive and negative numbers. It includes caclulations multiplying 3 numbers together.</t>
        </is>
      </c>
      <c r="E123" s="12" t="inlineStr">
        <is>
          <t>21266966-e19c-4372-a095-6c213d439533</t>
        </is>
      </c>
    </row>
    <row r="124" ht="45" customHeight="1">
      <c r="A124" s="12" t="inlineStr">
        <is>
          <t>Number</t>
        </is>
      </c>
      <c r="B124" s="12" t="inlineStr">
        <is>
          <t>Negative Numbers</t>
        </is>
      </c>
      <c r="C124" s="13" t="inlineStr">
        <is>
          <t>Dividing Negatives [MF3.05]</t>
        </is>
      </c>
      <c r="D124" s="12" t="inlineStr">
        <is>
          <t>This nugget contains questions on dividing negative numbers with both positive and negative numbers. It includes caclulations on dividing 3 numbers.</t>
        </is>
      </c>
      <c r="E124" s="12" t="inlineStr">
        <is>
          <t>f53ef1db-8fe7-4f2c-b2b9-5634f64739cc</t>
        </is>
      </c>
    </row>
    <row r="125" ht="45" customHeight="1">
      <c r="A125" s="12" t="inlineStr">
        <is>
          <t>Number</t>
        </is>
      </c>
      <c r="B125" s="12" t="inlineStr">
        <is>
          <t>Negative Numbers</t>
        </is>
      </c>
      <c r="C125" s="13" t="inlineStr">
        <is>
          <t>Multiplying and Dividing with Negatives [MF3.06]</t>
        </is>
      </c>
      <c r="D125" s="12" t="inlineStr">
        <is>
          <t>A nugget on how to multiply and divide with negatives.</t>
        </is>
      </c>
      <c r="E125" s="12" t="inlineStr">
        <is>
          <t>5a25dcfb-d9b3-4497-9866-3ea0e781722e</t>
        </is>
      </c>
    </row>
    <row r="126" ht="45" customHeight="1">
      <c r="A126" s="12" t="inlineStr">
        <is>
          <t>Number</t>
        </is>
      </c>
      <c r="B126" s="12" t="inlineStr">
        <is>
          <t>BIDMAS and Using a Calculator</t>
        </is>
      </c>
      <c r="C126" s="13" t="inlineStr">
        <is>
          <t>Diagnostic: BIDMAS and Using a Calculator [MF00.06]</t>
        </is>
      </c>
      <c r="D126" s="12" t="inlineStr">
        <is>
          <t>This is a short diagnostic with questions on the topic of BIDMAS and Using a Calculator.</t>
        </is>
      </c>
      <c r="E126" s="12" t="inlineStr">
        <is>
          <t>454e1d51-7e1c-41bf-aa29-ed876525a0be</t>
        </is>
      </c>
    </row>
    <row r="127" ht="45" customHeight="1">
      <c r="A127" s="12" t="inlineStr">
        <is>
          <t>Number</t>
        </is>
      </c>
      <c r="B127" s="12" t="inlineStr">
        <is>
          <t>BIDMAS and Using a Calculator</t>
        </is>
      </c>
      <c r="C127" s="13" t="inlineStr">
        <is>
          <t>BIDMAS Introduction [MF3.14]</t>
        </is>
      </c>
      <c r="D127" s="12" t="inlineStr">
        <is>
          <t>A nugget introducing the basics of BIDMAS.</t>
        </is>
      </c>
      <c r="E127" s="12" t="inlineStr">
        <is>
          <t>f78e1525-aac5-4a59-bb89-a89c2ca29bca</t>
        </is>
      </c>
    </row>
    <row r="128" ht="45" customHeight="1">
      <c r="A128" s="12" t="inlineStr">
        <is>
          <t>Number</t>
        </is>
      </c>
      <c r="B128" s="12" t="inlineStr">
        <is>
          <t>BIDMAS and Using a Calculator</t>
        </is>
      </c>
      <c r="C128" s="13" t="inlineStr">
        <is>
          <t>BIDMAS Intermediate [MF3.15]</t>
        </is>
      </c>
      <c r="D128" s="12" t="inlineStr">
        <is>
          <t>A nugget on how to answer more difficult BIDMAS questions.</t>
        </is>
      </c>
      <c r="E128" s="12" t="inlineStr">
        <is>
          <t>a4eb818a-c8e8-4a20-8e64-1e22319e042d</t>
        </is>
      </c>
    </row>
    <row r="129" ht="45" customHeight="1">
      <c r="A129" s="12" t="inlineStr">
        <is>
          <t>Number</t>
        </is>
      </c>
      <c r="B129" s="12" t="inlineStr">
        <is>
          <t>BIDMAS and Using a Calculator</t>
        </is>
      </c>
      <c r="C129" s="13" t="inlineStr">
        <is>
          <t>BIDMAS Advanced [MF3.16]</t>
        </is>
      </c>
      <c r="D129" s="12" t="inlineStr">
        <is>
          <t>A nugget on the most difficult concepts in BIDMAS.</t>
        </is>
      </c>
      <c r="E129" s="12" t="inlineStr">
        <is>
          <t>85fd3a0c-5e25-4d3e-9c96-37b52917f0fc</t>
        </is>
      </c>
    </row>
    <row r="130" ht="45" customHeight="1">
      <c r="A130" s="12" t="inlineStr">
        <is>
          <t>Number</t>
        </is>
      </c>
      <c r="B130" s="12" t="inlineStr">
        <is>
          <t>BIDMAS and Using a Calculator</t>
        </is>
      </c>
      <c r="C130" s="13" t="inlineStr">
        <is>
          <t>Using a Scientific Calculator 1: Powers and Roots of a Single Number [MF3.17]</t>
        </is>
      </c>
      <c r="D130" s="12" t="inlineStr">
        <is>
          <t>This nugget contains questions on using a scientific calculator, working with different operations such as powers, roots and fractions. It is based on the Casio calculator fx-83 PLUS.</t>
        </is>
      </c>
      <c r="E130" s="12" t="inlineStr">
        <is>
          <t>b2e98397-2e78-4f11-a73d-8d2c13677f8c</t>
        </is>
      </c>
    </row>
    <row r="131" ht="45" customHeight="1">
      <c r="A131" s="12" t="inlineStr">
        <is>
          <t>Number</t>
        </is>
      </c>
      <c r="B131" s="12" t="inlineStr">
        <is>
          <t>BIDMAS and Using a Calculator</t>
        </is>
      </c>
      <c r="C131" s="13" t="inlineStr">
        <is>
          <t>Using a Calculator 2: Multiple Numbers [MF3.18]</t>
        </is>
      </c>
      <c r="D131" s="12" t="inlineStr">
        <is>
          <t>This nugget contains questions on using a scientific calculator, working with different calculations that have brackets, powers, roots and fractions. It is based on the Casio calculator fx-83 PLUS.</t>
        </is>
      </c>
      <c r="E131" s="12" t="inlineStr">
        <is>
          <t>a768bd32-b74a-4391-9be2-8f711b214912</t>
        </is>
      </c>
    </row>
    <row r="132" ht="45" customHeight="1">
      <c r="A132" s="12" t="inlineStr">
        <is>
          <t>Number</t>
        </is>
      </c>
      <c r="B132" s="12" t="inlineStr">
        <is>
          <t>Rounding and Estimating</t>
        </is>
      </c>
      <c r="C132" s="13" t="inlineStr">
        <is>
          <t>Diagnostic: Rounding and Estimating [MF00.72]</t>
        </is>
      </c>
      <c r="D132" s="12" t="inlineStr">
        <is>
          <t>This is a short diagnostic with questions on the topic of Rounding and Estimating.</t>
        </is>
      </c>
      <c r="E132" s="12" t="inlineStr">
        <is>
          <t>bd1b75c3-2539-4c2c-99cf-89439b0465a8</t>
        </is>
      </c>
    </row>
    <row r="133" ht="45" customHeight="1">
      <c r="A133" s="12" t="inlineStr">
        <is>
          <t>Number</t>
        </is>
      </c>
      <c r="B133" s="12" t="inlineStr">
        <is>
          <t>Rounding and Estimating</t>
        </is>
      </c>
      <c r="C133" s="13" t="inlineStr">
        <is>
          <t>Rounding to the nearest 10, 100 and 1000 [MF2.13]</t>
        </is>
      </c>
      <c r="D133" s="12" t="inlineStr">
        <is>
          <t>This nugget contains questions on rounding numbers to the nearest 10, 100 and 1000. The numbers increase in digits and include questions on rounding with 4, 5 and 6 digits.</t>
        </is>
      </c>
      <c r="E133" s="12" t="inlineStr">
        <is>
          <t>12e060a1-978c-416d-b2d0-a77a57b51f2a</t>
        </is>
      </c>
    </row>
    <row r="134" ht="45" customHeight="1">
      <c r="A134" s="12" t="inlineStr">
        <is>
          <t>Number</t>
        </is>
      </c>
      <c r="B134" s="12" t="inlineStr">
        <is>
          <t>Rounding and Estimating</t>
        </is>
      </c>
      <c r="C134" s="13" t="inlineStr">
        <is>
          <t>Rounding to the Nearest Whole Number [MF9.01]</t>
        </is>
      </c>
      <c r="D134" s="12" t="inlineStr">
        <is>
          <t>This nugget contains questions on rounding numbers to the nearest whole numbers. It also includes basic calculations where the answer is rounded to the nearest whole number.</t>
        </is>
      </c>
      <c r="E134" s="12" t="inlineStr">
        <is>
          <t>30556b27-b89e-4550-b751-1b91ab465e07</t>
        </is>
      </c>
    </row>
    <row r="135" ht="45" customHeight="1">
      <c r="A135" s="12" t="inlineStr">
        <is>
          <t>Number</t>
        </is>
      </c>
      <c r="B135" s="12" t="inlineStr">
        <is>
          <t>Rounding and Estimating</t>
        </is>
      </c>
      <c r="C135" s="13" t="inlineStr">
        <is>
          <t>Rounding to 1 Decimal Place [MF9.02]</t>
        </is>
      </c>
      <c r="D135" s="12" t="inlineStr">
        <is>
          <t>This nugget contains questions on rounding numbers to one decimal place. It also includes basic calculations where the answer is rounded to one decimal place.</t>
        </is>
      </c>
      <c r="E135" s="12" t="inlineStr">
        <is>
          <t>5702321e-200b-42fa-be1d-f9ba43c4869a</t>
        </is>
      </c>
    </row>
    <row r="136" ht="45" customHeight="1">
      <c r="A136" s="12" t="inlineStr">
        <is>
          <t>Number</t>
        </is>
      </c>
      <c r="B136" s="12" t="inlineStr">
        <is>
          <t>Rounding and Estimating</t>
        </is>
      </c>
      <c r="C136" s="13" t="inlineStr">
        <is>
          <t>Rounding to 2 Decimal Places [MF9.03]</t>
        </is>
      </c>
      <c r="D136" s="12" t="inlineStr">
        <is>
          <t>This nugget contains questions on rounding numbers to two decimal places. It also includes basic calculations where the answer is rounded to two decimal places.</t>
        </is>
      </c>
      <c r="E136" s="12" t="inlineStr">
        <is>
          <t>619e1e76-e06b-444f-a416-692888495116</t>
        </is>
      </c>
    </row>
    <row r="137" ht="45" customHeight="1">
      <c r="A137" s="12" t="inlineStr">
        <is>
          <t>Number</t>
        </is>
      </c>
      <c r="B137" s="12" t="inlineStr">
        <is>
          <t>Rounding and Estimating</t>
        </is>
      </c>
      <c r="C137" s="13" t="inlineStr">
        <is>
          <t>Rounding to Mixed Decimal Places [MF9.04]</t>
        </is>
      </c>
      <c r="D137" s="12" t="inlineStr">
        <is>
          <t>This nugget contains questions on rounding numbers to a different number of decimal places, including 1, 2, 3 and 4. It also includes basic calculations where the answer is rounded to a different number of decimal places.</t>
        </is>
      </c>
      <c r="E137" s="12" t="inlineStr">
        <is>
          <t>e0054af6-70c1-44d5-936b-badba2269c30</t>
        </is>
      </c>
    </row>
    <row r="138" ht="45" customHeight="1">
      <c r="A138" s="12" t="inlineStr">
        <is>
          <t>Number</t>
        </is>
      </c>
      <c r="B138" s="12" t="inlineStr">
        <is>
          <t>Rounding and Estimating</t>
        </is>
      </c>
      <c r="C138" s="13" t="inlineStr">
        <is>
          <t>Rounding to 1 Significant Figure [MF9.05]</t>
        </is>
      </c>
      <c r="D138" s="12" t="inlineStr">
        <is>
          <t>This nugget contains questions on rounding numbers to one significant figure. It also includes basic calculations where the answer is rounded to one significant figure.</t>
        </is>
      </c>
      <c r="E138" s="12" t="inlineStr">
        <is>
          <t>c9cb2f08-3ea2-43cc-a2db-697e46eddc87</t>
        </is>
      </c>
    </row>
    <row r="139" ht="45" customHeight="1">
      <c r="A139" s="12" t="inlineStr">
        <is>
          <t>Number</t>
        </is>
      </c>
      <c r="B139" s="12" t="inlineStr">
        <is>
          <t>Rounding and Estimating</t>
        </is>
      </c>
      <c r="C139" s="13" t="inlineStr">
        <is>
          <t>Rounding to 2 Significant Figures [MF9.06]</t>
        </is>
      </c>
      <c r="D139" s="12" t="inlineStr">
        <is>
          <t>This nugget contains questions on rounding numbers to two significant figures. It also includes basic calculations where the answer is rounded to two significant figures.</t>
        </is>
      </c>
      <c r="E139" s="12" t="inlineStr">
        <is>
          <t>6d520538-99bf-4816-a3c8-b045ff605fe5</t>
        </is>
      </c>
    </row>
    <row r="140" ht="45" customHeight="1">
      <c r="A140" s="12" t="inlineStr">
        <is>
          <t>Number</t>
        </is>
      </c>
      <c r="B140" s="12" t="inlineStr">
        <is>
          <t>Rounding and Estimating</t>
        </is>
      </c>
      <c r="C140" s="13" t="inlineStr">
        <is>
          <t>Rounding to 3 Significant Figures [MF9.07]</t>
        </is>
      </c>
      <c r="D140" s="12" t="inlineStr">
        <is>
          <t>This nugget contains questions on rounding numbers to three significant figures. It also includes basic calculations where the answer is rounded to three significant figures.</t>
        </is>
      </c>
      <c r="E140" s="12" t="inlineStr">
        <is>
          <t>e3c7d160-9504-4ec2-bdc3-eb87dca09f12</t>
        </is>
      </c>
    </row>
    <row r="141" ht="45" customHeight="1">
      <c r="A141" s="12" t="inlineStr">
        <is>
          <t>Number</t>
        </is>
      </c>
      <c r="B141" s="12" t="inlineStr">
        <is>
          <t>Rounding and Estimating</t>
        </is>
      </c>
      <c r="C141" s="13" t="inlineStr">
        <is>
          <t>Rounding to Mixed Significant Figures [MF9.08]</t>
        </is>
      </c>
      <c r="D141" s="12" t="inlineStr">
        <is>
          <t>This nugget contains questions on rounding numbers to a different number of significant figures, including 1, 2, 3 and 4. It also includes basic calculations where the answer is rounded to a different number of significant figures.</t>
        </is>
      </c>
      <c r="E141" s="12" t="inlineStr">
        <is>
          <t>90e46c57-90f1-43ab-bd24-03224cc687c0</t>
        </is>
      </c>
    </row>
    <row r="142" ht="45" customHeight="1">
      <c r="A142" s="12" t="inlineStr">
        <is>
          <t>Number</t>
        </is>
      </c>
      <c r="B142" s="12" t="inlineStr">
        <is>
          <t>Rounding and Estimating</t>
        </is>
      </c>
      <c r="C142" s="13" t="inlineStr">
        <is>
          <t>Mixed Rounding [MF9.09]</t>
        </is>
      </c>
      <c r="D142" s="12" t="inlineStr">
        <is>
          <t xml:space="preserve">This nugget contains questions on mixed rounding problems with decimal places and significant figures. It also contains calculator questions that include fractions, powers and roots. </t>
        </is>
      </c>
      <c r="E142" s="12" t="inlineStr">
        <is>
          <t>0ac916f6-da30-4156-a32e-b31b03d1392d</t>
        </is>
      </c>
    </row>
    <row r="143" ht="45" customHeight="1">
      <c r="A143" s="12" t="inlineStr">
        <is>
          <t>Number</t>
        </is>
      </c>
      <c r="B143" s="12" t="inlineStr">
        <is>
          <t>Rounding and Estimating</t>
        </is>
      </c>
      <c r="C143" s="13" t="inlineStr">
        <is>
          <t>Rounding to Appropriate Degrees of Accuracy [MF9.10]</t>
        </is>
      </c>
      <c r="D143" s="12" t="inlineStr">
        <is>
          <t xml:space="preserve">This nugget contains questions on rounding to an appropriate degree of accuracy based on the question and answer. It also contains calculator questions that include fractions, powers and roots. </t>
        </is>
      </c>
      <c r="E143" s="12" t="inlineStr">
        <is>
          <t>636a39f0-03b2-4f9d-8163-ea55d78a1030</t>
        </is>
      </c>
    </row>
    <row r="144" ht="45" customHeight="1">
      <c r="A144" s="12" t="inlineStr">
        <is>
          <t>Number</t>
        </is>
      </c>
      <c r="B144" s="12" t="inlineStr">
        <is>
          <t>Rounding and Estimating</t>
        </is>
      </c>
      <c r="C144" s="13" t="inlineStr">
        <is>
          <t>Introduction to Estimation [MF9.11]</t>
        </is>
      </c>
      <c r="D144" s="12" t="inlineStr">
        <is>
          <t>This nugget is an introduction to estimation that includes rounding to one significant figure. The questions are basic non-calculator questions.</t>
        </is>
      </c>
      <c r="E144" s="12" t="inlineStr">
        <is>
          <t>ad7a664e-44b2-47ea-9b2d-1159922b5eac</t>
        </is>
      </c>
    </row>
    <row r="145" ht="45" customHeight="1">
      <c r="A145" s="12" t="inlineStr">
        <is>
          <t>Number</t>
        </is>
      </c>
      <c r="B145" s="12" t="inlineStr">
        <is>
          <t>Rounding and Estimating</t>
        </is>
      </c>
      <c r="C145" s="13" t="inlineStr">
        <is>
          <t>Estimation [MF9.12]</t>
        </is>
      </c>
      <c r="D145" s="12" t="inlineStr">
        <is>
          <t xml:space="preserve">This nugget contains questions on estimation where values are rounded to one significant figure. The questions are non-calculator and include powers, fractions and roots with some worded problems as well. </t>
        </is>
      </c>
      <c r="E145" s="12" t="inlineStr">
        <is>
          <t>a0e44be5-8eb7-4244-9697-e6bcb5d28e63</t>
        </is>
      </c>
    </row>
    <row r="146" ht="45" customHeight="1">
      <c r="A146" s="12" t="inlineStr">
        <is>
          <t>Number</t>
        </is>
      </c>
      <c r="B146" s="12" t="inlineStr">
        <is>
          <t>Bounds</t>
        </is>
      </c>
      <c r="C146" s="13" t="inlineStr">
        <is>
          <t>Diagnostic: Bounds [MF00.15]</t>
        </is>
      </c>
      <c r="D146" s="12" t="inlineStr">
        <is>
          <t>This is a short diagnostic with questions on the topic of Bounds 1.</t>
        </is>
      </c>
      <c r="E146" s="12" t="inlineStr">
        <is>
          <t>962350d7-0e5a-4ae0-aa00-b95a8ace2402</t>
        </is>
      </c>
    </row>
    <row r="147" ht="45" customHeight="1">
      <c r="A147" s="12" t="inlineStr">
        <is>
          <t>Number</t>
        </is>
      </c>
      <c r="B147" s="12" t="inlineStr">
        <is>
          <t>Bounds</t>
        </is>
      </c>
      <c r="C147" s="13" t="inlineStr">
        <is>
          <t>Bounds 1: Introduction [MF9.13]</t>
        </is>
      </c>
      <c r="D147" s="12" t="inlineStr">
        <is>
          <t xml:space="preserve">This nugget is an introduction to bounds where numbers are rounded to the nearest whole, 10s, 100s and 1000s. </t>
        </is>
      </c>
      <c r="E147" s="12" t="inlineStr">
        <is>
          <t>4b0abbed-a35a-42df-9f4e-ee299a43d777</t>
        </is>
      </c>
    </row>
    <row r="148" ht="45" customHeight="1">
      <c r="A148" s="12" t="inlineStr">
        <is>
          <t>Number</t>
        </is>
      </c>
      <c r="B148" s="12" t="inlineStr">
        <is>
          <t>Bounds</t>
        </is>
      </c>
      <c r="C148" s="13" t="inlineStr">
        <is>
          <t>Bounds 2: Simple Calculation [MF9.14]</t>
        </is>
      </c>
      <c r="D148" s="12" t="inlineStr">
        <is>
          <t>This nugget contains bounds of numbers that are rounded to various degrees. There is a particular focus on decimal places and significant figures.</t>
        </is>
      </c>
      <c r="E148" s="12" t="inlineStr">
        <is>
          <t>43a562f3-8137-4d5d-9b60-171f39d484d7</t>
        </is>
      </c>
    </row>
    <row r="149" ht="45" customHeight="1">
      <c r="A149" s="12" t="inlineStr">
        <is>
          <t>Number</t>
        </is>
      </c>
      <c r="B149" s="12" t="inlineStr">
        <is>
          <t>Bounds</t>
        </is>
      </c>
      <c r="C149" s="13" t="inlineStr">
        <is>
          <t>Bounds 3: Intervals [MF9.15]</t>
        </is>
      </c>
      <c r="D149" s="12" t="inlineStr">
        <is>
          <t>This nugget contains bounds of numbers that are rounded to various degrees. The questions focus on using an error interval to display the answer.</t>
        </is>
      </c>
      <c r="E149" s="12" t="inlineStr">
        <is>
          <t>9fc93c0f-ed26-437a-aa0d-b49f37b30a1e</t>
        </is>
      </c>
    </row>
    <row r="150" ht="45" customHeight="1">
      <c r="A150" s="12" t="inlineStr">
        <is>
          <t>Number</t>
        </is>
      </c>
      <c r="B150" s="12" t="inlineStr">
        <is>
          <t>Factors, Multiples and Primes</t>
        </is>
      </c>
      <c r="C150" s="13" t="inlineStr">
        <is>
          <t>Diagnostic: Factors, Multiples and Primes [MF00.11]</t>
        </is>
      </c>
      <c r="D150" s="12" t="inlineStr">
        <is>
          <t>This is a short diagnostic with questions on the topic of Factors, Multiples and Primes.</t>
        </is>
      </c>
      <c r="E150" s="12" t="inlineStr">
        <is>
          <t>8d4838a1-d777-4ad4-8a31-42ee46a8bcc4</t>
        </is>
      </c>
    </row>
    <row r="151" ht="45" customHeight="1">
      <c r="A151" s="12" t="inlineStr">
        <is>
          <t>Number</t>
        </is>
      </c>
      <c r="B151" s="12" t="inlineStr">
        <is>
          <t>Factors, Multiples and Primes</t>
        </is>
      </c>
      <c r="C151" s="13" t="inlineStr">
        <is>
          <t>Primes [MF5.03]</t>
        </is>
      </c>
      <c r="D151" s="12" t="inlineStr">
        <is>
          <t>This nugget contains defining and remembering prime numbers - the prime numbers up until 100 are mentioned. It also investigates conjectures with prime numbers.</t>
        </is>
      </c>
      <c r="E151" s="12" t="inlineStr">
        <is>
          <t>2e051d90-ed3e-421e-ba37-cdf035c7cbaf</t>
        </is>
      </c>
    </row>
    <row r="152" ht="45" customHeight="1">
      <c r="A152" s="12" t="inlineStr">
        <is>
          <t>Number</t>
        </is>
      </c>
      <c r="B152" s="12" t="inlineStr">
        <is>
          <t>Factors, Multiples and Primes</t>
        </is>
      </c>
      <c r="C152" s="13" t="inlineStr">
        <is>
          <t>Multiples [MF5.04]</t>
        </is>
      </c>
      <c r="D152" s="12" t="inlineStr">
        <is>
          <t xml:space="preserve">This nugget contains defining multiples and common multiples. The questions focus on what makes a multiple and what doesn't, also common multiples between different times tables. </t>
        </is>
      </c>
      <c r="E152" s="12" t="inlineStr">
        <is>
          <t>16eeedcf-08c1-44dd-93e5-66b9d6084c47</t>
        </is>
      </c>
    </row>
    <row r="153" ht="45" customHeight="1">
      <c r="A153" s="12" t="inlineStr">
        <is>
          <t>Number</t>
        </is>
      </c>
      <c r="B153" s="12" t="inlineStr">
        <is>
          <t>Factors, Multiples and Primes</t>
        </is>
      </c>
      <c r="C153" s="13" t="inlineStr">
        <is>
          <t>Factors [MF5.05]</t>
        </is>
      </c>
      <c r="D153" s="12" t="inlineStr">
        <is>
          <t xml:space="preserve">This nugget contains defining factors and common factors. The questions focus on what makes a factor and what doesn't, also common factors between different numbers. </t>
        </is>
      </c>
      <c r="E153" s="12" t="inlineStr">
        <is>
          <t>e24ea50f-bdb4-4d3a-a7e1-34922ca6b04a</t>
        </is>
      </c>
    </row>
    <row r="154" ht="45" customHeight="1">
      <c r="A154" s="12" t="inlineStr">
        <is>
          <t>Number</t>
        </is>
      </c>
      <c r="B154" s="12" t="inlineStr">
        <is>
          <t>Factors, Multiples and Primes</t>
        </is>
      </c>
      <c r="C154" s="13" t="inlineStr">
        <is>
          <t>Multiples and Factors [MF5.06]</t>
        </is>
      </c>
      <c r="D154" s="12" t="inlineStr">
        <is>
          <t>This nugget contains questions on the difference between multiples and factors. It also includes common multiples and common factors.</t>
        </is>
      </c>
      <c r="E154" s="12" t="inlineStr">
        <is>
          <t>00839acd-30ae-4ac1-b103-d92d20587a22</t>
        </is>
      </c>
    </row>
    <row r="155" ht="45" customHeight="1">
      <c r="A155" s="12" t="inlineStr">
        <is>
          <t>Number</t>
        </is>
      </c>
      <c r="B155" s="12" t="inlineStr">
        <is>
          <t>Factors, Multiples and Primes</t>
        </is>
      </c>
      <c r="C155" s="13" t="inlineStr">
        <is>
          <t>Diagnostic: LCM and HCF [MF00.12]</t>
        </is>
      </c>
      <c r="D155" s="12" t="inlineStr">
        <is>
          <t>This is a short diagnostic with questions on the topic of LCM and HCF 1.</t>
        </is>
      </c>
      <c r="E155" s="12" t="inlineStr">
        <is>
          <t>c4806e2e-2742-401b-b651-3d59862835e0</t>
        </is>
      </c>
    </row>
    <row r="156" ht="45" customHeight="1">
      <c r="A156" s="12" t="inlineStr">
        <is>
          <t>Number</t>
        </is>
      </c>
      <c r="B156" s="12" t="inlineStr">
        <is>
          <t>Factors, Multiples and Primes</t>
        </is>
      </c>
      <c r="C156" s="13" t="inlineStr">
        <is>
          <t>Common Factors [MF5.21]</t>
        </is>
      </c>
      <c r="D156" s="12" t="inlineStr">
        <is>
          <t xml:space="preserve">This nugget shows how to find the common factors of two numbers by writing out the factor pairs of each number and then identifying any numbers common to both lists. </t>
        </is>
      </c>
      <c r="E156" s="12" t="inlineStr">
        <is>
          <t>010b036f-50ae-41d3-8bdd-8ca1e7972268</t>
        </is>
      </c>
    </row>
    <row r="157" ht="45" customHeight="1">
      <c r="A157" s="12" t="inlineStr">
        <is>
          <t>Number</t>
        </is>
      </c>
      <c r="B157" s="12" t="inlineStr">
        <is>
          <t>Factors, Multiples and Primes</t>
        </is>
      </c>
      <c r="C157" s="13" t="inlineStr">
        <is>
          <t>Common Multiples [MF5.22]</t>
        </is>
      </c>
      <c r="D157" s="12" t="inlineStr">
        <is>
          <t xml:space="preserve">This nugget shows how to find common multiples of two numbers by writing out the multiples (times tables) of each number and then identifying any numbers common to both lists. </t>
        </is>
      </c>
      <c r="E157" s="12" t="inlineStr">
        <is>
          <t>f4e270a4-3eeb-4431-afe0-ea00d572ec6c</t>
        </is>
      </c>
    </row>
    <row r="158" ht="45" customHeight="1">
      <c r="A158" s="12" t="inlineStr">
        <is>
          <t>Number</t>
        </is>
      </c>
      <c r="B158" s="12" t="inlineStr">
        <is>
          <t>Factors, Multiples and Primes</t>
        </is>
      </c>
      <c r="C158" s="13" t="inlineStr">
        <is>
          <t>Lowest Common Multiple - Listing Technique [MF5.07]</t>
        </is>
      </c>
      <c r="D158" s="12" t="inlineStr">
        <is>
          <t>This nugget contains finding the Lowest Common Multiple (LCM) by listing multiples. The questions include finding the lowest common multiples with up to three different numbers.</t>
        </is>
      </c>
      <c r="E158" s="12" t="inlineStr">
        <is>
          <t>cba45775-17ab-47f4-9bc7-c61f36fdb212</t>
        </is>
      </c>
    </row>
    <row r="159" ht="45" customHeight="1">
      <c r="A159" s="12" t="inlineStr">
        <is>
          <t>Number</t>
        </is>
      </c>
      <c r="B159" s="12" t="inlineStr">
        <is>
          <t>Factors, Multiples and Primes</t>
        </is>
      </c>
      <c r="C159" s="13" t="inlineStr">
        <is>
          <t>Highest Common Factor - Listing Technique [MF5.08]</t>
        </is>
      </c>
      <c r="D159" s="12" t="inlineStr">
        <is>
          <t>This nugget contains finding the Highest Common Factor (HCF) by listing factors. The questions include finding the highest common factors with up to three different numbers.</t>
        </is>
      </c>
      <c r="E159" s="12" t="inlineStr">
        <is>
          <t>7a8d1639-de85-4ee8-bc4f-8000ffc089fb</t>
        </is>
      </c>
    </row>
    <row r="160" ht="45" customHeight="1">
      <c r="A160" s="12" t="inlineStr">
        <is>
          <t>Number</t>
        </is>
      </c>
      <c r="B160" s="12" t="inlineStr">
        <is>
          <t>Factors, Multiples and Primes</t>
        </is>
      </c>
      <c r="C160" s="13" t="inlineStr">
        <is>
          <t>Prime Factorisation 1: Factor Tree Given [MF5.09]</t>
        </is>
      </c>
      <c r="D160" s="12" t="inlineStr">
        <is>
          <t>This nugget contains questions on Prime Factorisiation where the prime factor tree is given. Questions include writing numbers as a product of prime factors.</t>
        </is>
      </c>
      <c r="E160" s="12" t="inlineStr">
        <is>
          <t>4ab4c67d-d052-4246-8859-bcbe662baacb</t>
        </is>
      </c>
    </row>
    <row r="161" ht="45" customHeight="1">
      <c r="A161" s="12" t="inlineStr">
        <is>
          <t>Number</t>
        </is>
      </c>
      <c r="B161" s="12" t="inlineStr">
        <is>
          <t>Factors, Multiples and Primes</t>
        </is>
      </c>
      <c r="C161" s="13" t="inlineStr">
        <is>
          <t>Prime Factorisation 2 [MF5.10]</t>
        </is>
      </c>
      <c r="D161" s="12" t="inlineStr">
        <is>
          <t>This nugget contains questions on Prime Factorisiation where the prime factor tree is given sometimes. Questions include writing numbers as a product of prime factors.</t>
        </is>
      </c>
      <c r="E161" s="12" t="inlineStr">
        <is>
          <t>b0212acc-0593-4beb-b451-46cd6a497b2e</t>
        </is>
      </c>
    </row>
    <row r="162" ht="45" customHeight="1">
      <c r="A162" s="12" t="inlineStr">
        <is>
          <t>Number</t>
        </is>
      </c>
      <c r="B162" s="12" t="inlineStr">
        <is>
          <t>Factors, Multiples and Primes</t>
        </is>
      </c>
      <c r="C162" s="13" t="inlineStr">
        <is>
          <t>Uses of Prime Factorisation [MF5.11]</t>
        </is>
      </c>
      <c r="D162" s="12" t="inlineStr">
        <is>
          <t>This nugget contains questions on Uses of Prime Factorisiation where the prime factors are used to answer other more complex questions with multiplication and division.</t>
        </is>
      </c>
      <c r="E162" s="12" t="inlineStr">
        <is>
          <t>434ccaa8-c1a5-4b11-b018-ed1ed3cbb720</t>
        </is>
      </c>
    </row>
    <row r="163" ht="45" customHeight="1">
      <c r="A163" s="12" t="inlineStr">
        <is>
          <t>Number</t>
        </is>
      </c>
      <c r="B163" s="12" t="inlineStr">
        <is>
          <t>Factors, Multiples and Primes</t>
        </is>
      </c>
      <c r="C163" s="13" t="inlineStr">
        <is>
          <t>HCF Using Prime Factorisation: Venn Diagrams [MF5.12]</t>
        </is>
      </c>
      <c r="D163" s="12" t="inlineStr">
        <is>
          <t>This nugget contains finding the Highest Common Factor (HCF) using prime factorisation. The questions include finding the highest common factors with Venn diagrams.</t>
        </is>
      </c>
      <c r="E163" s="12" t="inlineStr">
        <is>
          <t>d4ca5642-cb5b-4682-9171-b5caf35fe05c</t>
        </is>
      </c>
    </row>
    <row r="164" ht="45" customHeight="1">
      <c r="A164" s="12" t="inlineStr">
        <is>
          <t>Number</t>
        </is>
      </c>
      <c r="B164" s="12" t="inlineStr">
        <is>
          <t>Factors, Multiples and Primes</t>
        </is>
      </c>
      <c r="C164" s="13" t="inlineStr">
        <is>
          <t>HCF Using Prime Factorisation: Product of Prime Factors [MF5.13]</t>
        </is>
      </c>
      <c r="D164" s="12" t="inlineStr">
        <is>
          <t>This nugget contains finding the Highest Common Factor (HCF) using prime factorisation. The questions include finding the highest common factors where nothing is given.</t>
        </is>
      </c>
      <c r="E164" s="12" t="inlineStr">
        <is>
          <t>52b6c0d6-773e-4ae2-881b-a15f7db71fcf</t>
        </is>
      </c>
    </row>
    <row r="165" ht="45" customHeight="1">
      <c r="A165" s="12" t="inlineStr">
        <is>
          <t>Number</t>
        </is>
      </c>
      <c r="B165" s="12" t="inlineStr">
        <is>
          <t>Factors, Multiples and Primes</t>
        </is>
      </c>
      <c r="C165" s="13" t="inlineStr">
        <is>
          <t>LCM Using Prime Factorisation: Venn Diagrams [MF5.14]</t>
        </is>
      </c>
      <c r="D165" s="12" t="inlineStr">
        <is>
          <t>This nugget contains finding the Lowest Common Multiples (LCM) using prime factorisation. The questions include finding the lowest common multiples with Venn diagrams.</t>
        </is>
      </c>
      <c r="E165" s="12" t="inlineStr">
        <is>
          <t>4cc82f44-6dd6-46c4-9b9b-cbe32f969db4</t>
        </is>
      </c>
    </row>
    <row r="166" ht="45" customHeight="1">
      <c r="A166" s="12" t="inlineStr">
        <is>
          <t>Number</t>
        </is>
      </c>
      <c r="B166" s="12" t="inlineStr">
        <is>
          <t>Factors, Multiples and Primes</t>
        </is>
      </c>
      <c r="C166" s="13" t="inlineStr">
        <is>
          <t>LCM Using Prime Factorisation: Product of Prime Factors [MF5.15]</t>
        </is>
      </c>
      <c r="D166" s="12" t="inlineStr">
        <is>
          <t>This nugget contains finding the Lowest Common Multiples (LCM) using prime factorisation. The questions include finding the lowest common multiples where nothing is given.</t>
        </is>
      </c>
      <c r="E166" s="12" t="inlineStr">
        <is>
          <t>6024bcc3-5c6d-41a2-a085-b731ae412daf</t>
        </is>
      </c>
    </row>
    <row r="167" ht="45" customHeight="1">
      <c r="A167" s="12" t="inlineStr">
        <is>
          <t>Number</t>
        </is>
      </c>
      <c r="B167" s="12" t="inlineStr">
        <is>
          <t>Factors, Multiples and Primes</t>
        </is>
      </c>
      <c r="C167" s="13" t="inlineStr">
        <is>
          <t>HCF and LCM with Prime Factorisation [MF5.16]</t>
        </is>
      </c>
      <c r="D167" s="12" t="inlineStr">
        <is>
          <t>This nugget contains finding the Lowest Common Multiples (LCM) and Highest Common Factors (HCF) using prime factorisation. The questions include finding LCM and HCF with Venn diagrams for different sets of numbers.</t>
        </is>
      </c>
      <c r="E167" s="12" t="inlineStr">
        <is>
          <t>af022aba-314b-4ecc-ac02-9410c295c03a</t>
        </is>
      </c>
    </row>
    <row r="168" ht="45" customHeight="1">
      <c r="A168" s="12" t="inlineStr">
        <is>
          <t>Number</t>
        </is>
      </c>
      <c r="B168" s="12" t="inlineStr">
        <is>
          <t>Powers, Roots and Index Laws</t>
        </is>
      </c>
      <c r="C168" s="13" t="inlineStr">
        <is>
          <t>Diagnostic: Powers and Roots [MF00.18]</t>
        </is>
      </c>
      <c r="D168" s="12" t="inlineStr">
        <is>
          <t>This is a short diagnostic with questions on the topic of Powers and Roots.</t>
        </is>
      </c>
      <c r="E168" s="12" t="inlineStr">
        <is>
          <t>59add56f-bd22-47c5-b2e7-522073eece4e</t>
        </is>
      </c>
    </row>
    <row r="169" ht="45" customHeight="1">
      <c r="A169" s="12" t="inlineStr">
        <is>
          <t>Number</t>
        </is>
      </c>
      <c r="B169" s="12" t="inlineStr">
        <is>
          <t>Powers, Roots and Index Laws</t>
        </is>
      </c>
      <c r="C169" s="13" t="inlineStr">
        <is>
          <t>Squares [MF12.01]</t>
        </is>
      </c>
      <c r="D169" s="12" t="inlineStr">
        <is>
          <t>This nugget contains questions on identifying what a square number is and how to work out square numbers.</t>
        </is>
      </c>
      <c r="E169" s="12" t="inlineStr">
        <is>
          <t>dd4f4ce2-7073-48ad-9cad-edd5f67ae492</t>
        </is>
      </c>
    </row>
    <row r="170" ht="45" customHeight="1">
      <c r="A170" s="12" t="inlineStr">
        <is>
          <t>Number</t>
        </is>
      </c>
      <c r="B170" s="12" t="inlineStr">
        <is>
          <t>Powers, Roots and Index Laws</t>
        </is>
      </c>
      <c r="C170" s="13" t="inlineStr">
        <is>
          <t>Cubes [MF12.02]</t>
        </is>
      </c>
      <c r="D170" s="12" t="inlineStr">
        <is>
          <t>This nugget contains questions on identifying what a cube number is and how to work out cube numbers.</t>
        </is>
      </c>
      <c r="E170" s="12" t="inlineStr">
        <is>
          <t>3e91515d-b0bb-4bf4-85d5-37cae8afad56</t>
        </is>
      </c>
    </row>
    <row r="171" ht="45" customHeight="1">
      <c r="A171" s="12" t="inlineStr">
        <is>
          <t>Number</t>
        </is>
      </c>
      <c r="B171" s="12" t="inlineStr">
        <is>
          <t>Powers, Roots and Index Laws</t>
        </is>
      </c>
      <c r="C171" s="13" t="inlineStr">
        <is>
          <t>Squaring and Cubing Negatives [MF12.03]</t>
        </is>
      </c>
      <c r="D171" s="12" t="inlineStr">
        <is>
          <t>This nugget contains questions on squaring and cubing negative numbers. It also looks into whether the result of this is either positive or negative.</t>
        </is>
      </c>
      <c r="E171" s="12" t="inlineStr">
        <is>
          <t>96cee1f4-4344-4f9b-9c1b-c8d9cad8635b</t>
        </is>
      </c>
    </row>
    <row r="172" ht="45" customHeight="1">
      <c r="A172" s="12" t="inlineStr">
        <is>
          <t>Number</t>
        </is>
      </c>
      <c r="B172" s="12" t="inlineStr">
        <is>
          <t>Powers, Roots and Index Laws</t>
        </is>
      </c>
      <c r="C172" s="13" t="inlineStr">
        <is>
          <t>Powers [MF12.04]</t>
        </is>
      </c>
      <c r="D172" s="12" t="inlineStr">
        <is>
          <t>This nugget explores writing multiplication calculations in index form as well as raising numbers to powers as high as 6.</t>
        </is>
      </c>
      <c r="E172" s="12" t="inlineStr">
        <is>
          <t>79038b1f-a046-40dc-b59d-e2cf296dc9c7</t>
        </is>
      </c>
    </row>
    <row r="173" ht="45" customHeight="1">
      <c r="A173" s="12" t="inlineStr">
        <is>
          <t>Number</t>
        </is>
      </c>
      <c r="B173" s="12" t="inlineStr">
        <is>
          <t>Powers, Roots and Index Laws</t>
        </is>
      </c>
      <c r="C173" s="13" t="inlineStr">
        <is>
          <t>Square Roots [MF12.08]</t>
        </is>
      </c>
      <c r="D173" s="12" t="inlineStr">
        <is>
          <t>This nugget covers understanding the square root symbol and knowing the square roots of the first 12 square numbers. Questions also cover estimating square roots using known values.</t>
        </is>
      </c>
      <c r="E173" s="12" t="inlineStr">
        <is>
          <t>6188c137-dd2e-400d-a352-47c5b965950e</t>
        </is>
      </c>
    </row>
    <row r="174" ht="45" customHeight="1">
      <c r="A174" s="12" t="inlineStr">
        <is>
          <t>Number</t>
        </is>
      </c>
      <c r="B174" s="12" t="inlineStr">
        <is>
          <t>Powers, Roots and Index Laws</t>
        </is>
      </c>
      <c r="C174" s="13" t="inlineStr">
        <is>
          <t>Roots of Squares and Cubes [MF12.05]</t>
        </is>
      </c>
      <c r="D174" s="12" t="inlineStr">
        <is>
          <t>This nugget contains learning material and questions on the roots of square and cube numbers up to 10² and 10³.</t>
        </is>
      </c>
      <c r="E174" s="12" t="inlineStr">
        <is>
          <t>75eef0b4-b899-47e7-acdd-c5d8d608cc24</t>
        </is>
      </c>
    </row>
    <row r="175" ht="45" customHeight="1">
      <c r="A175" s="12" t="inlineStr">
        <is>
          <t>Number</t>
        </is>
      </c>
      <c r="B175" s="12" t="inlineStr">
        <is>
          <t>Powers, Roots and Index Laws</t>
        </is>
      </c>
      <c r="C175" s="13" t="inlineStr">
        <is>
          <t>Roots [MF12.06]</t>
        </is>
      </c>
      <c r="D175" s="12" t="inlineStr">
        <is>
          <t>This nugget contains learning material and questions on the roots of square and cube numbers up to 12² and 10³. It also contains questions on calculations with roots.</t>
        </is>
      </c>
      <c r="E175" s="12" t="inlineStr">
        <is>
          <t>6cb54878-0881-47c6-8ab5-a77a2ba2bc74</t>
        </is>
      </c>
    </row>
    <row r="176" ht="45" customHeight="1">
      <c r="A176" s="12" t="inlineStr">
        <is>
          <t>Number</t>
        </is>
      </c>
      <c r="B176" s="12" t="inlineStr">
        <is>
          <t>Powers, Roots and Index Laws</t>
        </is>
      </c>
      <c r="C176" s="13" t="inlineStr">
        <is>
          <t>Squaring Decimals [MF12.09]</t>
        </is>
      </c>
      <c r="D176" s="12" t="inlineStr">
        <is>
          <t>This nugget covers how to use the known value of an integer squared to calculate the square of a decimal that is 10 or 100 times smaller.</t>
        </is>
      </c>
      <c r="E176" s="12" t="inlineStr">
        <is>
          <t>d81ec478-6017-49df-88c2-58432bb5c089</t>
        </is>
      </c>
    </row>
    <row r="177" ht="45" customHeight="1">
      <c r="A177" s="12" t="inlineStr">
        <is>
          <t>Number</t>
        </is>
      </c>
      <c r="B177" s="12" t="inlineStr">
        <is>
          <t>Powers, Roots and Index Laws</t>
        </is>
      </c>
      <c r="C177" s="13" t="inlineStr">
        <is>
          <t>Diagnostic: Index Laws [MF00.19]</t>
        </is>
      </c>
      <c r="D177" s="12" t="inlineStr">
        <is>
          <t>This is a short diagnostic with questions on the topic of Laws of Indices 1.</t>
        </is>
      </c>
      <c r="E177" s="12" t="inlineStr">
        <is>
          <t>8165058a-ef2a-4fba-bb9a-8a1c4a746e25</t>
        </is>
      </c>
    </row>
    <row r="178" ht="45" customHeight="1">
      <c r="A178" s="12" t="inlineStr">
        <is>
          <t>Number</t>
        </is>
      </c>
      <c r="B178" s="12" t="inlineStr">
        <is>
          <t>Powers, Roots and Index Laws</t>
        </is>
      </c>
      <c r="C178" s="13" t="inlineStr">
        <is>
          <t>Powers of 0 and 1 [MF13.01]</t>
        </is>
      </c>
      <c r="D178" s="12" t="inlineStr">
        <is>
          <t>This nugget contains learning material and questions on raising numbers to the power of 0 and 1. There are decimal examples used also.</t>
        </is>
      </c>
      <c r="E178" s="12" t="inlineStr">
        <is>
          <t>d9ede2bc-50fe-4c74-9c8e-6bbfe91cfa55</t>
        </is>
      </c>
    </row>
    <row r="179" ht="45" customHeight="1">
      <c r="A179" s="12" t="inlineStr">
        <is>
          <t>Number</t>
        </is>
      </c>
      <c r="B179" s="12" t="inlineStr">
        <is>
          <t>Powers, Roots and Index Laws</t>
        </is>
      </c>
      <c r="C179" s="13" t="inlineStr">
        <is>
          <t>Raising a Fraction to a Power [MF13.02]</t>
        </is>
      </c>
      <c r="D179" s="12" t="inlineStr">
        <is>
          <t>This nugget contains learning material and questions on raising fractions to powers of 2 or 3. There are top heavy fractions used in examples also.</t>
        </is>
      </c>
      <c r="E179" s="12" t="inlineStr">
        <is>
          <t>e7cbef7e-ff4d-4ae1-8e00-d2540dc6f7e2</t>
        </is>
      </c>
    </row>
    <row r="180" ht="45" customHeight="1">
      <c r="A180" s="12" t="inlineStr">
        <is>
          <t>Number</t>
        </is>
      </c>
      <c r="B180" s="12" t="inlineStr">
        <is>
          <t>Powers, Roots and Index Laws</t>
        </is>
      </c>
      <c r="C180" s="13" t="inlineStr">
        <is>
          <t>Multiplying Indices [MF13.03]</t>
        </is>
      </c>
      <c r="D180" s="12" t="inlineStr">
        <is>
          <t>This nugget contains learning material and questions on multiplying numbers with the same bases raised to powers. There are some examples that include negative powers also.</t>
        </is>
      </c>
      <c r="E180" s="12" t="inlineStr">
        <is>
          <t>59cb451b-ae2b-470c-9231-9c19461e1685</t>
        </is>
      </c>
    </row>
    <row r="181" ht="45" customHeight="1">
      <c r="A181" s="12" t="inlineStr">
        <is>
          <t>Number</t>
        </is>
      </c>
      <c r="B181" s="12" t="inlineStr">
        <is>
          <t>Powers, Roots and Index Laws</t>
        </is>
      </c>
      <c r="C181" s="13" t="inlineStr">
        <is>
          <t>Dividing Indices [MF13.04]</t>
        </is>
      </c>
      <c r="D181" s="12" t="inlineStr">
        <is>
          <t>This nugget contains learning material and questions on dividing numbers with the same bases raised to powers. There are some examples that include this respresented as fractions also.</t>
        </is>
      </c>
      <c r="E181" s="12" t="inlineStr">
        <is>
          <t>698883f2-819a-48aa-a2e4-c0501157efbf</t>
        </is>
      </c>
    </row>
    <row r="182" ht="45" customHeight="1">
      <c r="A182" s="12" t="inlineStr">
        <is>
          <t>Number</t>
        </is>
      </c>
      <c r="B182" s="12" t="inlineStr">
        <is>
          <t>Powers, Roots and Index Laws</t>
        </is>
      </c>
      <c r="C182" s="13" t="inlineStr">
        <is>
          <t>Power of a Power [MF13.05]</t>
        </is>
      </c>
      <c r="D182" s="12" t="inlineStr">
        <is>
          <t>This nugget contains learning material and questions on numbers that have a power being raised to another power. There are some examples that include both numbers and variables also.</t>
        </is>
      </c>
      <c r="E182" s="12" t="inlineStr">
        <is>
          <t>5df97f1b-fd16-4990-bc24-669c10a26453</t>
        </is>
      </c>
    </row>
    <row r="183" ht="45" customHeight="1">
      <c r="A183" s="12" t="inlineStr">
        <is>
          <t>Number</t>
        </is>
      </c>
      <c r="B183" s="12" t="inlineStr">
        <is>
          <t>Powers, Roots and Index Laws</t>
        </is>
      </c>
      <c r="C183" s="13" t="inlineStr">
        <is>
          <t>Negative Indices [MF13.06]</t>
        </is>
      </c>
      <c r="D183" s="12" t="inlineStr">
        <is>
          <t>This nugget contains learning material and questions on raising integers and fractions to negative powers.</t>
        </is>
      </c>
      <c r="E183" s="12" t="inlineStr">
        <is>
          <t>c5ff5d26-58d7-4c16-89a8-45e7846b1cf3</t>
        </is>
      </c>
    </row>
    <row r="184" ht="45" customHeight="1">
      <c r="A184" s="12" t="inlineStr">
        <is>
          <t>Number</t>
        </is>
      </c>
      <c r="B184" s="12" t="inlineStr">
        <is>
          <t>Powers, Roots and Index Laws</t>
        </is>
      </c>
      <c r="C184" s="13" t="inlineStr">
        <is>
          <t>Combination of Indices [MF13.07]</t>
        </is>
      </c>
      <c r="D184" s="12" t="inlineStr">
        <is>
          <t>This nugget contains learning material and questions on multiplying and dividing algebra with the same bases raised to powers. These examples include a mix of operations and 3 terms.</t>
        </is>
      </c>
      <c r="E184" s="12" t="inlineStr">
        <is>
          <t>473bcc6b-677a-482b-b814-bb03fbbc61a6</t>
        </is>
      </c>
    </row>
    <row r="185" ht="45" customHeight="1">
      <c r="A185" s="12" t="inlineStr">
        <is>
          <t>Number</t>
        </is>
      </c>
      <c r="B185" s="12" t="inlineStr">
        <is>
          <t>Standard Form</t>
        </is>
      </c>
      <c r="C185" s="13" t="inlineStr">
        <is>
          <t>Diagnostic: Standard Form [MF00.20]</t>
        </is>
      </c>
      <c r="D185" s="12" t="inlineStr">
        <is>
          <t>This is a short diagnostic with questions on the topic of Standard Form.</t>
        </is>
      </c>
      <c r="E185" s="12" t="inlineStr">
        <is>
          <t>ab49248a-fbd9-4327-ae49-ae3d90fb62cb</t>
        </is>
      </c>
    </row>
    <row r="186" ht="45" customHeight="1">
      <c r="A186" s="12" t="inlineStr">
        <is>
          <t>Number</t>
        </is>
      </c>
      <c r="B186" s="12" t="inlineStr">
        <is>
          <t>Standard Form</t>
        </is>
      </c>
      <c r="C186" s="13" t="inlineStr">
        <is>
          <t>The Positive Powers of 10 [MF14.01]</t>
        </is>
      </c>
      <c r="D186" s="12" t="inlineStr">
        <is>
          <t>This nugget has learning material and questions covering the topic of The Positive Powers of 10.</t>
        </is>
      </c>
      <c r="E186" s="12" t="inlineStr">
        <is>
          <t>79a47803-c877-4215-9a45-091c40041d6c</t>
        </is>
      </c>
    </row>
    <row r="187" ht="45" customHeight="1">
      <c r="A187" s="12" t="inlineStr">
        <is>
          <t>Number</t>
        </is>
      </c>
      <c r="B187" s="12" t="inlineStr">
        <is>
          <t>Standard Form</t>
        </is>
      </c>
      <c r="C187" s="13" t="inlineStr">
        <is>
          <t>The Negative Powers of 10 [MF14.02]</t>
        </is>
      </c>
      <c r="D187" s="12" t="inlineStr">
        <is>
          <t>This nugget has learning material and questions covering the topic of The Negative Powers of 10.</t>
        </is>
      </c>
      <c r="E187" s="12" t="inlineStr">
        <is>
          <t>bb8f8ea7-136e-41bd-bde4-d4b4403bde64</t>
        </is>
      </c>
    </row>
    <row r="188" ht="45" customHeight="1">
      <c r="A188" s="12" t="inlineStr">
        <is>
          <t>Number</t>
        </is>
      </c>
      <c r="B188" s="12" t="inlineStr">
        <is>
          <t>Standard Form</t>
        </is>
      </c>
      <c r="C188" s="13" t="inlineStr">
        <is>
          <t>Standard Form to Ordinary [MF14.03]</t>
        </is>
      </c>
      <c r="D188" s="12" t="inlineStr">
        <is>
          <t>This nugget has learning material and questions covering the topic of Standard Form to Ordinary.</t>
        </is>
      </c>
      <c r="E188" s="12" t="inlineStr">
        <is>
          <t>d9ff6a1c-d84e-494d-8806-cd7eaaab2ef4</t>
        </is>
      </c>
    </row>
    <row r="189" ht="45" customHeight="1">
      <c r="A189" s="12" t="inlineStr">
        <is>
          <t>Number</t>
        </is>
      </c>
      <c r="B189" s="12" t="inlineStr">
        <is>
          <t>Standard Form</t>
        </is>
      </c>
      <c r="C189" s="13" t="inlineStr">
        <is>
          <t>Ordinary to Standard Form [MF14.04]</t>
        </is>
      </c>
      <c r="D189" s="12" t="inlineStr">
        <is>
          <t>This nugget has learning material and questions covering the topic of Ordinary to Standard Form.</t>
        </is>
      </c>
      <c r="E189" s="12" t="inlineStr">
        <is>
          <t>921c0f8f-eb17-48cd-aa10-f85cf25d42f7</t>
        </is>
      </c>
    </row>
    <row r="190" ht="45" customHeight="1">
      <c r="A190" s="12" t="inlineStr">
        <is>
          <t>Number</t>
        </is>
      </c>
      <c r="B190" s="12" t="inlineStr">
        <is>
          <t>Standard Form</t>
        </is>
      </c>
      <c r="C190" s="13" t="inlineStr">
        <is>
          <t>Fixing into Standard Form [MF14.05]</t>
        </is>
      </c>
      <c r="D190" s="12" t="inlineStr">
        <is>
          <t>This nugget has learning material and questions covering the topic of Fixing into Standard Form.</t>
        </is>
      </c>
      <c r="E190" s="12" t="inlineStr">
        <is>
          <t>aaa86348-cc3d-448d-beaa-79df797a9577</t>
        </is>
      </c>
    </row>
    <row r="191" ht="45" customHeight="1">
      <c r="A191" s="12" t="inlineStr">
        <is>
          <t>Number</t>
        </is>
      </c>
      <c r="B191" s="12" t="inlineStr">
        <is>
          <t>Standard Form</t>
        </is>
      </c>
      <c r="C191" s="13" t="inlineStr">
        <is>
          <t>Ordering Standard Form [MF14.06]</t>
        </is>
      </c>
      <c r="D191" s="12" t="inlineStr">
        <is>
          <t>This nugget has learning material and questions covering the topic of Ordering Standard Form.</t>
        </is>
      </c>
      <c r="E191" s="12" t="inlineStr">
        <is>
          <t>c47556f2-8d98-45dd-ac84-d2aa487f48ea</t>
        </is>
      </c>
    </row>
    <row r="192" ht="45" customHeight="1">
      <c r="A192" s="12" t="inlineStr">
        <is>
          <t>Number</t>
        </is>
      </c>
      <c r="B192" s="12" t="inlineStr">
        <is>
          <t>Standard Form</t>
        </is>
      </c>
      <c r="C192" s="13" t="inlineStr">
        <is>
          <t>Adding and Subtracting with Standard Form [MF14.07]</t>
        </is>
      </c>
      <c r="D192" s="12" t="inlineStr">
        <is>
          <t>This nugget has learning material and questions covering the topic of Adding and Subtracting with Standard Form.</t>
        </is>
      </c>
      <c r="E192" s="12" t="inlineStr">
        <is>
          <t>6e5da371-899e-4ea7-9a96-590ece15aa57</t>
        </is>
      </c>
    </row>
    <row r="193" ht="45" customHeight="1">
      <c r="A193" s="12" t="inlineStr">
        <is>
          <t>Number</t>
        </is>
      </c>
      <c r="B193" s="12" t="inlineStr">
        <is>
          <t>Standard Form</t>
        </is>
      </c>
      <c r="C193" s="13" t="inlineStr">
        <is>
          <t>Multiplying with Standard Form [MF14.08]</t>
        </is>
      </c>
      <c r="D193" s="12" t="inlineStr">
        <is>
          <t>This nugget has learning material and questions covering the topic of Multiplying with Standard Form.</t>
        </is>
      </c>
      <c r="E193" s="12" t="inlineStr">
        <is>
          <t>44a145ad-6564-486d-8339-764bb8cbe9fc</t>
        </is>
      </c>
    </row>
    <row r="194" ht="45" customHeight="1">
      <c r="A194" s="12" t="inlineStr">
        <is>
          <t>Number</t>
        </is>
      </c>
      <c r="B194" s="12" t="inlineStr">
        <is>
          <t>Standard Form</t>
        </is>
      </c>
      <c r="C194" s="13" t="inlineStr">
        <is>
          <t>Dividing with Standard Form [MF14.09]</t>
        </is>
      </c>
      <c r="D194" s="12" t="inlineStr">
        <is>
          <t>This nugget has learning material and questions covering the topic of Dividing with Standard Form.</t>
        </is>
      </c>
      <c r="E194" s="12" t="inlineStr">
        <is>
          <t>7807adc4-9266-4500-913e-c79c3941e661</t>
        </is>
      </c>
    </row>
    <row r="195" ht="45" customHeight="1">
      <c r="A195" s="12" t="inlineStr">
        <is>
          <t>Number</t>
        </is>
      </c>
      <c r="B195" s="12" t="inlineStr">
        <is>
          <t>Standard Form</t>
        </is>
      </c>
      <c r="C195" s="13" t="inlineStr">
        <is>
          <t>Standard Form: Worded problems with calculator [MF14.10]</t>
        </is>
      </c>
      <c r="D195" s="12" t="inlineStr">
        <is>
          <t>This nugget has learning material and questions covering the topic of solving Standard Form worded problems with a calculator.</t>
        </is>
      </c>
      <c r="E195" s="12" t="inlineStr">
        <is>
          <t>447f52d9-7f65-4a8b-bf13-0f0c6321d98c</t>
        </is>
      </c>
    </row>
    <row r="196" ht="45" customHeight="1">
      <c r="A196" s="12" t="inlineStr">
        <is>
          <t>Fractions, Decimals and Percentages</t>
        </is>
      </c>
      <c r="B196" s="12" t="inlineStr">
        <is>
          <t>Decimals</t>
        </is>
      </c>
      <c r="C196" s="13" t="inlineStr">
        <is>
          <t>Diagnostic: Decimals [MF00.05]</t>
        </is>
      </c>
      <c r="D196" s="12" t="inlineStr">
        <is>
          <t>This is a short diagnostic with questions on the topic of Decimals.</t>
        </is>
      </c>
      <c r="E196" s="12" t="inlineStr">
        <is>
          <t>27b2ac65-6add-4b84-89a0-a338cad7944f</t>
        </is>
      </c>
    </row>
    <row r="197" ht="45" customHeight="1">
      <c r="A197" s="12" t="inlineStr">
        <is>
          <t>Fractions, Decimals and Percentages</t>
        </is>
      </c>
      <c r="B197" s="12" t="inlineStr">
        <is>
          <t>Decimals</t>
        </is>
      </c>
      <c r="C197" s="13" t="inlineStr">
        <is>
          <t>Ordering Decimals [MF2.09]</t>
        </is>
      </c>
      <c r="D197" s="12" t="inlineStr">
        <is>
          <t xml:space="preserve">A nugget on ordering decimals. </t>
        </is>
      </c>
      <c r="E197" s="12" t="inlineStr">
        <is>
          <t>fd6398ca-8fd0-401e-be9c-27117c6768fd</t>
        </is>
      </c>
    </row>
    <row r="198" ht="45" customHeight="1">
      <c r="A198" s="12" t="inlineStr">
        <is>
          <t>Fractions, Decimals and Percentages</t>
        </is>
      </c>
      <c r="B198" s="12" t="inlineStr">
        <is>
          <t>Decimals</t>
        </is>
      </c>
      <c r="C198" s="13" t="inlineStr">
        <is>
          <t>2dp: Recognising Place Value in Decimals [PM1.21]</t>
        </is>
      </c>
      <c r="D198" s="12" t="inlineStr">
        <is>
          <t>This nugget has learning material and questions covering the topic of place value in decimal numbers.</t>
        </is>
      </c>
      <c r="E198" s="12" t="inlineStr">
        <is>
          <t>895ecfd2-274e-4e0d-b721-b234ff272937</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Decimals</t>
        </is>
      </c>
      <c r="C213" s="13" t="inlineStr">
        <is>
          <t>Multiplying by 0.1, 0.01 and 0.001 [MF6.16]</t>
        </is>
      </c>
      <c r="D213" s="12" t="inlineStr">
        <is>
          <t>This nugget covers the equivalent division calculations for multiplying by 0.1, 0.01, etc.
Questions cover writing the equivalent calculations and performing the calculations.</t>
        </is>
      </c>
      <c r="E213" s="12" t="inlineStr">
        <is>
          <t>8d3df9b6-711f-41da-ad7c-8dc0f4b0c1b0</t>
        </is>
      </c>
    </row>
    <row r="214" ht="45" customHeight="1">
      <c r="A214" s="12" t="inlineStr">
        <is>
          <t>Fractions, Decimals and Percentages</t>
        </is>
      </c>
      <c r="B214" s="12" t="inlineStr">
        <is>
          <t>Decimals</t>
        </is>
      </c>
      <c r="C214" s="13" t="inlineStr">
        <is>
          <t>Dividing by 0.1, 0.01 and 0.001 [MF6.17]</t>
        </is>
      </c>
      <c r="D214" s="12" t="inlineStr">
        <is>
          <t>This nugget covers the equivalent multiplication calculations for dividing by 0.1, 0.01, etc.
Questions cover writing the equivalent calculations and performing the calculations.</t>
        </is>
      </c>
      <c r="E214" s="12" t="inlineStr">
        <is>
          <t>660d11ac-b13f-4528-a671-df377f9a2a69</t>
        </is>
      </c>
    </row>
    <row r="215" ht="45" customHeight="1">
      <c r="A215" s="12" t="inlineStr">
        <is>
          <t>Fractions, Decimals and Percentages</t>
        </is>
      </c>
      <c r="B215" s="12" t="inlineStr">
        <is>
          <t>Fractions</t>
        </is>
      </c>
      <c r="C215" s="13" t="inlineStr">
        <is>
          <t>Diagnostic: Fractions [MF00.07]</t>
        </is>
      </c>
      <c r="D215" s="12" t="inlineStr">
        <is>
          <t>This is a short diagnostic with questions on the topic of Fractions.</t>
        </is>
      </c>
      <c r="E215" s="12" t="inlineStr">
        <is>
          <t>9d09ab00-4102-4e47-91e3-aafeda9d41b4</t>
        </is>
      </c>
    </row>
    <row r="216" ht="45" customHeight="1">
      <c r="A216" s="12" t="inlineStr">
        <is>
          <t>Fractions, Decimals and Percentages</t>
        </is>
      </c>
      <c r="B216" s="12" t="inlineStr">
        <is>
          <t>Fractions</t>
        </is>
      </c>
      <c r="C216" s="13" t="inlineStr">
        <is>
          <t>Identifying Fractions [PM4.01]</t>
        </is>
      </c>
      <c r="D216" s="12" t="inlineStr">
        <is>
          <t>This nugget has learning material and questions covering the topic of identifying fractions.</t>
        </is>
      </c>
      <c r="E216" s="12" t="inlineStr">
        <is>
          <t>dfc74a7f-eecd-49d9-a5ca-c4773ec4429e</t>
        </is>
      </c>
    </row>
    <row r="217" ht="45" customHeight="1">
      <c r="A217" s="12" t="inlineStr">
        <is>
          <t>Fractions, Decimals and Percentages</t>
        </is>
      </c>
      <c r="B217" s="12" t="inlineStr">
        <is>
          <t>Fractions</t>
        </is>
      </c>
      <c r="C217" s="13" t="inlineStr">
        <is>
          <t>Recognising a Half and a Quarter [MB1.21]</t>
        </is>
      </c>
      <c r="D217" s="12" t="inlineStr">
        <is>
          <t>This nugget has learning material and questions covering the topic of recognising simple fractions (halves and quarters) of whole numbers and shapes.</t>
        </is>
      </c>
      <c r="E217" s="12" t="inlineStr">
        <is>
          <t>71cf281f-78a2-48b6-aa6a-3e60fcae589c</t>
        </is>
      </c>
    </row>
    <row r="218" ht="45" customHeight="1">
      <c r="A218" s="12" t="inlineStr">
        <is>
          <t>Fractions, Decimals and Percentages</t>
        </is>
      </c>
      <c r="B218" s="12" t="inlineStr">
        <is>
          <t>Fractions</t>
        </is>
      </c>
      <c r="C218" s="13" t="inlineStr">
        <is>
          <t>Expressing Fractions [MF4.01]</t>
        </is>
      </c>
      <c r="D218" s="12" t="inlineStr">
        <is>
          <t>This nugget has learning material and questions covering the topic of Expressing Fractions.</t>
        </is>
      </c>
      <c r="E218" s="12" t="inlineStr">
        <is>
          <t>e4a378fb-4522-44ad-9450-e2bf28984dc4</t>
        </is>
      </c>
    </row>
    <row r="219" ht="45" customHeight="1">
      <c r="A219" s="12" t="inlineStr">
        <is>
          <t>Fractions, Decimals and Percentages</t>
        </is>
      </c>
      <c r="B219" s="12" t="inlineStr">
        <is>
          <t>Fractions</t>
        </is>
      </c>
      <c r="C219" s="13" t="inlineStr">
        <is>
          <t>Comparing and Ordering Fractions [PM4.03]</t>
        </is>
      </c>
      <c r="D219" s="12" t="inlineStr">
        <is>
          <t>This nugget has learning material and questions covering the topic of comparing and ordering fractions.</t>
        </is>
      </c>
      <c r="E219" s="12" t="inlineStr">
        <is>
          <t>f174b54f-8b43-44aa-bba0-7cad54124fb9</t>
        </is>
      </c>
    </row>
    <row r="220" ht="45" customHeight="1">
      <c r="A220" s="12" t="inlineStr">
        <is>
          <t>Fractions, Decimals and Percentages</t>
        </is>
      </c>
      <c r="B220" s="12" t="inlineStr">
        <is>
          <t>Fractions</t>
        </is>
      </c>
      <c r="C220" s="13" t="inlineStr">
        <is>
          <t>Ordering Fractions [MF4.02]</t>
        </is>
      </c>
      <c r="D220" s="12" t="inlineStr">
        <is>
          <t>This nugget has learning material and questions covering the topic of Ordering fractions.</t>
        </is>
      </c>
      <c r="E220" s="12" t="inlineStr">
        <is>
          <t>99efffa3-9fda-403a-bf72-2539bf441868</t>
        </is>
      </c>
    </row>
    <row r="221" ht="45" customHeight="1">
      <c r="A221" s="12" t="inlineStr">
        <is>
          <t>Fractions, Decimals and Percentages</t>
        </is>
      </c>
      <c r="B221" s="12" t="inlineStr">
        <is>
          <t>Fractions</t>
        </is>
      </c>
      <c r="C221" s="13" t="inlineStr">
        <is>
          <t>Equivalent Fractions [MF4.03]</t>
        </is>
      </c>
      <c r="D221" s="12" t="inlineStr">
        <is>
          <t>This nugget has learning material and questions covering the topic of Equivalent fractions.</t>
        </is>
      </c>
      <c r="E221" s="12" t="inlineStr">
        <is>
          <t>6e76a990-8067-44a9-91ea-14deca80f7da</t>
        </is>
      </c>
    </row>
    <row r="222" ht="45" customHeight="1">
      <c r="A222" s="12" t="inlineStr">
        <is>
          <t>Fractions, Decimals and Percentages</t>
        </is>
      </c>
      <c r="B222" s="12" t="inlineStr">
        <is>
          <t>Fractions</t>
        </is>
      </c>
      <c r="C222" s="13" t="inlineStr">
        <is>
          <t>Simplifying Fractions [MF4.04]</t>
        </is>
      </c>
      <c r="D222" s="12" t="inlineStr">
        <is>
          <t>This nugget has learning material and questions covering the topic of Simplifying fractions.</t>
        </is>
      </c>
      <c r="E222" s="12" t="inlineStr">
        <is>
          <t>2dde069a-2dc1-48b7-a701-eb344f172521</t>
        </is>
      </c>
    </row>
    <row r="223" ht="45" customHeight="1">
      <c r="A223" s="12" t="inlineStr">
        <is>
          <t>Fractions, Decimals and Percentages</t>
        </is>
      </c>
      <c r="B223" s="12" t="inlineStr">
        <is>
          <t>Fractions</t>
        </is>
      </c>
      <c r="C223" s="13" t="inlineStr">
        <is>
          <t>Shading Fractions [MF4.05]</t>
        </is>
      </c>
      <c r="D223" s="12" t="inlineStr">
        <is>
          <t>This nugget has learning material and questions covering the topic of Shading fractions.</t>
        </is>
      </c>
      <c r="E223" s="12" t="inlineStr">
        <is>
          <t>6b8ad1af-592d-49ab-8359-219ec7a9f821</t>
        </is>
      </c>
    </row>
    <row r="224" ht="45" customHeight="1">
      <c r="A224" s="12" t="inlineStr">
        <is>
          <t>Fractions, Decimals and Percentages</t>
        </is>
      </c>
      <c r="B224" s="12" t="inlineStr">
        <is>
          <t>Fractions</t>
        </is>
      </c>
      <c r="C224" s="13" t="inlineStr">
        <is>
          <t>Mixed and Improper Fractions [MF4.06]</t>
        </is>
      </c>
      <c r="D224" s="12" t="inlineStr">
        <is>
          <t>This nugget has learning material and questions covering the topic of Mixed and improper fractions.</t>
        </is>
      </c>
      <c r="E224" s="12" t="inlineStr">
        <is>
          <t>76d06b62-428e-4e30-8eb9-7542dccf22c0</t>
        </is>
      </c>
    </row>
    <row r="225" ht="45" customHeight="1">
      <c r="A225" s="12" t="inlineStr">
        <is>
          <t>Fractions, Decimals and Percentages</t>
        </is>
      </c>
      <c r="B225" s="12" t="inlineStr">
        <is>
          <t>Fractions</t>
        </is>
      </c>
      <c r="C225" s="13" t="inlineStr">
        <is>
          <t>Fractions on a Number Line 1: Between 0 and 1 [MF4.37]</t>
        </is>
      </c>
      <c r="D225" s="12" t="inlineStr">
        <is>
          <t>This nugget has learning material and questions covering the basics of placing fractions on a number line.</t>
        </is>
      </c>
      <c r="E225" s="12" t="inlineStr">
        <is>
          <t>055b25e3-58e3-496f-a340-cbddd2400504</t>
        </is>
      </c>
    </row>
    <row r="226" ht="45" customHeight="1">
      <c r="A226" s="12" t="inlineStr">
        <is>
          <t>Fractions, Decimals and Percentages</t>
        </is>
      </c>
      <c r="B226" s="12" t="inlineStr">
        <is>
          <t>Fractions</t>
        </is>
      </c>
      <c r="C226" s="13" t="inlineStr">
        <is>
          <t>Fractions on a Number Line 2: Beyond 1 [MF4.38]</t>
        </is>
      </c>
      <c r="D226" s="12" t="inlineStr">
        <is>
          <t>This nugget has learning material and questions covering the topic of placing fractions on a number line with some problem solving questions.</t>
        </is>
      </c>
      <c r="E226" s="12" t="inlineStr">
        <is>
          <t>9789b212-2f09-4797-935d-be14915dded5</t>
        </is>
      </c>
    </row>
    <row r="227" ht="45" customHeight="1">
      <c r="A227" s="12" t="inlineStr">
        <is>
          <t>Fractions, Decimals and Percentages</t>
        </is>
      </c>
      <c r="B227" s="12" t="inlineStr">
        <is>
          <t>Fraction Calculations</t>
        </is>
      </c>
      <c r="C227" s="13" t="inlineStr">
        <is>
          <t>Diagnostic: Fractions: Addition and Subtraction [MF00.08]</t>
        </is>
      </c>
      <c r="D227" s="12" t="inlineStr">
        <is>
          <t>This is a short diagnostic with questions on the topic of Fractions: Addition and Subtraction.</t>
        </is>
      </c>
      <c r="E227" s="12" t="inlineStr">
        <is>
          <t>f976d913-7931-4c19-b57f-bc950657b3fa</t>
        </is>
      </c>
    </row>
    <row r="228" ht="45" customHeight="1">
      <c r="A228" s="12" t="inlineStr">
        <is>
          <t>Fractions, Decimals and Percentages</t>
        </is>
      </c>
      <c r="B228" s="12" t="inlineStr">
        <is>
          <t>Fraction Calculations</t>
        </is>
      </c>
      <c r="C228" s="13" t="inlineStr">
        <is>
          <t>Adding Fractions 1: Same Denominator [MF4.07]</t>
        </is>
      </c>
      <c r="D228" s="12" t="inlineStr">
        <is>
          <t>This nugget has learning material and questions covering the topic of Adding Fractions 1.</t>
        </is>
      </c>
      <c r="E228" s="12" t="inlineStr">
        <is>
          <t>1f6a5b6f-b9d7-4c06-8f99-3c51b73e3bc5</t>
        </is>
      </c>
    </row>
    <row r="229" ht="45" customHeight="1">
      <c r="A229" s="12" t="inlineStr">
        <is>
          <t>Fractions, Decimals and Percentages</t>
        </is>
      </c>
      <c r="B229" s="12" t="inlineStr">
        <is>
          <t>Fraction Calculations</t>
        </is>
      </c>
      <c r="C229" s="13" t="inlineStr">
        <is>
          <t>Adding Fractions 2: Convert 1 Denominator [MF4.08]</t>
        </is>
      </c>
      <c r="D229" s="12" t="inlineStr">
        <is>
          <t>This nugget has learning material and questions covering the topic of Adding Fractions 2.</t>
        </is>
      </c>
      <c r="E229" s="12" t="inlineStr">
        <is>
          <t>7ee576e7-85b1-438f-ac80-1069a0f746ac</t>
        </is>
      </c>
    </row>
    <row r="230" ht="45" customHeight="1">
      <c r="A230" s="12" t="inlineStr">
        <is>
          <t>Fractions, Decimals and Percentages</t>
        </is>
      </c>
      <c r="B230" s="12" t="inlineStr">
        <is>
          <t>Fraction Calculations</t>
        </is>
      </c>
      <c r="C230" s="13" t="inlineStr">
        <is>
          <t>Adding Fractions 3: Convert 1 Denominator (Sum &gt;1 ) [MF4.09]</t>
        </is>
      </c>
      <c r="D230" s="12" t="inlineStr">
        <is>
          <t>This nugget has learning material and questions covering the topic of Adding Fractions 3.</t>
        </is>
      </c>
      <c r="E230" s="12" t="inlineStr">
        <is>
          <t>d9cb1af1-e8b2-4899-8bbc-e62eded5a568</t>
        </is>
      </c>
    </row>
    <row r="231" ht="45" customHeight="1">
      <c r="A231" s="12" t="inlineStr">
        <is>
          <t>Fractions, Decimals and Percentages</t>
        </is>
      </c>
      <c r="B231" s="12" t="inlineStr">
        <is>
          <t>Fraction Calculations</t>
        </is>
      </c>
      <c r="C231" s="13" t="inlineStr">
        <is>
          <t>Adding Fractions 4: Convert all Denominators [MF4.10]</t>
        </is>
      </c>
      <c r="D231" s="12" t="inlineStr">
        <is>
          <t>This nugget has learning material and questions covering the topic of Adding Fractions 4.</t>
        </is>
      </c>
      <c r="E231" s="12" t="inlineStr">
        <is>
          <t>5cfa7edb-25b4-4794-99e2-d78811be9e4f</t>
        </is>
      </c>
    </row>
    <row r="232" ht="45" customHeight="1">
      <c r="A232" s="12" t="inlineStr">
        <is>
          <t>Fractions, Decimals and Percentages</t>
        </is>
      </c>
      <c r="B232" s="12" t="inlineStr">
        <is>
          <t>Fraction Calculations</t>
        </is>
      </c>
      <c r="C232" s="13" t="inlineStr">
        <is>
          <t>Fractions: Subtracting from 1 [MF4.36]</t>
        </is>
      </c>
      <c r="D232" s="12" t="inlineStr">
        <is>
          <t>This nugget has learning material and questions covering the topic of subtracting fractions from 1.</t>
        </is>
      </c>
      <c r="E232" s="12" t="inlineStr">
        <is>
          <t>f49af25f-bb98-4120-bc0a-ae137bbcbcf9</t>
        </is>
      </c>
    </row>
    <row r="233" ht="45" customHeight="1">
      <c r="A233" s="12" t="inlineStr">
        <is>
          <t>Fractions, Decimals and Percentages</t>
        </is>
      </c>
      <c r="B233" s="12" t="inlineStr">
        <is>
          <t>Fraction Calculations</t>
        </is>
      </c>
      <c r="C233" s="13" t="inlineStr">
        <is>
          <t>Subtracting Fractions [MF4.11]</t>
        </is>
      </c>
      <c r="D233" s="12" t="inlineStr">
        <is>
          <t>This nugget has learning material and questions covering the topic of Subtracting Fractions.</t>
        </is>
      </c>
      <c r="E233" s="12" t="inlineStr">
        <is>
          <t>c86812ee-889e-4fb1-99f8-5075950f0404</t>
        </is>
      </c>
    </row>
    <row r="234" ht="45" customHeight="1">
      <c r="A234" s="12" t="inlineStr">
        <is>
          <t>Fractions, Decimals and Percentages</t>
        </is>
      </c>
      <c r="B234" s="12" t="inlineStr">
        <is>
          <t>Fraction Calculations</t>
        </is>
      </c>
      <c r="C234" s="13" t="inlineStr">
        <is>
          <t>Adding and Subtracting Fractions [MF4.12]</t>
        </is>
      </c>
      <c r="D234" s="12" t="inlineStr">
        <is>
          <t>This nugget has learning material and questions covering the topic of Adding and Subtracting Fractions.</t>
        </is>
      </c>
      <c r="E234" s="12" t="inlineStr">
        <is>
          <t>5009eb74-fe77-443c-803d-c78ab2c4e3ff</t>
        </is>
      </c>
    </row>
    <row r="235" ht="45" customHeight="1">
      <c r="A235" s="12" t="inlineStr">
        <is>
          <t>Fractions, Decimals and Percentages</t>
        </is>
      </c>
      <c r="B235" s="12" t="inlineStr">
        <is>
          <t>Fraction Calculations</t>
        </is>
      </c>
      <c r="C235" s="13" t="inlineStr">
        <is>
          <t>Adding Improper Fractions [MF4.13]</t>
        </is>
      </c>
      <c r="D235" s="12" t="inlineStr">
        <is>
          <t>This nugget has learning material and questions covering the topic of Adding Improper Fractions.</t>
        </is>
      </c>
      <c r="E235" s="12" t="inlineStr">
        <is>
          <t>37557383-6c5a-427a-8c64-2ac85312ceda</t>
        </is>
      </c>
    </row>
    <row r="236" ht="45" customHeight="1">
      <c r="A236" s="12" t="inlineStr">
        <is>
          <t>Fractions, Decimals and Percentages</t>
        </is>
      </c>
      <c r="B236" s="12" t="inlineStr">
        <is>
          <t>Fraction Calculations</t>
        </is>
      </c>
      <c r="C236" s="13" t="inlineStr">
        <is>
          <t>Adding Mixed Numbers [MF4.14]</t>
        </is>
      </c>
      <c r="D236" s="12" t="inlineStr">
        <is>
          <t>This nugget has learning material and questions covering the topic of Adding Mixed Numbers.</t>
        </is>
      </c>
      <c r="E236" s="12" t="inlineStr">
        <is>
          <t>92823b95-fb29-4e34-86e2-f1683855b952</t>
        </is>
      </c>
    </row>
    <row r="237" ht="45" customHeight="1">
      <c r="A237" s="12" t="inlineStr">
        <is>
          <t>Fractions, Decimals and Percentages</t>
        </is>
      </c>
      <c r="B237" s="12" t="inlineStr">
        <is>
          <t>Fraction Calculations</t>
        </is>
      </c>
      <c r="C237" s="13" t="inlineStr">
        <is>
          <t>Adding Improper Fractions and Mixed Numbers [MF4.15]</t>
        </is>
      </c>
      <c r="D237" s="12" t="inlineStr">
        <is>
          <t>This nugget has learning material and questions covering the topic of Adding Improper Fractions and Mixed Numbers.</t>
        </is>
      </c>
      <c r="E237" s="12" t="inlineStr">
        <is>
          <t>bb62d692-2d40-4c50-9188-3769684a96f6</t>
        </is>
      </c>
    </row>
    <row r="238" ht="45" customHeight="1">
      <c r="A238" s="12" t="inlineStr">
        <is>
          <t>Fractions, Decimals and Percentages</t>
        </is>
      </c>
      <c r="B238" s="12" t="inlineStr">
        <is>
          <t>Fraction Calculations</t>
        </is>
      </c>
      <c r="C238" s="13" t="inlineStr">
        <is>
          <t>Subtracting Improper Fractions [MF4.16]</t>
        </is>
      </c>
      <c r="D238" s="12" t="inlineStr">
        <is>
          <t>This nugget has learning material and questions covering the topic of Subtracting Improper Fractions.</t>
        </is>
      </c>
      <c r="E238" s="12" t="inlineStr">
        <is>
          <t>b4706179-e0b2-4b6d-abb9-9ef69486b323</t>
        </is>
      </c>
    </row>
    <row r="239" ht="45" customHeight="1">
      <c r="A239" s="12" t="inlineStr">
        <is>
          <t>Fractions, Decimals and Percentages</t>
        </is>
      </c>
      <c r="B239" s="12" t="inlineStr">
        <is>
          <t>Fraction Calculations</t>
        </is>
      </c>
      <c r="C239" s="13" t="inlineStr">
        <is>
          <t>Subtracting Mixed Numbers [MF4.17]</t>
        </is>
      </c>
      <c r="D239" s="12" t="inlineStr">
        <is>
          <t>This nugget has learning material and questions covering the topic of Subtracting Mixed Numbers.</t>
        </is>
      </c>
      <c r="E239" s="12" t="inlineStr">
        <is>
          <t>4cf46e52-c90e-4b50-b372-4c87492b24be</t>
        </is>
      </c>
    </row>
    <row r="240" ht="45" customHeight="1">
      <c r="A240" s="12" t="inlineStr">
        <is>
          <t>Fractions, Decimals and Percentages</t>
        </is>
      </c>
      <c r="B240" s="12" t="inlineStr">
        <is>
          <t>Fraction Calculations</t>
        </is>
      </c>
      <c r="C240" s="13" t="inlineStr">
        <is>
          <t>Subtracting Improper Fractions and Mixed Numbers [MF4.18]</t>
        </is>
      </c>
      <c r="D240" s="12" t="inlineStr">
        <is>
          <t>This nugget has learning material and questions covering the topic of Subtracting Improper Fractions and Mixed Numbers.</t>
        </is>
      </c>
      <c r="E240" s="12" t="inlineStr">
        <is>
          <t>1451a6ea-25e6-41d6-9ea3-c40a9ec0beb2</t>
        </is>
      </c>
    </row>
    <row r="241" ht="45" customHeight="1">
      <c r="A241" s="12" t="inlineStr">
        <is>
          <t>Fractions, Decimals and Percentages</t>
        </is>
      </c>
      <c r="B241" s="12" t="inlineStr">
        <is>
          <t>Fraction Calculations</t>
        </is>
      </c>
      <c r="C241" s="13" t="inlineStr">
        <is>
          <t>Adding and Subtracting Improper Fractions [MF4.19]</t>
        </is>
      </c>
      <c r="D241" s="12" t="inlineStr">
        <is>
          <t>This nugget has learning material and questions covering the topic of Adding and Subtracting Improper Fractions.</t>
        </is>
      </c>
      <c r="E241" s="12" t="inlineStr">
        <is>
          <t>4567c26c-fb8b-41cf-af4a-e6a8427d6d7a</t>
        </is>
      </c>
    </row>
    <row r="242" ht="45" customHeight="1">
      <c r="A242" s="12" t="inlineStr">
        <is>
          <t>Fractions, Decimals and Percentages</t>
        </is>
      </c>
      <c r="B242" s="12" t="inlineStr">
        <is>
          <t>Fraction Calculations</t>
        </is>
      </c>
      <c r="C242" s="13" t="inlineStr">
        <is>
          <t>Adding and Subtracting Mixed Numbers [MF4.20]</t>
        </is>
      </c>
      <c r="D242" s="12" t="inlineStr">
        <is>
          <t>This nugget has learning material and questions covering the topic of Adding and Subtracting Mixed Numbers.</t>
        </is>
      </c>
      <c r="E242" s="12" t="inlineStr">
        <is>
          <t>6717fcbe-7e4b-45fc-a0fe-c9b67e80e07f</t>
        </is>
      </c>
    </row>
    <row r="243" ht="45" customHeight="1">
      <c r="A243" s="12" t="inlineStr">
        <is>
          <t>Fractions, Decimals and Percentages</t>
        </is>
      </c>
      <c r="B243" s="12" t="inlineStr">
        <is>
          <t>Fraction Calculations</t>
        </is>
      </c>
      <c r="C243" s="13" t="inlineStr">
        <is>
          <t>Adding and Subtracting Improper Fractions and Mixed Numbers [MF4.21]</t>
        </is>
      </c>
      <c r="D243" s="12" t="inlineStr">
        <is>
          <t>This nugget has learning material and questions covering the topic of Adding and Subtracting Improper Fractions and Mixed Numbers.</t>
        </is>
      </c>
      <c r="E243" s="12" t="inlineStr">
        <is>
          <t>1d568d6f-b36c-4c2e-b019-6f6fa767b281</t>
        </is>
      </c>
    </row>
    <row r="244" ht="45" customHeight="1">
      <c r="A244" s="12" t="inlineStr">
        <is>
          <t>Fractions, Decimals and Percentages</t>
        </is>
      </c>
      <c r="B244" s="12" t="inlineStr">
        <is>
          <t>Fraction Calculations</t>
        </is>
      </c>
      <c r="C244" s="13" t="inlineStr">
        <is>
          <t>Diagnostic: Fractions: Multiplication and Division [MF00.09]</t>
        </is>
      </c>
      <c r="D244" s="12" t="inlineStr">
        <is>
          <t>This is a short diagnostic with questions on the topic of Fractions: Multiplication and Division.</t>
        </is>
      </c>
      <c r="E244" s="12" t="inlineStr">
        <is>
          <t>ab93153f-29a7-4a26-9f02-3439aa24b407</t>
        </is>
      </c>
    </row>
    <row r="245" ht="45" customHeight="1">
      <c r="A245" s="12" t="inlineStr">
        <is>
          <t>Fractions, Decimals and Percentages</t>
        </is>
      </c>
      <c r="B245" s="12" t="inlineStr">
        <is>
          <t>Fraction Calculations</t>
        </is>
      </c>
      <c r="C245" s="13" t="inlineStr">
        <is>
          <t>Reciprocals [MF4.22]</t>
        </is>
      </c>
      <c r="D245" s="12" t="inlineStr">
        <is>
          <t>This nugget has learning material and questions covering the topic of Reciprocals.</t>
        </is>
      </c>
      <c r="E245" s="12" t="inlineStr">
        <is>
          <t>8f292781-74b5-4362-b89c-3b8c960d8475</t>
        </is>
      </c>
    </row>
    <row r="246" ht="45" customHeight="1">
      <c r="A246" s="12" t="inlineStr">
        <is>
          <t>Fractions, Decimals and Percentages</t>
        </is>
      </c>
      <c r="B246" s="12" t="inlineStr">
        <is>
          <t>Fraction Calculations</t>
        </is>
      </c>
      <c r="C246" s="13" t="inlineStr">
        <is>
          <t>Multiplying Fractions 1 [MF4.23]</t>
        </is>
      </c>
      <c r="D246" s="12" t="inlineStr">
        <is>
          <t>This nugget has learning material and questions covering the topic of Multiplying fractions 1.</t>
        </is>
      </c>
      <c r="E246" s="12" t="inlineStr">
        <is>
          <t>408e0e40-7ab4-416f-bf04-973b14c6dbeb</t>
        </is>
      </c>
    </row>
    <row r="247" ht="45" customHeight="1">
      <c r="A247" s="12" t="inlineStr">
        <is>
          <t>Fractions, Decimals and Percentages</t>
        </is>
      </c>
      <c r="B247" s="12" t="inlineStr">
        <is>
          <t>Fraction Calculations</t>
        </is>
      </c>
      <c r="C247" s="13" t="inlineStr">
        <is>
          <t>Multiplying Fractions 2 [MF4.24]</t>
        </is>
      </c>
      <c r="D247" s="12" t="inlineStr">
        <is>
          <t>This nugget has learning material and questions covering the topic of Multiplying fractions 2.</t>
        </is>
      </c>
      <c r="E247" s="12" t="inlineStr">
        <is>
          <t>7a2d6a4f-cde5-43e5-bc6f-f285477c4e50</t>
        </is>
      </c>
    </row>
    <row r="248" ht="45" customHeight="1">
      <c r="A248" s="12" t="inlineStr">
        <is>
          <t>Fractions, Decimals and Percentages</t>
        </is>
      </c>
      <c r="B248" s="12" t="inlineStr">
        <is>
          <t>Fraction Calculations</t>
        </is>
      </c>
      <c r="C248" s="13" t="inlineStr">
        <is>
          <t>Dividing Fractions [MF4.25]</t>
        </is>
      </c>
      <c r="D248" s="12" t="inlineStr">
        <is>
          <t>This nugget has learning material and questions covering the topic of Dividing fractions.</t>
        </is>
      </c>
      <c r="E248" s="12" t="inlineStr">
        <is>
          <t>e6a9b305-3726-4113-8214-578ae6346a6e</t>
        </is>
      </c>
    </row>
    <row r="249" ht="45" customHeight="1">
      <c r="A249" s="12" t="inlineStr">
        <is>
          <t>Fractions, Decimals and Percentages</t>
        </is>
      </c>
      <c r="B249" s="12" t="inlineStr">
        <is>
          <t>Fraction Calculations</t>
        </is>
      </c>
      <c r="C249" s="13" t="inlineStr">
        <is>
          <t>Multiplying and Dividing Mixed Numbers [MF4.26]</t>
        </is>
      </c>
      <c r="D249" s="12" t="inlineStr">
        <is>
          <t>This nugget has learning material and questions covering the topic of Multiplying and Dividing Mixed numbers.</t>
        </is>
      </c>
      <c r="E249" s="12" t="inlineStr">
        <is>
          <t>ddee0d94-84d0-4ede-a5a4-d280dcdc74fd</t>
        </is>
      </c>
    </row>
    <row r="250" ht="45" customHeight="1">
      <c r="A250" s="12" t="inlineStr">
        <is>
          <t>Fractions, Decimals and Percentages</t>
        </is>
      </c>
      <c r="B250" s="12" t="inlineStr">
        <is>
          <t>Fraction Calculations</t>
        </is>
      </c>
      <c r="C250" s="13" t="inlineStr">
        <is>
          <t>Multiplying with Whole Numbers and Fractions [MF4.27]</t>
        </is>
      </c>
      <c r="D250" s="12" t="inlineStr">
        <is>
          <t>This nugget has learning material and questions covering the topic of Multiplying with Whole Numbers and Fractions.</t>
        </is>
      </c>
      <c r="E250" s="12" t="inlineStr">
        <is>
          <t>82a95b4b-2e20-4aed-989e-947dfe89c058</t>
        </is>
      </c>
    </row>
    <row r="251" ht="45" customHeight="1">
      <c r="A251" s="12" t="inlineStr">
        <is>
          <t>Fractions, Decimals and Percentages</t>
        </is>
      </c>
      <c r="B251" s="12" t="inlineStr">
        <is>
          <t>Fraction Calculations</t>
        </is>
      </c>
      <c r="C251" s="13" t="inlineStr">
        <is>
          <t>Dividing with Whole Numbers and Fractions [MF4.28]</t>
        </is>
      </c>
      <c r="D251" s="12" t="inlineStr">
        <is>
          <t>This nugget has learning material and questions covering the topic of Dividing with Whole Numbers and Fractions.</t>
        </is>
      </c>
      <c r="E251" s="12" t="inlineStr">
        <is>
          <t>19f9537e-4b10-4283-bfe5-afdf98a176a3</t>
        </is>
      </c>
    </row>
    <row r="252" ht="45" customHeight="1">
      <c r="A252" s="12" t="inlineStr">
        <is>
          <t>Fractions, Decimals and Percentages</t>
        </is>
      </c>
      <c r="B252" s="12" t="inlineStr">
        <is>
          <t>Fraction Calculations</t>
        </is>
      </c>
      <c r="C252" s="13" t="inlineStr">
        <is>
          <t>Reverse Fractions [MF4.32]</t>
        </is>
      </c>
      <c r="D252" s="12" t="inlineStr">
        <is>
          <t>This nugget has learning material and questions covering the topic of Reverse Fractions.</t>
        </is>
      </c>
      <c r="E252" s="12" t="inlineStr">
        <is>
          <t>46f797bc-4008-4792-871c-b8e724744f3f</t>
        </is>
      </c>
    </row>
    <row r="253" ht="45" customHeight="1">
      <c r="A253" s="12" t="inlineStr">
        <is>
          <t>Fractions, Decimals and Percentages</t>
        </is>
      </c>
      <c r="B253" s="12" t="inlineStr">
        <is>
          <t>Fraction Calculations</t>
        </is>
      </c>
      <c r="C253" s="13" t="inlineStr">
        <is>
          <t>Reverse Fractions: Worded Questions [MF4.33]</t>
        </is>
      </c>
      <c r="D253" s="12" t="inlineStr">
        <is>
          <t>This nugget has learning material and questions covering the topic of Reverse Fractions: Worded Questions.</t>
        </is>
      </c>
      <c r="E253" s="12" t="inlineStr">
        <is>
          <t>7f68acfd-b97d-40fd-8e22-eb1b5e2f2f43</t>
        </is>
      </c>
    </row>
    <row r="254" ht="45" customHeight="1">
      <c r="A254" s="12" t="inlineStr">
        <is>
          <t>Fractions, Decimals and Percentages</t>
        </is>
      </c>
      <c r="B254" s="12" t="inlineStr">
        <is>
          <t>Fraction Calculations</t>
        </is>
      </c>
      <c r="C254" s="13" t="inlineStr">
        <is>
          <t>Estimating Products of Fractions [MF4.34]</t>
        </is>
      </c>
      <c r="D254" s="12" t="inlineStr">
        <is>
          <t>This nugget has learning material and questions covering the topic of Estimating Products of Fractions.</t>
        </is>
      </c>
      <c r="E254" s="12" t="inlineStr">
        <is>
          <t>3ae01a5e-63e5-4903-87d2-cab226ef8d8d</t>
        </is>
      </c>
    </row>
    <row r="255" ht="45" customHeight="1">
      <c r="A255" s="12" t="inlineStr">
        <is>
          <t>Fractions, Decimals and Percentages</t>
        </is>
      </c>
      <c r="B255" s="12" t="inlineStr">
        <is>
          <t>Fraction Calculations</t>
        </is>
      </c>
      <c r="C255" s="13" t="inlineStr">
        <is>
          <t>Dividing Fractions (Bar Model) [MF4.35]</t>
        </is>
      </c>
      <c r="D255" s="12" t="inlineStr">
        <is>
          <t>This nugget has learning material and questions covering the topic of Dividing Fractions using Bar Models.</t>
        </is>
      </c>
      <c r="E255" s="12" t="inlineStr">
        <is>
          <t>f6e3f4c7-4985-4d83-a206-ea617382dbea</t>
        </is>
      </c>
    </row>
    <row r="256" ht="45" customHeight="1">
      <c r="A256" s="12" t="inlineStr">
        <is>
          <t>Fractions, Decimals and Percentages</t>
        </is>
      </c>
      <c r="B256" s="12" t="inlineStr">
        <is>
          <t>Fraction Calculations</t>
        </is>
      </c>
      <c r="C256" s="13" t="inlineStr">
        <is>
          <t>Diagnostic: Fractions of an Amount [MF00.10]</t>
        </is>
      </c>
      <c r="D256" s="12" t="inlineStr">
        <is>
          <t>This is a short diagnostic with questions on the topic of Fractions of an Amount.</t>
        </is>
      </c>
      <c r="E256" s="12" t="inlineStr">
        <is>
          <t>8db51a30-8aa8-463b-8a16-9b5e32f4f80b</t>
        </is>
      </c>
    </row>
    <row r="257" ht="45" customHeight="1">
      <c r="A257" s="12" t="inlineStr">
        <is>
          <t>Fractions, Decimals and Percentages</t>
        </is>
      </c>
      <c r="B257" s="12" t="inlineStr">
        <is>
          <t>Fraction Calculations</t>
        </is>
      </c>
      <c r="C257" s="13" t="inlineStr">
        <is>
          <t>Finding Unit Fractions of Amounts [PM4.06]</t>
        </is>
      </c>
      <c r="D257" s="12" t="inlineStr">
        <is>
          <t>This nugget has learning material and questions covering the topic of finding unit fractions of an amount.</t>
        </is>
      </c>
      <c r="E257" s="12" t="inlineStr">
        <is>
          <t>c1e021e3-7f5f-48ea-8675-5c2970f52ecd</t>
        </is>
      </c>
    </row>
    <row r="258" ht="45" customHeight="1">
      <c r="A258" s="12" t="inlineStr">
        <is>
          <t>Fractions, Decimals and Percentages</t>
        </is>
      </c>
      <c r="B258" s="12" t="inlineStr">
        <is>
          <t>Fraction Calculations</t>
        </is>
      </c>
      <c r="C258" s="13" t="inlineStr">
        <is>
          <t>Fraction of Amounts: Modelling [MF4.39]</t>
        </is>
      </c>
      <c r="D258" s="12" t="inlineStr">
        <is>
          <t>This nugget has learning material and questions covering the topic of fractions of amounts by modelling using bar models.</t>
        </is>
      </c>
      <c r="E258" s="12" t="inlineStr">
        <is>
          <t>7a877027-4a3f-46fd-825f-90e1875cba62</t>
        </is>
      </c>
    </row>
    <row r="259" ht="45" customHeight="1">
      <c r="A259" s="12" t="inlineStr">
        <is>
          <t>Fractions, Decimals and Percentages</t>
        </is>
      </c>
      <c r="B259" s="12" t="inlineStr">
        <is>
          <t>Fraction Calculations</t>
        </is>
      </c>
      <c r="C259" s="13" t="inlineStr">
        <is>
          <t>Fraction of Amounts: Non-Calculator [MF4.29]</t>
        </is>
      </c>
      <c r="D259" s="12" t="inlineStr">
        <is>
          <t>This nugget has learning material and questions covering the topic of Fractions of Amounts: Non-Calculator.</t>
        </is>
      </c>
      <c r="E259" s="12" t="inlineStr">
        <is>
          <t>9aa6ee68-797f-46ff-93f0-c70fa69fbf1c</t>
        </is>
      </c>
    </row>
    <row r="260" ht="45" customHeight="1">
      <c r="A260" s="12" t="inlineStr">
        <is>
          <t>Fractions, Decimals and Percentages</t>
        </is>
      </c>
      <c r="B260" s="12" t="inlineStr">
        <is>
          <t>Fraction Calculations</t>
        </is>
      </c>
      <c r="C260" s="13" t="inlineStr">
        <is>
          <t>Fraction of Amounts: Calculator [MF4.30]</t>
        </is>
      </c>
      <c r="D260" s="12" t="inlineStr">
        <is>
          <t>This nugget has learning material and questions covering the topic of Fractions of Amounts: Calculator.</t>
        </is>
      </c>
      <c r="E260" s="12" t="inlineStr">
        <is>
          <t>05a6dc1b-8f0b-43f8-8cad-9811c7bf4caf</t>
        </is>
      </c>
    </row>
    <row r="261" ht="45" customHeight="1">
      <c r="A261" s="12" t="inlineStr">
        <is>
          <t>Fractions, Decimals and Percentages</t>
        </is>
      </c>
      <c r="B261" s="12" t="inlineStr">
        <is>
          <t>Fraction Calculations</t>
        </is>
      </c>
      <c r="C261" s="13" t="inlineStr">
        <is>
          <t>Increasing and Decreasing by Fractions [MF4.31]</t>
        </is>
      </c>
      <c r="D261" s="12" t="inlineStr">
        <is>
          <t>This nugget has learning material and questions covering the topic of Increasing and Decreasing by Fractions.</t>
        </is>
      </c>
      <c r="E261" s="12" t="inlineStr">
        <is>
          <t>49ff6680-dfc6-43ed-aa2a-788cc038abeb</t>
        </is>
      </c>
    </row>
    <row r="262" ht="45" customHeight="1">
      <c r="A262" s="12" t="inlineStr">
        <is>
          <t>Fractions, Decimals and Percentages</t>
        </is>
      </c>
      <c r="B262" s="12" t="inlineStr">
        <is>
          <t>Fraction Calculations</t>
        </is>
      </c>
      <c r="C262" s="13" t="inlineStr">
        <is>
          <t>Fraction of Amounts: Modelling Finding the Whole [MF4.40]</t>
        </is>
      </c>
      <c r="D262" s="12" t="inlineStr">
        <is>
          <t>This nugget has learning material and questions covering the topic of finding the whole given a fraction and the value of that fraction, using bar models.</t>
        </is>
      </c>
      <c r="E262" s="12" t="inlineStr">
        <is>
          <t>43d6b122-e6db-4a24-be87-2080e05d3ed7</t>
        </is>
      </c>
    </row>
    <row r="263" ht="45" customHeight="1">
      <c r="A263" s="12" t="inlineStr">
        <is>
          <t>Fractions, Decimals and Percentages</t>
        </is>
      </c>
      <c r="B263" s="12" t="inlineStr">
        <is>
          <t>Percentage of an Amount</t>
        </is>
      </c>
      <c r="C263" s="13" t="inlineStr">
        <is>
          <t>Diagnostic: Percentage of an Amount [MF00.13]</t>
        </is>
      </c>
      <c r="D263" s="12" t="inlineStr">
        <is>
          <t>This is a short diagnostic with questions on the topic of Percentages.</t>
        </is>
      </c>
      <c r="E263" s="12" t="inlineStr">
        <is>
          <t>196d17c8-b38e-4a8b-bd3c-73915b310f43</t>
        </is>
      </c>
    </row>
    <row r="264" ht="45" customHeight="1">
      <c r="A264" s="12" t="inlineStr">
        <is>
          <t>Fractions, Decimals and Percentages</t>
        </is>
      </c>
      <c r="B264" s="12" t="inlineStr">
        <is>
          <t>Percentage of an Amount</t>
        </is>
      </c>
      <c r="C264" s="13" t="inlineStr">
        <is>
          <t>Understanding Percentages [MF7.01]</t>
        </is>
      </c>
      <c r="D264" s="12" t="inlineStr">
        <is>
          <t>This nugget has learning material and questions covering the topic of Understanding Percentages.</t>
        </is>
      </c>
      <c r="E264" s="12" t="inlineStr">
        <is>
          <t>c5d48b0e-941d-4d3c-8e8f-18a641edf441</t>
        </is>
      </c>
    </row>
    <row r="265" ht="45" customHeight="1">
      <c r="A265" s="12" t="inlineStr">
        <is>
          <t>Fractions, Decimals and Percentages</t>
        </is>
      </c>
      <c r="B265" s="12" t="inlineStr">
        <is>
          <t>Percentage of an Amount</t>
        </is>
      </c>
      <c r="C265" s="13" t="inlineStr">
        <is>
          <t>Finding 50% [MF7.02]</t>
        </is>
      </c>
      <c r="D265" s="12" t="inlineStr">
        <is>
          <t>This nugget has learning material and questions covering the topic of Finding 50%.</t>
        </is>
      </c>
      <c r="E265" s="12" t="inlineStr">
        <is>
          <t>975c074b-d008-4544-a7fe-44745f96bd2b</t>
        </is>
      </c>
    </row>
    <row r="266" ht="45" customHeight="1">
      <c r="A266" s="12" t="inlineStr">
        <is>
          <t>Fractions, Decimals and Percentages</t>
        </is>
      </c>
      <c r="B266" s="12" t="inlineStr">
        <is>
          <t>Percentage of an Amount</t>
        </is>
      </c>
      <c r="C266" s="13" t="inlineStr">
        <is>
          <t>Finding 25% [MF7.03]</t>
        </is>
      </c>
      <c r="D266" s="12" t="inlineStr">
        <is>
          <t>This nugget has learning material and questions covering the topic of Finding 25%.</t>
        </is>
      </c>
      <c r="E266" s="12" t="inlineStr">
        <is>
          <t>5d8ec434-490c-48f1-9c1e-6cfa2129a1f2</t>
        </is>
      </c>
    </row>
    <row r="267" ht="45" customHeight="1">
      <c r="A267" s="12" t="inlineStr">
        <is>
          <t>Fractions, Decimals and Percentages</t>
        </is>
      </c>
      <c r="B267" s="12" t="inlineStr">
        <is>
          <t>Percentage of an Amount</t>
        </is>
      </c>
      <c r="C267" s="13" t="inlineStr">
        <is>
          <t>Finding 10% [MF7.04]</t>
        </is>
      </c>
      <c r="D267" s="12" t="inlineStr">
        <is>
          <t>This nugget has learning material and questions covering the topic of Finding 10%.</t>
        </is>
      </c>
      <c r="E267" s="12" t="inlineStr">
        <is>
          <t>aeb77eac-1b8c-4df4-af61-d2ff29134801</t>
        </is>
      </c>
    </row>
    <row r="268" ht="45" customHeight="1">
      <c r="A268" s="12" t="inlineStr">
        <is>
          <t>Fractions, Decimals and Percentages</t>
        </is>
      </c>
      <c r="B268" s="12" t="inlineStr">
        <is>
          <t>Percentage of an Amount</t>
        </is>
      </c>
      <c r="C268" s="13" t="inlineStr">
        <is>
          <t>Finding 5% [MF7.05]</t>
        </is>
      </c>
      <c r="D268" s="12" t="inlineStr">
        <is>
          <t>This nugget has learning material and questions covering the topic of Finding 5%.</t>
        </is>
      </c>
      <c r="E268" s="12" t="inlineStr">
        <is>
          <t>f9d2e435-87b4-4e0f-b5cd-579ca46bd4c6</t>
        </is>
      </c>
    </row>
    <row r="269" ht="45" customHeight="1">
      <c r="A269" s="12" t="inlineStr">
        <is>
          <t>Fractions, Decimals and Percentages</t>
        </is>
      </c>
      <c r="B269" s="12" t="inlineStr">
        <is>
          <t>Percentage of an Amount</t>
        </is>
      </c>
      <c r="C269" s="13" t="inlineStr">
        <is>
          <t>Finding 1% [MF7.06]</t>
        </is>
      </c>
      <c r="D269" s="12" t="inlineStr">
        <is>
          <t>This nugget has learning material and questions covering the topic of Finding 1%.</t>
        </is>
      </c>
      <c r="E269" s="12" t="inlineStr">
        <is>
          <t>f386ecf6-9d68-49e3-81e5-98810601bafa</t>
        </is>
      </c>
    </row>
    <row r="270" ht="45" customHeight="1">
      <c r="A270" s="12" t="inlineStr">
        <is>
          <t>Fractions, Decimals and Percentages</t>
        </is>
      </c>
      <c r="B270" s="12" t="inlineStr">
        <is>
          <t>Percentage of an Amount</t>
        </is>
      </c>
      <c r="C270" s="13" t="inlineStr">
        <is>
          <t>Finding Multiples of Tens in Percentages [MF7.07]</t>
        </is>
      </c>
      <c r="D270" s="12" t="inlineStr">
        <is>
          <t>This nugget has learning material and questions covering the topic of Finding Multiples of Tens in Percentages.</t>
        </is>
      </c>
      <c r="E270" s="12" t="inlineStr">
        <is>
          <t>0523d96d-f523-4fde-9faa-85d44ad5afa9</t>
        </is>
      </c>
    </row>
    <row r="271" ht="45" customHeight="1">
      <c r="A271" s="12" t="inlineStr">
        <is>
          <t>Fractions, Decimals and Percentages</t>
        </is>
      </c>
      <c r="B271" s="12" t="inlineStr">
        <is>
          <t>Percentage of an Amount</t>
        </is>
      </c>
      <c r="C271" s="13" t="inlineStr">
        <is>
          <t>Percentages of Amounts: Modelling [MF7.15]</t>
        </is>
      </c>
      <c r="D271" s="12" t="inlineStr">
        <is>
          <t>This nugget has learning material and questions covering the topic of percentages of amounts by modelling using bar models.</t>
        </is>
      </c>
      <c r="E271" s="12" t="inlineStr">
        <is>
          <t>8817b4a4-f5b2-4900-8697-2bb1c9f12d4e</t>
        </is>
      </c>
    </row>
    <row r="272" ht="45" customHeight="1">
      <c r="A272" s="12" t="inlineStr">
        <is>
          <t>Fractions, Decimals and Percentages</t>
        </is>
      </c>
      <c r="B272" s="12" t="inlineStr">
        <is>
          <t>Percentage of an Amount</t>
        </is>
      </c>
      <c r="C272" s="13" t="inlineStr">
        <is>
          <t>Finding Percentages of Amounts 1 [MF7.08]</t>
        </is>
      </c>
      <c r="D272" s="12" t="inlineStr">
        <is>
          <t>This nugget has learning material and questions covering the topic of Finding Percentages of Amounts 1.</t>
        </is>
      </c>
      <c r="E272" s="12" t="inlineStr">
        <is>
          <t>7f01816b-e6ec-4cee-a4dc-22433219277e</t>
        </is>
      </c>
    </row>
    <row r="273" ht="45" customHeight="1">
      <c r="A273" s="12" t="inlineStr">
        <is>
          <t>Fractions, Decimals and Percentages</t>
        </is>
      </c>
      <c r="B273" s="12" t="inlineStr">
        <is>
          <t>Percentage of an Amount</t>
        </is>
      </c>
      <c r="C273" s="13" t="inlineStr">
        <is>
          <t>Finding Percentages of Amounts 2 [MF7.09]</t>
        </is>
      </c>
      <c r="D273" s="12" t="inlineStr">
        <is>
          <t>This nugget has learning material and questions covering the topic of Finding Percentages of Amounts 2.</t>
        </is>
      </c>
      <c r="E273" s="12" t="inlineStr">
        <is>
          <t>43c5d5ee-3abe-44af-84c8-3a3e2f1868a3</t>
        </is>
      </c>
    </row>
    <row r="274" ht="45" customHeight="1">
      <c r="A274" s="12" t="inlineStr">
        <is>
          <t>Fractions, Decimals and Percentages</t>
        </is>
      </c>
      <c r="B274" s="12" t="inlineStr">
        <is>
          <t>Percentage of an Amount</t>
        </is>
      </c>
      <c r="C274" s="13" t="inlineStr">
        <is>
          <t>Finding Percentages of Amounts 3 [MF7.10]</t>
        </is>
      </c>
      <c r="D274" s="12" t="inlineStr">
        <is>
          <t>This nugget has learning material and questions covering the topic of Finding Percentages of Amounts 3.</t>
        </is>
      </c>
      <c r="E274" s="12" t="inlineStr">
        <is>
          <t>f2951ca9-c453-4f7b-92b3-3ddb4fe8a800</t>
        </is>
      </c>
    </row>
    <row r="275" ht="45" customHeight="1">
      <c r="A275" s="12" t="inlineStr">
        <is>
          <t>Fractions, Decimals and Percentages</t>
        </is>
      </c>
      <c r="B275" s="12" t="inlineStr">
        <is>
          <t>Percentage of an Amount</t>
        </is>
      </c>
      <c r="C275" s="13" t="inlineStr">
        <is>
          <t>Comparing Percentages 1: Multiples of 5% [MF7.11]</t>
        </is>
      </c>
      <c r="D275" s="12" t="inlineStr">
        <is>
          <t>This nugget has learning material and questions covering the topic of Comparing Percentages 1.</t>
        </is>
      </c>
      <c r="E275" s="12" t="inlineStr">
        <is>
          <t>f27b1e70-557e-4c4c-9cdc-02f243087dce</t>
        </is>
      </c>
    </row>
    <row r="276" ht="45" customHeight="1">
      <c r="A276" s="12" t="inlineStr">
        <is>
          <t>Fractions, Decimals and Percentages</t>
        </is>
      </c>
      <c r="B276" s="12" t="inlineStr">
        <is>
          <t>Percentage of an Amount</t>
        </is>
      </c>
      <c r="C276" s="13" t="inlineStr">
        <is>
          <t>Comparing Percentages 2 [MF7.12]</t>
        </is>
      </c>
      <c r="D276" s="12" t="inlineStr">
        <is>
          <t>This nugget has learning material and questions covering the topic of Comparing Percentages 2.</t>
        </is>
      </c>
      <c r="E276" s="12" t="inlineStr">
        <is>
          <t>aa1ccc69-b11c-458f-82a3-94bb779a8b30</t>
        </is>
      </c>
    </row>
    <row r="277" ht="45" customHeight="1">
      <c r="A277" s="12" t="inlineStr">
        <is>
          <t>Fractions, Decimals and Percentages</t>
        </is>
      </c>
      <c r="B277" s="12" t="inlineStr">
        <is>
          <t>Percentage of an Amount</t>
        </is>
      </c>
      <c r="C277" s="13" t="inlineStr">
        <is>
          <t>Finding Decimal Percentages [MF7.13]</t>
        </is>
      </c>
      <c r="D277" s="12" t="inlineStr">
        <is>
          <t>This nugget has learning material and questions covering the topic of Finding Decimal Percentages.</t>
        </is>
      </c>
      <c r="E277" s="12" t="inlineStr">
        <is>
          <t>d0085822-1145-4eed-ab18-8e17be29d0f5</t>
        </is>
      </c>
    </row>
    <row r="278" ht="45" customHeight="1">
      <c r="A278" s="12" t="inlineStr">
        <is>
          <t>Fractions, Decimals and Percentages</t>
        </is>
      </c>
      <c r="B278" s="12" t="inlineStr">
        <is>
          <t>Percentage of an Amount</t>
        </is>
      </c>
      <c r="C278" s="13" t="inlineStr">
        <is>
          <t>Estimate with Percentages [MF7.14]</t>
        </is>
      </c>
      <c r="D278" s="12" t="inlineStr">
        <is>
          <t>This nugget has learning material and questions covering the topic of estimation with percentages.</t>
        </is>
      </c>
      <c r="E278" s="12" t="inlineStr">
        <is>
          <t>4d3a5765-a42c-4bc9-bb42-d557989df31c</t>
        </is>
      </c>
    </row>
    <row r="279" ht="45" customHeight="1">
      <c r="A279" s="12" t="inlineStr">
        <is>
          <t>Fractions, Decimals and Percentages</t>
        </is>
      </c>
      <c r="B279" s="12" t="inlineStr">
        <is>
          <t>Percentage of an Amount</t>
        </is>
      </c>
      <c r="C279" s="13" t="inlineStr">
        <is>
          <t>Finding Percentages greater than 100 [MF10.04]</t>
        </is>
      </c>
      <c r="D279" s="12" t="inlineStr">
        <is>
          <t>This nugget has learning material and questions covering the topic of Finding Percentages greater than 100 (Non Calc).</t>
        </is>
      </c>
      <c r="E279" s="12" t="inlineStr">
        <is>
          <t>b5ac14cc-6ae0-4495-93b3-2d31bf07324b</t>
        </is>
      </c>
    </row>
    <row r="280" ht="45" customHeight="1">
      <c r="A280" s="12" t="inlineStr">
        <is>
          <t>Fractions, Decimals and Percentages</t>
        </is>
      </c>
      <c r="B280" s="12" t="inlineStr">
        <is>
          <t>Percentage of an Amount</t>
        </is>
      </c>
      <c r="C280" s="13" t="inlineStr">
        <is>
          <t>Decimal Multipliers [MF11.20]</t>
        </is>
      </c>
      <c r="D280" s="12" t="inlineStr">
        <is>
          <t>This nugget covers how to find the decimal multiplier need to find a percentage of an amount, by dividing by 100.</t>
        </is>
      </c>
      <c r="E280" s="12" t="inlineStr">
        <is>
          <t>1df600dd-68f8-407c-b74e-a4d36d42b958</t>
        </is>
      </c>
    </row>
    <row r="281" ht="45" customHeight="1">
      <c r="A281" s="12" t="inlineStr">
        <is>
          <t>Fractions, Decimals and Percentages</t>
        </is>
      </c>
      <c r="B281" s="12" t="inlineStr">
        <is>
          <t>Percentage of an Amount</t>
        </is>
      </c>
      <c r="C281" s="13" t="inlineStr">
        <is>
          <t>Finding Percentages 1: Integer Percentages &lt; 100% (Calculator) [MF11.01]</t>
        </is>
      </c>
      <c r="D281" s="12" t="inlineStr">
        <is>
          <t>This nugget has learning material and questions covering the topic of Finding Percentages 1 (Calculator).</t>
        </is>
      </c>
      <c r="E281" s="12" t="inlineStr">
        <is>
          <t>927c2c40-3798-47be-994b-e27bef019aff</t>
        </is>
      </c>
    </row>
    <row r="282" ht="45" customHeight="1">
      <c r="A282" s="12" t="inlineStr">
        <is>
          <t>Fractions, Decimals and Percentages</t>
        </is>
      </c>
      <c r="B282" s="12" t="inlineStr">
        <is>
          <t>Percentage of an Amount</t>
        </is>
      </c>
      <c r="C282" s="13" t="inlineStr">
        <is>
          <t>Finding Percentages 2: &gt; 100% or Non-Integer Percentages (Calculator) [MF11.02]</t>
        </is>
      </c>
      <c r="D282" s="12" t="inlineStr">
        <is>
          <t>This nugget has learning material and questions covering the topic of Finding Percentages 2 (Calculator).</t>
        </is>
      </c>
      <c r="E282" s="12" t="inlineStr">
        <is>
          <t>4452dfb6-f516-4f8b-8f1c-ba35dbcb56d4</t>
        </is>
      </c>
    </row>
    <row r="283" ht="45" customHeight="1">
      <c r="A283" s="12" t="inlineStr">
        <is>
          <t>Fractions, Decimals and Percentages</t>
        </is>
      </c>
      <c r="B283" s="12" t="inlineStr">
        <is>
          <t>Percentages: Increase, Decrease and Interest</t>
        </is>
      </c>
      <c r="C283" s="13" t="inlineStr">
        <is>
          <t>Diagnostic: Percentages (Increase, Decrease and Interest) [MF00.16]</t>
        </is>
      </c>
      <c r="D283" s="12" t="inlineStr">
        <is>
          <t>This is a short diagnostic with questions on the topic of Percentages: Increase, Decrease and Interest.</t>
        </is>
      </c>
      <c r="E283" s="12" t="inlineStr">
        <is>
          <t>3e3433e0-0cb9-4063-9a7c-6c3fc25ae61b</t>
        </is>
      </c>
    </row>
    <row r="284" ht="45" customHeight="1">
      <c r="A284" s="12" t="inlineStr">
        <is>
          <t>Fractions, Decimals and Percentages</t>
        </is>
      </c>
      <c r="B284" s="12" t="inlineStr">
        <is>
          <t>Percentages: Increase, Decrease and Interest</t>
        </is>
      </c>
      <c r="C284" s="13" t="inlineStr">
        <is>
          <t>Percentage Increase and Decrease: Modelling [MF10.06]</t>
        </is>
      </c>
      <c r="D284" s="12" t="inlineStr">
        <is>
          <t>This nugget has learning material and questions covering the topic of percentage increase and decrease by modelling using bar models.</t>
        </is>
      </c>
      <c r="E284" s="12" t="inlineStr">
        <is>
          <t>3d6d0e8f-eeb8-4c75-a53d-9c834de59464</t>
        </is>
      </c>
    </row>
    <row r="285" ht="45" customHeight="1">
      <c r="A285" s="12" t="inlineStr">
        <is>
          <t>Fractions, Decimals and Percentages</t>
        </is>
      </c>
      <c r="B285" s="12" t="inlineStr">
        <is>
          <t>Percentages: Increase, Decrease and Interest</t>
        </is>
      </c>
      <c r="C285" s="13" t="inlineStr">
        <is>
          <t>Percentage Increase [MF10.01]</t>
        </is>
      </c>
      <c r="D285" s="12" t="inlineStr">
        <is>
          <t>This nugget has learning material and questions covering the topic of Percentage Increase (Non Calc).</t>
        </is>
      </c>
      <c r="E285" s="12" t="inlineStr">
        <is>
          <t>d16959c0-2f8f-4c19-8333-26aa72f552a4</t>
        </is>
      </c>
    </row>
    <row r="286" ht="45" customHeight="1">
      <c r="A286" s="12" t="inlineStr">
        <is>
          <t>Fractions, Decimals and Percentages</t>
        </is>
      </c>
      <c r="B286" s="12" t="inlineStr">
        <is>
          <t>Percentages: Increase, Decrease and Interest</t>
        </is>
      </c>
      <c r="C286" s="13" t="inlineStr">
        <is>
          <t>Percentage Decrease [MF10.02]</t>
        </is>
      </c>
      <c r="D286" s="12" t="inlineStr">
        <is>
          <t>This nugget has learning material and questions covering the topic of Percentage Decrease (Non Calc).</t>
        </is>
      </c>
      <c r="E286" s="12" t="inlineStr">
        <is>
          <t>20771ca7-507f-42e7-b50b-9d4cdd865216</t>
        </is>
      </c>
    </row>
    <row r="287" ht="45" customHeight="1">
      <c r="A287" s="12" t="inlineStr">
        <is>
          <t>Fractions, Decimals and Percentages</t>
        </is>
      </c>
      <c r="B287" s="12" t="inlineStr">
        <is>
          <t>Percentages: Increase, Decrease and Interest</t>
        </is>
      </c>
      <c r="C287" s="13" t="inlineStr">
        <is>
          <t>Percentage Increase and Decrease [MF10.03]</t>
        </is>
      </c>
      <c r="D287" s="12" t="inlineStr">
        <is>
          <t>This nugget has learning material and questions covering the topic of Percentage Increase and Decrease (Non Calc).</t>
        </is>
      </c>
      <c r="E287" s="12" t="inlineStr">
        <is>
          <t>a5639c24-9d50-43c0-9e79-bc81fc00484c</t>
        </is>
      </c>
    </row>
    <row r="288" ht="45" customHeight="1">
      <c r="A288" s="12" t="inlineStr">
        <is>
          <t>Fractions, Decimals and Percentages</t>
        </is>
      </c>
      <c r="B288" s="12" t="inlineStr">
        <is>
          <t>Percentages: Increase, Decrease and Interest</t>
        </is>
      </c>
      <c r="C288" s="13" t="inlineStr">
        <is>
          <t>Simple Interest [MF10.05]</t>
        </is>
      </c>
      <c r="D288" s="12" t="inlineStr">
        <is>
          <t>This nugget has learning material and questions covering the topic of Simple Interest (Non Calc).</t>
        </is>
      </c>
      <c r="E288" s="12" t="inlineStr">
        <is>
          <t>7090d002-0788-41f0-bf72-5b6d8f33ca81</t>
        </is>
      </c>
    </row>
    <row r="289" ht="45" customHeight="1">
      <c r="A289" s="12" t="inlineStr">
        <is>
          <t>Fractions, Decimals and Percentages</t>
        </is>
      </c>
      <c r="B289" s="12" t="inlineStr">
        <is>
          <t>Percentages: Increase, Decrease and Interest</t>
        </is>
      </c>
      <c r="C289" s="13" t="inlineStr">
        <is>
          <t>Percentage Increase and Decrease (Calculator) [MF11.03]</t>
        </is>
      </c>
      <c r="D289" s="12" t="inlineStr">
        <is>
          <t>This nugget has learning material and questions covering the topic of Percentages Increase and Decrease (Calculator).</t>
        </is>
      </c>
      <c r="E289" s="12" t="inlineStr">
        <is>
          <t>688127a4-38fd-4e76-87da-dfe67c9d18ed</t>
        </is>
      </c>
    </row>
    <row r="290" ht="45" customHeight="1">
      <c r="A290" s="12" t="inlineStr">
        <is>
          <t>Fractions, Decimals and Percentages</t>
        </is>
      </c>
      <c r="B290" s="12" t="inlineStr">
        <is>
          <t>Percentages: Increase, Decrease and Interest</t>
        </is>
      </c>
      <c r="C290" s="13" t="inlineStr">
        <is>
          <t>Repeated Percentage Increase and Decrease (Calculator) [MF11.05]</t>
        </is>
      </c>
      <c r="D290" s="12" t="inlineStr">
        <is>
          <t>This nugget has learning material and questions covering the topic of Repeated Percentage Increase and Decrease (Calculator).</t>
        </is>
      </c>
      <c r="E290" s="12" t="inlineStr">
        <is>
          <t>0025156c-c2a0-4ce7-b055-ce84fe9b7f08</t>
        </is>
      </c>
    </row>
    <row r="291" ht="45" customHeight="1">
      <c r="A291" s="12" t="inlineStr">
        <is>
          <t>Fractions, Decimals and Percentages</t>
        </is>
      </c>
      <c r="B291" s="12" t="inlineStr">
        <is>
          <t>Percentages: Increase, Decrease and Interest</t>
        </is>
      </c>
      <c r="C291" s="13" t="inlineStr">
        <is>
          <t>Repeated Percentage Change (Increase and Decrease) [MF11.21]</t>
        </is>
      </c>
      <c r="D291" s="12" t="inlineStr">
        <is>
          <t>This nuggets covers how to work out the overall percentage increase or decrease based on a series of percentage increases or decreases by using decimal multipliers.</t>
        </is>
      </c>
      <c r="E291" s="12" t="inlineStr">
        <is>
          <t>2863fc3e-c5f4-4673-8186-2770e5f6e936</t>
        </is>
      </c>
    </row>
    <row r="292" ht="45" customHeight="1">
      <c r="A292" s="12" t="inlineStr">
        <is>
          <t>Fractions, Decimals and Percentages</t>
        </is>
      </c>
      <c r="B292" s="12" t="inlineStr">
        <is>
          <t>Percentages: Increase, Decrease and Interest</t>
        </is>
      </c>
      <c r="C292" s="13" t="inlineStr">
        <is>
          <t>Simple Interest (Calculator) [MF11.06]</t>
        </is>
      </c>
      <c r="D292" s="12" t="inlineStr">
        <is>
          <t>This nugget has learning material and questions covering the topic of Simple Interest (Calculator).</t>
        </is>
      </c>
      <c r="E292" s="12" t="inlineStr">
        <is>
          <t>d4c388b5-dfeb-478f-8e41-fc8493e03084</t>
        </is>
      </c>
    </row>
    <row r="293" ht="45" customHeight="1">
      <c r="A293" s="12" t="inlineStr">
        <is>
          <t>Fractions, Decimals and Percentages</t>
        </is>
      </c>
      <c r="B293" s="12" t="inlineStr">
        <is>
          <t>Percentages: Increase, Decrease and Interest</t>
        </is>
      </c>
      <c r="C293" s="13" t="inlineStr">
        <is>
          <t>Compound Interest (Calculator) [MF11.07]</t>
        </is>
      </c>
      <c r="D293" s="12" t="inlineStr">
        <is>
          <t>This nugget has learning material and questions covering the topic of Compound Interest  (Calculator).</t>
        </is>
      </c>
      <c r="E293" s="12" t="inlineStr">
        <is>
          <t>2f2de45f-d1b6-44cb-a724-8aa056fc2f3c</t>
        </is>
      </c>
    </row>
    <row r="294" ht="45" customHeight="1">
      <c r="A294" s="12" t="inlineStr">
        <is>
          <t>Fractions, Decimals and Percentages</t>
        </is>
      </c>
      <c r="B294" s="12" t="inlineStr">
        <is>
          <t>Percentages: Increase, Decrease and Interest</t>
        </is>
      </c>
      <c r="C294" s="13" t="inlineStr">
        <is>
          <t>Depreciation (Calculator) [MF11.08]</t>
        </is>
      </c>
      <c r="D294" s="12" t="inlineStr">
        <is>
          <t>This nugget has learning material and questions covering the topic of Depreciation (Calculator).</t>
        </is>
      </c>
      <c r="E294" s="12" t="inlineStr">
        <is>
          <t>e188deb2-3742-4dfc-9417-6fd71a92a432</t>
        </is>
      </c>
    </row>
    <row r="295" ht="45" customHeight="1">
      <c r="A295" s="12" t="inlineStr">
        <is>
          <t>Fractions, Decimals and Percentages</t>
        </is>
      </c>
      <c r="B295" s="12" t="inlineStr">
        <is>
          <t>Percentages: Increase, Decrease and Interest</t>
        </is>
      </c>
      <c r="C295" s="13" t="inlineStr">
        <is>
          <t>Compound Interest and Depreciation (Calculator) [MF11.09]</t>
        </is>
      </c>
      <c r="D295" s="12" t="inlineStr">
        <is>
          <t>This nugget has learning material and questions covering the topic of Compound Interest and Depreciation (Calculator).</t>
        </is>
      </c>
      <c r="E295" s="12" t="inlineStr">
        <is>
          <t>dadf798e-bee4-4b5a-9933-3817a83c381a</t>
        </is>
      </c>
    </row>
    <row r="296" ht="45" customHeight="1">
      <c r="A296" s="12" t="inlineStr">
        <is>
          <t>Fractions, Decimals and Percentages</t>
        </is>
      </c>
      <c r="B296" s="12" t="inlineStr">
        <is>
          <t>Percentages: Increase, Decrease and Interest</t>
        </is>
      </c>
      <c r="C296" s="13" t="inlineStr">
        <is>
          <t>Simple and Compound Interest (Calculator) [MF11.10]</t>
        </is>
      </c>
      <c r="D296" s="12" t="inlineStr">
        <is>
          <t>This nugget has learning material and questions covering the topic of Simple and Compound Interest (Calculator).</t>
        </is>
      </c>
      <c r="E296" s="12" t="inlineStr">
        <is>
          <t>a9311ade-7c87-412b-b9bf-047723d068da</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Ratio and Proportion</t>
        </is>
      </c>
      <c r="B325" s="12" t="inlineStr">
        <is>
          <t>Ratio</t>
        </is>
      </c>
      <c r="C325" s="13" t="inlineStr">
        <is>
          <t>Diagnostic: Ratio [MF00.21]</t>
        </is>
      </c>
      <c r="D325" s="12" t="inlineStr">
        <is>
          <t>This is a short diagnostic with questions on the topic of Ratio.</t>
        </is>
      </c>
      <c r="E325" s="12" t="inlineStr">
        <is>
          <t>79089c5d-3116-4c1c-83bd-6185236120b4</t>
        </is>
      </c>
    </row>
    <row r="326" ht="45" customHeight="1">
      <c r="A326" s="12" t="inlineStr">
        <is>
          <t>Ratio and Proportion</t>
        </is>
      </c>
      <c r="B326" s="12" t="inlineStr">
        <is>
          <t>Ratio</t>
        </is>
      </c>
      <c r="C326" s="13" t="inlineStr">
        <is>
          <t>Introduction to Ratio [MF15.01]</t>
        </is>
      </c>
      <c r="D326" s="12" t="inlineStr">
        <is>
          <t>This nugget has learning material and questions covering the topic of an Introduction to Ratio.</t>
        </is>
      </c>
      <c r="E326" s="12" t="inlineStr">
        <is>
          <t>a54c1392-c308-43a2-82d3-c0494a6c9436</t>
        </is>
      </c>
    </row>
    <row r="327" ht="45" customHeight="1">
      <c r="A327" s="12" t="inlineStr">
        <is>
          <t>Ratio and Proportion</t>
        </is>
      </c>
      <c r="B327" s="12" t="inlineStr">
        <is>
          <t>Ratio</t>
        </is>
      </c>
      <c r="C327" s="13" t="inlineStr">
        <is>
          <t>Simplifying Ratios [MF15.02]</t>
        </is>
      </c>
      <c r="D327" s="12" t="inlineStr">
        <is>
          <t>This nugget has learning material and questions covering the topic of Simplifying Ratios.</t>
        </is>
      </c>
      <c r="E327" s="12" t="inlineStr">
        <is>
          <t>39f4ac58-dba5-4ae1-b9a3-6a89c10f42f5</t>
        </is>
      </c>
    </row>
    <row r="328" ht="45" customHeight="1">
      <c r="A328" s="12" t="inlineStr">
        <is>
          <t>Ratio and Proportion</t>
        </is>
      </c>
      <c r="B328" s="12" t="inlineStr">
        <is>
          <t>Ratio</t>
        </is>
      </c>
      <c r="C328" s="13" t="inlineStr">
        <is>
          <t>Converting Ratios into the Form 1:n [MF15.03]</t>
        </is>
      </c>
      <c r="D328" s="12" t="inlineStr">
        <is>
          <t>This nugget has learning material and questions covering the topic of Converting Ratios into the Form 1:n.</t>
        </is>
      </c>
      <c r="E328" s="12" t="inlineStr">
        <is>
          <t>17860a51-c886-48f1-b469-851869e282ab</t>
        </is>
      </c>
    </row>
    <row r="329" ht="45" customHeight="1">
      <c r="A329" s="12" t="inlineStr">
        <is>
          <t>Ratio and Proportion</t>
        </is>
      </c>
      <c r="B329" s="12" t="inlineStr">
        <is>
          <t>Ratio</t>
        </is>
      </c>
      <c r="C329" s="13" t="inlineStr">
        <is>
          <t>Converting Ratios into the Form n:1 [MF15.04]</t>
        </is>
      </c>
      <c r="D329" s="12" t="inlineStr">
        <is>
          <t>This nugget has learning material and questions covering the topic of converting ratios into the form n:1.</t>
        </is>
      </c>
      <c r="E329" s="12" t="inlineStr">
        <is>
          <t>1badc253-9465-4095-95cd-68fc12648dd1</t>
        </is>
      </c>
    </row>
    <row r="330" ht="45" customHeight="1">
      <c r="A330" s="12" t="inlineStr">
        <is>
          <t>Ratio and Proportion</t>
        </is>
      </c>
      <c r="B330" s="12" t="inlineStr">
        <is>
          <t>Ratio</t>
        </is>
      </c>
      <c r="C330" s="13" t="inlineStr">
        <is>
          <t>3 Part Ratios [MF15.05]</t>
        </is>
      </c>
      <c r="D330" s="12" t="inlineStr">
        <is>
          <t>This nugget has learning material and questions covering the topic of 3 Part Ratios.</t>
        </is>
      </c>
      <c r="E330" s="12" t="inlineStr">
        <is>
          <t>f20c4580-8420-4607-bcf4-592072726aad</t>
        </is>
      </c>
    </row>
    <row r="331" ht="45" customHeight="1">
      <c r="A331" s="12" t="inlineStr">
        <is>
          <t>Ratio and Proportion</t>
        </is>
      </c>
      <c r="B331" s="12" t="inlineStr">
        <is>
          <t>Ratio</t>
        </is>
      </c>
      <c r="C331" s="13" t="inlineStr">
        <is>
          <t>Simplifying Ratios with Units [MF15.06]</t>
        </is>
      </c>
      <c r="D331" s="12" t="inlineStr">
        <is>
          <t>This nugget has learning material and questions covering the topic of Simplifying Ratios with Units.</t>
        </is>
      </c>
      <c r="E331" s="12" t="inlineStr">
        <is>
          <t>dcb4b144-8764-4bd4-9c5d-18ffd70451ab</t>
        </is>
      </c>
    </row>
    <row r="332" ht="45" customHeight="1">
      <c r="A332" s="12" t="inlineStr">
        <is>
          <t>Ratio and Proportion</t>
        </is>
      </c>
      <c r="B332" s="12" t="inlineStr">
        <is>
          <t>Ratio</t>
        </is>
      </c>
      <c r="C332" s="13" t="inlineStr">
        <is>
          <t>Converting Ratios into Fractions [MF15.11]</t>
        </is>
      </c>
      <c r="D332" s="12" t="inlineStr">
        <is>
          <t>This nugget has learning material and questions covering the topic of Converting Ratios into Fractions.</t>
        </is>
      </c>
      <c r="E332" s="12" t="inlineStr">
        <is>
          <t>907919ea-8fac-44c8-bcd9-456608e7040c</t>
        </is>
      </c>
    </row>
    <row r="333" ht="45" customHeight="1">
      <c r="A333" s="12" t="inlineStr">
        <is>
          <t>Ratio and Proportion</t>
        </is>
      </c>
      <c r="B333" s="12" t="inlineStr">
        <is>
          <t>Ratio</t>
        </is>
      </c>
      <c r="C333" s="13" t="inlineStr">
        <is>
          <t>Converting Fractions into Ratios [MF15.12]</t>
        </is>
      </c>
      <c r="D333" s="12" t="inlineStr">
        <is>
          <t>This nugget has learning material and questions covering the topic of converting fractions into ratios.</t>
        </is>
      </c>
      <c r="E333" s="12" t="inlineStr">
        <is>
          <t>3dd802c2-6e1b-436d-bfc1-fea0371a3e24</t>
        </is>
      </c>
    </row>
    <row r="334" ht="45" customHeight="1">
      <c r="A334" s="12" t="inlineStr">
        <is>
          <t>Ratio and Proportion</t>
        </is>
      </c>
      <c r="B334" s="12" t="inlineStr">
        <is>
          <t>Ratio</t>
        </is>
      </c>
      <c r="C334" s="13" t="inlineStr">
        <is>
          <t>Diagnostic: Ratio (Sharing) [MF00.22]</t>
        </is>
      </c>
      <c r="D334" s="12" t="inlineStr">
        <is>
          <t>This is a short diagnostic with questions on the topic of Ratio: Sharing 1.</t>
        </is>
      </c>
      <c r="E334" s="12" t="inlineStr">
        <is>
          <t>784c1c0e-2fa4-4594-ae7c-b368a28883b7</t>
        </is>
      </c>
    </row>
    <row r="335" ht="45" customHeight="1">
      <c r="A335" s="12" t="inlineStr">
        <is>
          <t>Ratio and Proportion</t>
        </is>
      </c>
      <c r="B335" s="12" t="inlineStr">
        <is>
          <t>Ratio</t>
        </is>
      </c>
      <c r="C335" s="13" t="inlineStr">
        <is>
          <t>Sharing with a Given Ratio: Modelling [MF15.15]</t>
        </is>
      </c>
      <c r="D335" s="12" t="inlineStr">
        <is>
          <t>This nugget has learning material and questions covering the topic of modelling sharing with a given ratio using bar models.</t>
        </is>
      </c>
      <c r="E335" s="12" t="inlineStr">
        <is>
          <t>e39538e6-4a8c-4263-81ec-7961de6f27f1</t>
        </is>
      </c>
    </row>
    <row r="336" ht="45" customHeight="1">
      <c r="A336" s="12" t="inlineStr">
        <is>
          <t>Ratio and Proportion</t>
        </is>
      </c>
      <c r="B336" s="12" t="inlineStr">
        <is>
          <t>Ratio</t>
        </is>
      </c>
      <c r="C336" s="13" t="inlineStr">
        <is>
          <t>Ratio Fluency: Modelling [MF15.16]</t>
        </is>
      </c>
      <c r="D336" s="12" t="inlineStr">
        <is>
          <t>This nugget has learning material and questions covering the topic of ratio, whilst promoting fluency using bar models.</t>
        </is>
      </c>
      <c r="E336" s="12" t="inlineStr">
        <is>
          <t>051b4de1-9bde-4431-990a-efc2557d1c6b</t>
        </is>
      </c>
    </row>
    <row r="337" ht="45" customHeight="1">
      <c r="A337" s="12" t="inlineStr">
        <is>
          <t>Ratio and Proportion</t>
        </is>
      </c>
      <c r="B337" s="12" t="inlineStr">
        <is>
          <t>Ratio</t>
        </is>
      </c>
      <c r="C337" s="13" t="inlineStr">
        <is>
          <t>Sharing with a Given Ratio 1 [MF15.07]</t>
        </is>
      </c>
      <c r="D337" s="12" t="inlineStr">
        <is>
          <t>This nugget has learning material and questions covering the topic of Sharing with a Given Ratio 1.</t>
        </is>
      </c>
      <c r="E337" s="12" t="inlineStr">
        <is>
          <t>0660c108-05af-459a-8997-0cda70ec17e6</t>
        </is>
      </c>
    </row>
    <row r="338" ht="45" customHeight="1">
      <c r="A338" s="12" t="inlineStr">
        <is>
          <t>Ratio and Proportion</t>
        </is>
      </c>
      <c r="B338" s="12" t="inlineStr">
        <is>
          <t>Ratio</t>
        </is>
      </c>
      <c r="C338" s="13" t="inlineStr">
        <is>
          <t>Sharing with a Given Ratio 2 (Calculator) [MF15.08]</t>
        </is>
      </c>
      <c r="D338" s="12" t="inlineStr">
        <is>
          <t>This nugget has learning material and questions covering the topic of Sharing with a Given Ratio 2 (Calculator).</t>
        </is>
      </c>
      <c r="E338" s="12" t="inlineStr">
        <is>
          <t>95c120a8-a747-4395-9d1c-aaaa07ac198e</t>
        </is>
      </c>
    </row>
    <row r="339" ht="45" customHeight="1">
      <c r="A339" s="12" t="inlineStr">
        <is>
          <t>Ratio and Proportion</t>
        </is>
      </c>
      <c r="B339" s="12" t="inlineStr">
        <is>
          <t>Ratio</t>
        </is>
      </c>
      <c r="C339" s="13" t="inlineStr">
        <is>
          <t>Sharing with a Given Ratio 3 (Calculator): Working Backwards [MF15.09]</t>
        </is>
      </c>
      <c r="D339" s="12" t="inlineStr">
        <is>
          <t>This nugget has learning material and questions covering the topic of Sharing with a Given Ratio 3 (Calculator).</t>
        </is>
      </c>
      <c r="E339" s="12" t="inlineStr">
        <is>
          <t>47267077-7f79-4c73-8ba5-f89490c5e553</t>
        </is>
      </c>
    </row>
    <row r="340" ht="45" customHeight="1">
      <c r="A340" s="12" t="inlineStr">
        <is>
          <t>Ratio and Proportion</t>
        </is>
      </c>
      <c r="B340" s="12" t="inlineStr">
        <is>
          <t>Ratio</t>
        </is>
      </c>
      <c r="C340" s="13" t="inlineStr">
        <is>
          <t>Sharing with a Given Ratio 4 (Calculator): 3 Part Ratios [MF15.10]</t>
        </is>
      </c>
      <c r="D340" s="12" t="inlineStr">
        <is>
          <t>This nugget has learning material and questions covering the topic of Sharing with a Given Ratio 4 (Calculator).</t>
        </is>
      </c>
      <c r="E340" s="12" t="inlineStr">
        <is>
          <t>ba2b628b-6d41-47b6-a866-3caeb477321f</t>
        </is>
      </c>
    </row>
    <row r="341" ht="45" customHeight="1">
      <c r="A341" s="12" t="inlineStr">
        <is>
          <t>Ratio and Proportion</t>
        </is>
      </c>
      <c r="B341" s="12" t="inlineStr">
        <is>
          <t>Ratio</t>
        </is>
      </c>
      <c r="C341" s="13" t="inlineStr">
        <is>
          <t>Part of a Ratio to the Whole [MF15.13]</t>
        </is>
      </c>
      <c r="D341" s="12" t="inlineStr">
        <is>
          <t>This nugget has learning material and questions covering the topic of Part of a Ratio to the Whole.</t>
        </is>
      </c>
      <c r="E341" s="12" t="inlineStr">
        <is>
          <t>04964732-461a-4c1a-8f82-5e00b92f69d7</t>
        </is>
      </c>
    </row>
    <row r="342" ht="45" customHeight="1">
      <c r="A342" s="12" t="inlineStr">
        <is>
          <t>Ratio and Proportion</t>
        </is>
      </c>
      <c r="B342" s="12" t="inlineStr">
        <is>
          <t>Ratio</t>
        </is>
      </c>
      <c r="C342" s="13" t="inlineStr">
        <is>
          <t>Ratio and Algebra [MF15.14]</t>
        </is>
      </c>
      <c r="D342" s="12" t="inlineStr">
        <is>
          <t>This nugget has learning material and questions covering the topic of Ratio and Algebra.</t>
        </is>
      </c>
      <c r="E342" s="12" t="inlineStr">
        <is>
          <t>9691cee3-0cf7-4167-bcb5-8dfac76416e3</t>
        </is>
      </c>
    </row>
    <row r="343" ht="45" customHeight="1">
      <c r="A343" s="12" t="inlineStr">
        <is>
          <t>Ratio and Proportion</t>
        </is>
      </c>
      <c r="B343" s="12" t="inlineStr">
        <is>
          <t>Ratio</t>
        </is>
      </c>
      <c r="C343" s="13" t="inlineStr">
        <is>
          <t>Ratio: Problem Solving [MF15.17]</t>
        </is>
      </c>
      <c r="D343" s="12" t="inlineStr">
        <is>
          <t xml:space="preserve">This nugget has learning material and questions covering the topic of problem solving with ratios, for example finding a total when given one part of a ratio and applying ratio to profit and loss problems. </t>
        </is>
      </c>
      <c r="E343" s="12" t="inlineStr">
        <is>
          <t>95cee56f-fd54-4c32-a64a-7a9c1981e76e</t>
        </is>
      </c>
    </row>
    <row r="344" ht="45" customHeight="1">
      <c r="A344" s="12" t="inlineStr">
        <is>
          <t>Ratio and Proportion</t>
        </is>
      </c>
      <c r="B344" s="12" t="inlineStr">
        <is>
          <t>Ratio</t>
        </is>
      </c>
      <c r="C344" s="13" t="inlineStr">
        <is>
          <t>Ratio: Two Ratios [MF15.18]</t>
        </is>
      </c>
      <c r="D344" s="12" t="inlineStr">
        <is>
          <t>This nugget has learning material and questions covering the topic of two ratios. The problems each contain two or more ratios that have shared elements.</t>
        </is>
      </c>
      <c r="E344" s="12" t="inlineStr">
        <is>
          <t>c676b455-f4d3-4c38-95d2-5f692879275b</t>
        </is>
      </c>
    </row>
    <row r="345" ht="45" customHeight="1">
      <c r="A345" s="12" t="inlineStr">
        <is>
          <t>Ratio and Proportion</t>
        </is>
      </c>
      <c r="B345" s="12" t="inlineStr">
        <is>
          <t>Ratio</t>
        </is>
      </c>
      <c r="C345" s="13" t="inlineStr">
        <is>
          <t>Ratio: Angles [MF15.19]</t>
        </is>
      </c>
      <c r="D345" s="12" t="inlineStr">
        <is>
          <t>This nugget has learning material and questions covering the topic of ratio within the context of angle rules, such as the sum of angles on a straight line and the sum of angles in a triangle.</t>
        </is>
      </c>
      <c r="E345" s="12" t="inlineStr">
        <is>
          <t>e412a6f3-c994-4fa1-b226-cdf589aebfbf</t>
        </is>
      </c>
    </row>
    <row r="346" ht="45" customHeight="1">
      <c r="A346" s="12" t="inlineStr">
        <is>
          <t>Ratio and Proportion</t>
        </is>
      </c>
      <c r="B346" s="12" t="inlineStr">
        <is>
          <t>Ratio</t>
        </is>
      </c>
      <c r="C346" s="13" t="inlineStr">
        <is>
          <t>Ratio: Applied [MF15.20]</t>
        </is>
      </c>
      <c r="D346" s="12" t="inlineStr">
        <is>
          <t>This nugget has learning material and questions covering the application of ratio to other branches of mathematics, such as geometry, standard form and percentages.</t>
        </is>
      </c>
      <c r="E346" s="12" t="inlineStr">
        <is>
          <t>29e7830d-3b02-428e-98f7-80d60767573c</t>
        </is>
      </c>
    </row>
    <row r="347" ht="45" customHeight="1">
      <c r="A347" s="12" t="inlineStr">
        <is>
          <t>Ratio and Proportion</t>
        </is>
      </c>
      <c r="B347" s="12" t="inlineStr">
        <is>
          <t>Ratio</t>
        </is>
      </c>
      <c r="C347" s="13" t="inlineStr">
        <is>
          <t>Ratio and Rate Problems 1: Testing for Equivalence [MF16.10]</t>
        </is>
      </c>
      <c r="D347" s="12" t="inlineStr">
        <is>
          <t>This nugget has learning material and questions covering the topic of Ratio and Rate Problems 1</t>
        </is>
      </c>
      <c r="E347" s="12" t="inlineStr">
        <is>
          <t>357e4da3-4727-4720-85d8-f3369f768498</t>
        </is>
      </c>
    </row>
    <row r="348" ht="45" customHeight="1">
      <c r="A348" s="12" t="inlineStr">
        <is>
          <t>Ratio and Proportion</t>
        </is>
      </c>
      <c r="B348" s="12" t="inlineStr">
        <is>
          <t>Proportion</t>
        </is>
      </c>
      <c r="C348" s="13" t="inlineStr">
        <is>
          <t>Diagnostic: Proportion [MF00.23]</t>
        </is>
      </c>
      <c r="D348" s="12" t="inlineStr">
        <is>
          <t>This is a short diagnostic with questions on the topic of Proportion.</t>
        </is>
      </c>
      <c r="E348" s="12" t="inlineStr">
        <is>
          <t>5ad460b2-d9ea-4f80-93d1-f36dfdd5480b</t>
        </is>
      </c>
    </row>
    <row r="349" ht="45" customHeight="1">
      <c r="A349" s="12" t="inlineStr">
        <is>
          <t>Ratio and Proportion</t>
        </is>
      </c>
      <c r="B349" s="12" t="inlineStr">
        <is>
          <t>Proportion</t>
        </is>
      </c>
      <c r="C349" s="13" t="inlineStr">
        <is>
          <t>Introduction to Proportion [MF16.01]</t>
        </is>
      </c>
      <c r="D349" s="12" t="inlineStr">
        <is>
          <t>This nugget has learning material and questions covering the topic of an Introduction to Proportion.</t>
        </is>
      </c>
      <c r="E349" s="12" t="inlineStr">
        <is>
          <t>be7223b9-5117-4da2-b82b-a75df633f805</t>
        </is>
      </c>
    </row>
    <row r="350" ht="45" customHeight="1">
      <c r="A350" s="12" t="inlineStr">
        <is>
          <t>Ratio and Proportion</t>
        </is>
      </c>
      <c r="B350" s="12" t="inlineStr">
        <is>
          <t>Proportion</t>
        </is>
      </c>
      <c r="C350" s="13" t="inlineStr">
        <is>
          <t>Recipe Ratio 1: Find Amount of Ingredients [MF16.02]</t>
        </is>
      </c>
      <c r="D350" s="12" t="inlineStr">
        <is>
          <t>This nugget has learning material and questions covering the topic of Recipe Ratio 1.</t>
        </is>
      </c>
      <c r="E350" s="12" t="inlineStr">
        <is>
          <t>e1397022-c8be-4126-8274-f13340077b8d</t>
        </is>
      </c>
    </row>
    <row r="351" ht="45" customHeight="1">
      <c r="A351" s="12" t="inlineStr">
        <is>
          <t>Ratio and Proportion</t>
        </is>
      </c>
      <c r="B351" s="12" t="inlineStr">
        <is>
          <t>Proportion</t>
        </is>
      </c>
      <c r="C351" s="13" t="inlineStr">
        <is>
          <t>Recipe Ratio 2: Find the Number of People [MF16.03]</t>
        </is>
      </c>
      <c r="D351" s="12" t="inlineStr">
        <is>
          <t>This nugget has learning material and questions covering the topic of Recipe Ratio 2.</t>
        </is>
      </c>
      <c r="E351" s="12" t="inlineStr">
        <is>
          <t>25e5d754-6601-49ab-a52f-54dbcd555e6c</t>
        </is>
      </c>
    </row>
    <row r="352" ht="45" customHeight="1">
      <c r="A352" s="12" t="inlineStr">
        <is>
          <t>Ratio and Proportion</t>
        </is>
      </c>
      <c r="B352" s="12" t="inlineStr">
        <is>
          <t>Proportion</t>
        </is>
      </c>
      <c r="C352" s="13" t="inlineStr">
        <is>
          <t>Recipe Ratio 3: Maximum That Can Be Made [MF16.17]</t>
        </is>
      </c>
      <c r="D35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52" s="12" t="inlineStr">
        <is>
          <t>ccfa0222-185a-4a2d-92c3-1fb3d1deacef</t>
        </is>
      </c>
    </row>
    <row r="353" ht="45" customHeight="1">
      <c r="A353" s="12" t="inlineStr">
        <is>
          <t>Ratio and Proportion</t>
        </is>
      </c>
      <c r="B353" s="12" t="inlineStr">
        <is>
          <t>Proportion</t>
        </is>
      </c>
      <c r="C353" s="13" t="inlineStr">
        <is>
          <t>Better Value [MF16.04]</t>
        </is>
      </c>
      <c r="D353" s="12" t="inlineStr">
        <is>
          <t>This nugget has learning material and questions covering the topic of Better Value.</t>
        </is>
      </c>
      <c r="E353" s="12" t="inlineStr">
        <is>
          <t>80b7c475-17b5-4ed9-b6ab-86c9e22642b3</t>
        </is>
      </c>
    </row>
    <row r="354" ht="45" customHeight="1">
      <c r="A354" s="12" t="inlineStr">
        <is>
          <t>Ratio and Proportion</t>
        </is>
      </c>
      <c r="B354" s="12" t="inlineStr">
        <is>
          <t>Conversions</t>
        </is>
      </c>
      <c r="C354" s="13" t="inlineStr">
        <is>
          <t>Diagnostic: Conversions [MF00.62]</t>
        </is>
      </c>
      <c r="D354" s="12" t="inlineStr">
        <is>
          <t>This is a short diagnostic with questions on the topic of Conversions.</t>
        </is>
      </c>
      <c r="E354" s="12" t="inlineStr">
        <is>
          <t>1028a7ad-b4ca-47b2-aa2f-95bd8a701f14</t>
        </is>
      </c>
    </row>
    <row r="355" ht="45" customHeight="1">
      <c r="A355" s="12" t="inlineStr">
        <is>
          <t>Ratio and Proportion</t>
        </is>
      </c>
      <c r="B355" s="12" t="inlineStr">
        <is>
          <t>Conversions</t>
        </is>
      </c>
      <c r="C355" s="13" t="inlineStr">
        <is>
          <t>Conversion Graphs: Drawing [MF36.20]</t>
        </is>
      </c>
      <c r="D355" s="12" t="inlineStr">
        <is>
          <t>This nugget has learning material and questions covering the topic of Conversion Graphs: Drawing.</t>
        </is>
      </c>
      <c r="E355" s="12" t="inlineStr">
        <is>
          <t>bb9d29df-ca9c-4348-bf30-adf2d55183b2</t>
        </is>
      </c>
    </row>
    <row r="356" ht="45" customHeight="1">
      <c r="A356" s="12" t="inlineStr">
        <is>
          <t>Ratio and Proportion</t>
        </is>
      </c>
      <c r="B356" s="12" t="inlineStr">
        <is>
          <t>Conversions</t>
        </is>
      </c>
      <c r="C356" s="13" t="inlineStr">
        <is>
          <t>Conversion Graphs: Interpreting [MF36.21]</t>
        </is>
      </c>
      <c r="D356" s="12" t="inlineStr">
        <is>
          <t>This nugget has learning material and questions covering the topic of Conversion Graphs: Interpreting.</t>
        </is>
      </c>
      <c r="E356" s="12" t="inlineStr">
        <is>
          <t>34227100-bc1a-403a-ad64-33826a0fe9d8</t>
        </is>
      </c>
    </row>
    <row r="357" ht="45" customHeight="1">
      <c r="A357" s="12" t="inlineStr">
        <is>
          <t>Ratio and Proportion</t>
        </is>
      </c>
      <c r="B357" s="12" t="inlineStr">
        <is>
          <t>Conversions</t>
        </is>
      </c>
      <c r="C357" s="13" t="inlineStr">
        <is>
          <t>Conversion Graphs: Units of Measure [MF36.22]</t>
        </is>
      </c>
      <c r="D357" s="12" t="inlineStr">
        <is>
          <t>This nugget has learning material and questions on using conversion graphs to convert between metric and imperial units of measure.</t>
        </is>
      </c>
      <c r="E357" s="12" t="inlineStr">
        <is>
          <t>7e783eb9-12f2-4bce-aeb5-c837888f2924</t>
        </is>
      </c>
    </row>
    <row r="358" ht="45" customHeight="1">
      <c r="A358" s="12" t="inlineStr">
        <is>
          <t>Ratio and Proportion</t>
        </is>
      </c>
      <c r="B358" s="12" t="inlineStr">
        <is>
          <t>Conversions</t>
        </is>
      </c>
      <c r="C358" s="13" t="inlineStr">
        <is>
          <t>Converting Currency 1 [MF37.10]</t>
        </is>
      </c>
      <c r="D358" s="12" t="inlineStr">
        <is>
          <t>This nugget has learning material and questions covering the topic of Converting Currency 1.</t>
        </is>
      </c>
      <c r="E358" s="12" t="inlineStr">
        <is>
          <t>e6d356ad-b3c6-49a4-a37f-9e38f73f89f0</t>
        </is>
      </c>
    </row>
    <row r="359" ht="45" customHeight="1">
      <c r="A359" s="12" t="inlineStr">
        <is>
          <t>Ratio and Proportion</t>
        </is>
      </c>
      <c r="B359" s="12" t="inlineStr">
        <is>
          <t>Conversions</t>
        </is>
      </c>
      <c r="C359" s="13" t="inlineStr">
        <is>
          <t>Converting Currency 2: Double Conversions [MF37.11]</t>
        </is>
      </c>
      <c r="D359" s="12" t="inlineStr">
        <is>
          <t>This nugget has learning material and questions covering the topic of Converting Currency 2.</t>
        </is>
      </c>
      <c r="E359" s="12" t="inlineStr">
        <is>
          <t>ab6476f4-d958-4361-a22b-c1f237410dc8</t>
        </is>
      </c>
    </row>
    <row r="360" ht="45" customHeight="1">
      <c r="A360" s="12" t="inlineStr">
        <is>
          <t>Ratio and Proportion</t>
        </is>
      </c>
      <c r="B360" s="12" t="inlineStr">
        <is>
          <t>Conversions</t>
        </is>
      </c>
      <c r="C360" s="13" t="inlineStr">
        <is>
          <t>Converting Currency: Mixed Problems [MF37.12]</t>
        </is>
      </c>
      <c r="D360" s="12" t="inlineStr">
        <is>
          <t>This nugget has learning material and questions covering the topic of Converting Currency: Mixed Problems.</t>
        </is>
      </c>
      <c r="E360" s="12" t="inlineStr">
        <is>
          <t>ec0ba345-7c8f-420d-83e6-d7b8537ad574</t>
        </is>
      </c>
    </row>
    <row r="361" ht="45" customHeight="1">
      <c r="A361" s="12" t="inlineStr">
        <is>
          <t>Ratio and Proportion</t>
        </is>
      </c>
      <c r="B361" s="12" t="inlineStr">
        <is>
          <t>Direct and Inverse Proportion</t>
        </is>
      </c>
      <c r="C361" s="13" t="inlineStr">
        <is>
          <t>Diagnostic: Direct and Inverse Proportion [MF00.24]</t>
        </is>
      </c>
      <c r="D361" s="12" t="inlineStr">
        <is>
          <t>This is a short diagnostic with questions on the topic of Direct and Inverse Proportion 1.</t>
        </is>
      </c>
      <c r="E361" s="12" t="inlineStr">
        <is>
          <t>0263a3fd-42dd-47b6-9a8e-0061b23de071</t>
        </is>
      </c>
    </row>
    <row r="362" ht="45" customHeight="1">
      <c r="A362" s="12" t="inlineStr">
        <is>
          <t>Ratio and Proportion</t>
        </is>
      </c>
      <c r="B362" s="12" t="inlineStr">
        <is>
          <t>Direct and Inverse Proportion</t>
        </is>
      </c>
      <c r="C362" s="13" t="inlineStr">
        <is>
          <t>Direct Proportion 1: Conversions [MF16.05]</t>
        </is>
      </c>
      <c r="D362" s="12" t="inlineStr">
        <is>
          <t>This nugget has learning material and questions covering the topic of Direct Proportion 1.</t>
        </is>
      </c>
      <c r="E362" s="12" t="inlineStr">
        <is>
          <t>5d2a4e1e-b9c6-4347-ae98-5df436cc17fe</t>
        </is>
      </c>
    </row>
    <row r="363" ht="45" customHeight="1">
      <c r="A363" s="12" t="inlineStr">
        <is>
          <t>Ratio and Proportion</t>
        </is>
      </c>
      <c r="B363" s="12" t="inlineStr">
        <is>
          <t>Direct and Inverse Proportion</t>
        </is>
      </c>
      <c r="C363" s="13" t="inlineStr">
        <is>
          <t>Direct Proportion 2: y = kx [MF16.06]</t>
        </is>
      </c>
      <c r="D363" s="12" t="inlineStr">
        <is>
          <t>This nugget has learning material and questions covering the topic of Direct Proportion 2.</t>
        </is>
      </c>
      <c r="E363" s="12" t="inlineStr">
        <is>
          <t>8967bb02-0d74-40c4-a86d-1d4d40bf685f</t>
        </is>
      </c>
    </row>
    <row r="364" ht="45" customHeight="1">
      <c r="A364" s="12" t="inlineStr">
        <is>
          <t>Ratio and Proportion</t>
        </is>
      </c>
      <c r="B364" s="12" t="inlineStr">
        <is>
          <t>Direct and Inverse Proportion</t>
        </is>
      </c>
      <c r="C364" s="13" t="inlineStr">
        <is>
          <t>Inverse Proportion 1: Introduction [MF16.07]</t>
        </is>
      </c>
      <c r="D364" s="12" t="inlineStr">
        <is>
          <t>This nugget has learning material and questions covering the topic of Inverse Proportion 1.</t>
        </is>
      </c>
      <c r="E364" s="12" t="inlineStr">
        <is>
          <t>5108bf50-b27a-4234-94b4-1bd0412836ee</t>
        </is>
      </c>
    </row>
    <row r="365" ht="45" customHeight="1">
      <c r="A365" s="12" t="inlineStr">
        <is>
          <t>Ratio and Proportion</t>
        </is>
      </c>
      <c r="B365" s="12" t="inlineStr">
        <is>
          <t>Direct and Inverse Proportion</t>
        </is>
      </c>
      <c r="C365" s="13" t="inlineStr">
        <is>
          <t>Inverse Proportion 2: y = k/x [MF16.08]</t>
        </is>
      </c>
      <c r="D365" s="12" t="inlineStr">
        <is>
          <t>This nugget has learning material and questions covering the topic of Inverse Proportion 2.</t>
        </is>
      </c>
      <c r="E365" s="12" t="inlineStr">
        <is>
          <t>e7494c03-b051-43ee-a5ca-4cdc1a4861e1</t>
        </is>
      </c>
    </row>
    <row r="366" ht="45" customHeight="1">
      <c r="A366" s="12" t="inlineStr">
        <is>
          <t>Ratio and Proportion</t>
        </is>
      </c>
      <c r="B366" s="12" t="inlineStr">
        <is>
          <t>Direct and Inverse Proportion</t>
        </is>
      </c>
      <c r="C366" s="13" t="inlineStr">
        <is>
          <t>Proportions on a Graph [MF16.09]</t>
        </is>
      </c>
      <c r="D366" s="12" t="inlineStr">
        <is>
          <t>This nugget has learning material and questions covering the topic of Proportions on a Graph.</t>
        </is>
      </c>
      <c r="E366" s="12" t="inlineStr">
        <is>
          <t>8a9953b5-e03e-4963-9121-7a83966bfd77</t>
        </is>
      </c>
    </row>
    <row r="367" ht="45" customHeight="1">
      <c r="A367" s="12" t="inlineStr">
        <is>
          <t>Algebraic Manipulation</t>
        </is>
      </c>
      <c r="B367" s="12" t="inlineStr">
        <is>
          <t>Algebraic Expressions</t>
        </is>
      </c>
      <c r="C367" s="13" t="inlineStr">
        <is>
          <t>Diagnostic: Algebraic Expressions [MF00.25]</t>
        </is>
      </c>
      <c r="D367" s="12" t="inlineStr">
        <is>
          <t>This is a short diagnostic with questions on the topic of Simple Algebra.</t>
        </is>
      </c>
      <c r="E367" s="12" t="inlineStr">
        <is>
          <t>e2a2a1c6-56ad-48b6-9e35-4e4e1c736f93</t>
        </is>
      </c>
    </row>
    <row r="368" ht="45" customHeight="1">
      <c r="A368" s="12" t="inlineStr">
        <is>
          <t>Algebraic Manipulation</t>
        </is>
      </c>
      <c r="B368" s="12" t="inlineStr">
        <is>
          <t>Algebraic Expressions</t>
        </is>
      </c>
      <c r="C368" s="13" t="inlineStr">
        <is>
          <t>Forming Algebraic Expressions: One Step [MF17.01]</t>
        </is>
      </c>
      <c r="D368" s="12" t="inlineStr">
        <is>
          <t>This nugget has learning material and questions covering the topic of Forming Algebraic Expressions 1.</t>
        </is>
      </c>
      <c r="E368" s="12" t="inlineStr">
        <is>
          <t>ebe5b969-d6a3-4b59-961c-8e1ad9fed014</t>
        </is>
      </c>
    </row>
    <row r="369" ht="45" customHeight="1">
      <c r="A369" s="12" t="inlineStr">
        <is>
          <t>Algebraic Manipulation</t>
        </is>
      </c>
      <c r="B369" s="12" t="inlineStr">
        <is>
          <t>Algebraic Expressions</t>
        </is>
      </c>
      <c r="C369" s="13" t="inlineStr">
        <is>
          <t>Forming Algebraic Expressions: Two Step [MF17.02]</t>
        </is>
      </c>
      <c r="D369" s="12" t="inlineStr">
        <is>
          <t>This nugget has learning material and questions covering the topic of Forming Algebraic Expressions 2.</t>
        </is>
      </c>
      <c r="E369" s="12" t="inlineStr">
        <is>
          <t>7ed00b06-35f4-4150-861b-e926492694a5</t>
        </is>
      </c>
    </row>
    <row r="370" ht="45" customHeight="1">
      <c r="A370" s="12" t="inlineStr">
        <is>
          <t>Algebraic Manipulation</t>
        </is>
      </c>
      <c r="B370" s="12" t="inlineStr">
        <is>
          <t>Algebraic Expressions</t>
        </is>
      </c>
      <c r="C370" s="13" t="inlineStr">
        <is>
          <t>Forming Algebraic Expressions: Worded Problems [MF17.17]</t>
        </is>
      </c>
      <c r="D370" s="12" t="inlineStr">
        <is>
          <t xml:space="preserve">This nugget covers how to form expressions in one or two variables in a given real-life context. </t>
        </is>
      </c>
      <c r="E370" s="12" t="inlineStr">
        <is>
          <t>b28075f3-f5f1-425b-bf43-b9db44e1f6af</t>
        </is>
      </c>
    </row>
    <row r="371" ht="45" customHeight="1">
      <c r="A371" s="12" t="inlineStr">
        <is>
          <t>Algebraic Manipulation</t>
        </is>
      </c>
      <c r="B371" s="12" t="inlineStr">
        <is>
          <t>Algebraic Expressions</t>
        </is>
      </c>
      <c r="C371" s="13" t="inlineStr">
        <is>
          <t>Algebraic Terminology [MF17.03]</t>
        </is>
      </c>
      <c r="D371" s="12" t="inlineStr">
        <is>
          <t>This nugget has learning material and questions covering the topic of Algebraic Terminology.</t>
        </is>
      </c>
      <c r="E371" s="12" t="inlineStr">
        <is>
          <t>f2256c8a-79d1-45ee-9077-66d68555cc6a</t>
        </is>
      </c>
    </row>
    <row r="372" ht="45" customHeight="1">
      <c r="A372" s="12" t="inlineStr">
        <is>
          <t>Algebraic Manipulation</t>
        </is>
      </c>
      <c r="B372" s="12" t="inlineStr">
        <is>
          <t>Algebraic Expressions</t>
        </is>
      </c>
      <c r="C372" s="13" t="inlineStr">
        <is>
          <t>Collecting Like Terms 1: Add and Subtract [MF17.04]</t>
        </is>
      </c>
      <c r="D372" s="12" t="inlineStr">
        <is>
          <t>This nugget has learning material and questions covering the topic of Collecting Like Terms 1.</t>
        </is>
      </c>
      <c r="E372" s="12" t="inlineStr">
        <is>
          <t>cabadc20-809d-4494-b86b-da1a8ef77d1a</t>
        </is>
      </c>
    </row>
    <row r="373" ht="45" customHeight="1">
      <c r="A373" s="12" t="inlineStr">
        <is>
          <t>Algebraic Manipulation</t>
        </is>
      </c>
      <c r="B373" s="12" t="inlineStr">
        <is>
          <t>Algebraic Expressions</t>
        </is>
      </c>
      <c r="C373" s="13" t="inlineStr">
        <is>
          <t>Collecting Like Terms 2: Add and Subtract (Including Squared/Cubed Variables) [MF17.05]</t>
        </is>
      </c>
      <c r="D373" s="12" t="inlineStr">
        <is>
          <t>This nugget has learning material and questions covering the topic of Collecting Like Terms 2.</t>
        </is>
      </c>
      <c r="E373" s="12" t="inlineStr">
        <is>
          <t>5dedcbfd-7a88-4845-beea-ad20f63f0928</t>
        </is>
      </c>
    </row>
    <row r="374" ht="45" customHeight="1">
      <c r="A374" s="12" t="inlineStr">
        <is>
          <t>Algebraic Manipulation</t>
        </is>
      </c>
      <c r="B374" s="12" t="inlineStr">
        <is>
          <t>Algebraic Expressions</t>
        </is>
      </c>
      <c r="C374" s="13" t="inlineStr">
        <is>
          <t>Collecting Like Terms 3: In Context (Perimeter) [MF17.06]</t>
        </is>
      </c>
      <c r="D374" s="12" t="inlineStr">
        <is>
          <t>This nugget has learning material and questions covering the topic of Collecting Like Terms 3.</t>
        </is>
      </c>
      <c r="E374" s="12" t="inlineStr">
        <is>
          <t>a8f3bd90-e44f-4de6-9fb1-23c90e38ab18</t>
        </is>
      </c>
    </row>
    <row r="375" ht="45" customHeight="1">
      <c r="A375" s="12" t="inlineStr">
        <is>
          <t>Algebraic Manipulation</t>
        </is>
      </c>
      <c r="B375" s="12" t="inlineStr">
        <is>
          <t>Algebraic Expressions</t>
        </is>
      </c>
      <c r="C375" s="13" t="inlineStr">
        <is>
          <t>Index Laws with Algebra: Multiplication [MF17.19]</t>
        </is>
      </c>
      <c r="D375" s="12" t="inlineStr">
        <is>
          <t xml:space="preserve">This nugget covers the multiplication law for indices, where all the index numbers are positive integers. All of the base terms are single algebraic terms. </t>
        </is>
      </c>
      <c r="E375" s="12" t="inlineStr">
        <is>
          <t>be21205f-dd80-43df-a7f4-7f31d205ade7</t>
        </is>
      </c>
    </row>
    <row r="376" ht="45" customHeight="1">
      <c r="A376" s="12" t="inlineStr">
        <is>
          <t>Algebraic Manipulation</t>
        </is>
      </c>
      <c r="B376" s="12" t="inlineStr">
        <is>
          <t>Algebraic Expressions</t>
        </is>
      </c>
      <c r="C376" s="13" t="inlineStr">
        <is>
          <t>Index Laws with Algebra: Division [MF17.20]</t>
        </is>
      </c>
      <c r="D376" s="12" t="inlineStr">
        <is>
          <t xml:space="preserve">This nugget covers the division law for indices, where all the index numbers are positive integers. All of the base terms are single algebraic terms. </t>
        </is>
      </c>
      <c r="E376" s="12" t="inlineStr">
        <is>
          <t>9c646752-ffd1-409a-b07c-d76cfcb1d93c</t>
        </is>
      </c>
    </row>
    <row r="377" ht="45" customHeight="1">
      <c r="A377" s="12" t="inlineStr">
        <is>
          <t>Algebraic Manipulation</t>
        </is>
      </c>
      <c r="B377" s="12" t="inlineStr">
        <is>
          <t>Algebraic Expressions</t>
        </is>
      </c>
      <c r="C377" s="13" t="inlineStr">
        <is>
          <t>Index Laws with Algebra: Powers [MF17.21]</t>
        </is>
      </c>
      <c r="D377" s="12" t="inlineStr">
        <is>
          <t xml:space="preserve">This nugget covers the power law for indices, where all the index numbers are positive integers. All of the base terms are single algebraic terms. </t>
        </is>
      </c>
      <c r="E377" s="12" t="inlineStr">
        <is>
          <t>a7d9ba0a-30aa-43e3-bd9f-c4af7f426d56</t>
        </is>
      </c>
    </row>
    <row r="378" ht="45" customHeight="1">
      <c r="A378" s="12" t="inlineStr">
        <is>
          <t>Algebraic Manipulation</t>
        </is>
      </c>
      <c r="B378" s="12" t="inlineStr">
        <is>
          <t>Algebraic Expressions</t>
        </is>
      </c>
      <c r="C378" s="13" t="inlineStr">
        <is>
          <t>Simplifying Expressions 1: Multiplication [MF17.07]</t>
        </is>
      </c>
      <c r="D378" s="12" t="inlineStr">
        <is>
          <t>This nugget has learning material and questions covering the topic of Simplifying: Multiplication 1.</t>
        </is>
      </c>
      <c r="E378" s="12" t="inlineStr">
        <is>
          <t>8f559204-197b-4beb-9a5c-671ff6f0dfb4</t>
        </is>
      </c>
    </row>
    <row r="379" ht="45" customHeight="1">
      <c r="A379" s="12" t="inlineStr">
        <is>
          <t>Algebraic Manipulation</t>
        </is>
      </c>
      <c r="B379" s="12" t="inlineStr">
        <is>
          <t>Algebraic Expressions</t>
        </is>
      </c>
      <c r="C379" s="13" t="inlineStr">
        <is>
          <t>Simplifying Expressions 2: Multiplication (In Context) [MF17.08]</t>
        </is>
      </c>
      <c r="D379" s="12" t="inlineStr">
        <is>
          <t>This nugget has learning material and questions covering the topic of Simplifying: Multiplication 2.</t>
        </is>
      </c>
      <c r="E379" s="12" t="inlineStr">
        <is>
          <t>792043da-12ce-4051-91c0-5e017ab0b1db</t>
        </is>
      </c>
    </row>
    <row r="380" ht="45" customHeight="1">
      <c r="A380" s="12" t="inlineStr">
        <is>
          <t>Algebraic Manipulation</t>
        </is>
      </c>
      <c r="B380" s="12" t="inlineStr">
        <is>
          <t>Algebraic Expressions</t>
        </is>
      </c>
      <c r="C380" s="13" t="inlineStr">
        <is>
          <t>Simplifying Expressions 3: Cancelling [MF17.09]</t>
        </is>
      </c>
      <c r="D380" s="12" t="inlineStr">
        <is>
          <t>This nugget has learning material and questions covering the topic of Simplifying: Division 1.</t>
        </is>
      </c>
      <c r="E380" s="12" t="inlineStr">
        <is>
          <t>bae14dd7-cb32-4b71-a5a1-071bc831a773</t>
        </is>
      </c>
    </row>
    <row r="381" ht="45" customHeight="1">
      <c r="A381" s="12" t="inlineStr">
        <is>
          <t>Algebraic Manipulation</t>
        </is>
      </c>
      <c r="B381" s="12" t="inlineStr">
        <is>
          <t>Algebraic Expressions</t>
        </is>
      </c>
      <c r="C381" s="13" t="inlineStr">
        <is>
          <t>Simplifying Expressions 4: Division [MF17.10]</t>
        </is>
      </c>
      <c r="D381" s="12" t="inlineStr">
        <is>
          <t>This nugget has learning material and questions covering the topic of Simplifying: Division 2.</t>
        </is>
      </c>
      <c r="E381" s="12" t="inlineStr">
        <is>
          <t>19c6097a-fed7-4b24-aab7-45723906d69f</t>
        </is>
      </c>
    </row>
    <row r="382" ht="45" customHeight="1">
      <c r="A382" s="12" t="inlineStr">
        <is>
          <t>Algebraic Manipulation</t>
        </is>
      </c>
      <c r="B382" s="12" t="inlineStr">
        <is>
          <t>Algebraic Expressions</t>
        </is>
      </c>
      <c r="C382" s="13" t="inlineStr">
        <is>
          <t>Simplifying Expressions 5: Multiplication and Division [MF17.11]</t>
        </is>
      </c>
      <c r="D382" s="12" t="inlineStr">
        <is>
          <t>This nugget has learning material and questions covering the topic of Simplifying: Mixed.</t>
        </is>
      </c>
      <c r="E382" s="12" t="inlineStr">
        <is>
          <t>6dad78ad-8b40-46c7-b165-541b8e1a6727</t>
        </is>
      </c>
    </row>
    <row r="383" ht="45" customHeight="1">
      <c r="A383" s="12" t="inlineStr">
        <is>
          <t>Algebraic Manipulation</t>
        </is>
      </c>
      <c r="B383" s="12" t="inlineStr">
        <is>
          <t>Algebraic Expressions</t>
        </is>
      </c>
      <c r="C383" s="13" t="inlineStr">
        <is>
          <t>Function Machines [MF17.12]</t>
        </is>
      </c>
      <c r="D383" s="12" t="inlineStr">
        <is>
          <t>This nugget has learning material and questions covering the topic of Function Machines.</t>
        </is>
      </c>
      <c r="E383" s="12" t="inlineStr">
        <is>
          <t>bbcc69c8-24af-4a63-ac22-a08ff6af565e</t>
        </is>
      </c>
    </row>
    <row r="384" ht="45" customHeight="1">
      <c r="A384" s="12" t="inlineStr">
        <is>
          <t>Algebraic Manipulation</t>
        </is>
      </c>
      <c r="B384" s="12" t="inlineStr">
        <is>
          <t>Algebraic Expressions</t>
        </is>
      </c>
      <c r="C384" s="13" t="inlineStr">
        <is>
          <t>Function Machines with Algebra [MF17.23]</t>
        </is>
      </c>
      <c r="D384" s="12" t="inlineStr">
        <is>
          <t>This nugget covers one- and two-step function machines where the input or operations contain algebraic terms. Questions asks for the output, input or a missing operation.</t>
        </is>
      </c>
      <c r="E384" s="12" t="inlineStr">
        <is>
          <t>83058318-9cca-4f0c-9a41-610cdd0e97d7</t>
        </is>
      </c>
    </row>
    <row r="385" ht="45" customHeight="1">
      <c r="A385" s="12" t="inlineStr">
        <is>
          <t>Algebraic Manipulation</t>
        </is>
      </c>
      <c r="B385" s="12" t="inlineStr">
        <is>
          <t>Algebraic Expressions</t>
        </is>
      </c>
      <c r="C385" s="13" t="inlineStr">
        <is>
          <t>Introduction to Substitution [MF17.13]</t>
        </is>
      </c>
      <c r="D385" s="12" t="inlineStr">
        <is>
          <t>This nugget has learning material and questions on substituting a positive or negative value into a single algebraic term that contains only one variable.</t>
        </is>
      </c>
      <c r="E385" s="12" t="inlineStr">
        <is>
          <t>3e36f715-07c2-4c4a-9b13-e55add17f9c0</t>
        </is>
      </c>
    </row>
    <row r="386" ht="45" customHeight="1">
      <c r="A386" s="12" t="inlineStr">
        <is>
          <t>Algebraic Manipulation</t>
        </is>
      </c>
      <c r="B386" s="12" t="inlineStr">
        <is>
          <t>Algebraic Expressions</t>
        </is>
      </c>
      <c r="C386" s="13" t="inlineStr">
        <is>
          <t>Substituting into Expressions 1 [MF17.22]</t>
        </is>
      </c>
      <c r="D386" s="12" t="inlineStr">
        <is>
          <t>This nugget covers substitution of positive integers into one-step and two-step expressions.</t>
        </is>
      </c>
      <c r="E386" s="12" t="inlineStr">
        <is>
          <t>1d3bb25c-452c-43c6-bbf7-b4d0201cc576</t>
        </is>
      </c>
    </row>
    <row r="387" ht="45" customHeight="1">
      <c r="A387" s="12" t="inlineStr">
        <is>
          <t>Algebraic Manipulation</t>
        </is>
      </c>
      <c r="B387" s="12" t="inlineStr">
        <is>
          <t>Algebraic Expressions</t>
        </is>
      </c>
      <c r="C387" s="13" t="inlineStr">
        <is>
          <t>Substitution into Expressions 2: Two Terms [MF17.14]</t>
        </is>
      </c>
      <c r="D387" s="12" t="inlineStr">
        <is>
          <t>This nugget has learning material and questions covering the topic of Substitution into Expressions 2.</t>
        </is>
      </c>
      <c r="E387" s="12" t="inlineStr">
        <is>
          <t>9d274e9a-b568-431f-88a3-32c4db198924</t>
        </is>
      </c>
    </row>
    <row r="388" ht="45" customHeight="1">
      <c r="A388" s="12" t="inlineStr">
        <is>
          <t>Algebraic Manipulation</t>
        </is>
      </c>
      <c r="B388" s="12" t="inlineStr">
        <is>
          <t>Algebraic Expressions</t>
        </is>
      </c>
      <c r="C388" s="13" t="inlineStr">
        <is>
          <t>Substitution into Expressions 3: Two Terms incl. Squares [MF17.15]</t>
        </is>
      </c>
      <c r="D388" s="12" t="inlineStr">
        <is>
          <t>This nugget has learning material and questions covering the topic of Substitution into Expressions 3.</t>
        </is>
      </c>
      <c r="E388" s="12" t="inlineStr">
        <is>
          <t>d6732310-1b59-45c5-b3e4-354b29cd73a7</t>
        </is>
      </c>
    </row>
    <row r="389" ht="45" customHeight="1">
      <c r="A389" s="12" t="inlineStr">
        <is>
          <t>Algebraic Manipulation</t>
        </is>
      </c>
      <c r="B389" s="12" t="inlineStr">
        <is>
          <t>Algebraic Expressions</t>
        </is>
      </c>
      <c r="C389" s="13" t="inlineStr">
        <is>
          <t>Substitution into Expressions 4: Calculator [MF17.16]</t>
        </is>
      </c>
      <c r="D389" s="12" t="inlineStr">
        <is>
          <t>This nugget has learning material and questions covering the topic of Substitution into Expressions 4.</t>
        </is>
      </c>
      <c r="E389" s="12" t="inlineStr">
        <is>
          <t>686c27bf-74d9-4d12-8d5f-d094f69aab14</t>
        </is>
      </c>
    </row>
    <row r="390" ht="45" customHeight="1">
      <c r="A390" s="12" t="inlineStr">
        <is>
          <t>Algebraic Manipulation</t>
        </is>
      </c>
      <c r="B390" s="12" t="inlineStr">
        <is>
          <t>Expanding and Factorising</t>
        </is>
      </c>
      <c r="C390" s="13" t="inlineStr">
        <is>
          <t>Diagnostic: Expanding and Factorising Single Brackets [MF00.26]</t>
        </is>
      </c>
      <c r="D390" s="12" t="inlineStr">
        <is>
          <t>This is a short diagnostic with questions on the topic of Expanding and Factorising Single Brackets.</t>
        </is>
      </c>
      <c r="E390" s="12" t="inlineStr">
        <is>
          <t>7fb77793-dda0-44ff-81b1-c3e1019aeb49</t>
        </is>
      </c>
    </row>
    <row r="391" ht="45" customHeight="1">
      <c r="A391" s="12" t="inlineStr">
        <is>
          <t>Algebraic Manipulation</t>
        </is>
      </c>
      <c r="B391" s="12" t="inlineStr">
        <is>
          <t>Expanding and Factorising</t>
        </is>
      </c>
      <c r="C391" s="13" t="inlineStr">
        <is>
          <t>Expanding Single Brackets: Introduction [MF18.25]</t>
        </is>
      </c>
      <c r="D391" s="12" t="inlineStr">
        <is>
          <t>This nugget has learning material and questions covering the topic of introduction to expanding brackets, featuring pictorial methods of expanding brackets.</t>
        </is>
      </c>
      <c r="E391" s="12" t="inlineStr">
        <is>
          <t>48b3c433-ac89-4e9b-b7a3-014c97e9c122</t>
        </is>
      </c>
    </row>
    <row r="392" ht="45" customHeight="1">
      <c r="A392" s="12" t="inlineStr">
        <is>
          <t>Algebraic Manipulation</t>
        </is>
      </c>
      <c r="B392" s="12" t="inlineStr">
        <is>
          <t>Expanding and Factorising</t>
        </is>
      </c>
      <c r="C392" s="13" t="inlineStr">
        <is>
          <t>Expanding Single Brackets 1: a(x ± b) [MF18.01]</t>
        </is>
      </c>
      <c r="D392" s="12" t="inlineStr">
        <is>
          <t>This nugget has learning material and questions covering the topic of Expanding 1.</t>
        </is>
      </c>
      <c r="E392" s="12" t="inlineStr">
        <is>
          <t>7750f059-ad98-45f7-bb63-f2404c00320e</t>
        </is>
      </c>
    </row>
    <row r="393" ht="45" customHeight="1">
      <c r="A393" s="12" t="inlineStr">
        <is>
          <t>Algebraic Manipulation</t>
        </is>
      </c>
      <c r="B393" s="12" t="inlineStr">
        <is>
          <t>Expanding and Factorising</t>
        </is>
      </c>
      <c r="C393" s="13" t="inlineStr">
        <is>
          <t>Expanding Single Brackets 2: ±a(x ± b) [MF18.02]</t>
        </is>
      </c>
      <c r="D393" s="12" t="inlineStr">
        <is>
          <t>This nugget has learning material and questions covering the topic of Expanding 2.</t>
        </is>
      </c>
      <c r="E393" s="12" t="inlineStr">
        <is>
          <t>2339f8c1-a512-4d63-b197-aaf64eafe2c1</t>
        </is>
      </c>
    </row>
    <row r="394" ht="45" customHeight="1">
      <c r="A394" s="12" t="inlineStr">
        <is>
          <t>Algebraic Manipulation</t>
        </is>
      </c>
      <c r="B394" s="12" t="inlineStr">
        <is>
          <t>Expanding and Factorising</t>
        </is>
      </c>
      <c r="C394" s="13" t="inlineStr">
        <is>
          <t>Expanding Single Brackets 3: ±a(±bx ± cy) [MF18.03]</t>
        </is>
      </c>
      <c r="D394" s="12" t="inlineStr">
        <is>
          <t>This nugget has learning material and questions covering the topic of Expanding 3.</t>
        </is>
      </c>
      <c r="E394" s="12" t="inlineStr">
        <is>
          <t>ad0449d5-fcbc-44f8-9b40-5777e8af6ee4</t>
        </is>
      </c>
    </row>
    <row r="395" ht="45" customHeight="1">
      <c r="A395" s="12" t="inlineStr">
        <is>
          <t>Algebraic Manipulation</t>
        </is>
      </c>
      <c r="B395" s="12" t="inlineStr">
        <is>
          <t>Expanding and Factorising</t>
        </is>
      </c>
      <c r="C395" s="13" t="inlineStr">
        <is>
          <t>Expanding Single Brackets 4: ±x(±y ± a) [MF18.04]</t>
        </is>
      </c>
      <c r="D395" s="12" t="inlineStr">
        <is>
          <t>This nugget has learning material and questions covering the topic of Expanding 4.</t>
        </is>
      </c>
      <c r="E395" s="12" t="inlineStr">
        <is>
          <t>a5a141e6-b63d-4f28-851c-0ab0bdb686b0</t>
        </is>
      </c>
    </row>
    <row r="396" ht="45" customHeight="1">
      <c r="A396" s="12" t="inlineStr">
        <is>
          <t>Algebraic Manipulation</t>
        </is>
      </c>
      <c r="B396" s="12" t="inlineStr">
        <is>
          <t>Expanding and Factorising</t>
        </is>
      </c>
      <c r="C396" s="13" t="inlineStr">
        <is>
          <t>Expanding Single Brackets 5: Mixed [MF18.05]</t>
        </is>
      </c>
      <c r="D396" s="12" t="inlineStr">
        <is>
          <t>This nugget has learning material and questions covering the topic of Expanding 5.</t>
        </is>
      </c>
      <c r="E396" s="12" t="inlineStr">
        <is>
          <t>a36f0eeb-d64a-4a1c-b7a6-ff0d2a8e5079</t>
        </is>
      </c>
    </row>
    <row r="397" ht="45" customHeight="1">
      <c r="A397" s="12" t="inlineStr">
        <is>
          <t>Algebraic Manipulation</t>
        </is>
      </c>
      <c r="B397" s="12" t="inlineStr">
        <is>
          <t>Expanding and Factorising</t>
        </is>
      </c>
      <c r="C397" s="13" t="inlineStr">
        <is>
          <t>Expanding and Simplifying [MF18.06]</t>
        </is>
      </c>
      <c r="D397" s="12" t="inlineStr">
        <is>
          <t>This nugget has learning material and questions covering the topic of Expanding and Simplifying.</t>
        </is>
      </c>
      <c r="E397" s="12" t="inlineStr">
        <is>
          <t>1245a266-75eb-4685-9b2c-7ede7e9e65bf</t>
        </is>
      </c>
    </row>
    <row r="398" ht="45" customHeight="1">
      <c r="A398" s="12" t="inlineStr">
        <is>
          <t>Algebraic Manipulation</t>
        </is>
      </c>
      <c r="B398" s="12" t="inlineStr">
        <is>
          <t>Expanding and Factorising</t>
        </is>
      </c>
      <c r="C398" s="13" t="inlineStr">
        <is>
          <t>Factorising into a Single Bracket 1: x ± a or a ± x [MF18.07]</t>
        </is>
      </c>
      <c r="D398" s="12" t="inlineStr">
        <is>
          <t>This nugget has learning material and questions covering the topic of Factorising 1.</t>
        </is>
      </c>
      <c r="E398" s="12" t="inlineStr">
        <is>
          <t>34ff7e1a-7753-46a7-be91-51b52523f4a6</t>
        </is>
      </c>
    </row>
    <row r="399" ht="45" customHeight="1">
      <c r="A399" s="12" t="inlineStr">
        <is>
          <t>Algebraic Manipulation</t>
        </is>
      </c>
      <c r="B399" s="12" t="inlineStr">
        <is>
          <t>Expanding and Factorising</t>
        </is>
      </c>
      <c r="C399" s="13" t="inlineStr">
        <is>
          <t>Factorising into a Single Bracket 2: ax ± bx [MF18.08]</t>
        </is>
      </c>
      <c r="D399" s="12" t="inlineStr">
        <is>
          <t>This nugget has learning material and questions covering the topic of Factorising 2.</t>
        </is>
      </c>
      <c r="E399" s="12" t="inlineStr">
        <is>
          <t>057fab40-fadf-41e5-98eb-dfda52da5546</t>
        </is>
      </c>
    </row>
    <row r="400" ht="45" customHeight="1">
      <c r="A400" s="12" t="inlineStr">
        <is>
          <t>Algebraic Manipulation</t>
        </is>
      </c>
      <c r="B400" s="12" t="inlineStr">
        <is>
          <t>Expanding and Factorising</t>
        </is>
      </c>
      <c r="C400" s="13" t="inlineStr">
        <is>
          <t>Factorising into a Single Bracket 3: axy(bx² ± cx ± d) [MF18.09]</t>
        </is>
      </c>
      <c r="D400" s="12" t="inlineStr">
        <is>
          <t>This nugget has learning material and questions covering the topic of Factorising 3.</t>
        </is>
      </c>
      <c r="E400" s="12" t="inlineStr">
        <is>
          <t>b1db51b6-2b21-483d-bfe1-bbcee8e0f31e</t>
        </is>
      </c>
    </row>
    <row r="401" ht="45" customHeight="1">
      <c r="A401" s="12" t="inlineStr">
        <is>
          <t>Algebraic Manipulation</t>
        </is>
      </c>
      <c r="B401" s="12" t="inlineStr">
        <is>
          <t>Expanding and Factorising</t>
        </is>
      </c>
      <c r="C401" s="13" t="inlineStr">
        <is>
          <t>Diagnostic: Expanding and Factorising Double Brackets [MF00.27]</t>
        </is>
      </c>
      <c r="D401" s="12" t="inlineStr">
        <is>
          <t>This is a short diagnostic with questions on the topic of Expanding and Factorising Double Brackets.</t>
        </is>
      </c>
      <c r="E401" s="12" t="inlineStr">
        <is>
          <t>484c8213-2aa1-4007-b19f-db3ff13215f8</t>
        </is>
      </c>
    </row>
    <row r="402" ht="45" customHeight="1">
      <c r="A402" s="12" t="inlineStr">
        <is>
          <t>Algebraic Manipulation</t>
        </is>
      </c>
      <c r="B402" s="12" t="inlineStr">
        <is>
          <t>Expanding and Factorising</t>
        </is>
      </c>
      <c r="C402" s="13" t="inlineStr">
        <is>
          <t>Expanding Double Brackets 1: (x ± a)(x ± b) [MF18.10]</t>
        </is>
      </c>
      <c r="D402" s="12" t="inlineStr">
        <is>
          <t>This nugget has learning material and questions covering the topic of Expanding Double Brackets 1.</t>
        </is>
      </c>
      <c r="E402" s="12" t="inlineStr">
        <is>
          <t>5f33d400-1bc8-43bd-8b1f-97db1d17307e</t>
        </is>
      </c>
    </row>
    <row r="403" ht="45" customHeight="1">
      <c r="A403" s="12" t="inlineStr">
        <is>
          <t>Algebraic Manipulation</t>
        </is>
      </c>
      <c r="B403" s="12" t="inlineStr">
        <is>
          <t>Expanding and Factorising</t>
        </is>
      </c>
      <c r="C403" s="13" t="inlineStr">
        <is>
          <t>Expanding Double Brackets 2: (ax ± b)(cx ± d) [MF18.11]</t>
        </is>
      </c>
      <c r="D403" s="12" t="inlineStr">
        <is>
          <t>This nugget has learning material and questions covering the topic of Expanding Double Brackets 2.</t>
        </is>
      </c>
      <c r="E403" s="12" t="inlineStr">
        <is>
          <t>70e80195-eca5-4b8a-878f-a0ede0287ecb</t>
        </is>
      </c>
    </row>
    <row r="404" ht="45" customHeight="1">
      <c r="A404" s="12" t="inlineStr">
        <is>
          <t>Algebraic Manipulation</t>
        </is>
      </c>
      <c r="B404" s="12" t="inlineStr">
        <is>
          <t>Expanding and Factorising</t>
        </is>
      </c>
      <c r="C404" s="13" t="inlineStr">
        <is>
          <t>Expanding Double Brackets 3: (x ± a)² [MF18.12]</t>
        </is>
      </c>
      <c r="D404" s="12" t="inlineStr">
        <is>
          <t>This nugget has learning material and questions covering the topic of Expanding Double Brackets: Squares.</t>
        </is>
      </c>
      <c r="E404" s="12" t="inlineStr">
        <is>
          <t>434ecbe2-d014-4dfb-8ef3-70bc827d9a28</t>
        </is>
      </c>
    </row>
    <row r="405" ht="45" customHeight="1">
      <c r="A405" s="12" t="inlineStr">
        <is>
          <t>Algebraic Manipulation</t>
        </is>
      </c>
      <c r="B405" s="12" t="inlineStr">
        <is>
          <t>Expanding and Factorising</t>
        </is>
      </c>
      <c r="C405" s="13" t="inlineStr">
        <is>
          <t>Expanding Double Brackets 4: a(bx ± c)(dx ± e) [MF18.13]</t>
        </is>
      </c>
      <c r="D405" s="12" t="inlineStr">
        <is>
          <t>This nugget has learning material and questions covering the topic of Expanding Double Brackets 3.</t>
        </is>
      </c>
      <c r="E405" s="12" t="inlineStr">
        <is>
          <t>bf77a267-544f-478c-9537-0eea3dd97c78</t>
        </is>
      </c>
    </row>
    <row r="406" ht="45" customHeight="1">
      <c r="A406" s="12" t="inlineStr">
        <is>
          <t>Algebraic Manipulation</t>
        </is>
      </c>
      <c r="B406" s="12" t="inlineStr">
        <is>
          <t>Expanding and Factorising</t>
        </is>
      </c>
      <c r="C406" s="13" t="inlineStr">
        <is>
          <t>Expanding Double Brackets 5: a(bx ± c)² [MF18.14]</t>
        </is>
      </c>
      <c r="D406" s="12" t="inlineStr">
        <is>
          <t>This nugget has learning material and questions covering the topic of Expanding Double Brackets 4.</t>
        </is>
      </c>
      <c r="E406" s="12" t="inlineStr">
        <is>
          <t>c7754754-540f-4a07-aa77-3c09893871c7</t>
        </is>
      </c>
    </row>
    <row r="407" ht="45" customHeight="1">
      <c r="A407" s="12" t="inlineStr">
        <is>
          <t>Algebraic Manipulation</t>
        </is>
      </c>
      <c r="B407" s="12" t="inlineStr">
        <is>
          <t>Expanding and Factorising</t>
        </is>
      </c>
      <c r="C407" s="13" t="inlineStr">
        <is>
          <t>Factorising Quadratics 1: (x + a)(x + b) [MF18.15]</t>
        </is>
      </c>
      <c r="D407" s="12" t="inlineStr">
        <is>
          <t>This nugget has learning material and questions covering the topic of Factorising Quadratics 1.</t>
        </is>
      </c>
      <c r="E407" s="12" t="inlineStr">
        <is>
          <t>e2ced03d-2243-4287-b903-b3f6182498be</t>
        </is>
      </c>
    </row>
    <row r="408" ht="45" customHeight="1">
      <c r="A408" s="12" t="inlineStr">
        <is>
          <t>Algebraic Manipulation</t>
        </is>
      </c>
      <c r="B408" s="12" t="inlineStr">
        <is>
          <t>Expanding and Factorising</t>
        </is>
      </c>
      <c r="C408" s="13" t="inlineStr">
        <is>
          <t>Factorising Quadratics 2: (x ± a)(x ± b) [MF18.16]</t>
        </is>
      </c>
      <c r="D408" s="12" t="inlineStr">
        <is>
          <t>This nugget has learning material and questions covering the topic of Factorising Quadratics 2.</t>
        </is>
      </c>
      <c r="E408" s="12" t="inlineStr">
        <is>
          <t>454bccc4-5e16-4b17-81ed-ad265936e506</t>
        </is>
      </c>
    </row>
    <row r="409" ht="45" customHeight="1">
      <c r="A409" s="12" t="inlineStr">
        <is>
          <t>Algebraic Manipulation</t>
        </is>
      </c>
      <c r="B409" s="12" t="inlineStr">
        <is>
          <t>Expanding and Factorising</t>
        </is>
      </c>
      <c r="C409" s="13" t="inlineStr">
        <is>
          <t>The Difference of Two Squares [MF18.17]</t>
        </is>
      </c>
      <c r="D409" s="12" t="inlineStr">
        <is>
          <t>This nugget has learning material and questions covering the topic of The Difference of Two Squares.</t>
        </is>
      </c>
      <c r="E409" s="12" t="inlineStr">
        <is>
          <t>16e51bdc-b818-4eea-8bd3-249859e74f12</t>
        </is>
      </c>
    </row>
    <row r="410" ht="45" customHeight="1">
      <c r="A410" s="12" t="inlineStr">
        <is>
          <t>Algebraic Manipulation</t>
        </is>
      </c>
      <c r="B410" s="12" t="inlineStr">
        <is>
          <t>Formulae</t>
        </is>
      </c>
      <c r="C410" s="13" t="inlineStr">
        <is>
          <t>Diagnostic: Using and Rearranging Formulae [MF00.78]</t>
        </is>
      </c>
      <c r="D410" s="12" t="inlineStr">
        <is>
          <t>This is a short diagnostic with questions on the topic of Formulae.</t>
        </is>
      </c>
      <c r="E410" s="12" t="inlineStr">
        <is>
          <t>1a0d2951-1419-4e42-a9d8-20f9e2b6ad74</t>
        </is>
      </c>
    </row>
    <row r="411" ht="45" customHeight="1">
      <c r="A411" s="12" t="inlineStr">
        <is>
          <t>Algebraic Manipulation</t>
        </is>
      </c>
      <c r="B411" s="12" t="inlineStr">
        <is>
          <t>Formulae</t>
        </is>
      </c>
      <c r="C411" s="13" t="inlineStr">
        <is>
          <t>Generating Formulae [MF21.01]</t>
        </is>
      </c>
      <c r="D411" s="12" t="inlineStr">
        <is>
          <t>This nugget has learning material and questions covering the topic of Generating Formulae.</t>
        </is>
      </c>
      <c r="E411" s="12" t="inlineStr">
        <is>
          <t>b060d564-ac33-4400-997f-1f0987a8c046</t>
        </is>
      </c>
    </row>
    <row r="412" ht="45" customHeight="1">
      <c r="A412" s="12" t="inlineStr">
        <is>
          <t>Algebraic Manipulation</t>
        </is>
      </c>
      <c r="B412" s="12" t="inlineStr">
        <is>
          <t>Formulae</t>
        </is>
      </c>
      <c r="C412" s="13" t="inlineStr">
        <is>
          <t>Substituting into a Formula [MF21.02]</t>
        </is>
      </c>
      <c r="D412" s="12" t="inlineStr">
        <is>
          <t>This nugget has learning material and questions covering the topic of Substituting into a Formula.</t>
        </is>
      </c>
      <c r="E412" s="12" t="inlineStr">
        <is>
          <t>21cb7259-64cd-4bef-af6f-8e1207411f1d</t>
        </is>
      </c>
    </row>
    <row r="413" ht="45" customHeight="1">
      <c r="A413" s="12" t="inlineStr">
        <is>
          <t>Algebraic Manipulation</t>
        </is>
      </c>
      <c r="B413" s="12" t="inlineStr">
        <is>
          <t>Formulae</t>
        </is>
      </c>
      <c r="C413" s="13" t="inlineStr">
        <is>
          <t>Using a Worded Formula [MF21.12]</t>
        </is>
      </c>
      <c r="D413" s="12" t="inlineStr">
        <is>
          <t>This nuggets covers substituting into a simple worded formula in a real life context.</t>
        </is>
      </c>
      <c r="E413" s="12" t="inlineStr">
        <is>
          <t>7f32d50d-8712-425f-8fd3-c770ad07aff5</t>
        </is>
      </c>
    </row>
    <row r="414" ht="45" customHeight="1">
      <c r="A414" s="12" t="inlineStr">
        <is>
          <t>Algebraic Manipulation</t>
        </is>
      </c>
      <c r="B414" s="12" t="inlineStr">
        <is>
          <t>Formulae</t>
        </is>
      </c>
      <c r="C414" s="13" t="inlineStr">
        <is>
          <t>Using Kinematics [MF21.03]</t>
        </is>
      </c>
      <c r="D414" s="12" t="inlineStr">
        <is>
          <t>This nugget has learning material and questions covering the topic of Using Kinematics.</t>
        </is>
      </c>
      <c r="E414" s="12" t="inlineStr">
        <is>
          <t>ca8beff4-24f7-4599-b1a1-9bf70e2c881d</t>
        </is>
      </c>
    </row>
    <row r="415" ht="45" customHeight="1">
      <c r="A415" s="12" t="inlineStr">
        <is>
          <t>Algebraic Manipulation</t>
        </is>
      </c>
      <c r="B415" s="12" t="inlineStr">
        <is>
          <t>Formulae</t>
        </is>
      </c>
      <c r="C415" s="13" t="inlineStr">
        <is>
          <t>Recalling and Using Formulae 1 [MF21.04]</t>
        </is>
      </c>
      <c r="D415" s="12" t="inlineStr">
        <is>
          <t>This nugget has learning material and questions covering the topic of Recalling and Using Formulae 1.</t>
        </is>
      </c>
      <c r="E415" s="12" t="inlineStr">
        <is>
          <t>4b21db30-4e09-4532-a39c-f73f02ed212e</t>
        </is>
      </c>
    </row>
    <row r="416" ht="45" customHeight="1">
      <c r="A416" s="12" t="inlineStr">
        <is>
          <t>Algebraic Manipulation</t>
        </is>
      </c>
      <c r="B416" s="12" t="inlineStr">
        <is>
          <t>Formulae</t>
        </is>
      </c>
      <c r="C416" s="13" t="inlineStr">
        <is>
          <t>Rearranging Formulae: One Step [MF21.05]</t>
        </is>
      </c>
      <c r="D416" s="12" t="inlineStr">
        <is>
          <t>This nugget has learning material and questions covering the topic of Rearranging Formulae: One Step.</t>
        </is>
      </c>
      <c r="E416" s="12" t="inlineStr">
        <is>
          <t>94b75f85-9641-4bff-871b-f5b0ae581bd0</t>
        </is>
      </c>
    </row>
    <row r="417" ht="45" customHeight="1">
      <c r="A417" s="12" t="inlineStr">
        <is>
          <t>Algebraic Manipulation</t>
        </is>
      </c>
      <c r="B417" s="12" t="inlineStr">
        <is>
          <t>Formulae</t>
        </is>
      </c>
      <c r="C417" s="13" t="inlineStr">
        <is>
          <t>Rearranging Formulae: Two Step [MF21.06]</t>
        </is>
      </c>
      <c r="D417" s="12" t="inlineStr">
        <is>
          <t>This nugget has learning material and questions covering the topic of Rearranging Formulae: Two Step.</t>
        </is>
      </c>
      <c r="E417" s="12" t="inlineStr">
        <is>
          <t>e7d4a305-dc53-4073-ae97-db2a79dd9710</t>
        </is>
      </c>
    </row>
    <row r="418" ht="45" customHeight="1">
      <c r="A418" s="12" t="inlineStr">
        <is>
          <t>Algebraic Manipulation</t>
        </is>
      </c>
      <c r="B418" s="12" t="inlineStr">
        <is>
          <t>Formulae</t>
        </is>
      </c>
      <c r="C418" s="13" t="inlineStr">
        <is>
          <t>Rearranging Formulae: Negative Subject [MF21.07]</t>
        </is>
      </c>
      <c r="D418" s="12" t="inlineStr">
        <is>
          <t>This nugget has learning material and questions covering the topic of Rearranging Formulae: Negative Subject.</t>
        </is>
      </c>
      <c r="E418" s="12" t="inlineStr">
        <is>
          <t>7548c5d0-82d4-4b09-a329-ef7ca7cf3e6d</t>
        </is>
      </c>
    </row>
    <row r="419" ht="45" customHeight="1">
      <c r="A419" s="12" t="inlineStr">
        <is>
          <t>Algebraic Manipulation</t>
        </is>
      </c>
      <c r="B419" s="12" t="inlineStr">
        <is>
          <t>Formulae</t>
        </is>
      </c>
      <c r="C419" s="13" t="inlineStr">
        <is>
          <t>Rearranging Formulae: Unknown in Denominator [MF21.08]</t>
        </is>
      </c>
      <c r="D419" s="12" t="inlineStr">
        <is>
          <t>This nugget has learning material and questions covering the topic of Rearranging Formulae: Unknown in Denominator.</t>
        </is>
      </c>
      <c r="E419" s="12" t="inlineStr">
        <is>
          <t>0d265cfc-2f67-4a7b-8654-e51429c6135e</t>
        </is>
      </c>
    </row>
    <row r="420" ht="45" customHeight="1">
      <c r="A420" s="12" t="inlineStr">
        <is>
          <t>Algebraic Manipulation</t>
        </is>
      </c>
      <c r="B420" s="12" t="inlineStr">
        <is>
          <t>Formulae</t>
        </is>
      </c>
      <c r="C420" s="13" t="inlineStr">
        <is>
          <t>Rearranging Formulae: With Powers [MF21.09]</t>
        </is>
      </c>
      <c r="D420" s="12" t="inlineStr">
        <is>
          <t>This nugget has learning material and questions covering the topic of Rearranging Formulae: With Powers.</t>
        </is>
      </c>
      <c r="E420" s="12" t="inlineStr">
        <is>
          <t>9f88c255-ae46-43ca-9433-34ca98fb2e68</t>
        </is>
      </c>
    </row>
    <row r="421" ht="45" customHeight="1">
      <c r="A421" s="12" t="inlineStr">
        <is>
          <t>Algebraic Manipulation</t>
        </is>
      </c>
      <c r="B421" s="12" t="inlineStr">
        <is>
          <t>Formulae</t>
        </is>
      </c>
      <c r="C421" s="13" t="inlineStr">
        <is>
          <t>Rearranging Formulae: Unknown on Both Sides [MF21.10]</t>
        </is>
      </c>
      <c r="D421" s="12" t="inlineStr">
        <is>
          <t>This nugget has learning material and questions covering the topic of Rearranging Formulae: Unknown on Both Sides.</t>
        </is>
      </c>
      <c r="E421" s="12" t="inlineStr">
        <is>
          <t>5dd9dfe1-5edd-4d0c-941f-ce6c9033331d</t>
        </is>
      </c>
    </row>
    <row r="422" ht="45" customHeight="1">
      <c r="A422" s="12" t="inlineStr">
        <is>
          <t>Equations and Inequalities</t>
        </is>
      </c>
      <c r="B422" s="12" t="inlineStr">
        <is>
          <t>Solving Linear Equations</t>
        </is>
      </c>
      <c r="C422" s="13" t="inlineStr">
        <is>
          <t>Diagnostic: Solving Linear Equations (1 and 2 Step) [MF00.28]</t>
        </is>
      </c>
      <c r="D422" s="12" t="inlineStr">
        <is>
          <t>This is a short diagnostic with questions on the topic of Solving Linear Equations 1.</t>
        </is>
      </c>
      <c r="E422" s="12" t="inlineStr">
        <is>
          <t>40aa8d94-3e57-40b5-b619-e11b89308642</t>
        </is>
      </c>
    </row>
    <row r="423" ht="45" customHeight="1">
      <c r="A423" s="12" t="inlineStr">
        <is>
          <t>Equations and Inequalities</t>
        </is>
      </c>
      <c r="B423" s="12" t="inlineStr">
        <is>
          <t>Solving Linear Equations</t>
        </is>
      </c>
      <c r="C423" s="13" t="inlineStr">
        <is>
          <t>Solving Equations: One Step Modelling (+ –) [MF19.30]</t>
        </is>
      </c>
      <c r="D423" s="12" t="inlineStr">
        <is>
          <t>This nugget has learning material and questions covering the topic of one step addition and subtraction equations by modelling using bar models.</t>
        </is>
      </c>
      <c r="E423" s="12" t="inlineStr">
        <is>
          <t>98eab281-59e0-49d3-92e1-320c55bbcbae</t>
        </is>
      </c>
    </row>
    <row r="424" ht="45" customHeight="1">
      <c r="A424" s="12" t="inlineStr">
        <is>
          <t>Equations and Inequalities</t>
        </is>
      </c>
      <c r="B424" s="12" t="inlineStr">
        <is>
          <t>Solving Linear Equations</t>
        </is>
      </c>
      <c r="C424" s="13" t="inlineStr">
        <is>
          <t>Solving Equations: One Step (+ –) [MF19.01]</t>
        </is>
      </c>
      <c r="D424" s="12" t="inlineStr">
        <is>
          <t>This nugget has learning material and questions covering the topic of a One Step Equation: Addition and Subtraction.</t>
        </is>
      </c>
      <c r="E424" s="12" t="inlineStr">
        <is>
          <t>a1b1ae43-815d-4cd6-a96e-53b5e06c7417</t>
        </is>
      </c>
    </row>
    <row r="425" ht="45" customHeight="1">
      <c r="A425" s="12" t="inlineStr">
        <is>
          <t>Equations and Inequalities</t>
        </is>
      </c>
      <c r="B425" s="12" t="inlineStr">
        <is>
          <t>Solving Linear Equations</t>
        </is>
      </c>
      <c r="C425" s="13" t="inlineStr">
        <is>
          <t>Solving Equations: One Step Modelling (× ÷) [MF19.31]</t>
        </is>
      </c>
      <c r="D425" s="12" t="inlineStr">
        <is>
          <t>This nugget has learning material and questions covering the topic of one step multiplication and division equations by modelling using bar models.</t>
        </is>
      </c>
      <c r="E425" s="12" t="inlineStr">
        <is>
          <t>4a1052b8-9349-40d0-b555-3a20478f1a68</t>
        </is>
      </c>
    </row>
    <row r="426" ht="45" customHeight="1">
      <c r="A426" s="12" t="inlineStr">
        <is>
          <t>Equations and Inequalities</t>
        </is>
      </c>
      <c r="B426" s="12" t="inlineStr">
        <is>
          <t>Solving Linear Equations</t>
        </is>
      </c>
      <c r="C426" s="13" t="inlineStr">
        <is>
          <t>Solving Equations: One Step (×) [MF19.02]</t>
        </is>
      </c>
      <c r="D426" s="12" t="inlineStr">
        <is>
          <t>This nugget has learning material and questions covering the topic of a One Step Equation: Multiplication.</t>
        </is>
      </c>
      <c r="E426" s="12" t="inlineStr">
        <is>
          <t>c886d223-e693-46f7-9978-df25038b520b</t>
        </is>
      </c>
    </row>
    <row r="427" ht="45" customHeight="1">
      <c r="A427" s="12" t="inlineStr">
        <is>
          <t>Equations and Inequalities</t>
        </is>
      </c>
      <c r="B427" s="12" t="inlineStr">
        <is>
          <t>Solving Linear Equations</t>
        </is>
      </c>
      <c r="C427" s="13" t="inlineStr">
        <is>
          <t>Solving Equations: One Step (÷) [MF19.03]</t>
        </is>
      </c>
      <c r="D427" s="12" t="inlineStr">
        <is>
          <t>This nugget has learning material and questions covering the topic of a  One Step Equation: Division.</t>
        </is>
      </c>
      <c r="E427" s="12" t="inlineStr">
        <is>
          <t>f598624b-02fb-442a-b8f1-431ce86601dd</t>
        </is>
      </c>
    </row>
    <row r="428" ht="45" customHeight="1">
      <c r="A428" s="12" t="inlineStr">
        <is>
          <t>Equations and Inequalities</t>
        </is>
      </c>
      <c r="B428" s="12" t="inlineStr">
        <is>
          <t>Solving Linear Equations</t>
        </is>
      </c>
      <c r="C428" s="13" t="inlineStr">
        <is>
          <t>Solving Equations: One Step (+ – × ÷) [MF19.04]</t>
        </is>
      </c>
      <c r="D428" s="12" t="inlineStr">
        <is>
          <t>This nugget has learning material and questions covering the topic of Solving One Step Equations: mixed.</t>
        </is>
      </c>
      <c r="E428" s="12" t="inlineStr">
        <is>
          <t>814b0108-5ba5-4351-a6d8-f3b43ec5679a</t>
        </is>
      </c>
    </row>
    <row r="429" ht="45" customHeight="1">
      <c r="A429" s="12" t="inlineStr">
        <is>
          <t>Equations and Inequalities</t>
        </is>
      </c>
      <c r="B429" s="12" t="inlineStr">
        <is>
          <t>Solving Linear Equations</t>
        </is>
      </c>
      <c r="C429" s="13" t="inlineStr">
        <is>
          <t>Solving Equations: Two Steps Modelling (×) [MF19.32]</t>
        </is>
      </c>
      <c r="D429" s="12" t="inlineStr">
        <is>
          <t>This nugget has learning material and questions covering the topic of two step equations by modelling using bar models.</t>
        </is>
      </c>
      <c r="E429" s="12" t="inlineStr">
        <is>
          <t>9da30eac-d022-43ba-b1b2-b8a0facbf451</t>
        </is>
      </c>
    </row>
    <row r="430" ht="45" customHeight="1">
      <c r="A430" s="12" t="inlineStr">
        <is>
          <t>Equations and Inequalities</t>
        </is>
      </c>
      <c r="B430" s="12" t="inlineStr">
        <is>
          <t>Solving Linear Equations</t>
        </is>
      </c>
      <c r="C430" s="13" t="inlineStr">
        <is>
          <t>Solving Equations: Two Steps Modelling (÷) [MF19.33]</t>
        </is>
      </c>
      <c r="D430" s="12" t="inlineStr">
        <is>
          <t>This nugget has learning material and questions covering the topic of two step equations by modelling using bar models.</t>
        </is>
      </c>
      <c r="E430" s="12" t="inlineStr">
        <is>
          <t>d928df5e-87a1-4078-9f68-84338a6eb422</t>
        </is>
      </c>
    </row>
    <row r="431" ht="45" customHeight="1">
      <c r="A431" s="12" t="inlineStr">
        <is>
          <t>Equations and Inequalities</t>
        </is>
      </c>
      <c r="B431" s="12" t="inlineStr">
        <is>
          <t>Solving Linear Equations</t>
        </is>
      </c>
      <c r="C431" s="13" t="inlineStr">
        <is>
          <t>Solving Equations: Two Steps (× ÷) [MF19.05]</t>
        </is>
      </c>
      <c r="D431" s="12" t="inlineStr">
        <is>
          <t>This nugget has learning material and questions covering the topic of a Two Step Equation: Multiplication and Division.</t>
        </is>
      </c>
      <c r="E431" s="12" t="inlineStr">
        <is>
          <t>43234728-b634-4f90-99da-b2ae9db681c5</t>
        </is>
      </c>
    </row>
    <row r="432" ht="45" customHeight="1">
      <c r="A432" s="12" t="inlineStr">
        <is>
          <t>Equations and Inequalities</t>
        </is>
      </c>
      <c r="B432" s="12" t="inlineStr">
        <is>
          <t>Solving Linear Equations</t>
        </is>
      </c>
      <c r="C432" s="13" t="inlineStr">
        <is>
          <t>Solving Equations: Two Steps ax + b = c [MF19.06]</t>
        </is>
      </c>
      <c r="D432" s="12" t="inlineStr">
        <is>
          <t>This nugget has learning material and questions covering the topic of a Two Step Equation: Multiplication 1.</t>
        </is>
      </c>
      <c r="E432" s="12" t="inlineStr">
        <is>
          <t>58b29467-b71d-42c4-8355-4d069016fb2c</t>
        </is>
      </c>
    </row>
    <row r="433" ht="45" customHeight="1">
      <c r="A433" s="12" t="inlineStr">
        <is>
          <t>Equations and Inequalities</t>
        </is>
      </c>
      <c r="B433" s="12" t="inlineStr">
        <is>
          <t>Solving Linear Equations</t>
        </is>
      </c>
      <c r="C433" s="13" t="inlineStr">
        <is>
          <t>Solving Equations: Two Steps ax – b = c [MF19.07]</t>
        </is>
      </c>
      <c r="D433" s="12" t="inlineStr">
        <is>
          <t>This nugget has learning material and questions covering the topic of a Two Step Equation: Multiplication 2.</t>
        </is>
      </c>
      <c r="E433" s="12" t="inlineStr">
        <is>
          <t>c55e34cd-68e9-4411-a267-15baf9aea69d</t>
        </is>
      </c>
    </row>
    <row r="434" ht="45" customHeight="1">
      <c r="A434" s="12" t="inlineStr">
        <is>
          <t>Equations and Inequalities</t>
        </is>
      </c>
      <c r="B434" s="12" t="inlineStr">
        <is>
          <t>Solving Linear Equations</t>
        </is>
      </c>
      <c r="C434" s="13" t="inlineStr">
        <is>
          <t>Solving Equations: Two Steps (x/a) ± b = c [MF19.08]</t>
        </is>
      </c>
      <c r="D434" s="12" t="inlineStr">
        <is>
          <t>This nugget has learning material and questions covering the topic of a Two Step Equation: Division 1.</t>
        </is>
      </c>
      <c r="E434" s="12" t="inlineStr">
        <is>
          <t>f346e0e5-f003-47c0-ad30-5881b01513db</t>
        </is>
      </c>
    </row>
    <row r="435" ht="45" customHeight="1">
      <c r="A435" s="12" t="inlineStr">
        <is>
          <t>Equations and Inequalities</t>
        </is>
      </c>
      <c r="B435" s="12" t="inlineStr">
        <is>
          <t>Solving Linear Equations</t>
        </is>
      </c>
      <c r="C435" s="13" t="inlineStr">
        <is>
          <t>Solving Equations: Two Steps (x ± a)/b = c [MF19.09]</t>
        </is>
      </c>
      <c r="D435" s="12" t="inlineStr">
        <is>
          <t>This nugget has learning material and questions covering the topic of a Two Step Equation: Division 2.</t>
        </is>
      </c>
      <c r="E435" s="12" t="inlineStr">
        <is>
          <t>1b41392d-1aee-4ce6-904d-5ee272a50d5c</t>
        </is>
      </c>
    </row>
    <row r="436" ht="45" customHeight="1">
      <c r="A436" s="12" t="inlineStr">
        <is>
          <t>Equations and Inequalities</t>
        </is>
      </c>
      <c r="B436" s="12" t="inlineStr">
        <is>
          <t>Solving Linear Equations</t>
        </is>
      </c>
      <c r="C436" s="13" t="inlineStr">
        <is>
          <t>Solving Equations: Two Steps (Unknown as Denominator) [MF19.10]</t>
        </is>
      </c>
      <c r="D436" s="12" t="inlineStr">
        <is>
          <t>This nugget has learning material and questions covering the topic of a Two Step Equation: Unknown as Denominator.</t>
        </is>
      </c>
      <c r="E436" s="12" t="inlineStr">
        <is>
          <t>7fecb070-e846-44c6-93fd-5bf038991a00</t>
        </is>
      </c>
    </row>
    <row r="437" ht="45" customHeight="1">
      <c r="A437" s="12" t="inlineStr">
        <is>
          <t>Equations and Inequalities</t>
        </is>
      </c>
      <c r="B437" s="12" t="inlineStr">
        <is>
          <t>Solving Linear Equations</t>
        </is>
      </c>
      <c r="C437" s="13" t="inlineStr">
        <is>
          <t>Solving Equations: Two Steps (Negative Unknown) [MF19.11]</t>
        </is>
      </c>
      <c r="D437" s="12" t="inlineStr">
        <is>
          <t>This nugget has learning material and questions covering the topic of a Two Step Equation: Negative Unknown.</t>
        </is>
      </c>
      <c r="E437" s="12" t="inlineStr">
        <is>
          <t>a968029d-8b6b-42c1-add2-80a3af862f8a</t>
        </is>
      </c>
    </row>
    <row r="438" ht="45" customHeight="1">
      <c r="A438" s="12" t="inlineStr">
        <is>
          <t>Equations and Inequalities</t>
        </is>
      </c>
      <c r="B438" s="12" t="inlineStr">
        <is>
          <t>Solving Linear Equations</t>
        </is>
      </c>
      <c r="C438" s="13" t="inlineStr">
        <is>
          <t>Solving Equations: Two Steps (Mixed Exercise) [MF19.12]</t>
        </is>
      </c>
      <c r="D438" s="12" t="inlineStr">
        <is>
          <t>This nugget has learning material and questions covering the topic of Solving Two Step Equations: mixed.</t>
        </is>
      </c>
      <c r="E438" s="12" t="inlineStr">
        <is>
          <t>36b0da2e-31ec-4447-9156-fc5771181bf2</t>
        </is>
      </c>
    </row>
    <row r="439" ht="45" customHeight="1">
      <c r="A439" s="12" t="inlineStr">
        <is>
          <t>Equations and Inequalities</t>
        </is>
      </c>
      <c r="B439" s="12" t="inlineStr">
        <is>
          <t>Solving Linear Equations</t>
        </is>
      </c>
      <c r="C439" s="13" t="inlineStr">
        <is>
          <t>Diagnostic: Forming and Solving Linear Equations [MF00.29]</t>
        </is>
      </c>
      <c r="D439" s="12" t="inlineStr">
        <is>
          <t>This is a short diagnostic with questions on the topic of Solving Linear Equations 2.</t>
        </is>
      </c>
      <c r="E439" s="12" t="inlineStr">
        <is>
          <t>6251f9ac-eee1-45d5-8c6e-ee4429528b84</t>
        </is>
      </c>
    </row>
    <row r="440" ht="45" customHeight="1">
      <c r="A440" s="12" t="inlineStr">
        <is>
          <t>Equations and Inequalities</t>
        </is>
      </c>
      <c r="B440" s="12" t="inlineStr">
        <is>
          <t>Solving Linear Equations</t>
        </is>
      </c>
      <c r="C440" s="13" t="inlineStr">
        <is>
          <t>Solving Equations: Three Steps (Unknown on One Side) [MF19.13]</t>
        </is>
      </c>
      <c r="D440" s="12" t="inlineStr">
        <is>
          <t>This nugget has learning material and questions covering the topic of a Three Step Equation: Unknown on One Side.</t>
        </is>
      </c>
      <c r="E440" s="12" t="inlineStr">
        <is>
          <t>9f8d3606-1735-4f50-9f74-b09121b9b950</t>
        </is>
      </c>
    </row>
    <row r="441" ht="45" customHeight="1">
      <c r="A441" s="12" t="inlineStr">
        <is>
          <t>Equations and Inequalities</t>
        </is>
      </c>
      <c r="B441" s="12" t="inlineStr">
        <is>
          <t>Solving Linear Equations</t>
        </is>
      </c>
      <c r="C441" s="13" t="inlineStr">
        <is>
          <t>Solving Equations: Three Steps (Including Brackets) [MF19.14]</t>
        </is>
      </c>
      <c r="D441" s="12" t="inlineStr">
        <is>
          <t>This nugget has learning material and questions covering the topic of a Three Step Equation: Involving Expanding.</t>
        </is>
      </c>
      <c r="E441" s="12" t="inlineStr">
        <is>
          <t>ee8a550f-11a7-4652-a367-00d3e5641211</t>
        </is>
      </c>
    </row>
    <row r="442" ht="45" customHeight="1">
      <c r="A442" s="12" t="inlineStr">
        <is>
          <t>Equations and Inequalities</t>
        </is>
      </c>
      <c r="B442" s="12" t="inlineStr">
        <is>
          <t>Solving Linear Equations</t>
        </is>
      </c>
      <c r="C442" s="13" t="inlineStr">
        <is>
          <t>Solving Equations: Three Steps (Unknown on Both Sides) [MF19.15]</t>
        </is>
      </c>
      <c r="D442" s="12" t="inlineStr">
        <is>
          <t>This nugget has learning material and questions covering the topic of a Three Step Equation: Unknown on Both Sides.</t>
        </is>
      </c>
      <c r="E442" s="12" t="inlineStr">
        <is>
          <t>5b4f3e80-6229-4ccd-b85c-22f9117a37ba</t>
        </is>
      </c>
    </row>
    <row r="443" ht="45" customHeight="1">
      <c r="A443" s="12" t="inlineStr">
        <is>
          <t>Equations and Inequalities</t>
        </is>
      </c>
      <c r="B443" s="12" t="inlineStr">
        <is>
          <t>Solving Linear Equations</t>
        </is>
      </c>
      <c r="C443" s="13" t="inlineStr">
        <is>
          <t>Solving Equations: Four Steps (Including Expanding) [MF19.16]</t>
        </is>
      </c>
      <c r="D443" s="12" t="inlineStr">
        <is>
          <t>This nugget has learning material and questions covering the topic of a Four Step Equation: Involving Expanding.</t>
        </is>
      </c>
      <c r="E443" s="12" t="inlineStr">
        <is>
          <t>b1956380-b56f-4480-81f2-41f566eed41e</t>
        </is>
      </c>
    </row>
    <row r="444" ht="45" customHeight="1">
      <c r="A444" s="12" t="inlineStr">
        <is>
          <t>Equations and Inequalities</t>
        </is>
      </c>
      <c r="B444" s="12" t="inlineStr">
        <is>
          <t>Solving Linear Equations</t>
        </is>
      </c>
      <c r="C444" s="13" t="inlineStr">
        <is>
          <t>Solving Equations: Four Steps (Including Fractions) [MF19.17]</t>
        </is>
      </c>
      <c r="D444" s="12" t="inlineStr">
        <is>
          <t>This nugget has learning material and questions covering the topic of a Four Step Equation: Involving Fractions.</t>
        </is>
      </c>
      <c r="E444" s="12" t="inlineStr">
        <is>
          <t>f7d0f01e-f675-4796-a51a-915be746961a</t>
        </is>
      </c>
    </row>
    <row r="445" ht="45" customHeight="1">
      <c r="A445" s="12" t="inlineStr">
        <is>
          <t>Equations and Inequalities</t>
        </is>
      </c>
      <c r="B445" s="12" t="inlineStr">
        <is>
          <t>Solving Linear Equations</t>
        </is>
      </c>
      <c r="C445" s="13" t="inlineStr">
        <is>
          <t>Generating Equations from Words [MF19.18]</t>
        </is>
      </c>
      <c r="D445" s="12" t="inlineStr">
        <is>
          <t>This nugget has learning material and questions covering the topic of Generating Equations from Words.</t>
        </is>
      </c>
      <c r="E445" s="12" t="inlineStr">
        <is>
          <t>34b5edcf-0958-43dd-8ae5-07013d17230b</t>
        </is>
      </c>
    </row>
    <row r="446" ht="45" customHeight="1">
      <c r="A446" s="12" t="inlineStr">
        <is>
          <t>Equations and Inequalities</t>
        </is>
      </c>
      <c r="B446" s="12" t="inlineStr">
        <is>
          <t>Solving Linear Equations</t>
        </is>
      </c>
      <c r="C446" s="13" t="inlineStr">
        <is>
          <t>Generating Equations from Diagrams [MF19.19]</t>
        </is>
      </c>
      <c r="D446" s="12" t="inlineStr">
        <is>
          <t>This nugget has learning material and questions covering the topic of Generating Equations from Diagrams.</t>
        </is>
      </c>
      <c r="E446" s="12" t="inlineStr">
        <is>
          <t>5c44e2f1-5822-41af-9e3c-94118cbda0b2</t>
        </is>
      </c>
    </row>
    <row r="447" ht="45" customHeight="1">
      <c r="A447" s="12" t="inlineStr">
        <is>
          <t>Equations and Inequalities</t>
        </is>
      </c>
      <c r="B447" s="12" t="inlineStr">
        <is>
          <t>Simultaneous Linear Equations</t>
        </is>
      </c>
      <c r="C447" s="13" t="inlineStr">
        <is>
          <t>Diagnostic: Simultaneous Linear Equations [MF00.30]</t>
        </is>
      </c>
      <c r="D447" s="12" t="inlineStr">
        <is>
          <t>This is a short diagnostic with questions on the topic of Solving Simultaneous Linear Equations.</t>
        </is>
      </c>
      <c r="E447" s="12" t="inlineStr">
        <is>
          <t>2bcfd309-0986-4864-8bac-ce4a561a59e8</t>
        </is>
      </c>
    </row>
    <row r="448" ht="45" customHeight="1">
      <c r="A448" s="12" t="inlineStr">
        <is>
          <t>Equations and Inequalities</t>
        </is>
      </c>
      <c r="B448" s="12" t="inlineStr">
        <is>
          <t>Simultaneous Linear Equations</t>
        </is>
      </c>
      <c r="C448" s="13" t="inlineStr">
        <is>
          <t>Simultaneous Equations: Introduction [MF19.20]</t>
        </is>
      </c>
      <c r="D448" s="12" t="inlineStr">
        <is>
          <t>This nugget has learning material and questions covering the topic of Simultaneous Equations: Introduction.</t>
        </is>
      </c>
      <c r="E448" s="12" t="inlineStr">
        <is>
          <t>335f898c-de39-49ba-9140-3cd0b6633f22</t>
        </is>
      </c>
    </row>
    <row r="449" ht="45" customHeight="1">
      <c r="A449" s="12" t="inlineStr">
        <is>
          <t>Equations and Inequalities</t>
        </is>
      </c>
      <c r="B449" s="12" t="inlineStr">
        <is>
          <t>Simultaneous Linear Equations</t>
        </is>
      </c>
      <c r="C449" s="13" t="inlineStr">
        <is>
          <t>Simultaneous Equations 1 [MF19.21]</t>
        </is>
      </c>
      <c r="D449" s="12" t="inlineStr">
        <is>
          <t>This nugget has learning material and questions covering the topic of Simultaneous Equations: 1.</t>
        </is>
      </c>
      <c r="E449" s="12" t="inlineStr">
        <is>
          <t>03e68417-0292-42b1-9a3a-0d9c4015d136</t>
        </is>
      </c>
    </row>
    <row r="450" ht="45" customHeight="1">
      <c r="A450" s="12" t="inlineStr">
        <is>
          <t>Equations and Inequalities</t>
        </is>
      </c>
      <c r="B450" s="12" t="inlineStr">
        <is>
          <t>Simultaneous Linear Equations</t>
        </is>
      </c>
      <c r="C450" s="13" t="inlineStr">
        <is>
          <t>Simultaneous Equations 2: Scale One Equation [MF19.22]</t>
        </is>
      </c>
      <c r="D450" s="12" t="inlineStr">
        <is>
          <t>This nugget has learning material and questions covering the topic of Simultaneous Equations: 2.</t>
        </is>
      </c>
      <c r="E450" s="12" t="inlineStr">
        <is>
          <t>045e42bf-94b4-4995-9e08-9814af2df4e8</t>
        </is>
      </c>
    </row>
    <row r="451" ht="45" customHeight="1">
      <c r="A451" s="12" t="inlineStr">
        <is>
          <t>Equations and Inequalities</t>
        </is>
      </c>
      <c r="B451" s="12" t="inlineStr">
        <is>
          <t>Simultaneous Linear Equations</t>
        </is>
      </c>
      <c r="C451" s="13" t="inlineStr">
        <is>
          <t>Simultaneous Equations 3: Scale Both Equations [MF19.23]</t>
        </is>
      </c>
      <c r="D451" s="12" t="inlineStr">
        <is>
          <t>This nugget has learning material and questions covering the topic of Simultaneous Equations: 3.</t>
        </is>
      </c>
      <c r="E451" s="12" t="inlineStr">
        <is>
          <t>b9a6fbab-8713-41fc-a956-ef34251abe75</t>
        </is>
      </c>
    </row>
    <row r="452" ht="45" customHeight="1">
      <c r="A452" s="12" t="inlineStr">
        <is>
          <t>Equations and Inequalities</t>
        </is>
      </c>
      <c r="B452" s="12" t="inlineStr">
        <is>
          <t>Simultaneous Linear Equations</t>
        </is>
      </c>
      <c r="C452" s="13" t="inlineStr">
        <is>
          <t>Simultaneous Equations 4: Rearranging [MF19.24]</t>
        </is>
      </c>
      <c r="D452" s="12" t="inlineStr">
        <is>
          <t>This nugget has learning material and questions covering the topic of Simultaneous Equations: 4 (With Rearranging).</t>
        </is>
      </c>
      <c r="E452" s="12" t="inlineStr">
        <is>
          <t>1c922919-f3bb-48b7-914c-9150955ebe9a</t>
        </is>
      </c>
    </row>
    <row r="453" ht="45" customHeight="1">
      <c r="A453" s="12" t="inlineStr">
        <is>
          <t>Equations and Inequalities</t>
        </is>
      </c>
      <c r="B453" s="12" t="inlineStr">
        <is>
          <t>Simultaneous Linear Equations</t>
        </is>
      </c>
      <c r="C453" s="13" t="inlineStr">
        <is>
          <t>Simultaneous Equations: Substitution [MF19.25]</t>
        </is>
      </c>
      <c r="D453" s="12" t="inlineStr">
        <is>
          <t>This nugget has learning material and questions covering the topic of Simultaneous Equations: By Substitution.</t>
        </is>
      </c>
      <c r="E453" s="12" t="inlineStr">
        <is>
          <t>01dc31cd-bd8d-46f1-9bc0-50cb92ee3a27</t>
        </is>
      </c>
    </row>
    <row r="454" ht="45" customHeight="1">
      <c r="A454" s="12" t="inlineStr">
        <is>
          <t>Equations and Inequalities</t>
        </is>
      </c>
      <c r="B454" s="12" t="inlineStr">
        <is>
          <t>Simultaneous Linear Equations</t>
        </is>
      </c>
      <c r="C454" s="13" t="inlineStr">
        <is>
          <t>Simultaneous Equations: Worded Questions [MF19.26]</t>
        </is>
      </c>
      <c r="D454" s="12" t="inlineStr">
        <is>
          <t>This nugget has learning material and questions covering the topic of Simultaneous Equations: Worded Questions.</t>
        </is>
      </c>
      <c r="E454" s="12" t="inlineStr">
        <is>
          <t>9402315e-b2d2-4d7a-8f97-9061f3e827b1</t>
        </is>
      </c>
    </row>
    <row r="455" ht="45" customHeight="1">
      <c r="A455" s="12" t="inlineStr">
        <is>
          <t>Equations and Inequalities</t>
        </is>
      </c>
      <c r="B455" s="12" t="inlineStr">
        <is>
          <t>Simultaneous Linear Equations</t>
        </is>
      </c>
      <c r="C455" s="13" t="inlineStr">
        <is>
          <t>Forming Simultaneous Equations in Geometry [MF19.34]</t>
        </is>
      </c>
      <c r="D455" s="12" t="inlineStr">
        <is>
          <t>This nugget covers forming simultaneous equations in geometry, using properties of the sides and angles of triangles and quadrilaterals.</t>
        </is>
      </c>
      <c r="E455" s="12" t="inlineStr">
        <is>
          <t>4e83bc93-2d2a-4272-9e75-c5e5ca0ae2b9</t>
        </is>
      </c>
    </row>
    <row r="456" ht="45" customHeight="1">
      <c r="A456" s="12" t="inlineStr">
        <is>
          <t>Equations and Inequalities</t>
        </is>
      </c>
      <c r="B456" s="12" t="inlineStr">
        <is>
          <t>Solving Quadratic Equations</t>
        </is>
      </c>
      <c r="C456" s="13" t="inlineStr">
        <is>
          <t>Diagnostic: Solving Quadratic Equations [MF00.31]</t>
        </is>
      </c>
      <c r="D456" s="12" t="inlineStr">
        <is>
          <t>This is a short diagnostic with questions on the topic of Solving Quadratic Equations 1.</t>
        </is>
      </c>
      <c r="E456" s="12" t="inlineStr">
        <is>
          <t>5e3308e3-bc19-4e2a-9138-b39e5fc5672a</t>
        </is>
      </c>
    </row>
    <row r="457" ht="45" customHeight="1">
      <c r="A457" s="12" t="inlineStr">
        <is>
          <t>Equations and Inequalities</t>
        </is>
      </c>
      <c r="B457" s="12" t="inlineStr">
        <is>
          <t>Solving Quadratic Equations</t>
        </is>
      </c>
      <c r="C457" s="13" t="inlineStr">
        <is>
          <t>Solving Quadratics 1: x² + b = 0 [MF20.01]</t>
        </is>
      </c>
      <c r="D457" s="12" t="inlineStr">
        <is>
          <t>This nugget has learning material and questions covering the topic of solving quadratics of the form: x^2 + b = 0.</t>
        </is>
      </c>
      <c r="E457" s="12" t="inlineStr">
        <is>
          <t>e809b747-30ea-4580-9c2d-30d18ef09f71</t>
        </is>
      </c>
    </row>
    <row r="458" ht="45" customHeight="1">
      <c r="A458" s="12" t="inlineStr">
        <is>
          <t>Equations and Inequalities</t>
        </is>
      </c>
      <c r="B458" s="12" t="inlineStr">
        <is>
          <t>Solving Quadratic Equations</t>
        </is>
      </c>
      <c r="C458" s="13" t="inlineStr">
        <is>
          <t>Solving Quadratics 2: ax² + bx = 0 [MF20.02]</t>
        </is>
      </c>
      <c r="D458" s="12" t="inlineStr">
        <is>
          <t>This nugget has learning material and questions covering the topic of solving quadratics of the form: ax^2 + bx = 0.</t>
        </is>
      </c>
      <c r="E458" s="12" t="inlineStr">
        <is>
          <t>e36efd6a-a150-4206-af32-28ae984b4825</t>
        </is>
      </c>
    </row>
    <row r="459" ht="45" customHeight="1">
      <c r="A459" s="12" t="inlineStr">
        <is>
          <t>Equations and Inequalities</t>
        </is>
      </c>
      <c r="B459" s="12" t="inlineStr">
        <is>
          <t>Solving Quadratic Equations</t>
        </is>
      </c>
      <c r="C459" s="13" t="inlineStr">
        <is>
          <t>Solving Quadratics 3: x² + bx + c = 0 [MF20.03]</t>
        </is>
      </c>
      <c r="D459" s="12" t="inlineStr">
        <is>
          <t>This nugget has learning material and questions covering the topic of solving quadratics of the form: x^2 + bx + c = 0 (1).</t>
        </is>
      </c>
      <c r="E459" s="12" t="inlineStr">
        <is>
          <t>9b4f826d-c60c-425e-9a00-9fd3b3e7cb42</t>
        </is>
      </c>
    </row>
    <row r="460" ht="45" customHeight="1">
      <c r="A460" s="12" t="inlineStr">
        <is>
          <t>Equations and Inequalities</t>
        </is>
      </c>
      <c r="B460" s="12" t="inlineStr">
        <is>
          <t>Solving Quadratic Equations</t>
        </is>
      </c>
      <c r="C460" s="13" t="inlineStr">
        <is>
          <t>Solving Quadratics 4: x² + bx + c = 0 (incl. Rearranging) [MF20.04]</t>
        </is>
      </c>
      <c r="D460" s="12" t="inlineStr">
        <is>
          <t>This nugget has learning material and questions covering the topic of solving quadratics of the form: x^2 + bx + c = 0 (2).</t>
        </is>
      </c>
      <c r="E460" s="12" t="inlineStr">
        <is>
          <t>e6550b79-8360-4d34-88c7-1af0de4311f6</t>
        </is>
      </c>
    </row>
    <row r="461" ht="45" customHeight="1">
      <c r="A461" s="12" t="inlineStr">
        <is>
          <t>Equations and Inequalities</t>
        </is>
      </c>
      <c r="B461" s="12" t="inlineStr">
        <is>
          <t>Inequalities</t>
        </is>
      </c>
      <c r="C461" s="13" t="inlineStr">
        <is>
          <t>Diagnostic: Inequalities [MF00.34]</t>
        </is>
      </c>
      <c r="D461" s="12" t="inlineStr">
        <is>
          <t>This is a short diagnostic with questions on the topic of Inequalities.</t>
        </is>
      </c>
      <c r="E461" s="12" t="inlineStr">
        <is>
          <t>37e052ec-2fe1-4372-8b12-236d21552a54</t>
        </is>
      </c>
    </row>
    <row r="462" ht="45" customHeight="1">
      <c r="A462" s="12" t="inlineStr">
        <is>
          <t>Equations and Inequalities</t>
        </is>
      </c>
      <c r="B462" s="12" t="inlineStr">
        <is>
          <t>Inequalities</t>
        </is>
      </c>
      <c r="C462" s="13" t="inlineStr">
        <is>
          <t>Representing Inequalities on a Number Line [MF25.01]</t>
        </is>
      </c>
      <c r="D462" s="12" t="inlineStr">
        <is>
          <t>This nugget has learning material and questions covering the topic of Representing Inequalities on a Number Line.</t>
        </is>
      </c>
      <c r="E462" s="12" t="inlineStr">
        <is>
          <t>256a60bf-d26e-444b-a4c5-1b7d61c9fff8</t>
        </is>
      </c>
    </row>
    <row r="463" ht="45" customHeight="1">
      <c r="A463" s="12" t="inlineStr">
        <is>
          <t>Equations and Inequalities</t>
        </is>
      </c>
      <c r="B463" s="12" t="inlineStr">
        <is>
          <t>Inequalities</t>
        </is>
      </c>
      <c r="C463" s="13" t="inlineStr">
        <is>
          <t>Representing Two Sided Inequalities on a Number Line [MF25.02]</t>
        </is>
      </c>
      <c r="D463" s="12" t="inlineStr">
        <is>
          <t>This nugget has learning material and questions covering the topic of Representing Two Sided Inequalities on a Number Line.</t>
        </is>
      </c>
      <c r="E463" s="12" t="inlineStr">
        <is>
          <t>bdcd69ca-ae95-463e-9aef-ab58d954c395</t>
        </is>
      </c>
    </row>
    <row r="464" ht="45" customHeight="1">
      <c r="A464" s="12" t="inlineStr">
        <is>
          <t>Equations and Inequalities</t>
        </is>
      </c>
      <c r="B464" s="12" t="inlineStr">
        <is>
          <t>Inequalities</t>
        </is>
      </c>
      <c r="C464" s="13" t="inlineStr">
        <is>
          <t>Interpreting Inequalities from a Number Line [MF25.03]</t>
        </is>
      </c>
      <c r="D464" s="12" t="inlineStr">
        <is>
          <t>This nugget has learning material and questions covering the topic of Interpreting Inequalities from a Number Line.</t>
        </is>
      </c>
      <c r="E464" s="12" t="inlineStr">
        <is>
          <t>fd683682-e330-4354-a761-c1bdb67e2316</t>
        </is>
      </c>
    </row>
    <row r="465" ht="45" customHeight="1">
      <c r="A465" s="12" t="inlineStr">
        <is>
          <t>Equations and Inequalities</t>
        </is>
      </c>
      <c r="B465" s="12" t="inlineStr">
        <is>
          <t>Inequalities</t>
        </is>
      </c>
      <c r="C465" s="13" t="inlineStr">
        <is>
          <t>Interpreting Two Sided Inequalities from a Number Line [MF25.04]</t>
        </is>
      </c>
      <c r="D465" s="12" t="inlineStr">
        <is>
          <t>This nugget contains learning material and questions on finding a two sided inequality from the representation on a number line.</t>
        </is>
      </c>
      <c r="E465" s="12" t="inlineStr">
        <is>
          <t>ac1191c2-67fb-4c6b-b992-de95c8343b19</t>
        </is>
      </c>
    </row>
    <row r="466" ht="45" customHeight="1">
      <c r="A466" s="12" t="inlineStr">
        <is>
          <t>Equations and Inequalities</t>
        </is>
      </c>
      <c r="B466" s="12" t="inlineStr">
        <is>
          <t>Inequalities</t>
        </is>
      </c>
      <c r="C466" s="13" t="inlineStr">
        <is>
          <t>Finding Integer Solutions to Inequalities [MF25.05]</t>
        </is>
      </c>
      <c r="D466" s="12" t="inlineStr">
        <is>
          <t>This nugget has learning material and questions covering the topic of Finding Integer Solutions to Inequalities.</t>
        </is>
      </c>
      <c r="E466" s="12" t="inlineStr">
        <is>
          <t>99ebe452-5896-465e-9abb-029fb85bf4e0</t>
        </is>
      </c>
    </row>
    <row r="467" ht="45" customHeight="1">
      <c r="A467" s="12" t="inlineStr">
        <is>
          <t>Equations and Inequalities</t>
        </is>
      </c>
      <c r="B467" s="12" t="inlineStr">
        <is>
          <t>Inequalities</t>
        </is>
      </c>
      <c r="C467" s="13" t="inlineStr">
        <is>
          <t>Forming Inequalities [MF25.24]</t>
        </is>
      </c>
      <c r="D467" s="12" t="inlineStr">
        <is>
          <t xml:space="preserve">This nugget contains material on how to set up an inequality, or set of inequalities from information given in words. </t>
        </is>
      </c>
      <c r="E467" s="12" t="inlineStr">
        <is>
          <t>1c2a006b-19fb-4182-bada-2ac6e1a47ed1</t>
        </is>
      </c>
    </row>
    <row r="468" ht="45" customHeight="1">
      <c r="A468" s="12" t="inlineStr">
        <is>
          <t>Equations and Inequalities</t>
        </is>
      </c>
      <c r="B468" s="12" t="inlineStr">
        <is>
          <t>Inequalities</t>
        </is>
      </c>
      <c r="C468" s="13" t="inlineStr">
        <is>
          <t>Diagnostic: Solving Linear Inequalities [MF00.35]</t>
        </is>
      </c>
      <c r="D468" s="12" t="inlineStr">
        <is>
          <t>This is a short diagnostic with questions on the topic of Solving Inequalities 1.</t>
        </is>
      </c>
      <c r="E468" s="12" t="inlineStr">
        <is>
          <t>a93919db-836f-4605-ae07-dee8c2f5d6a1</t>
        </is>
      </c>
    </row>
    <row r="469" ht="45" customHeight="1">
      <c r="A469" s="12" t="inlineStr">
        <is>
          <t>Equations and Inequalities</t>
        </is>
      </c>
      <c r="B469" s="12" t="inlineStr">
        <is>
          <t>Inequalities</t>
        </is>
      </c>
      <c r="C469" s="13" t="inlineStr">
        <is>
          <t>Solving Inequalities: One Step [MF25.06]</t>
        </is>
      </c>
      <c r="D469" s="12" t="inlineStr">
        <is>
          <t>This nugget has learning material and questions covering the topic of Solving Inequalities: One Step.</t>
        </is>
      </c>
      <c r="E469" s="12" t="inlineStr">
        <is>
          <t>3e702e6b-7173-4f7b-a6ca-b1d3a8776226</t>
        </is>
      </c>
    </row>
    <row r="470" ht="45" customHeight="1">
      <c r="A470" s="12" t="inlineStr">
        <is>
          <t>Equations and Inequalities</t>
        </is>
      </c>
      <c r="B470" s="12" t="inlineStr">
        <is>
          <t>Inequalities</t>
        </is>
      </c>
      <c r="C470" s="13" t="inlineStr">
        <is>
          <t>Solving Inequalities: Negative Variable [MF25.07]</t>
        </is>
      </c>
      <c r="D470" s="12" t="inlineStr">
        <is>
          <t>This nugget has learning material and questions covering the topic of Solving Inequalities: Negative Variable.</t>
        </is>
      </c>
      <c r="E470" s="12" t="inlineStr">
        <is>
          <t>a85eabd3-d748-4844-83de-b390dd206ca0</t>
        </is>
      </c>
    </row>
    <row r="471" ht="45" customHeight="1">
      <c r="A471" s="12" t="inlineStr">
        <is>
          <t>Equations and Inequalities</t>
        </is>
      </c>
      <c r="B471" s="12" t="inlineStr">
        <is>
          <t>Inequalities</t>
        </is>
      </c>
      <c r="C471" s="13" t="inlineStr">
        <is>
          <t>Solving Inequalities: Two Step [MF25.08]</t>
        </is>
      </c>
      <c r="D471" s="12" t="inlineStr">
        <is>
          <t>This nugget has learning material and questions covering the topic of Solving Inequalities: Two Step.</t>
        </is>
      </c>
      <c r="E471" s="12" t="inlineStr">
        <is>
          <t>939b9a09-b2e0-4489-8d21-74b97eb49acc</t>
        </is>
      </c>
    </row>
    <row r="472" ht="45" customHeight="1">
      <c r="A472" s="12" t="inlineStr">
        <is>
          <t>Equations and Inequalities</t>
        </is>
      </c>
      <c r="B472" s="12" t="inlineStr">
        <is>
          <t>Inequalities</t>
        </is>
      </c>
      <c r="C472" s="13" t="inlineStr">
        <is>
          <t>Solving Inequalities: One Step and Two Sided [MF25.09]</t>
        </is>
      </c>
      <c r="D472" s="12" t="inlineStr">
        <is>
          <t>This nugget has learning material and questions covering the topic of Solving Inequalities: One Step and Two Sided.</t>
        </is>
      </c>
      <c r="E472" s="12" t="inlineStr">
        <is>
          <t>41645bce-d67f-4d76-90eb-74c11ac68c5d</t>
        </is>
      </c>
    </row>
    <row r="473" ht="45" customHeight="1">
      <c r="A473" s="12" t="inlineStr">
        <is>
          <t>Equations and Inequalities</t>
        </is>
      </c>
      <c r="B473" s="12" t="inlineStr">
        <is>
          <t>Inequalities</t>
        </is>
      </c>
      <c r="C473" s="13" t="inlineStr">
        <is>
          <t>Solving Inequalities: Multi Step and Two Sided [MF25.10]</t>
        </is>
      </c>
      <c r="D473" s="12" t="inlineStr">
        <is>
          <t>This nugget has learning material and questions covering the topic of Solving Inequalities: Multi Step and Two Sided.</t>
        </is>
      </c>
      <c r="E473" s="12" t="inlineStr">
        <is>
          <t>bddc9ca8-304a-48c1-81ed-205cccf0a6f5</t>
        </is>
      </c>
    </row>
    <row r="474" ht="45" customHeight="1">
      <c r="A474" s="12" t="inlineStr">
        <is>
          <t>Equations and Inequalities</t>
        </is>
      </c>
      <c r="B474" s="12" t="inlineStr">
        <is>
          <t>Inequalities</t>
        </is>
      </c>
      <c r="C474" s="13" t="inlineStr">
        <is>
          <t>Solving Inequalities: Finding Integer Solutions with Two Sides [MF25.11]</t>
        </is>
      </c>
      <c r="D474" s="12" t="inlineStr">
        <is>
          <t>This nugget has learning material and questions covering the topic of Solving Inequalities: Finding Integer Solutions with Two Sides.</t>
        </is>
      </c>
      <c r="E474" s="12" t="inlineStr">
        <is>
          <t>77e20768-bba3-4635-aa98-3a648d14b5c2</t>
        </is>
      </c>
    </row>
    <row r="475" ht="45" customHeight="1">
      <c r="A475" s="12" t="inlineStr">
        <is>
          <t>Equations and Inequalities</t>
        </is>
      </c>
      <c r="B475" s="12" t="inlineStr">
        <is>
          <t>Inequalities</t>
        </is>
      </c>
      <c r="C475" s="13" t="inlineStr">
        <is>
          <t>Solving Inequalities: Expressing Solutions on a Number Line [MF25.12]</t>
        </is>
      </c>
      <c r="D475" s="12" t="inlineStr">
        <is>
          <t>This nugget has learning material and questions covering the topic of Solving Inequalities: Expressing Solutions on a Number Line.</t>
        </is>
      </c>
      <c r="E475" s="12" t="inlineStr">
        <is>
          <t>a41fe688-88ef-4448-90d7-0a7d79eb5f38</t>
        </is>
      </c>
    </row>
    <row r="476" ht="45" customHeight="1">
      <c r="A476" s="12" t="inlineStr">
        <is>
          <t>Graphs and Sequences</t>
        </is>
      </c>
      <c r="B476" s="12" t="inlineStr">
        <is>
          <t>Coordinates</t>
        </is>
      </c>
      <c r="C476" s="13" t="inlineStr">
        <is>
          <t>Diagnostic: Coordinates [MF00.36]</t>
        </is>
      </c>
      <c r="D476" s="12" t="inlineStr">
        <is>
          <t>This is a short diagnostic with questions on the topic of Coordinates.</t>
        </is>
      </c>
      <c r="E476" s="12" t="inlineStr">
        <is>
          <t>15401b3f-0ea3-4eff-ab41-844c4140d5d7</t>
        </is>
      </c>
    </row>
    <row r="477" ht="45" customHeight="1">
      <c r="A477" s="12" t="inlineStr">
        <is>
          <t>Graphs and Sequences</t>
        </is>
      </c>
      <c r="B477" s="12" t="inlineStr">
        <is>
          <t>Coordinates</t>
        </is>
      </c>
      <c r="C477" s="13" t="inlineStr">
        <is>
          <t>Understanding Coordinates: 1st Quadrant [MF23.01]</t>
        </is>
      </c>
      <c r="D477" s="12" t="inlineStr">
        <is>
          <t>This nugget has learning material and questions covering the topic of Understanding Coordinates: 1st Quadrant.</t>
        </is>
      </c>
      <c r="E477" s="12" t="inlineStr">
        <is>
          <t>c403ab47-3547-4d3b-8228-6e7a87d6f43f</t>
        </is>
      </c>
    </row>
    <row r="478" ht="45" customHeight="1">
      <c r="A478" s="12" t="inlineStr">
        <is>
          <t>Graphs and Sequences</t>
        </is>
      </c>
      <c r="B478" s="12" t="inlineStr">
        <is>
          <t>Coordinates</t>
        </is>
      </c>
      <c r="C478" s="13" t="inlineStr">
        <is>
          <t>Understanding Coordinates: 4 Quadrants [MF23.02]</t>
        </is>
      </c>
      <c r="D478" s="12" t="inlineStr">
        <is>
          <t>This nugget has learning material and questions covering the topic of Understanding Coordinates: 4 Quadrants.</t>
        </is>
      </c>
      <c r="E478" s="12" t="inlineStr">
        <is>
          <t>5b991c24-3817-46b9-93da-98a0e9ad9d1e</t>
        </is>
      </c>
    </row>
    <row r="479" ht="45" customHeight="1">
      <c r="A479" s="12" t="inlineStr">
        <is>
          <t>Graphs and Sequences</t>
        </is>
      </c>
      <c r="B479" s="12" t="inlineStr">
        <is>
          <t>Coordinates</t>
        </is>
      </c>
      <c r="C479" s="13" t="inlineStr">
        <is>
          <t>Coordinates and 2D Shapes [MF23.26]</t>
        </is>
      </c>
      <c r="D479" s="12" t="inlineStr">
        <is>
          <t>This nugget has learning material and questions covering the topic of Coordinates and 2D Shapes.</t>
        </is>
      </c>
      <c r="E479" s="12" t="inlineStr">
        <is>
          <t>c50604b4-7244-4aa4-ba46-8a46443d01a9</t>
        </is>
      </c>
    </row>
    <row r="480" ht="45" customHeight="1">
      <c r="A480" s="12" t="inlineStr">
        <is>
          <t>Graphs and Sequences</t>
        </is>
      </c>
      <c r="B480" s="12" t="inlineStr">
        <is>
          <t>Coordinates</t>
        </is>
      </c>
      <c r="C480" s="13" t="inlineStr">
        <is>
          <t>Midpoint of a Line Segment [MF23.03]</t>
        </is>
      </c>
      <c r="D480" s="12" t="inlineStr">
        <is>
          <t>This nugget has learning material and questions covering the topic of Midpoint of a Line Segment.</t>
        </is>
      </c>
      <c r="E480" s="12" t="inlineStr">
        <is>
          <t>fb84870a-fb43-4c0b-ac28-99c3a02d0fe9</t>
        </is>
      </c>
    </row>
    <row r="481" ht="45" customHeight="1">
      <c r="A481" s="12" t="inlineStr">
        <is>
          <t>Graphs and Sequences</t>
        </is>
      </c>
      <c r="B481" s="12" t="inlineStr">
        <is>
          <t>Straight Line Graphs</t>
        </is>
      </c>
      <c r="C481" s="13" t="inlineStr">
        <is>
          <t>Diagnostic: Straight Line Graphs [MF00.37]</t>
        </is>
      </c>
      <c r="D481" s="12" t="inlineStr">
        <is>
          <t>This is a short diagnostic with questions on the topic of Straight Line Graphs 1.</t>
        </is>
      </c>
      <c r="E481" s="12" t="inlineStr">
        <is>
          <t>753fb7de-aa6b-45d5-ac92-79e1b94f96e4</t>
        </is>
      </c>
    </row>
    <row r="482" ht="45" customHeight="1">
      <c r="A482" s="12" t="inlineStr">
        <is>
          <t>Graphs and Sequences</t>
        </is>
      </c>
      <c r="B482" s="12" t="inlineStr">
        <is>
          <t>Straight Line Graphs</t>
        </is>
      </c>
      <c r="C482" s="13" t="inlineStr">
        <is>
          <t>Horizontal and Vertical Graphs [MF23.04]</t>
        </is>
      </c>
      <c r="D482" s="12" t="inlineStr">
        <is>
          <t>This nugget has learning material and questions covering the topic of Horizontal and Vertical Graphs.</t>
        </is>
      </c>
      <c r="E482" s="12" t="inlineStr">
        <is>
          <t>a3a38e73-56c9-4bf8-b130-5642d21467e2</t>
        </is>
      </c>
    </row>
    <row r="483" ht="45" customHeight="1">
      <c r="A483" s="12" t="inlineStr">
        <is>
          <t>Graphs and Sequences</t>
        </is>
      </c>
      <c r="B483" s="12" t="inlineStr">
        <is>
          <t>Straight Line Graphs</t>
        </is>
      </c>
      <c r="C483" s="13" t="inlineStr">
        <is>
          <t>Other Important Linear Graphs [MF23.05]</t>
        </is>
      </c>
      <c r="D483" s="12" t="inlineStr">
        <is>
          <t>This nugget has learning material and questions covering the topic of Other Important Linear Graphs.</t>
        </is>
      </c>
      <c r="E483" s="12" t="inlineStr">
        <is>
          <t>60127b6f-a592-454c-8574-0d6b3ebd918f</t>
        </is>
      </c>
    </row>
    <row r="484" ht="45" customHeight="1">
      <c r="A484" s="12" t="inlineStr">
        <is>
          <t>Graphs and Sequences</t>
        </is>
      </c>
      <c r="B484" s="12" t="inlineStr">
        <is>
          <t>Straight Line Graphs</t>
        </is>
      </c>
      <c r="C484" s="13" t="inlineStr">
        <is>
          <t>Plotting Straight Line Graphs: Table of Values [MF23.30]</t>
        </is>
      </c>
      <c r="D484" s="12" t="inlineStr">
        <is>
          <t>This nugget covers how to fill in a table of values to aid with plotting a straight line graph. Equations for the graphs are given in the form y = mx ± c, y = c ± mx and ax ± by = d.</t>
        </is>
      </c>
      <c r="E484" s="12" t="inlineStr">
        <is>
          <t>e7fc0aad-9e75-49da-849a-c7d90faf4bb7</t>
        </is>
      </c>
    </row>
    <row r="485" ht="45" customHeight="1">
      <c r="A485" s="12" t="inlineStr">
        <is>
          <t>Graphs and Sequences</t>
        </is>
      </c>
      <c r="B485" s="12" t="inlineStr">
        <is>
          <t>Straight Line Graphs</t>
        </is>
      </c>
      <c r="C485" s="13" t="inlineStr">
        <is>
          <t>Plotting Straight Line Graphs: 1st Quadrant [MF23.06]</t>
        </is>
      </c>
      <c r="D485" s="12" t="inlineStr">
        <is>
          <t>This nugget has learning material and questions covering the topic of Plotting Straight Line Graphs: 1st Quadrant</t>
        </is>
      </c>
      <c r="E485" s="12" t="inlineStr">
        <is>
          <t>1671fb9e-2415-4a9f-9edc-90d7d2507d38</t>
        </is>
      </c>
    </row>
    <row r="486" ht="45" customHeight="1">
      <c r="A486" s="12" t="inlineStr">
        <is>
          <t>Graphs and Sequences</t>
        </is>
      </c>
      <c r="B486" s="12" t="inlineStr">
        <is>
          <t>Straight Line Graphs</t>
        </is>
      </c>
      <c r="C486" s="13" t="inlineStr">
        <is>
          <t>Plotting Straight Line Graphs: 4 Quadrants [MF23.07]</t>
        </is>
      </c>
      <c r="D486" s="12" t="inlineStr">
        <is>
          <t>This nugget has learning material and questions covering the topic of Plotting Straight Line Graphs: 4 Quadrants.</t>
        </is>
      </c>
      <c r="E486" s="12" t="inlineStr">
        <is>
          <t>0cde5f87-63db-44d9-9a80-8392640961da</t>
        </is>
      </c>
    </row>
    <row r="487" ht="45" customHeight="1">
      <c r="A487" s="12" t="inlineStr">
        <is>
          <t>Graphs and Sequences</t>
        </is>
      </c>
      <c r="B487" s="12" t="inlineStr">
        <is>
          <t>Straight Line Graphs</t>
        </is>
      </c>
      <c r="C487" s="13" t="inlineStr">
        <is>
          <t>Finding the Gradient of a Line Segment: Using the Graph [MF23.08]</t>
        </is>
      </c>
      <c r="D487" s="12" t="inlineStr">
        <is>
          <t>This nugget has learning material and questions covering the topic of Finding the Gradient of a Line Segment: Using the Graph.</t>
        </is>
      </c>
      <c r="E487" s="12" t="inlineStr">
        <is>
          <t>b539239e-ac53-4d0a-b6a0-0514dc5aa5b2</t>
        </is>
      </c>
    </row>
    <row r="488" ht="45" customHeight="1">
      <c r="A488" s="12" t="inlineStr">
        <is>
          <t>Graphs and Sequences</t>
        </is>
      </c>
      <c r="B488" s="12" t="inlineStr">
        <is>
          <t>Straight Line Graphs</t>
        </is>
      </c>
      <c r="C488" s="13" t="inlineStr">
        <is>
          <t>Finding the Gradient of a Line Segment: Using the Formula [MF23.09]</t>
        </is>
      </c>
      <c r="D488" s="12" t="inlineStr">
        <is>
          <t>This nugget has learning material and questions covering the topic of Finding the Gradient of a Line Segment: Using the Formula.</t>
        </is>
      </c>
      <c r="E488" s="12" t="inlineStr">
        <is>
          <t>2846c87d-9f3b-4d62-877a-d1d123249545</t>
        </is>
      </c>
    </row>
    <row r="489" ht="45" customHeight="1">
      <c r="A489" s="12" t="inlineStr">
        <is>
          <t>Graphs and Sequences</t>
        </is>
      </c>
      <c r="B489" s="12" t="inlineStr">
        <is>
          <t>Straight Line Graphs</t>
        </is>
      </c>
      <c r="C489" s="13" t="inlineStr">
        <is>
          <t>Understanding y = mx + c [MF23.10]</t>
        </is>
      </c>
      <c r="D489" s="12" t="inlineStr">
        <is>
          <t>This nugget has learning material and questions covering the topic of Understanding y=mx+c.</t>
        </is>
      </c>
      <c r="E489" s="12" t="inlineStr">
        <is>
          <t>45108fb2-0ddc-4dcf-b7f7-89b31e8d2944</t>
        </is>
      </c>
    </row>
    <row r="490" ht="45" customHeight="1">
      <c r="A490" s="12" t="inlineStr">
        <is>
          <t>Graphs and Sequences</t>
        </is>
      </c>
      <c r="B490" s="12" t="inlineStr">
        <is>
          <t>Straight Line Graphs</t>
        </is>
      </c>
      <c r="C490" s="13" t="inlineStr">
        <is>
          <t>Graphing y = mx + c (1) [MF23.11]</t>
        </is>
      </c>
      <c r="D490" s="12" t="inlineStr">
        <is>
          <t>This nugget has learning material and questions covering the topic of Other Important Linear Graphs.</t>
        </is>
      </c>
      <c r="E490" s="12" t="inlineStr">
        <is>
          <t>26cef172-4c28-421a-a457-5a092266073c</t>
        </is>
      </c>
    </row>
    <row r="491" ht="45" customHeight="1">
      <c r="A491" s="12" t="inlineStr">
        <is>
          <t>Graphs and Sequences</t>
        </is>
      </c>
      <c r="B491" s="12" t="inlineStr">
        <is>
          <t>Straight Line Graphs</t>
        </is>
      </c>
      <c r="C491" s="13" t="inlineStr">
        <is>
          <t>Graphing y = mx + c (2) [MF23.12]</t>
        </is>
      </c>
      <c r="D491" s="12" t="inlineStr">
        <is>
          <t>This nugget has learning material and questions covering the topic of Graphing y=mx+c 2.</t>
        </is>
      </c>
      <c r="E491" s="12" t="inlineStr">
        <is>
          <t>a232cfff-59ed-4997-bdbc-5c5ba69f8327</t>
        </is>
      </c>
    </row>
    <row r="492" ht="45" customHeight="1">
      <c r="A492" s="12" t="inlineStr">
        <is>
          <t>Graphs and Sequences</t>
        </is>
      </c>
      <c r="B492" s="12" t="inlineStr">
        <is>
          <t>Straight Line Graphs</t>
        </is>
      </c>
      <c r="C492" s="13" t="inlineStr">
        <is>
          <t>Finding y = mx + c from a Gradient and a Point [MF23.13]</t>
        </is>
      </c>
      <c r="D492" s="12" t="inlineStr">
        <is>
          <t>This nugget has learning material and questions covering the topic of Finding y=mx+c from a Gradient and a Point.</t>
        </is>
      </c>
      <c r="E492" s="12" t="inlineStr">
        <is>
          <t>e0e6c0b1-a9c9-4a39-9088-bff70ba66716</t>
        </is>
      </c>
    </row>
    <row r="493" ht="45" customHeight="1">
      <c r="A493" s="12" t="inlineStr">
        <is>
          <t>Graphs and Sequences</t>
        </is>
      </c>
      <c r="B493" s="12" t="inlineStr">
        <is>
          <t>Straight Line Graphs</t>
        </is>
      </c>
      <c r="C493" s="13" t="inlineStr">
        <is>
          <t>Finding y = mx + c from Two Points [MF23.14]</t>
        </is>
      </c>
      <c r="D493" s="12" t="inlineStr">
        <is>
          <t>This nugget has learning material and questions covering the topic of Finding y=mx+c from Two Points.</t>
        </is>
      </c>
      <c r="E493" s="12" t="inlineStr">
        <is>
          <t>bf39f45d-15ce-4054-b64d-0547202a3fe7</t>
        </is>
      </c>
    </row>
    <row r="494" ht="45" customHeight="1">
      <c r="A494" s="12" t="inlineStr">
        <is>
          <t>Graphs and Sequences</t>
        </is>
      </c>
      <c r="B494" s="12" t="inlineStr">
        <is>
          <t>Straight Line Graphs</t>
        </is>
      </c>
      <c r="C494" s="13" t="inlineStr">
        <is>
          <t>Determine if a Point is on a Line Using y = mx + c [MF23.29]</t>
        </is>
      </c>
      <c r="D494" s="12" t="inlineStr">
        <is>
          <t xml:space="preserve">This nugget covers finding out if a point lies on a straight line by substituting in the x coordinate and comparing the result with the given y coordinate. </t>
        </is>
      </c>
      <c r="E494" s="12" t="inlineStr">
        <is>
          <t>1b716836-bc3d-4cfa-9e29-f79faf31900a</t>
        </is>
      </c>
    </row>
    <row r="495" ht="45" customHeight="1">
      <c r="A495" s="12" t="inlineStr">
        <is>
          <t>Graphs and Sequences</t>
        </is>
      </c>
      <c r="B495" s="12" t="inlineStr">
        <is>
          <t>Straight Line Graphs</t>
        </is>
      </c>
      <c r="C495" s="13" t="inlineStr">
        <is>
          <t>Finding y = mx + c from a Graph [MF23.27]</t>
        </is>
      </c>
      <c r="D495" s="12" t="inlineStr">
        <is>
          <t xml:space="preserve">This nugget contains questions on writing the equation of a straight line in the form y = mx + c from a line on a squared grid. Gradient are positive, negative, and can be proper or improper fractions. </t>
        </is>
      </c>
      <c r="E495" s="12" t="inlineStr">
        <is>
          <t>80c6e4fa-5267-4059-b9a2-e0342f178285</t>
        </is>
      </c>
    </row>
    <row r="496" ht="45" customHeight="1">
      <c r="A496" s="12" t="inlineStr">
        <is>
          <t>Graphs and Sequences</t>
        </is>
      </c>
      <c r="B496" s="12" t="inlineStr">
        <is>
          <t>Straight Line Graphs</t>
        </is>
      </c>
      <c r="C496" s="13" t="inlineStr">
        <is>
          <t>Rearranging y = mx + c [MF23.15]</t>
        </is>
      </c>
      <c r="D496" s="12" t="inlineStr">
        <is>
          <t>This nugget has learning material and questions covering the topic of Rearranging y=mx+c.</t>
        </is>
      </c>
      <c r="E496" s="12" t="inlineStr">
        <is>
          <t>de7fcddf-9fd6-446f-bf34-321897f668bf</t>
        </is>
      </c>
    </row>
    <row r="497" ht="45" customHeight="1">
      <c r="A497" s="12" t="inlineStr">
        <is>
          <t>Graphs and Sequences</t>
        </is>
      </c>
      <c r="B497" s="12" t="inlineStr">
        <is>
          <t>Straight Line Graphs</t>
        </is>
      </c>
      <c r="C497" s="13" t="inlineStr">
        <is>
          <t>Finding Parallel Lines [MF23.16]</t>
        </is>
      </c>
      <c r="D497" s="12" t="inlineStr">
        <is>
          <t>This nugget has learning material and questions covering the topic of Finding Parallel Lines.</t>
        </is>
      </c>
      <c r="E497" s="12" t="inlineStr">
        <is>
          <t>c856bc16-419d-4bb2-a601-0c40257288da</t>
        </is>
      </c>
    </row>
    <row r="498" ht="45" customHeight="1">
      <c r="A498" s="12" t="inlineStr">
        <is>
          <t>Graphs and Sequences</t>
        </is>
      </c>
      <c r="B498" s="12" t="inlineStr">
        <is>
          <t>Straight Line Graphs</t>
        </is>
      </c>
      <c r="C498" s="13" t="inlineStr">
        <is>
          <t>Solving Using Straight Line Graphs [MF23.17]</t>
        </is>
      </c>
      <c r="D498" s="12" t="inlineStr">
        <is>
          <t>This nugget has learning material and questions covering the topic of Solving Using Straight Line Graphs.</t>
        </is>
      </c>
      <c r="E498" s="12" t="inlineStr">
        <is>
          <t>b78e988e-4607-4270-8762-efc2b57f6960</t>
        </is>
      </c>
    </row>
    <row r="499" ht="45" customHeight="1">
      <c r="A499" s="12" t="inlineStr">
        <is>
          <t>Graphs and Sequences</t>
        </is>
      </c>
      <c r="B499" s="12" t="inlineStr">
        <is>
          <t>Straight Line Graphs</t>
        </is>
      </c>
      <c r="C499" s="13" t="inlineStr">
        <is>
          <t>Solving Simultaneous Equations Using Straight Line Graphs 1: Graphs Given [MF23.18]</t>
        </is>
      </c>
      <c r="D499" s="12" t="inlineStr">
        <is>
          <t>This nugget has learning material and questions covering the topic of Solving Simultaneous Equations Using Straight Line Graphs 1.</t>
        </is>
      </c>
      <c r="E499" s="12" t="inlineStr">
        <is>
          <t>9b464865-1509-444d-97f7-31d0b66ee1d6</t>
        </is>
      </c>
    </row>
    <row r="500" ht="45" customHeight="1">
      <c r="A500" s="12" t="inlineStr">
        <is>
          <t>Graphs and Sequences</t>
        </is>
      </c>
      <c r="B500" s="12" t="inlineStr">
        <is>
          <t>Straight Line Graphs</t>
        </is>
      </c>
      <c r="C500" s="13" t="inlineStr">
        <is>
          <t>Solving Simultaneous Equations Using Straight Line Graphs 2: Graphs Not Given [MF23.19]</t>
        </is>
      </c>
      <c r="D500" s="12" t="inlineStr">
        <is>
          <t>This nugget has learning material and questions covering the topic of Solving Simultaneous Equations Using Straight Line Graphs 2.</t>
        </is>
      </c>
      <c r="E500" s="12" t="inlineStr">
        <is>
          <t>51ea12a1-ee43-4c6a-adf3-211ddc2127c4</t>
        </is>
      </c>
    </row>
    <row r="501" ht="45" customHeight="1">
      <c r="A501" s="12" t="inlineStr">
        <is>
          <t>Graphs and Sequences</t>
        </is>
      </c>
      <c r="B501" s="12" t="inlineStr">
        <is>
          <t>Quadratic and Other Graphs</t>
        </is>
      </c>
      <c r="C501" s="13" t="inlineStr">
        <is>
          <t>Diagnostic: Quadratic Graphs [MF00.38]</t>
        </is>
      </c>
      <c r="D501" s="12" t="inlineStr">
        <is>
          <t>This is a short diagnostic with questions on the topic of Quadratic Graphs 1.</t>
        </is>
      </c>
      <c r="E501" s="12" t="inlineStr">
        <is>
          <t>e5001adc-da68-4f58-9b9f-3d95a24f8f0c</t>
        </is>
      </c>
    </row>
    <row r="502" ht="45" customHeight="1">
      <c r="A502" s="12" t="inlineStr">
        <is>
          <t>Graphs and Sequences</t>
        </is>
      </c>
      <c r="B502" s="12" t="inlineStr">
        <is>
          <t>Quadratic and Other Graphs</t>
        </is>
      </c>
      <c r="C502" s="13" t="inlineStr">
        <is>
          <t>Plotting Simple Quadratic Graphs 1: y = ax² + c [MF24.01]</t>
        </is>
      </c>
      <c r="D502" s="12" t="inlineStr">
        <is>
          <t>This nugget has learning material and questions covering the topic of Plotting Simple Quadratic Graphs 1.</t>
        </is>
      </c>
      <c r="E502" s="12" t="inlineStr">
        <is>
          <t>e2a768aa-4a2a-4716-a804-f985a2ee1fbe</t>
        </is>
      </c>
    </row>
    <row r="503" ht="45" customHeight="1">
      <c r="A503" s="12" t="inlineStr">
        <is>
          <t>Graphs and Sequences</t>
        </is>
      </c>
      <c r="B503" s="12" t="inlineStr">
        <is>
          <t>Quadratic and Other Graphs</t>
        </is>
      </c>
      <c r="C503" s="13" t="inlineStr">
        <is>
          <t>Plotting Simple Quadratic Graphs 2: y = ax² + bx + c [MF24.02]</t>
        </is>
      </c>
      <c r="D503" s="12" t="inlineStr">
        <is>
          <t>This nugget has learning material and questions covering the topic of Plotting Simple Quadratic Graphs 2.</t>
        </is>
      </c>
      <c r="E503" s="12" t="inlineStr">
        <is>
          <t>f774a3dd-442f-4ec7-8f6b-253c30e6dcc9</t>
        </is>
      </c>
    </row>
    <row r="504" ht="45" customHeight="1">
      <c r="A504" s="12" t="inlineStr">
        <is>
          <t>Graphs and Sequences</t>
        </is>
      </c>
      <c r="B504" s="12" t="inlineStr">
        <is>
          <t>Quadratic and Other Graphs</t>
        </is>
      </c>
      <c r="C504" s="13" t="inlineStr">
        <is>
          <t>Quadratic Graphs: Finding the y-intercept [MF24.03]</t>
        </is>
      </c>
      <c r="D504" s="12" t="inlineStr">
        <is>
          <t>This nugget has learning material and questions covering the topic of Quadratic Graphs: Finding the y-intercept.</t>
        </is>
      </c>
      <c r="E504" s="12" t="inlineStr">
        <is>
          <t>95f9a652-8312-4611-84e8-8a305b0412f7</t>
        </is>
      </c>
    </row>
    <row r="505" ht="45" customHeight="1">
      <c r="A505" s="12" t="inlineStr">
        <is>
          <t>Graphs and Sequences</t>
        </is>
      </c>
      <c r="B505" s="12" t="inlineStr">
        <is>
          <t>Quadratic and Other Graphs</t>
        </is>
      </c>
      <c r="C505" s="13" t="inlineStr">
        <is>
          <t>Quadratic Graphs: Finding the Line of Symmetry [MF24.04]</t>
        </is>
      </c>
      <c r="D505" s="12" t="inlineStr">
        <is>
          <t>This nugget has learning material and questions covering the topic of Quadratic Graphs: Finding the Line of Symmetry.</t>
        </is>
      </c>
      <c r="E505" s="12" t="inlineStr">
        <is>
          <t>af9d0b91-9ee0-493b-9801-613fbe839e75</t>
        </is>
      </c>
    </row>
    <row r="506" ht="45" customHeight="1">
      <c r="A506" s="12" t="inlineStr">
        <is>
          <t>Graphs and Sequences</t>
        </is>
      </c>
      <c r="B506" s="12" t="inlineStr">
        <is>
          <t>Quadratic and Other Graphs</t>
        </is>
      </c>
      <c r="C506" s="13" t="inlineStr">
        <is>
          <t>Quadratic Graphs: Finding the Turning Point [MF24.05]</t>
        </is>
      </c>
      <c r="D506" s="12" t="inlineStr">
        <is>
          <t>This nugget has learning material and questions covering the topic of Quadratic Graphs: Finding the Turning Point.</t>
        </is>
      </c>
      <c r="E506" s="12" t="inlineStr">
        <is>
          <t>434f1813-cf5b-46d0-bba9-962ed980f817</t>
        </is>
      </c>
    </row>
    <row r="507" ht="45" customHeight="1">
      <c r="A507" s="12" t="inlineStr">
        <is>
          <t>Graphs and Sequences</t>
        </is>
      </c>
      <c r="B507" s="12" t="inlineStr">
        <is>
          <t>Quadratic and Other Graphs</t>
        </is>
      </c>
      <c r="C507" s="13" t="inlineStr">
        <is>
          <t>Quadratic Graphs: Finding the Roots [MF24.06]</t>
        </is>
      </c>
      <c r="D507" s="12" t="inlineStr">
        <is>
          <t>This nugget has learning material and questions covering the topic of Quadratic Graphs: Finding the Roots.</t>
        </is>
      </c>
      <c r="E507" s="12" t="inlineStr">
        <is>
          <t>015b471e-d355-4ed4-b382-1aa69a73605f</t>
        </is>
      </c>
    </row>
    <row r="508" ht="45" customHeight="1">
      <c r="A508" s="12" t="inlineStr">
        <is>
          <t>Graphs and Sequences</t>
        </is>
      </c>
      <c r="B508" s="12" t="inlineStr">
        <is>
          <t>Quadratic and Other Graphs</t>
        </is>
      </c>
      <c r="C508" s="13" t="inlineStr">
        <is>
          <t>Approximate Solutions Using a Graph [MF24.10]</t>
        </is>
      </c>
      <c r="D508" s="12" t="inlineStr">
        <is>
          <t>This nugget has learning material and questions covering the topic of Approximate Solutions Using a Graph.</t>
        </is>
      </c>
      <c r="E508" s="12" t="inlineStr">
        <is>
          <t>542a5328-845a-4e18-a14e-f70c33a617a6</t>
        </is>
      </c>
    </row>
    <row r="509" ht="45" customHeight="1">
      <c r="A509" s="12" t="inlineStr">
        <is>
          <t>Graphs and Sequences</t>
        </is>
      </c>
      <c r="B509" s="12" t="inlineStr">
        <is>
          <t>Quadratic and Other Graphs</t>
        </is>
      </c>
      <c r="C509" s="13" t="inlineStr">
        <is>
          <t>Solving with Quadratic Graphs: y = a [MF24.41]</t>
        </is>
      </c>
      <c r="D50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09" s="12" t="inlineStr">
        <is>
          <t>81366de8-52c1-43ab-abf4-66225e07cd79</t>
        </is>
      </c>
    </row>
    <row r="510" ht="45" customHeight="1">
      <c r="A510" s="12" t="inlineStr">
        <is>
          <t>Graphs and Sequences</t>
        </is>
      </c>
      <c r="B510" s="12" t="inlineStr">
        <is>
          <t>Quadratic and Other Graphs</t>
        </is>
      </c>
      <c r="C510" s="13" t="inlineStr">
        <is>
          <t>Solving with Quadratic Graphs: y = mx + c [MF24.42]</t>
        </is>
      </c>
      <c r="D51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10" s="12" t="inlineStr">
        <is>
          <t>83cdf2af-b3d1-4731-b901-bfcd9a5f67d9</t>
        </is>
      </c>
    </row>
    <row r="511" ht="45" customHeight="1">
      <c r="A511" s="12" t="inlineStr">
        <is>
          <t>Graphs and Sequences</t>
        </is>
      </c>
      <c r="B511" s="12" t="inlineStr">
        <is>
          <t>Quadratic and Other Graphs</t>
        </is>
      </c>
      <c r="C511" s="13" t="inlineStr">
        <is>
          <t>Recognising Key Graphs [MF24.09]</t>
        </is>
      </c>
      <c r="D511" s="12" t="inlineStr">
        <is>
          <t>This nugget has learning material and questions covering the topic of Recognising Key Graphs.</t>
        </is>
      </c>
      <c r="E511" s="12" t="inlineStr">
        <is>
          <t>a373cce8-876b-4b02-bff5-b3e5fcba81d3</t>
        </is>
      </c>
    </row>
    <row r="512" ht="45" customHeight="1">
      <c r="A512" s="12" t="inlineStr">
        <is>
          <t>Graphs and Sequences</t>
        </is>
      </c>
      <c r="B512" s="12" t="inlineStr">
        <is>
          <t>Quadratic and Other Graphs</t>
        </is>
      </c>
      <c r="C512" s="13" t="inlineStr">
        <is>
          <t>Plotting Other Polynomial Graphs [MF24.07]</t>
        </is>
      </c>
      <c r="D512" s="12" t="inlineStr">
        <is>
          <t>This nugget has learning material and questions covering plotting of polynomial graphs up to quartics.</t>
        </is>
      </c>
      <c r="E512" s="12" t="inlineStr">
        <is>
          <t>95ab46c7-ae5d-449f-9bf9-e0cb2182a1e8</t>
        </is>
      </c>
    </row>
    <row r="513" ht="45" customHeight="1">
      <c r="A513" s="12" t="inlineStr">
        <is>
          <t>Graphs and Sequences</t>
        </is>
      </c>
      <c r="B513" s="12" t="inlineStr">
        <is>
          <t>Quadratic and Other Graphs</t>
        </is>
      </c>
      <c r="C513" s="13" t="inlineStr">
        <is>
          <t>Plotting Reciprocal Graphs [MF24.08]</t>
        </is>
      </c>
      <c r="D513" s="12" t="inlineStr">
        <is>
          <t>This nugget has learning material and questions covering the topic of Plotting Reciprocal Graphs.</t>
        </is>
      </c>
      <c r="E513" s="12" t="inlineStr">
        <is>
          <t>452b5cac-ca80-4c9b-83dc-71578f3f3c98</t>
        </is>
      </c>
    </row>
    <row r="514" ht="45" customHeight="1">
      <c r="A514" s="12" t="inlineStr">
        <is>
          <t>Graphs and Sequences</t>
        </is>
      </c>
      <c r="B514" s="12" t="inlineStr">
        <is>
          <t>Quadratic and Other Graphs</t>
        </is>
      </c>
      <c r="C514" s="13" t="inlineStr">
        <is>
          <t>Real Life Graphs: Plotting [MF24.11]</t>
        </is>
      </c>
      <c r="D514" s="12" t="inlineStr">
        <is>
          <t>This nugget has learning material and questions covering the topic of Real Life Graphs: Plotting.</t>
        </is>
      </c>
      <c r="E514" s="12" t="inlineStr">
        <is>
          <t>b0ee20a8-50db-41b3-be5f-9a0a513b4cb2</t>
        </is>
      </c>
    </row>
    <row r="515" ht="45" customHeight="1">
      <c r="A515" s="12" t="inlineStr">
        <is>
          <t>Graphs and Sequences</t>
        </is>
      </c>
      <c r="B515" s="12" t="inlineStr">
        <is>
          <t>Quadratic and Other Graphs</t>
        </is>
      </c>
      <c r="C515" s="13" t="inlineStr">
        <is>
          <t>Real Life Graphs: Interpreting [MF24.12]</t>
        </is>
      </c>
      <c r="D515" s="12" t="inlineStr">
        <is>
          <t>This nugget has learning material and questions covering the topic of Real Life Graphs: Interpreting .</t>
        </is>
      </c>
      <c r="E515" s="12" t="inlineStr">
        <is>
          <t>b8d70c65-8d84-47ff-a725-2f88848122dd</t>
        </is>
      </c>
    </row>
    <row r="516" ht="45" customHeight="1">
      <c r="A516" s="12" t="inlineStr">
        <is>
          <t>Graphs and Sequences</t>
        </is>
      </c>
      <c r="B516" s="12" t="inlineStr">
        <is>
          <t>Quadratic and Other Graphs</t>
        </is>
      </c>
      <c r="C516" s="13" t="inlineStr">
        <is>
          <t>Real Life Graphs: Interpreting 2 [MF24.40]</t>
        </is>
      </c>
      <c r="D51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16" s="12" t="inlineStr">
        <is>
          <t>bfb62453-b525-4384-a094-b5de4d83b27f</t>
        </is>
      </c>
    </row>
    <row r="517" ht="45" customHeight="1">
      <c r="A517" s="12" t="inlineStr">
        <is>
          <t>Graphs and Sequences</t>
        </is>
      </c>
      <c r="B517" s="12" t="inlineStr">
        <is>
          <t>Sequences</t>
        </is>
      </c>
      <c r="C517" s="13" t="inlineStr">
        <is>
          <t>Diagnostic: Sequences [MF00.33]</t>
        </is>
      </c>
      <c r="D517" s="12" t="inlineStr">
        <is>
          <t>This is a short diagnostic with questions on the topic of Sequences.</t>
        </is>
      </c>
      <c r="E517" s="12" t="inlineStr">
        <is>
          <t>c2fdbba8-3f46-47c6-baa0-3549aa734232</t>
        </is>
      </c>
    </row>
    <row r="518" ht="45" customHeight="1">
      <c r="A518" s="12" t="inlineStr">
        <is>
          <t>Graphs and Sequences</t>
        </is>
      </c>
      <c r="B518" s="12" t="inlineStr">
        <is>
          <t>Sequences</t>
        </is>
      </c>
      <c r="C518" s="13" t="inlineStr">
        <is>
          <t>Continuing Sequences [MF22.01]</t>
        </is>
      </c>
      <c r="D518" s="12" t="inlineStr">
        <is>
          <t>This nugget has learning material and questions covering the topic of Continuing Sequences.</t>
        </is>
      </c>
      <c r="E518" s="12" t="inlineStr">
        <is>
          <t>4320dbd0-40a9-47ee-8613-37460c3f8d0a</t>
        </is>
      </c>
    </row>
    <row r="519" ht="45" customHeight="1">
      <c r="A519" s="12" t="inlineStr">
        <is>
          <t>Graphs and Sequences</t>
        </is>
      </c>
      <c r="B519" s="12" t="inlineStr">
        <is>
          <t>Sequences</t>
        </is>
      </c>
      <c r="C519" s="13" t="inlineStr">
        <is>
          <t>Linear Sequences: Finding the Term-to-Term Rule [MF22.02]</t>
        </is>
      </c>
      <c r="D519" s="12" t="inlineStr">
        <is>
          <t>This nugget has learning material and questions covering the topic of Sequences: Finding the Term-to-Term Rule.</t>
        </is>
      </c>
      <c r="E519" s="12" t="inlineStr">
        <is>
          <t>d685208d-0906-46e2-b431-1af590f31a7c</t>
        </is>
      </c>
    </row>
    <row r="520" ht="45" customHeight="1">
      <c r="A520" s="12" t="inlineStr">
        <is>
          <t>Graphs and Sequences</t>
        </is>
      </c>
      <c r="B520" s="12" t="inlineStr">
        <is>
          <t>Sequences</t>
        </is>
      </c>
      <c r="C520" s="13" t="inlineStr">
        <is>
          <t>Linear Sequences: Using the Term-to-Term Rule [MF22.03]</t>
        </is>
      </c>
      <c r="D520" s="12" t="inlineStr">
        <is>
          <t>This nugget has learning material and questions covering the topic of Sequences: Using the Term-to-Term Rule.</t>
        </is>
      </c>
      <c r="E520" s="12" t="inlineStr">
        <is>
          <t>5f998444-d83c-46d3-b743-a1c815145dc2</t>
        </is>
      </c>
    </row>
    <row r="521" ht="45" customHeight="1">
      <c r="A521" s="12" t="inlineStr">
        <is>
          <t>Graphs and Sequences</t>
        </is>
      </c>
      <c r="B521" s="12" t="inlineStr">
        <is>
          <t>Sequences</t>
        </is>
      </c>
      <c r="C521" s="13" t="inlineStr">
        <is>
          <t>Linear Sequences with Diagrams 1: Term-to-Term Rule [MF22.04]</t>
        </is>
      </c>
      <c r="D521" s="12" t="inlineStr">
        <is>
          <t>This nugget has learning material and questions covering the topic of Sequences: Diagrams 1.</t>
        </is>
      </c>
      <c r="E521" s="12" t="inlineStr">
        <is>
          <t>9881336e-9cb5-49a2-9bce-64870d65f35b</t>
        </is>
      </c>
    </row>
    <row r="522" ht="45" customHeight="1">
      <c r="A522" s="12" t="inlineStr">
        <is>
          <t>Graphs and Sequences</t>
        </is>
      </c>
      <c r="B522" s="12" t="inlineStr">
        <is>
          <t>Sequences</t>
        </is>
      </c>
      <c r="C522" s="13" t="inlineStr">
        <is>
          <t>Linear Sequences: Using the nth Term 1 (Substitute) [MF22.05]</t>
        </is>
      </c>
      <c r="D522" s="12" t="inlineStr">
        <is>
          <t>This nugget has learning material and questions covering the topic of Sequences: Using the nth Term (Linear).</t>
        </is>
      </c>
      <c r="E522" s="12" t="inlineStr">
        <is>
          <t>eac44e49-9d7d-40f5-ac9d-4458ee857d0d</t>
        </is>
      </c>
    </row>
    <row r="523" ht="45" customHeight="1">
      <c r="A523" s="12" t="inlineStr">
        <is>
          <t>Graphs and Sequences</t>
        </is>
      </c>
      <c r="B523" s="12" t="inlineStr">
        <is>
          <t>Sequences</t>
        </is>
      </c>
      <c r="C523" s="13" t="inlineStr">
        <is>
          <t>Linear Sequences: Using the nth Term 2 (Solve) [MF22.06]</t>
        </is>
      </c>
      <c r="D523" s="12" t="inlineStr">
        <is>
          <t>This nugget contains learning material and questions on using the nth term to determine what position a given term appears in a linear sequence.</t>
        </is>
      </c>
      <c r="E523" s="12" t="inlineStr">
        <is>
          <t>f8f99b42-f360-425c-9526-ae15dab48bff</t>
        </is>
      </c>
    </row>
    <row r="524" ht="45" customHeight="1">
      <c r="A524" s="12" t="inlineStr">
        <is>
          <t>Graphs and Sequences</t>
        </is>
      </c>
      <c r="B524" s="12" t="inlineStr">
        <is>
          <t>Sequences</t>
        </is>
      </c>
      <c r="C524" s="13" t="inlineStr">
        <is>
          <t>Linear Sequences: Finding the nth Term 1 (Increasing) [MF22.07]</t>
        </is>
      </c>
      <c r="D524" s="12" t="inlineStr">
        <is>
          <t>This nugget has learning material and questions covering the topic of Sequences: Finding the nth Term 1 (Linear).</t>
        </is>
      </c>
      <c r="E524" s="12" t="inlineStr">
        <is>
          <t>de0287f9-4f56-4475-8e2b-15a69b93775f</t>
        </is>
      </c>
    </row>
    <row r="525" ht="45" customHeight="1">
      <c r="A525" s="12" t="inlineStr">
        <is>
          <t>Graphs and Sequences</t>
        </is>
      </c>
      <c r="B525" s="12" t="inlineStr">
        <is>
          <t>Sequences</t>
        </is>
      </c>
      <c r="C525" s="13" t="inlineStr">
        <is>
          <t>Linear Sequences: Finding the nth Term 2 (Decreasing) [MF22.08]</t>
        </is>
      </c>
      <c r="D525" s="12" t="inlineStr">
        <is>
          <t>This nugget has learning material and questions covering the topic of Sequences: Finding the nth Term 2 (Linear).</t>
        </is>
      </c>
      <c r="E525" s="12" t="inlineStr">
        <is>
          <t>73292253-cae9-4d27-a0e4-fc327e556978</t>
        </is>
      </c>
    </row>
    <row r="526" ht="45" customHeight="1">
      <c r="A526" s="12" t="inlineStr">
        <is>
          <t>Graphs and Sequences</t>
        </is>
      </c>
      <c r="B526" s="12" t="inlineStr">
        <is>
          <t>Sequences</t>
        </is>
      </c>
      <c r="C526" s="13" t="inlineStr">
        <is>
          <t>Linear Sequences with Diagrams 2: nth Term [MF22.09]</t>
        </is>
      </c>
      <c r="D526" s="12" t="inlineStr">
        <is>
          <t>This nugget has learning material and questions covering the topic of Sequences: Diagrams 2.</t>
        </is>
      </c>
      <c r="E526" s="12" t="inlineStr">
        <is>
          <t>f8a43636-c958-45bd-8296-bc5aeea4d570</t>
        </is>
      </c>
    </row>
    <row r="527" ht="45" customHeight="1">
      <c r="A527" s="12" t="inlineStr">
        <is>
          <t>Graphs and Sequences</t>
        </is>
      </c>
      <c r="B527" s="12" t="inlineStr">
        <is>
          <t>Sequences</t>
        </is>
      </c>
      <c r="C527" s="13" t="inlineStr">
        <is>
          <t>Important Sequences: Squares, Cubes and Triangular Numbers [MF22.10]</t>
        </is>
      </c>
      <c r="D527" s="12" t="inlineStr">
        <is>
          <t>This nugget has learning material and questions covering the topic of Important Sequences: Squares, Cubes and Triangular Numbers.</t>
        </is>
      </c>
      <c r="E527" s="12" t="inlineStr">
        <is>
          <t>d0747d60-f206-4bf7-a852-3efa3b3b8b04</t>
        </is>
      </c>
    </row>
    <row r="528" ht="45" customHeight="1">
      <c r="A528" s="12" t="inlineStr">
        <is>
          <t>Graphs and Sequences</t>
        </is>
      </c>
      <c r="B528" s="12" t="inlineStr">
        <is>
          <t>Sequences</t>
        </is>
      </c>
      <c r="C528" s="13" t="inlineStr">
        <is>
          <t>Important Sequences: Geometric [MF22.11]</t>
        </is>
      </c>
      <c r="D528" s="12" t="inlineStr">
        <is>
          <t>This nugget has learning material and questions covering the topic of Important Sequences: Geometric.</t>
        </is>
      </c>
      <c r="E528" s="12" t="inlineStr">
        <is>
          <t>9c7b9e77-2787-44e2-8fbc-9963504b3755</t>
        </is>
      </c>
    </row>
    <row r="529" ht="45" customHeight="1">
      <c r="A529" s="12" t="inlineStr">
        <is>
          <t>Graphs and Sequences</t>
        </is>
      </c>
      <c r="B529" s="12" t="inlineStr">
        <is>
          <t>Sequences</t>
        </is>
      </c>
      <c r="C529" s="13" t="inlineStr">
        <is>
          <t>Important Sequences: Fibonacci [MF22.12]</t>
        </is>
      </c>
      <c r="D529" s="12" t="inlineStr">
        <is>
          <t>This nugget has learning material and questions covering the topic of Important Sequences: Fibonacci.</t>
        </is>
      </c>
      <c r="E529" s="12" t="inlineStr">
        <is>
          <t>307a9bf7-accb-4756-8085-d86536cfde01</t>
        </is>
      </c>
    </row>
    <row r="530" ht="45" customHeight="1">
      <c r="A530" s="12" t="inlineStr">
        <is>
          <t>Graphs and Sequences</t>
        </is>
      </c>
      <c r="B530" s="12" t="inlineStr">
        <is>
          <t>Sequences</t>
        </is>
      </c>
      <c r="C530" s="13" t="inlineStr">
        <is>
          <t>Algebraic Sequences [MF22.23]</t>
        </is>
      </c>
      <c r="D530"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30" s="12" t="inlineStr">
        <is>
          <t>0afd2d2c-00a9-4d37-92b2-7c24a12e5fa4</t>
        </is>
      </c>
    </row>
    <row r="531" ht="45" customHeight="1">
      <c r="A531" s="12" t="inlineStr">
        <is>
          <t>Graphs and Sequences</t>
        </is>
      </c>
      <c r="B531" s="12" t="inlineStr">
        <is>
          <t>Sequences</t>
        </is>
      </c>
      <c r="C531" s="13" t="inlineStr">
        <is>
          <t>Quadratic Sequences: Using the nth Term [MF22.13]</t>
        </is>
      </c>
      <c r="D531" s="12" t="inlineStr">
        <is>
          <t>This nugget contains learning material and questions on finding a given term in a quadratic sequence when the nth term is given.</t>
        </is>
      </c>
      <c r="E531" s="12" t="inlineStr">
        <is>
          <t>270f950f-19cb-47c0-b6e2-14fdd1a7fe68</t>
        </is>
      </c>
    </row>
    <row r="532" ht="45" customHeight="1">
      <c r="A532" s="12" t="inlineStr">
        <is>
          <t>Measures</t>
        </is>
      </c>
      <c r="B532" s="12" t="inlineStr">
        <is>
          <t>Catch Up: Time and Money</t>
        </is>
      </c>
      <c r="C532" s="13" t="inlineStr">
        <is>
          <t>Diagnostic: Catch Up: Time and Money [MCU0.09]</t>
        </is>
      </c>
      <c r="D532" s="12" t="inlineStr">
        <is>
          <t>This is a short diagnostic assessment covering the topic of Catch Up: Time and Money.</t>
        </is>
      </c>
      <c r="E532" s="12" t="inlineStr">
        <is>
          <t>5d458b71-903a-469b-af56-b5698d7ff7cb</t>
        </is>
      </c>
    </row>
    <row r="533" ht="45" customHeight="1">
      <c r="A533" s="12" t="inlineStr">
        <is>
          <t>Measures</t>
        </is>
      </c>
      <c r="B533" s="12" t="inlineStr">
        <is>
          <t>Catch Up: Time and Money</t>
        </is>
      </c>
      <c r="C533" s="13" t="inlineStr">
        <is>
          <t>Units of Time 2 [PM7.01]</t>
        </is>
      </c>
      <c r="D533" s="12" t="inlineStr">
        <is>
          <t>This nugget has learning material and questions covering the topic of units of time.</t>
        </is>
      </c>
      <c r="E533" s="12" t="inlineStr">
        <is>
          <t>36a767c1-d3ac-4185-9439-b6b357e47e93</t>
        </is>
      </c>
    </row>
    <row r="534" ht="45" customHeight="1">
      <c r="A534" s="12" t="inlineStr">
        <is>
          <t>Measures</t>
        </is>
      </c>
      <c r="B534" s="12" t="inlineStr">
        <is>
          <t>Catch Up: Time and Money</t>
        </is>
      </c>
      <c r="C534" s="13" t="inlineStr">
        <is>
          <t>Times of Day [PM7.02]</t>
        </is>
      </c>
      <c r="D534" s="12" t="inlineStr">
        <is>
          <t>This nugget has learning material and questions covering the topic of times of day.</t>
        </is>
      </c>
      <c r="E534" s="12" t="inlineStr">
        <is>
          <t>a1d6ad9a-f9ce-4c9d-a60a-e8998ded7065</t>
        </is>
      </c>
    </row>
    <row r="535" ht="45" customHeight="1">
      <c r="A535" s="12" t="inlineStr">
        <is>
          <t>Measures</t>
        </is>
      </c>
      <c r="B535" s="12" t="inlineStr">
        <is>
          <t>Catch Up: Time and Money</t>
        </is>
      </c>
      <c r="C535" s="13" t="inlineStr">
        <is>
          <t>Telling the Time in Words [PM7.03]</t>
        </is>
      </c>
      <c r="D535" s="12" t="inlineStr">
        <is>
          <t>This nugget has learning material and questions covering the topic of telling the time in words.</t>
        </is>
      </c>
      <c r="E535" s="12" t="inlineStr">
        <is>
          <t>0a3c4ce0-8722-40e9-83f6-c9dd632b841d</t>
        </is>
      </c>
    </row>
    <row r="536" ht="45" customHeight="1">
      <c r="A536" s="12" t="inlineStr">
        <is>
          <t>Measures</t>
        </is>
      </c>
      <c r="B536" s="12" t="inlineStr">
        <is>
          <t>Catch Up: Time and Money</t>
        </is>
      </c>
      <c r="C536" s="13" t="inlineStr">
        <is>
          <t>Telling the Time to the Nearest 5 Minutes [PM7.04]</t>
        </is>
      </c>
      <c r="D536" s="12" t="inlineStr">
        <is>
          <t>This nugget has learning material and questions covering the topic of telling time to the nearest 5 minutes.</t>
        </is>
      </c>
      <c r="E536" s="12" t="inlineStr">
        <is>
          <t>8659d94c-b467-4edd-bc38-07d3b55e6605</t>
        </is>
      </c>
    </row>
    <row r="537" ht="45" customHeight="1">
      <c r="A537" s="12" t="inlineStr">
        <is>
          <t>Measures</t>
        </is>
      </c>
      <c r="B537" s="12" t="inlineStr">
        <is>
          <t>Catch Up: Time and Money</t>
        </is>
      </c>
      <c r="C537" s="13" t="inlineStr">
        <is>
          <t>Money 2: Exam-Style Questions [MC2.05]</t>
        </is>
      </c>
      <c r="D537" s="12" t="inlineStr">
        <is>
          <t>This nugget has questions on understanding the value of coins and notes in different denominations of GBP, including some simple calculations.</t>
        </is>
      </c>
      <c r="E537" s="12" t="inlineStr">
        <is>
          <t>65181a0a-6c36-40e2-875e-040c88e25341</t>
        </is>
      </c>
    </row>
    <row r="538" ht="45" customHeight="1">
      <c r="A538" s="12" t="inlineStr">
        <is>
          <t>Measures</t>
        </is>
      </c>
      <c r="B538" s="12" t="inlineStr">
        <is>
          <t>Catch Up: Time and Money</t>
        </is>
      </c>
      <c r="C538" s="13" t="inlineStr">
        <is>
          <t>Money 3: Coins and Notes Problems [MB2.01]</t>
        </is>
      </c>
      <c r="D538" s="12" t="inlineStr">
        <is>
          <t>This nugget has questions in a worded context which require adding, subtracting and multiplying money in pounds and pence.</t>
        </is>
      </c>
      <c r="E538" s="12" t="inlineStr">
        <is>
          <t>91f52f35-e4ba-487d-97f4-c9f623ec4ab0</t>
        </is>
      </c>
    </row>
    <row r="539" ht="45" customHeight="1">
      <c r="A539" s="12" t="inlineStr">
        <is>
          <t>Measures</t>
        </is>
      </c>
      <c r="B539" s="12" t="inlineStr">
        <is>
          <t>Measures of Time</t>
        </is>
      </c>
      <c r="C539" s="13" t="inlineStr">
        <is>
          <t>Diagnostic: Measures of Time [MF00.61]</t>
        </is>
      </c>
      <c r="D539" s="12" t="inlineStr">
        <is>
          <t>This is a short diagnostic with questions on the topic of Measures of Time.</t>
        </is>
      </c>
      <c r="E539" s="12" t="inlineStr">
        <is>
          <t>09ff1211-4209-4d74-81df-ecfa68a9ded9</t>
        </is>
      </c>
    </row>
    <row r="540" ht="45" customHeight="1">
      <c r="A540" s="12" t="inlineStr">
        <is>
          <t>Measures</t>
        </is>
      </c>
      <c r="B540" s="12" t="inlineStr">
        <is>
          <t>Measures of Time</t>
        </is>
      </c>
      <c r="C540" s="13" t="inlineStr">
        <is>
          <t>Reading a 12-Hour Clock 1: O'Clock and Half Past [MF37.01]</t>
        </is>
      </c>
      <c r="D540" s="12" t="inlineStr">
        <is>
          <t>This nugget involves reading the time from an analogue clock face and choosing the correct time given in words.</t>
        </is>
      </c>
      <c r="E540" s="12" t="inlineStr">
        <is>
          <t>f7f2a8c0-d665-46aa-9cad-481a5ad3fc79</t>
        </is>
      </c>
    </row>
    <row r="541" ht="45" customHeight="1">
      <c r="A541" s="12" t="inlineStr">
        <is>
          <t>Measures</t>
        </is>
      </c>
      <c r="B541" s="12" t="inlineStr">
        <is>
          <t>Measures of Time</t>
        </is>
      </c>
      <c r="C541" s="13" t="inlineStr">
        <is>
          <t>Reading a 12-Hour Clock 2: Multiples of 5 [MF37.02]</t>
        </is>
      </c>
      <c r="D541" s="12" t="inlineStr">
        <is>
          <t>This nugget has learning material and questions covering the topic of Reading a 12-Hour Clock 2: Multiples of 5.</t>
        </is>
      </c>
      <c r="E541" s="12" t="inlineStr">
        <is>
          <t>c4e658ad-f1ac-4cad-9198-20d1094a145f</t>
        </is>
      </c>
    </row>
    <row r="542" ht="45" customHeight="1">
      <c r="A542" s="12" t="inlineStr">
        <is>
          <t>Measures</t>
        </is>
      </c>
      <c r="B542" s="12" t="inlineStr">
        <is>
          <t>Measures of Time</t>
        </is>
      </c>
      <c r="C542" s="13" t="inlineStr">
        <is>
          <t>Reading a 12-Hour Clock 3: Mixed [MF37.03]</t>
        </is>
      </c>
      <c r="D542" s="12" t="inlineStr">
        <is>
          <t>This nugget has learning material and questions covering the topic of Reading a 12-Hour Clock 3: Mixed.</t>
        </is>
      </c>
      <c r="E542" s="12" t="inlineStr">
        <is>
          <t>cc255dfd-ea2a-4a7b-ad49-0465473c4b0a</t>
        </is>
      </c>
    </row>
    <row r="543" ht="45" customHeight="1">
      <c r="A543" s="12" t="inlineStr">
        <is>
          <t>Measures</t>
        </is>
      </c>
      <c r="B543" s="12" t="inlineStr">
        <is>
          <t>Measures of Time</t>
        </is>
      </c>
      <c r="C543" s="13" t="inlineStr">
        <is>
          <t>Converting Time: AM and PM [MF37.04]</t>
        </is>
      </c>
      <c r="D543" s="12" t="inlineStr">
        <is>
          <t>This nugget has learning material and questions covering the topic of Converting Time: AM and PM.</t>
        </is>
      </c>
      <c r="E543" s="12" t="inlineStr">
        <is>
          <t>2a583390-41af-4b32-9d30-da66c98fd1af</t>
        </is>
      </c>
    </row>
    <row r="544" ht="45" customHeight="1">
      <c r="A544" s="12" t="inlineStr">
        <is>
          <t>Measures</t>
        </is>
      </c>
      <c r="B544" s="12" t="inlineStr">
        <is>
          <t>Measures of Time</t>
        </is>
      </c>
      <c r="C544" s="13" t="inlineStr">
        <is>
          <t>Converting Time: Seconds, Minutes and Hours [MF37.05]</t>
        </is>
      </c>
      <c r="D544" s="12" t="inlineStr">
        <is>
          <t>This nugget has learning material and questions covering the topic of Converting Time: Seconds, Minutes and Hours.</t>
        </is>
      </c>
      <c r="E544" s="12" t="inlineStr">
        <is>
          <t>19b3224b-dc1b-487e-865f-e209886d98d0</t>
        </is>
      </c>
    </row>
    <row r="545" ht="45" customHeight="1">
      <c r="A545" s="12" t="inlineStr">
        <is>
          <t>Measures</t>
        </is>
      </c>
      <c r="B545" s="12" t="inlineStr">
        <is>
          <t>Measures of Time</t>
        </is>
      </c>
      <c r="C545" s="13" t="inlineStr">
        <is>
          <t>Converting Time: Days, Weeks and Years [MF37.06]</t>
        </is>
      </c>
      <c r="D545" s="12" t="inlineStr">
        <is>
          <t>This nugget has learning material and questions covering the topic of Converting Time: Days, Weeks and Years.</t>
        </is>
      </c>
      <c r="E545" s="12" t="inlineStr">
        <is>
          <t>630d8d41-4de7-405d-ae9e-4679879394c9</t>
        </is>
      </c>
    </row>
    <row r="546" ht="45" customHeight="1">
      <c r="A546" s="12" t="inlineStr">
        <is>
          <t>Measures</t>
        </is>
      </c>
      <c r="B546" s="12" t="inlineStr">
        <is>
          <t>Measures of Time</t>
        </is>
      </c>
      <c r="C546" s="13" t="inlineStr">
        <is>
          <t>Calendar Months [MF37.07]</t>
        </is>
      </c>
      <c r="D546" s="12" t="inlineStr">
        <is>
          <t>This nugget has learning material and questions covering the topic of Calendar Months.</t>
        </is>
      </c>
      <c r="E546" s="12" t="inlineStr">
        <is>
          <t>ceba81bd-524d-4fb5-877c-7c935f64d395</t>
        </is>
      </c>
    </row>
    <row r="547" ht="45" customHeight="1">
      <c r="A547" s="12" t="inlineStr">
        <is>
          <t>Measures</t>
        </is>
      </c>
      <c r="B547" s="12" t="inlineStr">
        <is>
          <t>Measures of Time</t>
        </is>
      </c>
      <c r="C547" s="13" t="inlineStr">
        <is>
          <t>Converting Time: Mixed Units [MF37.08]</t>
        </is>
      </c>
      <c r="D547" s="12" t="inlineStr">
        <is>
          <t>This nugget has learning material and questions covering the topic of Converting Time: Mixed Units.</t>
        </is>
      </c>
      <c r="E547" s="12" t="inlineStr">
        <is>
          <t>bb0f510e-826f-4f55-b5d9-e6eb67b5f223</t>
        </is>
      </c>
    </row>
    <row r="548" ht="45" customHeight="1">
      <c r="A548" s="12" t="inlineStr">
        <is>
          <t>Measures</t>
        </is>
      </c>
      <c r="B548" s="12" t="inlineStr">
        <is>
          <t>Measures of Time</t>
        </is>
      </c>
      <c r="C548" s="13" t="inlineStr">
        <is>
          <t>Problems with Time [MF37.09]</t>
        </is>
      </c>
      <c r="D548" s="12" t="inlineStr">
        <is>
          <t>This nugget has learning material and questions covering the topic of Problems with Time.</t>
        </is>
      </c>
      <c r="E548" s="12" t="inlineStr">
        <is>
          <t>c99897f8-1adf-4a77-b15c-344cc4423357</t>
        </is>
      </c>
    </row>
    <row r="549" ht="45" customHeight="1">
      <c r="A549" s="12" t="inlineStr">
        <is>
          <t>Measures</t>
        </is>
      </c>
      <c r="B549" s="12" t="inlineStr">
        <is>
          <t>Catch Up: Metric Units</t>
        </is>
      </c>
      <c r="C549" s="13" t="inlineStr">
        <is>
          <t>Diagnostic: Catch Up: Metric Units [MCU0.08]</t>
        </is>
      </c>
      <c r="D549" s="12" t="inlineStr">
        <is>
          <t>This is a short diagnostic assessment covering the topic of Catch Up: Metric Units.</t>
        </is>
      </c>
      <c r="E549" s="12" t="inlineStr">
        <is>
          <t>7c12d6c5-e165-4fce-8ee1-23eb09f77327</t>
        </is>
      </c>
    </row>
    <row r="550" ht="45" customHeight="1">
      <c r="A550" s="12" t="inlineStr">
        <is>
          <t>Measures</t>
        </is>
      </c>
      <c r="B550" s="12" t="inlineStr">
        <is>
          <t>Catch Up: Metric Units</t>
        </is>
      </c>
      <c r="C550" s="13" t="inlineStr">
        <is>
          <t>3-Digit: Units of Measure [PM5.01]</t>
        </is>
      </c>
      <c r="D550" s="12" t="inlineStr">
        <is>
          <t>This nugget has learning material and questions covering the topic of units of measure.</t>
        </is>
      </c>
      <c r="E550" s="12" t="inlineStr">
        <is>
          <t>caf87f0c-5b5a-4f62-98d8-fb89eeb443a5</t>
        </is>
      </c>
    </row>
    <row r="551" ht="45" customHeight="1">
      <c r="A551" s="12" t="inlineStr">
        <is>
          <t>Measures</t>
        </is>
      </c>
      <c r="B551" s="12" t="inlineStr">
        <is>
          <t>Catch Up: Metric Units</t>
        </is>
      </c>
      <c r="C551" s="13" t="inlineStr">
        <is>
          <t>3-Digit: Length [PM5.02]</t>
        </is>
      </c>
      <c r="D551" s="12" t="inlineStr">
        <is>
          <t>This nugget has learning material and questions covering the topic of length.</t>
        </is>
      </c>
      <c r="E551" s="12" t="inlineStr">
        <is>
          <t>bd1a0de5-d922-4653-8272-4a27ff92cdd3</t>
        </is>
      </c>
    </row>
    <row r="552" ht="45" customHeight="1">
      <c r="A552" s="12" t="inlineStr">
        <is>
          <t>Measures</t>
        </is>
      </c>
      <c r="B552" s="12" t="inlineStr">
        <is>
          <t>Catch Up: Metric Units</t>
        </is>
      </c>
      <c r="C552" s="13" t="inlineStr">
        <is>
          <t>3-Digit: Solving Length Problems [PM5.03]</t>
        </is>
      </c>
      <c r="D552" s="12" t="inlineStr">
        <is>
          <t>This nugget has learning material and questions covering the topic of solving length problems.</t>
        </is>
      </c>
      <c r="E552" s="12" t="inlineStr">
        <is>
          <t>a66e5a06-916a-4201-9dca-0a80edfba2fa</t>
        </is>
      </c>
    </row>
    <row r="553" ht="45" customHeight="1">
      <c r="A553" s="12" t="inlineStr">
        <is>
          <t>Measures</t>
        </is>
      </c>
      <c r="B553" s="12" t="inlineStr">
        <is>
          <t>Catch Up: Metric Units</t>
        </is>
      </c>
      <c r="C553" s="13" t="inlineStr">
        <is>
          <t>3-Digit: Mass and Weight [PM5.04]</t>
        </is>
      </c>
      <c r="D553" s="12" t="inlineStr">
        <is>
          <t>This nugget has learning material and questions covering the topic of mass and weight.</t>
        </is>
      </c>
      <c r="E553" s="12" t="inlineStr">
        <is>
          <t>8bd5a674-a1ec-4318-aa84-dcbe455fc336</t>
        </is>
      </c>
    </row>
    <row r="554" ht="45" customHeight="1">
      <c r="A554" s="12" t="inlineStr">
        <is>
          <t>Measures</t>
        </is>
      </c>
      <c r="B554" s="12" t="inlineStr">
        <is>
          <t>Catch Up: Metric Units</t>
        </is>
      </c>
      <c r="C554" s="13" t="inlineStr">
        <is>
          <t>3-Digit: Solving Mass Problems [PM5.05]</t>
        </is>
      </c>
      <c r="D554" s="12" t="inlineStr">
        <is>
          <t>This nugget has learning material and questions covering the topic of solving mass problems.</t>
        </is>
      </c>
      <c r="E554" s="12" t="inlineStr">
        <is>
          <t>a00a9464-0ad3-4827-bb96-153b0f9cdb91</t>
        </is>
      </c>
    </row>
    <row r="555" ht="45" customHeight="1">
      <c r="A555" s="12" t="inlineStr">
        <is>
          <t>Measures</t>
        </is>
      </c>
      <c r="B555" s="12" t="inlineStr">
        <is>
          <t>Catch Up: Metric Units</t>
        </is>
      </c>
      <c r="C555" s="13" t="inlineStr">
        <is>
          <t>3-Digit: Volume and Capacity [PM5.06]</t>
        </is>
      </c>
      <c r="D555" s="12" t="inlineStr">
        <is>
          <t>This nugget has learning material and questions covering the topic of volume and capacity.</t>
        </is>
      </c>
      <c r="E555" s="12" t="inlineStr">
        <is>
          <t>8638a59a-4d22-47e7-b17f-0943fea3e574</t>
        </is>
      </c>
    </row>
    <row r="556" ht="45" customHeight="1">
      <c r="A556" s="12" t="inlineStr">
        <is>
          <t>Measures</t>
        </is>
      </c>
      <c r="B556" s="12" t="inlineStr">
        <is>
          <t>Catch Up: Metric Units</t>
        </is>
      </c>
      <c r="C556" s="13" t="inlineStr">
        <is>
          <t>3-Digit: Solving Volume and Capacity Problems [PM5.07]</t>
        </is>
      </c>
      <c r="D556" s="12" t="inlineStr">
        <is>
          <t>This nugget has learning material and questions covering the topic of solving volume and capacity problems.</t>
        </is>
      </c>
      <c r="E556" s="12" t="inlineStr">
        <is>
          <t>f3be4af8-180e-4186-8e63-05373edef9ac</t>
        </is>
      </c>
    </row>
    <row r="557" ht="45" customHeight="1">
      <c r="A557" s="12" t="inlineStr">
        <is>
          <t>Measures</t>
        </is>
      </c>
      <c r="B557" s="12" t="inlineStr">
        <is>
          <t>Metric and Imperial Unit Conversions</t>
        </is>
      </c>
      <c r="C557" s="13" t="inlineStr">
        <is>
          <t>Diagnostic: Metric and Imperial Unit Conversions [MF00.77]</t>
        </is>
      </c>
      <c r="D557" s="12" t="inlineStr">
        <is>
          <t>This is a short diagnostic assessment covering the topic of Metric and Imperial Unit Conversions.</t>
        </is>
      </c>
      <c r="E557" s="12" t="inlineStr">
        <is>
          <t>69b9d4d6-b9f9-4514-ad00-7cd2faa7d53b</t>
        </is>
      </c>
    </row>
    <row r="558" ht="45" customHeight="1">
      <c r="A558" s="12" t="inlineStr">
        <is>
          <t>Measures</t>
        </is>
      </c>
      <c r="B558" s="12" t="inlineStr">
        <is>
          <t>Metric and Imperial Unit Conversions</t>
        </is>
      </c>
      <c r="C558" s="13" t="inlineStr">
        <is>
          <t>Reading Scales [MF36.01]</t>
        </is>
      </c>
      <c r="D558" s="12" t="inlineStr">
        <is>
          <t>This nugget has learning material and questions covering the topic of Reading Scales.</t>
        </is>
      </c>
      <c r="E558" s="12" t="inlineStr">
        <is>
          <t>488d469f-5ec1-4a53-b56b-a1b3da7ec705</t>
        </is>
      </c>
    </row>
    <row r="559" ht="45" customHeight="1">
      <c r="A559" s="12" t="inlineStr">
        <is>
          <t>Measures</t>
        </is>
      </c>
      <c r="B559" s="12" t="inlineStr">
        <is>
          <t>Metric and Imperial Unit Conversions</t>
        </is>
      </c>
      <c r="C559" s="13" t="inlineStr">
        <is>
          <t>Metric Units [MF36.02]</t>
        </is>
      </c>
      <c r="D559" s="12" t="inlineStr">
        <is>
          <t>This nugget has learning material and questions covering the topic of Metric Units.</t>
        </is>
      </c>
      <c r="E559" s="12" t="inlineStr">
        <is>
          <t>2c5e43ab-03b8-4e5f-bc8f-324267ad6227</t>
        </is>
      </c>
    </row>
    <row r="560" ht="45" customHeight="1">
      <c r="A560" s="12" t="inlineStr">
        <is>
          <t>Measures</t>
        </is>
      </c>
      <c r="B560" s="12" t="inlineStr">
        <is>
          <t>Metric and Imperial Unit Conversions</t>
        </is>
      </c>
      <c r="C560" s="13" t="inlineStr">
        <is>
          <t>Estimating with Metric Units [MF36.03]</t>
        </is>
      </c>
      <c r="D560" s="12" t="inlineStr">
        <is>
          <t>This nugget has learning material and questions covering the topic of Estimating with Metric Units.</t>
        </is>
      </c>
      <c r="E560" s="12" t="inlineStr">
        <is>
          <t>d9565956-ae55-49b8-aa37-3e7c9e2f2e67</t>
        </is>
      </c>
    </row>
    <row r="561" ht="45" customHeight="1">
      <c r="A561" s="12" t="inlineStr">
        <is>
          <t>Measures</t>
        </is>
      </c>
      <c r="B561" s="12" t="inlineStr">
        <is>
          <t>Metric and Imperial Unit Conversions</t>
        </is>
      </c>
      <c r="C561" s="13" t="inlineStr">
        <is>
          <t>Converting Metric Length (One Step) [MF36.04]</t>
        </is>
      </c>
      <c r="D561" s="12" t="inlineStr">
        <is>
          <t>This nugget has learning material and questions covering the topic of Converting Metric Length (One-Step).</t>
        </is>
      </c>
      <c r="E561" s="12" t="inlineStr">
        <is>
          <t>f6d9a6fe-0bde-472e-ac83-3499b5c09573</t>
        </is>
      </c>
    </row>
    <row r="562" ht="45" customHeight="1">
      <c r="A562" s="12" t="inlineStr">
        <is>
          <t>Measures</t>
        </is>
      </c>
      <c r="B562" s="12" t="inlineStr">
        <is>
          <t>Metric and Imperial Unit Conversions</t>
        </is>
      </c>
      <c r="C562" s="13" t="inlineStr">
        <is>
          <t>Converting Metric Length (Multi-Step) [MF36.05]</t>
        </is>
      </c>
      <c r="D562" s="12" t="inlineStr">
        <is>
          <t>This nugget has learning material and questions covering the topic of Converting Metric Length (Multi-Step).</t>
        </is>
      </c>
      <c r="E562" s="12" t="inlineStr">
        <is>
          <t>3bfe6b02-02b9-4a3e-b4f0-1aac7e0c8157</t>
        </is>
      </c>
    </row>
    <row r="563" ht="45" customHeight="1">
      <c r="A563" s="12" t="inlineStr">
        <is>
          <t>Measures</t>
        </is>
      </c>
      <c r="B563" s="12" t="inlineStr">
        <is>
          <t>Metric and Imperial Unit Conversions</t>
        </is>
      </c>
      <c r="C563" s="13" t="inlineStr">
        <is>
          <t>Converting Metric Length: Worded Questions [MF36.06]</t>
        </is>
      </c>
      <c r="D563" s="12" t="inlineStr">
        <is>
          <t>This nugget has learning material and questions covering the topic of Converting Metric Length: Worded Questions.</t>
        </is>
      </c>
      <c r="E563" s="12" t="inlineStr">
        <is>
          <t>f0f426a3-79ec-4963-8489-e065d826ff66</t>
        </is>
      </c>
    </row>
    <row r="564" ht="45" customHeight="1">
      <c r="A564" s="12" t="inlineStr">
        <is>
          <t>Measures</t>
        </is>
      </c>
      <c r="B564" s="12" t="inlineStr">
        <is>
          <t>Metric and Imperial Unit Conversions</t>
        </is>
      </c>
      <c r="C564" s="13" t="inlineStr">
        <is>
          <t>Converting Metric Mass (One Step) [MF36.07]</t>
        </is>
      </c>
      <c r="D564" s="12" t="inlineStr">
        <is>
          <t>This nugget has learning material and questions covering the topic of Converting Metric Mass (One-Step).</t>
        </is>
      </c>
      <c r="E564" s="12" t="inlineStr">
        <is>
          <t>1e96f84c-31bf-4ba8-ae67-63c693716b57</t>
        </is>
      </c>
    </row>
    <row r="565" ht="45" customHeight="1">
      <c r="A565" s="12" t="inlineStr">
        <is>
          <t>Measures</t>
        </is>
      </c>
      <c r="B565" s="12" t="inlineStr">
        <is>
          <t>Metric and Imperial Unit Conversions</t>
        </is>
      </c>
      <c r="C565" s="13" t="inlineStr">
        <is>
          <t>Converting Metric Mass (Multi-Step) [MF36.08]</t>
        </is>
      </c>
      <c r="D565" s="12" t="inlineStr">
        <is>
          <t>This nugget has learning material and questions covering the topic of Converting Metric Mass (Multi-Step).</t>
        </is>
      </c>
      <c r="E565" s="12" t="inlineStr">
        <is>
          <t>b8d33d09-f0d0-4230-87b6-70c14e768b22</t>
        </is>
      </c>
    </row>
    <row r="566" ht="45" customHeight="1">
      <c r="A566" s="12" t="inlineStr">
        <is>
          <t>Measures</t>
        </is>
      </c>
      <c r="B566" s="12" t="inlineStr">
        <is>
          <t>Metric and Imperial Unit Conversions</t>
        </is>
      </c>
      <c r="C566" s="13" t="inlineStr">
        <is>
          <t>Converting Metric Mass: Worded Questions [MF36.09]</t>
        </is>
      </c>
      <c r="D566" s="12" t="inlineStr">
        <is>
          <t>This nugget has learning material and questions covering the topic of Converting Metric Mass: Worded Questions.</t>
        </is>
      </c>
      <c r="E566" s="12" t="inlineStr">
        <is>
          <t>0f56a2b1-70f3-472c-afbf-b11e5c2ac972</t>
        </is>
      </c>
    </row>
    <row r="567" ht="45" customHeight="1">
      <c r="A567" s="12" t="inlineStr">
        <is>
          <t>Measures</t>
        </is>
      </c>
      <c r="B567" s="12" t="inlineStr">
        <is>
          <t>Metric and Imperial Unit Conversions</t>
        </is>
      </c>
      <c r="C567" s="13" t="inlineStr">
        <is>
          <t>Converting Metric Capacity [MF36.10]</t>
        </is>
      </c>
      <c r="D567" s="12" t="inlineStr">
        <is>
          <t>This nugget has learning material and questions covering the topic of Converting Metric Capacity.</t>
        </is>
      </c>
      <c r="E567" s="12" t="inlineStr">
        <is>
          <t>86ee886d-4b5d-4e6d-ac6d-4b22bf0624ae</t>
        </is>
      </c>
    </row>
    <row r="568" ht="45" customHeight="1">
      <c r="A568" s="12" t="inlineStr">
        <is>
          <t>Measures</t>
        </is>
      </c>
      <c r="B568" s="12" t="inlineStr">
        <is>
          <t>Metric and Imperial Unit Conversions</t>
        </is>
      </c>
      <c r="C568" s="13" t="inlineStr">
        <is>
          <t>Converting Metric Volume 1 [MF36.11]</t>
        </is>
      </c>
      <c r="D568" s="12" t="inlineStr">
        <is>
          <t>This nugget has learning material and questions covering the topic of Converting Metric Volume (One-Step).</t>
        </is>
      </c>
      <c r="E568" s="12" t="inlineStr">
        <is>
          <t>85f931a3-c4ed-4fcb-a8b2-980840b35428</t>
        </is>
      </c>
    </row>
    <row r="569" ht="45" customHeight="1">
      <c r="A569" s="12" t="inlineStr">
        <is>
          <t>Measures</t>
        </is>
      </c>
      <c r="B569" s="12" t="inlineStr">
        <is>
          <t>Metric and Imperial Unit Conversions</t>
        </is>
      </c>
      <c r="C569" s="13" t="inlineStr">
        <is>
          <t>Converting Metric Volume 2 [MF36.12]</t>
        </is>
      </c>
      <c r="D569" s="12" t="inlineStr">
        <is>
          <t>This nugget has learning material and questions covering the topic of Converting Metric Volume: Worded Questions.</t>
        </is>
      </c>
      <c r="E569" s="12" t="inlineStr">
        <is>
          <t>37c888dd-dad7-4c0e-8327-fd1282525790</t>
        </is>
      </c>
    </row>
    <row r="570" ht="45" customHeight="1">
      <c r="A570" s="12" t="inlineStr">
        <is>
          <t>Measures</t>
        </is>
      </c>
      <c r="B570" s="12" t="inlineStr">
        <is>
          <t>Metric and Imperial Unit Conversions</t>
        </is>
      </c>
      <c r="C570" s="13" t="inlineStr">
        <is>
          <t>Converting Area 2: Unit Conversions [MF36.13]</t>
        </is>
      </c>
      <c r="D570" s="12" t="inlineStr">
        <is>
          <t>This nugget has learning material and questions covering the topic of Converting Area 1.</t>
        </is>
      </c>
      <c r="E570" s="12" t="inlineStr">
        <is>
          <t>146b69b9-8df8-4f77-9e27-da48bcf2928e</t>
        </is>
      </c>
    </row>
    <row r="571" ht="45" customHeight="1">
      <c r="A571" s="12" t="inlineStr">
        <is>
          <t>Measures</t>
        </is>
      </c>
      <c r="B571" s="12" t="inlineStr">
        <is>
          <t>Metric and Imperial Unit Conversions</t>
        </is>
      </c>
      <c r="C571" s="13" t="inlineStr">
        <is>
          <t>Converting Area 1: Area Model [MF36.14]</t>
        </is>
      </c>
      <c r="D571" s="12" t="inlineStr">
        <is>
          <t>This nugget has learning material and questions covering the topic of Converting Area 2.</t>
        </is>
      </c>
      <c r="E571" s="12" t="inlineStr">
        <is>
          <t>0510901d-874f-4a2a-9f0a-c9d94d65b872</t>
        </is>
      </c>
    </row>
    <row r="572" ht="45" customHeight="1">
      <c r="A572" s="12" t="inlineStr">
        <is>
          <t>Measures</t>
        </is>
      </c>
      <c r="B572" s="12" t="inlineStr">
        <is>
          <t>Metric and Imperial Unit Conversions</t>
        </is>
      </c>
      <c r="C572" s="13" t="inlineStr">
        <is>
          <t>Converting Volume [MF36.15]</t>
        </is>
      </c>
      <c r="D572" s="12" t="inlineStr">
        <is>
          <t>This nugget has learning material and questions covering the topic of Converting Volume 1.</t>
        </is>
      </c>
      <c r="E572" s="12" t="inlineStr">
        <is>
          <t>9db670c6-de34-4c5c-a60d-0eeb5902a702</t>
        </is>
      </c>
    </row>
    <row r="573" ht="45" customHeight="1">
      <c r="A573" s="12" t="inlineStr">
        <is>
          <t>Measures</t>
        </is>
      </c>
      <c r="B573" s="12" t="inlineStr">
        <is>
          <t>Metric and Imperial Unit Conversions</t>
        </is>
      </c>
      <c r="C573" s="13" t="inlineStr">
        <is>
          <t>Metric and Imperial Length (No Calculator) [MF36.16]</t>
        </is>
      </c>
      <c r="D573" s="12" t="inlineStr">
        <is>
          <t>This nugget has learning material and questions covering the topic of Metric and Imperial Length (Non Calculator).</t>
        </is>
      </c>
      <c r="E573" s="12" t="inlineStr">
        <is>
          <t>45670b07-4a9a-4944-8c2a-6ea4ac68f426</t>
        </is>
      </c>
    </row>
    <row r="574" ht="45" customHeight="1">
      <c r="A574" s="12" t="inlineStr">
        <is>
          <t>Measures</t>
        </is>
      </c>
      <c r="B574" s="12" t="inlineStr">
        <is>
          <t>Metric and Imperial Unit Conversions</t>
        </is>
      </c>
      <c r="C574" s="13" t="inlineStr">
        <is>
          <t>Metric and Imperial Length (Calculator) [MF36.17]</t>
        </is>
      </c>
      <c r="D574" s="12" t="inlineStr">
        <is>
          <t>This nugget has learning material and questions covering the topic of Metric and Imperial Length (Calculator).</t>
        </is>
      </c>
      <c r="E574" s="12" t="inlineStr">
        <is>
          <t>5371999a-54e1-49d4-b988-c248e95ac210</t>
        </is>
      </c>
    </row>
    <row r="575" ht="45" customHeight="1">
      <c r="A575" s="12" t="inlineStr">
        <is>
          <t>Measures</t>
        </is>
      </c>
      <c r="B575" s="12" t="inlineStr">
        <is>
          <t>Metric and Imperial Unit Conversions</t>
        </is>
      </c>
      <c r="C575" s="13" t="inlineStr">
        <is>
          <t>Metric and Imperial Mass and Volume (No Calculator) [MF36.18]</t>
        </is>
      </c>
      <c r="D575" s="12" t="inlineStr">
        <is>
          <t>This nugget has learning material and questions covering the topic of Metric and Imperial Mass and Volume (Non Calculator).</t>
        </is>
      </c>
      <c r="E575" s="12" t="inlineStr">
        <is>
          <t>4748cad0-36d5-4eaf-9c25-9320500a17e5</t>
        </is>
      </c>
    </row>
    <row r="576" ht="45" customHeight="1">
      <c r="A576" s="12" t="inlineStr">
        <is>
          <t>Measures</t>
        </is>
      </c>
      <c r="B576" s="12" t="inlineStr">
        <is>
          <t>Metric and Imperial Unit Conversions</t>
        </is>
      </c>
      <c r="C576" s="13" t="inlineStr">
        <is>
          <t>Metric and Imperial Mass and Volume (Calculator) [MF36.19]</t>
        </is>
      </c>
      <c r="D576" s="12" t="inlineStr">
        <is>
          <t>This nugget has learning material and questions covering the topic of Metric and Imperial Mass and Volume (Calculator).</t>
        </is>
      </c>
      <c r="E576" s="12" t="inlineStr">
        <is>
          <t>73f47230-8055-4eec-a25f-bf1415e457a5</t>
        </is>
      </c>
    </row>
    <row r="577" ht="45" customHeight="1">
      <c r="A577" s="12" t="inlineStr">
        <is>
          <t>Measures</t>
        </is>
      </c>
      <c r="B577" s="12" t="inlineStr">
        <is>
          <t>Compound Measure</t>
        </is>
      </c>
      <c r="C577" s="13" t="inlineStr">
        <is>
          <t>Diagnostic: Compound Measures: Speed [MF00.63]</t>
        </is>
      </c>
      <c r="D577" s="12" t="inlineStr">
        <is>
          <t>This is a short diagnostic with questions on the topic of Compound Measures: Speed.</t>
        </is>
      </c>
      <c r="E577" s="12" t="inlineStr">
        <is>
          <t>9497097f-7ee8-481f-a7f0-7a744ee37e42</t>
        </is>
      </c>
    </row>
    <row r="578" ht="45" customHeight="1">
      <c r="A578" s="12" t="inlineStr">
        <is>
          <t>Measures</t>
        </is>
      </c>
      <c r="B578" s="12" t="inlineStr">
        <is>
          <t>Compound Measure</t>
        </is>
      </c>
      <c r="C578" s="13" t="inlineStr">
        <is>
          <t>Finding Speed (SDT) [MF38.01]</t>
        </is>
      </c>
      <c r="D578" s="12" t="inlineStr">
        <is>
          <t>This nugget has learning material and questions covering the topic of Finding Speed (SDT).</t>
        </is>
      </c>
      <c r="E578" s="12" t="inlineStr">
        <is>
          <t>08c841e2-effc-4db9-9cc0-f04e238ce3c8</t>
        </is>
      </c>
    </row>
    <row r="579" ht="45" customHeight="1">
      <c r="A579" s="12" t="inlineStr">
        <is>
          <t>Measures</t>
        </is>
      </c>
      <c r="B579" s="12" t="inlineStr">
        <is>
          <t>Compound Measure</t>
        </is>
      </c>
      <c r="C579" s="13" t="inlineStr">
        <is>
          <t>Finding Speed with Conversions (SDT) [MF38.02]</t>
        </is>
      </c>
      <c r="D579" s="12" t="inlineStr">
        <is>
          <t>This nugget has learning material and questions covering the topic of Finding Speed with Conversions (SDT).</t>
        </is>
      </c>
      <c r="E579" s="12" t="inlineStr">
        <is>
          <t>7901f0a2-0de1-4379-a8d8-99773a12c78d</t>
        </is>
      </c>
    </row>
    <row r="580" ht="45" customHeight="1">
      <c r="A580" s="12" t="inlineStr">
        <is>
          <t>Measures</t>
        </is>
      </c>
      <c r="B580" s="12" t="inlineStr">
        <is>
          <t>Compound Measure</t>
        </is>
      </c>
      <c r="C580" s="13" t="inlineStr">
        <is>
          <t>Finding Distance (SDT) [MF38.03]</t>
        </is>
      </c>
      <c r="D580" s="12" t="inlineStr">
        <is>
          <t>This nugget has learning material and questions covering the topic of Finding Distance (SDT).</t>
        </is>
      </c>
      <c r="E580" s="12" t="inlineStr">
        <is>
          <t>e3de6ed8-85f7-456f-b450-50ee889d58af</t>
        </is>
      </c>
    </row>
    <row r="581" ht="45" customHeight="1">
      <c r="A581" s="12" t="inlineStr">
        <is>
          <t>Measures</t>
        </is>
      </c>
      <c r="B581" s="12" t="inlineStr">
        <is>
          <t>Compound Measure</t>
        </is>
      </c>
      <c r="C581" s="13" t="inlineStr">
        <is>
          <t>Finding Distance with Conversions (SDT) [MF38.04]</t>
        </is>
      </c>
      <c r="D581" s="12" t="inlineStr">
        <is>
          <t>This nugget has learning material and questions covering the topic of Finding Distance with Conversions (SDT).</t>
        </is>
      </c>
      <c r="E581" s="12" t="inlineStr">
        <is>
          <t>d5e78591-fac1-4b07-8957-16f25ab1ee58</t>
        </is>
      </c>
    </row>
    <row r="582" ht="45" customHeight="1">
      <c r="A582" s="12" t="inlineStr">
        <is>
          <t>Measures</t>
        </is>
      </c>
      <c r="B582" s="12" t="inlineStr">
        <is>
          <t>Compound Measure</t>
        </is>
      </c>
      <c r="C582" s="13" t="inlineStr">
        <is>
          <t>Finding Time (SDT) [MF38.05]</t>
        </is>
      </c>
      <c r="D582" s="12" t="inlineStr">
        <is>
          <t>This nugget has learning material and questions covering the topic of Finding Time (SDT).</t>
        </is>
      </c>
      <c r="E582" s="12" t="inlineStr">
        <is>
          <t>be302a9b-fa8b-4c93-b570-8d7315314e35</t>
        </is>
      </c>
    </row>
    <row r="583" ht="45" customHeight="1">
      <c r="A583" s="12" t="inlineStr">
        <is>
          <t>Measures</t>
        </is>
      </c>
      <c r="B583" s="12" t="inlineStr">
        <is>
          <t>Compound Measure</t>
        </is>
      </c>
      <c r="C583" s="13" t="inlineStr">
        <is>
          <t>Finding Time with Conversions (SDT) [MF38.06]</t>
        </is>
      </c>
      <c r="D583" s="12" t="inlineStr">
        <is>
          <t>This nugget has learning material and questions covering the topic of Finding Time with Conversions (SDT).</t>
        </is>
      </c>
      <c r="E583" s="12" t="inlineStr">
        <is>
          <t>6e05156a-c8bc-42b2-ba5b-3d387f9b708f</t>
        </is>
      </c>
    </row>
    <row r="584" ht="45" customHeight="1">
      <c r="A584" s="12" t="inlineStr">
        <is>
          <t>Measures</t>
        </is>
      </c>
      <c r="B584" s="12" t="inlineStr">
        <is>
          <t>Compound Measure</t>
        </is>
      </c>
      <c r="C584" s="13" t="inlineStr">
        <is>
          <t>Speed, Distance and Time: Mixed Questions [MF38.07]</t>
        </is>
      </c>
      <c r="D584" s="12" t="inlineStr">
        <is>
          <t>This nugget has learning material and questions covering the topic of Speed, Distance and Time: Mixed Questions.</t>
        </is>
      </c>
      <c r="E584" s="12" t="inlineStr">
        <is>
          <t>2f6c0860-473a-4837-95bc-1e6643e0fa06</t>
        </is>
      </c>
    </row>
    <row r="585" ht="45" customHeight="1">
      <c r="A585" s="12" t="inlineStr">
        <is>
          <t>Measures</t>
        </is>
      </c>
      <c r="B585" s="12" t="inlineStr">
        <is>
          <t>Compound Measure</t>
        </is>
      </c>
      <c r="C585" s="13" t="inlineStr">
        <is>
          <t>Converting Units with Speed, Distance and Time [MF38.08]</t>
        </is>
      </c>
      <c r="D585" s="12" t="inlineStr">
        <is>
          <t>This nugget has learning material and questions covering the topic of Converting Units with Speed, Distance and Time.</t>
        </is>
      </c>
      <c r="E585" s="12" t="inlineStr">
        <is>
          <t>af1c109f-3203-4cf9-8aac-625de81b26ae</t>
        </is>
      </c>
    </row>
    <row r="586" ht="45" customHeight="1">
      <c r="A586" s="12" t="inlineStr">
        <is>
          <t>Measures</t>
        </is>
      </c>
      <c r="B586" s="12" t="inlineStr">
        <is>
          <t>Compound Measure</t>
        </is>
      </c>
      <c r="C586" s="13" t="inlineStr">
        <is>
          <t>Understanding and converting units (DMV) [MF38.09]</t>
        </is>
      </c>
      <c r="D586" s="12" t="inlineStr">
        <is>
          <t>This nugget has learning material and questions covering the topic of Understanding and converting units (DMV).</t>
        </is>
      </c>
      <c r="E586" s="12" t="inlineStr">
        <is>
          <t>b72777bc-c5b3-4224-861f-5d5e07f69302</t>
        </is>
      </c>
    </row>
    <row r="587" ht="45" customHeight="1">
      <c r="A587" s="12" t="inlineStr">
        <is>
          <t>Measures</t>
        </is>
      </c>
      <c r="B587" s="12" t="inlineStr">
        <is>
          <t>Compound Measure</t>
        </is>
      </c>
      <c r="C587" s="13" t="inlineStr">
        <is>
          <t>Finding Density (DMV) [MF38.10]</t>
        </is>
      </c>
      <c r="D587" s="12" t="inlineStr">
        <is>
          <t>This nugget has learning material and questions covering the topic of Finding Density (DMV).</t>
        </is>
      </c>
      <c r="E587" s="12" t="inlineStr">
        <is>
          <t>a60f779f-f429-4689-bba1-bb0f206947d5</t>
        </is>
      </c>
    </row>
    <row r="588" ht="45" customHeight="1">
      <c r="A588" s="12" t="inlineStr">
        <is>
          <t>Measures</t>
        </is>
      </c>
      <c r="B588" s="12" t="inlineStr">
        <is>
          <t>Compound Measure</t>
        </is>
      </c>
      <c r="C588" s="13" t="inlineStr">
        <is>
          <t>Finding Density with Conversions (DMV) [MF38.11]</t>
        </is>
      </c>
      <c r="D588" s="12" t="inlineStr">
        <is>
          <t>This nugget has learning material and questions covering the topic of Finding Density with Conversions (DMV).</t>
        </is>
      </c>
      <c r="E588" s="12" t="inlineStr">
        <is>
          <t>64d21380-1a5c-4d98-b423-b8767a99ed61</t>
        </is>
      </c>
    </row>
    <row r="589" ht="45" customHeight="1">
      <c r="A589" s="12" t="inlineStr">
        <is>
          <t>Measures</t>
        </is>
      </c>
      <c r="B589" s="12" t="inlineStr">
        <is>
          <t>Compound Measure</t>
        </is>
      </c>
      <c r="C589" s="13" t="inlineStr">
        <is>
          <t>Finding Mass (DMV) [MF38.12]</t>
        </is>
      </c>
      <c r="D589" s="12" t="inlineStr">
        <is>
          <t>This nugget has learning material and questions covering the topic of Finding Mass (DMV).</t>
        </is>
      </c>
      <c r="E589" s="12" t="inlineStr">
        <is>
          <t>57a59fba-00de-4eab-88c5-813584f1d676</t>
        </is>
      </c>
    </row>
    <row r="590" ht="45" customHeight="1">
      <c r="A590" s="12" t="inlineStr">
        <is>
          <t>Measures</t>
        </is>
      </c>
      <c r="B590" s="12" t="inlineStr">
        <is>
          <t>Compound Measure</t>
        </is>
      </c>
      <c r="C590" s="13" t="inlineStr">
        <is>
          <t>Finding Mass with Conversions (DMV) [MF38.13]</t>
        </is>
      </c>
      <c r="D590" s="12" t="inlineStr">
        <is>
          <t>This nugget has learning material and questions covering the topic of Finding Mass with Conversions (DMV).</t>
        </is>
      </c>
      <c r="E590" s="12" t="inlineStr">
        <is>
          <t>df821860-aac8-479d-8b0e-2864b6b3a073</t>
        </is>
      </c>
    </row>
    <row r="591" ht="45" customHeight="1">
      <c r="A591" s="12" t="inlineStr">
        <is>
          <t>Measures</t>
        </is>
      </c>
      <c r="B591" s="12" t="inlineStr">
        <is>
          <t>Compound Measure</t>
        </is>
      </c>
      <c r="C591" s="13" t="inlineStr">
        <is>
          <t>Finding Volume (DMV) [MF38.14]</t>
        </is>
      </c>
      <c r="D591" s="12" t="inlineStr">
        <is>
          <t>This nugget has learning material and questions covering the topic of Finding Volume (DMV).</t>
        </is>
      </c>
      <c r="E591" s="12" t="inlineStr">
        <is>
          <t>025fb679-7a7d-4085-98c3-8eb044804a31</t>
        </is>
      </c>
    </row>
    <row r="592" ht="45" customHeight="1">
      <c r="A592" s="12" t="inlineStr">
        <is>
          <t>Measures</t>
        </is>
      </c>
      <c r="B592" s="12" t="inlineStr">
        <is>
          <t>Compound Measure</t>
        </is>
      </c>
      <c r="C592" s="13" t="inlineStr">
        <is>
          <t>Finding Volume with Conversions (DMV) [MF38.15]</t>
        </is>
      </c>
      <c r="D592" s="12" t="inlineStr">
        <is>
          <t>This nugget has learning material and questions covering the topic of Finding Volume with Conversions (DMV).</t>
        </is>
      </c>
      <c r="E592" s="12" t="inlineStr">
        <is>
          <t>3a9a1dab-c2c8-4d5f-9f02-80bbcf3437a1</t>
        </is>
      </c>
    </row>
    <row r="593" ht="45" customHeight="1">
      <c r="A593" s="12" t="inlineStr">
        <is>
          <t>Measures</t>
        </is>
      </c>
      <c r="B593" s="12" t="inlineStr">
        <is>
          <t>Compound Measure</t>
        </is>
      </c>
      <c r="C593" s="13" t="inlineStr">
        <is>
          <t>Diagnostic: Compound Measures: Density [MF00.64]</t>
        </is>
      </c>
      <c r="D593" s="12" t="inlineStr">
        <is>
          <t>This is a short diagnostic with questions on the topic of Compound Measures: Density.</t>
        </is>
      </c>
      <c r="E593" s="12" t="inlineStr">
        <is>
          <t>ae04cbc0-1376-4983-ba00-88c7221edd61</t>
        </is>
      </c>
    </row>
    <row r="594" ht="45" customHeight="1">
      <c r="A594" s="12" t="inlineStr">
        <is>
          <t>Measures</t>
        </is>
      </c>
      <c r="B594" s="12" t="inlineStr">
        <is>
          <t>Compound Measure</t>
        </is>
      </c>
      <c r="C594" s="13" t="inlineStr">
        <is>
          <t>Density, Mass and Volume: Mixed Questions [MF38.16]</t>
        </is>
      </c>
      <c r="D594" s="12" t="inlineStr">
        <is>
          <t>This nugget has learning material and questions covering the topic of Density, Mass and Volume: Mixed Questions.</t>
        </is>
      </c>
      <c r="E594" s="12" t="inlineStr">
        <is>
          <t>4fadd62c-d97a-4ff5-9f56-fd1a57ed0d28</t>
        </is>
      </c>
    </row>
    <row r="595" ht="45" customHeight="1">
      <c r="A595" s="12" t="inlineStr">
        <is>
          <t>Measures</t>
        </is>
      </c>
      <c r="B595" s="12" t="inlineStr">
        <is>
          <t>Compound Measure</t>
        </is>
      </c>
      <c r="C595" s="13" t="inlineStr">
        <is>
          <t>Converting Units with Density, Mass and Volume [MF38.17]</t>
        </is>
      </c>
      <c r="D595" s="12" t="inlineStr">
        <is>
          <t>This nugget has learning material and questions covering the topic of Converting Units with Density, Mass and Volume.</t>
        </is>
      </c>
      <c r="E595" s="12" t="inlineStr">
        <is>
          <t>4e8bb361-fabf-4284-acfc-c01ec6782d44</t>
        </is>
      </c>
    </row>
    <row r="596" ht="45" customHeight="1">
      <c r="A596" s="12" t="inlineStr">
        <is>
          <t>Measures</t>
        </is>
      </c>
      <c r="B596" s="12" t="inlineStr">
        <is>
          <t>Compound Measure</t>
        </is>
      </c>
      <c r="C596" s="13" t="inlineStr">
        <is>
          <t>Force, Pressure and Area [MF38.18]</t>
        </is>
      </c>
      <c r="D596" s="12" t="inlineStr">
        <is>
          <t>This nugget has learning material and questions covering the topic of Force, Pressure and Area.</t>
        </is>
      </c>
      <c r="E596" s="12" t="inlineStr">
        <is>
          <t>229e8536-be30-4c15-ba59-13ae289c2efb</t>
        </is>
      </c>
    </row>
    <row r="597" ht="45" customHeight="1">
      <c r="A597" s="12" t="inlineStr">
        <is>
          <t>Measures</t>
        </is>
      </c>
      <c r="B597" s="12" t="inlineStr">
        <is>
          <t>Compound Measure</t>
        </is>
      </c>
      <c r="C597" s="13" t="inlineStr">
        <is>
          <t>Compound Measures [MF38.26]</t>
        </is>
      </c>
      <c r="D597" s="12" t="inlineStr">
        <is>
          <t xml:space="preserve">This nugget explains how to form a compound measure from two existing measures using the units given. </t>
        </is>
      </c>
      <c r="E597" s="12" t="inlineStr">
        <is>
          <t>ade95d84-3381-4ce0-9b21-c37335307d57</t>
        </is>
      </c>
    </row>
    <row r="598" ht="45" customHeight="1">
      <c r="A598" s="12" t="inlineStr">
        <is>
          <t>Measures</t>
        </is>
      </c>
      <c r="B598" s="12" t="inlineStr">
        <is>
          <t>Compound Measure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Measures</t>
        </is>
      </c>
      <c r="B599" s="12" t="inlineStr">
        <is>
          <t>Compound Measure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Measures</t>
        </is>
      </c>
      <c r="B600" s="12" t="inlineStr">
        <is>
          <t>Compound Measure</t>
        </is>
      </c>
      <c r="C600" s="13" t="inlineStr">
        <is>
          <t>Distance-Time Graphs: Speed [MF38.21]</t>
        </is>
      </c>
      <c r="D600" s="12" t="inlineStr">
        <is>
          <t>This nugget has learning material and questions covering the topic of Distance-Time Graphs: Speed.</t>
        </is>
      </c>
      <c r="E600" s="12" t="inlineStr">
        <is>
          <t>0f5f0da7-7002-4b09-9b6f-ace5a56eb47c</t>
        </is>
      </c>
    </row>
    <row r="601" ht="45" customHeight="1">
      <c r="A601" s="12" t="inlineStr">
        <is>
          <t>Geometry</t>
        </is>
      </c>
      <c r="B601" s="12" t="inlineStr">
        <is>
          <t>Catch Up: Shape and Space</t>
        </is>
      </c>
      <c r="C601" s="13" t="inlineStr">
        <is>
          <t>Diagnostic: Catch Up: Shape and Space [MCU0.07]</t>
        </is>
      </c>
      <c r="D601" s="12" t="inlineStr">
        <is>
          <t>This is a short diagnostic assessment covering the topic of Catch Up: Shape and Space.</t>
        </is>
      </c>
      <c r="E601" s="12" t="inlineStr">
        <is>
          <t>060eae51-d62e-47b5-996e-5d600d35fc63</t>
        </is>
      </c>
    </row>
    <row r="602" ht="45" customHeight="1">
      <c r="A602" s="12" t="inlineStr">
        <is>
          <t>Geometry</t>
        </is>
      </c>
      <c r="B602" s="12" t="inlineStr">
        <is>
          <t>Catch Up: Shape and Space</t>
        </is>
      </c>
      <c r="C602" s="13" t="inlineStr">
        <is>
          <t>Identifying Lines [PM8.06]</t>
        </is>
      </c>
      <c r="D602" s="12" t="inlineStr">
        <is>
          <t>This nugget has learning material and questions covering the topic of identifying lines.</t>
        </is>
      </c>
      <c r="E602" s="12" t="inlineStr">
        <is>
          <t>1e2f06dd-8e56-4983-9428-87b7ff690331</t>
        </is>
      </c>
    </row>
    <row r="603" ht="45" customHeight="1">
      <c r="A603" s="12" t="inlineStr">
        <is>
          <t>Geometry</t>
        </is>
      </c>
      <c r="B603" s="12" t="inlineStr">
        <is>
          <t>Catch Up: Shape and Space</t>
        </is>
      </c>
      <c r="C603" s="13" t="inlineStr">
        <is>
          <t>Lines of Symmetry [PM8.07]</t>
        </is>
      </c>
      <c r="D603" s="12" t="inlineStr">
        <is>
          <t>This nugget has learning material and questions covering the topic of lines of symmetry.</t>
        </is>
      </c>
      <c r="E603" s="12" t="inlineStr">
        <is>
          <t>362fc578-b7a1-421c-a8e8-4677b2a6d351</t>
        </is>
      </c>
    </row>
    <row r="604" ht="45" customHeight="1">
      <c r="A604" s="12" t="inlineStr">
        <is>
          <t>Geometry</t>
        </is>
      </c>
      <c r="B604" s="12" t="inlineStr">
        <is>
          <t>Catch Up: Shape and Space</t>
        </is>
      </c>
      <c r="C604" s="13" t="inlineStr">
        <is>
          <t>Identifying Angles [PM8.05]</t>
        </is>
      </c>
      <c r="D604" s="12" t="inlineStr">
        <is>
          <t>This nugget has learning material and questions covering the topic of identifying angles.</t>
        </is>
      </c>
      <c r="E604" s="12" t="inlineStr">
        <is>
          <t>4f29f335-d336-4e91-ac67-4a6c0405931e</t>
        </is>
      </c>
    </row>
    <row r="605" ht="45" customHeight="1">
      <c r="A605" s="12" t="inlineStr">
        <is>
          <t>Geometry</t>
        </is>
      </c>
      <c r="B605" s="12" t="inlineStr">
        <is>
          <t>Catch Up: Shape and Space</t>
        </is>
      </c>
      <c r="C605" s="13" t="inlineStr">
        <is>
          <t>Identifying 2D Shapes [MA2.06]</t>
        </is>
      </c>
      <c r="D605" s="12" t="inlineStr">
        <is>
          <t>This nugget has learning material and questions covering the topic of Identifying 2D shapes, including rectangles, squares, circles and triangles.</t>
        </is>
      </c>
      <c r="E605" s="12" t="inlineStr">
        <is>
          <t>b19883ed-ffc5-41bf-850e-536594fb2d07</t>
        </is>
      </c>
    </row>
    <row r="606" ht="45" customHeight="1">
      <c r="A606" s="12" t="inlineStr">
        <is>
          <t>Geometry</t>
        </is>
      </c>
      <c r="B606" s="12" t="inlineStr">
        <is>
          <t>Catch Up: Shape and Space</t>
        </is>
      </c>
      <c r="C606" s="13" t="inlineStr">
        <is>
          <t>Describing 2D Shapes [PM8.01]</t>
        </is>
      </c>
      <c r="D606" s="12" t="inlineStr">
        <is>
          <t>This nugget has learning material and questions covering the topic of describing 2D shapes.</t>
        </is>
      </c>
      <c r="E606" s="12" t="inlineStr">
        <is>
          <t>60829721-cda4-4dc2-a69a-2783f4a53759</t>
        </is>
      </c>
    </row>
    <row r="607" ht="45" customHeight="1">
      <c r="A607" s="12" t="inlineStr">
        <is>
          <t>Geometry</t>
        </is>
      </c>
      <c r="B607" s="12" t="inlineStr">
        <is>
          <t>Catch Up: Shape and Space</t>
        </is>
      </c>
      <c r="C607" s="13" t="inlineStr">
        <is>
          <t>Describing 3D Shapes [PM8.02]</t>
        </is>
      </c>
      <c r="D607" s="12" t="inlineStr">
        <is>
          <t>This nugget has learning material and questions covering the topic of describing 3D shapes.</t>
        </is>
      </c>
      <c r="E607" s="12" t="inlineStr">
        <is>
          <t>1a9bdffa-1839-4e71-bcbb-05571b7f4ddd</t>
        </is>
      </c>
    </row>
    <row r="608" ht="45" customHeight="1">
      <c r="A608" s="12" t="inlineStr">
        <is>
          <t>Geometry</t>
        </is>
      </c>
      <c r="B608" s="12" t="inlineStr">
        <is>
          <t>2D and 3D Shapes</t>
        </is>
      </c>
      <c r="C608" s="13" t="inlineStr">
        <is>
          <t>Diagnostic: 2D and 3D Shapes [MF00.40]</t>
        </is>
      </c>
      <c r="D608" s="12" t="inlineStr">
        <is>
          <t>This is a short diagnostic with questions on the topic of 2D and 3D Shapes.</t>
        </is>
      </c>
      <c r="E608" s="12" t="inlineStr">
        <is>
          <t>06330fd4-c980-4fe5-9341-62c2c6f5663b</t>
        </is>
      </c>
    </row>
    <row r="609" ht="45" customHeight="1">
      <c r="A609" s="12" t="inlineStr">
        <is>
          <t>Geometry</t>
        </is>
      </c>
      <c r="B609" s="12" t="inlineStr">
        <is>
          <t>2D and 3D Shapes</t>
        </is>
      </c>
      <c r="C609" s="13" t="inlineStr">
        <is>
          <t>Key Terms in 2D Geometry [MF26.01]</t>
        </is>
      </c>
      <c r="D609" s="12" t="inlineStr">
        <is>
          <t>This nugget has learning material and questions covering the topic of Key Terms in 2D Geometry.</t>
        </is>
      </c>
      <c r="E609" s="12" t="inlineStr">
        <is>
          <t>0fa92733-0d18-4ac4-9655-dbf43606634d</t>
        </is>
      </c>
    </row>
    <row r="610" ht="45" customHeight="1">
      <c r="A610" s="12" t="inlineStr">
        <is>
          <t>Geometry</t>
        </is>
      </c>
      <c r="B610" s="12" t="inlineStr">
        <is>
          <t>2D and 3D Shapes</t>
        </is>
      </c>
      <c r="C610" s="13" t="inlineStr">
        <is>
          <t>Faces, Edges and Vertices [MF26.02]</t>
        </is>
      </c>
      <c r="D610" s="12" t="inlineStr">
        <is>
          <t>This nugget has learning material and questions covering the topic of Key Terms in 3D Geometry.</t>
        </is>
      </c>
      <c r="E610" s="12" t="inlineStr">
        <is>
          <t>521c4c8f-c4d6-4626-9e62-4488639ea125</t>
        </is>
      </c>
    </row>
    <row r="611" ht="45" customHeight="1">
      <c r="A611" s="12" t="inlineStr">
        <is>
          <t>Geometry</t>
        </is>
      </c>
      <c r="B611" s="12" t="inlineStr">
        <is>
          <t>2D and 3D Shapes</t>
        </is>
      </c>
      <c r="C611" s="13" t="inlineStr">
        <is>
          <t>Naming 2D Shapes [MF26.06]</t>
        </is>
      </c>
      <c r="D611" s="12" t="inlineStr">
        <is>
          <t>This nugget has learning material and questions covering the topic of Naming 2D Shapes.</t>
        </is>
      </c>
      <c r="E611" s="12" t="inlineStr">
        <is>
          <t>45f41eba-c906-48a4-8184-4093d24fb7a7</t>
        </is>
      </c>
    </row>
    <row r="612" ht="45" customHeight="1">
      <c r="A612" s="12" t="inlineStr">
        <is>
          <t>Geometry</t>
        </is>
      </c>
      <c r="B612" s="12" t="inlineStr">
        <is>
          <t>2D and 3D Shapes</t>
        </is>
      </c>
      <c r="C612" s="13" t="inlineStr">
        <is>
          <t>Types of Triangles 1: Diagrams [MF26.07]</t>
        </is>
      </c>
      <c r="D612" s="12" t="inlineStr">
        <is>
          <t>This nugget has learning material and questions covering the topic of Types of Triangle 1.</t>
        </is>
      </c>
      <c r="E612" s="12" t="inlineStr">
        <is>
          <t>6782fa87-a55b-4109-8dce-2827e2416fd4</t>
        </is>
      </c>
    </row>
    <row r="613" ht="45" customHeight="1">
      <c r="A613" s="12" t="inlineStr">
        <is>
          <t>Geometry</t>
        </is>
      </c>
      <c r="B613" s="12" t="inlineStr">
        <is>
          <t>2D and 3D Shapes</t>
        </is>
      </c>
      <c r="C613" s="13" t="inlineStr">
        <is>
          <t>Types of Triangles 2: Words [MF26.08]</t>
        </is>
      </c>
      <c r="D613" s="12" t="inlineStr">
        <is>
          <t>This nugget has learning material and questions covering the topic of Types of Triangle 2.</t>
        </is>
      </c>
      <c r="E613" s="12" t="inlineStr">
        <is>
          <t>c6f37d99-186c-4aaf-ad2d-5f44d7d71cbf</t>
        </is>
      </c>
    </row>
    <row r="614" ht="45" customHeight="1">
      <c r="A614" s="12" t="inlineStr">
        <is>
          <t>Geometry</t>
        </is>
      </c>
      <c r="B614" s="12" t="inlineStr">
        <is>
          <t>2D and 3D Shapes</t>
        </is>
      </c>
      <c r="C614" s="13" t="inlineStr">
        <is>
          <t>Types of Quadrilateral [MF26.09]</t>
        </is>
      </c>
      <c r="D614" s="12" t="inlineStr">
        <is>
          <t>This nugget has learning material and questions covering the topic of Types of Quadrilateral.</t>
        </is>
      </c>
      <c r="E614" s="12" t="inlineStr">
        <is>
          <t>fadbc8cc-10cb-41e2-b5d6-c655f0bc9125</t>
        </is>
      </c>
    </row>
    <row r="615" ht="45" customHeight="1">
      <c r="A615" s="12" t="inlineStr">
        <is>
          <t>Geometry</t>
        </is>
      </c>
      <c r="B615" s="12" t="inlineStr">
        <is>
          <t>2D and 3D Shapes</t>
        </is>
      </c>
      <c r="C615" s="13" t="inlineStr">
        <is>
          <t>Naming 3D Shapes [MF26.10]</t>
        </is>
      </c>
      <c r="D615" s="12" t="inlineStr">
        <is>
          <t>This nugget has learning material and questions covering the topic of Naming 3D Shapes.</t>
        </is>
      </c>
      <c r="E615" s="12" t="inlineStr">
        <is>
          <t>2541690c-718d-46ea-9896-efc5298db2c7</t>
        </is>
      </c>
    </row>
    <row r="616" ht="45" customHeight="1">
      <c r="A616" s="12" t="inlineStr">
        <is>
          <t>Geometry</t>
        </is>
      </c>
      <c r="B616" s="12" t="inlineStr">
        <is>
          <t>2D and 3D Shapes</t>
        </is>
      </c>
      <c r="C616" s="13" t="inlineStr">
        <is>
          <t>Rotational Symmetry [MF29.01]</t>
        </is>
      </c>
      <c r="D616" s="12" t="inlineStr">
        <is>
          <t>This nugget has learning material and questions covering the topic of Rotational Symmetry.</t>
        </is>
      </c>
      <c r="E616" s="12" t="inlineStr">
        <is>
          <t>36ef36a7-507e-409d-90f6-2d04aef89e58</t>
        </is>
      </c>
    </row>
    <row r="617" ht="45" customHeight="1">
      <c r="A617" s="12" t="inlineStr">
        <is>
          <t>Geometry</t>
        </is>
      </c>
      <c r="B617" s="12" t="inlineStr">
        <is>
          <t>2D and 3D Shapes</t>
        </is>
      </c>
      <c r="C617" s="13" t="inlineStr">
        <is>
          <t>Reflective Symmetry [MF29.02]</t>
        </is>
      </c>
      <c r="D617" s="12" t="inlineStr">
        <is>
          <t>This nugget has learning material and questions covering the topic of Reflective Symmetry.</t>
        </is>
      </c>
      <c r="E617" s="12" t="inlineStr">
        <is>
          <t>8dd48b2f-4d4f-4cd9-a4a8-e42794e9ba72</t>
        </is>
      </c>
    </row>
    <row r="618" ht="45" customHeight="1">
      <c r="A618" s="12" t="inlineStr">
        <is>
          <t>Geometry</t>
        </is>
      </c>
      <c r="B618" s="12" t="inlineStr">
        <is>
          <t>2D and 3D Shapes</t>
        </is>
      </c>
      <c r="C618" s="13" t="inlineStr">
        <is>
          <t>Quadrilateral Facts [MF29.03]</t>
        </is>
      </c>
      <c r="D618" s="12" t="inlineStr">
        <is>
          <t>This nugget has learning material and questions covering the topic of Quadrilateral Facts.</t>
        </is>
      </c>
      <c r="E618" s="12" t="inlineStr">
        <is>
          <t>7074d2e7-ea6b-498d-92c2-0893923d21b7</t>
        </is>
      </c>
    </row>
    <row r="619" ht="45" customHeight="1">
      <c r="A619" s="12" t="inlineStr">
        <is>
          <t>Geometry</t>
        </is>
      </c>
      <c r="B619" s="12" t="inlineStr">
        <is>
          <t>2D and 3D Shapes</t>
        </is>
      </c>
      <c r="C619" s="13" t="inlineStr">
        <is>
          <t>Polygon Facts [MF29.04]</t>
        </is>
      </c>
      <c r="D619" s="12" t="inlineStr">
        <is>
          <t>This nugget has learning material and questions covering the topic of Polygon Facts.</t>
        </is>
      </c>
      <c r="E619" s="12" t="inlineStr">
        <is>
          <t>622e14ab-7785-4128-8fdc-e7d3fd91cb03</t>
        </is>
      </c>
    </row>
    <row r="620" ht="45" customHeight="1">
      <c r="A620" s="12" t="inlineStr">
        <is>
          <t>Geometry</t>
        </is>
      </c>
      <c r="B620" s="12" t="inlineStr">
        <is>
          <t>2D and 3D Shapes</t>
        </is>
      </c>
      <c r="C620" s="13" t="inlineStr">
        <is>
          <t>Naming the Parts of a Circle [MF29.05]</t>
        </is>
      </c>
      <c r="D620" s="12" t="inlineStr">
        <is>
          <t>This nugget has learning material and questions covering the topic of Naming the Parts of a Circle.</t>
        </is>
      </c>
      <c r="E620" s="12" t="inlineStr">
        <is>
          <t>6519dda6-e112-43ff-b0a7-42c9849c5b44</t>
        </is>
      </c>
    </row>
    <row r="621" ht="45" customHeight="1">
      <c r="A621" s="12" t="inlineStr">
        <is>
          <t>Geometry</t>
        </is>
      </c>
      <c r="B621" s="12" t="inlineStr">
        <is>
          <t>2D and 3D Shapes</t>
        </is>
      </c>
      <c r="C621" s="13" t="inlineStr">
        <is>
          <t>Congruence [MF29.06]</t>
        </is>
      </c>
      <c r="D621" s="12" t="inlineStr">
        <is>
          <t>This nugget has learning material and questions covering the topic of Congruence.</t>
        </is>
      </c>
      <c r="E621" s="12" t="inlineStr">
        <is>
          <t>5fdf1ac4-cf5f-423e-9999-af1b3724c7e3</t>
        </is>
      </c>
    </row>
    <row r="622" ht="45" customHeight="1">
      <c r="A622" s="12" t="inlineStr">
        <is>
          <t>Geometry</t>
        </is>
      </c>
      <c r="B622" s="12" t="inlineStr">
        <is>
          <t>2D and 3D Shapes</t>
        </is>
      </c>
      <c r="C622" s="13" t="inlineStr">
        <is>
          <t>Congruent Triangles [MF29.07]</t>
        </is>
      </c>
      <c r="D622" s="12" t="inlineStr">
        <is>
          <t>This nugget has learning material and questions covering the topic of Congruent Triangles.</t>
        </is>
      </c>
      <c r="E622" s="12" t="inlineStr">
        <is>
          <t>6f4a6762-f4cb-4ea3-bde0-8307633c25a7</t>
        </is>
      </c>
    </row>
    <row r="623" ht="45" customHeight="1">
      <c r="A623" s="12" t="inlineStr">
        <is>
          <t>Geometry</t>
        </is>
      </c>
      <c r="B623" s="12" t="inlineStr">
        <is>
          <t>2D and 3D Shapes</t>
        </is>
      </c>
      <c r="C623" s="13" t="inlineStr">
        <is>
          <t>Planes of Symmetry [MF33.01]</t>
        </is>
      </c>
      <c r="D623" s="12" t="inlineStr">
        <is>
          <t>This nugget has learning material and questions covering the topic of Planes of Symmetry.</t>
        </is>
      </c>
      <c r="E623" s="12" t="inlineStr">
        <is>
          <t>a4d829bc-5c51-4c39-825d-f1e359d0c756</t>
        </is>
      </c>
    </row>
    <row r="624" ht="45" customHeight="1">
      <c r="A624" s="12" t="inlineStr">
        <is>
          <t>Geometry</t>
        </is>
      </c>
      <c r="B624" s="12" t="inlineStr">
        <is>
          <t>2D and 3D Shapes</t>
        </is>
      </c>
      <c r="C624" s="13" t="inlineStr">
        <is>
          <t>Plane Sections [MF33.06]</t>
        </is>
      </c>
      <c r="D624" s="12" t="inlineStr">
        <is>
          <t>This nugget contains information on plane sections of cones and pyramids, including the similarity of plane sections parallel to the base and the shape of other plane sections.</t>
        </is>
      </c>
      <c r="E624" s="12" t="inlineStr">
        <is>
          <t>71bc3453-fae8-48dd-acc6-4aeb6aaf57c2</t>
        </is>
      </c>
    </row>
    <row r="625" ht="45" customHeight="1">
      <c r="A625" s="12" t="inlineStr">
        <is>
          <t>Geometry</t>
        </is>
      </c>
      <c r="B625" s="12" t="inlineStr">
        <is>
          <t>2D and 3D Shapes</t>
        </is>
      </c>
      <c r="C625" s="13" t="inlineStr">
        <is>
          <t>Nets of Cubes [MF33.02]</t>
        </is>
      </c>
      <c r="D625" s="12" t="inlineStr">
        <is>
          <t>This nugget has learning material and questions covering the topic of Nets of Cubes.</t>
        </is>
      </c>
      <c r="E625" s="12" t="inlineStr">
        <is>
          <t>060d2031-f1bf-49a8-9c12-ba5f83081131</t>
        </is>
      </c>
    </row>
    <row r="626" ht="45" customHeight="1">
      <c r="A626" s="12" t="inlineStr">
        <is>
          <t>Geometry</t>
        </is>
      </c>
      <c r="B626" s="12" t="inlineStr">
        <is>
          <t>2D and 3D Shapes</t>
        </is>
      </c>
      <c r="C626" s="13" t="inlineStr">
        <is>
          <t>Nets of 3D Shapes [MF33.05]</t>
        </is>
      </c>
      <c r="D626" s="12" t="inlineStr">
        <is>
          <t>This nugget shows how different nets fold up to make cuboids, cylinders, cones, pyramids with regular polygons as the base, and prisms.</t>
        </is>
      </c>
      <c r="E626" s="12" t="inlineStr">
        <is>
          <t>988687ba-d781-4e63-828d-f2b585b7e3dc</t>
        </is>
      </c>
    </row>
    <row r="627" ht="45" customHeight="1">
      <c r="A627" s="12" t="inlineStr">
        <is>
          <t>Geometry</t>
        </is>
      </c>
      <c r="B627" s="12" t="inlineStr">
        <is>
          <t>2D and 3D Shapes</t>
        </is>
      </c>
      <c r="C627" s="13" t="inlineStr">
        <is>
          <t>Plans and Elevations with Cuboids [MF33.03]</t>
        </is>
      </c>
      <c r="D627" s="12" t="inlineStr">
        <is>
          <t>This nugget has learning material and questions covering the topic of Plans and Elevations with Cuboids.</t>
        </is>
      </c>
      <c r="E627" s="12" t="inlineStr">
        <is>
          <t>99653930-8e3a-4b19-8c50-5df19b9f7f1a</t>
        </is>
      </c>
    </row>
    <row r="628" ht="45" customHeight="1">
      <c r="A628" s="12" t="inlineStr">
        <is>
          <t>Geometry</t>
        </is>
      </c>
      <c r="B628" s="12" t="inlineStr">
        <is>
          <t>2D and 3D Shapes</t>
        </is>
      </c>
      <c r="C628" s="13" t="inlineStr">
        <is>
          <t>Plans and Elevations [MF33.04]</t>
        </is>
      </c>
      <c r="D628" s="12" t="inlineStr">
        <is>
          <t>This nugget has learning material and questions covering the topic of Plans and Elevations.</t>
        </is>
      </c>
      <c r="E628" s="12" t="inlineStr">
        <is>
          <t>17072aa4-4633-4dce-9593-2df94b580170</t>
        </is>
      </c>
    </row>
    <row r="629" ht="45" customHeight="1">
      <c r="A629" s="12" t="inlineStr">
        <is>
          <t>Geometry</t>
        </is>
      </c>
      <c r="B629" s="12" t="inlineStr">
        <is>
          <t>2D and 3D Shapes</t>
        </is>
      </c>
      <c r="C629" s="13" t="inlineStr">
        <is>
          <t>Isometric Drawing [MF33.07]</t>
        </is>
      </c>
      <c r="D629" s="12" t="inlineStr">
        <is>
          <t xml:space="preserve">This nugget contains examples of 3D solids drawn on isometric grids and dots, along with instructions of how to draw shapes such as cuboids and triangular prisms. </t>
        </is>
      </c>
      <c r="E629" s="12" t="inlineStr">
        <is>
          <t>55abd4a0-69b5-4433-b0bb-c889b29b703f</t>
        </is>
      </c>
    </row>
    <row r="630" ht="45" customHeight="1">
      <c r="A630" s="12" t="inlineStr">
        <is>
          <t>Geometry</t>
        </is>
      </c>
      <c r="B630" s="12" t="inlineStr">
        <is>
          <t>Angles</t>
        </is>
      </c>
      <c r="C630" s="13" t="inlineStr">
        <is>
          <t>Diagnostic: Angles [MF00.76]</t>
        </is>
      </c>
      <c r="D630" s="12" t="inlineStr">
        <is>
          <t>This is a short diagnostic assessment covering the topic of Angles.</t>
        </is>
      </c>
      <c r="E630" s="12" t="inlineStr">
        <is>
          <t>511b120f-973a-4860-9c46-21aab5c5e745</t>
        </is>
      </c>
    </row>
    <row r="631" ht="45" customHeight="1">
      <c r="A631" s="12" t="inlineStr">
        <is>
          <t>Geometry</t>
        </is>
      </c>
      <c r="B631" s="12" t="inlineStr">
        <is>
          <t>Angles</t>
        </is>
      </c>
      <c r="C631" s="13" t="inlineStr">
        <is>
          <t>Types of Angles 1: Diagrams [MF26.03]</t>
        </is>
      </c>
      <c r="D631" s="12" t="inlineStr">
        <is>
          <t>This nugget has learning material and questions covering the topic of Types of Angles 1.</t>
        </is>
      </c>
      <c r="E631" s="12" t="inlineStr">
        <is>
          <t>e1495ed9-57d8-451d-9aa1-81f0d0bab241</t>
        </is>
      </c>
    </row>
    <row r="632" ht="45" customHeight="1">
      <c r="A632" s="12" t="inlineStr">
        <is>
          <t>Geometry</t>
        </is>
      </c>
      <c r="B632" s="12" t="inlineStr">
        <is>
          <t>Angles</t>
        </is>
      </c>
      <c r="C632" s="13" t="inlineStr">
        <is>
          <t>Types of Angles 2: Numbers [MF26.04]</t>
        </is>
      </c>
      <c r="D632" s="12" t="inlineStr">
        <is>
          <t>This nugget has learning material and questions covering the topic of Types of Angles 2.</t>
        </is>
      </c>
      <c r="E632" s="12" t="inlineStr">
        <is>
          <t>b1e6382d-c19b-43de-a199-2909872dc0d8</t>
        </is>
      </c>
    </row>
    <row r="633" ht="45" customHeight="1">
      <c r="A633" s="12" t="inlineStr">
        <is>
          <t>Geometry</t>
        </is>
      </c>
      <c r="B633" s="12" t="inlineStr">
        <is>
          <t>Angles</t>
        </is>
      </c>
      <c r="C633" s="13" t="inlineStr">
        <is>
          <t>Parallel and Perpendicular Lines [MF26.05]</t>
        </is>
      </c>
      <c r="D633" s="12" t="inlineStr">
        <is>
          <t>This nugget has learning material and questions covering the topic of Parallel and Perpendicular Lines.</t>
        </is>
      </c>
      <c r="E633" s="12" t="inlineStr">
        <is>
          <t>d29dbb56-ae38-4ba4-95fa-53554c6dfa09</t>
        </is>
      </c>
    </row>
    <row r="634" ht="45" customHeight="1">
      <c r="A634" s="12" t="inlineStr">
        <is>
          <t>Geometry</t>
        </is>
      </c>
      <c r="B634" s="12" t="inlineStr">
        <is>
          <t>Angles</t>
        </is>
      </c>
      <c r="C634" s="13" t="inlineStr">
        <is>
          <t>Measuring Angles 1: Angles &lt; 180° (horizontal) [MF26.11]</t>
        </is>
      </c>
      <c r="D634" s="12" t="inlineStr">
        <is>
          <t>This nugget has learning material and questions covering the topic of Measuring Angles 1.</t>
        </is>
      </c>
      <c r="E634" s="12" t="inlineStr">
        <is>
          <t>7b392955-40ca-43f8-b8b5-b22e5a6233ee</t>
        </is>
      </c>
    </row>
    <row r="635" ht="45" customHeight="1">
      <c r="A635" s="12" t="inlineStr">
        <is>
          <t>Geometry</t>
        </is>
      </c>
      <c r="B635" s="12" t="inlineStr">
        <is>
          <t>Angles</t>
        </is>
      </c>
      <c r="C635" s="13" t="inlineStr">
        <is>
          <t>Measuring Angles 2: Angles &lt; 180° [MF26.12]</t>
        </is>
      </c>
      <c r="D635" s="12" t="inlineStr">
        <is>
          <t>This nugget has learning material and questions covering the topic of Measuring Angles 2.</t>
        </is>
      </c>
      <c r="E635" s="12" t="inlineStr">
        <is>
          <t>ce18d6d2-1a4f-4a45-93b0-8b37e9a7c234</t>
        </is>
      </c>
    </row>
    <row r="636" ht="45" customHeight="1">
      <c r="A636" s="12" t="inlineStr">
        <is>
          <t>Geometry</t>
        </is>
      </c>
      <c r="B636" s="12" t="inlineStr">
        <is>
          <t>Angles</t>
        </is>
      </c>
      <c r="C636" s="13" t="inlineStr">
        <is>
          <t>Measuring Angles 3: Angles &gt; 180° [MF26.13]</t>
        </is>
      </c>
      <c r="D636" s="12" t="inlineStr">
        <is>
          <t>This nugget has learning material and questions covering the topic of Measuring Angles 3.</t>
        </is>
      </c>
      <c r="E636" s="12" t="inlineStr">
        <is>
          <t>d7e64c44-1780-4ffd-babf-fc159ddad5cf</t>
        </is>
      </c>
    </row>
    <row r="637" ht="45" customHeight="1">
      <c r="A637" s="12" t="inlineStr">
        <is>
          <t>Geometry</t>
        </is>
      </c>
      <c r="B637" s="12" t="inlineStr">
        <is>
          <t>Angles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Geometry</t>
        </is>
      </c>
      <c r="B638" s="12" t="inlineStr">
        <is>
          <t>Angles</t>
        </is>
      </c>
      <c r="C638" s="13" t="inlineStr">
        <is>
          <t>Drawing Angles [MF26.15]</t>
        </is>
      </c>
      <c r="D638" s="12" t="inlineStr">
        <is>
          <t>This nugget has learning material and questions covering the topic of Drawing Angles.</t>
        </is>
      </c>
      <c r="E638" s="12" t="inlineStr">
        <is>
          <t>8be26fd7-fece-4f68-bb88-037377ccd0e0</t>
        </is>
      </c>
    </row>
    <row r="639" ht="45" customHeight="1">
      <c r="A639" s="12" t="inlineStr">
        <is>
          <t>Geometry</t>
        </is>
      </c>
      <c r="B639" s="12" t="inlineStr">
        <is>
          <t>Angles</t>
        </is>
      </c>
      <c r="C639" s="13" t="inlineStr">
        <is>
          <t>Straight Line Angles 1: Multiples of 5° [MF27.01]</t>
        </is>
      </c>
      <c r="D639" s="12" t="inlineStr">
        <is>
          <t>This nugget has learning material and questions covering the topic of Straight Line Angles 1.</t>
        </is>
      </c>
      <c r="E639" s="12" t="inlineStr">
        <is>
          <t>7dc49cb7-df9a-489f-93c6-b32675de0181</t>
        </is>
      </c>
    </row>
    <row r="640" ht="45" customHeight="1">
      <c r="A640" s="12" t="inlineStr">
        <is>
          <t>Geometry</t>
        </is>
      </c>
      <c r="B640" s="12" t="inlineStr">
        <is>
          <t>Angles</t>
        </is>
      </c>
      <c r="C640" s="13" t="inlineStr">
        <is>
          <t>Straight Line Angles 2 [MF27.02]</t>
        </is>
      </c>
      <c r="D640" s="12" t="inlineStr">
        <is>
          <t>This nugget has learning material and questions covering the topic of Straight Line Angles 2.</t>
        </is>
      </c>
      <c r="E640" s="12" t="inlineStr">
        <is>
          <t>38130453-de0e-47f9-8732-72c28940a76b</t>
        </is>
      </c>
    </row>
    <row r="641" ht="45" customHeight="1">
      <c r="A641" s="12" t="inlineStr">
        <is>
          <t>Geometry</t>
        </is>
      </c>
      <c r="B641" s="12" t="inlineStr">
        <is>
          <t>Angles</t>
        </is>
      </c>
      <c r="C641" s="13" t="inlineStr">
        <is>
          <t>Straight Line Angles with Algebra [MF27.03]</t>
        </is>
      </c>
      <c r="D641" s="12" t="inlineStr">
        <is>
          <t>This nugget has learning material and questions covering the topic of Straight Line Angles with Algebra.</t>
        </is>
      </c>
      <c r="E641" s="12" t="inlineStr">
        <is>
          <t>882bc42b-21d8-4d3f-8db0-577148999e1a</t>
        </is>
      </c>
    </row>
    <row r="642" ht="45" customHeight="1">
      <c r="A642" s="12" t="inlineStr">
        <is>
          <t>Geometry</t>
        </is>
      </c>
      <c r="B642" s="12" t="inlineStr">
        <is>
          <t>Angles</t>
        </is>
      </c>
      <c r="C642" s="13" t="inlineStr">
        <is>
          <t>Angles Around a Point 1: Multiples of 5° [MF27.04]</t>
        </is>
      </c>
      <c r="D642" s="12" t="inlineStr">
        <is>
          <t>This nugget has learning material and questions covering the topic of Angles Around a Point 1.</t>
        </is>
      </c>
      <c r="E642" s="12" t="inlineStr">
        <is>
          <t>758fdf66-0977-4cb2-86bd-5ff525592f0d</t>
        </is>
      </c>
    </row>
    <row r="643" ht="45" customHeight="1">
      <c r="A643" s="12" t="inlineStr">
        <is>
          <t>Geometry</t>
        </is>
      </c>
      <c r="B643" s="12" t="inlineStr">
        <is>
          <t>Angles</t>
        </is>
      </c>
      <c r="C643" s="13" t="inlineStr">
        <is>
          <t>Angles Around a Point 2 [MF27.05]</t>
        </is>
      </c>
      <c r="D643" s="12" t="inlineStr">
        <is>
          <t>This nugget has learning material and questions covering the topic of Angles Around a Point 2.</t>
        </is>
      </c>
      <c r="E643" s="12" t="inlineStr">
        <is>
          <t>ae39c12b-72fb-4c61-a244-10b1b7763e3b</t>
        </is>
      </c>
    </row>
    <row r="644" ht="45" customHeight="1">
      <c r="A644" s="12" t="inlineStr">
        <is>
          <t>Geometry</t>
        </is>
      </c>
      <c r="B644" s="12" t="inlineStr">
        <is>
          <t>Angles</t>
        </is>
      </c>
      <c r="C644" s="13" t="inlineStr">
        <is>
          <t>Angles Around a Point with Algebra [MF27.06]</t>
        </is>
      </c>
      <c r="D644" s="12" t="inlineStr">
        <is>
          <t>This nugget has learning material and questions covering the topic of Angles Around a Point with Algebra.</t>
        </is>
      </c>
      <c r="E644" s="12" t="inlineStr">
        <is>
          <t>9355594a-829a-4be1-b9b2-f35f581b5b9b</t>
        </is>
      </c>
    </row>
    <row r="645" ht="45" customHeight="1">
      <c r="A645" s="12" t="inlineStr">
        <is>
          <t>Geometry</t>
        </is>
      </c>
      <c r="B645" s="12" t="inlineStr">
        <is>
          <t>Angles</t>
        </is>
      </c>
      <c r="C645" s="13" t="inlineStr">
        <is>
          <t>Diagnostic: Angles in Parallel Lines [MF00.43]</t>
        </is>
      </c>
      <c r="D645" s="12" t="inlineStr">
        <is>
          <t>This is a short diagnostic with questions on the topic of Angles in Parallel Lines.</t>
        </is>
      </c>
      <c r="E645" s="12" t="inlineStr">
        <is>
          <t>72fce3d6-deff-49ec-b425-2b02e58c113d</t>
        </is>
      </c>
    </row>
    <row r="646" ht="45" customHeight="1">
      <c r="A646" s="12" t="inlineStr">
        <is>
          <t>Geometry</t>
        </is>
      </c>
      <c r="B646" s="12" t="inlineStr">
        <is>
          <t>Angles</t>
        </is>
      </c>
      <c r="C646" s="13" t="inlineStr">
        <is>
          <t>Vertically Opposite Angles [MF27.07]</t>
        </is>
      </c>
      <c r="D646" s="12" t="inlineStr">
        <is>
          <t>This nugget has learning material and questions covering the topic of Vertically Opposite Angles.</t>
        </is>
      </c>
      <c r="E646" s="12" t="inlineStr">
        <is>
          <t>7375a6d7-472e-4809-a529-01072902ed10</t>
        </is>
      </c>
    </row>
    <row r="647" ht="45" customHeight="1">
      <c r="A647" s="12" t="inlineStr">
        <is>
          <t>Geometry</t>
        </is>
      </c>
      <c r="B647" s="12" t="inlineStr">
        <is>
          <t>Angles</t>
        </is>
      </c>
      <c r="C647" s="13" t="inlineStr">
        <is>
          <t>Alternate Angles [MF27.08]</t>
        </is>
      </c>
      <c r="D647" s="12" t="inlineStr">
        <is>
          <t>This nugget has learning material and questions covering the topic of Alternate Angles.</t>
        </is>
      </c>
      <c r="E647" s="12" t="inlineStr">
        <is>
          <t>e6c8f114-146e-47b6-a02e-e75f7a4f10c0</t>
        </is>
      </c>
    </row>
    <row r="648" ht="45" customHeight="1">
      <c r="A648" s="12" t="inlineStr">
        <is>
          <t>Geometry</t>
        </is>
      </c>
      <c r="B648" s="12" t="inlineStr">
        <is>
          <t>Angles</t>
        </is>
      </c>
      <c r="C648" s="13" t="inlineStr">
        <is>
          <t>Corresponding Angles [MF27.09]</t>
        </is>
      </c>
      <c r="D648" s="12" t="inlineStr">
        <is>
          <t>This nugget has learning material and questions covering the topic of Corresponding Angles.</t>
        </is>
      </c>
      <c r="E648" s="12" t="inlineStr">
        <is>
          <t>15d3d54e-77ce-4284-a1c8-1b477523573a</t>
        </is>
      </c>
    </row>
    <row r="649" ht="45" customHeight="1">
      <c r="A649" s="12" t="inlineStr">
        <is>
          <t>Geometry</t>
        </is>
      </c>
      <c r="B649" s="12" t="inlineStr">
        <is>
          <t>Angles</t>
        </is>
      </c>
      <c r="C649" s="13" t="inlineStr">
        <is>
          <t>Co-interior Angles [MF27.10]</t>
        </is>
      </c>
      <c r="D649" s="12" t="inlineStr">
        <is>
          <t>This nugget has learning material and questions covering the topic of Co-interior Angles.</t>
        </is>
      </c>
      <c r="E649" s="12" t="inlineStr">
        <is>
          <t>1b5bb9d5-569d-4e09-8e0b-d31e18469fef</t>
        </is>
      </c>
    </row>
    <row r="650" ht="45" customHeight="1">
      <c r="A650" s="12" t="inlineStr">
        <is>
          <t>Geometry</t>
        </is>
      </c>
      <c r="B650" s="12" t="inlineStr">
        <is>
          <t>Angles</t>
        </is>
      </c>
      <c r="C650" s="13" t="inlineStr">
        <is>
          <t>Angles in Parallel Lines 1 [MF27.11]</t>
        </is>
      </c>
      <c r="D650" s="12" t="inlineStr">
        <is>
          <t>This nugget has learning material and questions covering the topic of Angles in Parallel Lines.</t>
        </is>
      </c>
      <c r="E650" s="12" t="inlineStr">
        <is>
          <t>b387a117-3671-4c7e-8a2b-11b65b40039e</t>
        </is>
      </c>
    </row>
    <row r="651" ht="45" customHeight="1">
      <c r="A651" s="12" t="inlineStr">
        <is>
          <t>Geometry</t>
        </is>
      </c>
      <c r="B651" s="12" t="inlineStr">
        <is>
          <t>Angles</t>
        </is>
      </c>
      <c r="C651" s="13" t="inlineStr">
        <is>
          <t>Angles in Parallel Lines 2 [MF27.12]</t>
        </is>
      </c>
      <c r="D651" s="12" t="inlineStr">
        <is>
          <t>This nugget has learning material and questions covering the topic of Angles in Parallel Lines with Algebra.</t>
        </is>
      </c>
      <c r="E651" s="12" t="inlineStr">
        <is>
          <t>cafa9d8b-f39d-4c4a-84b7-73bc23395f08</t>
        </is>
      </c>
    </row>
    <row r="652" ht="45" customHeight="1">
      <c r="A652" s="12" t="inlineStr">
        <is>
          <t>Geometry</t>
        </is>
      </c>
      <c r="B652" s="12" t="inlineStr">
        <is>
          <t>Angles in Polygons</t>
        </is>
      </c>
      <c r="C652" s="13" t="inlineStr">
        <is>
          <t>Diagnostic: Angles in Polygons [MF00.44]</t>
        </is>
      </c>
      <c r="D652" s="12" t="inlineStr">
        <is>
          <t>This is a short diagnostic with questions on the topic of Angles in Polygons.</t>
        </is>
      </c>
      <c r="E652" s="12" t="inlineStr">
        <is>
          <t>cbbce8c1-bb35-4ad3-8e4d-a4fc59add062</t>
        </is>
      </c>
    </row>
    <row r="653" ht="45" customHeight="1">
      <c r="A653" s="12" t="inlineStr">
        <is>
          <t>Geometry</t>
        </is>
      </c>
      <c r="B653" s="12" t="inlineStr">
        <is>
          <t>Angles in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Geometry</t>
        </is>
      </c>
      <c r="B654" s="12" t="inlineStr">
        <is>
          <t>Angles in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Geometry</t>
        </is>
      </c>
      <c r="B655" s="12" t="inlineStr">
        <is>
          <t>Angles in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Geometry</t>
        </is>
      </c>
      <c r="B656" s="12" t="inlineStr">
        <is>
          <t>Angles in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Geometry</t>
        </is>
      </c>
      <c r="B657" s="12" t="inlineStr">
        <is>
          <t>Angles in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Geometry</t>
        </is>
      </c>
      <c r="B658" s="12" t="inlineStr">
        <is>
          <t>Angles in Polygons</t>
        </is>
      </c>
      <c r="C658" s="13" t="inlineStr">
        <is>
          <t>Introduction to Angles in Polygons [MF28.06]</t>
        </is>
      </c>
      <c r="D658" s="12" t="inlineStr">
        <is>
          <t>This nugget has learning material and questions covering the topic of an Introduction to Angles in Polygons.</t>
        </is>
      </c>
      <c r="E658" s="12" t="inlineStr">
        <is>
          <t>6bd1ce63-2c93-4224-83d9-d0bbb6afb5a9</t>
        </is>
      </c>
    </row>
    <row r="659" ht="45" customHeight="1">
      <c r="A659" s="12" t="inlineStr">
        <is>
          <t>Geometry</t>
        </is>
      </c>
      <c r="B659" s="12" t="inlineStr">
        <is>
          <t>Angles in Polygons</t>
        </is>
      </c>
      <c r="C659" s="13" t="inlineStr">
        <is>
          <t>Interior Angles 1: Sum of Interior Angles [MF28.07]</t>
        </is>
      </c>
      <c r="D659" s="12" t="inlineStr">
        <is>
          <t>This nugget has learning material and questions covering the topic of Interior Angles 1.</t>
        </is>
      </c>
      <c r="E659" s="12" t="inlineStr">
        <is>
          <t>0b0b9a2c-22c6-481e-975d-071af737feb8</t>
        </is>
      </c>
    </row>
    <row r="660" ht="45" customHeight="1">
      <c r="A660" s="12" t="inlineStr">
        <is>
          <t>Geometry</t>
        </is>
      </c>
      <c r="B660" s="12" t="inlineStr">
        <is>
          <t>Angles in Polygons</t>
        </is>
      </c>
      <c r="C660" s="13" t="inlineStr">
        <is>
          <t>Interior Angles 2: Angles in Regular Shapes [MF28.08]</t>
        </is>
      </c>
      <c r="D660" s="12" t="inlineStr">
        <is>
          <t>This nugget has learning material and questions covering the topic of Interior Angles 2.</t>
        </is>
      </c>
      <c r="E660" s="12" t="inlineStr">
        <is>
          <t>9889e9f5-7fe4-402e-85f7-7155156298f3</t>
        </is>
      </c>
    </row>
    <row r="661" ht="45" customHeight="1">
      <c r="A661" s="12" t="inlineStr">
        <is>
          <t>Geometry</t>
        </is>
      </c>
      <c r="B661" s="12" t="inlineStr">
        <is>
          <t>Angles in Polygons</t>
        </is>
      </c>
      <c r="C661" s="13" t="inlineStr">
        <is>
          <t>Interior Angles in Irregular Shapes [MF28.09]</t>
        </is>
      </c>
      <c r="D661" s="12" t="inlineStr">
        <is>
          <t>This nugget has learning material and questions covering the topic of Interior Angles in Irregular Shapes.</t>
        </is>
      </c>
      <c r="E661" s="12" t="inlineStr">
        <is>
          <t>f0194ab2-3f38-4dc6-97be-2b2f1a5e0dbc</t>
        </is>
      </c>
    </row>
    <row r="662" ht="45" customHeight="1">
      <c r="A662" s="12" t="inlineStr">
        <is>
          <t>Geometry</t>
        </is>
      </c>
      <c r="B662" s="12" t="inlineStr">
        <is>
          <t>Angles in Polygons</t>
        </is>
      </c>
      <c r="C662" s="13" t="inlineStr">
        <is>
          <t>Exterior Angles [MF28.10]</t>
        </is>
      </c>
      <c r="D662" s="12" t="inlineStr">
        <is>
          <t>This nugget has learning material and questions covering the topic of Exterior Angles.</t>
        </is>
      </c>
      <c r="E662" s="12" t="inlineStr">
        <is>
          <t>2a35ef08-cec5-4b26-97e8-02622fa38989</t>
        </is>
      </c>
    </row>
    <row r="663" ht="45" customHeight="1">
      <c r="A663" s="12" t="inlineStr">
        <is>
          <t>Geometry</t>
        </is>
      </c>
      <c r="B663" s="12" t="inlineStr">
        <is>
          <t>Angles in Polygons</t>
        </is>
      </c>
      <c r="C663" s="13" t="inlineStr">
        <is>
          <t>Using Multiple Rules with Angles in Polygons [MF28.11]</t>
        </is>
      </c>
      <c r="D663" s="12" t="inlineStr">
        <is>
          <t>This nugget has learning material and questions covering the topic of Using Multiple Rules with Angles in Polygons.</t>
        </is>
      </c>
      <c r="E663" s="12" t="inlineStr">
        <is>
          <t>78524392-5557-4385-b643-a317ad7a7826</t>
        </is>
      </c>
    </row>
    <row r="664" ht="45" customHeight="1">
      <c r="A664" s="12" t="inlineStr">
        <is>
          <t>Geometry</t>
        </is>
      </c>
      <c r="B664" s="12" t="inlineStr">
        <is>
          <t>Angles in Polygons</t>
        </is>
      </c>
      <c r="C664" s="13" t="inlineStr">
        <is>
          <t>Angles in Polygons with Algebra [MF28.13]</t>
        </is>
      </c>
      <c r="D664" s="12" t="inlineStr">
        <is>
          <t xml:space="preserve">This nugget covers methods for how to form and solve equations by using knowledge of the angles in polygons (mainly triangles and quadrilaterals).  </t>
        </is>
      </c>
      <c r="E664" s="12" t="inlineStr">
        <is>
          <t>6b69d20a-22b5-41dd-88a7-dc3a4599d3e2</t>
        </is>
      </c>
    </row>
    <row r="665" ht="45" customHeight="1">
      <c r="A665" s="12" t="inlineStr">
        <is>
          <t>Geometry</t>
        </is>
      </c>
      <c r="B665" s="12" t="inlineStr">
        <is>
          <t>Scale Drawings and Bearings</t>
        </is>
      </c>
      <c r="C665" s="13" t="inlineStr">
        <is>
          <t>Diagnostic: Scale Drawings and Bearings [MF00.58]</t>
        </is>
      </c>
      <c r="D665" s="12" t="inlineStr">
        <is>
          <t>This is a short diagnostic with questions on the topic of Scale Drawings and Bearings.</t>
        </is>
      </c>
      <c r="E665" s="12" t="inlineStr">
        <is>
          <t>d5da039a-bbcd-4f05-b4d9-286ffd5eb6ed</t>
        </is>
      </c>
    </row>
    <row r="666" ht="45" customHeight="1">
      <c r="A666" s="12" t="inlineStr">
        <is>
          <t>Geometry</t>
        </is>
      </c>
      <c r="B666" s="12" t="inlineStr">
        <is>
          <t>Scale Drawings and Bearings</t>
        </is>
      </c>
      <c r="C666" s="13" t="inlineStr">
        <is>
          <t>Using Scales with Units [MF39.01]</t>
        </is>
      </c>
      <c r="D666" s="12" t="inlineStr">
        <is>
          <t>This nugget has learning material and questions covering the topic of Using Scales with Units.</t>
        </is>
      </c>
      <c r="E666" s="12" t="inlineStr">
        <is>
          <t>ef114d44-2ac2-4864-ac0c-ed39567c943b</t>
        </is>
      </c>
    </row>
    <row r="667" ht="45" customHeight="1">
      <c r="A667" s="12" t="inlineStr">
        <is>
          <t>Geometry</t>
        </is>
      </c>
      <c r="B667" s="12" t="inlineStr">
        <is>
          <t>Scale Drawings and Bearings</t>
        </is>
      </c>
      <c r="C667" s="13" t="inlineStr">
        <is>
          <t>Finding Scales with Units [MF39.02]</t>
        </is>
      </c>
      <c r="D667" s="12" t="inlineStr">
        <is>
          <t>This nugget has learning material and questions covering the topic of Finding Scales with Units.</t>
        </is>
      </c>
      <c r="E667" s="12" t="inlineStr">
        <is>
          <t>8664c709-692b-41f5-8da1-9109c2caad81</t>
        </is>
      </c>
    </row>
    <row r="668" ht="45" customHeight="1">
      <c r="A668" s="12" t="inlineStr">
        <is>
          <t>Geometry</t>
        </is>
      </c>
      <c r="B668" s="12" t="inlineStr">
        <is>
          <t>Scale Drawings and Bearings</t>
        </is>
      </c>
      <c r="C668" s="13" t="inlineStr">
        <is>
          <t>Using Scales without Units [MF39.03]</t>
        </is>
      </c>
      <c r="D668" s="12" t="inlineStr">
        <is>
          <t>This nugget has learning material and questions covering the topic of Using Scales without Units.</t>
        </is>
      </c>
      <c r="E668" s="12" t="inlineStr">
        <is>
          <t>e6b12121-5558-4062-9951-573e26bd6185</t>
        </is>
      </c>
    </row>
    <row r="669" ht="45" customHeight="1">
      <c r="A669" s="12" t="inlineStr">
        <is>
          <t>Geometry</t>
        </is>
      </c>
      <c r="B669" s="12" t="inlineStr">
        <is>
          <t>Scale Drawings and Bearings</t>
        </is>
      </c>
      <c r="C669" s="13" t="inlineStr">
        <is>
          <t>Finding Scales without Units [MF39.04]</t>
        </is>
      </c>
      <c r="D669" s="12" t="inlineStr">
        <is>
          <t>This nugget has learning material and questions covering the topic of Finding Scales without Units.</t>
        </is>
      </c>
      <c r="E669" s="12" t="inlineStr">
        <is>
          <t>d3f225e1-8986-4e29-aa31-aa6a59a55268</t>
        </is>
      </c>
    </row>
    <row r="670" ht="45" customHeight="1">
      <c r="A670" s="12" t="inlineStr">
        <is>
          <t>Geometry</t>
        </is>
      </c>
      <c r="B670" s="12" t="inlineStr">
        <is>
          <t>Scale Drawings and Bearings</t>
        </is>
      </c>
      <c r="C670" s="13" t="inlineStr">
        <is>
          <t>Using Scales on a Map [MF39.05]</t>
        </is>
      </c>
      <c r="D670" s="12" t="inlineStr">
        <is>
          <t>This nugget has learning material and questions covering the topic of Using Scales on a Map.</t>
        </is>
      </c>
      <c r="E670" s="12" t="inlineStr">
        <is>
          <t>4b4effde-b718-4621-897a-8c0f70637738</t>
        </is>
      </c>
    </row>
    <row r="671" ht="45" customHeight="1">
      <c r="A671" s="12" t="inlineStr">
        <is>
          <t>Geometry</t>
        </is>
      </c>
      <c r="B671" s="12" t="inlineStr">
        <is>
          <t>Scale Drawings and Bearings</t>
        </is>
      </c>
      <c r="C671" s="13" t="inlineStr">
        <is>
          <t>Creating Scale Diagrams [MF39.10]</t>
        </is>
      </c>
      <c r="D671" s="12" t="inlineStr">
        <is>
          <t>This nugget has learning material and questions covering the topic of Creating Scale Diagrams.</t>
        </is>
      </c>
      <c r="E671" s="12" t="inlineStr">
        <is>
          <t>15aeb1fa-cb5c-47de-88e1-d0ef18382c53</t>
        </is>
      </c>
    </row>
    <row r="672" ht="45" customHeight="1">
      <c r="A672" s="12" t="inlineStr">
        <is>
          <t>Geometry</t>
        </is>
      </c>
      <c r="B672" s="12" t="inlineStr">
        <is>
          <t>Scale Drawings and Bearings</t>
        </is>
      </c>
      <c r="C672" s="13" t="inlineStr">
        <is>
          <t>Introduction to Bearings [MF39.06]</t>
        </is>
      </c>
      <c r="D672" s="12" t="inlineStr">
        <is>
          <t>This nugget has learning material and questions covering the topic of an Introduction to Bearings.</t>
        </is>
      </c>
      <c r="E672" s="12" t="inlineStr">
        <is>
          <t>69e8e436-6b3c-4b10-a412-c74bc5e70cb0</t>
        </is>
      </c>
    </row>
    <row r="673" ht="45" customHeight="1">
      <c r="A673" s="12" t="inlineStr">
        <is>
          <t>Geometry</t>
        </is>
      </c>
      <c r="B673" s="12" t="inlineStr">
        <is>
          <t>Scale Drawings and Bearings</t>
        </is>
      </c>
      <c r="C673" s="13" t="inlineStr">
        <is>
          <t>Bearings from North [MF39.07]</t>
        </is>
      </c>
      <c r="D673" s="12" t="inlineStr">
        <is>
          <t>This nugget has learning material and questions covering the topic of Bearings from North.</t>
        </is>
      </c>
      <c r="E673" s="12" t="inlineStr">
        <is>
          <t>5b5d4f2e-09b4-47c0-9ef0-a37f0a9a8729</t>
        </is>
      </c>
    </row>
    <row r="674" ht="45" customHeight="1">
      <c r="A674" s="12" t="inlineStr">
        <is>
          <t>Geometry</t>
        </is>
      </c>
      <c r="B674" s="12" t="inlineStr">
        <is>
          <t>Scale Drawings and Bearings</t>
        </is>
      </c>
      <c r="C674" s="13" t="inlineStr">
        <is>
          <t>Finding Bearings 1 [MF39.08]</t>
        </is>
      </c>
      <c r="D674" s="12" t="inlineStr">
        <is>
          <t>This nugget has learning material and questions covering the topic of Finding Bearings 1.</t>
        </is>
      </c>
      <c r="E674" s="12" t="inlineStr">
        <is>
          <t>e671444c-7359-4c65-9849-8eba74e6150a</t>
        </is>
      </c>
    </row>
    <row r="675" ht="45" customHeight="1">
      <c r="A675" s="12" t="inlineStr">
        <is>
          <t>Geometry</t>
        </is>
      </c>
      <c r="B675" s="12" t="inlineStr">
        <is>
          <t>Scale Drawings and Bearings</t>
        </is>
      </c>
      <c r="C675" s="13" t="inlineStr">
        <is>
          <t>Finding Bearings 2: Using Co-interior Angles [MF39.09]</t>
        </is>
      </c>
      <c r="D675" s="12" t="inlineStr">
        <is>
          <t>This nugget has learning material and questions covering the topic of Finding Bearings 2.</t>
        </is>
      </c>
      <c r="E675" s="12" t="inlineStr">
        <is>
          <t>a4bc0244-97a0-4e03-93e9-eda39e128037</t>
        </is>
      </c>
    </row>
    <row r="676" ht="45" customHeight="1">
      <c r="A676" s="12" t="inlineStr">
        <is>
          <t>Geometry</t>
        </is>
      </c>
      <c r="B676" s="12" t="inlineStr">
        <is>
          <t>Transformations</t>
        </is>
      </c>
      <c r="C676" s="13" t="inlineStr">
        <is>
          <t>Diagnostic: Reflection, Rotation and Translation [MF00.51]</t>
        </is>
      </c>
      <c r="D676" s="12" t="inlineStr">
        <is>
          <t>This is a short diagnostic with questions on the topic of Reflection, Rotation and Translation.</t>
        </is>
      </c>
      <c r="E676" s="12" t="inlineStr">
        <is>
          <t>0ece46b4-bd85-47a0-a3aa-8f600de7a611</t>
        </is>
      </c>
    </row>
    <row r="677" ht="45" customHeight="1">
      <c r="A677" s="12" t="inlineStr">
        <is>
          <t>Geometry</t>
        </is>
      </c>
      <c r="B677" s="12" t="inlineStr">
        <is>
          <t>Transformations</t>
        </is>
      </c>
      <c r="C677" s="13" t="inlineStr">
        <is>
          <t>Introduction to Reflection [MF40.01]</t>
        </is>
      </c>
      <c r="D677" s="12" t="inlineStr">
        <is>
          <t>This nugget has learning material and questions covering the topic of an Introduction to Reflection.</t>
        </is>
      </c>
      <c r="E677" s="12" t="inlineStr">
        <is>
          <t>7deb4c7f-1dc2-4faf-b433-54560828aaf3</t>
        </is>
      </c>
    </row>
    <row r="678" ht="45" customHeight="1">
      <c r="A678" s="12" t="inlineStr">
        <is>
          <t>Geometry</t>
        </is>
      </c>
      <c r="B678" s="12" t="inlineStr">
        <is>
          <t>Transformations</t>
        </is>
      </c>
      <c r="C678" s="13" t="inlineStr">
        <is>
          <t>Finding the Line of Reflection [MF40.02]</t>
        </is>
      </c>
      <c r="D678" s="12" t="inlineStr">
        <is>
          <t>This nugget has learning material and questions covering the topic of Finding the Line of Reflection.</t>
        </is>
      </c>
      <c r="E678" s="12" t="inlineStr">
        <is>
          <t>bb858068-0d45-4ba9-8f70-ed48e8fa4eb1</t>
        </is>
      </c>
    </row>
    <row r="679" ht="45" customHeight="1">
      <c r="A679" s="12" t="inlineStr">
        <is>
          <t>Geometry</t>
        </is>
      </c>
      <c r="B679" s="12" t="inlineStr">
        <is>
          <t>Transformations</t>
        </is>
      </c>
      <c r="C679" s="13" t="inlineStr">
        <is>
          <t>Coordinates in Reflection [MF40.03]</t>
        </is>
      </c>
      <c r="D679" s="12" t="inlineStr">
        <is>
          <t>This nugget has learning material and questions covering the topic of Coordinates in Reflection.</t>
        </is>
      </c>
      <c r="E679" s="12" t="inlineStr">
        <is>
          <t>a8371cff-887d-43e7-96c0-82af1408418f</t>
        </is>
      </c>
    </row>
    <row r="680" ht="45" customHeight="1">
      <c r="A680" s="12" t="inlineStr">
        <is>
          <t>Geometry</t>
        </is>
      </c>
      <c r="B680" s="12" t="inlineStr">
        <is>
          <t>Transformations</t>
        </is>
      </c>
      <c r="C680" s="13" t="inlineStr">
        <is>
          <t>Translating a Point [MF40.04]</t>
        </is>
      </c>
      <c r="D680" s="12" t="inlineStr">
        <is>
          <t>This nugget has learning material and questions covering the topic of Translating a Point.</t>
        </is>
      </c>
      <c r="E680" s="12" t="inlineStr">
        <is>
          <t>803542b3-940a-4427-84ce-48296b643e67</t>
        </is>
      </c>
    </row>
    <row r="681" ht="45" customHeight="1">
      <c r="A681" s="12" t="inlineStr">
        <is>
          <t>Geometry</t>
        </is>
      </c>
      <c r="B681" s="12" t="inlineStr">
        <is>
          <t>Transformations</t>
        </is>
      </c>
      <c r="C681" s="13" t="inlineStr">
        <is>
          <t>Translating a Shape [MF40.05]</t>
        </is>
      </c>
      <c r="D681" s="12" t="inlineStr">
        <is>
          <t>This nugget has learning material and questions covering the topic of Translating a Shape.</t>
        </is>
      </c>
      <c r="E681" s="12" t="inlineStr">
        <is>
          <t>8a6daad5-f94a-4ff5-95f0-56f797d1c4cf</t>
        </is>
      </c>
    </row>
    <row r="682" ht="45" customHeight="1">
      <c r="A682" s="12" t="inlineStr">
        <is>
          <t>Geometry</t>
        </is>
      </c>
      <c r="B682" s="12" t="inlineStr">
        <is>
          <t>Transformations</t>
        </is>
      </c>
      <c r="C682" s="13" t="inlineStr">
        <is>
          <t>Describing Translations [MF40.06]</t>
        </is>
      </c>
      <c r="D682" s="12" t="inlineStr">
        <is>
          <t>This nugget has learning material and questions covering the topic of Describing Translations.</t>
        </is>
      </c>
      <c r="E682" s="12" t="inlineStr">
        <is>
          <t>a4e54777-54cc-47e2-b694-c2df98dbd58e</t>
        </is>
      </c>
    </row>
    <row r="683" ht="45" customHeight="1">
      <c r="A683" s="12" t="inlineStr">
        <is>
          <t>Geometry</t>
        </is>
      </c>
      <c r="B683" s="12" t="inlineStr">
        <is>
          <t>Transformations</t>
        </is>
      </c>
      <c r="C683" s="13" t="inlineStr">
        <is>
          <t>Rotation with Centre (0,0) [MF40.15]</t>
        </is>
      </c>
      <c r="D683" s="12" t="inlineStr">
        <is>
          <t>This nugget has learning material and questions covering the topic of Rotation with Centre (0,0).</t>
        </is>
      </c>
      <c r="E683" s="12" t="inlineStr">
        <is>
          <t>d956c274-b811-4f73-b25d-120fb3622f55</t>
        </is>
      </c>
    </row>
    <row r="684" ht="45" customHeight="1">
      <c r="A684" s="12" t="inlineStr">
        <is>
          <t>Geometry</t>
        </is>
      </c>
      <c r="B684" s="12" t="inlineStr">
        <is>
          <t>Transformations</t>
        </is>
      </c>
      <c r="C684" s="13" t="inlineStr">
        <is>
          <t>Rotation with Centre (x,y) [MF40.16]</t>
        </is>
      </c>
      <c r="D684" s="12" t="inlineStr">
        <is>
          <t>This nugget has learning material and questions covering the topic of Rotation with Centre (x,y).</t>
        </is>
      </c>
      <c r="E684" s="12" t="inlineStr">
        <is>
          <t>0033d29f-ed61-466d-a8a0-d7c03d192178</t>
        </is>
      </c>
    </row>
    <row r="685" ht="45" customHeight="1">
      <c r="A685" s="12" t="inlineStr">
        <is>
          <t>Geometry</t>
        </is>
      </c>
      <c r="B685" s="12" t="inlineStr">
        <is>
          <t>Transformations</t>
        </is>
      </c>
      <c r="C685" s="13" t="inlineStr">
        <is>
          <t>Describing Rotation [MF40.17]</t>
        </is>
      </c>
      <c r="D685" s="12" t="inlineStr">
        <is>
          <t>This nugget has learning material and questions covering the topic of Describing Rotation.</t>
        </is>
      </c>
      <c r="E685" s="12" t="inlineStr">
        <is>
          <t>00a3ba76-8a7e-46c6-8ac3-8a9e1cd268d5</t>
        </is>
      </c>
    </row>
    <row r="686" ht="45" customHeight="1">
      <c r="A686" s="12" t="inlineStr">
        <is>
          <t>Geometry</t>
        </is>
      </c>
      <c r="B686" s="12" t="inlineStr">
        <is>
          <t>Transformations</t>
        </is>
      </c>
      <c r="C686" s="13" t="inlineStr">
        <is>
          <t>Diagnostic: Enlargements and Mixed Transformations [MF00.52]</t>
        </is>
      </c>
      <c r="D686" s="12" t="inlineStr">
        <is>
          <t>This is a short diagnostic with questions on the topic of Enlargements and Mixed Transformations 1.</t>
        </is>
      </c>
      <c r="E686" s="12" t="inlineStr">
        <is>
          <t>c0b20975-3893-4fc3-94a8-56b0b69af83a</t>
        </is>
      </c>
    </row>
    <row r="687" ht="45" customHeight="1">
      <c r="A687" s="12" t="inlineStr">
        <is>
          <t>Geometry</t>
        </is>
      </c>
      <c r="B687" s="12" t="inlineStr">
        <is>
          <t>Transformations</t>
        </is>
      </c>
      <c r="C687" s="13" t="inlineStr">
        <is>
          <t>Enlarging Shapes [MF40.07]</t>
        </is>
      </c>
      <c r="D687" s="12" t="inlineStr">
        <is>
          <t>This nugget has learning material and questions covering the topic of Enlarging Shapes.</t>
        </is>
      </c>
      <c r="E687" s="12" t="inlineStr">
        <is>
          <t>d62a0534-865a-47db-b1ff-6fde249dda74</t>
        </is>
      </c>
    </row>
    <row r="688" ht="45" customHeight="1">
      <c r="A688" s="12" t="inlineStr">
        <is>
          <t>Geometry</t>
        </is>
      </c>
      <c r="B688" s="12" t="inlineStr">
        <is>
          <t>Transformations</t>
        </is>
      </c>
      <c r="C688" s="13" t="inlineStr">
        <is>
          <t>Enlargements with 0&lt;SF&lt;1 [MF40.08]</t>
        </is>
      </c>
      <c r="D688" s="12" t="inlineStr">
        <is>
          <t>This nugget has learning material and questions covering the topic of Enlargements with 0&lt;SF&lt;1.</t>
        </is>
      </c>
      <c r="E688" s="12" t="inlineStr">
        <is>
          <t>5b926237-00a0-4291-9872-08b429d2a445</t>
        </is>
      </c>
    </row>
    <row r="689" ht="45" customHeight="1">
      <c r="A689" s="12" t="inlineStr">
        <is>
          <t>Geometry</t>
        </is>
      </c>
      <c r="B689" s="12" t="inlineStr">
        <is>
          <t>Transformations</t>
        </is>
      </c>
      <c r="C689" s="13" t="inlineStr">
        <is>
          <t>Enlargement with Centre (0,0) [MF40.09]</t>
        </is>
      </c>
      <c r="D689" s="12" t="inlineStr">
        <is>
          <t>This nugget has learning material and questions covering the topic of Enlargement with Centre (0,0).</t>
        </is>
      </c>
      <c r="E689" s="12" t="inlineStr">
        <is>
          <t>59817b6c-164c-4c10-9a92-674e34d150cb</t>
        </is>
      </c>
    </row>
    <row r="690" ht="45" customHeight="1">
      <c r="A690" s="12" t="inlineStr">
        <is>
          <t>Geometry</t>
        </is>
      </c>
      <c r="B690" s="12" t="inlineStr">
        <is>
          <t>Transformations</t>
        </is>
      </c>
      <c r="C690" s="13" t="inlineStr">
        <is>
          <t>Enlargement with Centre (x,y) [MF40.10]</t>
        </is>
      </c>
      <c r="D690" s="12" t="inlineStr">
        <is>
          <t>This nugget has learning material and questions covering the topic of Enlargement with Centre (x,y).</t>
        </is>
      </c>
      <c r="E690" s="12" t="inlineStr">
        <is>
          <t>0b5c56c9-8ea2-4c85-9cbb-8c5c12835d4d</t>
        </is>
      </c>
    </row>
    <row r="691" ht="45" customHeight="1">
      <c r="A691" s="12" t="inlineStr">
        <is>
          <t>Geometry</t>
        </is>
      </c>
      <c r="B691" s="12" t="inlineStr">
        <is>
          <t>Transformations</t>
        </is>
      </c>
      <c r="C691" s="13" t="inlineStr">
        <is>
          <t>Enlargement with Fractional Scale Factor (0,0) [MF40.11]</t>
        </is>
      </c>
      <c r="D691" s="12" t="inlineStr">
        <is>
          <t>This nugget has learning material and questions covering the topic of Enlargement with Fractional Scale Factor (0,0).</t>
        </is>
      </c>
      <c r="E691" s="12" t="inlineStr">
        <is>
          <t>6d68cd71-1677-4710-b838-720ac1612f12</t>
        </is>
      </c>
    </row>
    <row r="692" ht="45" customHeight="1">
      <c r="A692" s="12" t="inlineStr">
        <is>
          <t>Geometry</t>
        </is>
      </c>
      <c r="B692" s="12" t="inlineStr">
        <is>
          <t>Transformations</t>
        </is>
      </c>
      <c r="C692" s="13" t="inlineStr">
        <is>
          <t>Enlargement with Fractional Scale Factor (x,y) [MF40.12]</t>
        </is>
      </c>
      <c r="D692" s="12" t="inlineStr">
        <is>
          <t>This nugget has learning material and questions covering the topic of Enlargement with Fractional Scale Factor (x,y).</t>
        </is>
      </c>
      <c r="E692" s="12" t="inlineStr">
        <is>
          <t>d4534548-155a-4cd0-8ba8-f0862f452651</t>
        </is>
      </c>
    </row>
    <row r="693" ht="45" customHeight="1">
      <c r="A693" s="12" t="inlineStr">
        <is>
          <t>Geometry</t>
        </is>
      </c>
      <c r="B693" s="12" t="inlineStr">
        <is>
          <t>Transformations</t>
        </is>
      </c>
      <c r="C693" s="13" t="inlineStr">
        <is>
          <t>Describing Enlargements with an Integer Scale Factor [MF40.13]</t>
        </is>
      </c>
      <c r="D693" s="12" t="inlineStr">
        <is>
          <t>This nugget has learning material and questions covering the topic of Describing Enlargements with an Integer Scale Factor.</t>
        </is>
      </c>
      <c r="E693" s="12" t="inlineStr">
        <is>
          <t>9917945f-de60-430d-bc80-2424b6eef3f0</t>
        </is>
      </c>
    </row>
    <row r="694" ht="45" customHeight="1">
      <c r="A694" s="12" t="inlineStr">
        <is>
          <t>Geometry</t>
        </is>
      </c>
      <c r="B694" s="12" t="inlineStr">
        <is>
          <t>Transformations</t>
        </is>
      </c>
      <c r="C694" s="13" t="inlineStr">
        <is>
          <t>Describing Enlargements with a Non-Integer Scale Factor [MF40.14]</t>
        </is>
      </c>
      <c r="D694" s="12" t="inlineStr">
        <is>
          <t>This nugget has learning material and questions covering the topic of Describing Enlargements with a Non-Integer Scale Factor.</t>
        </is>
      </c>
      <c r="E694" s="12" t="inlineStr">
        <is>
          <t>42417f8f-ce22-4f0f-92ac-f194852f594a</t>
        </is>
      </c>
    </row>
    <row r="695" ht="45" customHeight="1">
      <c r="A695" s="12" t="inlineStr">
        <is>
          <t>Geometry</t>
        </is>
      </c>
      <c r="B695" s="12" t="inlineStr">
        <is>
          <t>Transformations</t>
        </is>
      </c>
      <c r="C695" s="13" t="inlineStr">
        <is>
          <t>Describing Transformations [MF40.18]</t>
        </is>
      </c>
      <c r="D695" s="12" t="inlineStr">
        <is>
          <t>This nugget has learning material and questions covering the topic of Describing Transformations 1.</t>
        </is>
      </c>
      <c r="E695" s="12" t="inlineStr">
        <is>
          <t>4d2169c6-fd81-4002-956b-23dea49de085</t>
        </is>
      </c>
    </row>
    <row r="696" ht="45" customHeight="1">
      <c r="A696" s="12" t="inlineStr">
        <is>
          <t>Geometry</t>
        </is>
      </c>
      <c r="B696" s="12" t="inlineStr">
        <is>
          <t>Transformations</t>
        </is>
      </c>
      <c r="C696" s="13" t="inlineStr">
        <is>
          <t>Combination of Transformations 1 [MF40.19]</t>
        </is>
      </c>
      <c r="D696" s="12" t="inlineStr">
        <is>
          <t>This nugget has learning material and questions covering the topic of the Combination of Transformations 1.</t>
        </is>
      </c>
      <c r="E696" s="12" t="inlineStr">
        <is>
          <t>154f80b5-9ebc-4313-b467-af395049e4de</t>
        </is>
      </c>
    </row>
    <row r="697" ht="45" customHeight="1">
      <c r="A697" s="12" t="inlineStr">
        <is>
          <t>Geometry</t>
        </is>
      </c>
      <c r="B697" s="12" t="inlineStr">
        <is>
          <t>Transformations</t>
        </is>
      </c>
      <c r="C697" s="13" t="inlineStr">
        <is>
          <t>Congruence and Similarity in Transformations [MF40.25]</t>
        </is>
      </c>
      <c r="D697" s="12" t="inlineStr">
        <is>
          <t>This nugget covers the idea that in translation, reflection and rotation the object and image are congruent, but in enlargement the shapes are similar.</t>
        </is>
      </c>
      <c r="E697" s="12" t="inlineStr">
        <is>
          <t>4054f5fb-3bf6-463d-b2d2-57095e7b4d0c</t>
        </is>
      </c>
    </row>
    <row r="698" ht="45" customHeight="1">
      <c r="A698" s="12" t="inlineStr">
        <is>
          <t>Geometry</t>
        </is>
      </c>
      <c r="B698" s="12" t="inlineStr">
        <is>
          <t>Similarity</t>
        </is>
      </c>
      <c r="C698" s="13" t="inlineStr">
        <is>
          <t>Diagnostic: Similarity (Length) [MF00.55]</t>
        </is>
      </c>
      <c r="D698" s="12" t="inlineStr">
        <is>
          <t>This is a short diagnostic with questions on the topic of Similarity 1.</t>
        </is>
      </c>
      <c r="E698" s="12" t="inlineStr">
        <is>
          <t>5826e2e5-3b3e-4a6e-abfd-6e5e92f39fd2</t>
        </is>
      </c>
    </row>
    <row r="699" ht="45" customHeight="1">
      <c r="A699" s="12" t="inlineStr">
        <is>
          <t>Geometry</t>
        </is>
      </c>
      <c r="B699" s="12" t="inlineStr">
        <is>
          <t>Similarity</t>
        </is>
      </c>
      <c r="C699" s="13" t="inlineStr">
        <is>
          <t>Introduction to Similarity [MF43.01]</t>
        </is>
      </c>
      <c r="D699" s="12" t="inlineStr">
        <is>
          <t>This nugget has learning material and questions covering the topic of an Introduction to Similarity.</t>
        </is>
      </c>
      <c r="E699" s="12" t="inlineStr">
        <is>
          <t>3677bf12-5317-41eb-b08b-7ee578cd0743</t>
        </is>
      </c>
    </row>
    <row r="700" ht="45" customHeight="1">
      <c r="A700" s="12" t="inlineStr">
        <is>
          <t>Geometry</t>
        </is>
      </c>
      <c r="B700" s="12" t="inlineStr">
        <is>
          <t>Similarity</t>
        </is>
      </c>
      <c r="C700" s="13" t="inlineStr">
        <is>
          <t>Similar Polygons: Finding the Scale Factor [MF43.02]</t>
        </is>
      </c>
      <c r="D700" s="12" t="inlineStr">
        <is>
          <t>This nugget has learning material and questions covering the topic of Similar Polygons: Finding the Scale Factor.</t>
        </is>
      </c>
      <c r="E700" s="12" t="inlineStr">
        <is>
          <t>0cfd15ed-5da5-4b8c-86e5-4f6272f99e2e</t>
        </is>
      </c>
    </row>
    <row r="701" ht="45" customHeight="1">
      <c r="A701" s="12" t="inlineStr">
        <is>
          <t>Geometry</t>
        </is>
      </c>
      <c r="B701" s="12" t="inlineStr">
        <is>
          <t>Similarity</t>
        </is>
      </c>
      <c r="C701" s="13" t="inlineStr">
        <is>
          <t>Similar Polygons: Missing Sides given Scale Factor [MF43.03]</t>
        </is>
      </c>
      <c r="D701" s="12" t="inlineStr">
        <is>
          <t>This nugget has learning material and questions covering the topic of Similar Polygons: Missing Sides.</t>
        </is>
      </c>
      <c r="E701" s="12" t="inlineStr">
        <is>
          <t>0486b5eb-5f6d-4958-9669-c59025c16ed5</t>
        </is>
      </c>
    </row>
    <row r="702" ht="45" customHeight="1">
      <c r="A702" s="12" t="inlineStr">
        <is>
          <t>Geometry</t>
        </is>
      </c>
      <c r="B702" s="12" t="inlineStr">
        <is>
          <t>Similarity</t>
        </is>
      </c>
      <c r="C702" s="13" t="inlineStr">
        <is>
          <t>Similar Polygons: Missing Sides [MF43.04]</t>
        </is>
      </c>
      <c r="D702" s="12" t="inlineStr">
        <is>
          <t>This nugget has learning material and questions covering the topic of Similar Polygons: Missing Sides</t>
        </is>
      </c>
      <c r="E702" s="12" t="inlineStr">
        <is>
          <t>8e19a273-18fa-4aef-92ee-558213f1b0c9</t>
        </is>
      </c>
    </row>
    <row r="703" ht="45" customHeight="1">
      <c r="A703" s="12" t="inlineStr">
        <is>
          <t>Geometry</t>
        </is>
      </c>
      <c r="B703" s="12" t="inlineStr">
        <is>
          <t>Similarity</t>
        </is>
      </c>
      <c r="C703" s="13" t="inlineStr">
        <is>
          <t>Similar Triangles 1: Same Orientation [MF43.05]</t>
        </is>
      </c>
      <c r="D703" s="12" t="inlineStr">
        <is>
          <t>This nugget has learning material and questions covering the topic of Similar Triangles 1.</t>
        </is>
      </c>
      <c r="E703" s="12" t="inlineStr">
        <is>
          <t>9216f0b5-a6f5-4b0f-a7b5-985e20809b00</t>
        </is>
      </c>
    </row>
    <row r="704" ht="45" customHeight="1">
      <c r="A704" s="12" t="inlineStr">
        <is>
          <t>Geometry</t>
        </is>
      </c>
      <c r="B704" s="12" t="inlineStr">
        <is>
          <t>Similarity</t>
        </is>
      </c>
      <c r="C704" s="13" t="inlineStr">
        <is>
          <t>Similar Triangles 2: Different Orientations [MF43.06]</t>
        </is>
      </c>
      <c r="D704" s="12" t="inlineStr">
        <is>
          <t>This nugget has learning material and questions covering the topic of Similar Triangles 2.</t>
        </is>
      </c>
      <c r="E704" s="12" t="inlineStr">
        <is>
          <t>6867d474-bcd7-49bb-8fa7-aadd757d2011</t>
        </is>
      </c>
    </row>
    <row r="705" ht="45" customHeight="1">
      <c r="A705" s="12" t="inlineStr">
        <is>
          <t>Geometry</t>
        </is>
      </c>
      <c r="B705" s="12" t="inlineStr">
        <is>
          <t>Vectors</t>
        </is>
      </c>
      <c r="C705" s="13" t="inlineStr">
        <is>
          <t>Diagnostic: Vectors [MF00.53]</t>
        </is>
      </c>
      <c r="D705" s="12" t="inlineStr">
        <is>
          <t>This is a short diagnostic with questions on the topic of Vectors.</t>
        </is>
      </c>
      <c r="E705" s="12" t="inlineStr">
        <is>
          <t>fdf61e9b-a2c4-4dbe-a6c7-abf0d93e26da</t>
        </is>
      </c>
    </row>
    <row r="706" ht="45" customHeight="1">
      <c r="A706" s="12" t="inlineStr">
        <is>
          <t>Geometry</t>
        </is>
      </c>
      <c r="B706" s="12" t="inlineStr">
        <is>
          <t>Vectors</t>
        </is>
      </c>
      <c r="C706" s="13" t="inlineStr">
        <is>
          <t>Column Vectors [MF41.01]</t>
        </is>
      </c>
      <c r="D706" s="12" t="inlineStr">
        <is>
          <t>This nugget has learning material and questions covering the topic of Column Vectors.</t>
        </is>
      </c>
      <c r="E706" s="12" t="inlineStr">
        <is>
          <t>6fc80755-d767-4623-be10-dd5605a75be6</t>
        </is>
      </c>
    </row>
    <row r="707" ht="45" customHeight="1">
      <c r="A707" s="12" t="inlineStr">
        <is>
          <t>Geometry</t>
        </is>
      </c>
      <c r="B707" s="12" t="inlineStr">
        <is>
          <t>Vectors</t>
        </is>
      </c>
      <c r="C707" s="13" t="inlineStr">
        <is>
          <t>Column Vectors: Scalar Multiplication [MF41.02]</t>
        </is>
      </c>
      <c r="D707" s="12" t="inlineStr">
        <is>
          <t>This nugget has learning material and questions covering the topic of Column Vectors: Scalar Multiplication.</t>
        </is>
      </c>
      <c r="E707" s="12" t="inlineStr">
        <is>
          <t>0758e228-4fc3-4e52-9b21-741c9ef2dff3</t>
        </is>
      </c>
    </row>
    <row r="708" ht="45" customHeight="1">
      <c r="A708" s="12" t="inlineStr">
        <is>
          <t>Geometry</t>
        </is>
      </c>
      <c r="B708" s="12" t="inlineStr">
        <is>
          <t>Vectors</t>
        </is>
      </c>
      <c r="C708" s="13" t="inlineStr">
        <is>
          <t>Column Vectors: Addition and Subtraction [MF41.03]</t>
        </is>
      </c>
      <c r="D708" s="12" t="inlineStr">
        <is>
          <t>This nugget has learning material and questions covering the topic of Column Vectors: Addition and Subtraction.</t>
        </is>
      </c>
      <c r="E708" s="12" t="inlineStr">
        <is>
          <t>d1c8ee6b-0bf0-447b-894b-f9e3a9fec397</t>
        </is>
      </c>
    </row>
    <row r="709" ht="45" customHeight="1">
      <c r="A709" s="12" t="inlineStr">
        <is>
          <t>Geometry</t>
        </is>
      </c>
      <c r="B709" s="12" t="inlineStr">
        <is>
          <t>Vectors</t>
        </is>
      </c>
      <c r="C709" s="13" t="inlineStr">
        <is>
          <t>Column Vectors: Drawing [MF41.04]</t>
        </is>
      </c>
      <c r="D709" s="12" t="inlineStr">
        <is>
          <t>This nugget has learning material and questions covering the topic of Column Vectors: Drawing.</t>
        </is>
      </c>
      <c r="E709" s="12" t="inlineStr">
        <is>
          <t>8fa8b950-9cf6-4ad4-bec3-d9585dd8f3cc</t>
        </is>
      </c>
    </row>
    <row r="710" ht="45" customHeight="1">
      <c r="A710" s="12" t="inlineStr">
        <is>
          <t>Geometry</t>
        </is>
      </c>
      <c r="B710" s="12" t="inlineStr">
        <is>
          <t>Vectors</t>
        </is>
      </c>
      <c r="C710" s="13" t="inlineStr">
        <is>
          <t>Geometric Vectors 1: One Term [MF41.05]</t>
        </is>
      </c>
      <c r="D710" s="12" t="inlineStr">
        <is>
          <t>This nugget has learning material and questions covering the topic of Geometric Vectors 1.</t>
        </is>
      </c>
      <c r="E710" s="12" t="inlineStr">
        <is>
          <t>c3eb6942-8428-40de-8099-65b22ef265bd</t>
        </is>
      </c>
    </row>
    <row r="711" ht="45" customHeight="1">
      <c r="A711" s="12" t="inlineStr">
        <is>
          <t>Geometry</t>
        </is>
      </c>
      <c r="B711" s="12" t="inlineStr">
        <is>
          <t>Vectors</t>
        </is>
      </c>
      <c r="C711" s="13" t="inlineStr">
        <is>
          <t>Geometric Vectors 2: Two Terms [MF41.06]</t>
        </is>
      </c>
      <c r="D711" s="12" t="inlineStr">
        <is>
          <t>This nugget has learning material and questions covering the topic of Geometric Vectors 2.</t>
        </is>
      </c>
      <c r="E711" s="12" t="inlineStr">
        <is>
          <t>2d7dab14-b1ed-4771-9c4b-94da81a15637</t>
        </is>
      </c>
    </row>
    <row r="712" ht="45" customHeight="1">
      <c r="A712" s="12" t="inlineStr">
        <is>
          <t>Geometry</t>
        </is>
      </c>
      <c r="B712" s="12" t="inlineStr">
        <is>
          <t>Construction and Loci</t>
        </is>
      </c>
      <c r="C712" s="13" t="inlineStr">
        <is>
          <t>Diagnostic: Constructions and Loci [MF00.54]</t>
        </is>
      </c>
      <c r="D712" s="12" t="inlineStr">
        <is>
          <t>This is a short diagnostic with questions on the topic of Constructions and Loci.</t>
        </is>
      </c>
      <c r="E712" s="12" t="inlineStr">
        <is>
          <t>0455816a-66f2-4e5d-913b-8deee79ee71c</t>
        </is>
      </c>
    </row>
    <row r="713" ht="45" customHeight="1">
      <c r="A713" s="12" t="inlineStr">
        <is>
          <t>Geometry</t>
        </is>
      </c>
      <c r="B713" s="12" t="inlineStr">
        <is>
          <t>Construction and Loci</t>
        </is>
      </c>
      <c r="C713" s="13" t="inlineStr">
        <is>
          <t>Using a Ruler [MF26.16]</t>
        </is>
      </c>
      <c r="D713" s="12" t="inlineStr">
        <is>
          <t xml:space="preserve">This nugget has questions on reading from a ruler to measure the length of a line segment in cm, to one decimal place. </t>
        </is>
      </c>
      <c r="E713" s="12" t="inlineStr">
        <is>
          <t>47f6e68e-d2d6-4504-88eb-aa6d7098880b</t>
        </is>
      </c>
    </row>
    <row r="714" ht="45" customHeight="1">
      <c r="A714" s="12" t="inlineStr">
        <is>
          <t>Geometry</t>
        </is>
      </c>
      <c r="B714" s="12" t="inlineStr">
        <is>
          <t>Construction and Loci</t>
        </is>
      </c>
      <c r="C714" s="13" t="inlineStr">
        <is>
          <t>Constructing Circles [MF42.01]</t>
        </is>
      </c>
      <c r="D714" s="12" t="inlineStr">
        <is>
          <t>This nugget has learning material and questions covering the topic of Constructing Circles.</t>
        </is>
      </c>
      <c r="E714" s="12" t="inlineStr">
        <is>
          <t>f74cca3b-0d56-4ded-b735-66bf365c30da</t>
        </is>
      </c>
    </row>
    <row r="715" ht="45" customHeight="1">
      <c r="A715" s="12" t="inlineStr">
        <is>
          <t>Geometry</t>
        </is>
      </c>
      <c r="B715" s="12" t="inlineStr">
        <is>
          <t>Construction and Loci</t>
        </is>
      </c>
      <c r="C715" s="13" t="inlineStr">
        <is>
          <t>Constructing an Equilateral Triangle [MF42.02]</t>
        </is>
      </c>
      <c r="D715" s="12" t="inlineStr">
        <is>
          <t>This nugget has learning material and questions covering the topic of Constructing an Equilateral Triangle.</t>
        </is>
      </c>
      <c r="E715" s="12" t="inlineStr">
        <is>
          <t>950e68b5-d00a-43cc-9c77-4eeb8971649b</t>
        </is>
      </c>
    </row>
    <row r="716" ht="45" customHeight="1">
      <c r="A716" s="12" t="inlineStr">
        <is>
          <t>Geometry</t>
        </is>
      </c>
      <c r="B716" s="12" t="inlineStr">
        <is>
          <t>Construction and Loci</t>
        </is>
      </c>
      <c r="C716" s="13" t="inlineStr">
        <is>
          <t>Constructing Triangles [MI42.10]</t>
        </is>
      </c>
      <c r="D716" s="12" t="inlineStr">
        <is>
          <t>This nugget has learning material and questions covering the topic of Constructing Triangles.</t>
        </is>
      </c>
      <c r="E716" s="12" t="inlineStr">
        <is>
          <t>504a424b-324b-4e94-b5bc-c1c0a492e123</t>
        </is>
      </c>
    </row>
    <row r="717" ht="45" customHeight="1">
      <c r="A717" s="12" t="inlineStr">
        <is>
          <t>Geometry</t>
        </is>
      </c>
      <c r="B717" s="12" t="inlineStr">
        <is>
          <t>Construction and Loci</t>
        </is>
      </c>
      <c r="C717" s="13" t="inlineStr">
        <is>
          <t>Perpendicular Bisector [MF42.03]</t>
        </is>
      </c>
      <c r="D717" s="12" t="inlineStr">
        <is>
          <t>This nugget has learning material and questions covering the topic of Perpendicular Bisectors.</t>
        </is>
      </c>
      <c r="E717" s="12" t="inlineStr">
        <is>
          <t>a2234bdd-8f32-486d-bcfa-3a96c1ee914e</t>
        </is>
      </c>
    </row>
    <row r="718" ht="45" customHeight="1">
      <c r="A718" s="12" t="inlineStr">
        <is>
          <t>Geometry</t>
        </is>
      </c>
      <c r="B718" s="12" t="inlineStr">
        <is>
          <t>Construction and Loci</t>
        </is>
      </c>
      <c r="C718" s="13" t="inlineStr">
        <is>
          <t>Angle Bisector [MF42.04]</t>
        </is>
      </c>
      <c r="D718" s="12" t="inlineStr">
        <is>
          <t>This nugget has learning material and questions covering the topic of Angle Bisectors.</t>
        </is>
      </c>
      <c r="E718" s="12" t="inlineStr">
        <is>
          <t>fba8c169-e804-48d0-8f54-cb008f7fcecf</t>
        </is>
      </c>
    </row>
    <row r="719" ht="45" customHeight="1">
      <c r="A719" s="12" t="inlineStr">
        <is>
          <t>Geometry</t>
        </is>
      </c>
      <c r="B719" s="12" t="inlineStr">
        <is>
          <t>Construction and Loci</t>
        </is>
      </c>
      <c r="C719" s="13" t="inlineStr">
        <is>
          <t>Perpendicular from a Point to a Line [MF42.05]</t>
        </is>
      </c>
      <c r="D719" s="12" t="inlineStr">
        <is>
          <t>This nugget has learning material and questions covering the topic of a Perpendicular from a Point to a Line.</t>
        </is>
      </c>
      <c r="E719" s="12" t="inlineStr">
        <is>
          <t>00d9086b-3ed0-4d90-8c44-5102ea8a26b8</t>
        </is>
      </c>
    </row>
    <row r="720" ht="45" customHeight="1">
      <c r="A720" s="12" t="inlineStr">
        <is>
          <t>Geometry</t>
        </is>
      </c>
      <c r="B720" s="12" t="inlineStr">
        <is>
          <t>Construction and Loci</t>
        </is>
      </c>
      <c r="C720" s="13" t="inlineStr">
        <is>
          <t>Constructing Angles (30°, 45°, 60°, 90°) [MF42.06]</t>
        </is>
      </c>
      <c r="D720" s="12" t="inlineStr">
        <is>
          <t>This nugget has learning material and questions covering the topic of Constructing Angles (30, 45, 60, 90).</t>
        </is>
      </c>
      <c r="E720" s="12" t="inlineStr">
        <is>
          <t>e542cc6b-2f7e-44d5-b919-ea6d30d8e8c7</t>
        </is>
      </c>
    </row>
    <row r="721" ht="45" customHeight="1">
      <c r="A721" s="12" t="inlineStr">
        <is>
          <t>Geometry</t>
        </is>
      </c>
      <c r="B721" s="12" t="inlineStr">
        <is>
          <t>Construction and Loci</t>
        </is>
      </c>
      <c r="C721" s="13" t="inlineStr">
        <is>
          <t>Understanding Loci [MF42.07]</t>
        </is>
      </c>
      <c r="D721" s="12" t="inlineStr">
        <is>
          <t>This nugget has learning material and questions covering the topic of Understanding Loci.</t>
        </is>
      </c>
      <c r="E721" s="12" t="inlineStr">
        <is>
          <t>b6a4a13d-bb8c-4abd-9bcc-8f4b8114f751</t>
        </is>
      </c>
    </row>
    <row r="722" ht="45" customHeight="1">
      <c r="A722" s="12" t="inlineStr">
        <is>
          <t>Geometry</t>
        </is>
      </c>
      <c r="B722" s="12" t="inlineStr">
        <is>
          <t>Construction and Loci</t>
        </is>
      </c>
      <c r="C722" s="13" t="inlineStr">
        <is>
          <t>Loci 1: Single Constructions [MF42.08]</t>
        </is>
      </c>
      <c r="D722" s="12" t="inlineStr">
        <is>
          <t>This nugget has learning material and questions covering the topic of Loci 1.</t>
        </is>
      </c>
      <c r="E722" s="12" t="inlineStr">
        <is>
          <t>f546e9d0-0b3f-43b0-b66d-efbd8c59b79c</t>
        </is>
      </c>
    </row>
    <row r="723" ht="45" customHeight="1">
      <c r="A723" s="12" t="inlineStr">
        <is>
          <t>Geometry</t>
        </is>
      </c>
      <c r="B723" s="12" t="inlineStr">
        <is>
          <t>Construction and Loci</t>
        </is>
      </c>
      <c r="C723" s="13" t="inlineStr">
        <is>
          <t>Loci 2: Multi-Step Problems [MF42.09]</t>
        </is>
      </c>
      <c r="D723" s="12" t="inlineStr">
        <is>
          <t>This nugget has learning material and questions covering the topic of Loci 2.</t>
        </is>
      </c>
      <c r="E723" s="12" t="inlineStr">
        <is>
          <t>faf7d1f3-0273-4ad4-8b5f-d684d563d61a</t>
        </is>
      </c>
    </row>
    <row r="724" ht="45" customHeight="1">
      <c r="A724" s="12" t="inlineStr">
        <is>
          <t>Area, Perimeter and Volume</t>
        </is>
      </c>
      <c r="B724" s="12" t="inlineStr">
        <is>
          <t>Area and Perimeter</t>
        </is>
      </c>
      <c r="C724" s="13" t="inlineStr">
        <is>
          <t>Diagnostic: Perimeter [MF00.45]</t>
        </is>
      </c>
      <c r="D724" s="12" t="inlineStr">
        <is>
          <t>This is a short diagnostic with questions on the topic of Perimeter.</t>
        </is>
      </c>
      <c r="E724" s="12" t="inlineStr">
        <is>
          <t>669fdbe4-a56e-4da1-a23b-34a78a5df3fd</t>
        </is>
      </c>
    </row>
    <row r="725" ht="45" customHeight="1">
      <c r="A725" s="12" t="inlineStr">
        <is>
          <t>Area, Perimeter and Volume</t>
        </is>
      </c>
      <c r="B725" s="12" t="inlineStr">
        <is>
          <t>Area and Perimeter</t>
        </is>
      </c>
      <c r="C725" s="13" t="inlineStr">
        <is>
          <t>Perimeter by Counting [PM5.08]</t>
        </is>
      </c>
      <c r="D725" s="12" t="inlineStr">
        <is>
          <t>This nugget has learning material and questions covering the topic of perimeter by counting.</t>
        </is>
      </c>
      <c r="E725" s="12" t="inlineStr">
        <is>
          <t>57fbf71f-4d18-41a0-b024-4c5a90e46ccd</t>
        </is>
      </c>
    </row>
    <row r="726" ht="45" customHeight="1">
      <c r="A726" s="12" t="inlineStr">
        <is>
          <t>Area, Perimeter and Volume</t>
        </is>
      </c>
      <c r="B726" s="12" t="inlineStr">
        <is>
          <t>Area and Perimeter</t>
        </is>
      </c>
      <c r="C726" s="13" t="inlineStr">
        <is>
          <t>Perimeter by Counting [MF30.01]</t>
        </is>
      </c>
      <c r="D726" s="12" t="inlineStr">
        <is>
          <t>This nugget has learning material and questions covering the topic of Perimeter by Counting.</t>
        </is>
      </c>
      <c r="E726" s="12" t="inlineStr">
        <is>
          <t>3ac009c6-1f67-4465-bb62-0978b4b1e64a</t>
        </is>
      </c>
    </row>
    <row r="727" ht="45" customHeight="1">
      <c r="A727" s="12" t="inlineStr">
        <is>
          <t>Area, Perimeter and Volume</t>
        </is>
      </c>
      <c r="B727" s="12" t="inlineStr">
        <is>
          <t>Area and Perimeter</t>
        </is>
      </c>
      <c r="C727" s="13" t="inlineStr">
        <is>
          <t>Calculating the Perimeter [PM5.09]</t>
        </is>
      </c>
      <c r="D727" s="12" t="inlineStr">
        <is>
          <t>This nugget has learning material and questions covering the topic of perimeter.</t>
        </is>
      </c>
      <c r="E727" s="12" t="inlineStr">
        <is>
          <t>4dff673a-5729-4c81-a8bd-d6c70a775867</t>
        </is>
      </c>
    </row>
    <row r="728" ht="45" customHeight="1">
      <c r="A728" s="12" t="inlineStr">
        <is>
          <t>Area, Perimeter and Volume</t>
        </is>
      </c>
      <c r="B728" s="12" t="inlineStr">
        <is>
          <t>Area and Perimeter</t>
        </is>
      </c>
      <c r="C728" s="13" t="inlineStr">
        <is>
          <t>Basic Perimeter [MF30.07]</t>
        </is>
      </c>
      <c r="D728" s="12" t="inlineStr">
        <is>
          <t xml:space="preserve">This nugget covers finding the perimeter of squares, rectangles and triangles, either through addition or multiplication. </t>
        </is>
      </c>
      <c r="E728" s="12" t="inlineStr">
        <is>
          <t>eb6c7ec9-da55-47bc-a51a-9947fe4d81d8</t>
        </is>
      </c>
    </row>
    <row r="729" ht="45" customHeight="1">
      <c r="A729" s="12" t="inlineStr">
        <is>
          <t>Area, Perimeter and Volume</t>
        </is>
      </c>
      <c r="B729" s="12" t="inlineStr">
        <is>
          <t>Area and Perimeter</t>
        </is>
      </c>
      <c r="C729" s="13" t="inlineStr">
        <is>
          <t>Perimeter of Regular Shapes 1: Calculate Perimeter [MF30.02]</t>
        </is>
      </c>
      <c r="D729" s="12" t="inlineStr">
        <is>
          <t>This nugget has learning material and questions covering the topic of the Perimeter of Regular Shapes 1.</t>
        </is>
      </c>
      <c r="E729" s="12" t="inlineStr">
        <is>
          <t>0305e05b-c8aa-4289-87ee-7df4de44fb7c</t>
        </is>
      </c>
    </row>
    <row r="730" ht="45" customHeight="1">
      <c r="A730" s="12" t="inlineStr">
        <is>
          <t>Area, Perimeter and Volume</t>
        </is>
      </c>
      <c r="B730" s="12" t="inlineStr">
        <is>
          <t>Area and Perimeter</t>
        </is>
      </c>
      <c r="C730" s="13" t="inlineStr">
        <is>
          <t>Perimeter of Regular Shapes 2: Calculate Side Length [MF30.03]</t>
        </is>
      </c>
      <c r="D730" s="12" t="inlineStr">
        <is>
          <t>This nugget has learning material and questions covering the topic of the Perimeter of Regular Shapes 2.</t>
        </is>
      </c>
      <c r="E730" s="12" t="inlineStr">
        <is>
          <t>2c943e26-9638-4168-9432-ee78860c9b23</t>
        </is>
      </c>
    </row>
    <row r="731" ht="45" customHeight="1">
      <c r="A731" s="12" t="inlineStr">
        <is>
          <t>Area, Perimeter and Volume</t>
        </is>
      </c>
      <c r="B731" s="12" t="inlineStr">
        <is>
          <t>Area and Perimeter</t>
        </is>
      </c>
      <c r="C731" s="13" t="inlineStr">
        <is>
          <t>Perimeter of Composite Shapes 1 [MF30.04]</t>
        </is>
      </c>
      <c r="D731" s="12" t="inlineStr">
        <is>
          <t>This nugget has learning material and questions covering the topic of the Perimeter of Composite Shapes 1.</t>
        </is>
      </c>
      <c r="E731" s="12" t="inlineStr">
        <is>
          <t>6876f02b-ab8a-4c71-84d3-945620b78dc6</t>
        </is>
      </c>
    </row>
    <row r="732" ht="45" customHeight="1">
      <c r="A732" s="12" t="inlineStr">
        <is>
          <t>Area, Perimeter and Volume</t>
        </is>
      </c>
      <c r="B732" s="12" t="inlineStr">
        <is>
          <t>Area and Perimeter</t>
        </is>
      </c>
      <c r="C732" s="13" t="inlineStr">
        <is>
          <t>Perimeter of Composite Shapes 2: Worded Context [MF30.05]</t>
        </is>
      </c>
      <c r="D7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32" s="12" t="inlineStr">
        <is>
          <t>8e8a2814-b2c5-481d-aaf1-e4e6fe866bcc</t>
        </is>
      </c>
    </row>
    <row r="733" ht="45" customHeight="1">
      <c r="A733" s="12" t="inlineStr">
        <is>
          <t>Area, Perimeter and Volume</t>
        </is>
      </c>
      <c r="B733" s="12" t="inlineStr">
        <is>
          <t>Area and Perimeter</t>
        </is>
      </c>
      <c r="C733" s="13" t="inlineStr">
        <is>
          <t>Perimeter and Algebra [MF30.06]</t>
        </is>
      </c>
      <c r="D733" s="12" t="inlineStr">
        <is>
          <t>This nugget has learning material and questions covering the topic of the Perimeter and Algebra.</t>
        </is>
      </c>
      <c r="E733" s="12" t="inlineStr">
        <is>
          <t>f109fc17-dc38-4d1b-aafe-0ce0f0047ec1</t>
        </is>
      </c>
    </row>
    <row r="734" ht="45" customHeight="1">
      <c r="A734" s="12" t="inlineStr">
        <is>
          <t>Area, Perimeter and Volume</t>
        </is>
      </c>
      <c r="B734" s="12" t="inlineStr">
        <is>
          <t>Area and Perimeter</t>
        </is>
      </c>
      <c r="C734" s="13" t="inlineStr">
        <is>
          <t>Diagnostic: Area [MF00.46]</t>
        </is>
      </c>
      <c r="D734" s="12" t="inlineStr">
        <is>
          <t>This is a short diagnostic with questions on the topic of Area.</t>
        </is>
      </c>
      <c r="E734" s="12" t="inlineStr">
        <is>
          <t>a27ed883-e413-49af-ada6-dad01fa1ce8f</t>
        </is>
      </c>
    </row>
    <row r="735" ht="45" customHeight="1">
      <c r="A735" s="12" t="inlineStr">
        <is>
          <t>Area, Perimeter and Volume</t>
        </is>
      </c>
      <c r="B735" s="12" t="inlineStr">
        <is>
          <t>Area and Perimeter</t>
        </is>
      </c>
      <c r="C735" s="13" t="inlineStr">
        <is>
          <t>Area by Counting Squares [MF31.01]</t>
        </is>
      </c>
      <c r="D735" s="12" t="inlineStr">
        <is>
          <t>This nugget has learning material and questions covering the topic of Areas by Counting Squares.</t>
        </is>
      </c>
      <c r="E735" s="12" t="inlineStr">
        <is>
          <t>3d8b3373-5eba-474f-9af0-40f978588a70</t>
        </is>
      </c>
    </row>
    <row r="736" ht="45" customHeight="1">
      <c r="A736" s="12" t="inlineStr">
        <is>
          <t>Area, Perimeter and Volume</t>
        </is>
      </c>
      <c r="B736" s="12" t="inlineStr">
        <is>
          <t>Area and Perimeter</t>
        </is>
      </c>
      <c r="C736" s="13" t="inlineStr">
        <is>
          <t>Estimating Area [MF31.02]</t>
        </is>
      </c>
      <c r="D736" s="12" t="inlineStr">
        <is>
          <t>This nugget has learning material and questions covering the topic of Estimating Area.</t>
        </is>
      </c>
      <c r="E736" s="12" t="inlineStr">
        <is>
          <t>27dd2dc1-b2fa-4717-b535-508070f8ea1b</t>
        </is>
      </c>
    </row>
    <row r="737" ht="45" customHeight="1">
      <c r="A737" s="12" t="inlineStr">
        <is>
          <t>Area, Perimeter and Volume</t>
        </is>
      </c>
      <c r="B737" s="12" t="inlineStr">
        <is>
          <t>Area and Perimeter</t>
        </is>
      </c>
      <c r="C737" s="13" t="inlineStr">
        <is>
          <t>Area of Squares and Rectangles [MF31.11]</t>
        </is>
      </c>
      <c r="D737" s="12" t="inlineStr">
        <is>
          <t>This nugget covers how to find the area of squares and rectangles, using the formula area = length × width.</t>
        </is>
      </c>
      <c r="E737" s="12" t="inlineStr">
        <is>
          <t>d87dde84-524d-4b11-acf1-04b12109c889</t>
        </is>
      </c>
    </row>
    <row r="738" ht="45" customHeight="1">
      <c r="A738" s="12" t="inlineStr">
        <is>
          <t>Area, Perimeter and Volume</t>
        </is>
      </c>
      <c r="B738" s="12" t="inlineStr">
        <is>
          <t>Area and Perimeter</t>
        </is>
      </c>
      <c r="C738" s="13" t="inlineStr">
        <is>
          <t>Area of Squares, Rectangles and Parallelograms [MF31.03]</t>
        </is>
      </c>
      <c r="D738" s="12" t="inlineStr">
        <is>
          <t>This nugget has learning material and questions covering the topic of the Area of Squares, Rectangles and Parallelograms.</t>
        </is>
      </c>
      <c r="E738" s="12" t="inlineStr">
        <is>
          <t>b730043c-6004-43d2-b60d-00ae3e7e70bf</t>
        </is>
      </c>
    </row>
    <row r="739" ht="45" customHeight="1">
      <c r="A739" s="12" t="inlineStr">
        <is>
          <t>Area, Perimeter and Volume</t>
        </is>
      </c>
      <c r="B739" s="12" t="inlineStr">
        <is>
          <t>Area and Perimeter</t>
        </is>
      </c>
      <c r="C739" s="13" t="inlineStr">
        <is>
          <t>Area of Right Angled Triangles [MF31.04]</t>
        </is>
      </c>
      <c r="D739" s="12" t="inlineStr">
        <is>
          <t>This nugget has learning material and questions covering the topic of the Area of Right Angled Triangles.</t>
        </is>
      </c>
      <c r="E739" s="12" t="inlineStr">
        <is>
          <t>1c206425-6f75-4780-9524-da958f6f9acd</t>
        </is>
      </c>
    </row>
    <row r="740" ht="45" customHeight="1">
      <c r="A740" s="12" t="inlineStr">
        <is>
          <t>Area, Perimeter and Volume</t>
        </is>
      </c>
      <c r="B740" s="12" t="inlineStr">
        <is>
          <t>Area and Perimeter</t>
        </is>
      </c>
      <c r="C740" s="13" t="inlineStr">
        <is>
          <t>Area of Triangles [MF31.05]</t>
        </is>
      </c>
      <c r="D740" s="12" t="inlineStr">
        <is>
          <t>This nugget has learning material and questions covering the topic of the Area of Triangles.</t>
        </is>
      </c>
      <c r="E740" s="12" t="inlineStr">
        <is>
          <t>6a1e573c-8343-4d84-88b7-da829a119cd9</t>
        </is>
      </c>
    </row>
    <row r="741" ht="45" customHeight="1">
      <c r="A741" s="12" t="inlineStr">
        <is>
          <t>Area, Perimeter and Volume</t>
        </is>
      </c>
      <c r="B741" s="12" t="inlineStr">
        <is>
          <t>Area and Perimeter</t>
        </is>
      </c>
      <c r="C741" s="13" t="inlineStr">
        <is>
          <t>Area of Composite Shapes 1: Adding [MF31.06]</t>
        </is>
      </c>
      <c r="D741" s="12" t="inlineStr">
        <is>
          <t>This nugget has learning material and questions covering the topic of the Area of Composite Shapes 1.</t>
        </is>
      </c>
      <c r="E741" s="12" t="inlineStr">
        <is>
          <t>7c3e4b1e-2cfa-4260-a339-9bf868a41d30</t>
        </is>
      </c>
    </row>
    <row r="742" ht="45" customHeight="1">
      <c r="A742" s="12" t="inlineStr">
        <is>
          <t>Area, Perimeter and Volume</t>
        </is>
      </c>
      <c r="B742" s="12" t="inlineStr">
        <is>
          <t>Area and Perimeter</t>
        </is>
      </c>
      <c r="C742" s="13" t="inlineStr">
        <is>
          <t>Area of Trapeziums [MF31.07]</t>
        </is>
      </c>
      <c r="D742" s="12" t="inlineStr">
        <is>
          <t>This nugget has learning material and questions covering the topic of the Area of Trapeziums.</t>
        </is>
      </c>
      <c r="E742" s="12" t="inlineStr">
        <is>
          <t>3ad082e0-8ab4-42f4-a141-7856d05a6ef1</t>
        </is>
      </c>
    </row>
    <row r="743" ht="45" customHeight="1">
      <c r="A743" s="12" t="inlineStr">
        <is>
          <t>Area, Perimeter and Volume</t>
        </is>
      </c>
      <c r="B743" s="12" t="inlineStr">
        <is>
          <t>Area and Perimeter</t>
        </is>
      </c>
      <c r="C743" s="13" t="inlineStr">
        <is>
          <t>Area of Composite Shapes 2: Subtracting [MF31.08]</t>
        </is>
      </c>
      <c r="D743" s="12" t="inlineStr">
        <is>
          <t>This nugget has learning material and questions covering the topic of the Area of Composite Shapes 2.</t>
        </is>
      </c>
      <c r="E743" s="12" t="inlineStr">
        <is>
          <t>41eee480-2c78-45b1-ad41-42ee3e316589</t>
        </is>
      </c>
    </row>
    <row r="744" ht="45" customHeight="1">
      <c r="A744" s="12" t="inlineStr">
        <is>
          <t>Area, Perimeter and Volume</t>
        </is>
      </c>
      <c r="B744" s="12" t="inlineStr">
        <is>
          <t>Area and Perimeter</t>
        </is>
      </c>
      <c r="C744" s="13" t="inlineStr">
        <is>
          <t>Area and Algebra [MF31.09]</t>
        </is>
      </c>
      <c r="D744" s="12" t="inlineStr">
        <is>
          <t>This nugget has learning material and questions covering the topic of Area and Algebra.</t>
        </is>
      </c>
      <c r="E744" s="12" t="inlineStr">
        <is>
          <t>42eb911c-7910-4c4f-aaa6-4a9d5cf21d42</t>
        </is>
      </c>
    </row>
    <row r="745" ht="45" customHeight="1">
      <c r="A745" s="12" t="inlineStr">
        <is>
          <t>Area, Perimeter and Volume</t>
        </is>
      </c>
      <c r="B745" s="12" t="inlineStr">
        <is>
          <t>Area and Perimeter</t>
        </is>
      </c>
      <c r="C745" s="13" t="inlineStr">
        <is>
          <t>Area Problem Solving [MF31.10]</t>
        </is>
      </c>
      <c r="D745" s="12" t="inlineStr">
        <is>
          <t>This nugget covers how to approach multi-stage problem solving questions using area for triangles, rectangles, squares, trapeziums and parallelograms.</t>
        </is>
      </c>
      <c r="E745" s="12" t="inlineStr">
        <is>
          <t>7f01b502-160a-4c59-a527-8281979fd464</t>
        </is>
      </c>
    </row>
    <row r="746" ht="45" customHeight="1">
      <c r="A746" s="12" t="inlineStr">
        <is>
          <t>Area, Perimeter and Volume</t>
        </is>
      </c>
      <c r="B746" s="12" t="inlineStr">
        <is>
          <t>Circles</t>
        </is>
      </c>
      <c r="C746" s="13" t="inlineStr">
        <is>
          <t>Diagnostic: Circles (Circumference) [MF00.47]</t>
        </is>
      </c>
      <c r="D746" s="12" t="inlineStr">
        <is>
          <t>This is a short diagnostic with questions on the topic of Circles: Circumference.</t>
        </is>
      </c>
      <c r="E746" s="12" t="inlineStr">
        <is>
          <t>c3d6b5fc-e57a-4df3-8cc4-29769706ba8c</t>
        </is>
      </c>
    </row>
    <row r="747" ht="45" customHeight="1">
      <c r="A747" s="12" t="inlineStr">
        <is>
          <t>Area, Perimeter and Volume</t>
        </is>
      </c>
      <c r="B747" s="12" t="inlineStr">
        <is>
          <t>Circles</t>
        </is>
      </c>
      <c r="C747" s="13" t="inlineStr">
        <is>
          <t>Circumference: From Diameter [MF32.02]</t>
        </is>
      </c>
      <c r="D747" s="12" t="inlineStr">
        <is>
          <t>This nugget has learning material and questions covering the topic of Circumference: From Diameter.</t>
        </is>
      </c>
      <c r="E747" s="12" t="inlineStr">
        <is>
          <t>d238e444-f413-40b3-8170-821683a42f97</t>
        </is>
      </c>
    </row>
    <row r="748" ht="45" customHeight="1">
      <c r="A748" s="12" t="inlineStr">
        <is>
          <t>Area, Perimeter and Volume</t>
        </is>
      </c>
      <c r="B748" s="12" t="inlineStr">
        <is>
          <t>Circles</t>
        </is>
      </c>
      <c r="C748" s="13" t="inlineStr">
        <is>
          <t>Circumference: From Radius [MF32.01]</t>
        </is>
      </c>
      <c r="D748" s="12" t="inlineStr">
        <is>
          <t>This nugget contains questions on finding the circumference given the radius of a circle. Some questions ask for the exact value in terms of π and some questions require the use of a calculator and the answer to be rounded to one decimal place.</t>
        </is>
      </c>
      <c r="E748" s="12" t="inlineStr">
        <is>
          <t>26dc1114-b3cd-4d71-9b02-ced946b0a972</t>
        </is>
      </c>
    </row>
    <row r="749" ht="45" customHeight="1">
      <c r="A749" s="12" t="inlineStr">
        <is>
          <t>Area, Perimeter and Volume</t>
        </is>
      </c>
      <c r="B749" s="12" t="inlineStr">
        <is>
          <t>Circles</t>
        </is>
      </c>
      <c r="C749" s="13" t="inlineStr">
        <is>
          <t>Circumference [MF32.03]</t>
        </is>
      </c>
      <c r="D749" s="12" t="inlineStr">
        <is>
          <t>This nugget has learning material and questions covering the topic of Circumference.</t>
        </is>
      </c>
      <c r="E749" s="12" t="inlineStr">
        <is>
          <t>b64320e2-7bc8-4411-ab5d-c22b3417d009</t>
        </is>
      </c>
    </row>
    <row r="750" ht="45" customHeight="1">
      <c r="A750" s="12" t="inlineStr">
        <is>
          <t>Area, Perimeter and Volume</t>
        </is>
      </c>
      <c r="B750" s="12" t="inlineStr">
        <is>
          <t>Circles</t>
        </is>
      </c>
      <c r="C750" s="13" t="inlineStr">
        <is>
          <t>Using the Circumference to find the Radius or Diameter [MF32.04]</t>
        </is>
      </c>
      <c r="D750" s="12" t="inlineStr">
        <is>
          <t>This nugget has learning material and questions covering the topic of Using the Circumference to find the Radius or Diameter.</t>
        </is>
      </c>
      <c r="E750" s="12" t="inlineStr">
        <is>
          <t>d4ff50c4-c343-41e0-8070-9c4ca06be97b</t>
        </is>
      </c>
    </row>
    <row r="751" ht="45" customHeight="1">
      <c r="A751" s="12" t="inlineStr">
        <is>
          <t>Area, Perimeter and Volume</t>
        </is>
      </c>
      <c r="B751" s="12" t="inlineStr">
        <is>
          <t>Circles</t>
        </is>
      </c>
      <c r="C751" s="13" t="inlineStr">
        <is>
          <t>Perimeter of Part Circles [MF32.05]</t>
        </is>
      </c>
      <c r="D751" s="12" t="inlineStr">
        <is>
          <t>This nugget has learning material and questions covering the topic of the Perimeter of Part Circles.</t>
        </is>
      </c>
      <c r="E751" s="12" t="inlineStr">
        <is>
          <t>3672821d-32c2-4480-ab28-1e9ecd2d1a29</t>
        </is>
      </c>
    </row>
    <row r="752" ht="45" customHeight="1">
      <c r="A752" s="12" t="inlineStr">
        <is>
          <t>Area, Perimeter and Volume</t>
        </is>
      </c>
      <c r="B752" s="12" t="inlineStr">
        <is>
          <t>Circles</t>
        </is>
      </c>
      <c r="C752" s="13" t="inlineStr">
        <is>
          <t>Perimeter of Composite Shapes with Part Circles [MF32.06]</t>
        </is>
      </c>
      <c r="D752" s="12" t="inlineStr">
        <is>
          <t>This nugget has learning material and questions covering the topic of  the Perimeter of Composite Shapes with Part Circles.</t>
        </is>
      </c>
      <c r="E752" s="12" t="inlineStr">
        <is>
          <t>7d420ea2-f68b-49f2-875f-7d1e451942d7</t>
        </is>
      </c>
    </row>
    <row r="753" ht="45" customHeight="1">
      <c r="A753" s="12" t="inlineStr">
        <is>
          <t>Area, Perimeter and Volume</t>
        </is>
      </c>
      <c r="B753" s="12" t="inlineStr">
        <is>
          <t>Circles</t>
        </is>
      </c>
      <c r="C753" s="13" t="inlineStr">
        <is>
          <t>Arc Length 1: Fractions [MF32.13]</t>
        </is>
      </c>
      <c r="D753" s="12" t="inlineStr">
        <is>
          <t>This nugget has learning material and questions covering the topic of Arc Length 1.</t>
        </is>
      </c>
      <c r="E753" s="12" t="inlineStr">
        <is>
          <t>86ad5ccd-920b-43d7-af85-618320af440e</t>
        </is>
      </c>
    </row>
    <row r="754" ht="45" customHeight="1">
      <c r="A754" s="12" t="inlineStr">
        <is>
          <t>Area, Perimeter and Volume</t>
        </is>
      </c>
      <c r="B754" s="12" t="inlineStr">
        <is>
          <t>Circles</t>
        </is>
      </c>
      <c r="C754" s="13" t="inlineStr">
        <is>
          <t>Arc Length 2: Degrees [MF32.14]</t>
        </is>
      </c>
      <c r="D754" s="12" t="inlineStr">
        <is>
          <t>This nugget has learning material and questions covering the topic of Arc Length 2.</t>
        </is>
      </c>
      <c r="E754" s="12" t="inlineStr">
        <is>
          <t>17de59ff-8fc5-475e-96b9-ad1892d17f2a</t>
        </is>
      </c>
    </row>
    <row r="755" ht="45" customHeight="1">
      <c r="A755" s="12" t="inlineStr">
        <is>
          <t>Area, Perimeter and Volume</t>
        </is>
      </c>
      <c r="B755" s="12" t="inlineStr">
        <is>
          <t>Circles</t>
        </is>
      </c>
      <c r="C755" s="13" t="inlineStr">
        <is>
          <t>Diagnostic: Circles (Area) [MF00.48]</t>
        </is>
      </c>
      <c r="D755" s="12" t="inlineStr">
        <is>
          <t>This is a short diagnostic with questions on the topic of Circles: Area.</t>
        </is>
      </c>
      <c r="E755" s="12" t="inlineStr">
        <is>
          <t>eaa124b2-c5ac-4461-aafe-0fa990f0bfcf</t>
        </is>
      </c>
    </row>
    <row r="756" ht="45" customHeight="1">
      <c r="A756" s="12" t="inlineStr">
        <is>
          <t>Area, Perimeter and Volume</t>
        </is>
      </c>
      <c r="B756" s="12" t="inlineStr">
        <is>
          <t>Circles</t>
        </is>
      </c>
      <c r="C756" s="13" t="inlineStr">
        <is>
          <t>Area of a Circle: From Radius [MF32.07]</t>
        </is>
      </c>
      <c r="D756" s="12" t="inlineStr">
        <is>
          <t>This nugget has learning material and questions covering the topic of Area of a Circle: From Radius.</t>
        </is>
      </c>
      <c r="E756" s="12" t="inlineStr">
        <is>
          <t>f686e547-81a7-4793-ba81-d14c3ae963dc</t>
        </is>
      </c>
    </row>
    <row r="757" ht="45" customHeight="1">
      <c r="A757" s="12" t="inlineStr">
        <is>
          <t>Area, Perimeter and Volume</t>
        </is>
      </c>
      <c r="B757" s="12" t="inlineStr">
        <is>
          <t>Circles</t>
        </is>
      </c>
      <c r="C757" s="13" t="inlineStr">
        <is>
          <t>Area of a Circle: From Diameter [MF32.08]</t>
        </is>
      </c>
      <c r="D757" s="12" t="inlineStr">
        <is>
          <t>This nugget has learning material and questions covering the topic of Area of a Circle: From Diameter.</t>
        </is>
      </c>
      <c r="E757" s="12" t="inlineStr">
        <is>
          <t>112233e2-48e3-4821-b52d-9341a113736b</t>
        </is>
      </c>
    </row>
    <row r="758" ht="45" customHeight="1">
      <c r="A758" s="12" t="inlineStr">
        <is>
          <t>Area, Perimeter and Volume</t>
        </is>
      </c>
      <c r="B758" s="12" t="inlineStr">
        <is>
          <t>Circles</t>
        </is>
      </c>
      <c r="C758" s="13" t="inlineStr">
        <is>
          <t>Area of a Circle [MF32.09]</t>
        </is>
      </c>
      <c r="D758" s="12" t="inlineStr">
        <is>
          <t>This nugget has learning material and questions covering the topic of Area of a Circle.</t>
        </is>
      </c>
      <c r="E758" s="12" t="inlineStr">
        <is>
          <t>e2491cbb-155d-4b19-b72c-3029ddc474a6</t>
        </is>
      </c>
    </row>
    <row r="759" ht="45" customHeight="1">
      <c r="A759" s="12" t="inlineStr">
        <is>
          <t>Area, Perimeter and Volume</t>
        </is>
      </c>
      <c r="B759" s="12" t="inlineStr">
        <is>
          <t>Circles</t>
        </is>
      </c>
      <c r="C759" s="13" t="inlineStr">
        <is>
          <t>Using the Area of a Circle to find the Radius or Diameter [MF32.10]</t>
        </is>
      </c>
      <c r="D759" s="12" t="inlineStr">
        <is>
          <t>This nugget has learning material and questions covering the topic of Using the Area of a Circle to find the Radius of Diameter.</t>
        </is>
      </c>
      <c r="E759" s="12" t="inlineStr">
        <is>
          <t>9a2884fd-a59b-4b53-b904-86a8ec63bbe4</t>
        </is>
      </c>
    </row>
    <row r="760" ht="45" customHeight="1">
      <c r="A760" s="12" t="inlineStr">
        <is>
          <t>Area, Perimeter and Volume</t>
        </is>
      </c>
      <c r="B760" s="12" t="inlineStr">
        <is>
          <t>Circles</t>
        </is>
      </c>
      <c r="C760" s="13" t="inlineStr">
        <is>
          <t>Areas of Part Circles [MF32.11]</t>
        </is>
      </c>
      <c r="D760" s="12" t="inlineStr">
        <is>
          <t>This nugget has learning material and questions covering the topic of the Area of Part Circles.</t>
        </is>
      </c>
      <c r="E760" s="12" t="inlineStr">
        <is>
          <t>b8014363-7fc0-440b-b9f8-af4156913f54</t>
        </is>
      </c>
    </row>
    <row r="761" ht="45" customHeight="1">
      <c r="A761" s="12" t="inlineStr">
        <is>
          <t>Area, Perimeter and Volume</t>
        </is>
      </c>
      <c r="B761" s="12" t="inlineStr">
        <is>
          <t>Circles</t>
        </is>
      </c>
      <c r="C761" s="13" t="inlineStr">
        <is>
          <t>Areas of Composite Shapes with Part Circles [MF32.12]</t>
        </is>
      </c>
      <c r="D761" s="12" t="inlineStr">
        <is>
          <t>This nugget contains learning material and questions on finding areas of composite shapes with part circles.</t>
        </is>
      </c>
      <c r="E761" s="12" t="inlineStr">
        <is>
          <t>82bd6c91-c5de-47d7-a46f-685fbd8aa7c1</t>
        </is>
      </c>
    </row>
    <row r="762" ht="45" customHeight="1">
      <c r="A762" s="12" t="inlineStr">
        <is>
          <t>Area, Perimeter and Volume</t>
        </is>
      </c>
      <c r="B762" s="12" t="inlineStr">
        <is>
          <t>Circles</t>
        </is>
      </c>
      <c r="C762" s="13" t="inlineStr">
        <is>
          <t>Area of a Sector 1 [MF32.15]</t>
        </is>
      </c>
      <c r="D762" s="12" t="inlineStr">
        <is>
          <t>This nugget has learning material and questions covering the topic of Area of a Sector 1</t>
        </is>
      </c>
      <c r="E762" s="12" t="inlineStr">
        <is>
          <t>8d8b5c62-8fed-45c7-8dcf-68f9bab15838</t>
        </is>
      </c>
    </row>
    <row r="763" ht="45" customHeight="1">
      <c r="A763" s="12" t="inlineStr">
        <is>
          <t>Area, Perimeter and Volume</t>
        </is>
      </c>
      <c r="B763" s="12" t="inlineStr">
        <is>
          <t>Circles</t>
        </is>
      </c>
      <c r="C763" s="13" t="inlineStr">
        <is>
          <t>Area and Perimeter of Composite Shapes with Sectors 1 [MF32.16]</t>
        </is>
      </c>
      <c r="D763" s="12" t="inlineStr">
        <is>
          <t>This nugget has learning material and questions covering the topic of Area and Perimeter of Composite Shapes with Sectors.</t>
        </is>
      </c>
      <c r="E763" s="12" t="inlineStr">
        <is>
          <t>83ef04e7-e5ce-4cb4-9388-e8a960065786</t>
        </is>
      </c>
    </row>
    <row r="764" ht="45" customHeight="1">
      <c r="A764" s="12" t="inlineStr">
        <is>
          <t>Area, Perimeter and Volume</t>
        </is>
      </c>
      <c r="B764" s="12" t="inlineStr">
        <is>
          <t>Volume</t>
        </is>
      </c>
      <c r="C764" s="13" t="inlineStr">
        <is>
          <t>Diagnostic: Volume [MF00.49]</t>
        </is>
      </c>
      <c r="D764" s="12" t="inlineStr">
        <is>
          <t>This is a short diagnostic with questions on the topic of Volume 1.</t>
        </is>
      </c>
      <c r="E764" s="12" t="inlineStr">
        <is>
          <t>01a56c39-ac2e-4109-beae-c6e8d5375d8e</t>
        </is>
      </c>
    </row>
    <row r="765" ht="45" customHeight="1">
      <c r="A765" s="12" t="inlineStr">
        <is>
          <t>Area, Perimeter and Volume</t>
        </is>
      </c>
      <c r="B765" s="12" t="inlineStr">
        <is>
          <t>Volume</t>
        </is>
      </c>
      <c r="C765" s="13" t="inlineStr">
        <is>
          <t>Counting Cubes [MF34.01]</t>
        </is>
      </c>
      <c r="D765" s="12" t="inlineStr">
        <is>
          <t>This nugget has learning material and questions covering the topic of Counting Cubes.</t>
        </is>
      </c>
      <c r="E765" s="12" t="inlineStr">
        <is>
          <t>cdabbed5-4d39-4d4d-b121-f292f9195208</t>
        </is>
      </c>
    </row>
    <row r="766" ht="45" customHeight="1">
      <c r="A766" s="12" t="inlineStr">
        <is>
          <t>Area, Perimeter and Volume</t>
        </is>
      </c>
      <c r="B766" s="12" t="inlineStr">
        <is>
          <t>Volume</t>
        </is>
      </c>
      <c r="C766" s="13" t="inlineStr">
        <is>
          <t>Volume of Cubes and Cuboids [MF34.02]</t>
        </is>
      </c>
      <c r="D766" s="12" t="inlineStr">
        <is>
          <t>This nugget has learning material and questions covering the topic of the Volume of Cubes and Cuboids.</t>
        </is>
      </c>
      <c r="E766" s="12" t="inlineStr">
        <is>
          <t>620abbcb-221f-4760-9d90-1df267223a20</t>
        </is>
      </c>
    </row>
    <row r="767" ht="45" customHeight="1">
      <c r="A767" s="12" t="inlineStr">
        <is>
          <t>Area, Perimeter and Volume</t>
        </is>
      </c>
      <c r="B767" s="12" t="inlineStr">
        <is>
          <t>Volume</t>
        </is>
      </c>
      <c r="C767" s="13" t="inlineStr">
        <is>
          <t>Volume of Cubes and Cuboids with Missing Side(s) [MF34.03]</t>
        </is>
      </c>
      <c r="D767" s="12" t="inlineStr">
        <is>
          <t>This nugget has learning material and questions covering the topic of the Volume of Cubes and Cuboids with Missing Side(s).</t>
        </is>
      </c>
      <c r="E767" s="12" t="inlineStr">
        <is>
          <t>76261676-fbcb-40e9-846c-a7161d7cdd4c</t>
        </is>
      </c>
    </row>
    <row r="768" ht="45" customHeight="1">
      <c r="A768" s="12" t="inlineStr">
        <is>
          <t>Area, Perimeter and Volume</t>
        </is>
      </c>
      <c r="B768" s="12" t="inlineStr">
        <is>
          <t>Volume</t>
        </is>
      </c>
      <c r="C768" s="13" t="inlineStr">
        <is>
          <t>Volume of Prisms 1: Given Area [MF34.04]</t>
        </is>
      </c>
      <c r="D768" s="12" t="inlineStr">
        <is>
          <t>This nugget has learning material and questions covering the topic of the Volume of Prisms 1.</t>
        </is>
      </c>
      <c r="E768" s="12" t="inlineStr">
        <is>
          <t>324c3310-d24d-48df-ae2d-b9f01cefb0d2</t>
        </is>
      </c>
    </row>
    <row r="769" ht="45" customHeight="1">
      <c r="A769" s="12" t="inlineStr">
        <is>
          <t>Area, Perimeter and Volume</t>
        </is>
      </c>
      <c r="B769" s="12" t="inlineStr">
        <is>
          <t>Volume</t>
        </is>
      </c>
      <c r="C769" s="13" t="inlineStr">
        <is>
          <t>Volume of Prisms 2: Triangular Prisms [MF34.05]</t>
        </is>
      </c>
      <c r="D769" s="12" t="inlineStr">
        <is>
          <t>This nugget has learning material and questions covering the topic of the Volume of Prisms 2.</t>
        </is>
      </c>
      <c r="E769" s="12" t="inlineStr">
        <is>
          <t>87bfca45-ca6e-410d-8cea-1038aac08509</t>
        </is>
      </c>
    </row>
    <row r="770" ht="45" customHeight="1">
      <c r="A770" s="12" t="inlineStr">
        <is>
          <t>Area, Perimeter and Volume</t>
        </is>
      </c>
      <c r="B770" s="12" t="inlineStr">
        <is>
          <t>Volume</t>
        </is>
      </c>
      <c r="C770" s="13" t="inlineStr">
        <is>
          <t>Volume of Prisms 3: Mixed Exercise [MF34.06]</t>
        </is>
      </c>
      <c r="D770" s="12" t="inlineStr">
        <is>
          <t>This nugget has learning material and questions covering the topic of the Volume of Prisms 3.</t>
        </is>
      </c>
      <c r="E770" s="12" t="inlineStr">
        <is>
          <t>0cb1e700-a918-4c52-af0d-f47897431a6c</t>
        </is>
      </c>
    </row>
    <row r="771" ht="45" customHeight="1">
      <c r="A771" s="12" t="inlineStr">
        <is>
          <t>Area, Perimeter and Volume</t>
        </is>
      </c>
      <c r="B771" s="12" t="inlineStr">
        <is>
          <t>Volume</t>
        </is>
      </c>
      <c r="C771" s="13" t="inlineStr">
        <is>
          <t>Volume of Cylinders [MF34.07]</t>
        </is>
      </c>
      <c r="D771" s="12" t="inlineStr">
        <is>
          <t>This nugget has learning material and questions covering the topic of the Volume of Cylinders.</t>
        </is>
      </c>
      <c r="E771" s="12" t="inlineStr">
        <is>
          <t>b020e9c2-9e79-4185-b6a9-75f5857b71d6</t>
        </is>
      </c>
    </row>
    <row r="772" ht="45" customHeight="1">
      <c r="A772" s="12" t="inlineStr">
        <is>
          <t>Area, Perimeter and Volume</t>
        </is>
      </c>
      <c r="B772" s="12" t="inlineStr">
        <is>
          <t>Volume</t>
        </is>
      </c>
      <c r="C772" s="13" t="inlineStr">
        <is>
          <t>Volume of Cylinders with a Missing Value [MF34.08]</t>
        </is>
      </c>
      <c r="D772" s="12" t="inlineStr">
        <is>
          <t>This nugget has learning material and questions covering the topic of the Volume of Cylinders with a Missing Value.</t>
        </is>
      </c>
      <c r="E772" s="12" t="inlineStr">
        <is>
          <t>9b1d1973-c3d5-443e-9a61-076636cd42cc</t>
        </is>
      </c>
    </row>
    <row r="773" ht="45" customHeight="1">
      <c r="A773" s="12" t="inlineStr">
        <is>
          <t>Area, Perimeter and Volume</t>
        </is>
      </c>
      <c r="B773" s="12" t="inlineStr">
        <is>
          <t>Volume</t>
        </is>
      </c>
      <c r="C773" s="13" t="inlineStr">
        <is>
          <t>Volume of Part Cylinders [MF34.09]</t>
        </is>
      </c>
      <c r="D773" s="12" t="inlineStr">
        <is>
          <t>This nugget has learning material and questions covering the topic of the Volume of Part Cylinders.</t>
        </is>
      </c>
      <c r="E773" s="12" t="inlineStr">
        <is>
          <t>aab39a97-fb65-4aed-aa3e-b78fb65835b2</t>
        </is>
      </c>
    </row>
    <row r="774" ht="45" customHeight="1">
      <c r="A774" s="12" t="inlineStr">
        <is>
          <t>Area, Perimeter and Volume</t>
        </is>
      </c>
      <c r="B774" s="12" t="inlineStr">
        <is>
          <t>Volume</t>
        </is>
      </c>
      <c r="C774" s="13" t="inlineStr">
        <is>
          <t>Volume of a Sphere [MF34.10]</t>
        </is>
      </c>
      <c r="D774" s="12" t="inlineStr">
        <is>
          <t>This nugget has learning material and questions covering the topic of the Volume of a Sphere.</t>
        </is>
      </c>
      <c r="E774" s="12" t="inlineStr">
        <is>
          <t>0ee2b510-12c9-45fe-a6c5-9279223146c3</t>
        </is>
      </c>
    </row>
    <row r="775" ht="45" customHeight="1">
      <c r="A775" s="12" t="inlineStr">
        <is>
          <t>Area, Perimeter and Volume</t>
        </is>
      </c>
      <c r="B775" s="12" t="inlineStr">
        <is>
          <t>Volume</t>
        </is>
      </c>
      <c r="C775" s="13" t="inlineStr">
        <is>
          <t>Volume of a Sphere with the Radius Missing [MF34.11]</t>
        </is>
      </c>
      <c r="D775" s="12" t="inlineStr">
        <is>
          <t>This nugget has learning material and questions covering the topic of the Volume of a Sphere with the Radius Missing.</t>
        </is>
      </c>
      <c r="E775" s="12" t="inlineStr">
        <is>
          <t>41083e73-03d9-443c-90e2-f3a66beafa23</t>
        </is>
      </c>
    </row>
    <row r="776" ht="45" customHeight="1">
      <c r="A776" s="12" t="inlineStr">
        <is>
          <t>Area, Perimeter and Volume</t>
        </is>
      </c>
      <c r="B776" s="12" t="inlineStr">
        <is>
          <t>Volume</t>
        </is>
      </c>
      <c r="C776" s="13" t="inlineStr">
        <is>
          <t>Volume of a Cone [MF34.12]</t>
        </is>
      </c>
      <c r="D776" s="12" t="inlineStr">
        <is>
          <t>This nugget has learning material and questions covering the topic of the Volume of a Cone.</t>
        </is>
      </c>
      <c r="E776" s="12" t="inlineStr">
        <is>
          <t>e6c9b02b-5ced-4228-b3bf-35510710a166</t>
        </is>
      </c>
    </row>
    <row r="777" ht="45" customHeight="1">
      <c r="A777" s="12" t="inlineStr">
        <is>
          <t>Area, Perimeter and Volume</t>
        </is>
      </c>
      <c r="B777" s="12" t="inlineStr">
        <is>
          <t>Volume</t>
        </is>
      </c>
      <c r="C777" s="13" t="inlineStr">
        <is>
          <t>Volume of a Cone with the Radius Missing [MF34.13]</t>
        </is>
      </c>
      <c r="D777" s="12" t="inlineStr">
        <is>
          <t>This nugget has learning material and questions covering the topic of the Volume of a Cone with the Radius Missing.</t>
        </is>
      </c>
      <c r="E777" s="12" t="inlineStr">
        <is>
          <t>8413e6fa-cb7d-4e41-9942-34c68081e910</t>
        </is>
      </c>
    </row>
    <row r="778" ht="45" customHeight="1">
      <c r="A778" s="12" t="inlineStr">
        <is>
          <t>Area, Perimeter and Volume</t>
        </is>
      </c>
      <c r="B778" s="12" t="inlineStr">
        <is>
          <t>Volume</t>
        </is>
      </c>
      <c r="C778" s="13" t="inlineStr">
        <is>
          <t>Volume of a Hemisphere [MF34.14]</t>
        </is>
      </c>
      <c r="D778" s="12" t="inlineStr">
        <is>
          <t>This nugget has learning material and questions covering the topic of the Volume of a Hemisphere.</t>
        </is>
      </c>
      <c r="E778" s="12" t="inlineStr">
        <is>
          <t>429bd9ad-f8f1-4193-84df-cf5bf85b26d4</t>
        </is>
      </c>
    </row>
    <row r="779" ht="45" customHeight="1">
      <c r="A779" s="12" t="inlineStr">
        <is>
          <t>Area, Perimeter and Volume</t>
        </is>
      </c>
      <c r="B779" s="12" t="inlineStr">
        <is>
          <t>Volume</t>
        </is>
      </c>
      <c r="C779" s="13" t="inlineStr">
        <is>
          <t>Volume of Pyramids [MF34.15]</t>
        </is>
      </c>
      <c r="D779" s="12" t="inlineStr">
        <is>
          <t>This nugget has learning material and questions covering the topic of the Volume of Pyramids.</t>
        </is>
      </c>
      <c r="E779" s="12" t="inlineStr">
        <is>
          <t>d832715b-6d92-44ff-8e15-c16385ce8d84</t>
        </is>
      </c>
    </row>
    <row r="780" ht="45" customHeight="1">
      <c r="A780" s="12" t="inlineStr">
        <is>
          <t>Area, Perimeter and Volume</t>
        </is>
      </c>
      <c r="B780" s="12" t="inlineStr">
        <is>
          <t>Volume</t>
        </is>
      </c>
      <c r="C780" s="13" t="inlineStr">
        <is>
          <t>Volume of Composite Solids [MF34.16]</t>
        </is>
      </c>
      <c r="D780" s="12" t="inlineStr">
        <is>
          <t>This nugget has learning material and questions covering the topic of the Volume of Composite Solids.</t>
        </is>
      </c>
      <c r="E780" s="12" t="inlineStr">
        <is>
          <t>b7276b06-79dc-42b0-8c35-1470226e91d7</t>
        </is>
      </c>
    </row>
    <row r="781" ht="45" customHeight="1">
      <c r="A781" s="12" t="inlineStr">
        <is>
          <t>Area, Perimeter and Volume</t>
        </is>
      </c>
      <c r="B781" s="12" t="inlineStr">
        <is>
          <t>Surface Area</t>
        </is>
      </c>
      <c r="C781" s="13" t="inlineStr">
        <is>
          <t>Diagnostic: Surface Area [MF00.50]</t>
        </is>
      </c>
      <c r="D781" s="12" t="inlineStr">
        <is>
          <t>This is a short diagnostic with questions on the topic of Surface Area.</t>
        </is>
      </c>
      <c r="E781" s="12" t="inlineStr">
        <is>
          <t>5f6039f3-7cac-489b-9c60-0297f6401ac5</t>
        </is>
      </c>
    </row>
    <row r="782" ht="45" customHeight="1">
      <c r="A782" s="12" t="inlineStr">
        <is>
          <t>Area, Perimeter and Volume</t>
        </is>
      </c>
      <c r="B782" s="12" t="inlineStr">
        <is>
          <t>Surface Area</t>
        </is>
      </c>
      <c r="C782" s="13" t="inlineStr">
        <is>
          <t>Surface Area of Cuboids [MF35.01]</t>
        </is>
      </c>
      <c r="D782" s="12" t="inlineStr">
        <is>
          <t>This nugget has learning material and questions covering the topic of the Surface Area of Cuboids.</t>
        </is>
      </c>
      <c r="E782" s="12" t="inlineStr">
        <is>
          <t>a59e44c2-9829-48bc-98d9-32b9ff49968e</t>
        </is>
      </c>
    </row>
    <row r="783" ht="45" customHeight="1">
      <c r="A783" s="12" t="inlineStr">
        <is>
          <t>Area, Perimeter and Volume</t>
        </is>
      </c>
      <c r="B783" s="12" t="inlineStr">
        <is>
          <t>Surface Area</t>
        </is>
      </c>
      <c r="C783" s="13" t="inlineStr">
        <is>
          <t>Surface Area of Prisms [MF35.02]</t>
        </is>
      </c>
      <c r="D783" s="12" t="inlineStr">
        <is>
          <t>This nugget has learning material and questions covering the topic of the Surface Area of Prisms.</t>
        </is>
      </c>
      <c r="E783" s="12" t="inlineStr">
        <is>
          <t>3d548d19-3d13-4d8d-8fec-ae078e598c88</t>
        </is>
      </c>
    </row>
    <row r="784" ht="45" customHeight="1">
      <c r="A784" s="12" t="inlineStr">
        <is>
          <t>Area, Perimeter and Volume</t>
        </is>
      </c>
      <c r="B784" s="12" t="inlineStr">
        <is>
          <t>Surface Area</t>
        </is>
      </c>
      <c r="C784" s="13" t="inlineStr">
        <is>
          <t>Surface Area of Cylinders [MF35.03]</t>
        </is>
      </c>
      <c r="D784" s="12" t="inlineStr">
        <is>
          <t>This nugget has learning material and questions covering the topic of the Surface Area of Cylinders.</t>
        </is>
      </c>
      <c r="E784" s="12" t="inlineStr">
        <is>
          <t>1267f81b-a5fd-4e10-a09b-513f1ae0a736</t>
        </is>
      </c>
    </row>
    <row r="785" ht="45" customHeight="1">
      <c r="A785" s="12" t="inlineStr">
        <is>
          <t>Area, Perimeter and Volume</t>
        </is>
      </c>
      <c r="B785" s="12" t="inlineStr">
        <is>
          <t>Surface Area</t>
        </is>
      </c>
      <c r="C785" s="13" t="inlineStr">
        <is>
          <t>Surface Area of Part Cylinders [MF35.04]</t>
        </is>
      </c>
      <c r="D785" s="12" t="inlineStr">
        <is>
          <t>This nugget has learning material and questions covering the topic of the Surface Area of Part-Cylinders.</t>
        </is>
      </c>
      <c r="E785" s="12" t="inlineStr">
        <is>
          <t>c58f7b52-c474-4390-ba5b-163b10df65d3</t>
        </is>
      </c>
    </row>
    <row r="786" ht="45" customHeight="1">
      <c r="A786" s="12" t="inlineStr">
        <is>
          <t>Area, Perimeter and Volume</t>
        </is>
      </c>
      <c r="B786" s="12" t="inlineStr">
        <is>
          <t>Surface Area</t>
        </is>
      </c>
      <c r="C786" s="13" t="inlineStr">
        <is>
          <t>Surface Area of Spheres [MF35.05]</t>
        </is>
      </c>
      <c r="D786" s="12" t="inlineStr">
        <is>
          <t>This nugget has learning material and questions covering the topic of the Surface Area of Spheres.</t>
        </is>
      </c>
      <c r="E786" s="12" t="inlineStr">
        <is>
          <t>300ca707-56ec-4920-8261-3575b70f1d0d</t>
        </is>
      </c>
    </row>
    <row r="787" ht="45" customHeight="1">
      <c r="A787" s="12" t="inlineStr">
        <is>
          <t>Area, Perimeter and Volume</t>
        </is>
      </c>
      <c r="B787" s="12" t="inlineStr">
        <is>
          <t>Surface Area</t>
        </is>
      </c>
      <c r="C787" s="13" t="inlineStr">
        <is>
          <t>Surface Area of Cones [MF35.06]</t>
        </is>
      </c>
      <c r="D787" s="12" t="inlineStr">
        <is>
          <t>This nugget has learning material and questions covering the topic of the Surface Area of Cones.</t>
        </is>
      </c>
      <c r="E787" s="12" t="inlineStr">
        <is>
          <t>682f9945-27f1-42f4-9903-31591b797835</t>
        </is>
      </c>
    </row>
    <row r="788" ht="45" customHeight="1">
      <c r="A788" s="12" t="inlineStr">
        <is>
          <t>Area, Perimeter and Volume</t>
        </is>
      </c>
      <c r="B788" s="12" t="inlineStr">
        <is>
          <t>Surface Area</t>
        </is>
      </c>
      <c r="C788" s="13" t="inlineStr">
        <is>
          <t>Surface Area of Pyramids [MF35.07]</t>
        </is>
      </c>
      <c r="D788" s="12" t="inlineStr">
        <is>
          <t>This nugget has learning material and questions covering the topic of the Surface Area of Pyramids.</t>
        </is>
      </c>
      <c r="E788" s="12" t="inlineStr">
        <is>
          <t>500895ca-a2f1-471e-9b2b-e710a2204fe9</t>
        </is>
      </c>
    </row>
    <row r="789" ht="45" customHeight="1">
      <c r="A789" s="12" t="inlineStr">
        <is>
          <t>Area, Perimeter and Volume</t>
        </is>
      </c>
      <c r="B789" s="12" t="inlineStr">
        <is>
          <t>Surface Area</t>
        </is>
      </c>
      <c r="C789" s="13" t="inlineStr">
        <is>
          <t>Surface Area of Composite Solids [MF35.08]</t>
        </is>
      </c>
      <c r="D789" s="12" t="inlineStr">
        <is>
          <t>This nugget has learning material and questions covering the topic of the Surface Area of Composite Solids.</t>
        </is>
      </c>
      <c r="E789" s="12" t="inlineStr">
        <is>
          <t>a822691d-54bc-4e7d-8c24-2913a6e662a9</t>
        </is>
      </c>
    </row>
    <row r="790" ht="45" customHeight="1">
      <c r="A790" s="12" t="inlineStr">
        <is>
          <t>Pythagoras and Trigonometry</t>
        </is>
      </c>
      <c r="B790" s="12" t="inlineStr">
        <is>
          <t>Pythagoras' Theorem</t>
        </is>
      </c>
      <c r="C790" s="13" t="inlineStr">
        <is>
          <t>Diagnostic: Pythagoras' Theorem [MF00.56]</t>
        </is>
      </c>
      <c r="D790" s="12" t="inlineStr">
        <is>
          <t>This is a short diagnostic with questions on the topic of Pythagoras' Theorem.</t>
        </is>
      </c>
      <c r="E790" s="12" t="inlineStr">
        <is>
          <t>7584b66f-8b4d-428b-8b4e-6b5eb469edfe</t>
        </is>
      </c>
    </row>
    <row r="791" ht="45" customHeight="1">
      <c r="A791" s="12" t="inlineStr">
        <is>
          <t>Pythagoras and Trigonometry</t>
        </is>
      </c>
      <c r="B791" s="12" t="inlineStr">
        <is>
          <t>Pythagoras' Theorem</t>
        </is>
      </c>
      <c r="C791" s="13" t="inlineStr">
        <is>
          <t>Pythagoras' Theorem [MF44.01]</t>
        </is>
      </c>
      <c r="D791" s="12" t="inlineStr">
        <is>
          <t>This nugget has learning material and questions covering the topic of Pythagoras' Theorem.</t>
        </is>
      </c>
      <c r="E791" s="12" t="inlineStr">
        <is>
          <t>0bb6869a-7a46-44e8-8bb8-e38029185c0d</t>
        </is>
      </c>
    </row>
    <row r="792" ht="45" customHeight="1">
      <c r="A792" s="12" t="inlineStr">
        <is>
          <t>Pythagoras and Trigonometry</t>
        </is>
      </c>
      <c r="B792" s="12" t="inlineStr">
        <is>
          <t>Pythagoras' Theorem</t>
        </is>
      </c>
      <c r="C792" s="13" t="inlineStr">
        <is>
          <t>Pythagoras: Finding the Hypotenuse [MF44.02]</t>
        </is>
      </c>
      <c r="D792" s="12" t="inlineStr">
        <is>
          <t>This nugget has learning material and questions covering the topic of Pythagoras: Finding the Hypotenuse.</t>
        </is>
      </c>
      <c r="E792" s="12" t="inlineStr">
        <is>
          <t>6f11bb1a-8535-473a-ae16-391fe5fd06d3</t>
        </is>
      </c>
    </row>
    <row r="793" ht="45" customHeight="1">
      <c r="A793" s="12" t="inlineStr">
        <is>
          <t>Pythagoras and Trigonometry</t>
        </is>
      </c>
      <c r="B793" s="12" t="inlineStr">
        <is>
          <t>Pythagoras' Theorem</t>
        </is>
      </c>
      <c r="C793" s="13" t="inlineStr">
        <is>
          <t>Pythagoras: Finding a Short Side [MF44.03]</t>
        </is>
      </c>
      <c r="D793" s="12" t="inlineStr">
        <is>
          <t>This nugget has learning material and questions covering the topic of Pythagoras: Finding a Short Side.</t>
        </is>
      </c>
      <c r="E793" s="12" t="inlineStr">
        <is>
          <t>55874016-6115-4147-8138-4ba06c38e511</t>
        </is>
      </c>
    </row>
    <row r="794" ht="45" customHeight="1">
      <c r="A794" s="12" t="inlineStr">
        <is>
          <t>Pythagoras and Trigonometry</t>
        </is>
      </c>
      <c r="B794" s="12" t="inlineStr">
        <is>
          <t>Pythagoras' Theorem</t>
        </is>
      </c>
      <c r="C794" s="13" t="inlineStr">
        <is>
          <t>Pythagoras: Mixed Sides [MF44.04]</t>
        </is>
      </c>
      <c r="D794" s="12" t="inlineStr">
        <is>
          <t>This nugget has learning material and questions covering the topic of Pythagoras: Mixed Sides.</t>
        </is>
      </c>
      <c r="E794" s="12" t="inlineStr">
        <is>
          <t>67e54b50-54fb-4bb3-9d64-ec5f12a3a35f</t>
        </is>
      </c>
    </row>
    <row r="795" ht="45" customHeight="1">
      <c r="A795" s="12" t="inlineStr">
        <is>
          <t>Pythagoras and Trigonometry</t>
        </is>
      </c>
      <c r="B795" s="12" t="inlineStr">
        <is>
          <t>Pythagoras' Theorem</t>
        </is>
      </c>
      <c r="C795" s="13" t="inlineStr">
        <is>
          <t>Pythagoras: Using Coordinates [MF44.05]</t>
        </is>
      </c>
      <c r="D795" s="12" t="inlineStr">
        <is>
          <t>This nugget has learning material and questions covering the topic of Pythagoras: Using Coordinates.</t>
        </is>
      </c>
      <c r="E795" s="12" t="inlineStr">
        <is>
          <t>de2872c4-dd07-495d-b51a-9cdf5b67b99b</t>
        </is>
      </c>
    </row>
    <row r="796" ht="45" customHeight="1">
      <c r="A796" s="12" t="inlineStr">
        <is>
          <t>Pythagoras and Trigonometry</t>
        </is>
      </c>
      <c r="B796" s="12" t="inlineStr">
        <is>
          <t>Pythagoras' Theorem</t>
        </is>
      </c>
      <c r="C796" s="13" t="inlineStr">
        <is>
          <t>Pythagoras: Worded Questions [MF44.06]</t>
        </is>
      </c>
      <c r="D796" s="12" t="inlineStr">
        <is>
          <t>This nugget has learning material and questions covering the topic of Pythagoras: Worded Questions.</t>
        </is>
      </c>
      <c r="E796" s="12" t="inlineStr">
        <is>
          <t>e089e10d-2037-44c9-aee6-c23ec6e913ff</t>
        </is>
      </c>
    </row>
    <row r="797" ht="45" customHeight="1">
      <c r="A797" s="12" t="inlineStr">
        <is>
          <t>Pythagoras and Trigonometry</t>
        </is>
      </c>
      <c r="B797" s="12" t="inlineStr">
        <is>
          <t>Pythagoras' Theorem</t>
        </is>
      </c>
      <c r="C797" s="13" t="inlineStr">
        <is>
          <t>Pythagoras: Applied Questions [MF44.07]</t>
        </is>
      </c>
      <c r="D797" s="12" t="inlineStr">
        <is>
          <t>This nugget has learning material and questions covering the topic of Pythagoras: Applied Questions.</t>
        </is>
      </c>
      <c r="E797" s="12" t="inlineStr">
        <is>
          <t>e98bbfc1-dc5a-4cae-ba24-cffc59a2a500</t>
        </is>
      </c>
    </row>
    <row r="798" ht="45" customHeight="1">
      <c r="A798" s="12" t="inlineStr">
        <is>
          <t>Pythagoras and Trigonometry</t>
        </is>
      </c>
      <c r="B798" s="12" t="inlineStr">
        <is>
          <t>Right-Angled Trigonometry</t>
        </is>
      </c>
      <c r="C798" s="13" t="inlineStr">
        <is>
          <t>Diagnostic: Right-Angled Trigonometry [MF00.57]</t>
        </is>
      </c>
      <c r="D798" s="12" t="inlineStr">
        <is>
          <t>This is a short diagnostic with questions on the topic of Right-Angled Trigonometry.</t>
        </is>
      </c>
      <c r="E798" s="12" t="inlineStr">
        <is>
          <t>25b7e397-8834-45f1-b3d7-12cb8b0b1da3</t>
        </is>
      </c>
    </row>
    <row r="799" ht="45" customHeight="1">
      <c r="A799" s="12" t="inlineStr">
        <is>
          <t>Pythagoras and Trigonometry</t>
        </is>
      </c>
      <c r="B799" s="12" t="inlineStr">
        <is>
          <t>Right-Angled Trigonometry</t>
        </is>
      </c>
      <c r="C799" s="13" t="inlineStr">
        <is>
          <t>Introduction to SOHCAHTOA [MF45.01]</t>
        </is>
      </c>
      <c r="D799" s="12" t="inlineStr">
        <is>
          <t>This nugget has learning material and questions covering the topic of an Introduction to SOHCAHTOA.</t>
        </is>
      </c>
      <c r="E799" s="12" t="inlineStr">
        <is>
          <t>cb1c4d2d-9dd4-47d9-a1f3-7037ac60035d</t>
        </is>
      </c>
    </row>
    <row r="800" ht="45" customHeight="1">
      <c r="A800" s="12" t="inlineStr">
        <is>
          <t>Pythagoras and Trigonometry</t>
        </is>
      </c>
      <c r="B800" s="12" t="inlineStr">
        <is>
          <t>Right-Angled Trigonometry</t>
        </is>
      </c>
      <c r="C800" s="13" t="inlineStr">
        <is>
          <t>Trigonometry: Using a Calculator [MF45.02]</t>
        </is>
      </c>
      <c r="D800" s="12" t="inlineStr">
        <is>
          <t>This nugget has learning material and questions covering the topic of Trigonometry: Using a Calculator.</t>
        </is>
      </c>
      <c r="E800" s="12" t="inlineStr">
        <is>
          <t>2471c06d-760b-446f-8f03-d5e486986ed0</t>
        </is>
      </c>
    </row>
    <row r="801" ht="45" customHeight="1">
      <c r="A801" s="12" t="inlineStr">
        <is>
          <t>Pythagoras and Trigonometry</t>
        </is>
      </c>
      <c r="B801" s="12" t="inlineStr">
        <is>
          <t>Right-Angled Trigonometry</t>
        </is>
      </c>
      <c r="C801" s="13" t="inlineStr">
        <is>
          <t>Trigonometry: Missing Side 1 (Variable is Numerator) [MF45.03]</t>
        </is>
      </c>
      <c r="D801" s="12" t="inlineStr">
        <is>
          <t>This nugget has learning material and questions covering the topic of Trigonometry: Missing Side 1.</t>
        </is>
      </c>
      <c r="E801" s="12" t="inlineStr">
        <is>
          <t>6ccbd559-5808-44d7-9049-c4eeac256711</t>
        </is>
      </c>
    </row>
    <row r="802" ht="45" customHeight="1">
      <c r="A802" s="12" t="inlineStr">
        <is>
          <t>Pythagoras and Trigonometry</t>
        </is>
      </c>
      <c r="B802" s="12" t="inlineStr">
        <is>
          <t>Right-Angled Trigonometry</t>
        </is>
      </c>
      <c r="C802" s="13" t="inlineStr">
        <is>
          <t>Trigonometry: Missing Side 2 (Variable is Denominator) [MF45.04]</t>
        </is>
      </c>
      <c r="D802" s="12" t="inlineStr">
        <is>
          <t>This nugget has learning material and questions covering the topic of Trigonometry: Missing Side 2.</t>
        </is>
      </c>
      <c r="E802" s="12" t="inlineStr">
        <is>
          <t>f057c31d-4cb4-4b08-9843-cc52617df4aa</t>
        </is>
      </c>
    </row>
    <row r="803" ht="45" customHeight="1">
      <c r="A803" s="12" t="inlineStr">
        <is>
          <t>Pythagoras and Trigonometry</t>
        </is>
      </c>
      <c r="B803" s="12" t="inlineStr">
        <is>
          <t>Right-Angled Trigonometry</t>
        </is>
      </c>
      <c r="C803" s="13" t="inlineStr">
        <is>
          <t>Trigonometry: Missing Angle [MF45.05]</t>
        </is>
      </c>
      <c r="D803" s="12" t="inlineStr">
        <is>
          <t>This nugget has learning material and questions covering the topic of Trigonometry: Missing Angle.</t>
        </is>
      </c>
      <c r="E803" s="12" t="inlineStr">
        <is>
          <t>23a395bc-fffe-4767-bbef-d4f1f970b7a1</t>
        </is>
      </c>
    </row>
    <row r="804" ht="45" customHeight="1">
      <c r="A804" s="12" t="inlineStr">
        <is>
          <t>Pythagoras and Trigonometry</t>
        </is>
      </c>
      <c r="B804" s="12" t="inlineStr">
        <is>
          <t>Right-Angled Trigonometry</t>
        </is>
      </c>
      <c r="C804" s="13" t="inlineStr">
        <is>
          <t>Trigonometry: Worded Questions [MF45.06]</t>
        </is>
      </c>
      <c r="D804" s="12" t="inlineStr">
        <is>
          <t>This nugget has learning material and questions covering the topic of Trigonometry: Worded Questions.</t>
        </is>
      </c>
      <c r="E804" s="12" t="inlineStr">
        <is>
          <t>5ede8497-5aee-4b26-bfe6-a1f1f9af1064</t>
        </is>
      </c>
    </row>
    <row r="805" ht="45" customHeight="1">
      <c r="A805" s="12" t="inlineStr">
        <is>
          <t>Pythagoras and Trigonometry</t>
        </is>
      </c>
      <c r="B805" s="12" t="inlineStr">
        <is>
          <t>Right-Angled Trigonometry</t>
        </is>
      </c>
      <c r="C805" s="13" t="inlineStr">
        <is>
          <t>Exact Trigonometric Values [MF45.07]</t>
        </is>
      </c>
      <c r="D805" s="12" t="inlineStr">
        <is>
          <t>This nugget has learning material and questions covering the topic of Exact Trigonometric Values.</t>
        </is>
      </c>
      <c r="E805" s="12" t="inlineStr">
        <is>
          <t>5996077f-6b07-4559-81b3-4c45b3aa9537</t>
        </is>
      </c>
    </row>
    <row r="806" ht="45" customHeight="1">
      <c r="A806" s="12" t="inlineStr">
        <is>
          <t>Pythagoras and Trigonometry</t>
        </is>
      </c>
      <c r="B806" s="12" t="inlineStr">
        <is>
          <t>Right-Angled Trigonometry</t>
        </is>
      </c>
      <c r="C806" s="13" t="inlineStr">
        <is>
          <t>Trigonometry and Pythagoras [MF45.08]</t>
        </is>
      </c>
      <c r="D806" s="12" t="inlineStr">
        <is>
          <t>This nugget has learning material and questions covering the topic of Trigonometry and Pythagoras.</t>
        </is>
      </c>
      <c r="E806" s="12" t="inlineStr">
        <is>
          <t>45d5125d-064b-48af-b9d8-072a750a6d75</t>
        </is>
      </c>
    </row>
    <row r="807" ht="45" customHeight="1">
      <c r="A807" s="12" t="inlineStr">
        <is>
          <t>Probability</t>
        </is>
      </c>
      <c r="B807" s="12" t="inlineStr">
        <is>
          <t>Calculating Probability</t>
        </is>
      </c>
      <c r="C807" s="13" t="inlineStr">
        <is>
          <t>Diagnostic: Calculating Probability [MF00.65]</t>
        </is>
      </c>
      <c r="D807" s="12" t="inlineStr">
        <is>
          <t>This is a short diagnostic with questions on the topic of Probability 1.</t>
        </is>
      </c>
      <c r="E807" s="12" t="inlineStr">
        <is>
          <t>5245db11-494c-4786-91ee-d9d40361accd</t>
        </is>
      </c>
    </row>
    <row r="808" ht="45" customHeight="1">
      <c r="A808" s="12" t="inlineStr">
        <is>
          <t>Probability</t>
        </is>
      </c>
      <c r="B808" s="12" t="inlineStr">
        <is>
          <t>Calculating Probability</t>
        </is>
      </c>
      <c r="C808" s="13" t="inlineStr">
        <is>
          <t>Probability Scale in Words [MF46.01]</t>
        </is>
      </c>
      <c r="D808" s="12" t="inlineStr">
        <is>
          <t>This nugget has learning material and questions covering the topic of Probability Scale in Words.</t>
        </is>
      </c>
      <c r="E808" s="12" t="inlineStr">
        <is>
          <t>0e35af1f-b210-448c-9ae9-b3c365ebbe92</t>
        </is>
      </c>
    </row>
    <row r="809" ht="45" customHeight="1">
      <c r="A809" s="12" t="inlineStr">
        <is>
          <t>Probability</t>
        </is>
      </c>
      <c r="B809" s="12" t="inlineStr">
        <is>
          <t>Calculating Probability</t>
        </is>
      </c>
      <c r="C809" s="13" t="inlineStr">
        <is>
          <t>Probability Scale in Numbers [MF46.02]</t>
        </is>
      </c>
      <c r="D809" s="12" t="inlineStr">
        <is>
          <t>This nugget has learning material and questions covering the topic of Probability Scale in Numbers.</t>
        </is>
      </c>
      <c r="E809" s="12" t="inlineStr">
        <is>
          <t>0b3d3a0b-790a-4727-b0e3-d3880ab17393</t>
        </is>
      </c>
    </row>
    <row r="810" ht="45" customHeight="1">
      <c r="A810" s="12" t="inlineStr">
        <is>
          <t>Probability</t>
        </is>
      </c>
      <c r="B810" s="12" t="inlineStr">
        <is>
          <t>Calculating Probability</t>
        </is>
      </c>
      <c r="C810" s="13" t="inlineStr">
        <is>
          <t>Calculating Probability [MF46.03]</t>
        </is>
      </c>
      <c r="D810" s="12" t="inlineStr">
        <is>
          <t>This nugget has learning material and questions covering the topic of Calculating Probability.</t>
        </is>
      </c>
      <c r="E810" s="12" t="inlineStr">
        <is>
          <t>481c0879-9d89-4966-b79c-a70e8f602e5e</t>
        </is>
      </c>
    </row>
    <row r="811" ht="45" customHeight="1">
      <c r="A811" s="12" t="inlineStr">
        <is>
          <t>Probability</t>
        </is>
      </c>
      <c r="B811" s="12" t="inlineStr">
        <is>
          <t>Calculating Probability</t>
        </is>
      </c>
      <c r="C811" s="13" t="inlineStr">
        <is>
          <t>Mutually Exclusive Events [MF46.04]</t>
        </is>
      </c>
      <c r="D811" s="12" t="inlineStr">
        <is>
          <t>This nugget has learning material and questions covering the topic of Mutually Exclusive Events.</t>
        </is>
      </c>
      <c r="E811" s="12" t="inlineStr">
        <is>
          <t>9f089909-7216-477e-be92-d371dfadfa4f</t>
        </is>
      </c>
    </row>
    <row r="812" ht="45" customHeight="1">
      <c r="A812" s="12" t="inlineStr">
        <is>
          <t>Probability</t>
        </is>
      </c>
      <c r="B812" s="12" t="inlineStr">
        <is>
          <t>Calculating Probability</t>
        </is>
      </c>
      <c r="C812" s="13" t="inlineStr">
        <is>
          <t>Two Way Tables: Probability [MF46.05]</t>
        </is>
      </c>
      <c r="D812" s="12" t="inlineStr">
        <is>
          <t>This nugget has learning material and questions covering the topic of Two Way Tables: Probability.</t>
        </is>
      </c>
      <c r="E812" s="12" t="inlineStr">
        <is>
          <t>eaeb040e-1f99-4d14-af15-f52e91632f0b</t>
        </is>
      </c>
    </row>
    <row r="813" ht="45" customHeight="1">
      <c r="A813" s="12" t="inlineStr">
        <is>
          <t>Probability</t>
        </is>
      </c>
      <c r="B813" s="12" t="inlineStr">
        <is>
          <t>Calculating Probability</t>
        </is>
      </c>
      <c r="C813" s="13" t="inlineStr">
        <is>
          <t>Listing Outcomes [MF46.06]</t>
        </is>
      </c>
      <c r="D813" s="12" t="inlineStr">
        <is>
          <t>This nugget has learning material and questions covering the topic of Listing Outcomes.</t>
        </is>
      </c>
      <c r="E813" s="12" t="inlineStr">
        <is>
          <t>b8d97ce9-060d-4036-b6ee-4fa4cb831d36</t>
        </is>
      </c>
    </row>
    <row r="814" ht="45" customHeight="1">
      <c r="A814" s="12" t="inlineStr">
        <is>
          <t>Probability</t>
        </is>
      </c>
      <c r="B814" s="12" t="inlineStr">
        <is>
          <t>Calculating Probability</t>
        </is>
      </c>
      <c r="C814" s="13" t="inlineStr">
        <is>
          <t>Sample Spaces [MF46.07]</t>
        </is>
      </c>
      <c r="D814" s="12" t="inlineStr">
        <is>
          <t>This nugget has learning material and questions covering the topic of Sample Spaces.</t>
        </is>
      </c>
      <c r="E814" s="12" t="inlineStr">
        <is>
          <t>3e1cec37-9b16-4fe1-8e52-79e7a352a760</t>
        </is>
      </c>
    </row>
    <row r="815" ht="45" customHeight="1">
      <c r="A815" s="12" t="inlineStr">
        <is>
          <t>Probability</t>
        </is>
      </c>
      <c r="B815" s="12" t="inlineStr">
        <is>
          <t>Calculating Probability</t>
        </is>
      </c>
      <c r="C815" s="13" t="inlineStr">
        <is>
          <t>Relative Frequency [MF46.08]</t>
        </is>
      </c>
      <c r="D815" s="12" t="inlineStr">
        <is>
          <t>This nugget has learning material and questions covering the topic of Relative Frequency.</t>
        </is>
      </c>
      <c r="E815" s="12" t="inlineStr">
        <is>
          <t>28dfc1d7-2558-4bcc-a963-855dbb3c2a6d</t>
        </is>
      </c>
    </row>
    <row r="816" ht="45" customHeight="1">
      <c r="A816" s="12" t="inlineStr">
        <is>
          <t>Probability</t>
        </is>
      </c>
      <c r="B816" s="12" t="inlineStr">
        <is>
          <t>Calculating Probability</t>
        </is>
      </c>
      <c r="C816" s="13" t="inlineStr">
        <is>
          <t>Graphical Representation of Relative Frequency [MF46.30]</t>
        </is>
      </c>
      <c r="D8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16" s="12" t="inlineStr">
        <is>
          <t>cef5e621-0793-4140-849d-7262437e3cd3</t>
        </is>
      </c>
    </row>
    <row r="817" ht="45" customHeight="1">
      <c r="A817" s="12" t="inlineStr">
        <is>
          <t>Probability</t>
        </is>
      </c>
      <c r="B817" s="12" t="inlineStr">
        <is>
          <t>Calculating Probability</t>
        </is>
      </c>
      <c r="C817" s="13" t="inlineStr">
        <is>
          <t>Expected Frequency [MF46.09]</t>
        </is>
      </c>
      <c r="D817" s="12" t="inlineStr">
        <is>
          <t>This nugget has learning material and questions covering the topic of Expected Frequency.</t>
        </is>
      </c>
      <c r="E817" s="12" t="inlineStr">
        <is>
          <t>e7553905-e8d6-4eed-807b-8727e0f154cf</t>
        </is>
      </c>
    </row>
    <row r="818" ht="45" customHeight="1">
      <c r="A818" s="12" t="inlineStr">
        <is>
          <t>Probability</t>
        </is>
      </c>
      <c r="B818" s="12" t="inlineStr">
        <is>
          <t>Calculating Probability</t>
        </is>
      </c>
      <c r="C818" s="13" t="inlineStr">
        <is>
          <t>Frequency Trees [MF46.10]</t>
        </is>
      </c>
      <c r="D818" s="12" t="inlineStr">
        <is>
          <t>This nugget has learning material and questions covering the topic of Frequency Trees.</t>
        </is>
      </c>
      <c r="E818" s="12" t="inlineStr">
        <is>
          <t>dfac4ee5-38c8-43d7-b6b0-c8a68142b3b7</t>
        </is>
      </c>
    </row>
    <row r="819" ht="45" customHeight="1">
      <c r="A819" s="12" t="inlineStr">
        <is>
          <t>Probability</t>
        </is>
      </c>
      <c r="B819" s="12" t="inlineStr">
        <is>
          <t>Calculating Probability</t>
        </is>
      </c>
      <c r="C819" s="13" t="inlineStr">
        <is>
          <t>Interpreting Frequency Trees [MF46.11]</t>
        </is>
      </c>
      <c r="D819" s="12" t="inlineStr">
        <is>
          <t>This nugget has learning material and questions covering the topic of Interpreting Frequency Trees.</t>
        </is>
      </c>
      <c r="E819" s="12" t="inlineStr">
        <is>
          <t>ab2aaf76-fd6f-44f9-ad56-ed92c4a9f646</t>
        </is>
      </c>
    </row>
    <row r="820" ht="45" customHeight="1">
      <c r="A820" s="12" t="inlineStr">
        <is>
          <t>Probability</t>
        </is>
      </c>
      <c r="B820" s="12" t="inlineStr">
        <is>
          <t>Calculating Probability</t>
        </is>
      </c>
      <c r="C820" s="13" t="inlineStr">
        <is>
          <t>Multiplication Law of Probability (AND) [MF46.12]</t>
        </is>
      </c>
      <c r="D820" s="12" t="inlineStr">
        <is>
          <t>This nugget has learning material and questions covering the topic of Probability: More than one Event 1.</t>
        </is>
      </c>
      <c r="E820" s="12" t="inlineStr">
        <is>
          <t>bfdaae2e-fd51-4645-ac7f-9fc949616a53</t>
        </is>
      </c>
    </row>
    <row r="821" ht="45" customHeight="1">
      <c r="A821" s="12" t="inlineStr">
        <is>
          <t>Probability</t>
        </is>
      </c>
      <c r="B821" s="12" t="inlineStr">
        <is>
          <t>Calculating Probability</t>
        </is>
      </c>
      <c r="C821" s="13" t="inlineStr">
        <is>
          <t>Addition Law of Probability (OR) [MF46.13]</t>
        </is>
      </c>
      <c r="D821" s="12" t="inlineStr">
        <is>
          <t>This nugget has learning material and questions covering the topic of Probability: More than one Event 2.</t>
        </is>
      </c>
      <c r="E821" s="12" t="inlineStr">
        <is>
          <t>815fcd82-18ed-4a5e-bfcd-240e3fd46d2b</t>
        </is>
      </c>
    </row>
    <row r="822" ht="45" customHeight="1">
      <c r="A822" s="12" t="inlineStr">
        <is>
          <t>Probability</t>
        </is>
      </c>
      <c r="B822" s="12" t="inlineStr">
        <is>
          <t>Tree Diagrams</t>
        </is>
      </c>
      <c r="C822" s="13" t="inlineStr">
        <is>
          <t>Diagnostic: Tree Diagrams [MF00.66]</t>
        </is>
      </c>
      <c r="D822" s="12" t="inlineStr">
        <is>
          <t>This is a short diagnostic with questions on the topic of Tree Diagrams 1.</t>
        </is>
      </c>
      <c r="E822" s="12" t="inlineStr">
        <is>
          <t>37bf20a0-2fe0-4975-8bd8-3c34cce5e5a3</t>
        </is>
      </c>
    </row>
    <row r="823" ht="45" customHeight="1">
      <c r="A823" s="12" t="inlineStr">
        <is>
          <t>Probability</t>
        </is>
      </c>
      <c r="B823" s="12" t="inlineStr">
        <is>
          <t>Tree Diagrams</t>
        </is>
      </c>
      <c r="C823" s="13" t="inlineStr">
        <is>
          <t>Tree Diagrams 1: Completing Diagrams [MF46.14]</t>
        </is>
      </c>
      <c r="D823" s="12" t="inlineStr">
        <is>
          <t>This nugget has learning material and questions covering the topic of Tree Diagrams 1.</t>
        </is>
      </c>
      <c r="E823" s="12" t="inlineStr">
        <is>
          <t>adae9613-079c-41b2-a972-38a6d7ca53bb</t>
        </is>
      </c>
    </row>
    <row r="824" ht="45" customHeight="1">
      <c r="A824" s="12" t="inlineStr">
        <is>
          <t>Probability</t>
        </is>
      </c>
      <c r="B824" s="12" t="inlineStr">
        <is>
          <t>Tree Diagrams</t>
        </is>
      </c>
      <c r="C824" s="13" t="inlineStr">
        <is>
          <t>Tree Diagrams 2: Calculating Probability of Single Outcome [MF46.15]</t>
        </is>
      </c>
      <c r="D824" s="12" t="inlineStr">
        <is>
          <t>This nugget has learning material and questions covering the topic of Tree Diagrams 2.</t>
        </is>
      </c>
      <c r="E824" s="12" t="inlineStr">
        <is>
          <t>5a458849-fe68-469a-a4da-edc911e0f91f</t>
        </is>
      </c>
    </row>
    <row r="825" ht="45" customHeight="1">
      <c r="A825" s="12" t="inlineStr">
        <is>
          <t>Probability</t>
        </is>
      </c>
      <c r="B825" s="12" t="inlineStr">
        <is>
          <t>Tree Diagrams</t>
        </is>
      </c>
      <c r="C825" s="13" t="inlineStr">
        <is>
          <t>Tree Diagrams 3: Calculating Probability of Multiple Outcomes [MF46.16]</t>
        </is>
      </c>
      <c r="D825" s="12" t="inlineStr">
        <is>
          <t>This nugget has learning material and questions covering the topic of Tree Diagrams 3.</t>
        </is>
      </c>
      <c r="E825" s="12" t="inlineStr">
        <is>
          <t>42742733-4731-4e89-adea-18d16c18f976</t>
        </is>
      </c>
    </row>
    <row r="826" ht="45" customHeight="1">
      <c r="A826" s="12" t="inlineStr">
        <is>
          <t>Probability</t>
        </is>
      </c>
      <c r="B826" s="12" t="inlineStr">
        <is>
          <t>Tree Diagrams</t>
        </is>
      </c>
      <c r="C826" s="13" t="inlineStr">
        <is>
          <t>Tree Diagrams 4: AND/OR Statements (2 Branch Trees) [MF46.17]</t>
        </is>
      </c>
      <c r="D826" s="12" t="inlineStr">
        <is>
          <t>This nugget has learning material and questions covering the topic of Tree Diagrams 2.</t>
        </is>
      </c>
      <c r="E826" s="12" t="inlineStr">
        <is>
          <t>9c0934ac-6976-4e22-8368-baa52bd68235</t>
        </is>
      </c>
    </row>
    <row r="827" ht="45" customHeight="1">
      <c r="A827" s="12" t="inlineStr">
        <is>
          <t>Probability</t>
        </is>
      </c>
      <c r="B827" s="12" t="inlineStr">
        <is>
          <t>Sets and Venn Diagrams</t>
        </is>
      </c>
      <c r="C827" s="13" t="inlineStr">
        <is>
          <t>Diagnostic: Sets and Venn Diagrams [MF00.67]</t>
        </is>
      </c>
      <c r="D827" s="12" t="inlineStr">
        <is>
          <t>This is a short diagnostic with questions on the topic of Sets and Venn Diagrams 1.</t>
        </is>
      </c>
      <c r="E827" s="12" t="inlineStr">
        <is>
          <t>fae8b282-09db-41c7-8978-55cd8e686ad8</t>
        </is>
      </c>
    </row>
    <row r="828" ht="45" customHeight="1">
      <c r="A828" s="12" t="inlineStr">
        <is>
          <t>Probability</t>
        </is>
      </c>
      <c r="B828" s="12" t="inlineStr">
        <is>
          <t>Sets and Venn Diagrams</t>
        </is>
      </c>
      <c r="C828" s="13" t="inlineStr">
        <is>
          <t>Set Notation [MF47.01]</t>
        </is>
      </c>
      <c r="D828" s="12" t="inlineStr">
        <is>
          <t>This nugget has learning material and questions covering the topic of Set Notation.</t>
        </is>
      </c>
      <c r="E828" s="12" t="inlineStr">
        <is>
          <t>302a3a47-8ece-4ee3-99cc-b498a7fcf843</t>
        </is>
      </c>
    </row>
    <row r="829" ht="45" customHeight="1">
      <c r="A829" s="12" t="inlineStr">
        <is>
          <t>Probability</t>
        </is>
      </c>
      <c r="B829" s="12" t="inlineStr">
        <is>
          <t>Sets and Venn Diagrams</t>
        </is>
      </c>
      <c r="C829" s="13" t="inlineStr">
        <is>
          <t>Elements in a Set 1: Identifying Elements [MF47.02]</t>
        </is>
      </c>
      <c r="D829" s="12" t="inlineStr">
        <is>
          <t>This nugget has learning material and questions covering the topic of Elements in a Set 1.</t>
        </is>
      </c>
      <c r="E829" s="12" t="inlineStr">
        <is>
          <t>a7a6e177-44df-4a65-a271-94a69ebb3d25</t>
        </is>
      </c>
    </row>
    <row r="830" ht="45" customHeight="1">
      <c r="A830" s="12" t="inlineStr">
        <is>
          <t>Probability</t>
        </is>
      </c>
      <c r="B830" s="12" t="inlineStr">
        <is>
          <t>Sets and Venn Diagrams</t>
        </is>
      </c>
      <c r="C830" s="13" t="inlineStr">
        <is>
          <t>Elements in a Set 2: Unions and Intersections [MF47.03]</t>
        </is>
      </c>
      <c r="D830" s="12" t="inlineStr">
        <is>
          <t>This nugget has learning material and questions covering the topic of Elements in a Set 2.</t>
        </is>
      </c>
      <c r="E830" s="12" t="inlineStr">
        <is>
          <t>a45e6dd4-6d50-4a88-a4e7-97c3e6582f44</t>
        </is>
      </c>
    </row>
    <row r="831" ht="45" customHeight="1">
      <c r="A831" s="12" t="inlineStr">
        <is>
          <t>Probability</t>
        </is>
      </c>
      <c r="B831" s="12" t="inlineStr">
        <is>
          <t>Sets and Venn Diagrams</t>
        </is>
      </c>
      <c r="C831" s="13" t="inlineStr">
        <is>
          <t>Elements in a Set 3: Complements [MF47.04]</t>
        </is>
      </c>
      <c r="D831" s="12" t="inlineStr">
        <is>
          <t>This nugget has learning material and questions covering the topic of Elements in a Set 3.</t>
        </is>
      </c>
      <c r="E831" s="12" t="inlineStr">
        <is>
          <t>f1a33e38-537b-41ce-8ec4-21de27378803</t>
        </is>
      </c>
    </row>
    <row r="832" ht="45" customHeight="1">
      <c r="A832" s="12" t="inlineStr">
        <is>
          <t>Probability</t>
        </is>
      </c>
      <c r="B832" s="12" t="inlineStr">
        <is>
          <t>Sets and Venn Diagrams</t>
        </is>
      </c>
      <c r="C832" s="13" t="inlineStr">
        <is>
          <t>Introduction to Venn Diagrams [MF47.05]</t>
        </is>
      </c>
      <c r="D832" s="12" t="inlineStr">
        <is>
          <t>This nugget has learning material and questions covering the topic of Introduction to Venn Diagrams.</t>
        </is>
      </c>
      <c r="E832" s="12" t="inlineStr">
        <is>
          <t>85e37470-1d8a-4b99-a83c-f10ccb699277</t>
        </is>
      </c>
    </row>
    <row r="833" ht="45" customHeight="1">
      <c r="A833" s="12" t="inlineStr">
        <is>
          <t>Probability</t>
        </is>
      </c>
      <c r="B833" s="12" t="inlineStr">
        <is>
          <t>Sets and Venn Diagrams</t>
        </is>
      </c>
      <c r="C833" s="13" t="inlineStr">
        <is>
          <t>Constructing Venn Diagrams 1: Listing Elements [MF47.06]</t>
        </is>
      </c>
      <c r="D833" s="12" t="inlineStr">
        <is>
          <t>This nugget has learning material and questions covering the topic of Constructing Venn Diagrams 1.</t>
        </is>
      </c>
      <c r="E833" s="12" t="inlineStr">
        <is>
          <t>abc7c7a9-fadb-4692-8dbd-06aea241d299</t>
        </is>
      </c>
    </row>
    <row r="834" ht="45" customHeight="1">
      <c r="A834" s="12" t="inlineStr">
        <is>
          <t>Probability</t>
        </is>
      </c>
      <c r="B834" s="12" t="inlineStr">
        <is>
          <t>Sets and Venn Diagrams</t>
        </is>
      </c>
      <c r="C834" s="13" t="inlineStr">
        <is>
          <t>Constructing Venn Diagrams 2: Writing Values [MF47.07]</t>
        </is>
      </c>
      <c r="D834" s="12" t="inlineStr">
        <is>
          <t>This nugget has learning material and questions covering the topic of Constructing Venn Diagrams 2.</t>
        </is>
      </c>
      <c r="E834" s="12" t="inlineStr">
        <is>
          <t>285efa0f-511d-4b4e-9037-9ba6b21bfb59</t>
        </is>
      </c>
    </row>
    <row r="835" ht="45" customHeight="1">
      <c r="A835" s="12" t="inlineStr">
        <is>
          <t>Probability</t>
        </is>
      </c>
      <c r="B835" s="12" t="inlineStr">
        <is>
          <t>Sets and Venn Diagrams</t>
        </is>
      </c>
      <c r="C835" s="13" t="inlineStr">
        <is>
          <t>Interpreting Venn Diagrams 1: 2-Set Diagrams [MF47.09]</t>
        </is>
      </c>
      <c r="D835" s="12" t="inlineStr">
        <is>
          <t>This nugget has learning material and questions covering the topic of Interpreting Venn Diagrams.</t>
        </is>
      </c>
      <c r="E835" s="12" t="inlineStr">
        <is>
          <t>8efd9200-bfe6-4c14-8376-2bfcef03c296</t>
        </is>
      </c>
    </row>
    <row r="836" ht="45" customHeight="1">
      <c r="A836" s="12" t="inlineStr">
        <is>
          <t>Probability</t>
        </is>
      </c>
      <c r="B836" s="12" t="inlineStr">
        <is>
          <t>Sets and Venn Diagrams</t>
        </is>
      </c>
      <c r="C836" s="13" t="inlineStr">
        <is>
          <t>Probabilities with Venn Diagrams 1: 2-Set Diagrams [MF47.10]</t>
        </is>
      </c>
      <c r="D836" s="12" t="inlineStr">
        <is>
          <t>This nugget has learning material and questions covering the topic of Probabilities with Venn Diagrams 1.</t>
        </is>
      </c>
      <c r="E836" s="12" t="inlineStr">
        <is>
          <t>59b9fb45-39fa-4ff2-bea9-e2501788d30b</t>
        </is>
      </c>
    </row>
    <row r="837" ht="45" customHeight="1">
      <c r="A837" s="12" t="inlineStr">
        <is>
          <t>Probability</t>
        </is>
      </c>
      <c r="B837" s="12" t="inlineStr">
        <is>
          <t>Sets and Venn Diagrams</t>
        </is>
      </c>
      <c r="C837" s="13" t="inlineStr">
        <is>
          <t>Probabilities with Venn Diagrams 2: 2-Set Diagrams (A given B) [MF47.11]</t>
        </is>
      </c>
      <c r="D837" s="12" t="inlineStr">
        <is>
          <t>This nugget has learning material and questions covering the topic of Probabilities with Venn Diagrams 2.</t>
        </is>
      </c>
      <c r="E837" s="12" t="inlineStr">
        <is>
          <t>8be52d4b-244a-4ce1-a2c3-7ed8809c7d27</t>
        </is>
      </c>
    </row>
    <row r="838" ht="45" customHeight="1">
      <c r="A838" s="12" t="inlineStr">
        <is>
          <t>Probability</t>
        </is>
      </c>
      <c r="B838" s="12" t="inlineStr">
        <is>
          <t>Sets and Venn Diagrams</t>
        </is>
      </c>
      <c r="C838" s="13" t="inlineStr">
        <is>
          <t>Shading Venn Diagrams 1: 2-Set Diagrams (From Words) [MF47.08]</t>
        </is>
      </c>
      <c r="D838" s="12" t="inlineStr">
        <is>
          <t>This nugget has learning material and questions covering the topic of Shading Venn Diagrams.</t>
        </is>
      </c>
      <c r="E838" s="12" t="inlineStr">
        <is>
          <t>0b66e9e0-34bb-4b5b-ac91-5fbc7aee703f</t>
        </is>
      </c>
    </row>
    <row r="839" ht="45" customHeight="1">
      <c r="A839" s="12" t="inlineStr">
        <is>
          <t>Statistics</t>
        </is>
      </c>
      <c r="B839" s="12" t="inlineStr">
        <is>
          <t>Collecting Data</t>
        </is>
      </c>
      <c r="C839" s="13" t="inlineStr">
        <is>
          <t>Diagnostic: Collecting Data [MF00.68]</t>
        </is>
      </c>
      <c r="D839" s="12" t="inlineStr">
        <is>
          <t>This is a short diagnostic with questions on the topic of Collecting Data.</t>
        </is>
      </c>
      <c r="E839" s="12" t="inlineStr">
        <is>
          <t>c0940f81-9b0b-4eac-8cf3-e6bf4b1f95dd</t>
        </is>
      </c>
    </row>
    <row r="840" ht="45" customHeight="1">
      <c r="A840" s="12" t="inlineStr">
        <is>
          <t>Statistics</t>
        </is>
      </c>
      <c r="B840" s="12" t="inlineStr">
        <is>
          <t>Collecting Data</t>
        </is>
      </c>
      <c r="C840" s="13" t="inlineStr">
        <is>
          <t>Hypotheses, Primary Data and Secondary Data [MF48.01]</t>
        </is>
      </c>
      <c r="D840" s="12" t="inlineStr">
        <is>
          <t>This nugget has learning material and questions covering the topic of Primary and Secondary Data.</t>
        </is>
      </c>
      <c r="E840" s="12" t="inlineStr">
        <is>
          <t>f6ede61c-d392-4984-933a-9790620aaaa5</t>
        </is>
      </c>
    </row>
    <row r="841" ht="45" customHeight="1">
      <c r="A841" s="12" t="inlineStr">
        <is>
          <t>Statistics</t>
        </is>
      </c>
      <c r="B841" s="12" t="inlineStr">
        <is>
          <t>Collecting Data</t>
        </is>
      </c>
      <c r="C841" s="13" t="inlineStr">
        <is>
          <t>Discrete and Continuous Data [MF48.02]</t>
        </is>
      </c>
      <c r="D841" s="12" t="inlineStr">
        <is>
          <t>This nugget has learning material and questions covering the topic of Discrete and Continuous Data.</t>
        </is>
      </c>
      <c r="E841" s="12" t="inlineStr">
        <is>
          <t>e1de590b-460b-419f-9238-2242017e74b4</t>
        </is>
      </c>
    </row>
    <row r="842" ht="45" customHeight="1">
      <c r="A842" s="12" t="inlineStr">
        <is>
          <t>Statistics</t>
        </is>
      </c>
      <c r="B842" s="12" t="inlineStr">
        <is>
          <t>Collecting Data</t>
        </is>
      </c>
      <c r="C842" s="13" t="inlineStr">
        <is>
          <t>Qualitative and Quantitative Data [MS1.07]</t>
        </is>
      </c>
      <c r="D842" s="12" t="inlineStr">
        <is>
          <t>This nugget contains information on the definitions of qualitative and quantitative data, with examples.</t>
        </is>
      </c>
      <c r="E842" s="12" t="inlineStr">
        <is>
          <t>1a0dd932-55bb-41e7-a50f-590de89dfecd</t>
        </is>
      </c>
    </row>
    <row r="843" ht="45" customHeight="1">
      <c r="A843" s="12" t="inlineStr">
        <is>
          <t>Statistics</t>
        </is>
      </c>
      <c r="B843" s="12" t="inlineStr">
        <is>
          <t>Collecting Data</t>
        </is>
      </c>
      <c r="C843" s="13" t="inlineStr">
        <is>
          <t>Tally Chart [MF48.03]</t>
        </is>
      </c>
      <c r="D843" s="12" t="inlineStr">
        <is>
          <t>This nugget has learning material and questions covering the topic of Tally Chart.</t>
        </is>
      </c>
      <c r="E843" s="12" t="inlineStr">
        <is>
          <t>3d56370e-de4e-42fe-b6ac-d8e3e8492612</t>
        </is>
      </c>
    </row>
    <row r="844" ht="45" customHeight="1">
      <c r="A844" s="12" t="inlineStr">
        <is>
          <t>Statistics</t>
        </is>
      </c>
      <c r="B844" s="12" t="inlineStr">
        <is>
          <t>Collecting Data</t>
        </is>
      </c>
      <c r="C844" s="13" t="inlineStr">
        <is>
          <t>Questionnaires [MF48.04]</t>
        </is>
      </c>
      <c r="D844" s="12" t="inlineStr">
        <is>
          <t>This nugget has learning material and questions covering the topic of Questionnaires: Creating.</t>
        </is>
      </c>
      <c r="E844" s="12" t="inlineStr">
        <is>
          <t>f255a183-553d-46e3-846b-64407ddd30e3</t>
        </is>
      </c>
    </row>
    <row r="845" ht="45" customHeight="1">
      <c r="A845" s="12" t="inlineStr">
        <is>
          <t>Statistics</t>
        </is>
      </c>
      <c r="B845" s="12" t="inlineStr">
        <is>
          <t>Collecting Data</t>
        </is>
      </c>
      <c r="C845" s="13" t="inlineStr">
        <is>
          <t>Types of Random Sampling [MF48.05]</t>
        </is>
      </c>
      <c r="D845" s="12" t="inlineStr">
        <is>
          <t>This nugget has learning material and questions covering the topic of Types of Random Sampling .</t>
        </is>
      </c>
      <c r="E845" s="12" t="inlineStr">
        <is>
          <t>e7209077-2784-4594-86c9-84dc03d942ef</t>
        </is>
      </c>
    </row>
    <row r="846" ht="45" customHeight="1">
      <c r="A846" s="12" t="inlineStr">
        <is>
          <t>Statistics</t>
        </is>
      </c>
      <c r="B846" s="12" t="inlineStr">
        <is>
          <t>Collecting Data</t>
        </is>
      </c>
      <c r="C846" s="13" t="inlineStr">
        <is>
          <t>Fair Samples [MF48.06]</t>
        </is>
      </c>
      <c r="D846" s="12" t="inlineStr">
        <is>
          <t>This nugget has learning material and questions covering the topic of Fair Samples.</t>
        </is>
      </c>
      <c r="E846" s="12" t="inlineStr">
        <is>
          <t>8630f496-506f-4120-89fe-460f3dffa4d3</t>
        </is>
      </c>
    </row>
    <row r="847" ht="45" customHeight="1">
      <c r="A847" s="12" t="inlineStr">
        <is>
          <t>Statistics</t>
        </is>
      </c>
      <c r="B847" s="12" t="inlineStr">
        <is>
          <t>Collecting Data</t>
        </is>
      </c>
      <c r="C847" s="13" t="inlineStr">
        <is>
          <t>Representative Samples [MF48.09]</t>
        </is>
      </c>
      <c r="D847" s="12" t="inlineStr">
        <is>
          <t xml:space="preserve">This nugget covers the topic of representative samples and how they can be used to make generalisations for a population. </t>
        </is>
      </c>
      <c r="E847" s="12" t="inlineStr">
        <is>
          <t>b2c79546-2a39-4264-b8e3-d48de8d2dc6a</t>
        </is>
      </c>
    </row>
    <row r="848" ht="45" customHeight="1">
      <c r="A848" s="12" t="inlineStr">
        <is>
          <t>Statistics</t>
        </is>
      </c>
      <c r="B848" s="12" t="inlineStr">
        <is>
          <t>Collecting Data</t>
        </is>
      </c>
      <c r="C848" s="13" t="inlineStr">
        <is>
          <t>Grouped Tally Charts: Discrete and Continuous [MF48.07]</t>
        </is>
      </c>
      <c r="D848" s="12" t="inlineStr">
        <is>
          <t>This nugget has learning material and questions covering the topic of Grouped Tally Charts: Discrete and Continuous .</t>
        </is>
      </c>
      <c r="E848" s="12" t="inlineStr">
        <is>
          <t>c3a5054f-a7d4-4477-b140-bebf8f1062d6</t>
        </is>
      </c>
    </row>
    <row r="849" ht="45" customHeight="1">
      <c r="A849" s="12" t="inlineStr">
        <is>
          <t>Statistics</t>
        </is>
      </c>
      <c r="B849" s="12" t="inlineStr">
        <is>
          <t>Collecting Data</t>
        </is>
      </c>
      <c r="C849" s="13" t="inlineStr">
        <is>
          <t>Frequency Tables [MF48.11]</t>
        </is>
      </c>
      <c r="D849" s="12" t="inlineStr">
        <is>
          <t>This nugget covers how to read values from a frequency table based on given criteria, as well as how to calculate totals and find missing values based on a given total.</t>
        </is>
      </c>
      <c r="E849" s="12" t="inlineStr">
        <is>
          <t>9a9113a1-afeb-4ae4-ad37-5208029f1aec</t>
        </is>
      </c>
    </row>
    <row r="850" ht="45" customHeight="1">
      <c r="A850" s="12" t="inlineStr">
        <is>
          <t>Statistics</t>
        </is>
      </c>
      <c r="B850" s="12" t="inlineStr">
        <is>
          <t>Collecting Data</t>
        </is>
      </c>
      <c r="C850" s="13" t="inlineStr">
        <is>
          <t>Grouping Data (Equal Class Widths) [MF48.10]</t>
        </is>
      </c>
      <c r="D850" s="12" t="inlineStr">
        <is>
          <t xml:space="preserve">This nugget contains information on choosing appropriate size class widths, and the use of inequality symbols for continuous data. </t>
        </is>
      </c>
      <c r="E850" s="12" t="inlineStr">
        <is>
          <t>5fec2e18-8447-4dff-bc05-d79ea9689bb3</t>
        </is>
      </c>
    </row>
    <row r="851" ht="45" customHeight="1">
      <c r="A851" s="12" t="inlineStr">
        <is>
          <t>Statistics</t>
        </is>
      </c>
      <c r="B851" s="12" t="inlineStr">
        <is>
          <t>Displaying Data</t>
        </is>
      </c>
      <c r="C851" s="13" t="inlineStr">
        <is>
          <t>Diagnostic: Displaying Data [MF00.69]</t>
        </is>
      </c>
      <c r="D851" s="12" t="inlineStr">
        <is>
          <t>This is a short diagnostic with questions on the topic of Displaying Data.</t>
        </is>
      </c>
      <c r="E851" s="12" t="inlineStr">
        <is>
          <t>90831eb2-4fad-4bd9-a9b8-4f867dd7f6d2</t>
        </is>
      </c>
    </row>
    <row r="852" ht="45" customHeight="1">
      <c r="A852" s="12" t="inlineStr">
        <is>
          <t>Statistics</t>
        </is>
      </c>
      <c r="B852" s="12" t="inlineStr">
        <is>
          <t>Displaying Data</t>
        </is>
      </c>
      <c r="C852" s="13" t="inlineStr">
        <is>
          <t>Tables 2 [PM9.02]</t>
        </is>
      </c>
      <c r="D852" s="12" t="inlineStr">
        <is>
          <t>This nugget has learning material and questions covering the topic of tables.</t>
        </is>
      </c>
      <c r="E852" s="12" t="inlineStr">
        <is>
          <t>03a20295-fbe3-470e-9c62-40cb0fa38666</t>
        </is>
      </c>
    </row>
    <row r="853" ht="45" customHeight="1">
      <c r="A853" s="12" t="inlineStr">
        <is>
          <t>Statistics</t>
        </is>
      </c>
      <c r="B853" s="12" t="inlineStr">
        <is>
          <t>Displaying Data</t>
        </is>
      </c>
      <c r="C853" s="13" t="inlineStr">
        <is>
          <t>Completing Two Way Tables [MF50.01]</t>
        </is>
      </c>
      <c r="D853" s="12" t="inlineStr">
        <is>
          <t>This nugget has learning material and questions covering the topic of Completing Two Way Tables.</t>
        </is>
      </c>
      <c r="E853" s="12" t="inlineStr">
        <is>
          <t>46391b20-817c-4b5d-b757-977fa9d299ea</t>
        </is>
      </c>
    </row>
    <row r="854" ht="45" customHeight="1">
      <c r="A854" s="12" t="inlineStr">
        <is>
          <t>Statistics</t>
        </is>
      </c>
      <c r="B854" s="12" t="inlineStr">
        <is>
          <t>Displaying Data</t>
        </is>
      </c>
      <c r="C854" s="13" t="inlineStr">
        <is>
          <t>Interpreting Two Way Tables [MF50.02]</t>
        </is>
      </c>
      <c r="D854" s="12" t="inlineStr">
        <is>
          <t>This nugget has learning material and questions covering the topic of Interpreting Two Way Tables.</t>
        </is>
      </c>
      <c r="E854" s="12" t="inlineStr">
        <is>
          <t>6bbc09bc-a257-4930-afee-38254b1bf5cc</t>
        </is>
      </c>
    </row>
    <row r="855" ht="45" customHeight="1">
      <c r="A855" s="12" t="inlineStr">
        <is>
          <t>Statistics</t>
        </is>
      </c>
      <c r="B855" s="12" t="inlineStr">
        <is>
          <t>Displaying Data</t>
        </is>
      </c>
      <c r="C855" s="13" t="inlineStr">
        <is>
          <t>Pictograms [PM9.01]</t>
        </is>
      </c>
      <c r="D855" s="12" t="inlineStr">
        <is>
          <t>This nugget has learning material and questions covering the topic of pictograms.</t>
        </is>
      </c>
      <c r="E855" s="12" t="inlineStr">
        <is>
          <t>806a6f68-9708-421d-aec4-dedab4886224</t>
        </is>
      </c>
    </row>
    <row r="856" ht="45" customHeight="1">
      <c r="A856" s="12" t="inlineStr">
        <is>
          <t>Statistics</t>
        </is>
      </c>
      <c r="B856" s="12" t="inlineStr">
        <is>
          <t>Displaying Data</t>
        </is>
      </c>
      <c r="C856" s="13" t="inlineStr">
        <is>
          <t>Pictograms [MF50.03]</t>
        </is>
      </c>
      <c r="D856" s="12" t="inlineStr">
        <is>
          <t>This nugget has learning material and questions covering the topic of Pictograms.</t>
        </is>
      </c>
      <c r="E856" s="12" t="inlineStr">
        <is>
          <t>b0094a0b-e0e3-47b8-b40b-1388a747a539</t>
        </is>
      </c>
    </row>
    <row r="857" ht="45" customHeight="1">
      <c r="A857" s="12" t="inlineStr">
        <is>
          <t>Statistics</t>
        </is>
      </c>
      <c r="B857" s="12" t="inlineStr">
        <is>
          <t>Displaying Data</t>
        </is>
      </c>
      <c r="C857" s="13" t="inlineStr">
        <is>
          <t>Bar Charts 1 [PM9.03]</t>
        </is>
      </c>
      <c r="D857" s="12" t="inlineStr">
        <is>
          <t>This nugget has learning material and questions covering the topic of bar charts.</t>
        </is>
      </c>
      <c r="E857" s="12" t="inlineStr">
        <is>
          <t>54ae9636-6385-4644-8b09-a9a49f253765</t>
        </is>
      </c>
    </row>
    <row r="858" ht="45" customHeight="1">
      <c r="A858" s="12" t="inlineStr">
        <is>
          <t>Statistics</t>
        </is>
      </c>
      <c r="B858" s="12" t="inlineStr">
        <is>
          <t>Displaying Data</t>
        </is>
      </c>
      <c r="C858" s="13" t="inlineStr">
        <is>
          <t>Bar Charts [MF50.04]</t>
        </is>
      </c>
      <c r="D858" s="12" t="inlineStr">
        <is>
          <t>This nugget has learning material and questions covering the topic of Bar Charts.</t>
        </is>
      </c>
      <c r="E858" s="12" t="inlineStr">
        <is>
          <t>b6c397fc-5a9f-4025-bf48-63a780bce147</t>
        </is>
      </c>
    </row>
    <row r="859" ht="45" customHeight="1">
      <c r="A859" s="12" t="inlineStr">
        <is>
          <t>Statistics</t>
        </is>
      </c>
      <c r="B859" s="12" t="inlineStr">
        <is>
          <t>Displaying Data</t>
        </is>
      </c>
      <c r="C859" s="13" t="inlineStr">
        <is>
          <t>Multiple and Composite Bar Charts [MF50.05]</t>
        </is>
      </c>
      <c r="D859" s="12" t="inlineStr">
        <is>
          <t>This nugget has learning material and questions covering the topic of Multiple and Composite Bar Charts.</t>
        </is>
      </c>
      <c r="E859" s="12" t="inlineStr">
        <is>
          <t>65696649-a9bd-49df-a175-324ae53918a4</t>
        </is>
      </c>
    </row>
    <row r="860" ht="45" customHeight="1">
      <c r="A860" s="12" t="inlineStr">
        <is>
          <t>Statistics</t>
        </is>
      </c>
      <c r="B860" s="12" t="inlineStr">
        <is>
          <t>Displaying Data</t>
        </is>
      </c>
      <c r="C860" s="13" t="inlineStr">
        <is>
          <t>Vertical Line Graphs [MF50.06]</t>
        </is>
      </c>
      <c r="D860" s="12" t="inlineStr">
        <is>
          <t>This nugget has learning material and questions covering the topic of Vertical Line Graphs.</t>
        </is>
      </c>
      <c r="E860" s="12" t="inlineStr">
        <is>
          <t>14417ce4-7ddb-4dde-99b1-2ec73a2b6909</t>
        </is>
      </c>
    </row>
    <row r="861" ht="45" customHeight="1">
      <c r="A861" s="12" t="inlineStr">
        <is>
          <t>Statistics</t>
        </is>
      </c>
      <c r="B861" s="12" t="inlineStr">
        <is>
          <t>Displaying Data</t>
        </is>
      </c>
      <c r="C861" s="13" t="inlineStr">
        <is>
          <t>Creating Stem and Leaf Diagrams [MF50.07]</t>
        </is>
      </c>
      <c r="D861" s="12" t="inlineStr">
        <is>
          <t>This nugget has learning material and questions covering the topic of Creating Stem and Leaf Diagrams.</t>
        </is>
      </c>
      <c r="E861" s="12" t="inlineStr">
        <is>
          <t>4a3ea7d2-dc4b-4b95-ad16-b7e617f4ff81</t>
        </is>
      </c>
    </row>
    <row r="862" ht="45" customHeight="1">
      <c r="A862" s="12" t="inlineStr">
        <is>
          <t>Statistics</t>
        </is>
      </c>
      <c r="B862" s="12" t="inlineStr">
        <is>
          <t>Displaying Data</t>
        </is>
      </c>
      <c r="C862" s="13" t="inlineStr">
        <is>
          <t>Interpreting Stem and Leaf Diagrams [MF50.08]</t>
        </is>
      </c>
      <c r="D862" s="12" t="inlineStr">
        <is>
          <t>This nugget has learning material and questions covering the topic of Interpreting Stem and Leaf Diagrams.</t>
        </is>
      </c>
      <c r="E862" s="12" t="inlineStr">
        <is>
          <t>9163e075-fcbc-4f9a-ada2-a7d9f28e45a5</t>
        </is>
      </c>
    </row>
    <row r="863" ht="45" customHeight="1">
      <c r="A863" s="12" t="inlineStr">
        <is>
          <t>Statistics</t>
        </is>
      </c>
      <c r="B863" s="12" t="inlineStr">
        <is>
          <t>Displaying Data</t>
        </is>
      </c>
      <c r="C863" s="13" t="inlineStr">
        <is>
          <t>Creating Pie Charts (No Calculator) [MF50.09]</t>
        </is>
      </c>
      <c r="D863" s="12" t="inlineStr">
        <is>
          <t>This nugget has learning material and questions covering the topic of Creating Pie Charts (No Calculator).</t>
        </is>
      </c>
      <c r="E863" s="12" t="inlineStr">
        <is>
          <t>24d58ba1-7038-4ea6-ad08-afb6dfa7d816</t>
        </is>
      </c>
    </row>
    <row r="864" ht="45" customHeight="1">
      <c r="A864" s="12" t="inlineStr">
        <is>
          <t>Statistics</t>
        </is>
      </c>
      <c r="B864" s="12" t="inlineStr">
        <is>
          <t>Displaying Data</t>
        </is>
      </c>
      <c r="C864" s="13" t="inlineStr">
        <is>
          <t>Creating Pie Charts (Calculator) [MF50.10]</t>
        </is>
      </c>
      <c r="D864" s="12" t="inlineStr">
        <is>
          <t>This nugget has learning material and questions covering the topic of Creating Pie Charts (Calculator).</t>
        </is>
      </c>
      <c r="E864" s="12" t="inlineStr">
        <is>
          <t>b216caf5-1d95-4a20-89ed-a28ea223ecb8</t>
        </is>
      </c>
    </row>
    <row r="865" ht="45" customHeight="1">
      <c r="A865" s="12" t="inlineStr">
        <is>
          <t>Statistics</t>
        </is>
      </c>
      <c r="B865" s="12" t="inlineStr">
        <is>
          <t>Displaying Data</t>
        </is>
      </c>
      <c r="C865" s="13" t="inlineStr">
        <is>
          <t>Interpreting Pie Charts [MF50.11]</t>
        </is>
      </c>
      <c r="D865" s="12" t="inlineStr">
        <is>
          <t>This nugget has learning material and questions covering the topic of Interpreting Pie Charts.</t>
        </is>
      </c>
      <c r="E865" s="12" t="inlineStr">
        <is>
          <t>a5eb6701-0424-4f33-a243-37c62ea28c58</t>
        </is>
      </c>
    </row>
    <row r="866" ht="45" customHeight="1">
      <c r="A866" s="12" t="inlineStr">
        <is>
          <t>Statistics</t>
        </is>
      </c>
      <c r="B866" s="12" t="inlineStr">
        <is>
          <t>Displaying Data</t>
        </is>
      </c>
      <c r="C866" s="13" t="inlineStr">
        <is>
          <t>Time Series Graphs [MF50.12]</t>
        </is>
      </c>
      <c r="D866" s="12" t="inlineStr">
        <is>
          <t>This nugget has learning material and questions covering the topic of Time Series Graphs.</t>
        </is>
      </c>
      <c r="E866" s="12" t="inlineStr">
        <is>
          <t>aa94a668-374f-40dc-b2e0-fae5bb0f82c1</t>
        </is>
      </c>
    </row>
    <row r="867" ht="45" customHeight="1">
      <c r="A867" s="12" t="inlineStr">
        <is>
          <t>Statistics</t>
        </is>
      </c>
      <c r="B867" s="12" t="inlineStr">
        <is>
          <t>Displaying Data</t>
        </is>
      </c>
      <c r="C867" s="13" t="inlineStr">
        <is>
          <t>Line Graphs [MF50.20]</t>
        </is>
      </c>
      <c r="D867" s="12" t="inlineStr">
        <is>
          <t xml:space="preserve">This nugget goes through some of the key features of line graphs including reading from the graph, completing calculations, and comparing two data sets. </t>
        </is>
      </c>
      <c r="E867" s="12" t="inlineStr">
        <is>
          <t>738a54fd-e21e-4ef8-83bc-e8fc4a4fb05e</t>
        </is>
      </c>
    </row>
    <row r="868" ht="45" customHeight="1">
      <c r="A868" s="12" t="inlineStr">
        <is>
          <t>Statistics</t>
        </is>
      </c>
      <c r="B868" s="12" t="inlineStr">
        <is>
          <t>Displaying Data</t>
        </is>
      </c>
      <c r="C868" s="13" t="inlineStr">
        <is>
          <t>Scatter Graphs: Plotting [MF50.13]</t>
        </is>
      </c>
      <c r="D868" s="12" t="inlineStr">
        <is>
          <t>This nugget covers how to correctly draw axes for a scatter graph, including choosing an appropriate scale, using axes breaks and identifying the explanatory (independent) and response (dependent) variables.</t>
        </is>
      </c>
      <c r="E868" s="12" t="inlineStr">
        <is>
          <t>2fb49245-3505-4e92-ad46-436189b97a88</t>
        </is>
      </c>
    </row>
    <row r="869" ht="45" customHeight="1">
      <c r="A869" s="12" t="inlineStr">
        <is>
          <t>Statistics</t>
        </is>
      </c>
      <c r="B869" s="12" t="inlineStr">
        <is>
          <t>Displaying Data</t>
        </is>
      </c>
      <c r="C869" s="13" t="inlineStr">
        <is>
          <t>Scatter Graphs: Interpreting [MF50.14]</t>
        </is>
      </c>
      <c r="D869" s="12" t="inlineStr">
        <is>
          <t>This nugget covers identifying types of correlation from a scatter graph, and correlation and causality. It also covers drawing a line of best fit by eye, and using it to interpolate and extrapolate.</t>
        </is>
      </c>
      <c r="E869" s="12" t="inlineStr">
        <is>
          <t>8e065b06-2f3e-49d4-9061-3c05629fe38f</t>
        </is>
      </c>
    </row>
    <row r="870" ht="45" customHeight="1">
      <c r="A870" s="12" t="inlineStr">
        <is>
          <t>Statistics</t>
        </is>
      </c>
      <c r="B870" s="12" t="inlineStr">
        <is>
          <t>Displaying Data</t>
        </is>
      </c>
      <c r="C870" s="13" t="inlineStr">
        <is>
          <t>Scatter Graphs: Outliers [MF50.15]</t>
        </is>
      </c>
      <c r="D870" s="12" t="inlineStr">
        <is>
          <t>This nugget covers identifying outliers and the possible causes of an outlier on a scatter graph. It also covers what the effect of including an outlier has on the interpretation of correlation and drawing the line of best fit.</t>
        </is>
      </c>
      <c r="E870" s="12" t="inlineStr">
        <is>
          <t>0241e7a7-b962-4ac9-ac61-cd5906fcafa1</t>
        </is>
      </c>
    </row>
    <row r="871" ht="45" customHeight="1">
      <c r="A871" s="12" t="inlineStr">
        <is>
          <t>Statistics</t>
        </is>
      </c>
      <c r="B871" s="12" t="inlineStr">
        <is>
          <t>Displaying Data</t>
        </is>
      </c>
      <c r="C871" s="13" t="inlineStr">
        <is>
          <t>Frequency Polygons: Drawing [MF50.16]</t>
        </is>
      </c>
      <c r="D871" s="12" t="inlineStr">
        <is>
          <t>This nugget has learning material and questions covering the topic of Frequency Polygons: Drawing.</t>
        </is>
      </c>
      <c r="E871" s="12" t="inlineStr">
        <is>
          <t>520f0979-b4bc-4f95-b050-af23edbb08db</t>
        </is>
      </c>
    </row>
    <row r="872" ht="45" customHeight="1">
      <c r="A872" s="12" t="inlineStr">
        <is>
          <t>Statistics</t>
        </is>
      </c>
      <c r="B872" s="12" t="inlineStr">
        <is>
          <t>Displaying Data</t>
        </is>
      </c>
      <c r="C872" s="13" t="inlineStr">
        <is>
          <t>Frequency Polygons: Interpreting [MF50.17]</t>
        </is>
      </c>
      <c r="D872" s="12" t="inlineStr">
        <is>
          <t>This nugget has learning material and questions covering the topic of Frequency Polygons: Interpreting.</t>
        </is>
      </c>
      <c r="E872" s="12" t="inlineStr">
        <is>
          <t>7d9e944c-8793-4bec-ae18-ebd07a13d7a1</t>
        </is>
      </c>
    </row>
    <row r="873" ht="45" customHeight="1">
      <c r="A873" s="12" t="inlineStr">
        <is>
          <t>Statistics</t>
        </is>
      </c>
      <c r="B873" s="12" t="inlineStr">
        <is>
          <t>Displaying Data</t>
        </is>
      </c>
      <c r="C873" s="13" t="inlineStr">
        <is>
          <t>Interpreting Misleading Data Representations [MF50.18]</t>
        </is>
      </c>
      <c r="D873" s="12" t="inlineStr">
        <is>
          <t>This nugget has learning material and questions covering the topic of Interpreting Data: Misleading Statements and common misconceptions when interpreting graphs.</t>
        </is>
      </c>
      <c r="E873" s="12" t="inlineStr">
        <is>
          <t>d823d943-e953-48bb-b3c6-fe4a42d01ca2</t>
        </is>
      </c>
    </row>
    <row r="874" ht="45" customHeight="1">
      <c r="A874" s="12" t="inlineStr">
        <is>
          <t>Statistics</t>
        </is>
      </c>
      <c r="B874" s="12" t="inlineStr">
        <is>
          <t>Displaying Data</t>
        </is>
      </c>
      <c r="C874" s="13" t="inlineStr">
        <is>
          <t>Choosing the Correct Graph [MF50.22]</t>
        </is>
      </c>
      <c r="D874" s="12" t="inlineStr">
        <is>
          <t xml:space="preserve">This nugget covers which type of graph is the best one to choose to display various types of data. It includes, bar charts, pie charts, line graphs and scatter graphs. </t>
        </is>
      </c>
      <c r="E874" s="12" t="inlineStr">
        <is>
          <t>fcdae9ca-e29d-4b4c-ae0e-1e5195784aff</t>
        </is>
      </c>
    </row>
    <row r="875" ht="45" customHeight="1">
      <c r="A875" s="12" t="inlineStr">
        <is>
          <t>Statistics</t>
        </is>
      </c>
      <c r="B875" s="12" t="inlineStr">
        <is>
          <t>Averages and the Range</t>
        </is>
      </c>
      <c r="C875" s="13" t="inlineStr">
        <is>
          <t>Diagnostic: Averages and the Range [MF00.70]</t>
        </is>
      </c>
      <c r="D875" s="12" t="inlineStr">
        <is>
          <t>This is a short diagnostic with questions on the topic of Averages and the Range.</t>
        </is>
      </c>
      <c r="E875" s="12" t="inlineStr">
        <is>
          <t>413e555d-dca7-44d3-ab82-c004c3f4aabe</t>
        </is>
      </c>
    </row>
    <row r="876" ht="45" customHeight="1">
      <c r="A876" s="12" t="inlineStr">
        <is>
          <t>Statistics</t>
        </is>
      </c>
      <c r="B876" s="12" t="inlineStr">
        <is>
          <t>Averages and the Range</t>
        </is>
      </c>
      <c r="C876" s="13" t="inlineStr">
        <is>
          <t>Mode [MF49.01]</t>
        </is>
      </c>
      <c r="D876" s="12" t="inlineStr">
        <is>
          <t>This nugget has learning material and questions covering the topic of Mode.</t>
        </is>
      </c>
      <c r="E876" s="12" t="inlineStr">
        <is>
          <t>31eaa5b8-8126-439a-86de-aff05e1d515f</t>
        </is>
      </c>
    </row>
    <row r="877" ht="45" customHeight="1">
      <c r="A877" s="12" t="inlineStr">
        <is>
          <t>Statistics</t>
        </is>
      </c>
      <c r="B877" s="12" t="inlineStr">
        <is>
          <t>Averages and the Range</t>
        </is>
      </c>
      <c r="C877" s="13" t="inlineStr">
        <is>
          <t>Median [MF49.02]</t>
        </is>
      </c>
      <c r="D87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77" s="12" t="inlineStr">
        <is>
          <t>d2d30438-773a-4e5c-ba44-d6ec4d36a624</t>
        </is>
      </c>
    </row>
    <row r="878" ht="45" customHeight="1">
      <c r="A878" s="12" t="inlineStr">
        <is>
          <t>Statistics</t>
        </is>
      </c>
      <c r="B878" s="12" t="inlineStr">
        <is>
          <t>Averages and the Range</t>
        </is>
      </c>
      <c r="C878" s="13" t="inlineStr">
        <is>
          <t>Mean 1: Positive Integers [MF49.03]</t>
        </is>
      </c>
      <c r="D878" s="12" t="inlineStr">
        <is>
          <t>This nugget has learning material and questions covering the topic of Mean 1.</t>
        </is>
      </c>
      <c r="E878" s="12" t="inlineStr">
        <is>
          <t>407bfa05-f281-4ede-ba95-edecac8d9825</t>
        </is>
      </c>
    </row>
    <row r="879" ht="45" customHeight="1">
      <c r="A879" s="12" t="inlineStr">
        <is>
          <t>Statistics</t>
        </is>
      </c>
      <c r="B879" s="12" t="inlineStr">
        <is>
          <t>Averages and the Range</t>
        </is>
      </c>
      <c r="C879" s="13" t="inlineStr">
        <is>
          <t>Mean 2: Decimals and Negatives [MF49.04]</t>
        </is>
      </c>
      <c r="D879" s="12" t="inlineStr">
        <is>
          <t>This nugget has learning material and questions covering the topic of Mean 2.</t>
        </is>
      </c>
      <c r="E879" s="12" t="inlineStr">
        <is>
          <t>3562309c-7c47-466f-b2cb-69607479baa4</t>
        </is>
      </c>
    </row>
    <row r="880" ht="45" customHeight="1">
      <c r="A880" s="12" t="inlineStr">
        <is>
          <t>Statistics</t>
        </is>
      </c>
      <c r="B880" s="12" t="inlineStr">
        <is>
          <t>Averages and the Range</t>
        </is>
      </c>
      <c r="C880" s="13" t="inlineStr">
        <is>
          <t>Mean 3: Finding Missing Values [MF49.05]</t>
        </is>
      </c>
      <c r="D880" s="12" t="inlineStr">
        <is>
          <t>This nugget has learning material and questions covering the topic of Mean 3.</t>
        </is>
      </c>
      <c r="E880" s="12" t="inlineStr">
        <is>
          <t>9d8c2557-a888-4a6b-bf79-06f96eab6df7</t>
        </is>
      </c>
    </row>
    <row r="881" ht="45" customHeight="1">
      <c r="A881" s="12" t="inlineStr">
        <is>
          <t>Statistics</t>
        </is>
      </c>
      <c r="B881" s="12" t="inlineStr">
        <is>
          <t>Averages and the Range</t>
        </is>
      </c>
      <c r="C881" s="13" t="inlineStr">
        <is>
          <t>Mean 4: Changing Means [MF49.06]</t>
        </is>
      </c>
      <c r="D881" s="12" t="inlineStr">
        <is>
          <t>This nugget has learning material and questions covering the topic of Mean 4.</t>
        </is>
      </c>
      <c r="E881" s="12" t="inlineStr">
        <is>
          <t>81d8a488-179f-4a6f-bc14-b811a127327c</t>
        </is>
      </c>
    </row>
    <row r="882" ht="45" customHeight="1">
      <c r="A882" s="12" t="inlineStr">
        <is>
          <t>Statistics</t>
        </is>
      </c>
      <c r="B882" s="12" t="inlineStr">
        <is>
          <t>Averages and the Range</t>
        </is>
      </c>
      <c r="C882" s="13" t="inlineStr">
        <is>
          <t>Range 1: Positive Integers [MF49.07]</t>
        </is>
      </c>
      <c r="D882" s="12" t="inlineStr">
        <is>
          <t>This nugget has learning material and questions covering the topic of Range 1.</t>
        </is>
      </c>
      <c r="E882" s="12" t="inlineStr">
        <is>
          <t>c06ff0a7-34d3-4d8e-8534-c0761c520acc</t>
        </is>
      </c>
    </row>
    <row r="883" ht="45" customHeight="1">
      <c r="A883" s="12" t="inlineStr">
        <is>
          <t>Statistics</t>
        </is>
      </c>
      <c r="B883" s="12" t="inlineStr">
        <is>
          <t>Averages and the Range</t>
        </is>
      </c>
      <c r="C883" s="13" t="inlineStr">
        <is>
          <t>Range 2: Decimals and Negatives [MF49.08]</t>
        </is>
      </c>
      <c r="D883" s="12" t="inlineStr">
        <is>
          <t>This nugget has learning material and questions covering the topic of Range 2.</t>
        </is>
      </c>
      <c r="E883" s="12" t="inlineStr">
        <is>
          <t>6b95fc61-2683-49d8-902c-c5bdb628ad7b</t>
        </is>
      </c>
    </row>
    <row r="884" ht="45" customHeight="1">
      <c r="A884" s="12" t="inlineStr">
        <is>
          <t>Statistics</t>
        </is>
      </c>
      <c r="B884" s="12" t="inlineStr">
        <is>
          <t>Averages and the Range</t>
        </is>
      </c>
      <c r="C884" s="13" t="inlineStr">
        <is>
          <t>Applying Averages and the Range 1: Raw Data [MF49.09]</t>
        </is>
      </c>
      <c r="D884" s="12" t="inlineStr">
        <is>
          <t>This nugget has learning material and questions covering the topic of Applying Averages and the Range 1.</t>
        </is>
      </c>
      <c r="E884" s="12" t="inlineStr">
        <is>
          <t>39c86c54-c616-4dfe-b466-53273c00888e</t>
        </is>
      </c>
    </row>
    <row r="885" ht="45" customHeight="1">
      <c r="A885" s="12" t="inlineStr">
        <is>
          <t>Statistics</t>
        </is>
      </c>
      <c r="B885" s="12" t="inlineStr">
        <is>
          <t>Averages and the Range</t>
        </is>
      </c>
      <c r="C885" s="13" t="inlineStr">
        <is>
          <t>Using Averages and Range [MF49.20]</t>
        </is>
      </c>
      <c r="D885" s="12" t="inlineStr">
        <is>
          <t>This nugget has learning material and questions covering the topic of Averages and Range: Understanding.</t>
        </is>
      </c>
      <c r="E885" s="12" t="inlineStr">
        <is>
          <t>91df0222-2e81-4f0b-80bc-d9e098d54693</t>
        </is>
      </c>
    </row>
    <row r="886" ht="45" customHeight="1">
      <c r="A886" s="12" t="inlineStr">
        <is>
          <t>Statistics</t>
        </is>
      </c>
      <c r="B886" s="12" t="inlineStr">
        <is>
          <t>Averages and the Range</t>
        </is>
      </c>
      <c r="C886" s="13" t="inlineStr">
        <is>
          <t>Using Averages and Range: Comparing Two Data Sets [MF49.21]</t>
        </is>
      </c>
      <c r="D886" s="12" t="inlineStr">
        <is>
          <t>This nugget has learning material and questions covering the topic of Comparing 2 Data Sets Using Averages and Range.</t>
        </is>
      </c>
      <c r="E886" s="12" t="inlineStr">
        <is>
          <t>26bc7d2f-dbc6-457c-a88a-b572cb8a36ca</t>
        </is>
      </c>
    </row>
    <row r="887" ht="45" customHeight="1">
      <c r="A887" s="12" t="inlineStr">
        <is>
          <t>Statistics</t>
        </is>
      </c>
      <c r="B887" s="12" t="inlineStr">
        <is>
          <t>Averages and the Range</t>
        </is>
      </c>
      <c r="C887" s="13" t="inlineStr">
        <is>
          <t>Diagnostic: Averages and the Range from a Frequency Table [MF00.71]</t>
        </is>
      </c>
      <c r="D887" s="12" t="inlineStr">
        <is>
          <t>This is a short diagnostic with questions on the topic of Averages and the Range from a Frequency Table.</t>
        </is>
      </c>
      <c r="E887" s="12" t="inlineStr">
        <is>
          <t>8e2ca5ee-dc5e-4a4a-88de-f99521590b7f</t>
        </is>
      </c>
    </row>
    <row r="888" ht="45" customHeight="1">
      <c r="A888" s="12" t="inlineStr">
        <is>
          <t>Statistics</t>
        </is>
      </c>
      <c r="B888" s="12" t="inlineStr">
        <is>
          <t>Averages and the Range</t>
        </is>
      </c>
      <c r="C888" s="13" t="inlineStr">
        <is>
          <t>Mode from Frequency Table [MF49.10]</t>
        </is>
      </c>
      <c r="D888" s="12" t="inlineStr">
        <is>
          <t>This nugget has learning material and questions covering the topic of Mode from Frequency Table.</t>
        </is>
      </c>
      <c r="E888" s="12" t="inlineStr">
        <is>
          <t>62784caa-f070-498c-8784-89d894cbdac4</t>
        </is>
      </c>
    </row>
    <row r="889" ht="45" customHeight="1">
      <c r="A889" s="12" t="inlineStr">
        <is>
          <t>Statistics</t>
        </is>
      </c>
      <c r="B889" s="12" t="inlineStr">
        <is>
          <t>Averages and the Range</t>
        </is>
      </c>
      <c r="C889" s="13" t="inlineStr">
        <is>
          <t>Median from Frequency Table [MF49.11]</t>
        </is>
      </c>
      <c r="D889" s="12" t="inlineStr">
        <is>
          <t>This nugget has learning material and questions covering the topic of Median from Frequency Table.</t>
        </is>
      </c>
      <c r="E889" s="12" t="inlineStr">
        <is>
          <t>33c32bbf-d2cd-4f85-b249-3a1615b200c8</t>
        </is>
      </c>
    </row>
    <row r="890" ht="45" customHeight="1">
      <c r="A890" s="12" t="inlineStr">
        <is>
          <t>Statistics</t>
        </is>
      </c>
      <c r="B890" s="12" t="inlineStr">
        <is>
          <t>Averages and the Range</t>
        </is>
      </c>
      <c r="C890" s="13" t="inlineStr">
        <is>
          <t>Mean from Frequency Table [MF49.12]</t>
        </is>
      </c>
      <c r="D890" s="12" t="inlineStr">
        <is>
          <t>This nugget has learning material and questions covering the topic of Mean from Frequency Table.</t>
        </is>
      </c>
      <c r="E890" s="12" t="inlineStr">
        <is>
          <t>1949a57b-3256-4109-b00c-880acd7c69c7</t>
        </is>
      </c>
    </row>
    <row r="891" ht="45" customHeight="1">
      <c r="A891" s="12" t="inlineStr">
        <is>
          <t>Statistics</t>
        </is>
      </c>
      <c r="B891" s="12" t="inlineStr">
        <is>
          <t>Averages and the Range</t>
        </is>
      </c>
      <c r="C891" s="13" t="inlineStr">
        <is>
          <t>Range from Frequency Table [MF49.13]</t>
        </is>
      </c>
      <c r="D891" s="12" t="inlineStr">
        <is>
          <t>This nugget has learning material and questions covering the topic of Range from Frequency Table.</t>
        </is>
      </c>
      <c r="E891" s="12" t="inlineStr">
        <is>
          <t>d08ea0b1-7d68-4a92-8f84-83864eb79437</t>
        </is>
      </c>
    </row>
    <row r="892" ht="45" customHeight="1">
      <c r="A892" s="12" t="inlineStr">
        <is>
          <t>Statistics</t>
        </is>
      </c>
      <c r="B892" s="12" t="inlineStr">
        <is>
          <t>Averages and the Range</t>
        </is>
      </c>
      <c r="C892" s="13" t="inlineStr">
        <is>
          <t>Modal Class from Grouped Frequency Table [MF49.14]</t>
        </is>
      </c>
      <c r="D892" s="12" t="inlineStr">
        <is>
          <t>This nugget has learning material and questions covering the topic of Modal Class from Grouped Frequency Table.</t>
        </is>
      </c>
      <c r="E892" s="12" t="inlineStr">
        <is>
          <t>5c26cefd-98c6-42fe-ab7c-90f47418a87e</t>
        </is>
      </c>
    </row>
    <row r="893" ht="45" customHeight="1">
      <c r="A893" s="12" t="inlineStr">
        <is>
          <t>Statistics</t>
        </is>
      </c>
      <c r="B893" s="12" t="inlineStr">
        <is>
          <t>Averages and the Range</t>
        </is>
      </c>
      <c r="C893" s="13" t="inlineStr">
        <is>
          <t>Median Class from Grouped Frequency Table [MF49.15]</t>
        </is>
      </c>
      <c r="D893" s="12" t="inlineStr">
        <is>
          <t>This nugget has learning material and questions covering the topic of Median from Grouped Frequency Table.</t>
        </is>
      </c>
      <c r="E893" s="12" t="inlineStr">
        <is>
          <t>2a39e4c9-854f-4092-8e2e-baeebc72a57b</t>
        </is>
      </c>
    </row>
    <row r="894" ht="45" customHeight="1">
      <c r="A894" s="12" t="inlineStr">
        <is>
          <t>Statistics</t>
        </is>
      </c>
      <c r="B894" s="12" t="inlineStr">
        <is>
          <t>Averages and the Range</t>
        </is>
      </c>
      <c r="C894" s="13" t="inlineStr">
        <is>
          <t>Mean from Grouped Frequency Table 1: Discrete and Continuous Data [MF49.16]</t>
        </is>
      </c>
      <c r="D894" s="12" t="inlineStr">
        <is>
          <t>This nugget has learning material and questions covering the topic of Mean from Grouped Frequency Table 1.</t>
        </is>
      </c>
      <c r="E894" s="12" t="inlineStr">
        <is>
          <t>18d59836-3084-4341-b58a-a669fc307011</t>
        </is>
      </c>
    </row>
    <row r="895" ht="45" customHeight="1">
      <c r="A895" s="12" t="inlineStr">
        <is>
          <t>Statistics</t>
        </is>
      </c>
      <c r="B895" s="12" t="inlineStr">
        <is>
          <t>Averages and the Range</t>
        </is>
      </c>
      <c r="C895" s="13" t="inlineStr">
        <is>
          <t>Mean from Grouped Frequency Table 2: Continuous Data [MF49.17]</t>
        </is>
      </c>
      <c r="D895" s="12" t="inlineStr">
        <is>
          <t>This nugget has learning material and questions covering the topic of Mean from Grouped Frequency Table 2.</t>
        </is>
      </c>
      <c r="E895" s="12" t="inlineStr">
        <is>
          <t>c3e6f666-9cfb-4401-b535-b9a6d569bc61</t>
        </is>
      </c>
    </row>
    <row r="896" ht="45" customHeight="1">
      <c r="A896" s="12" t="inlineStr">
        <is>
          <t>Statistics</t>
        </is>
      </c>
      <c r="B896" s="12" t="inlineStr">
        <is>
          <t>Averages and the Range</t>
        </is>
      </c>
      <c r="C896" s="13" t="inlineStr">
        <is>
          <t>Range from Grouped Frequency Table [MF49.18]</t>
        </is>
      </c>
      <c r="D896" s="12" t="inlineStr">
        <is>
          <t>This nugget has learning material and questions covering the topic of Range from Grouped Frequency Table.</t>
        </is>
      </c>
      <c r="E896" s="12" t="inlineStr">
        <is>
          <t>2ca86005-b605-4c23-93d0-a11412a31f6e</t>
        </is>
      </c>
    </row>
    <row r="897" ht="45" customHeight="1">
      <c r="A897" s="12" t="inlineStr">
        <is>
          <t>Statistics</t>
        </is>
      </c>
      <c r="B897" s="12" t="inlineStr">
        <is>
          <t>Averages and the Range</t>
        </is>
      </c>
      <c r="C897" s="13" t="inlineStr">
        <is>
          <t>Applying Averages and the Range 2: Tables [MF49.19]</t>
        </is>
      </c>
      <c r="D897" s="12" t="inlineStr">
        <is>
          <t>This nugget has learning material and questions covering the topic of Applying Averages and the Range 2.</t>
        </is>
      </c>
      <c r="E897" s="12" t="inlineStr">
        <is>
          <t>1fe0a39f-74fb-4c26-8022-6ae53613da79</t>
        </is>
      </c>
    </row>
    <row r="898" ht="45" customHeight="1">
      <c r="A898" s="12" t="inlineStr">
        <is>
          <t>Legacy Diagnostics</t>
        </is>
      </c>
      <c r="B898" s="12" t="inlineStr">
        <is>
          <t>Legacy Diagnostics</t>
        </is>
      </c>
      <c r="C898" s="13" t="inlineStr">
        <is>
          <t>Diagnostic: Times Tables [MF00.01]</t>
        </is>
      </c>
      <c r="D898" s="12" t="inlineStr">
        <is>
          <t>This is a short diagnostic with questions on the topic of Times Tables.</t>
        </is>
      </c>
      <c r="E898" s="12" t="inlineStr">
        <is>
          <t>b5e715ca-f10c-4028-ad32-c6c8fbc7ed90</t>
        </is>
      </c>
    </row>
    <row r="899" ht="45" customHeight="1">
      <c r="A899" s="12" t="inlineStr">
        <is>
          <t>Legacy Diagnostics</t>
        </is>
      </c>
      <c r="B899" s="12" t="inlineStr">
        <is>
          <t>Legacy Diagnostics</t>
        </is>
      </c>
      <c r="C899" s="13" t="inlineStr">
        <is>
          <t>Diagnostic: Calculations 1 [MF00.02]</t>
        </is>
      </c>
      <c r="D899" s="12" t="inlineStr">
        <is>
          <t>This is a short diagnostic with questions on the topic of Calculations 1.</t>
        </is>
      </c>
      <c r="E899" s="12" t="inlineStr">
        <is>
          <t>ea4178c8-bf85-43b9-b7d6-30eac8fec690</t>
        </is>
      </c>
    </row>
    <row r="900" ht="45" customHeight="1">
      <c r="A900" s="12" t="inlineStr">
        <is>
          <t>Legacy Diagnostics</t>
        </is>
      </c>
      <c r="B900" s="12" t="inlineStr">
        <is>
          <t>Legacy Diagnostics</t>
        </is>
      </c>
      <c r="C900" s="13" t="inlineStr">
        <is>
          <t>Diagnostic: Calculations 2 [MF00.03]</t>
        </is>
      </c>
      <c r="D900" s="12" t="inlineStr">
        <is>
          <t>This is a short diagnostic with questions on the topic of Calculations 2.</t>
        </is>
      </c>
      <c r="E900" s="12" t="inlineStr">
        <is>
          <t>c7c2ed83-2219-4b74-bf16-0b72fe74856e</t>
        </is>
      </c>
    </row>
    <row r="901" ht="45" customHeight="1">
      <c r="A901" s="12" t="inlineStr">
        <is>
          <t>Legacy Diagnostics</t>
        </is>
      </c>
      <c r="B901" s="12" t="inlineStr">
        <is>
          <t>Legacy Diagnostics</t>
        </is>
      </c>
      <c r="C901" s="13" t="inlineStr">
        <is>
          <t>Diagnostic: Other Graphs 1 [MF00.39]</t>
        </is>
      </c>
      <c r="D901" s="12" t="inlineStr">
        <is>
          <t>This is a short diagnostic with questions on the topic of Other Graphs 1.</t>
        </is>
      </c>
      <c r="E901" s="12" t="inlineStr">
        <is>
          <t>e868f2dc-dd5b-4e2f-bc57-e253c172b4c3</t>
        </is>
      </c>
    </row>
    <row r="902" ht="45" customHeight="1">
      <c r="A902" s="12" t="inlineStr">
        <is>
          <t>Legacy Diagnostics</t>
        </is>
      </c>
      <c r="B902" s="12" t="inlineStr">
        <is>
          <t>Legacy Diagnostics</t>
        </is>
      </c>
      <c r="C902" s="13" t="inlineStr">
        <is>
          <t>Diagnostic: Angle Properties [MF00.41]</t>
        </is>
      </c>
      <c r="D902" s="12" t="inlineStr">
        <is>
          <t>This is a short diagnostic with questions on the topic of Angles.</t>
        </is>
      </c>
      <c r="E902" s="12" t="inlineStr">
        <is>
          <t>fbad113f-d0f1-4ead-b9a5-d08da56f406e</t>
        </is>
      </c>
    </row>
    <row r="903" ht="45" customHeight="1">
      <c r="A903" s="12" t="inlineStr">
        <is>
          <t>Legacy Diagnostics</t>
        </is>
      </c>
      <c r="B903" s="12" t="inlineStr">
        <is>
          <t>Legacy Diagnostics</t>
        </is>
      </c>
      <c r="C903" s="13" t="inlineStr">
        <is>
          <t>Diagnostic: Angle Rules [MF00.42]</t>
        </is>
      </c>
      <c r="D903" s="12" t="inlineStr">
        <is>
          <t>This is a short diagnostic with questions on the topic of Angle Rules.</t>
        </is>
      </c>
      <c r="E903" s="12" t="inlineStr">
        <is>
          <t>fdb4ada6-bdcf-4608-b535-d876a799966c</t>
        </is>
      </c>
    </row>
    <row r="904" ht="45" customHeight="1">
      <c r="A904" s="12" t="inlineStr">
        <is>
          <t>Legacy Diagnostics</t>
        </is>
      </c>
      <c r="B904" s="12" t="inlineStr">
        <is>
          <t>Legacy Diagnostics</t>
        </is>
      </c>
      <c r="C904" s="13" t="inlineStr">
        <is>
          <t>Diagnostic: Converting Metric Measures (Length and Mass) [MF00.59]</t>
        </is>
      </c>
      <c r="D904" s="12" t="inlineStr">
        <is>
          <t>This is a short diagnostic with questions on the topic of Measures 1.</t>
        </is>
      </c>
      <c r="E904" s="12" t="inlineStr">
        <is>
          <t>3b1dc5e7-131a-49fb-9c97-e1607c3625e7</t>
        </is>
      </c>
    </row>
    <row r="905" ht="45" customHeight="1">
      <c r="A905" s="12" t="inlineStr">
        <is>
          <t>Legacy Diagnostics</t>
        </is>
      </c>
      <c r="B905" s="12" t="inlineStr">
        <is>
          <t>Legacy Diagnostics</t>
        </is>
      </c>
      <c r="C905" s="13" t="inlineStr">
        <is>
          <t>Diagnostic: Converting Metric and Imperial Measures [MF00.60]</t>
        </is>
      </c>
      <c r="D905" s="12" t="inlineStr">
        <is>
          <t>This is a short diagnostic with questions on the topic of Measures 2.</t>
        </is>
      </c>
      <c r="E905" s="12" t="inlineStr">
        <is>
          <t>436a3290-6b33-4248-bab9-b5641f4f19df</t>
        </is>
      </c>
    </row>
    <row r="906" ht="45" customHeight="1">
      <c r="A906" s="12" t="inlineStr">
        <is>
          <t>Legacy Diagnostics</t>
        </is>
      </c>
      <c r="B906" s="12" t="inlineStr">
        <is>
          <t>Legacy Diagnostics</t>
        </is>
      </c>
      <c r="C906" s="13" t="inlineStr">
        <is>
          <t>Diagnostic: Formulae [MF00.32]</t>
        </is>
      </c>
      <c r="D906" s="12" t="inlineStr">
        <is>
          <t>This is a short diagnostic with questions on the topic of Formulae.</t>
        </is>
      </c>
      <c r="E906" s="12" t="inlineStr">
        <is>
          <t>e5bdbb2b-d5b5-4753-a326-fcebf7bc8e3f</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16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88dc59ab-6ede-46f2-831b-c3513c14f216</t>
        </is>
      </c>
    </row>
    <row r="3">
      <c r="A3" s="2" t="inlineStr">
        <is>
          <t>Mathematics Secondary (H)</t>
        </is>
      </c>
      <c r="D3" s="3" t="inlineStr">
        <is>
          <t>Last updated: 13 August 2026</t>
        </is>
      </c>
    </row>
    <row r="4">
      <c r="A4" s="4" t="inlineStr">
        <is>
          <t>14 Topics   ·   73 Subtopics   ·   1158 Nuggets   ·   143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Inverse Operations [MF2.18]</t>
        </is>
      </c>
      <c r="D49" s="12" t="inlineStr">
        <is>
          <t xml:space="preserve">This nugget covers the pairs of inverse operations: add and subtract, multiply and divide, and square and square root. </t>
        </is>
      </c>
      <c r="E49" s="12" t="inlineStr">
        <is>
          <t>f3d7022c-5ea8-4c78-a78f-8e2d014a5df2</t>
        </is>
      </c>
    </row>
    <row r="50" ht="45" customHeight="1">
      <c r="A50" s="12" t="inlineStr">
        <is>
          <t>Number</t>
        </is>
      </c>
      <c r="B50" s="12" t="inlineStr">
        <is>
          <t>Number and Place Value</t>
        </is>
      </c>
      <c r="C50" s="13" t="inlineStr">
        <is>
          <t>Ordering Integers [MF2.08]</t>
        </is>
      </c>
      <c r="D50" s="12" t="inlineStr">
        <is>
          <t>A nugget on ordering integers.</t>
        </is>
      </c>
      <c r="E50" s="12" t="inlineStr">
        <is>
          <t>6dd2eb0e-e5e9-4f85-8036-b80b2ea18608</t>
        </is>
      </c>
    </row>
    <row r="51" ht="45" customHeight="1">
      <c r="A51" s="12" t="inlineStr">
        <is>
          <t>Number</t>
        </is>
      </c>
      <c r="B51" s="12" t="inlineStr">
        <is>
          <t>Number and Place Value</t>
        </is>
      </c>
      <c r="C51" s="13" t="inlineStr">
        <is>
          <t>Multiplying by Powers of Ten [MF2.11]</t>
        </is>
      </c>
      <c r="D51" s="12" t="inlineStr">
        <is>
          <t>This nugget contains questions on multiplying by powers of ten with varying digit numbers and decimal numbers.</t>
        </is>
      </c>
      <c r="E51" s="12" t="inlineStr">
        <is>
          <t>af4ad8fa-7eee-4f83-b4e5-8ed3b37f5cff</t>
        </is>
      </c>
    </row>
    <row r="52" ht="45" customHeight="1">
      <c r="A52" s="12" t="inlineStr">
        <is>
          <t>Number</t>
        </is>
      </c>
      <c r="B52" s="12" t="inlineStr">
        <is>
          <t>Number and Place Value</t>
        </is>
      </c>
      <c r="C52" s="13" t="inlineStr">
        <is>
          <t>Dividing by Powers of Ten [MF2.12]</t>
        </is>
      </c>
      <c r="D52" s="12" t="inlineStr">
        <is>
          <t>This nugget contains questions on dividing by powers of ten with varying digit numbers and decimal numbers.</t>
        </is>
      </c>
      <c r="E52" s="12" t="inlineStr">
        <is>
          <t>67633657-12b1-407e-853b-26f81ca42ef0</t>
        </is>
      </c>
    </row>
    <row r="53" ht="45" customHeight="1">
      <c r="A53" s="12" t="inlineStr">
        <is>
          <t>Number</t>
        </is>
      </c>
      <c r="B53" s="12" t="inlineStr">
        <is>
          <t>Four Operations</t>
        </is>
      </c>
      <c r="C53" s="13" t="inlineStr">
        <is>
          <t>Diagnostic: Four Operations [MF00.75]</t>
        </is>
      </c>
      <c r="D53" s="12" t="inlineStr">
        <is>
          <t>This is a short diagnostic assessment covering the topic of Four Operations.</t>
        </is>
      </c>
      <c r="E53" s="12" t="inlineStr">
        <is>
          <t>d801f192-632d-47b2-aaad-a941bb58a535</t>
        </is>
      </c>
    </row>
    <row r="54" ht="45" customHeight="1">
      <c r="A54" s="12" t="inlineStr">
        <is>
          <t>Number</t>
        </is>
      </c>
      <c r="B54" s="12" t="inlineStr">
        <is>
          <t>Four Operations</t>
        </is>
      </c>
      <c r="C54" s="13" t="inlineStr">
        <is>
          <t>Column Addition [MF3.01]</t>
        </is>
      </c>
      <c r="D54" s="12" t="inlineStr">
        <is>
          <t>A nugget on using column addition.</t>
        </is>
      </c>
      <c r="E54" s="12" t="inlineStr">
        <is>
          <t>964030a6-cc6d-49dc-8eb7-f7cd790dbb86</t>
        </is>
      </c>
    </row>
    <row r="55" ht="45" customHeight="1">
      <c r="A55" s="12" t="inlineStr">
        <is>
          <t>Number</t>
        </is>
      </c>
      <c r="B55" s="12" t="inlineStr">
        <is>
          <t>Four Operations</t>
        </is>
      </c>
      <c r="C55" s="13" t="inlineStr">
        <is>
          <t>Column Subtraction [MF3.02]</t>
        </is>
      </c>
      <c r="D55" s="12" t="inlineStr">
        <is>
          <t>A nugget on using column subtraction.</t>
        </is>
      </c>
      <c r="E55" s="12" t="inlineStr">
        <is>
          <t>81e2c517-a781-441a-89d9-e00f1c939167</t>
        </is>
      </c>
    </row>
    <row r="56" ht="45" customHeight="1">
      <c r="A56" s="12" t="inlineStr">
        <is>
          <t>Number</t>
        </is>
      </c>
      <c r="B56" s="12" t="inlineStr">
        <is>
          <t>Four Operations</t>
        </is>
      </c>
      <c r="C56" s="13" t="inlineStr">
        <is>
          <t>Addition and Subtraction: Worded Questions [MF3.03]</t>
        </is>
      </c>
      <c r="D56" s="12" t="inlineStr">
        <is>
          <t>This nugget contains worded questions on addition and subtraction that vary in levels of difficulty, including some harder interpretation questions.</t>
        </is>
      </c>
      <c r="E56" s="12" t="inlineStr">
        <is>
          <t>6e785c6f-86c2-4375-ba08-2e18d8efb1c2</t>
        </is>
      </c>
    </row>
    <row r="57" ht="45" customHeight="1">
      <c r="A57" s="12" t="inlineStr">
        <is>
          <t>Number</t>
        </is>
      </c>
      <c r="B57" s="12" t="inlineStr">
        <is>
          <t>Four Operations</t>
        </is>
      </c>
      <c r="C57" s="13" t="inlineStr">
        <is>
          <t>Column Multiplication [MF3.07]</t>
        </is>
      </c>
      <c r="D57" s="12" t="inlineStr">
        <is>
          <t>A nugget on using column multiplication.</t>
        </is>
      </c>
      <c r="E57" s="12" t="inlineStr">
        <is>
          <t>dedf697d-0dce-44e2-8d7f-5952c96f8509</t>
        </is>
      </c>
    </row>
    <row r="58" ht="45" customHeight="1">
      <c r="A58" s="12" t="inlineStr">
        <is>
          <t>Number</t>
        </is>
      </c>
      <c r="B58" s="12" t="inlineStr">
        <is>
          <t>Four Operations</t>
        </is>
      </c>
      <c r="C58" s="13" t="inlineStr">
        <is>
          <t>Grid Multiplication [MF3.08]</t>
        </is>
      </c>
      <c r="D58" s="12" t="inlineStr">
        <is>
          <t>This nugget contains questions using grid multiplication with a mixture of one and two digit numbers.</t>
        </is>
      </c>
      <c r="E58" s="12" t="inlineStr">
        <is>
          <t>e5569fa3-adf2-4001-919a-ae5eb6c45fba</t>
        </is>
      </c>
    </row>
    <row r="59" ht="45" customHeight="1">
      <c r="A59" s="12" t="inlineStr">
        <is>
          <t>Number</t>
        </is>
      </c>
      <c r="B59" s="12" t="inlineStr">
        <is>
          <t>Four Operations</t>
        </is>
      </c>
      <c r="C59" s="13" t="inlineStr">
        <is>
          <t>Multiplication with Napier's Bones [MF3.09]</t>
        </is>
      </c>
      <c r="D59" s="12" t="inlineStr">
        <is>
          <t>A nugget on using Napier's Bones to solve multiplication problems.</t>
        </is>
      </c>
      <c r="E59" s="12" t="inlineStr">
        <is>
          <t>dc3b5e97-1082-45b5-8c73-654c0440827b</t>
        </is>
      </c>
    </row>
    <row r="60" ht="45" customHeight="1">
      <c r="A60" s="12" t="inlineStr">
        <is>
          <t>Number</t>
        </is>
      </c>
      <c r="B60" s="12" t="inlineStr">
        <is>
          <t>Four Operations</t>
        </is>
      </c>
      <c r="C60" s="13" t="inlineStr">
        <is>
          <t>Testing for Divisibility [MF3.10]</t>
        </is>
      </c>
      <c r="D60" s="12" t="inlineStr">
        <is>
          <t>This nugget contains questions on testing for divisibility with a focus on the 2, 3, 5 and 10 timestable.</t>
        </is>
      </c>
      <c r="E60" s="12" t="inlineStr">
        <is>
          <t>bde0bdd9-53d4-4519-9269-e64bb7cd742b</t>
        </is>
      </c>
    </row>
    <row r="61" ht="45" customHeight="1">
      <c r="A61" s="12" t="inlineStr">
        <is>
          <t>Number</t>
        </is>
      </c>
      <c r="B61" s="12" t="inlineStr">
        <is>
          <t>Four Operations</t>
        </is>
      </c>
      <c r="C61" s="13" t="inlineStr">
        <is>
          <t>Short Division [MF3.11]</t>
        </is>
      </c>
      <c r="D61" s="12" t="inlineStr">
        <is>
          <t>A nugget on how to use short division.</t>
        </is>
      </c>
      <c r="E61" s="12" t="inlineStr">
        <is>
          <t>1af54528-1a5c-4b6f-b08c-5a1c0cff4e5a</t>
        </is>
      </c>
    </row>
    <row r="62" ht="45" customHeight="1">
      <c r="A62" s="12" t="inlineStr">
        <is>
          <t>Number</t>
        </is>
      </c>
      <c r="B62" s="12" t="inlineStr">
        <is>
          <t>Four Operations</t>
        </is>
      </c>
      <c r="C62" s="13" t="inlineStr">
        <is>
          <t>Dividing by Multi-Digit Numbers [MF3.12]</t>
        </is>
      </c>
      <c r="D62" s="12" t="inlineStr">
        <is>
          <t>This nugget contains questions on dividing by multi-digit numbers (3 and 4) where there are no remainders.</t>
        </is>
      </c>
      <c r="E62" s="12" t="inlineStr">
        <is>
          <t>5772d8bc-c004-464d-a210-0e2c1b9f9a3d</t>
        </is>
      </c>
    </row>
    <row r="63" ht="45" customHeight="1">
      <c r="A63" s="12" t="inlineStr">
        <is>
          <t>Number</t>
        </is>
      </c>
      <c r="B63" s="12" t="inlineStr">
        <is>
          <t>Four Operations</t>
        </is>
      </c>
      <c r="C63" s="13" t="inlineStr">
        <is>
          <t>Multiplication and Division: Worded Questions [MF3.13]</t>
        </is>
      </c>
      <c r="D63" s="12" t="inlineStr">
        <is>
          <t>This nugget contains worded questions on multiplication and division that vary in levels of difficulty, including some harder questions with more digits.</t>
        </is>
      </c>
      <c r="E63" s="12" t="inlineStr">
        <is>
          <t>b3ea5e31-85fc-4e79-9ba7-522bdfe98d92</t>
        </is>
      </c>
    </row>
    <row r="64" ht="45" customHeight="1">
      <c r="A64" s="12" t="inlineStr">
        <is>
          <t>Number</t>
        </is>
      </c>
      <c r="B64" s="12" t="inlineStr">
        <is>
          <t>Four Operations</t>
        </is>
      </c>
      <c r="C64" s="13" t="inlineStr">
        <is>
          <t>Mixed Operations: Worded Questions [MF3.20]</t>
        </is>
      </c>
      <c r="D64" s="12" t="inlineStr">
        <is>
          <t>This nugget covers questions using a combination of the four operations to answer worded questions.</t>
        </is>
      </c>
      <c r="E64" s="12" t="inlineStr">
        <is>
          <t>28db196c-a81d-4fe3-a25c-ab1a9fe010c8</t>
        </is>
      </c>
    </row>
    <row r="65" ht="45" customHeight="1">
      <c r="A65" s="12" t="inlineStr">
        <is>
          <t>Number</t>
        </is>
      </c>
      <c r="B65" s="12" t="inlineStr">
        <is>
          <t>Four Operations</t>
        </is>
      </c>
      <c r="C65" s="13" t="inlineStr">
        <is>
          <t>Long Division [MF3.19]</t>
        </is>
      </c>
      <c r="D65" s="12" t="inlineStr">
        <is>
          <t xml:space="preserve">This nugget contains questions on long division where there are answers given in varying forms such as integer, fraction, remainder and decimal. </t>
        </is>
      </c>
      <c r="E65" s="12" t="inlineStr">
        <is>
          <t>dc794e52-8d87-43cb-bdef-ecdef9f4ea06</t>
        </is>
      </c>
    </row>
    <row r="66" ht="45" customHeight="1">
      <c r="A66" s="12" t="inlineStr">
        <is>
          <t>Number</t>
        </is>
      </c>
      <c r="B66" s="12" t="inlineStr">
        <is>
          <t>Negative Numbers</t>
        </is>
      </c>
      <c r="C66" s="13" t="inlineStr">
        <is>
          <t>Diagnostic: Negative Numbers [MF00.04]</t>
        </is>
      </c>
      <c r="D66" s="12" t="inlineStr">
        <is>
          <t>This is a short diagnostic with questions on the topic of Negative Numbers.</t>
        </is>
      </c>
      <c r="E66" s="12" t="inlineStr">
        <is>
          <t>e4c136c2-ab97-4186-a729-373101bf9bdc</t>
        </is>
      </c>
    </row>
    <row r="67" ht="45" customHeight="1">
      <c r="A67" s="12" t="inlineStr">
        <is>
          <t>Number</t>
        </is>
      </c>
      <c r="B67" s="12" t="inlineStr">
        <is>
          <t>Negative Numbers</t>
        </is>
      </c>
      <c r="C67" s="13" t="inlineStr">
        <is>
          <t>Negative Numbers [MH2.03]</t>
        </is>
      </c>
      <c r="D67" s="12" t="inlineStr">
        <is>
          <t>A nugget on negative numbers and subtraction.</t>
        </is>
      </c>
      <c r="E67" s="12" t="inlineStr">
        <is>
          <t>ee2dc36d-a2c7-4a52-89b5-a5c117957073</t>
        </is>
      </c>
    </row>
    <row r="68" ht="45" customHeight="1">
      <c r="A68" s="12" t="inlineStr">
        <is>
          <t>Number</t>
        </is>
      </c>
      <c r="B68" s="12" t="inlineStr">
        <is>
          <t>Negative Numbers</t>
        </is>
      </c>
      <c r="C68" s="13" t="inlineStr">
        <is>
          <t>Symmetrical Subtraction [MF2.04]</t>
        </is>
      </c>
      <c r="D68" s="12" t="inlineStr">
        <is>
          <t>This nugget contains questions on the symmetry of subtraction with 1 digit and 2 digit calculations.</t>
        </is>
      </c>
      <c r="E68" s="12" t="inlineStr">
        <is>
          <t>314ebf2b-1cce-4cb7-a2d8-ee8000b6770e</t>
        </is>
      </c>
    </row>
    <row r="69" ht="45" customHeight="1">
      <c r="A69" s="12" t="inlineStr">
        <is>
          <t>Number</t>
        </is>
      </c>
      <c r="B69" s="12" t="inlineStr">
        <is>
          <t>Negative Numbers</t>
        </is>
      </c>
      <c r="C69" s="13" t="inlineStr">
        <is>
          <t>Zero Pairs [MF2.16]</t>
        </is>
      </c>
      <c r="D69" s="12" t="inlineStr">
        <is>
          <t>This nugget covers using +1 and -1 counters to form zero pairs to aid addition and subtraction calculations with negatives.</t>
        </is>
      </c>
      <c r="E69" s="12" t="inlineStr">
        <is>
          <t>fab110bd-fec8-489b-bb55-5cc293f6aca7</t>
        </is>
      </c>
    </row>
    <row r="70" ht="45" customHeight="1">
      <c r="A70" s="12" t="inlineStr">
        <is>
          <t>Number</t>
        </is>
      </c>
      <c r="B70" s="12" t="inlineStr">
        <is>
          <t>Negative Numbers</t>
        </is>
      </c>
      <c r="C70" s="13" t="inlineStr">
        <is>
          <t>Adding Negatives [MF2.05]</t>
        </is>
      </c>
      <c r="D70" s="12" t="inlineStr">
        <is>
          <t>This nugget contains questions on adding negative numbers where there are multi-step calculations and worded questions.</t>
        </is>
      </c>
      <c r="E70" s="12" t="inlineStr">
        <is>
          <t>72186798-8bcd-4272-b8af-5ceadebe8e45</t>
        </is>
      </c>
    </row>
    <row r="71" ht="45" customHeight="1">
      <c r="A71" s="12" t="inlineStr">
        <is>
          <t>Number</t>
        </is>
      </c>
      <c r="B71" s="12" t="inlineStr">
        <is>
          <t>Negative Numbers</t>
        </is>
      </c>
      <c r="C71" s="13" t="inlineStr">
        <is>
          <t>Subtracting Negatives [MF2.06]</t>
        </is>
      </c>
      <c r="D71" s="12" t="inlineStr">
        <is>
          <t>This nugget contains questions on subtracting negative numbers where there are multi-step calculations and worded questions.</t>
        </is>
      </c>
      <c r="E71" s="12" t="inlineStr">
        <is>
          <t>d65e647d-e4d5-4806-82df-f1462fc87181</t>
        </is>
      </c>
    </row>
    <row r="72" ht="45" customHeight="1">
      <c r="A72" s="12" t="inlineStr">
        <is>
          <t>Number</t>
        </is>
      </c>
      <c r="B72" s="12" t="inlineStr">
        <is>
          <t>Negative Numbers</t>
        </is>
      </c>
      <c r="C72" s="13" t="inlineStr">
        <is>
          <t>Negatives and Positives [MH2.07]</t>
        </is>
      </c>
      <c r="D72" s="12" t="inlineStr">
        <is>
          <t>A nugget on applying the four operations to positive and negative numbers.</t>
        </is>
      </c>
      <c r="E72" s="12" t="inlineStr">
        <is>
          <t>edefb0c2-4686-48e9-adc6-d5da31d2fabe</t>
        </is>
      </c>
    </row>
    <row r="73" ht="45" customHeight="1">
      <c r="A73" s="12" t="inlineStr">
        <is>
          <t>Number</t>
        </is>
      </c>
      <c r="B73" s="12" t="inlineStr">
        <is>
          <t>Negative Numbers</t>
        </is>
      </c>
      <c r="C73" s="13" t="inlineStr">
        <is>
          <t>Ordering Negatives [MF2.10]</t>
        </is>
      </c>
      <c r="D73" s="12" t="inlineStr">
        <is>
          <t>A nugget on ordering negative integers</t>
        </is>
      </c>
      <c r="E73" s="12" t="inlineStr">
        <is>
          <t>23f65c13-2e56-4c12-8f26-9d28a6b4982d</t>
        </is>
      </c>
    </row>
    <row r="74" ht="45" customHeight="1">
      <c r="A74" s="12" t="inlineStr">
        <is>
          <t>Number</t>
        </is>
      </c>
      <c r="B74" s="12" t="inlineStr">
        <is>
          <t>Negative Numbers</t>
        </is>
      </c>
      <c r="C74" s="13" t="inlineStr">
        <is>
          <t>Multiplying Negatives [MF3.04]</t>
        </is>
      </c>
      <c r="D74" s="12" t="inlineStr">
        <is>
          <t>This nugget contains questions on multiplying negative numbers with both positive and negative numbers. It includes caclulations multiplying 3 numbers together.</t>
        </is>
      </c>
      <c r="E74" s="12" t="inlineStr">
        <is>
          <t>21266966-e19c-4372-a095-6c213d439533</t>
        </is>
      </c>
    </row>
    <row r="75" ht="45" customHeight="1">
      <c r="A75" s="12" t="inlineStr">
        <is>
          <t>Number</t>
        </is>
      </c>
      <c r="B75" s="12" t="inlineStr">
        <is>
          <t>Negative Numbers</t>
        </is>
      </c>
      <c r="C75" s="13" t="inlineStr">
        <is>
          <t>Dividing Negatives [MF3.05]</t>
        </is>
      </c>
      <c r="D75" s="12" t="inlineStr">
        <is>
          <t>This nugget contains questions on dividing negative numbers with both positive and negative numbers. It includes caclulations on dividing 3 numbers.</t>
        </is>
      </c>
      <c r="E75" s="12" t="inlineStr">
        <is>
          <t>f53ef1db-8fe7-4f2c-b2b9-5634f64739cc</t>
        </is>
      </c>
    </row>
    <row r="76" ht="45" customHeight="1">
      <c r="A76" s="12" t="inlineStr">
        <is>
          <t>Number</t>
        </is>
      </c>
      <c r="B76" s="12" t="inlineStr">
        <is>
          <t>Negative Numbers</t>
        </is>
      </c>
      <c r="C76" s="13" t="inlineStr">
        <is>
          <t>Multiplying and Dividing with Negatives [MF3.06]</t>
        </is>
      </c>
      <c r="D76" s="12" t="inlineStr">
        <is>
          <t>A nugget on how to multiply and divide with negatives.</t>
        </is>
      </c>
      <c r="E76" s="12" t="inlineStr">
        <is>
          <t>5a25dcfb-d9b3-4497-9866-3ea0e781722e</t>
        </is>
      </c>
    </row>
    <row r="77" ht="45" customHeight="1">
      <c r="A77" s="12" t="inlineStr">
        <is>
          <t>Number</t>
        </is>
      </c>
      <c r="B77" s="12" t="inlineStr">
        <is>
          <t>BIDMAS and Using a Calculator</t>
        </is>
      </c>
      <c r="C77" s="13" t="inlineStr">
        <is>
          <t>Diagnostic: BIDMAS and Using a Calculator [MF00.06]</t>
        </is>
      </c>
      <c r="D77" s="12" t="inlineStr">
        <is>
          <t>This is a short diagnostic with questions on the topic of BIDMAS and Using a Calculator.</t>
        </is>
      </c>
      <c r="E77" s="12" t="inlineStr">
        <is>
          <t>454e1d51-7e1c-41bf-aa29-ed876525a0be</t>
        </is>
      </c>
    </row>
    <row r="78" ht="45" customHeight="1">
      <c r="A78" s="12" t="inlineStr">
        <is>
          <t>Number</t>
        </is>
      </c>
      <c r="B78" s="12" t="inlineStr">
        <is>
          <t>BIDMAS and Using a Calculator</t>
        </is>
      </c>
      <c r="C78" s="13" t="inlineStr">
        <is>
          <t>BIDMAS Introduction [MF3.14]</t>
        </is>
      </c>
      <c r="D78" s="12" t="inlineStr">
        <is>
          <t>A nugget introducing the basics of BIDMAS.</t>
        </is>
      </c>
      <c r="E78" s="12" t="inlineStr">
        <is>
          <t>f78e1525-aac5-4a59-bb89-a89c2ca29bca</t>
        </is>
      </c>
    </row>
    <row r="79" ht="45" customHeight="1">
      <c r="A79" s="12" t="inlineStr">
        <is>
          <t>Number</t>
        </is>
      </c>
      <c r="B79" s="12" t="inlineStr">
        <is>
          <t>BIDMAS and Using a Calculator</t>
        </is>
      </c>
      <c r="C79" s="13" t="inlineStr">
        <is>
          <t>BIDMAS Intermediate [MF3.15]</t>
        </is>
      </c>
      <c r="D79" s="12" t="inlineStr">
        <is>
          <t>A nugget on how to answer more difficult BIDMAS questions.</t>
        </is>
      </c>
      <c r="E79" s="12" t="inlineStr">
        <is>
          <t>a4eb818a-c8e8-4a20-8e64-1e22319e042d</t>
        </is>
      </c>
    </row>
    <row r="80" ht="45" customHeight="1">
      <c r="A80" s="12" t="inlineStr">
        <is>
          <t>Number</t>
        </is>
      </c>
      <c r="B80" s="12" t="inlineStr">
        <is>
          <t>BIDMAS and Using a Calculator</t>
        </is>
      </c>
      <c r="C80" s="13" t="inlineStr">
        <is>
          <t>BIDMAS Advanced [MF3.16]</t>
        </is>
      </c>
      <c r="D80" s="12" t="inlineStr">
        <is>
          <t>A nugget on the most difficult concepts in BIDMAS.</t>
        </is>
      </c>
      <c r="E80" s="12" t="inlineStr">
        <is>
          <t>85fd3a0c-5e25-4d3e-9c96-37b52917f0fc</t>
        </is>
      </c>
    </row>
    <row r="81" ht="45" customHeight="1">
      <c r="A81" s="12" t="inlineStr">
        <is>
          <t>Number</t>
        </is>
      </c>
      <c r="B81" s="12" t="inlineStr">
        <is>
          <t>BIDMAS and Using a Calculator</t>
        </is>
      </c>
      <c r="C81" s="13" t="inlineStr">
        <is>
          <t>Using a Scientific Calculator 1: Powers and Roots of a Single Number [MF3.17]</t>
        </is>
      </c>
      <c r="D81" s="12" t="inlineStr">
        <is>
          <t>This nugget contains questions on using a scientific calculator, working with different operations such as powers, roots and fractions. It is based on the Casio calculator fx-83 PLUS.</t>
        </is>
      </c>
      <c r="E81" s="12" t="inlineStr">
        <is>
          <t>b2e98397-2e78-4f11-a73d-8d2c13677f8c</t>
        </is>
      </c>
    </row>
    <row r="82" ht="45" customHeight="1">
      <c r="A82" s="12" t="inlineStr">
        <is>
          <t>Number</t>
        </is>
      </c>
      <c r="B82" s="12" t="inlineStr">
        <is>
          <t>BIDMAS and Using a Calculator</t>
        </is>
      </c>
      <c r="C82" s="13" t="inlineStr">
        <is>
          <t>Using a Calculator 2: Multiple Numbers [MF3.18]</t>
        </is>
      </c>
      <c r="D82" s="12" t="inlineStr">
        <is>
          <t>This nugget contains questions on using a scientific calculator, working with different calculations that have brackets, powers, roots and fractions. It is based on the Casio calculator fx-83 PLUS.</t>
        </is>
      </c>
      <c r="E82" s="12" t="inlineStr">
        <is>
          <t>a768bd32-b74a-4391-9be2-8f711b214912</t>
        </is>
      </c>
    </row>
    <row r="83" ht="45" customHeight="1">
      <c r="A83" s="12" t="inlineStr">
        <is>
          <t>Number</t>
        </is>
      </c>
      <c r="B83" s="12" t="inlineStr">
        <is>
          <t>Rounding and Estimating</t>
        </is>
      </c>
      <c r="C83" s="13" t="inlineStr">
        <is>
          <t>Diagnostic: Rounding and Estimating [MF00.72]</t>
        </is>
      </c>
      <c r="D83" s="12" t="inlineStr">
        <is>
          <t>This is a short diagnostic with questions on the topic of Rounding and Estimating.</t>
        </is>
      </c>
      <c r="E83" s="12" t="inlineStr">
        <is>
          <t>bd1b75c3-2539-4c2c-99cf-89439b0465a8</t>
        </is>
      </c>
    </row>
    <row r="84" ht="45" customHeight="1">
      <c r="A84" s="12" t="inlineStr">
        <is>
          <t>Number</t>
        </is>
      </c>
      <c r="B84" s="12" t="inlineStr">
        <is>
          <t>Rounding and Estimating</t>
        </is>
      </c>
      <c r="C84" s="13" t="inlineStr">
        <is>
          <t>Rounding to the nearest 10, 100 and 1000 [MF2.13]</t>
        </is>
      </c>
      <c r="D84" s="12" t="inlineStr">
        <is>
          <t>This nugget contains questions on rounding numbers to the nearest 10, 100 and 1000. The numbers increase in digits and include questions on rounding with 4, 5 and 6 digits.</t>
        </is>
      </c>
      <c r="E84" s="12" t="inlineStr">
        <is>
          <t>12e060a1-978c-416d-b2d0-a77a57b51f2a</t>
        </is>
      </c>
    </row>
    <row r="85" ht="45" customHeight="1">
      <c r="A85" s="12" t="inlineStr">
        <is>
          <t>Number</t>
        </is>
      </c>
      <c r="B85" s="12" t="inlineStr">
        <is>
          <t>Rounding and Estimating</t>
        </is>
      </c>
      <c r="C85" s="13" t="inlineStr">
        <is>
          <t>Rounding to the Nearest Whole Number [MF9.01]</t>
        </is>
      </c>
      <c r="D85" s="12" t="inlineStr">
        <is>
          <t>This nugget contains questions on rounding numbers to the nearest whole numbers. It also includes basic calculations where the answer is rounded to the nearest whole number.</t>
        </is>
      </c>
      <c r="E85" s="12" t="inlineStr">
        <is>
          <t>30556b27-b89e-4550-b751-1b91ab465e07</t>
        </is>
      </c>
    </row>
    <row r="86" ht="45" customHeight="1">
      <c r="A86" s="12" t="inlineStr">
        <is>
          <t>Number</t>
        </is>
      </c>
      <c r="B86" s="12" t="inlineStr">
        <is>
          <t>Rounding and Estimating</t>
        </is>
      </c>
      <c r="C86" s="13" t="inlineStr">
        <is>
          <t>Rounding to 1 Decimal Place [MF9.02]</t>
        </is>
      </c>
      <c r="D86" s="12" t="inlineStr">
        <is>
          <t>This nugget contains questions on rounding numbers to one decimal place. It also includes basic calculations where the answer is rounded to one decimal place.</t>
        </is>
      </c>
      <c r="E86" s="12" t="inlineStr">
        <is>
          <t>5702321e-200b-42fa-be1d-f9ba43c4869a</t>
        </is>
      </c>
    </row>
    <row r="87" ht="45" customHeight="1">
      <c r="A87" s="12" t="inlineStr">
        <is>
          <t>Number</t>
        </is>
      </c>
      <c r="B87" s="12" t="inlineStr">
        <is>
          <t>Rounding and Estimating</t>
        </is>
      </c>
      <c r="C87" s="13" t="inlineStr">
        <is>
          <t>Rounding to 2 Decimal Places [MF9.03]</t>
        </is>
      </c>
      <c r="D87" s="12" t="inlineStr">
        <is>
          <t>This nugget contains questions on rounding numbers to two decimal places. It also includes basic calculations where the answer is rounded to two decimal places.</t>
        </is>
      </c>
      <c r="E87" s="12" t="inlineStr">
        <is>
          <t>619e1e76-e06b-444f-a416-692888495116</t>
        </is>
      </c>
    </row>
    <row r="88" ht="45" customHeight="1">
      <c r="A88" s="12" t="inlineStr">
        <is>
          <t>Number</t>
        </is>
      </c>
      <c r="B88" s="12" t="inlineStr">
        <is>
          <t>Rounding and Estimating</t>
        </is>
      </c>
      <c r="C88" s="13" t="inlineStr">
        <is>
          <t>Rounding to Mixed Decimal Places [MF9.04]</t>
        </is>
      </c>
      <c r="D88" s="12" t="inlineStr">
        <is>
          <t>This nugget contains questions on rounding numbers to a different number of decimal places, including 1, 2, 3 and 4. It also includes basic calculations where the answer is rounded to a different number of decimal places.</t>
        </is>
      </c>
      <c r="E88" s="12" t="inlineStr">
        <is>
          <t>e0054af6-70c1-44d5-936b-badba2269c30</t>
        </is>
      </c>
    </row>
    <row r="89" ht="45" customHeight="1">
      <c r="A89" s="12" t="inlineStr">
        <is>
          <t>Number</t>
        </is>
      </c>
      <c r="B89" s="12" t="inlineStr">
        <is>
          <t>Rounding and Estimating</t>
        </is>
      </c>
      <c r="C89" s="13" t="inlineStr">
        <is>
          <t>Rounding to 1 Significant Figure [MF9.05]</t>
        </is>
      </c>
      <c r="D89" s="12" t="inlineStr">
        <is>
          <t>This nugget contains questions on rounding numbers to one significant figure. It also includes basic calculations where the answer is rounded to one significant figure.</t>
        </is>
      </c>
      <c r="E89" s="12" t="inlineStr">
        <is>
          <t>c9cb2f08-3ea2-43cc-a2db-697e46eddc87</t>
        </is>
      </c>
    </row>
    <row r="90" ht="45" customHeight="1">
      <c r="A90" s="12" t="inlineStr">
        <is>
          <t>Number</t>
        </is>
      </c>
      <c r="B90" s="12" t="inlineStr">
        <is>
          <t>Rounding and Estimating</t>
        </is>
      </c>
      <c r="C90" s="13" t="inlineStr">
        <is>
          <t>Rounding to 2 Significant Figures [MF9.06]</t>
        </is>
      </c>
      <c r="D90" s="12" t="inlineStr">
        <is>
          <t>This nugget contains questions on rounding numbers to two significant figures. It also includes basic calculations where the answer is rounded to two significant figures.</t>
        </is>
      </c>
      <c r="E90" s="12" t="inlineStr">
        <is>
          <t>6d520538-99bf-4816-a3c8-b045ff605fe5</t>
        </is>
      </c>
    </row>
    <row r="91" ht="45" customHeight="1">
      <c r="A91" s="12" t="inlineStr">
        <is>
          <t>Number</t>
        </is>
      </c>
      <c r="B91" s="12" t="inlineStr">
        <is>
          <t>Rounding and Estimating</t>
        </is>
      </c>
      <c r="C91" s="13" t="inlineStr">
        <is>
          <t>Rounding to 3 Significant Figures [MF9.07]</t>
        </is>
      </c>
      <c r="D91" s="12" t="inlineStr">
        <is>
          <t>This nugget contains questions on rounding numbers to three significant figures. It also includes basic calculations where the answer is rounded to three significant figures.</t>
        </is>
      </c>
      <c r="E91" s="12" t="inlineStr">
        <is>
          <t>e3c7d160-9504-4ec2-bdc3-eb87dca09f12</t>
        </is>
      </c>
    </row>
    <row r="92" ht="45" customHeight="1">
      <c r="A92" s="12" t="inlineStr">
        <is>
          <t>Number</t>
        </is>
      </c>
      <c r="B92" s="12" t="inlineStr">
        <is>
          <t>Rounding and Estimating</t>
        </is>
      </c>
      <c r="C92" s="13" t="inlineStr">
        <is>
          <t>Rounding to Mixed Significant Figures [MF9.08]</t>
        </is>
      </c>
      <c r="D92" s="12" t="inlineStr">
        <is>
          <t>This nugget contains questions on rounding numbers to a different number of significant figures, including 1, 2, 3 and 4. It also includes basic calculations where the answer is rounded to a different number of significant figures.</t>
        </is>
      </c>
      <c r="E92" s="12" t="inlineStr">
        <is>
          <t>90e46c57-90f1-43ab-bd24-03224cc687c0</t>
        </is>
      </c>
    </row>
    <row r="93" ht="45" customHeight="1">
      <c r="A93" s="12" t="inlineStr">
        <is>
          <t>Number</t>
        </is>
      </c>
      <c r="B93" s="12" t="inlineStr">
        <is>
          <t>Rounding and Estimating</t>
        </is>
      </c>
      <c r="C93" s="13" t="inlineStr">
        <is>
          <t>Mixed Rounding [MF9.09]</t>
        </is>
      </c>
      <c r="D93" s="12" t="inlineStr">
        <is>
          <t xml:space="preserve">This nugget contains questions on mixed rounding problems with decimal places and significant figures. It also contains calculator questions that include fractions, powers and roots. </t>
        </is>
      </c>
      <c r="E93" s="12" t="inlineStr">
        <is>
          <t>0ac916f6-da30-4156-a32e-b31b03d1392d</t>
        </is>
      </c>
    </row>
    <row r="94" ht="45" customHeight="1">
      <c r="A94" s="12" t="inlineStr">
        <is>
          <t>Number</t>
        </is>
      </c>
      <c r="B94" s="12" t="inlineStr">
        <is>
          <t>Rounding and Estimating</t>
        </is>
      </c>
      <c r="C94" s="13" t="inlineStr">
        <is>
          <t>Rounding to Appropriate Degrees of Accuracy [MF9.10]</t>
        </is>
      </c>
      <c r="D94" s="12" t="inlineStr">
        <is>
          <t xml:space="preserve">This nugget contains questions on rounding to an appropriate degree of accuracy based on the question and answer. It also contains calculator questions that include fractions, powers and roots. </t>
        </is>
      </c>
      <c r="E94" s="12" t="inlineStr">
        <is>
          <t>636a39f0-03b2-4f9d-8163-ea55d78a1030</t>
        </is>
      </c>
    </row>
    <row r="95" ht="45" customHeight="1">
      <c r="A95" s="12" t="inlineStr">
        <is>
          <t>Number</t>
        </is>
      </c>
      <c r="B95" s="12" t="inlineStr">
        <is>
          <t>Rounding and Estimating</t>
        </is>
      </c>
      <c r="C95" s="13" t="inlineStr">
        <is>
          <t>Introduction to Estimation [MF9.11]</t>
        </is>
      </c>
      <c r="D95" s="12" t="inlineStr">
        <is>
          <t>This nugget is an introduction to estimation that includes rounding to one significant figure. The questions are basic non-calculator questions.</t>
        </is>
      </c>
      <c r="E95" s="12" t="inlineStr">
        <is>
          <t>ad7a664e-44b2-47ea-9b2d-1159922b5eac</t>
        </is>
      </c>
    </row>
    <row r="96" ht="45" customHeight="1">
      <c r="A96" s="12" t="inlineStr">
        <is>
          <t>Number</t>
        </is>
      </c>
      <c r="B96" s="12" t="inlineStr">
        <is>
          <t>Rounding and Estimating</t>
        </is>
      </c>
      <c r="C96" s="13" t="inlineStr">
        <is>
          <t>Estimation [MF9.12]</t>
        </is>
      </c>
      <c r="D96" s="12" t="inlineStr">
        <is>
          <t xml:space="preserve">This nugget contains questions on estimation where values are rounded to one significant figure. The questions are non-calculator and include powers, fractions and roots with some worded problems as well. </t>
        </is>
      </c>
      <c r="E96" s="12" t="inlineStr">
        <is>
          <t>a0e44be5-8eb7-4244-9697-e6bcb5d28e63</t>
        </is>
      </c>
    </row>
    <row r="97" ht="45" customHeight="1">
      <c r="A97" s="12" t="inlineStr">
        <is>
          <t>Number</t>
        </is>
      </c>
      <c r="B97" s="12" t="inlineStr">
        <is>
          <t>Rounding and Estimating</t>
        </is>
      </c>
      <c r="C97" s="13" t="inlineStr">
        <is>
          <t>Truncation [MH9.24]</t>
        </is>
      </c>
      <c r="D97" s="12" t="inlineStr">
        <is>
          <t>This nugget contains truncation of numbers to various degrees of rounding. There are also error intervals and worded questions.</t>
        </is>
      </c>
      <c r="E97" s="12" t="inlineStr">
        <is>
          <t>63a128cd-3c0c-4c6f-8b69-441b827738e1</t>
        </is>
      </c>
    </row>
    <row r="98" ht="45" customHeight="1">
      <c r="A98" s="12" t="inlineStr">
        <is>
          <t>Number</t>
        </is>
      </c>
      <c r="B98" s="12" t="inlineStr">
        <is>
          <t>Bounds</t>
        </is>
      </c>
      <c r="C98" s="13" t="inlineStr">
        <is>
          <t>Diagnostic: Bounds [MF00.15]</t>
        </is>
      </c>
      <c r="D98" s="12" t="inlineStr">
        <is>
          <t>This is a short diagnostic with questions on the topic of Bounds 1.</t>
        </is>
      </c>
      <c r="E98" s="12" t="inlineStr">
        <is>
          <t>962350d7-0e5a-4ae0-aa00-b95a8ace2402</t>
        </is>
      </c>
    </row>
    <row r="99" ht="45" customHeight="1">
      <c r="A99" s="12" t="inlineStr">
        <is>
          <t>Number</t>
        </is>
      </c>
      <c r="B99" s="12" t="inlineStr">
        <is>
          <t>Bounds</t>
        </is>
      </c>
      <c r="C99" s="13" t="inlineStr">
        <is>
          <t>Bounds 1: Introduction [MF9.13]</t>
        </is>
      </c>
      <c r="D99" s="12" t="inlineStr">
        <is>
          <t xml:space="preserve">This nugget is an introduction to bounds where numbers are rounded to the nearest whole, 10s, 100s and 1000s. </t>
        </is>
      </c>
      <c r="E99" s="12" t="inlineStr">
        <is>
          <t>4b0abbed-a35a-42df-9f4e-ee299a43d777</t>
        </is>
      </c>
    </row>
    <row r="100" ht="45" customHeight="1">
      <c r="A100" s="12" t="inlineStr">
        <is>
          <t>Number</t>
        </is>
      </c>
      <c r="B100" s="12" t="inlineStr">
        <is>
          <t>Bounds</t>
        </is>
      </c>
      <c r="C100" s="13" t="inlineStr">
        <is>
          <t>Bounds 2: Simple Calculation [MF9.14]</t>
        </is>
      </c>
      <c r="D100" s="12" t="inlineStr">
        <is>
          <t>This nugget contains bounds of numbers that are rounded to various degrees. There is a particular focus on decimal places and significant figures.</t>
        </is>
      </c>
      <c r="E100" s="12" t="inlineStr">
        <is>
          <t>43a562f3-8137-4d5d-9b60-171f39d484d7</t>
        </is>
      </c>
    </row>
    <row r="101" ht="45" customHeight="1">
      <c r="A101" s="12" t="inlineStr">
        <is>
          <t>Number</t>
        </is>
      </c>
      <c r="B101" s="12" t="inlineStr">
        <is>
          <t>Bounds</t>
        </is>
      </c>
      <c r="C101" s="13" t="inlineStr">
        <is>
          <t>Bounds 3: Intervals [MF9.15]</t>
        </is>
      </c>
      <c r="D101" s="12" t="inlineStr">
        <is>
          <t>This nugget contains bounds of numbers that are rounded to various degrees. The questions focus on using an error interval to display the answer.</t>
        </is>
      </c>
      <c r="E101" s="12" t="inlineStr">
        <is>
          <t>9fc93c0f-ed26-437a-aa0d-b49f37b30a1e</t>
        </is>
      </c>
    </row>
    <row r="102" ht="45" customHeight="1">
      <c r="A102" s="12" t="inlineStr">
        <is>
          <t>Number</t>
        </is>
      </c>
      <c r="B102" s="12" t="inlineStr">
        <is>
          <t>Bounds</t>
        </is>
      </c>
      <c r="C102" s="13" t="inlineStr">
        <is>
          <t>Diagnostic: Calculations with Bounds [MH00.04]</t>
        </is>
      </c>
      <c r="D102" s="12" t="inlineStr">
        <is>
          <t>This is a short diagnostic with questions on the topic of Bounds 2.</t>
        </is>
      </c>
      <c r="E102" s="12" t="inlineStr">
        <is>
          <t>bef54231-120e-4699-a098-29cec7d6c3b5</t>
        </is>
      </c>
    </row>
    <row r="103" ht="45" customHeight="1">
      <c r="A103" s="12" t="inlineStr">
        <is>
          <t>Number</t>
        </is>
      </c>
      <c r="B103" s="12" t="inlineStr">
        <is>
          <t>Bounds</t>
        </is>
      </c>
      <c r="C103" s="13" t="inlineStr">
        <is>
          <t>Bounds 4: Addition [MH9.16]</t>
        </is>
      </c>
      <c r="D103" s="12" t="inlineStr">
        <is>
          <t>This nugget contains bounds of numbers that are rounded to various degrees. The questions focus on finding the lower and upper bound of values that are added together.</t>
        </is>
      </c>
      <c r="E103" s="12" t="inlineStr">
        <is>
          <t>b3c1c55e-aa17-4458-b86d-704157c55e6c</t>
        </is>
      </c>
    </row>
    <row r="104" ht="45" customHeight="1">
      <c r="A104" s="12" t="inlineStr">
        <is>
          <t>Number</t>
        </is>
      </c>
      <c r="B104" s="12" t="inlineStr">
        <is>
          <t>Bounds</t>
        </is>
      </c>
      <c r="C104" s="13" t="inlineStr">
        <is>
          <t>Bounds 5: Subtraction [MH9.17]</t>
        </is>
      </c>
      <c r="D104" s="12" t="inlineStr">
        <is>
          <t>This nugget contains bounds of numbers that are rounded to various degrees. The questions focus on finding the lower and upper bound of values that are subtracted from each other.</t>
        </is>
      </c>
      <c r="E104" s="12" t="inlineStr">
        <is>
          <t>adffebad-23a9-4bc3-a003-511156c3527e</t>
        </is>
      </c>
    </row>
    <row r="105" ht="45" customHeight="1">
      <c r="A105" s="12" t="inlineStr">
        <is>
          <t>Number</t>
        </is>
      </c>
      <c r="B105" s="12" t="inlineStr">
        <is>
          <t>Bounds</t>
        </is>
      </c>
      <c r="C105" s="13" t="inlineStr">
        <is>
          <t>Bounds 6: Multiplication [MH9.18]</t>
        </is>
      </c>
      <c r="D105" s="12" t="inlineStr">
        <is>
          <t>This nugget contains bounds of numbers that are rounded to various degrees. The questions focus on finding the lower and upper bound of values that are multiplied together.</t>
        </is>
      </c>
      <c r="E105" s="12" t="inlineStr">
        <is>
          <t>c1d75b7b-f2e6-4b03-8296-4dfd67bcb28c</t>
        </is>
      </c>
    </row>
    <row r="106" ht="45" customHeight="1">
      <c r="A106" s="12" t="inlineStr">
        <is>
          <t>Number</t>
        </is>
      </c>
      <c r="B106" s="12" t="inlineStr">
        <is>
          <t>Bounds</t>
        </is>
      </c>
      <c r="C106" s="13" t="inlineStr">
        <is>
          <t>Bounds 7: Division [MH9.19]</t>
        </is>
      </c>
      <c r="D106" s="12" t="inlineStr">
        <is>
          <t>This nugget contains bounds of numbers that are rounded to various degrees. The questions focus on finding the lower and upper bound of values that are divided by each other.</t>
        </is>
      </c>
      <c r="E106" s="12" t="inlineStr">
        <is>
          <t>56338e47-e6e2-49ac-9c8a-74b1d088bd16</t>
        </is>
      </c>
    </row>
    <row r="107" ht="45" customHeight="1">
      <c r="A107" s="12" t="inlineStr">
        <is>
          <t>Number</t>
        </is>
      </c>
      <c r="B107" s="12" t="inlineStr">
        <is>
          <t>Bounds</t>
        </is>
      </c>
      <c r="C107" s="13" t="inlineStr">
        <is>
          <t>Bounds 8: Mixed Operations [MH9.20]</t>
        </is>
      </c>
      <c r="D107" s="12" t="inlineStr">
        <is>
          <t>This nugget contains bounds of numbers that are rounded to various degrees. The questions focus on finding the lower and upper bound where different operations are carried out.</t>
        </is>
      </c>
      <c r="E107" s="12" t="inlineStr">
        <is>
          <t>5a9d358a-6176-455a-88d1-8c187da75312</t>
        </is>
      </c>
    </row>
    <row r="108" ht="45" customHeight="1">
      <c r="A108" s="12" t="inlineStr">
        <is>
          <t>Number</t>
        </is>
      </c>
      <c r="B108" s="12" t="inlineStr">
        <is>
          <t>Bounds</t>
        </is>
      </c>
      <c r="C108" s="13" t="inlineStr">
        <is>
          <t>Bounds 9: Formulae [MH9.21]</t>
        </is>
      </c>
      <c r="D108" s="12" t="inlineStr">
        <is>
          <t>This nugget contains bounds of numbers that are rounded to various degrees. The questions focus on finding the lower and upper bound where values are substituted into different formulaes used.</t>
        </is>
      </c>
      <c r="E108" s="12" t="inlineStr">
        <is>
          <t>9d2e7327-ac98-4b9f-b001-f53c8a36025f</t>
        </is>
      </c>
    </row>
    <row r="109" ht="45" customHeight="1">
      <c r="A109" s="12" t="inlineStr">
        <is>
          <t>Number</t>
        </is>
      </c>
      <c r="B109" s="12" t="inlineStr">
        <is>
          <t>Bounds</t>
        </is>
      </c>
      <c r="C109" s="13" t="inlineStr">
        <is>
          <t>Bounds 10: Suitable Degrees of Accuracy [MH9.22]</t>
        </is>
      </c>
      <c r="D109" s="12" t="inlineStr">
        <is>
          <t>This nugget contains problems working with bounds where different operations are used and the suitable degree of accuracy is needed.</t>
        </is>
      </c>
      <c r="E109" s="12" t="inlineStr">
        <is>
          <t>16c059a8-7b7d-4f4d-965a-7b82421cae50</t>
        </is>
      </c>
    </row>
    <row r="110" ht="45" customHeight="1">
      <c r="A110" s="12" t="inlineStr">
        <is>
          <t>Number</t>
        </is>
      </c>
      <c r="B110" s="12" t="inlineStr">
        <is>
          <t>Bounds</t>
        </is>
      </c>
      <c r="C110" s="13" t="inlineStr">
        <is>
          <t>Bounds 11: Discrete Variables [MH9.23]</t>
        </is>
      </c>
      <c r="D110" s="12" t="inlineStr">
        <is>
          <t>This nugget contains problems working with bounds with discrete variables where different operations are used and the suitable degree of accuracy is needed.</t>
        </is>
      </c>
      <c r="E110" s="12" t="inlineStr">
        <is>
          <t>25430787-7088-4a06-88e8-eeb0c7c532bf</t>
        </is>
      </c>
    </row>
    <row r="111" ht="45" customHeight="1">
      <c r="A111" s="12" t="inlineStr">
        <is>
          <t>Number</t>
        </is>
      </c>
      <c r="B111" s="12" t="inlineStr">
        <is>
          <t>Factors, Multiples and Primes</t>
        </is>
      </c>
      <c r="C111" s="13" t="inlineStr">
        <is>
          <t>Diagnostic: Factors, Multiples and Primes [MF00.11]</t>
        </is>
      </c>
      <c r="D111" s="12" t="inlineStr">
        <is>
          <t>This is a short diagnostic with questions on the topic of Factors, Multiples and Primes.</t>
        </is>
      </c>
      <c r="E111" s="12" t="inlineStr">
        <is>
          <t>8d4838a1-d777-4ad4-8a31-42ee46a8bcc4</t>
        </is>
      </c>
    </row>
    <row r="112" ht="45" customHeight="1">
      <c r="A112" s="12" t="inlineStr">
        <is>
          <t>Number</t>
        </is>
      </c>
      <c r="B112" s="12" t="inlineStr">
        <is>
          <t>Factors, Multiples and Primes</t>
        </is>
      </c>
      <c r="C112" s="13" t="inlineStr">
        <is>
          <t>Primes [MF5.03]</t>
        </is>
      </c>
      <c r="D112" s="12" t="inlineStr">
        <is>
          <t>This nugget contains defining and remembering prime numbers - the prime numbers up until 100 are mentioned. It also investigates conjectures with prime numbers.</t>
        </is>
      </c>
      <c r="E112" s="12" t="inlineStr">
        <is>
          <t>2e051d90-ed3e-421e-ba37-cdf035c7cbaf</t>
        </is>
      </c>
    </row>
    <row r="113" ht="45" customHeight="1">
      <c r="A113" s="12" t="inlineStr">
        <is>
          <t>Number</t>
        </is>
      </c>
      <c r="B113" s="12" t="inlineStr">
        <is>
          <t>Factors, Multiples and Primes</t>
        </is>
      </c>
      <c r="C113" s="13" t="inlineStr">
        <is>
          <t>Multiples [MF5.04]</t>
        </is>
      </c>
      <c r="D113" s="12" t="inlineStr">
        <is>
          <t xml:space="preserve">This nugget contains defining multiples and common multiples. The questions focus on what makes a multiple and what doesn't, also common multiples between different times tables. </t>
        </is>
      </c>
      <c r="E113" s="12" t="inlineStr">
        <is>
          <t>16eeedcf-08c1-44dd-93e5-66b9d6084c47</t>
        </is>
      </c>
    </row>
    <row r="114" ht="45" customHeight="1">
      <c r="A114" s="12" t="inlineStr">
        <is>
          <t>Number</t>
        </is>
      </c>
      <c r="B114" s="12" t="inlineStr">
        <is>
          <t>Factors, Multiples and Primes</t>
        </is>
      </c>
      <c r="C114" s="13" t="inlineStr">
        <is>
          <t>Factors [MF5.05]</t>
        </is>
      </c>
      <c r="D114" s="12" t="inlineStr">
        <is>
          <t xml:space="preserve">This nugget contains defining factors and common factors. The questions focus on what makes a factor and what doesn't, also common factors between different numbers. </t>
        </is>
      </c>
      <c r="E114" s="12" t="inlineStr">
        <is>
          <t>e24ea50f-bdb4-4d3a-a7e1-34922ca6b04a</t>
        </is>
      </c>
    </row>
    <row r="115" ht="45" customHeight="1">
      <c r="A115" s="12" t="inlineStr">
        <is>
          <t>Number</t>
        </is>
      </c>
      <c r="B115" s="12" t="inlineStr">
        <is>
          <t>Factors, Multiples and Primes</t>
        </is>
      </c>
      <c r="C115" s="13" t="inlineStr">
        <is>
          <t>Multiples and Factors [MF5.06]</t>
        </is>
      </c>
      <c r="D115" s="12" t="inlineStr">
        <is>
          <t>This nugget contains questions on the difference between multiples and factors. It also includes common multiples and common factors.</t>
        </is>
      </c>
      <c r="E115" s="12" t="inlineStr">
        <is>
          <t>00839acd-30ae-4ac1-b103-d92d20587a22</t>
        </is>
      </c>
    </row>
    <row r="116" ht="45" customHeight="1">
      <c r="A116" s="12" t="inlineStr">
        <is>
          <t>Number</t>
        </is>
      </c>
      <c r="B116" s="12" t="inlineStr">
        <is>
          <t>Factors, Multiples and Primes</t>
        </is>
      </c>
      <c r="C116" s="13" t="inlineStr">
        <is>
          <t>Diagnostic: LCM and HCF [MF00.12]</t>
        </is>
      </c>
      <c r="D116" s="12" t="inlineStr">
        <is>
          <t>This is a short diagnostic with questions on the topic of LCM and HCF 1.</t>
        </is>
      </c>
      <c r="E116" s="12" t="inlineStr">
        <is>
          <t>c4806e2e-2742-401b-b651-3d59862835e0</t>
        </is>
      </c>
    </row>
    <row r="117" ht="45" customHeight="1">
      <c r="A117" s="12" t="inlineStr">
        <is>
          <t>Number</t>
        </is>
      </c>
      <c r="B117" s="12" t="inlineStr">
        <is>
          <t>Factors, Multiples and Primes</t>
        </is>
      </c>
      <c r="C117" s="13" t="inlineStr">
        <is>
          <t>Common Factors [MF5.21]</t>
        </is>
      </c>
      <c r="D117" s="12" t="inlineStr">
        <is>
          <t xml:space="preserve">This nugget shows how to find the common factors of two numbers by writing out the factor pairs of each number and then identifying any numbers common to both lists. </t>
        </is>
      </c>
      <c r="E117" s="12" t="inlineStr">
        <is>
          <t>010b036f-50ae-41d3-8bdd-8ca1e7972268</t>
        </is>
      </c>
    </row>
    <row r="118" ht="45" customHeight="1">
      <c r="A118" s="12" t="inlineStr">
        <is>
          <t>Number</t>
        </is>
      </c>
      <c r="B118" s="12" t="inlineStr">
        <is>
          <t>Factors, Multiples and Primes</t>
        </is>
      </c>
      <c r="C118" s="13" t="inlineStr">
        <is>
          <t>Common Multiples [MF5.22]</t>
        </is>
      </c>
      <c r="D118" s="12" t="inlineStr">
        <is>
          <t xml:space="preserve">This nugget shows how to find common multiples of two numbers by writing out the multiples (times tables) of each number and then identifying any numbers common to both lists. </t>
        </is>
      </c>
      <c r="E118" s="12" t="inlineStr">
        <is>
          <t>f4e270a4-3eeb-4431-afe0-ea00d572ec6c</t>
        </is>
      </c>
    </row>
    <row r="119" ht="45" customHeight="1">
      <c r="A119" s="12" t="inlineStr">
        <is>
          <t>Number</t>
        </is>
      </c>
      <c r="B119" s="12" t="inlineStr">
        <is>
          <t>Factors, Multiples and Primes</t>
        </is>
      </c>
      <c r="C119" s="13" t="inlineStr">
        <is>
          <t>Lowest Common Multiple - Listing Technique [MF5.07]</t>
        </is>
      </c>
      <c r="D119" s="12" t="inlineStr">
        <is>
          <t>This nugget contains finding the Lowest Common Multiple (LCM) by listing multiples. The questions include finding the lowest common multiples with up to three different numbers.</t>
        </is>
      </c>
      <c r="E119" s="12" t="inlineStr">
        <is>
          <t>cba45775-17ab-47f4-9bc7-c61f36fdb212</t>
        </is>
      </c>
    </row>
    <row r="120" ht="45" customHeight="1">
      <c r="A120" s="12" t="inlineStr">
        <is>
          <t>Number</t>
        </is>
      </c>
      <c r="B120" s="12" t="inlineStr">
        <is>
          <t>Factors, Multiples and Primes</t>
        </is>
      </c>
      <c r="C120" s="13" t="inlineStr">
        <is>
          <t>Highest Common Factor - Listing Technique [MF5.08]</t>
        </is>
      </c>
      <c r="D120" s="12" t="inlineStr">
        <is>
          <t>This nugget contains finding the Highest Common Factor (HCF) by listing factors. The questions include finding the highest common factors with up to three different numbers.</t>
        </is>
      </c>
      <c r="E120" s="12" t="inlineStr">
        <is>
          <t>7a8d1639-de85-4ee8-bc4f-8000ffc089fb</t>
        </is>
      </c>
    </row>
    <row r="121" ht="45" customHeight="1">
      <c r="A121" s="12" t="inlineStr">
        <is>
          <t>Number</t>
        </is>
      </c>
      <c r="B121" s="12" t="inlineStr">
        <is>
          <t>Factors, Multiples and Primes</t>
        </is>
      </c>
      <c r="C121" s="13" t="inlineStr">
        <is>
          <t>Prime Factorisation 1: Factor Tree Given [MF5.09]</t>
        </is>
      </c>
      <c r="D121" s="12" t="inlineStr">
        <is>
          <t>This nugget contains questions on Prime Factorisiation where the prime factor tree is given. Questions include writing numbers as a product of prime factors.</t>
        </is>
      </c>
      <c r="E121" s="12" t="inlineStr">
        <is>
          <t>4ab4c67d-d052-4246-8859-bcbe662baacb</t>
        </is>
      </c>
    </row>
    <row r="122" ht="45" customHeight="1">
      <c r="A122" s="12" t="inlineStr">
        <is>
          <t>Number</t>
        </is>
      </c>
      <c r="B122" s="12" t="inlineStr">
        <is>
          <t>Factors, Multiples and Primes</t>
        </is>
      </c>
      <c r="C122" s="13" t="inlineStr">
        <is>
          <t>Prime Factorisation 2 [MF5.10]</t>
        </is>
      </c>
      <c r="D122" s="12" t="inlineStr">
        <is>
          <t>This nugget contains questions on Prime Factorisiation where the prime factor tree is given sometimes. Questions include writing numbers as a product of prime factors.</t>
        </is>
      </c>
      <c r="E122" s="12" t="inlineStr">
        <is>
          <t>b0212acc-0593-4beb-b451-46cd6a497b2e</t>
        </is>
      </c>
    </row>
    <row r="123" ht="45" customHeight="1">
      <c r="A123" s="12" t="inlineStr">
        <is>
          <t>Number</t>
        </is>
      </c>
      <c r="B123" s="12" t="inlineStr">
        <is>
          <t>Factors, Multiples and Primes</t>
        </is>
      </c>
      <c r="C123" s="13" t="inlineStr">
        <is>
          <t>Uses of Prime Factorisation [MF5.11]</t>
        </is>
      </c>
      <c r="D123" s="12" t="inlineStr">
        <is>
          <t>This nugget contains questions on Uses of Prime Factorisiation where the prime factors are used to answer other more complex questions with multiplication and division.</t>
        </is>
      </c>
      <c r="E123" s="12" t="inlineStr">
        <is>
          <t>434ccaa8-c1a5-4b11-b018-ed1ed3cbb720</t>
        </is>
      </c>
    </row>
    <row r="124" ht="45" customHeight="1">
      <c r="A124" s="12" t="inlineStr">
        <is>
          <t>Number</t>
        </is>
      </c>
      <c r="B124" s="12" t="inlineStr">
        <is>
          <t>Factors, Multiples and Primes</t>
        </is>
      </c>
      <c r="C124" s="13" t="inlineStr">
        <is>
          <t>HCF Using Prime Factorisation: Venn Diagrams [MF5.12]</t>
        </is>
      </c>
      <c r="D124" s="12" t="inlineStr">
        <is>
          <t>This nugget contains finding the Highest Common Factor (HCF) using prime factorisation. The questions include finding the highest common factors with Venn diagrams.</t>
        </is>
      </c>
      <c r="E124" s="12" t="inlineStr">
        <is>
          <t>d4ca5642-cb5b-4682-9171-b5caf35fe05c</t>
        </is>
      </c>
    </row>
    <row r="125" ht="45" customHeight="1">
      <c r="A125" s="12" t="inlineStr">
        <is>
          <t>Number</t>
        </is>
      </c>
      <c r="B125" s="12" t="inlineStr">
        <is>
          <t>Factors, Multiples and Primes</t>
        </is>
      </c>
      <c r="C125" s="13" t="inlineStr">
        <is>
          <t>HCF Using Prime Factorisation: Product of Prime Factors [MF5.13]</t>
        </is>
      </c>
      <c r="D125" s="12" t="inlineStr">
        <is>
          <t>This nugget contains finding the Highest Common Factor (HCF) using prime factorisation. The questions include finding the highest common factors where nothing is given.</t>
        </is>
      </c>
      <c r="E125" s="12" t="inlineStr">
        <is>
          <t>52b6c0d6-773e-4ae2-881b-a15f7db71fcf</t>
        </is>
      </c>
    </row>
    <row r="126" ht="45" customHeight="1">
      <c r="A126" s="12" t="inlineStr">
        <is>
          <t>Number</t>
        </is>
      </c>
      <c r="B126" s="12" t="inlineStr">
        <is>
          <t>Factors, Multiples and Primes</t>
        </is>
      </c>
      <c r="C126" s="13" t="inlineStr">
        <is>
          <t>LCM Using Prime Factorisation: Venn Diagrams [MF5.14]</t>
        </is>
      </c>
      <c r="D126" s="12" t="inlineStr">
        <is>
          <t>This nugget contains finding the Lowest Common Multiples (LCM) using prime factorisation. The questions include finding the lowest common multiples with Venn diagrams.</t>
        </is>
      </c>
      <c r="E126" s="12" t="inlineStr">
        <is>
          <t>4cc82f44-6dd6-46c4-9b9b-cbe32f969db4</t>
        </is>
      </c>
    </row>
    <row r="127" ht="45" customHeight="1">
      <c r="A127" s="12" t="inlineStr">
        <is>
          <t>Number</t>
        </is>
      </c>
      <c r="B127" s="12" t="inlineStr">
        <is>
          <t>Factors, Multiples and Primes</t>
        </is>
      </c>
      <c r="C127" s="13" t="inlineStr">
        <is>
          <t>LCM Using Prime Factorisation: Product of Prime Factors [MF5.15]</t>
        </is>
      </c>
      <c r="D127" s="12" t="inlineStr">
        <is>
          <t>This nugget contains finding the Lowest Common Multiples (LCM) using prime factorisation. The questions include finding the lowest common multiples where nothing is given.</t>
        </is>
      </c>
      <c r="E127" s="12" t="inlineStr">
        <is>
          <t>6024bcc3-5c6d-41a2-a085-b731ae412daf</t>
        </is>
      </c>
    </row>
    <row r="128" ht="45" customHeight="1">
      <c r="A128" s="12" t="inlineStr">
        <is>
          <t>Number</t>
        </is>
      </c>
      <c r="B128" s="12" t="inlineStr">
        <is>
          <t>Factors, Multiples and Primes</t>
        </is>
      </c>
      <c r="C128" s="13" t="inlineStr">
        <is>
          <t>HCF and LCM with Prime Factorisation [MF5.16]</t>
        </is>
      </c>
      <c r="D128" s="12" t="inlineStr">
        <is>
          <t>This nugget contains finding the Lowest Common Multiples (LCM) and Highest Common Factors (HCF) using prime factorisation. The questions include finding LCM and HCF with Venn diagrams for different sets of numbers.</t>
        </is>
      </c>
      <c r="E128" s="12" t="inlineStr">
        <is>
          <t>af022aba-314b-4ecc-ac02-9410c295c03a</t>
        </is>
      </c>
    </row>
    <row r="129" ht="45" customHeight="1">
      <c r="A129" s="12" t="inlineStr">
        <is>
          <t>Number</t>
        </is>
      </c>
      <c r="B129" s="12" t="inlineStr">
        <is>
          <t>Factors, Multiples and Primes</t>
        </is>
      </c>
      <c r="C129" s="13" t="inlineStr">
        <is>
          <t>HCF and LCM of 3 Numbers [MH5.17]</t>
        </is>
      </c>
      <c r="D129" s="12" t="inlineStr">
        <is>
          <t>This nugget contains finding the Lowest Common Multiples (LCM) and Highest Common Factors (HCF) using prime factorisation for 3 numbers. The questions include finding LCM and HCF with a calculator.</t>
        </is>
      </c>
      <c r="E129" s="12" t="inlineStr">
        <is>
          <t>74c7adb4-d37b-4084-bea2-f06b26430f18</t>
        </is>
      </c>
    </row>
    <row r="130" ht="45" customHeight="1">
      <c r="A130" s="12" t="inlineStr">
        <is>
          <t>Number</t>
        </is>
      </c>
      <c r="B130" s="12" t="inlineStr">
        <is>
          <t>Factors, Multiples and Primes</t>
        </is>
      </c>
      <c r="C130" s="13" t="inlineStr">
        <is>
          <t>Solving Problems with HCF and LCM 1 [MH5.18]</t>
        </is>
      </c>
      <c r="D130" s="12" t="inlineStr">
        <is>
          <t>This nugget contains finding the Lowest Common Multiples (LCM) and Highest Common Factors (HCF) in context. The questions include working with 2 and 3 numbers.</t>
        </is>
      </c>
      <c r="E130" s="12" t="inlineStr">
        <is>
          <t>7c04bd07-0cf9-4c59-a0c7-485cd2e1173d</t>
        </is>
      </c>
    </row>
    <row r="131" ht="45" customHeight="1">
      <c r="A131" s="12" t="inlineStr">
        <is>
          <t>Number</t>
        </is>
      </c>
      <c r="B131" s="12" t="inlineStr">
        <is>
          <t>Factors, Multiples and Primes</t>
        </is>
      </c>
      <c r="C131" s="13" t="inlineStr">
        <is>
          <t>Solving Problems with HCF and LCM 2 [MH5.19]</t>
        </is>
      </c>
      <c r="D131" s="12" t="inlineStr">
        <is>
          <t>This nugget contains finding the Lowest Common Multiples (LCM) and Highest Common Factors (HCF) in context with larger numbers. The questions include working with 2 and 3 numbers.</t>
        </is>
      </c>
      <c r="E131" s="12" t="inlineStr">
        <is>
          <t>5a1f4869-0f9b-466b-a35a-aea7411be178</t>
        </is>
      </c>
    </row>
    <row r="132" ht="45" customHeight="1">
      <c r="A132" s="12" t="inlineStr">
        <is>
          <t>Number</t>
        </is>
      </c>
      <c r="B132" s="12" t="inlineStr">
        <is>
          <t>Factors, Multiples and Primes</t>
        </is>
      </c>
      <c r="C132" s="13" t="inlineStr">
        <is>
          <t>Solving Problems with HCF and LCM 3: Reverse [MH5.20]</t>
        </is>
      </c>
      <c r="D132" s="12" t="inlineStr">
        <is>
          <t>This nugget contains working backwards from the Lowest Common Multiples (LCM) and Highest Common Factors (HCF) given to find sets of numbers.</t>
        </is>
      </c>
      <c r="E132" s="12" t="inlineStr">
        <is>
          <t>099ff219-213b-44d3-a4a7-e4ddf70d6ef2</t>
        </is>
      </c>
    </row>
    <row r="133" ht="45" customHeight="1">
      <c r="A133" s="12" t="inlineStr">
        <is>
          <t>Number</t>
        </is>
      </c>
      <c r="B133" s="12" t="inlineStr">
        <is>
          <t>Powers, Roots and Index Laws</t>
        </is>
      </c>
      <c r="C133" s="13" t="inlineStr">
        <is>
          <t>Diagnostic: Powers and Roots [MF00.18]</t>
        </is>
      </c>
      <c r="D133" s="12" t="inlineStr">
        <is>
          <t>This is a short diagnostic with questions on the topic of Powers and Roots.</t>
        </is>
      </c>
      <c r="E133" s="12" t="inlineStr">
        <is>
          <t>59add56f-bd22-47c5-b2e7-522073eece4e</t>
        </is>
      </c>
    </row>
    <row r="134" ht="45" customHeight="1">
      <c r="A134" s="12" t="inlineStr">
        <is>
          <t>Number</t>
        </is>
      </c>
      <c r="B134" s="12" t="inlineStr">
        <is>
          <t>Powers, Roots and Index Laws</t>
        </is>
      </c>
      <c r="C134" s="13" t="inlineStr">
        <is>
          <t>Squares [MF12.01]</t>
        </is>
      </c>
      <c r="D134" s="12" t="inlineStr">
        <is>
          <t>This nugget contains questions on identifying what a square number is and how to work out square numbers.</t>
        </is>
      </c>
      <c r="E134" s="12" t="inlineStr">
        <is>
          <t>dd4f4ce2-7073-48ad-9cad-edd5f67ae492</t>
        </is>
      </c>
    </row>
    <row r="135" ht="45" customHeight="1">
      <c r="A135" s="12" t="inlineStr">
        <is>
          <t>Number</t>
        </is>
      </c>
      <c r="B135" s="12" t="inlineStr">
        <is>
          <t>Powers, Roots and Index Laws</t>
        </is>
      </c>
      <c r="C135" s="13" t="inlineStr">
        <is>
          <t>Cubes [MF12.02]</t>
        </is>
      </c>
      <c r="D135" s="12" t="inlineStr">
        <is>
          <t>This nugget contains questions on identifying what a cube number is and how to work out cube numbers.</t>
        </is>
      </c>
      <c r="E135" s="12" t="inlineStr">
        <is>
          <t>3e91515d-b0bb-4bf4-85d5-37cae8afad56</t>
        </is>
      </c>
    </row>
    <row r="136" ht="45" customHeight="1">
      <c r="A136" s="12" t="inlineStr">
        <is>
          <t>Number</t>
        </is>
      </c>
      <c r="B136" s="12" t="inlineStr">
        <is>
          <t>Powers, Roots and Index Laws</t>
        </is>
      </c>
      <c r="C136" s="13" t="inlineStr">
        <is>
          <t>Squaring and Cubing Negatives [MF12.03]</t>
        </is>
      </c>
      <c r="D136" s="12" t="inlineStr">
        <is>
          <t>This nugget contains questions on squaring and cubing negative numbers. It also looks into whether the result of this is either positive or negative.</t>
        </is>
      </c>
      <c r="E136" s="12" t="inlineStr">
        <is>
          <t>96cee1f4-4344-4f9b-9c1b-c8d9cad8635b</t>
        </is>
      </c>
    </row>
    <row r="137" ht="45" customHeight="1">
      <c r="A137" s="12" t="inlineStr">
        <is>
          <t>Number</t>
        </is>
      </c>
      <c r="B137" s="12" t="inlineStr">
        <is>
          <t>Powers, Roots and Index Laws</t>
        </is>
      </c>
      <c r="C137" s="13" t="inlineStr">
        <is>
          <t>Powers [MF12.04]</t>
        </is>
      </c>
      <c r="D137" s="12" t="inlineStr">
        <is>
          <t>This nugget explores writing multiplication calculations in index form as well as raising numbers to powers as high as 6.</t>
        </is>
      </c>
      <c r="E137" s="12" t="inlineStr">
        <is>
          <t>79038b1f-a046-40dc-b59d-e2cf296dc9c7</t>
        </is>
      </c>
    </row>
    <row r="138" ht="45" customHeight="1">
      <c r="A138" s="12" t="inlineStr">
        <is>
          <t>Number</t>
        </is>
      </c>
      <c r="B138" s="12" t="inlineStr">
        <is>
          <t>Powers, Roots and Index Laws</t>
        </is>
      </c>
      <c r="C138" s="13" t="inlineStr">
        <is>
          <t>Square Roots [MF12.08]</t>
        </is>
      </c>
      <c r="D138" s="12" t="inlineStr">
        <is>
          <t>This nugget covers understanding the square root symbol and knowing the square roots of the first 12 square numbers. Questions also cover estimating square roots using known values.</t>
        </is>
      </c>
      <c r="E138" s="12" t="inlineStr">
        <is>
          <t>6188c137-dd2e-400d-a352-47c5b965950e</t>
        </is>
      </c>
    </row>
    <row r="139" ht="45" customHeight="1">
      <c r="A139" s="12" t="inlineStr">
        <is>
          <t>Number</t>
        </is>
      </c>
      <c r="B139" s="12" t="inlineStr">
        <is>
          <t>Powers, Roots and Index Laws</t>
        </is>
      </c>
      <c r="C139" s="13" t="inlineStr">
        <is>
          <t>Roots of Squares and Cubes [MF12.05]</t>
        </is>
      </c>
      <c r="D139" s="12" t="inlineStr">
        <is>
          <t>This nugget contains learning material and questions on the roots of square and cube numbers up to 10² and 10³.</t>
        </is>
      </c>
      <c r="E139" s="12" t="inlineStr">
        <is>
          <t>75eef0b4-b899-47e7-acdd-c5d8d608cc24</t>
        </is>
      </c>
    </row>
    <row r="140" ht="45" customHeight="1">
      <c r="A140" s="12" t="inlineStr">
        <is>
          <t>Number</t>
        </is>
      </c>
      <c r="B140" s="12" t="inlineStr">
        <is>
          <t>Powers, Roots and Index Laws</t>
        </is>
      </c>
      <c r="C140" s="13" t="inlineStr">
        <is>
          <t>Roots [MF12.06]</t>
        </is>
      </c>
      <c r="D140" s="12" t="inlineStr">
        <is>
          <t>This nugget contains learning material and questions on the roots of square and cube numbers up to 12² and 10³. It also contains questions on calculations with roots.</t>
        </is>
      </c>
      <c r="E140" s="12" t="inlineStr">
        <is>
          <t>6cb54878-0881-47c6-8ab5-a77a2ba2bc74</t>
        </is>
      </c>
    </row>
    <row r="141" ht="45" customHeight="1">
      <c r="A141" s="12" t="inlineStr">
        <is>
          <t>Number</t>
        </is>
      </c>
      <c r="B141" s="12" t="inlineStr">
        <is>
          <t>Powers, Roots and Index Laws</t>
        </is>
      </c>
      <c r="C141" s="13" t="inlineStr">
        <is>
          <t>Estimating Powers and Roots [MH12.07]</t>
        </is>
      </c>
      <c r="D141" s="12" t="inlineStr">
        <is>
          <t>This nugget contains learning material and questions on estimating powers of decimal numbers (rounded to 1 significant figure) and roots of numbers that are not square.</t>
        </is>
      </c>
      <c r="E141" s="12" t="inlineStr">
        <is>
          <t>d0abd9f4-0fef-43a1-91ca-36d0351b1680</t>
        </is>
      </c>
    </row>
    <row r="142" ht="45" customHeight="1">
      <c r="A142" s="12" t="inlineStr">
        <is>
          <t>Number</t>
        </is>
      </c>
      <c r="B142" s="12" t="inlineStr">
        <is>
          <t>Powers, Roots and Index Laws</t>
        </is>
      </c>
      <c r="C142" s="13" t="inlineStr">
        <is>
          <t>Squaring Decimals [MF12.09]</t>
        </is>
      </c>
      <c r="D142" s="12" t="inlineStr">
        <is>
          <t>This nugget covers how to use the known value of an integer squared to calculate the square of a decimal that is 10 or 100 times smaller.</t>
        </is>
      </c>
      <c r="E142" s="12" t="inlineStr">
        <is>
          <t>d81ec478-6017-49df-88c2-58432bb5c089</t>
        </is>
      </c>
    </row>
    <row r="143" ht="45" customHeight="1">
      <c r="A143" s="12" t="inlineStr">
        <is>
          <t>Number</t>
        </is>
      </c>
      <c r="B143" s="12" t="inlineStr">
        <is>
          <t>Powers, Roots and Index Laws</t>
        </is>
      </c>
      <c r="C143" s="13" t="inlineStr">
        <is>
          <t>Diagnostic: Index Laws [MF00.19]</t>
        </is>
      </c>
      <c r="D143" s="12" t="inlineStr">
        <is>
          <t>This is a short diagnostic with questions on the topic of Laws of Indices 1.</t>
        </is>
      </c>
      <c r="E143" s="12" t="inlineStr">
        <is>
          <t>8165058a-ef2a-4fba-bb9a-8a1c4a746e25</t>
        </is>
      </c>
    </row>
    <row r="144" ht="45" customHeight="1">
      <c r="A144" s="12" t="inlineStr">
        <is>
          <t>Number</t>
        </is>
      </c>
      <c r="B144" s="12" t="inlineStr">
        <is>
          <t>Powers, Roots and Index Laws</t>
        </is>
      </c>
      <c r="C144" s="13" t="inlineStr">
        <is>
          <t>Powers of 0 and 1 [MF13.01]</t>
        </is>
      </c>
      <c r="D144" s="12" t="inlineStr">
        <is>
          <t>This nugget contains learning material and questions on raising numbers to the power of 0 and 1. There are decimal examples used also.</t>
        </is>
      </c>
      <c r="E144" s="12" t="inlineStr">
        <is>
          <t>d9ede2bc-50fe-4c74-9c8e-6bbfe91cfa55</t>
        </is>
      </c>
    </row>
    <row r="145" ht="45" customHeight="1">
      <c r="A145" s="12" t="inlineStr">
        <is>
          <t>Number</t>
        </is>
      </c>
      <c r="B145" s="12" t="inlineStr">
        <is>
          <t>Powers, Roots and Index Laws</t>
        </is>
      </c>
      <c r="C145" s="13" t="inlineStr">
        <is>
          <t>Raising a Fraction to a Power [MF13.02]</t>
        </is>
      </c>
      <c r="D145" s="12" t="inlineStr">
        <is>
          <t>This nugget contains learning material and questions on raising fractions to powers of 2 or 3. There are top heavy fractions used in examples also.</t>
        </is>
      </c>
      <c r="E145" s="12" t="inlineStr">
        <is>
          <t>e7cbef7e-ff4d-4ae1-8e00-d2540dc6f7e2</t>
        </is>
      </c>
    </row>
    <row r="146" ht="45" customHeight="1">
      <c r="A146" s="12" t="inlineStr">
        <is>
          <t>Number</t>
        </is>
      </c>
      <c r="B146" s="12" t="inlineStr">
        <is>
          <t>Powers, Roots and Index Laws</t>
        </is>
      </c>
      <c r="C146" s="13" t="inlineStr">
        <is>
          <t>Multiplying Indices [MF13.03]</t>
        </is>
      </c>
      <c r="D146" s="12" t="inlineStr">
        <is>
          <t>This nugget contains learning material and questions on multiplying numbers with the same bases raised to powers. There are some examples that include negative powers also.</t>
        </is>
      </c>
      <c r="E146" s="12" t="inlineStr">
        <is>
          <t>59cb451b-ae2b-470c-9231-9c19461e1685</t>
        </is>
      </c>
    </row>
    <row r="147" ht="45" customHeight="1">
      <c r="A147" s="12" t="inlineStr">
        <is>
          <t>Number</t>
        </is>
      </c>
      <c r="B147" s="12" t="inlineStr">
        <is>
          <t>Powers, Roots and Index Laws</t>
        </is>
      </c>
      <c r="C147" s="13" t="inlineStr">
        <is>
          <t>Dividing Indices [MF13.04]</t>
        </is>
      </c>
      <c r="D147" s="12" t="inlineStr">
        <is>
          <t>This nugget contains learning material and questions on dividing numbers with the same bases raised to powers. There are some examples that include this respresented as fractions also.</t>
        </is>
      </c>
      <c r="E147" s="12" t="inlineStr">
        <is>
          <t>698883f2-819a-48aa-a2e4-c0501157efbf</t>
        </is>
      </c>
    </row>
    <row r="148" ht="45" customHeight="1">
      <c r="A148" s="12" t="inlineStr">
        <is>
          <t>Number</t>
        </is>
      </c>
      <c r="B148" s="12" t="inlineStr">
        <is>
          <t>Powers, Roots and Index Laws</t>
        </is>
      </c>
      <c r="C148" s="13" t="inlineStr">
        <is>
          <t>Power of a Power [MF13.05]</t>
        </is>
      </c>
      <c r="D148" s="12" t="inlineStr">
        <is>
          <t>This nugget contains learning material and questions on numbers that have a power being raised to another power. There are some examples that include both numbers and variables also.</t>
        </is>
      </c>
      <c r="E148" s="12" t="inlineStr">
        <is>
          <t>5df97f1b-fd16-4990-bc24-669c10a26453</t>
        </is>
      </c>
    </row>
    <row r="149" ht="45" customHeight="1">
      <c r="A149" s="12" t="inlineStr">
        <is>
          <t>Number</t>
        </is>
      </c>
      <c r="B149" s="12" t="inlineStr">
        <is>
          <t>Powers, Roots and Index Laws</t>
        </is>
      </c>
      <c r="C149" s="13" t="inlineStr">
        <is>
          <t>Negative Indices [MF13.06]</t>
        </is>
      </c>
      <c r="D149" s="12" t="inlineStr">
        <is>
          <t>This nugget contains learning material and questions on raising integers and fractions to negative powers.</t>
        </is>
      </c>
      <c r="E149" s="12" t="inlineStr">
        <is>
          <t>c5ff5d26-58d7-4c16-89a8-45e7846b1cf3</t>
        </is>
      </c>
    </row>
    <row r="150" ht="45" customHeight="1">
      <c r="A150" s="12" t="inlineStr">
        <is>
          <t>Number</t>
        </is>
      </c>
      <c r="B150" s="12" t="inlineStr">
        <is>
          <t>Powers, Roots and Index Laws</t>
        </is>
      </c>
      <c r="C150" s="13" t="inlineStr">
        <is>
          <t>Combination of Indices [MF13.07]</t>
        </is>
      </c>
      <c r="D150" s="12" t="inlineStr">
        <is>
          <t>This nugget contains learning material and questions on multiplying and dividing algebra with the same bases raised to powers. These examples include a mix of operations and 3 terms.</t>
        </is>
      </c>
      <c r="E150" s="12" t="inlineStr">
        <is>
          <t>473bcc6b-677a-482b-b814-bb03fbbc61a6</t>
        </is>
      </c>
    </row>
    <row r="151" ht="45" customHeight="1">
      <c r="A151" s="12" t="inlineStr">
        <is>
          <t>Number</t>
        </is>
      </c>
      <c r="B151" s="12" t="inlineStr">
        <is>
          <t>Indices and Exponential Equations</t>
        </is>
      </c>
      <c r="C151" s="13" t="inlineStr">
        <is>
          <t>Diagnostic: Fractional Indices [MH00.08]</t>
        </is>
      </c>
      <c r="D151" s="12" t="inlineStr">
        <is>
          <t>This is a short diagnostic with questions on the topic of Fractional Indices.</t>
        </is>
      </c>
      <c r="E151" s="12" t="inlineStr">
        <is>
          <t>fda0a40b-ef1d-41ce-98ed-fba4db145645</t>
        </is>
      </c>
    </row>
    <row r="152" ht="45" customHeight="1">
      <c r="A152" s="12" t="inlineStr">
        <is>
          <t>Number</t>
        </is>
      </c>
      <c r="B152" s="12" t="inlineStr">
        <is>
          <t>Indices and Exponential Equations</t>
        </is>
      </c>
      <c r="C152" s="13" t="inlineStr">
        <is>
          <t>Fractional Indices 1: Square and Cube Root [MH13.08]</t>
        </is>
      </c>
      <c r="D152" s="12" t="inlineStr">
        <is>
          <t>This nugget contains learning material and questions on raising integers and fractions to unit fractional powers of one half and one third. It contains questions on working with these powers and using the multiplication law.</t>
        </is>
      </c>
      <c r="E152" s="12" t="inlineStr">
        <is>
          <t>492b2e8b-1d2e-4de2-87f1-ec8a9a88b121</t>
        </is>
      </c>
    </row>
    <row r="153" ht="45" customHeight="1">
      <c r="A153" s="12" t="inlineStr">
        <is>
          <t>Number</t>
        </is>
      </c>
      <c r="B153" s="12" t="inlineStr">
        <is>
          <t>Indices and Exponential Equations</t>
        </is>
      </c>
      <c r="C153" s="13" t="inlineStr">
        <is>
          <t>Fractional Indices 2: Non-Unit Fraction [MH13.09]</t>
        </is>
      </c>
      <c r="D153" s="12" t="inlineStr">
        <is>
          <t>This nugget contains learning material and questions on raising integers and fractions to non-unit fractional powers. It contains questions on converting between rational and index form.</t>
        </is>
      </c>
      <c r="E153" s="12" t="inlineStr">
        <is>
          <t>4adaffb7-84de-462d-896a-6016ca9e79dc</t>
        </is>
      </c>
    </row>
    <row r="154" ht="45" customHeight="1">
      <c r="A154" s="12" t="inlineStr">
        <is>
          <t>Number</t>
        </is>
      </c>
      <c r="B154" s="12" t="inlineStr">
        <is>
          <t>Indices and Exponential Equations</t>
        </is>
      </c>
      <c r="C154" s="13" t="inlineStr">
        <is>
          <t>Fractional Indices 3: Negative Unit Fractions [MH13.10]</t>
        </is>
      </c>
      <c r="D154" s="12" t="inlineStr">
        <is>
          <t>This nugget contains learning material and questions on raising integers and fractions to negative unit fractional powers of one half and one third. It contains questions on working with these powers and using the multiplication law.</t>
        </is>
      </c>
      <c r="E154" s="12" t="inlineStr">
        <is>
          <t>b5292ea7-585f-401e-aad1-0f85dd548fb5</t>
        </is>
      </c>
    </row>
    <row r="155" ht="45" customHeight="1">
      <c r="A155" s="12" t="inlineStr">
        <is>
          <t>Number</t>
        </is>
      </c>
      <c r="B155" s="12" t="inlineStr">
        <is>
          <t>Indices and Exponential Equations</t>
        </is>
      </c>
      <c r="C155" s="13" t="inlineStr">
        <is>
          <t>Fractional Indices 4: Negative Non-Unit Fractions [MH13.11]</t>
        </is>
      </c>
      <c r="D155" s="12" t="inlineStr">
        <is>
          <t>This nugget contains learning material and questions on raising integers and fractions to negative non-unit fractional powers. It contains questions on converting between rational and index form.</t>
        </is>
      </c>
      <c r="E155" s="12" t="inlineStr">
        <is>
          <t>fcaf688c-440a-42df-a4dc-e9721f9c6c42</t>
        </is>
      </c>
    </row>
    <row r="156" ht="45" customHeight="1">
      <c r="A156" s="12" t="inlineStr">
        <is>
          <t>Number</t>
        </is>
      </c>
      <c r="B156" s="12" t="inlineStr">
        <is>
          <t>Indices and Exponential Equations</t>
        </is>
      </c>
      <c r="C156" s="13" t="inlineStr">
        <is>
          <t>Fractional Indices 5: Fraction Base [MH13.12]</t>
        </is>
      </c>
      <c r="D156" s="12" t="inlineStr">
        <is>
          <t>This nugget contains learning material and questions on raising fractions to fractional powers. It contains questions on converting between rational and index form.</t>
        </is>
      </c>
      <c r="E156" s="12" t="inlineStr">
        <is>
          <t>36827b98-505b-429d-be5e-f91f14340c9b</t>
        </is>
      </c>
    </row>
    <row r="157" ht="45" customHeight="1">
      <c r="A157" s="12" t="inlineStr">
        <is>
          <t>Number</t>
        </is>
      </c>
      <c r="B157" s="12" t="inlineStr">
        <is>
          <t>Indices and Exponential Equations</t>
        </is>
      </c>
      <c r="C157" s="13" t="inlineStr">
        <is>
          <t>Fractional Indices: Calculator [MH13.13]</t>
        </is>
      </c>
      <c r="D157" s="12" t="inlineStr">
        <is>
          <t>This nugget contains learning material and questions on raising a mixture of numbers to fractional powers. These questions are specific to using a calculator to work out the answer.</t>
        </is>
      </c>
      <c r="E157" s="12" t="inlineStr">
        <is>
          <t>a8c66208-b169-4b2e-84ba-a451ddf27ec5</t>
        </is>
      </c>
    </row>
    <row r="158" ht="45" customHeight="1">
      <c r="A158" s="12" t="inlineStr">
        <is>
          <t>Number</t>
        </is>
      </c>
      <c r="B158" s="12" t="inlineStr">
        <is>
          <t>Indices and Exponential Equations</t>
        </is>
      </c>
      <c r="C158" s="13" t="inlineStr">
        <is>
          <t>Diagnostic: Solving Problems with Indices [MH00.09]</t>
        </is>
      </c>
      <c r="D158" s="12" t="inlineStr">
        <is>
          <t>This is a short diagnostic with questions on the topic of Solving Problems with Indices.</t>
        </is>
      </c>
      <c r="E158" s="12" t="inlineStr">
        <is>
          <t>9c195baa-55dd-4d59-897d-c1f372d44c8f</t>
        </is>
      </c>
    </row>
    <row r="159" ht="45" customHeight="1">
      <c r="A159" s="12" t="inlineStr">
        <is>
          <t>Number</t>
        </is>
      </c>
      <c r="B159" s="12" t="inlineStr">
        <is>
          <t>Indices and Exponential Equations</t>
        </is>
      </c>
      <c r="C159" s="13" t="inlineStr">
        <is>
          <t>Solving Problems with Indices 1: Combination of Rules [MH13.14]</t>
        </is>
      </c>
      <c r="D159" s="12" t="inlineStr">
        <is>
          <t xml:space="preserve">This nugget contains learning material and questions on raising integers with the same bases to different powers and applying a combination of different index laws, specifically multiplication and division. </t>
        </is>
      </c>
      <c r="E159" s="12" t="inlineStr">
        <is>
          <t>78396c8f-3666-4ee0-9159-fce6ae673f56</t>
        </is>
      </c>
    </row>
    <row r="160" ht="45" customHeight="1">
      <c r="A160" s="12" t="inlineStr">
        <is>
          <t>Number</t>
        </is>
      </c>
      <c r="B160" s="12" t="inlineStr">
        <is>
          <t>Indices and Exponential Equations</t>
        </is>
      </c>
      <c r="C160" s="13" t="inlineStr">
        <is>
          <t>Solving Problems with Indices 2: Combination of Rules [MH13.15]</t>
        </is>
      </c>
      <c r="D160" s="12" t="inlineStr">
        <is>
          <t>This nugget contains learning material and questions on raising integers with the same bases to different powers and applying a combination of different index laws, specifically power of power rule.</t>
        </is>
      </c>
      <c r="E160" s="12" t="inlineStr">
        <is>
          <t>4ad7a6d6-8dce-4fd0-b66f-e39ceaa7782d</t>
        </is>
      </c>
    </row>
    <row r="161" ht="45" customHeight="1">
      <c r="A161" s="12" t="inlineStr">
        <is>
          <t>Number</t>
        </is>
      </c>
      <c r="B161" s="12" t="inlineStr">
        <is>
          <t>Indices and Exponential Equations</t>
        </is>
      </c>
      <c r="C161" s="13" t="inlineStr">
        <is>
          <t>Solving Problems with Indices 3: Working Backwards [MH13.16]</t>
        </is>
      </c>
      <c r="D161" s="12" t="inlineStr">
        <is>
          <t>This nugget contains learning material and questions on raising integers and fractions to powers and changing their bases. The questions involve writing answers in index form.</t>
        </is>
      </c>
      <c r="E161" s="12" t="inlineStr">
        <is>
          <t>605b84d0-3dae-44cb-892b-59076cdffc54</t>
        </is>
      </c>
    </row>
    <row r="162" ht="45" customHeight="1">
      <c r="A162" s="12" t="inlineStr">
        <is>
          <t>Number</t>
        </is>
      </c>
      <c r="B162" s="12" t="inlineStr">
        <is>
          <t>Indices and Exponential Equations</t>
        </is>
      </c>
      <c r="C162" s="13" t="inlineStr">
        <is>
          <t>Solving Problems with Indices 4: Solving Equations [MH13.17]</t>
        </is>
      </c>
      <c r="D162" s="12" t="inlineStr">
        <is>
          <t>This nugget contains learning material and questions on working backwards with indices, where you are required to find the power a value is raised to to make the equation correct.</t>
        </is>
      </c>
      <c r="E162" s="12" t="inlineStr">
        <is>
          <t>fdec3aba-313d-4847-ae8d-1454f2b8c048</t>
        </is>
      </c>
    </row>
    <row r="163" ht="45" customHeight="1">
      <c r="A163" s="12" t="inlineStr">
        <is>
          <t>Number</t>
        </is>
      </c>
      <c r="B163" s="12" t="inlineStr">
        <is>
          <t>Indices and Exponential Equations</t>
        </is>
      </c>
      <c r="C163" s="13" t="inlineStr">
        <is>
          <t>Solving Problems with Indices 5: Including Square/Cube Root Form [MH13.18]</t>
        </is>
      </c>
      <c r="D163" s="12" t="inlineStr">
        <is>
          <t xml:space="preserve">This nugget contains learning material and questions on working from rational form to index form, where there are multi-steps and changing of base is required. </t>
        </is>
      </c>
      <c r="E163" s="12" t="inlineStr">
        <is>
          <t>72a39ed2-41fc-4a62-8792-4b261e19da76</t>
        </is>
      </c>
    </row>
    <row r="164" ht="45" customHeight="1">
      <c r="A164" s="12" t="inlineStr">
        <is>
          <t>Number</t>
        </is>
      </c>
      <c r="B164" s="12" t="inlineStr">
        <is>
          <t>Indices and Exponential Equations</t>
        </is>
      </c>
      <c r="C164" s="13" t="inlineStr">
        <is>
          <t>Solving Problems with Indices 6: Challenge [MH13.19]</t>
        </is>
      </c>
      <c r="D164" s="12" t="inlineStr">
        <is>
          <t>This nugget contains learning material and questions on working from rational form to index form, where there are multi-steps and changing of base is required. This is of a hard level.</t>
        </is>
      </c>
      <c r="E164" s="12" t="inlineStr">
        <is>
          <t>8ed64aa0-deb6-4bb3-8cd4-fc468129c186</t>
        </is>
      </c>
    </row>
    <row r="165" ht="45" customHeight="1">
      <c r="A165" s="12" t="inlineStr">
        <is>
          <t>Number</t>
        </is>
      </c>
      <c r="B165" s="12" t="inlineStr">
        <is>
          <t>Indices and Exponential Equations</t>
        </is>
      </c>
      <c r="C165" s="13" t="inlineStr">
        <is>
          <t>Solving Problems with Indices 7: Challenge [MH13.20]</t>
        </is>
      </c>
      <c r="D165" s="12" t="inlineStr">
        <is>
          <t xml:space="preserve"> This nugget contains learning material and questions on working backwards with indices, where you are required to find the power a value is raised to to make the equation correct. This is fractional and negative indices based.</t>
        </is>
      </c>
      <c r="E165" s="12" t="inlineStr">
        <is>
          <t>72aeef50-825b-4878-b9a3-cb0ea47c8af9</t>
        </is>
      </c>
    </row>
    <row r="166" ht="45" customHeight="1">
      <c r="A166" s="12" t="inlineStr">
        <is>
          <t>Number</t>
        </is>
      </c>
      <c r="B166" s="12" t="inlineStr">
        <is>
          <t>Indices and Exponential Equations</t>
        </is>
      </c>
      <c r="C166" s="13" t="inlineStr">
        <is>
          <t>Exponential Equations 1: Introduction [MH13.21]</t>
        </is>
      </c>
      <c r="D166" s="12" t="inlineStr">
        <is>
          <t>This nugget has learning material and questions covering the topic of Exponential Equations 1.</t>
        </is>
      </c>
      <c r="E166" s="12" t="inlineStr">
        <is>
          <t>4a97fe28-e4cd-46f9-8b56-5e179ab31a6b</t>
        </is>
      </c>
    </row>
    <row r="167" ht="45" customHeight="1">
      <c r="A167" s="12" t="inlineStr">
        <is>
          <t>Number</t>
        </is>
      </c>
      <c r="B167" s="12" t="inlineStr">
        <is>
          <t>Indices and Exponential Equations</t>
        </is>
      </c>
      <c r="C167" s="13" t="inlineStr">
        <is>
          <t>Exponential Equations 2: Quadratics (Changing One Base) [MH13.22]</t>
        </is>
      </c>
      <c r="D167" s="12" t="inlineStr">
        <is>
          <t>This nugget has learning material and questions covering the topic of Exponential Equations 2.</t>
        </is>
      </c>
      <c r="E167" s="12" t="inlineStr">
        <is>
          <t>66ad5a8e-6fba-4349-87db-6cf5ec66fc1b</t>
        </is>
      </c>
    </row>
    <row r="168" ht="45" customHeight="1">
      <c r="A168" s="12" t="inlineStr">
        <is>
          <t>Number</t>
        </is>
      </c>
      <c r="B168" s="12" t="inlineStr">
        <is>
          <t>Indices and Exponential Equations</t>
        </is>
      </c>
      <c r="C168" s="13" t="inlineStr">
        <is>
          <t>Exponential Equations 3: Quadratics (Changing Multiple Bases) [MH13.23]</t>
        </is>
      </c>
      <c r="D168" s="12" t="inlineStr">
        <is>
          <t>This nugget has learning material and questions covering the topic of Exponential Equations 3.</t>
        </is>
      </c>
      <c r="E168" s="12" t="inlineStr">
        <is>
          <t>755f8baf-4d6e-46d8-98eb-9411b5c09b66</t>
        </is>
      </c>
    </row>
    <row r="169" ht="45" customHeight="1">
      <c r="A169" s="12" t="inlineStr">
        <is>
          <t>Number</t>
        </is>
      </c>
      <c r="B169" s="12" t="inlineStr">
        <is>
          <t>Indices and Exponential Equations</t>
        </is>
      </c>
      <c r="C169" s="13" t="inlineStr">
        <is>
          <t>Exponential Equations 4: Challenge [MH13.24]</t>
        </is>
      </c>
      <c r="D169" s="12" t="inlineStr">
        <is>
          <t>This nugget has learning material and questions covering the topic of Exponential Equations 4.</t>
        </is>
      </c>
      <c r="E169" s="12" t="inlineStr">
        <is>
          <t>cf7cfc0b-cbe4-43a1-85b1-2a481597deb2</t>
        </is>
      </c>
    </row>
    <row r="170" ht="45" customHeight="1">
      <c r="A170" s="12" t="inlineStr">
        <is>
          <t>Number</t>
        </is>
      </c>
      <c r="B170" s="12" t="inlineStr">
        <is>
          <t>Standard Form</t>
        </is>
      </c>
      <c r="C170" s="13" t="inlineStr">
        <is>
          <t>Diagnostic: Standard Form [MF00.20]</t>
        </is>
      </c>
      <c r="D170" s="12" t="inlineStr">
        <is>
          <t>This is a short diagnostic with questions on the topic of Standard Form.</t>
        </is>
      </c>
      <c r="E170" s="12" t="inlineStr">
        <is>
          <t>ab49248a-fbd9-4327-ae49-ae3d90fb62cb</t>
        </is>
      </c>
    </row>
    <row r="171" ht="45" customHeight="1">
      <c r="A171" s="12" t="inlineStr">
        <is>
          <t>Number</t>
        </is>
      </c>
      <c r="B171" s="12" t="inlineStr">
        <is>
          <t>Standard Form</t>
        </is>
      </c>
      <c r="C171" s="13" t="inlineStr">
        <is>
          <t>The Positive Powers of 10 [MF14.01]</t>
        </is>
      </c>
      <c r="D171" s="12" t="inlineStr">
        <is>
          <t>This nugget has learning material and questions covering the topic of The Positive Powers of 10.</t>
        </is>
      </c>
      <c r="E171" s="12" t="inlineStr">
        <is>
          <t>79a47803-c877-4215-9a45-091c40041d6c</t>
        </is>
      </c>
    </row>
    <row r="172" ht="45" customHeight="1">
      <c r="A172" s="12" t="inlineStr">
        <is>
          <t>Number</t>
        </is>
      </c>
      <c r="B172" s="12" t="inlineStr">
        <is>
          <t>Standard Form</t>
        </is>
      </c>
      <c r="C172" s="13" t="inlineStr">
        <is>
          <t>The Negative Powers of 10 [MF14.02]</t>
        </is>
      </c>
      <c r="D172" s="12" t="inlineStr">
        <is>
          <t>This nugget has learning material and questions covering the topic of The Negative Powers of 10.</t>
        </is>
      </c>
      <c r="E172" s="12" t="inlineStr">
        <is>
          <t>bb8f8ea7-136e-41bd-bde4-d4b4403bde64</t>
        </is>
      </c>
    </row>
    <row r="173" ht="45" customHeight="1">
      <c r="A173" s="12" t="inlineStr">
        <is>
          <t>Number</t>
        </is>
      </c>
      <c r="B173" s="12" t="inlineStr">
        <is>
          <t>Standard Form</t>
        </is>
      </c>
      <c r="C173" s="13" t="inlineStr">
        <is>
          <t>Standard Form to Ordinary [MF14.03]</t>
        </is>
      </c>
      <c r="D173" s="12" t="inlineStr">
        <is>
          <t>This nugget has learning material and questions covering the topic of Standard Form to Ordinary.</t>
        </is>
      </c>
      <c r="E173" s="12" t="inlineStr">
        <is>
          <t>d9ff6a1c-d84e-494d-8806-cd7eaaab2ef4</t>
        </is>
      </c>
    </row>
    <row r="174" ht="45" customHeight="1">
      <c r="A174" s="12" t="inlineStr">
        <is>
          <t>Number</t>
        </is>
      </c>
      <c r="B174" s="12" t="inlineStr">
        <is>
          <t>Standard Form</t>
        </is>
      </c>
      <c r="C174" s="13" t="inlineStr">
        <is>
          <t>Ordinary to Standard Form [MF14.04]</t>
        </is>
      </c>
      <c r="D174" s="12" t="inlineStr">
        <is>
          <t>This nugget has learning material and questions covering the topic of Ordinary to Standard Form.</t>
        </is>
      </c>
      <c r="E174" s="12" t="inlineStr">
        <is>
          <t>921c0f8f-eb17-48cd-aa10-f85cf25d42f7</t>
        </is>
      </c>
    </row>
    <row r="175" ht="45" customHeight="1">
      <c r="A175" s="12" t="inlineStr">
        <is>
          <t>Number</t>
        </is>
      </c>
      <c r="B175" s="12" t="inlineStr">
        <is>
          <t>Standard Form</t>
        </is>
      </c>
      <c r="C175" s="13" t="inlineStr">
        <is>
          <t>Fixing into Standard Form [MF14.05]</t>
        </is>
      </c>
      <c r="D175" s="12" t="inlineStr">
        <is>
          <t>This nugget has learning material and questions covering the topic of Fixing into Standard Form.</t>
        </is>
      </c>
      <c r="E175" s="12" t="inlineStr">
        <is>
          <t>aaa86348-cc3d-448d-beaa-79df797a9577</t>
        </is>
      </c>
    </row>
    <row r="176" ht="45" customHeight="1">
      <c r="A176" s="12" t="inlineStr">
        <is>
          <t>Number</t>
        </is>
      </c>
      <c r="B176" s="12" t="inlineStr">
        <is>
          <t>Standard Form</t>
        </is>
      </c>
      <c r="C176" s="13" t="inlineStr">
        <is>
          <t>Ordering Standard Form [MF14.06]</t>
        </is>
      </c>
      <c r="D176" s="12" t="inlineStr">
        <is>
          <t>This nugget has learning material and questions covering the topic of Ordering Standard Form.</t>
        </is>
      </c>
      <c r="E176" s="12" t="inlineStr">
        <is>
          <t>c47556f2-8d98-45dd-ac84-d2aa487f48ea</t>
        </is>
      </c>
    </row>
    <row r="177" ht="45" customHeight="1">
      <c r="A177" s="12" t="inlineStr">
        <is>
          <t>Number</t>
        </is>
      </c>
      <c r="B177" s="12" t="inlineStr">
        <is>
          <t>Standard Form</t>
        </is>
      </c>
      <c r="C177" s="13" t="inlineStr">
        <is>
          <t>Adding and Subtracting with Standard Form [MF14.07]</t>
        </is>
      </c>
      <c r="D177" s="12" t="inlineStr">
        <is>
          <t>This nugget has learning material and questions covering the topic of Adding and Subtracting with Standard Form.</t>
        </is>
      </c>
      <c r="E177" s="12" t="inlineStr">
        <is>
          <t>6e5da371-899e-4ea7-9a96-590ece15aa57</t>
        </is>
      </c>
    </row>
    <row r="178" ht="45" customHeight="1">
      <c r="A178" s="12" t="inlineStr">
        <is>
          <t>Number</t>
        </is>
      </c>
      <c r="B178" s="12" t="inlineStr">
        <is>
          <t>Standard Form</t>
        </is>
      </c>
      <c r="C178" s="13" t="inlineStr">
        <is>
          <t>Multiplying with Standard Form [MF14.08]</t>
        </is>
      </c>
      <c r="D178" s="12" t="inlineStr">
        <is>
          <t>This nugget has learning material and questions covering the topic of Multiplying with Standard Form.</t>
        </is>
      </c>
      <c r="E178" s="12" t="inlineStr">
        <is>
          <t>44a145ad-6564-486d-8339-764bb8cbe9fc</t>
        </is>
      </c>
    </row>
    <row r="179" ht="45" customHeight="1">
      <c r="A179" s="12" t="inlineStr">
        <is>
          <t>Number</t>
        </is>
      </c>
      <c r="B179" s="12" t="inlineStr">
        <is>
          <t>Standard Form</t>
        </is>
      </c>
      <c r="C179" s="13" t="inlineStr">
        <is>
          <t>Dividing with Standard Form [MF14.09]</t>
        </is>
      </c>
      <c r="D179" s="12" t="inlineStr">
        <is>
          <t>This nugget has learning material and questions covering the topic of Dividing with Standard Form.</t>
        </is>
      </c>
      <c r="E179" s="12" t="inlineStr">
        <is>
          <t>7807adc4-9266-4500-913e-c79c3941e661</t>
        </is>
      </c>
    </row>
    <row r="180" ht="45" customHeight="1">
      <c r="A180" s="12" t="inlineStr">
        <is>
          <t>Number</t>
        </is>
      </c>
      <c r="B180" s="12" t="inlineStr">
        <is>
          <t>Standard Form</t>
        </is>
      </c>
      <c r="C180" s="13" t="inlineStr">
        <is>
          <t>Standard Form: Worded problems with calculator [MF14.10]</t>
        </is>
      </c>
      <c r="D180" s="12" t="inlineStr">
        <is>
          <t>This nugget has learning material and questions covering the topic of solving Standard Form worded problems with a calculator.</t>
        </is>
      </c>
      <c r="E180" s="12" t="inlineStr">
        <is>
          <t>447f52d9-7f65-4a8b-bf13-0f0c6321d98c</t>
        </is>
      </c>
    </row>
    <row r="181" ht="45" customHeight="1">
      <c r="A181" s="12" t="inlineStr">
        <is>
          <t>Number</t>
        </is>
      </c>
      <c r="B181" s="12" t="inlineStr">
        <is>
          <t>Surds</t>
        </is>
      </c>
      <c r="C181" s="13" t="inlineStr">
        <is>
          <t>Diagnostic: Surds [MH00.06]</t>
        </is>
      </c>
      <c r="D181" s="12" t="inlineStr">
        <is>
          <t>This is a short diagnostic with questions on the topic of Surds.</t>
        </is>
      </c>
      <c r="E181" s="12" t="inlineStr">
        <is>
          <t>11509afd-79ec-48f3-9f27-49c927bb5210</t>
        </is>
      </c>
    </row>
    <row r="182" ht="45" customHeight="1">
      <c r="A182" s="12" t="inlineStr">
        <is>
          <t>Number</t>
        </is>
      </c>
      <c r="B182" s="12" t="inlineStr">
        <is>
          <t>Surds</t>
        </is>
      </c>
      <c r="C182" s="13" t="inlineStr">
        <is>
          <t>Surds: Introduction [MH52.01]</t>
        </is>
      </c>
      <c r="D182" s="12" t="inlineStr">
        <is>
          <t>This nugget has learning material and questions covering the topic of Surds: Introduction.</t>
        </is>
      </c>
      <c r="E182" s="12" t="inlineStr">
        <is>
          <t>b069dc6f-d8af-432f-bb4b-f2ea866f8e4f</t>
        </is>
      </c>
    </row>
    <row r="183" ht="45" customHeight="1">
      <c r="A183" s="12" t="inlineStr">
        <is>
          <t>Number</t>
        </is>
      </c>
      <c r="B183" s="12" t="inlineStr">
        <is>
          <t>Surds</t>
        </is>
      </c>
      <c r="C183" s="13" t="inlineStr">
        <is>
          <t>Surds: Multiplication and Division [MH52.02]</t>
        </is>
      </c>
      <c r="D183" s="12" t="inlineStr">
        <is>
          <t>This nugget has learning material and questions covering the topic of Surds: Multiplication and Division.</t>
        </is>
      </c>
      <c r="E183" s="12" t="inlineStr">
        <is>
          <t>c8caa0e4-5bae-4ddb-928b-68a4f41f27c2</t>
        </is>
      </c>
    </row>
    <row r="184" ht="45" customHeight="1">
      <c r="A184" s="12" t="inlineStr">
        <is>
          <t>Number</t>
        </is>
      </c>
      <c r="B184" s="12" t="inlineStr">
        <is>
          <t>Surds</t>
        </is>
      </c>
      <c r="C184" s="13" t="inlineStr">
        <is>
          <t>Surds: Simplifying 1 [MH52.03]</t>
        </is>
      </c>
      <c r="D184" s="12" t="inlineStr">
        <is>
          <t>This nugget has learning material and questions covering the topic of Surds: Simplifying 1.</t>
        </is>
      </c>
      <c r="E184" s="12" t="inlineStr">
        <is>
          <t>a86950e1-2d89-43eb-bc8e-6932836b0090</t>
        </is>
      </c>
    </row>
    <row r="185" ht="45" customHeight="1">
      <c r="A185" s="12" t="inlineStr">
        <is>
          <t>Number</t>
        </is>
      </c>
      <c r="B185" s="12" t="inlineStr">
        <is>
          <t>Surds</t>
        </is>
      </c>
      <c r="C185" s="13" t="inlineStr">
        <is>
          <t>Surds: Simplifying 2 (Products of Surds) [MH52.04]</t>
        </is>
      </c>
      <c r="D185" s="12" t="inlineStr">
        <is>
          <t>This nugget has learning material and questions covering the topic of Surds: Simplifying 2.</t>
        </is>
      </c>
      <c r="E185" s="12" t="inlineStr">
        <is>
          <t>68fb482e-86bc-44b9-b70f-a31c61c92a12</t>
        </is>
      </c>
    </row>
    <row r="186" ht="45" customHeight="1">
      <c r="A186" s="12" t="inlineStr">
        <is>
          <t>Number</t>
        </is>
      </c>
      <c r="B186" s="12" t="inlineStr">
        <is>
          <t>Surds</t>
        </is>
      </c>
      <c r="C186" s="13" t="inlineStr">
        <is>
          <t>Surds: Simplifying 3 (Dividing Surds) [MH52.05]</t>
        </is>
      </c>
      <c r="D186" s="12" t="inlineStr">
        <is>
          <t>This nugget has learning material and questions covering the topic of Surds: Simplifying 3.</t>
        </is>
      </c>
      <c r="E186" s="12" t="inlineStr">
        <is>
          <t>84507191-85bf-4eb9-906a-8e3a39716c40</t>
        </is>
      </c>
    </row>
    <row r="187" ht="45" customHeight="1">
      <c r="A187" s="12" t="inlineStr">
        <is>
          <t>Number</t>
        </is>
      </c>
      <c r="B187" s="12" t="inlineStr">
        <is>
          <t>Surds</t>
        </is>
      </c>
      <c r="C187" s="13" t="inlineStr">
        <is>
          <t>Surds: Simplifying 4 (Sum and Difference) [MH52.06]</t>
        </is>
      </c>
      <c r="D187" s="12" t="inlineStr">
        <is>
          <t>This nugget has learning material and questions covering the topic of Surds: Simplifying 4.</t>
        </is>
      </c>
      <c r="E187" s="12" t="inlineStr">
        <is>
          <t>17eb2b59-f596-48c8-9c98-71111a54015b</t>
        </is>
      </c>
    </row>
    <row r="188" ht="45" customHeight="1">
      <c r="A188" s="12" t="inlineStr">
        <is>
          <t>Number</t>
        </is>
      </c>
      <c r="B188" s="12" t="inlineStr">
        <is>
          <t>Surds</t>
        </is>
      </c>
      <c r="C188" s="13" t="inlineStr">
        <is>
          <t>Surds: Expanding 1 (Single Bracket) [MH52.07]</t>
        </is>
      </c>
      <c r="D188" s="12" t="inlineStr">
        <is>
          <t>This nugget has learning material and questions covering the topic of Surds: Expanding 1.</t>
        </is>
      </c>
      <c r="E188" s="12" t="inlineStr">
        <is>
          <t>e5f80bf4-6303-470a-86d6-daf96b107249</t>
        </is>
      </c>
    </row>
    <row r="189" ht="45" customHeight="1">
      <c r="A189" s="12" t="inlineStr">
        <is>
          <t>Number</t>
        </is>
      </c>
      <c r="B189" s="12" t="inlineStr">
        <is>
          <t>Surds</t>
        </is>
      </c>
      <c r="C189" s="13" t="inlineStr">
        <is>
          <t>Surds: Expanding 2 (Sum/Difference of Single Brackets) [MH52.08]</t>
        </is>
      </c>
      <c r="D189" s="12" t="inlineStr">
        <is>
          <t>This nugget has learning material and questions covering the topic of Surds: Expanding 2.</t>
        </is>
      </c>
      <c r="E189" s="12" t="inlineStr">
        <is>
          <t>5f8b5028-24bc-4d7f-b6ce-78671d425670</t>
        </is>
      </c>
    </row>
    <row r="190" ht="45" customHeight="1">
      <c r="A190" s="12" t="inlineStr">
        <is>
          <t>Number</t>
        </is>
      </c>
      <c r="B190" s="12" t="inlineStr">
        <is>
          <t>Surds</t>
        </is>
      </c>
      <c r="C190" s="13" t="inlineStr">
        <is>
          <t>Surds: Expanding 3 (Double Brackets) [MH52.09]</t>
        </is>
      </c>
      <c r="D190" s="12" t="inlineStr">
        <is>
          <t>This nugget has learning material and questions covering the topic of Surds: Expanding 3.</t>
        </is>
      </c>
      <c r="E190" s="12" t="inlineStr">
        <is>
          <t>b0b3c94d-8604-451b-bfaf-adc2a51008ce</t>
        </is>
      </c>
    </row>
    <row r="191" ht="45" customHeight="1">
      <c r="A191" s="12" t="inlineStr">
        <is>
          <t>Number</t>
        </is>
      </c>
      <c r="B191" s="12" t="inlineStr">
        <is>
          <t>Surds</t>
        </is>
      </c>
      <c r="C191" s="13" t="inlineStr">
        <is>
          <t>Surds: Expanding 4 (Double Brackets, Surds with Coefficients) [MH52.10]</t>
        </is>
      </c>
      <c r="D191" s="12" t="inlineStr">
        <is>
          <t>This nugget has learning material and questions covering the topic of Surds: Expanding 4.</t>
        </is>
      </c>
      <c r="E191" s="12" t="inlineStr">
        <is>
          <t>51e7d6ba-ca47-42ab-b428-6c8b36223baa</t>
        </is>
      </c>
    </row>
    <row r="192" ht="45" customHeight="1">
      <c r="A192" s="12" t="inlineStr">
        <is>
          <t>Number</t>
        </is>
      </c>
      <c r="B192" s="12" t="inlineStr">
        <is>
          <t>Surds</t>
        </is>
      </c>
      <c r="C192" s="13" t="inlineStr">
        <is>
          <t>Surds: Expanding 5 (Difference of Two Squares) [MH52.11]</t>
        </is>
      </c>
      <c r="D192" s="12" t="inlineStr">
        <is>
          <t>This nugget has learning material and questions covering the topic of Surds: Expanding 5.</t>
        </is>
      </c>
      <c r="E192" s="12" t="inlineStr">
        <is>
          <t>af43da25-f233-4226-98a5-298ca7763967</t>
        </is>
      </c>
    </row>
    <row r="193" ht="45" customHeight="1">
      <c r="A193" s="12" t="inlineStr">
        <is>
          <t>Number</t>
        </is>
      </c>
      <c r="B193" s="12" t="inlineStr">
        <is>
          <t>Surds</t>
        </is>
      </c>
      <c r="C193" s="13" t="inlineStr">
        <is>
          <t>Surds: Rationalising 1 (Monomial Denominator) [MH52.12]</t>
        </is>
      </c>
      <c r="D193" s="12" t="inlineStr">
        <is>
          <t>This nugget has learning material and questions covering the topic of Surds: Rationalising 1.</t>
        </is>
      </c>
      <c r="E193" s="12" t="inlineStr">
        <is>
          <t>944994cb-a04a-4112-ac3c-df4eb36b49a9</t>
        </is>
      </c>
    </row>
    <row r="194" ht="45" customHeight="1">
      <c r="A194" s="12" t="inlineStr">
        <is>
          <t>Number</t>
        </is>
      </c>
      <c r="B194" s="12" t="inlineStr">
        <is>
          <t>Surds</t>
        </is>
      </c>
      <c r="C194" s="13" t="inlineStr">
        <is>
          <t>Surds: Rationalising 2 (Binomial Denominator) [MH52.13]</t>
        </is>
      </c>
      <c r="D194" s="12" t="inlineStr">
        <is>
          <t>This nugget has learning material and questions covering the topic of Surds: Rationalising 2.</t>
        </is>
      </c>
      <c r="E194" s="12" t="inlineStr">
        <is>
          <t>5fe35532-e906-4903-b824-a345eeff778e</t>
        </is>
      </c>
    </row>
    <row r="195" ht="45" customHeight="1">
      <c r="A195" s="12" t="inlineStr">
        <is>
          <t>Number</t>
        </is>
      </c>
      <c r="B195" s="12" t="inlineStr">
        <is>
          <t>Surds</t>
        </is>
      </c>
      <c r="C195" s="13" t="inlineStr">
        <is>
          <t>Surds: Rationalising 3 (Sum/Difference with Binomial Denominators) [MH52.14]</t>
        </is>
      </c>
      <c r="D195" s="12" t="inlineStr">
        <is>
          <t>This nugget has learning material and questions covering the topic of Surds: Rationalising 3.</t>
        </is>
      </c>
      <c r="E195" s="12" t="inlineStr">
        <is>
          <t>3ab4b030-b89c-4f5a-aa17-0d4122bd20bd</t>
        </is>
      </c>
    </row>
    <row r="196" ht="45" customHeight="1">
      <c r="A196" s="12" t="inlineStr">
        <is>
          <t>Number</t>
        </is>
      </c>
      <c r="B196" s="12" t="inlineStr">
        <is>
          <t>Surds</t>
        </is>
      </c>
      <c r="C196" s="13" t="inlineStr">
        <is>
          <t>Surds: Rationalising 4 (Sum/Difference with Binomial Denominators) [MH52.15]</t>
        </is>
      </c>
      <c r="D196" s="12" t="inlineStr">
        <is>
          <t>This nugget has learning material and questions covering the topic of Surds: Rationalising 4.</t>
        </is>
      </c>
      <c r="E196" s="12" t="inlineStr">
        <is>
          <t>ac76e4de-e62f-4987-9cf3-159cbfda8fcb</t>
        </is>
      </c>
    </row>
    <row r="197" ht="45" customHeight="1">
      <c r="A197" s="12" t="inlineStr">
        <is>
          <t>Number</t>
        </is>
      </c>
      <c r="B197" s="12" t="inlineStr">
        <is>
          <t>Surds</t>
        </is>
      </c>
      <c r="C197" s="13" t="inlineStr">
        <is>
          <t>Surds: Rationalising 5 (Surd within Fraction within Denominator) [MH52.16]</t>
        </is>
      </c>
      <c r="D197" s="12" t="inlineStr">
        <is>
          <t>This nugget has learning material and questions covering the topic of Surds: Rationalising 5.</t>
        </is>
      </c>
      <c r="E197" s="12" t="inlineStr">
        <is>
          <t>51069886-cad4-4647-9db7-5d83c33c154b</t>
        </is>
      </c>
    </row>
    <row r="198" ht="45" customHeight="1">
      <c r="A198" s="12" t="inlineStr">
        <is>
          <t>Fractions, Decimals and Percentages</t>
        </is>
      </c>
      <c r="B198" s="12" t="inlineStr">
        <is>
          <t>Decimals</t>
        </is>
      </c>
      <c r="C198" s="13" t="inlineStr">
        <is>
          <t>Diagnostic: Decimals [MF00.05]</t>
        </is>
      </c>
      <c r="D198" s="12" t="inlineStr">
        <is>
          <t>This is a short diagnostic with questions on the topic of Decimals.</t>
        </is>
      </c>
      <c r="E198" s="12" t="inlineStr">
        <is>
          <t>27b2ac65-6add-4b84-89a0-a338cad7944f</t>
        </is>
      </c>
    </row>
    <row r="199" ht="45" customHeight="1">
      <c r="A199" s="12" t="inlineStr">
        <is>
          <t>Fractions, Decimals and Percentages</t>
        </is>
      </c>
      <c r="B199" s="12" t="inlineStr">
        <is>
          <t>Decimals</t>
        </is>
      </c>
      <c r="C199" s="13" t="inlineStr">
        <is>
          <t>Ordering Decimals [MF2.09]</t>
        </is>
      </c>
      <c r="D199" s="12" t="inlineStr">
        <is>
          <t xml:space="preserve">A nugget on ordering decimals. </t>
        </is>
      </c>
      <c r="E199" s="12" t="inlineStr">
        <is>
          <t>fd6398ca-8fd0-401e-be9c-27117c6768fd</t>
        </is>
      </c>
    </row>
    <row r="200" ht="45" customHeight="1">
      <c r="A200" s="12" t="inlineStr">
        <is>
          <t>Fractions, Decimals and Percentages</t>
        </is>
      </c>
      <c r="B200" s="12" t="inlineStr">
        <is>
          <t>Decimals</t>
        </is>
      </c>
      <c r="C200" s="13" t="inlineStr">
        <is>
          <t>Decimal Place Value [MF6.01]</t>
        </is>
      </c>
      <c r="D200" s="12" t="inlineStr">
        <is>
          <t>This nugget has learning material and questions covering the topic of Decimal place value.</t>
        </is>
      </c>
      <c r="E200" s="12" t="inlineStr">
        <is>
          <t>a7506a55-2b5b-406a-8cbd-5524b913277b</t>
        </is>
      </c>
    </row>
    <row r="201" ht="45" customHeight="1">
      <c r="A201" s="12" t="inlineStr">
        <is>
          <t>Fractions, Decimals and Percentages</t>
        </is>
      </c>
      <c r="B201" s="12" t="inlineStr">
        <is>
          <t>Decimals</t>
        </is>
      </c>
      <c r="C201" s="13" t="inlineStr">
        <is>
          <t>Adding Decimals 1: Calculations [MF6.02]</t>
        </is>
      </c>
      <c r="D201" s="12" t="inlineStr">
        <is>
          <t>This nugget has learning material and questions covering the topic of Adding Decimals 1.</t>
        </is>
      </c>
      <c r="E201" s="12" t="inlineStr">
        <is>
          <t>246f3939-ad20-45d8-8599-87795972be57</t>
        </is>
      </c>
    </row>
    <row r="202" ht="45" customHeight="1">
      <c r="A202" s="12" t="inlineStr">
        <is>
          <t>Fractions, Decimals and Percentages</t>
        </is>
      </c>
      <c r="B202" s="12" t="inlineStr">
        <is>
          <t>Decimals</t>
        </is>
      </c>
      <c r="C202" s="13" t="inlineStr">
        <is>
          <t>Adding Decimals 2: Worded Problems [MF6.03]</t>
        </is>
      </c>
      <c r="D202" s="12" t="inlineStr">
        <is>
          <t>This nugget has learning material and questions covering the topic of Adding Decimals 2 .</t>
        </is>
      </c>
      <c r="E202" s="12" t="inlineStr">
        <is>
          <t>c029a3c7-885b-483d-b938-73e253d1a5ce</t>
        </is>
      </c>
    </row>
    <row r="203" ht="45" customHeight="1">
      <c r="A203" s="12" t="inlineStr">
        <is>
          <t>Fractions, Decimals and Percentages</t>
        </is>
      </c>
      <c r="B203" s="12" t="inlineStr">
        <is>
          <t>Decimals</t>
        </is>
      </c>
      <c r="C203" s="13" t="inlineStr">
        <is>
          <t>Subtracting Decimals 1: Calculations [MF6.04]</t>
        </is>
      </c>
      <c r="D203" s="12" t="inlineStr">
        <is>
          <t>This nugget has learning material and questions covering the topic of Subtracting Decimals 1.</t>
        </is>
      </c>
      <c r="E203" s="12" t="inlineStr">
        <is>
          <t>ff921169-f0a5-46eb-b834-bbe787de8b1f</t>
        </is>
      </c>
    </row>
    <row r="204" ht="45" customHeight="1">
      <c r="A204" s="12" t="inlineStr">
        <is>
          <t>Fractions, Decimals and Percentages</t>
        </is>
      </c>
      <c r="B204" s="12" t="inlineStr">
        <is>
          <t>Decimals</t>
        </is>
      </c>
      <c r="C204" s="13" t="inlineStr">
        <is>
          <t>Subtracting Decimals 2: Worded Problems [MF6.05]</t>
        </is>
      </c>
      <c r="D204" s="12" t="inlineStr">
        <is>
          <t>This nugget has learning material and questions covering the topic of Subtracting Decimals 2.</t>
        </is>
      </c>
      <c r="E204" s="12" t="inlineStr">
        <is>
          <t>9617980c-d488-4eac-8cf0-1820bbf75889</t>
        </is>
      </c>
    </row>
    <row r="205" ht="45" customHeight="1">
      <c r="A205" s="12" t="inlineStr">
        <is>
          <t>Fractions, Decimals and Percentages</t>
        </is>
      </c>
      <c r="B205" s="12" t="inlineStr">
        <is>
          <t>Decimals</t>
        </is>
      </c>
      <c r="C205" s="13" t="inlineStr">
        <is>
          <t>Multiplying Decimals 1 [MF6.06]</t>
        </is>
      </c>
      <c r="D205" s="12" t="inlineStr">
        <is>
          <t>This nugget has learning material and questions covering the topic of Multiplying decimals 1.</t>
        </is>
      </c>
      <c r="E205" s="12" t="inlineStr">
        <is>
          <t>389ae0c6-7e24-4139-84fe-f676ec0257c8</t>
        </is>
      </c>
    </row>
    <row r="206" ht="45" customHeight="1">
      <c r="A206" s="12" t="inlineStr">
        <is>
          <t>Fractions, Decimals and Percentages</t>
        </is>
      </c>
      <c r="B206" s="12" t="inlineStr">
        <is>
          <t>Decimals</t>
        </is>
      </c>
      <c r="C206" s="13" t="inlineStr">
        <is>
          <t>Multiplying Decimals 2 [MF6.07]</t>
        </is>
      </c>
      <c r="D206" s="12" t="inlineStr">
        <is>
          <t>This nugget has learning material and questions covering the topic of Multiplying decimals 2.</t>
        </is>
      </c>
      <c r="E206" s="12" t="inlineStr">
        <is>
          <t>9a30d749-e62e-443a-8d96-adca576d7198</t>
        </is>
      </c>
    </row>
    <row r="207" ht="45" customHeight="1">
      <c r="A207" s="12" t="inlineStr">
        <is>
          <t>Fractions, Decimals and Percentages</t>
        </is>
      </c>
      <c r="B207" s="12" t="inlineStr">
        <is>
          <t>Decimals</t>
        </is>
      </c>
      <c r="C207" s="13" t="inlineStr">
        <is>
          <t>Multiplying Decimals: Worded Questions [MF6.08]</t>
        </is>
      </c>
      <c r="D207" s="12" t="inlineStr">
        <is>
          <t>This nugget has learning material and questions covering the topic of Multiplying decimals - Worded questions.</t>
        </is>
      </c>
      <c r="E207" s="12" t="inlineStr">
        <is>
          <t>14d3c4d1-5c0b-4789-b043-bb5400c8d392</t>
        </is>
      </c>
    </row>
    <row r="208" ht="45" customHeight="1">
      <c r="A208" s="12" t="inlineStr">
        <is>
          <t>Fractions, Decimals and Percentages</t>
        </is>
      </c>
      <c r="B208" s="12" t="inlineStr">
        <is>
          <t>Decimals</t>
        </is>
      </c>
      <c r="C208" s="13" t="inlineStr">
        <is>
          <t>Dividing Decimals [MF6.09]</t>
        </is>
      </c>
      <c r="D208" s="12" t="inlineStr">
        <is>
          <t>This nugget has learning material and questions covering the topic of Dividing decimals.</t>
        </is>
      </c>
      <c r="E208" s="12" t="inlineStr">
        <is>
          <t>1f47021b-ec02-4c36-a6f5-6948875c0418</t>
        </is>
      </c>
    </row>
    <row r="209" ht="45" customHeight="1">
      <c r="A209" s="12" t="inlineStr">
        <is>
          <t>Fractions, Decimals and Percentages</t>
        </is>
      </c>
      <c r="B209" s="12" t="inlineStr">
        <is>
          <t>Decimals</t>
        </is>
      </c>
      <c r="C209" s="13" t="inlineStr">
        <is>
          <t>Dividing Decimals by Decimals [MF6.10]</t>
        </is>
      </c>
      <c r="D209" s="12" t="inlineStr">
        <is>
          <t>This nugget has learning material and questions covering the topic of Dividing Decimals by Decimals.</t>
        </is>
      </c>
      <c r="E209" s="12" t="inlineStr">
        <is>
          <t>a3aa6c04-cf7e-4642-a16b-e55565c132f7</t>
        </is>
      </c>
    </row>
    <row r="210" ht="45" customHeight="1">
      <c r="A210" s="12" t="inlineStr">
        <is>
          <t>Fractions, Decimals and Percentages</t>
        </is>
      </c>
      <c r="B210" s="12" t="inlineStr">
        <is>
          <t>Decimals</t>
        </is>
      </c>
      <c r="C210" s="13" t="inlineStr">
        <is>
          <t>Dividing by Large Numbers [MF6.11]</t>
        </is>
      </c>
      <c r="D210" s="12" t="inlineStr">
        <is>
          <t>This nugget has learning material and questions covering the topic of Dividing by Large Numbers.</t>
        </is>
      </c>
      <c r="E210" s="12" t="inlineStr">
        <is>
          <t>b2572b26-2767-4917-9fa0-b0806f5501c7</t>
        </is>
      </c>
    </row>
    <row r="211" ht="45" customHeight="1">
      <c r="A211" s="12" t="inlineStr">
        <is>
          <t>Fractions, Decimals and Percentages</t>
        </is>
      </c>
      <c r="B211" s="12" t="inlineStr">
        <is>
          <t>Decimals</t>
        </is>
      </c>
      <c r="C211" s="13" t="inlineStr">
        <is>
          <t>Manipulating Decimal Calculations with Multiplication [MF6.12]</t>
        </is>
      </c>
      <c r="D211" s="12" t="inlineStr">
        <is>
          <t>This nugget has learning material and questions covering the topic of Manipulating Decimal Calculations with Multiplication.</t>
        </is>
      </c>
      <c r="E211" s="12" t="inlineStr">
        <is>
          <t>e6c9064b-fa1c-405f-8b8f-39377a28060c</t>
        </is>
      </c>
    </row>
    <row r="212" ht="45" customHeight="1">
      <c r="A212" s="12" t="inlineStr">
        <is>
          <t>Fractions, Decimals and Percentages</t>
        </is>
      </c>
      <c r="B212" s="12" t="inlineStr">
        <is>
          <t>Decimals</t>
        </is>
      </c>
      <c r="C212" s="13" t="inlineStr">
        <is>
          <t>Manipulating Decimal Calculations with Division [MF6.13]</t>
        </is>
      </c>
      <c r="D212" s="12" t="inlineStr">
        <is>
          <t>This nugget has learning material and questions covering the topic of Manipulating Decimal Calculations with Division.</t>
        </is>
      </c>
      <c r="E212" s="12" t="inlineStr">
        <is>
          <t>065421a3-c100-436e-a3e8-b30c7204a358</t>
        </is>
      </c>
    </row>
    <row r="213" ht="45" customHeight="1">
      <c r="A213" s="12" t="inlineStr">
        <is>
          <t>Fractions, Decimals and Percentages</t>
        </is>
      </c>
      <c r="B213" s="12" t="inlineStr">
        <is>
          <t>Decimals</t>
        </is>
      </c>
      <c r="C213" s="13" t="inlineStr">
        <is>
          <t>Multiplying Decimals with Napier's Bones [MF6.14]</t>
        </is>
      </c>
      <c r="D213" s="12" t="inlineStr">
        <is>
          <t>This nugget has learning material and questions covering the topic of Multiplying decimals with Napier's Bones.</t>
        </is>
      </c>
      <c r="E213" s="12" t="inlineStr">
        <is>
          <t>1a8220f5-bd2a-45af-a170-6850dec6ced4</t>
        </is>
      </c>
    </row>
    <row r="214" ht="45" customHeight="1">
      <c r="A214" s="12" t="inlineStr">
        <is>
          <t>Fractions, Decimals and Percentages</t>
        </is>
      </c>
      <c r="B214" s="12" t="inlineStr">
        <is>
          <t>Decimals</t>
        </is>
      </c>
      <c r="C214" s="13" t="inlineStr">
        <is>
          <t>Multiplying by 0.1, 0.01 and 0.001 [MF6.16]</t>
        </is>
      </c>
      <c r="D214" s="12" t="inlineStr">
        <is>
          <t>This nugget covers the equivalent division calculations for multiplying by 0.1, 0.01, etc.
Questions cover writing the equivalent calculations and performing the calculations.</t>
        </is>
      </c>
      <c r="E214" s="12" t="inlineStr">
        <is>
          <t>8d3df9b6-711f-41da-ad7c-8dc0f4b0c1b0</t>
        </is>
      </c>
    </row>
    <row r="215" ht="45" customHeight="1">
      <c r="A215" s="12" t="inlineStr">
        <is>
          <t>Fractions, Decimals and Percentages</t>
        </is>
      </c>
      <c r="B215" s="12" t="inlineStr">
        <is>
          <t>Decimals</t>
        </is>
      </c>
      <c r="C215" s="13" t="inlineStr">
        <is>
          <t>Dividing by 0.1, 0.01 and 0.001 [MF6.17]</t>
        </is>
      </c>
      <c r="D215" s="12" t="inlineStr">
        <is>
          <t>This nugget covers the equivalent multiplication calculations for dividing by 0.1, 0.01, etc.
Questions cover writing the equivalent calculations and performing the calculations.</t>
        </is>
      </c>
      <c r="E215" s="12" t="inlineStr">
        <is>
          <t>660d11ac-b13f-4528-a671-df377f9a2a69</t>
        </is>
      </c>
    </row>
    <row r="216" ht="45" customHeight="1">
      <c r="A216" s="12" t="inlineStr">
        <is>
          <t>Fractions, Decimals and Percentages</t>
        </is>
      </c>
      <c r="B216" s="12" t="inlineStr">
        <is>
          <t>Fractions</t>
        </is>
      </c>
      <c r="C216" s="13" t="inlineStr">
        <is>
          <t>Diagnostic: Fractions [MF00.07]</t>
        </is>
      </c>
      <c r="D216" s="12" t="inlineStr">
        <is>
          <t>This is a short diagnostic with questions on the topic of Fractions.</t>
        </is>
      </c>
      <c r="E216" s="12" t="inlineStr">
        <is>
          <t>9d09ab00-4102-4e47-91e3-aafeda9d41b4</t>
        </is>
      </c>
    </row>
    <row r="217" ht="45" customHeight="1">
      <c r="A217" s="12" t="inlineStr">
        <is>
          <t>Fractions, Decimals and Percentages</t>
        </is>
      </c>
      <c r="B217" s="12" t="inlineStr">
        <is>
          <t>Fractions</t>
        </is>
      </c>
      <c r="C217" s="13" t="inlineStr">
        <is>
          <t>Expressing Fractions [MF4.01]</t>
        </is>
      </c>
      <c r="D217" s="12" t="inlineStr">
        <is>
          <t>This nugget has learning material and questions covering the topic of Expressing Fractions.</t>
        </is>
      </c>
      <c r="E217" s="12" t="inlineStr">
        <is>
          <t>e4a378fb-4522-44ad-9450-e2bf28984dc4</t>
        </is>
      </c>
    </row>
    <row r="218" ht="45" customHeight="1">
      <c r="A218" s="12" t="inlineStr">
        <is>
          <t>Fractions, Decimals and Percentages</t>
        </is>
      </c>
      <c r="B218" s="12" t="inlineStr">
        <is>
          <t>Fractions</t>
        </is>
      </c>
      <c r="C218" s="13" t="inlineStr">
        <is>
          <t>Ordering Fractions [MF4.02]</t>
        </is>
      </c>
      <c r="D218" s="12" t="inlineStr">
        <is>
          <t>This nugget has learning material and questions covering the topic of Ordering fractions.</t>
        </is>
      </c>
      <c r="E218" s="12" t="inlineStr">
        <is>
          <t>99efffa3-9fda-403a-bf72-2539bf441868</t>
        </is>
      </c>
    </row>
    <row r="219" ht="45" customHeight="1">
      <c r="A219" s="12" t="inlineStr">
        <is>
          <t>Fractions, Decimals and Percentages</t>
        </is>
      </c>
      <c r="B219" s="12" t="inlineStr">
        <is>
          <t>Fractions</t>
        </is>
      </c>
      <c r="C219" s="13" t="inlineStr">
        <is>
          <t>Equivalent Fractions [MF4.03]</t>
        </is>
      </c>
      <c r="D219" s="12" t="inlineStr">
        <is>
          <t>This nugget has learning material and questions covering the topic of Equivalent fractions.</t>
        </is>
      </c>
      <c r="E219" s="12" t="inlineStr">
        <is>
          <t>6e76a990-8067-44a9-91ea-14deca80f7da</t>
        </is>
      </c>
    </row>
    <row r="220" ht="45" customHeight="1">
      <c r="A220" s="12" t="inlineStr">
        <is>
          <t>Fractions, Decimals and Percentages</t>
        </is>
      </c>
      <c r="B220" s="12" t="inlineStr">
        <is>
          <t>Fractions</t>
        </is>
      </c>
      <c r="C220" s="13" t="inlineStr">
        <is>
          <t>Simplifying Fractions [MF4.04]</t>
        </is>
      </c>
      <c r="D220" s="12" t="inlineStr">
        <is>
          <t>This nugget has learning material and questions covering the topic of Simplifying fractions.</t>
        </is>
      </c>
      <c r="E220" s="12" t="inlineStr">
        <is>
          <t>2dde069a-2dc1-48b7-a701-eb344f172521</t>
        </is>
      </c>
    </row>
    <row r="221" ht="45" customHeight="1">
      <c r="A221" s="12" t="inlineStr">
        <is>
          <t>Fractions, Decimals and Percentages</t>
        </is>
      </c>
      <c r="B221" s="12" t="inlineStr">
        <is>
          <t>Fractions</t>
        </is>
      </c>
      <c r="C221" s="13" t="inlineStr">
        <is>
          <t>Shading Fractions [MF4.05]</t>
        </is>
      </c>
      <c r="D221" s="12" t="inlineStr">
        <is>
          <t>This nugget has learning material and questions covering the topic of Shading fractions.</t>
        </is>
      </c>
      <c r="E221" s="12" t="inlineStr">
        <is>
          <t>6b8ad1af-592d-49ab-8359-219ec7a9f821</t>
        </is>
      </c>
    </row>
    <row r="222" ht="45" customHeight="1">
      <c r="A222" s="12" t="inlineStr">
        <is>
          <t>Fractions, Decimals and Percentages</t>
        </is>
      </c>
      <c r="B222" s="12" t="inlineStr">
        <is>
          <t>Fractions</t>
        </is>
      </c>
      <c r="C222" s="13" t="inlineStr">
        <is>
          <t>Mixed and Improper Fractions [MF4.06]</t>
        </is>
      </c>
      <c r="D222" s="12" t="inlineStr">
        <is>
          <t>This nugget has learning material and questions covering the topic of Mixed and improper fractions.</t>
        </is>
      </c>
      <c r="E222" s="12" t="inlineStr">
        <is>
          <t>76d06b62-428e-4e30-8eb9-7542dccf22c0</t>
        </is>
      </c>
    </row>
    <row r="223" ht="45" customHeight="1">
      <c r="A223" s="12" t="inlineStr">
        <is>
          <t>Fractions, Decimals and Percentages</t>
        </is>
      </c>
      <c r="B223" s="12" t="inlineStr">
        <is>
          <t>Fractions</t>
        </is>
      </c>
      <c r="C223" s="13" t="inlineStr">
        <is>
          <t>Fractions on a Number Line 1: Between 0 and 1 [MF4.37]</t>
        </is>
      </c>
      <c r="D223" s="12" t="inlineStr">
        <is>
          <t>This nugget has learning material and questions covering the basics of placing fractions on a number line.</t>
        </is>
      </c>
      <c r="E223" s="12" t="inlineStr">
        <is>
          <t>055b25e3-58e3-496f-a340-cbddd2400504</t>
        </is>
      </c>
    </row>
    <row r="224" ht="45" customHeight="1">
      <c r="A224" s="12" t="inlineStr">
        <is>
          <t>Fractions, Decimals and Percentages</t>
        </is>
      </c>
      <c r="B224" s="12" t="inlineStr">
        <is>
          <t>Fractions</t>
        </is>
      </c>
      <c r="C224" s="13" t="inlineStr">
        <is>
          <t>Fractions on a Number Line 2: Beyond 1 [MF4.38]</t>
        </is>
      </c>
      <c r="D224" s="12" t="inlineStr">
        <is>
          <t>This nugget has learning material and questions covering the topic of placing fractions on a number line with some problem solving questions.</t>
        </is>
      </c>
      <c r="E224" s="12" t="inlineStr">
        <is>
          <t>9789b212-2f09-4797-935d-be14915dded5</t>
        </is>
      </c>
    </row>
    <row r="225" ht="45" customHeight="1">
      <c r="A225" s="12" t="inlineStr">
        <is>
          <t>Fractions, Decimals and Percentages</t>
        </is>
      </c>
      <c r="B225" s="12" t="inlineStr">
        <is>
          <t>Fraction Calculations</t>
        </is>
      </c>
      <c r="C225" s="13" t="inlineStr">
        <is>
          <t>Diagnostic: Fractions: Addition and Subtraction [MF00.08]</t>
        </is>
      </c>
      <c r="D225" s="12" t="inlineStr">
        <is>
          <t>This is a short diagnostic with questions on the topic of Fractions: Addition and Subtraction.</t>
        </is>
      </c>
      <c r="E225" s="12" t="inlineStr">
        <is>
          <t>f976d913-7931-4c19-b57f-bc950657b3fa</t>
        </is>
      </c>
    </row>
    <row r="226" ht="45" customHeight="1">
      <c r="A226" s="12" t="inlineStr">
        <is>
          <t>Fractions, Decimals and Percentages</t>
        </is>
      </c>
      <c r="B226" s="12" t="inlineStr">
        <is>
          <t>Fraction Calculations</t>
        </is>
      </c>
      <c r="C226" s="13" t="inlineStr">
        <is>
          <t>Adding Fractions 1: Same Denominator [MF4.07]</t>
        </is>
      </c>
      <c r="D226" s="12" t="inlineStr">
        <is>
          <t>This nugget has learning material and questions covering the topic of Adding Fractions 1.</t>
        </is>
      </c>
      <c r="E226" s="12" t="inlineStr">
        <is>
          <t>1f6a5b6f-b9d7-4c06-8f99-3c51b73e3bc5</t>
        </is>
      </c>
    </row>
    <row r="227" ht="45" customHeight="1">
      <c r="A227" s="12" t="inlineStr">
        <is>
          <t>Fractions, Decimals and Percentages</t>
        </is>
      </c>
      <c r="B227" s="12" t="inlineStr">
        <is>
          <t>Fraction Calculations</t>
        </is>
      </c>
      <c r="C227" s="13" t="inlineStr">
        <is>
          <t>Adding Fractions 2: Convert 1 Denominator [MF4.08]</t>
        </is>
      </c>
      <c r="D227" s="12" t="inlineStr">
        <is>
          <t>This nugget has learning material and questions covering the topic of Adding Fractions 2.</t>
        </is>
      </c>
      <c r="E227" s="12" t="inlineStr">
        <is>
          <t>7ee576e7-85b1-438f-ac80-1069a0f746ac</t>
        </is>
      </c>
    </row>
    <row r="228" ht="45" customHeight="1">
      <c r="A228" s="12" t="inlineStr">
        <is>
          <t>Fractions, Decimals and Percentages</t>
        </is>
      </c>
      <c r="B228" s="12" t="inlineStr">
        <is>
          <t>Fraction Calculations</t>
        </is>
      </c>
      <c r="C228" s="13" t="inlineStr">
        <is>
          <t>Adding Fractions 3: Convert 1 Denominator (Sum &gt;1 ) [MF4.09]</t>
        </is>
      </c>
      <c r="D228" s="12" t="inlineStr">
        <is>
          <t>This nugget has learning material and questions covering the topic of Adding Fractions 3.</t>
        </is>
      </c>
      <c r="E228" s="12" t="inlineStr">
        <is>
          <t>d9cb1af1-e8b2-4899-8bbc-e62eded5a568</t>
        </is>
      </c>
    </row>
    <row r="229" ht="45" customHeight="1">
      <c r="A229" s="12" t="inlineStr">
        <is>
          <t>Fractions, Decimals and Percentages</t>
        </is>
      </c>
      <c r="B229" s="12" t="inlineStr">
        <is>
          <t>Fraction Calculations</t>
        </is>
      </c>
      <c r="C229" s="13" t="inlineStr">
        <is>
          <t>Adding Fractions 4: Convert all Denominators [MF4.10]</t>
        </is>
      </c>
      <c r="D229" s="12" t="inlineStr">
        <is>
          <t>This nugget has learning material and questions covering the topic of Adding Fractions 4.</t>
        </is>
      </c>
      <c r="E229" s="12" t="inlineStr">
        <is>
          <t>5cfa7edb-25b4-4794-99e2-d78811be9e4f</t>
        </is>
      </c>
    </row>
    <row r="230" ht="45" customHeight="1">
      <c r="A230" s="12" t="inlineStr">
        <is>
          <t>Fractions, Decimals and Percentages</t>
        </is>
      </c>
      <c r="B230" s="12" t="inlineStr">
        <is>
          <t>Fraction Calculations</t>
        </is>
      </c>
      <c r="C230" s="13" t="inlineStr">
        <is>
          <t>Fractions: Subtracting from 1 [MF4.36]</t>
        </is>
      </c>
      <c r="D230" s="12" t="inlineStr">
        <is>
          <t>This nugget has learning material and questions covering the topic of subtracting fractions from 1.</t>
        </is>
      </c>
      <c r="E230" s="12" t="inlineStr">
        <is>
          <t>f49af25f-bb98-4120-bc0a-ae137bbcbcf9</t>
        </is>
      </c>
    </row>
    <row r="231" ht="45" customHeight="1">
      <c r="A231" s="12" t="inlineStr">
        <is>
          <t>Fractions, Decimals and Percentages</t>
        </is>
      </c>
      <c r="B231" s="12" t="inlineStr">
        <is>
          <t>Fraction Calculations</t>
        </is>
      </c>
      <c r="C231" s="13" t="inlineStr">
        <is>
          <t>Subtracting Fractions [MF4.11]</t>
        </is>
      </c>
      <c r="D231" s="12" t="inlineStr">
        <is>
          <t>This nugget has learning material and questions covering the topic of Subtracting Fractions.</t>
        </is>
      </c>
      <c r="E231" s="12" t="inlineStr">
        <is>
          <t>c86812ee-889e-4fb1-99f8-5075950f0404</t>
        </is>
      </c>
    </row>
    <row r="232" ht="45" customHeight="1">
      <c r="A232" s="12" t="inlineStr">
        <is>
          <t>Fractions, Decimals and Percentages</t>
        </is>
      </c>
      <c r="B232" s="12" t="inlineStr">
        <is>
          <t>Fraction Calculations</t>
        </is>
      </c>
      <c r="C232" s="13" t="inlineStr">
        <is>
          <t>Adding and Subtracting Fractions [MF4.12]</t>
        </is>
      </c>
      <c r="D232" s="12" t="inlineStr">
        <is>
          <t>This nugget has learning material and questions covering the topic of Adding and Subtracting Fractions.</t>
        </is>
      </c>
      <c r="E232" s="12" t="inlineStr">
        <is>
          <t>5009eb74-fe77-443c-803d-c78ab2c4e3ff</t>
        </is>
      </c>
    </row>
    <row r="233" ht="45" customHeight="1">
      <c r="A233" s="12" t="inlineStr">
        <is>
          <t>Fractions, Decimals and Percentages</t>
        </is>
      </c>
      <c r="B233" s="12" t="inlineStr">
        <is>
          <t>Fraction Calculations</t>
        </is>
      </c>
      <c r="C233" s="13" t="inlineStr">
        <is>
          <t>Adding Improper Fractions [MF4.13]</t>
        </is>
      </c>
      <c r="D233" s="12" t="inlineStr">
        <is>
          <t>This nugget has learning material and questions covering the topic of Adding Improper Fractions.</t>
        </is>
      </c>
      <c r="E233" s="12" t="inlineStr">
        <is>
          <t>37557383-6c5a-427a-8c64-2ac85312ceda</t>
        </is>
      </c>
    </row>
    <row r="234" ht="45" customHeight="1">
      <c r="A234" s="12" t="inlineStr">
        <is>
          <t>Fractions, Decimals and Percentages</t>
        </is>
      </c>
      <c r="B234" s="12" t="inlineStr">
        <is>
          <t>Fraction Calculations</t>
        </is>
      </c>
      <c r="C234" s="13" t="inlineStr">
        <is>
          <t>Adding Mixed Numbers [MF4.14]</t>
        </is>
      </c>
      <c r="D234" s="12" t="inlineStr">
        <is>
          <t>This nugget has learning material and questions covering the topic of Adding Mixed Numbers.</t>
        </is>
      </c>
      <c r="E234" s="12" t="inlineStr">
        <is>
          <t>92823b95-fb29-4e34-86e2-f1683855b952</t>
        </is>
      </c>
    </row>
    <row r="235" ht="45" customHeight="1">
      <c r="A235" s="12" t="inlineStr">
        <is>
          <t>Fractions, Decimals and Percentages</t>
        </is>
      </c>
      <c r="B235" s="12" t="inlineStr">
        <is>
          <t>Fraction Calculations</t>
        </is>
      </c>
      <c r="C235" s="13" t="inlineStr">
        <is>
          <t>Adding Improper Fractions and Mixed Numbers [MF4.15]</t>
        </is>
      </c>
      <c r="D235" s="12" t="inlineStr">
        <is>
          <t>This nugget has learning material and questions covering the topic of Adding Improper Fractions and Mixed Numbers.</t>
        </is>
      </c>
      <c r="E235" s="12" t="inlineStr">
        <is>
          <t>bb62d692-2d40-4c50-9188-3769684a96f6</t>
        </is>
      </c>
    </row>
    <row r="236" ht="45" customHeight="1">
      <c r="A236" s="12" t="inlineStr">
        <is>
          <t>Fractions, Decimals and Percentages</t>
        </is>
      </c>
      <c r="B236" s="12" t="inlineStr">
        <is>
          <t>Fraction Calculations</t>
        </is>
      </c>
      <c r="C236" s="13" t="inlineStr">
        <is>
          <t>Subtracting Improper Fractions [MF4.16]</t>
        </is>
      </c>
      <c r="D236" s="12" t="inlineStr">
        <is>
          <t>This nugget has learning material and questions covering the topic of Subtracting Improper Fractions.</t>
        </is>
      </c>
      <c r="E236" s="12" t="inlineStr">
        <is>
          <t>b4706179-e0b2-4b6d-abb9-9ef69486b323</t>
        </is>
      </c>
    </row>
    <row r="237" ht="45" customHeight="1">
      <c r="A237" s="12" t="inlineStr">
        <is>
          <t>Fractions, Decimals and Percentages</t>
        </is>
      </c>
      <c r="B237" s="12" t="inlineStr">
        <is>
          <t>Fraction Calculations</t>
        </is>
      </c>
      <c r="C237" s="13" t="inlineStr">
        <is>
          <t>Subtracting Mixed Numbers [MF4.17]</t>
        </is>
      </c>
      <c r="D237" s="12" t="inlineStr">
        <is>
          <t>This nugget has learning material and questions covering the topic of Subtracting Mixed Numbers.</t>
        </is>
      </c>
      <c r="E237" s="12" t="inlineStr">
        <is>
          <t>4cf46e52-c90e-4b50-b372-4c87492b24be</t>
        </is>
      </c>
    </row>
    <row r="238" ht="45" customHeight="1">
      <c r="A238" s="12" t="inlineStr">
        <is>
          <t>Fractions, Decimals and Percentages</t>
        </is>
      </c>
      <c r="B238" s="12" t="inlineStr">
        <is>
          <t>Fraction Calculations</t>
        </is>
      </c>
      <c r="C238" s="13" t="inlineStr">
        <is>
          <t>Subtracting Improper Fractions and Mixed Numbers [MF4.18]</t>
        </is>
      </c>
      <c r="D238" s="12" t="inlineStr">
        <is>
          <t>This nugget has learning material and questions covering the topic of Subtracting Improper Fractions and Mixed Numbers.</t>
        </is>
      </c>
      <c r="E238" s="12" t="inlineStr">
        <is>
          <t>1451a6ea-25e6-41d6-9ea3-c40a9ec0beb2</t>
        </is>
      </c>
    </row>
    <row r="239" ht="45" customHeight="1">
      <c r="A239" s="12" t="inlineStr">
        <is>
          <t>Fractions, Decimals and Percentages</t>
        </is>
      </c>
      <c r="B239" s="12" t="inlineStr">
        <is>
          <t>Fraction Calculations</t>
        </is>
      </c>
      <c r="C239" s="13" t="inlineStr">
        <is>
          <t>Adding and Subtracting Improper Fractions [MF4.19]</t>
        </is>
      </c>
      <c r="D239" s="12" t="inlineStr">
        <is>
          <t>This nugget has learning material and questions covering the topic of Adding and Subtracting Improper Fractions.</t>
        </is>
      </c>
      <c r="E239" s="12" t="inlineStr">
        <is>
          <t>4567c26c-fb8b-41cf-af4a-e6a8427d6d7a</t>
        </is>
      </c>
    </row>
    <row r="240" ht="45" customHeight="1">
      <c r="A240" s="12" t="inlineStr">
        <is>
          <t>Fractions, Decimals and Percentages</t>
        </is>
      </c>
      <c r="B240" s="12" t="inlineStr">
        <is>
          <t>Fraction Calculations</t>
        </is>
      </c>
      <c r="C240" s="13" t="inlineStr">
        <is>
          <t>Adding and Subtracting Mixed Numbers [MF4.20]</t>
        </is>
      </c>
      <c r="D240" s="12" t="inlineStr">
        <is>
          <t>This nugget has learning material and questions covering the topic of Adding and Subtracting Mixed Numbers.</t>
        </is>
      </c>
      <c r="E240" s="12" t="inlineStr">
        <is>
          <t>6717fcbe-7e4b-45fc-a0fe-c9b67e80e07f</t>
        </is>
      </c>
    </row>
    <row r="241" ht="45" customHeight="1">
      <c r="A241" s="12" t="inlineStr">
        <is>
          <t>Fractions, Decimals and Percentages</t>
        </is>
      </c>
      <c r="B241" s="12" t="inlineStr">
        <is>
          <t>Fraction Calculations</t>
        </is>
      </c>
      <c r="C241" s="13" t="inlineStr">
        <is>
          <t>Adding and Subtracting Improper Fractions and Mixed Numbers [MF4.21]</t>
        </is>
      </c>
      <c r="D241" s="12" t="inlineStr">
        <is>
          <t>This nugget has learning material and questions covering the topic of Adding and Subtracting Improper Fractions and Mixed Numbers.</t>
        </is>
      </c>
      <c r="E241" s="12" t="inlineStr">
        <is>
          <t>1d568d6f-b36c-4c2e-b019-6f6fa767b281</t>
        </is>
      </c>
    </row>
    <row r="242" ht="45" customHeight="1">
      <c r="A242" s="12" t="inlineStr">
        <is>
          <t>Fractions, Decimals and Percentages</t>
        </is>
      </c>
      <c r="B242" s="12" t="inlineStr">
        <is>
          <t>Fraction Calculations</t>
        </is>
      </c>
      <c r="C242" s="13" t="inlineStr">
        <is>
          <t>Diagnostic: Fractions: Multiplication and Division [MF00.09]</t>
        </is>
      </c>
      <c r="D242" s="12" t="inlineStr">
        <is>
          <t>This is a short diagnostic with questions on the topic of Fractions: Multiplication and Division.</t>
        </is>
      </c>
      <c r="E242" s="12" t="inlineStr">
        <is>
          <t>ab93153f-29a7-4a26-9f02-3439aa24b407</t>
        </is>
      </c>
    </row>
    <row r="243" ht="45" customHeight="1">
      <c r="A243" s="12" t="inlineStr">
        <is>
          <t>Fractions, Decimals and Percentages</t>
        </is>
      </c>
      <c r="B243" s="12" t="inlineStr">
        <is>
          <t>Fraction Calculations</t>
        </is>
      </c>
      <c r="C243" s="13" t="inlineStr">
        <is>
          <t>Reciprocals [MF4.22]</t>
        </is>
      </c>
      <c r="D243" s="12" t="inlineStr">
        <is>
          <t>This nugget has learning material and questions covering the topic of Reciprocals.</t>
        </is>
      </c>
      <c r="E243" s="12" t="inlineStr">
        <is>
          <t>8f292781-74b5-4362-b89c-3b8c960d8475</t>
        </is>
      </c>
    </row>
    <row r="244" ht="45" customHeight="1">
      <c r="A244" s="12" t="inlineStr">
        <is>
          <t>Fractions, Decimals and Percentages</t>
        </is>
      </c>
      <c r="B244" s="12" t="inlineStr">
        <is>
          <t>Fraction Calculations</t>
        </is>
      </c>
      <c r="C244" s="13" t="inlineStr">
        <is>
          <t>Multiplying Fractions 1 [MF4.23]</t>
        </is>
      </c>
      <c r="D244" s="12" t="inlineStr">
        <is>
          <t>This nugget has learning material and questions covering the topic of Multiplying fractions 1.</t>
        </is>
      </c>
      <c r="E244" s="12" t="inlineStr">
        <is>
          <t>408e0e40-7ab4-416f-bf04-973b14c6dbeb</t>
        </is>
      </c>
    </row>
    <row r="245" ht="45" customHeight="1">
      <c r="A245" s="12" t="inlineStr">
        <is>
          <t>Fractions, Decimals and Percentages</t>
        </is>
      </c>
      <c r="B245" s="12" t="inlineStr">
        <is>
          <t>Fraction Calculations</t>
        </is>
      </c>
      <c r="C245" s="13" t="inlineStr">
        <is>
          <t>Multiplying Fractions 2 [MF4.24]</t>
        </is>
      </c>
      <c r="D245" s="12" t="inlineStr">
        <is>
          <t>This nugget has learning material and questions covering the topic of Multiplying fractions 2.</t>
        </is>
      </c>
      <c r="E245" s="12" t="inlineStr">
        <is>
          <t>7a2d6a4f-cde5-43e5-bc6f-f285477c4e50</t>
        </is>
      </c>
    </row>
    <row r="246" ht="45" customHeight="1">
      <c r="A246" s="12" t="inlineStr">
        <is>
          <t>Fractions, Decimals and Percentages</t>
        </is>
      </c>
      <c r="B246" s="12" t="inlineStr">
        <is>
          <t>Fraction Calculations</t>
        </is>
      </c>
      <c r="C246" s="13" t="inlineStr">
        <is>
          <t>Dividing Fractions [MF4.25]</t>
        </is>
      </c>
      <c r="D246" s="12" t="inlineStr">
        <is>
          <t>This nugget has learning material and questions covering the topic of Dividing fractions.</t>
        </is>
      </c>
      <c r="E246" s="12" t="inlineStr">
        <is>
          <t>e6a9b305-3726-4113-8214-578ae6346a6e</t>
        </is>
      </c>
    </row>
    <row r="247" ht="45" customHeight="1">
      <c r="A247" s="12" t="inlineStr">
        <is>
          <t>Fractions, Decimals and Percentages</t>
        </is>
      </c>
      <c r="B247" s="12" t="inlineStr">
        <is>
          <t>Fraction Calculations</t>
        </is>
      </c>
      <c r="C247" s="13" t="inlineStr">
        <is>
          <t>Multiplying and Dividing Mixed Numbers [MF4.26]</t>
        </is>
      </c>
      <c r="D247" s="12" t="inlineStr">
        <is>
          <t>This nugget has learning material and questions covering the topic of Multiplying and Dividing Mixed numbers.</t>
        </is>
      </c>
      <c r="E247" s="12" t="inlineStr">
        <is>
          <t>ddee0d94-84d0-4ede-a5a4-d280dcdc74fd</t>
        </is>
      </c>
    </row>
    <row r="248" ht="45" customHeight="1">
      <c r="A248" s="12" t="inlineStr">
        <is>
          <t>Fractions, Decimals and Percentages</t>
        </is>
      </c>
      <c r="B248" s="12" t="inlineStr">
        <is>
          <t>Fraction Calculations</t>
        </is>
      </c>
      <c r="C248" s="13" t="inlineStr">
        <is>
          <t>Multiplying with Whole Numbers and Fractions [MF4.27]</t>
        </is>
      </c>
      <c r="D248" s="12" t="inlineStr">
        <is>
          <t>This nugget has learning material and questions covering the topic of Multiplying with Whole Numbers and Fractions.</t>
        </is>
      </c>
      <c r="E248" s="12" t="inlineStr">
        <is>
          <t>82a95b4b-2e20-4aed-989e-947dfe89c058</t>
        </is>
      </c>
    </row>
    <row r="249" ht="45" customHeight="1">
      <c r="A249" s="12" t="inlineStr">
        <is>
          <t>Fractions, Decimals and Percentages</t>
        </is>
      </c>
      <c r="B249" s="12" t="inlineStr">
        <is>
          <t>Fraction Calculations</t>
        </is>
      </c>
      <c r="C249" s="13" t="inlineStr">
        <is>
          <t>Dividing with Whole Numbers and Fractions [MF4.28]</t>
        </is>
      </c>
      <c r="D249" s="12" t="inlineStr">
        <is>
          <t>This nugget has learning material and questions covering the topic of Dividing with Whole Numbers and Fractions.</t>
        </is>
      </c>
      <c r="E249" s="12" t="inlineStr">
        <is>
          <t>19f9537e-4b10-4283-bfe5-afdf98a176a3</t>
        </is>
      </c>
    </row>
    <row r="250" ht="45" customHeight="1">
      <c r="A250" s="12" t="inlineStr">
        <is>
          <t>Fractions, Decimals and Percentages</t>
        </is>
      </c>
      <c r="B250" s="12" t="inlineStr">
        <is>
          <t>Fraction Calculations</t>
        </is>
      </c>
      <c r="C250" s="13" t="inlineStr">
        <is>
          <t>Reverse Fractions [MF4.32]</t>
        </is>
      </c>
      <c r="D250" s="12" t="inlineStr">
        <is>
          <t>This nugget has learning material and questions covering the topic of Reverse Fractions.</t>
        </is>
      </c>
      <c r="E250" s="12" t="inlineStr">
        <is>
          <t>46f797bc-4008-4792-871c-b8e724744f3f</t>
        </is>
      </c>
    </row>
    <row r="251" ht="45" customHeight="1">
      <c r="A251" s="12" t="inlineStr">
        <is>
          <t>Fractions, Decimals and Percentages</t>
        </is>
      </c>
      <c r="B251" s="12" t="inlineStr">
        <is>
          <t>Fraction Calculations</t>
        </is>
      </c>
      <c r="C251" s="13" t="inlineStr">
        <is>
          <t>Reverse Fractions: Worded Questions [MF4.33]</t>
        </is>
      </c>
      <c r="D251" s="12" t="inlineStr">
        <is>
          <t>This nugget has learning material and questions covering the topic of Reverse Fractions: Worded Questions.</t>
        </is>
      </c>
      <c r="E251" s="12" t="inlineStr">
        <is>
          <t>7f68acfd-b97d-40fd-8e22-eb1b5e2f2f43</t>
        </is>
      </c>
    </row>
    <row r="252" ht="45" customHeight="1">
      <c r="A252" s="12" t="inlineStr">
        <is>
          <t>Fractions, Decimals and Percentages</t>
        </is>
      </c>
      <c r="B252" s="12" t="inlineStr">
        <is>
          <t>Fraction Calculations</t>
        </is>
      </c>
      <c r="C252" s="13" t="inlineStr">
        <is>
          <t>Estimating Products of Fractions [MF4.34]</t>
        </is>
      </c>
      <c r="D252" s="12" t="inlineStr">
        <is>
          <t>This nugget has learning material and questions covering the topic of Estimating Products of Fractions.</t>
        </is>
      </c>
      <c r="E252" s="12" t="inlineStr">
        <is>
          <t>3ae01a5e-63e5-4903-87d2-cab226ef8d8d</t>
        </is>
      </c>
    </row>
    <row r="253" ht="45" customHeight="1">
      <c r="A253" s="12" t="inlineStr">
        <is>
          <t>Fractions, Decimals and Percentages</t>
        </is>
      </c>
      <c r="B253" s="12" t="inlineStr">
        <is>
          <t>Fraction Calculations</t>
        </is>
      </c>
      <c r="C253" s="13" t="inlineStr">
        <is>
          <t>Dividing Fractions (Bar Model) [MF4.35]</t>
        </is>
      </c>
      <c r="D253" s="12" t="inlineStr">
        <is>
          <t>This nugget has learning material and questions covering the topic of Dividing Fractions using Bar Models.</t>
        </is>
      </c>
      <c r="E253" s="12" t="inlineStr">
        <is>
          <t>f6e3f4c7-4985-4d83-a206-ea617382dbea</t>
        </is>
      </c>
    </row>
    <row r="254" ht="45" customHeight="1">
      <c r="A254" s="12" t="inlineStr">
        <is>
          <t>Fractions, Decimals and Percentages</t>
        </is>
      </c>
      <c r="B254" s="12" t="inlineStr">
        <is>
          <t>Fraction Calculations</t>
        </is>
      </c>
      <c r="C254" s="13" t="inlineStr">
        <is>
          <t>Diagnostic: Fractions of an Amount [MF00.10]</t>
        </is>
      </c>
      <c r="D254" s="12" t="inlineStr">
        <is>
          <t>This is a short diagnostic with questions on the topic of Fractions of an Amount.</t>
        </is>
      </c>
      <c r="E254" s="12" t="inlineStr">
        <is>
          <t>8db51a30-8aa8-463b-8a16-9b5e32f4f80b</t>
        </is>
      </c>
    </row>
    <row r="255" ht="45" customHeight="1">
      <c r="A255" s="12" t="inlineStr">
        <is>
          <t>Fractions, Decimals and Percentages</t>
        </is>
      </c>
      <c r="B255" s="12" t="inlineStr">
        <is>
          <t>Fraction Calculations</t>
        </is>
      </c>
      <c r="C255" s="13" t="inlineStr">
        <is>
          <t>Fraction of Amounts: Modelling [MF4.39]</t>
        </is>
      </c>
      <c r="D255" s="12" t="inlineStr">
        <is>
          <t>This nugget has learning material and questions covering the topic of fractions of amounts by modelling using bar models.</t>
        </is>
      </c>
      <c r="E255" s="12" t="inlineStr">
        <is>
          <t>7a877027-4a3f-46fd-825f-90e1875cba62</t>
        </is>
      </c>
    </row>
    <row r="256" ht="45" customHeight="1">
      <c r="A256" s="12" t="inlineStr">
        <is>
          <t>Fractions, Decimals and Percentages</t>
        </is>
      </c>
      <c r="B256" s="12" t="inlineStr">
        <is>
          <t>Fraction Calculations</t>
        </is>
      </c>
      <c r="C256" s="13" t="inlineStr">
        <is>
          <t>Fraction of Amounts: Non-Calculator [MF4.29]</t>
        </is>
      </c>
      <c r="D256" s="12" t="inlineStr">
        <is>
          <t>This nugget has learning material and questions covering the topic of Fractions of Amounts: Non-Calculator.</t>
        </is>
      </c>
      <c r="E256" s="12" t="inlineStr">
        <is>
          <t>9aa6ee68-797f-46ff-93f0-c70fa69fbf1c</t>
        </is>
      </c>
    </row>
    <row r="257" ht="45" customHeight="1">
      <c r="A257" s="12" t="inlineStr">
        <is>
          <t>Fractions, Decimals and Percentages</t>
        </is>
      </c>
      <c r="B257" s="12" t="inlineStr">
        <is>
          <t>Fraction Calculations</t>
        </is>
      </c>
      <c r="C257" s="13" t="inlineStr">
        <is>
          <t>Fraction of Amounts: Calculator [MF4.30]</t>
        </is>
      </c>
      <c r="D257" s="12" t="inlineStr">
        <is>
          <t>This nugget has learning material and questions covering the topic of Fractions of Amounts: Calculator.</t>
        </is>
      </c>
      <c r="E257" s="12" t="inlineStr">
        <is>
          <t>05a6dc1b-8f0b-43f8-8cad-9811c7bf4caf</t>
        </is>
      </c>
    </row>
    <row r="258" ht="45" customHeight="1">
      <c r="A258" s="12" t="inlineStr">
        <is>
          <t>Fractions, Decimals and Percentages</t>
        </is>
      </c>
      <c r="B258" s="12" t="inlineStr">
        <is>
          <t>Fraction Calculations</t>
        </is>
      </c>
      <c r="C258" s="13" t="inlineStr">
        <is>
          <t>Increasing and Decreasing by Fractions [MF4.31]</t>
        </is>
      </c>
      <c r="D258" s="12" t="inlineStr">
        <is>
          <t>This nugget has learning material and questions covering the topic of Increasing and Decreasing by Fractions.</t>
        </is>
      </c>
      <c r="E258" s="12" t="inlineStr">
        <is>
          <t>49ff6680-dfc6-43ed-aa2a-788cc038abeb</t>
        </is>
      </c>
    </row>
    <row r="259" ht="45" customHeight="1">
      <c r="A259" s="12" t="inlineStr">
        <is>
          <t>Fractions, Decimals and Percentages</t>
        </is>
      </c>
      <c r="B259" s="12" t="inlineStr">
        <is>
          <t>Fraction Calculations</t>
        </is>
      </c>
      <c r="C259" s="13" t="inlineStr">
        <is>
          <t>Fraction of Amounts: Modelling Finding the Whole [MF4.40]</t>
        </is>
      </c>
      <c r="D259" s="12" t="inlineStr">
        <is>
          <t>This nugget has learning material and questions covering the topic of finding the whole given a fraction and the value of that fraction, using bar models.</t>
        </is>
      </c>
      <c r="E259" s="12" t="inlineStr">
        <is>
          <t>43d6b122-e6db-4a24-be87-2080e05d3ed7</t>
        </is>
      </c>
    </row>
    <row r="260" ht="45" customHeight="1">
      <c r="A260" s="12" t="inlineStr">
        <is>
          <t>Fractions, Decimals and Percentages</t>
        </is>
      </c>
      <c r="B260" s="12" t="inlineStr">
        <is>
          <t>Fraction Calculations</t>
        </is>
      </c>
      <c r="C260" s="13" t="inlineStr">
        <is>
          <t>Applied Fractions [MH4.34]</t>
        </is>
      </c>
      <c r="D260" s="12" t="inlineStr">
        <is>
          <t>This nugget has learning material and questions covering the topic of Applied Fractions 1.</t>
        </is>
      </c>
      <c r="E260" s="12" t="inlineStr">
        <is>
          <t>f70b4f54-25e4-45f4-9cc1-5953a82f2fb6</t>
        </is>
      </c>
    </row>
    <row r="261" ht="45" customHeight="1">
      <c r="A261" s="12" t="inlineStr">
        <is>
          <t>Fractions, Decimals and Percentages</t>
        </is>
      </c>
      <c r="B261" s="12" t="inlineStr">
        <is>
          <t>Percentage of an Amount</t>
        </is>
      </c>
      <c r="C261" s="13" t="inlineStr">
        <is>
          <t>Diagnostic: Percentage of an Amount [MF00.13]</t>
        </is>
      </c>
      <c r="D261" s="12" t="inlineStr">
        <is>
          <t>This is a short diagnostic with questions on the topic of Percentages.</t>
        </is>
      </c>
      <c r="E261" s="12" t="inlineStr">
        <is>
          <t>196d17c8-b38e-4a8b-bd3c-73915b310f43</t>
        </is>
      </c>
    </row>
    <row r="262" ht="45" customHeight="1">
      <c r="A262" s="12" t="inlineStr">
        <is>
          <t>Fractions, Decimals and Percentages</t>
        </is>
      </c>
      <c r="B262" s="12" t="inlineStr">
        <is>
          <t>Percentage of an Amount</t>
        </is>
      </c>
      <c r="C262" s="13" t="inlineStr">
        <is>
          <t>Understanding Percentages [MF7.01]</t>
        </is>
      </c>
      <c r="D262" s="12" t="inlineStr">
        <is>
          <t>This nugget has learning material and questions covering the topic of Understanding Percentages.</t>
        </is>
      </c>
      <c r="E262" s="12" t="inlineStr">
        <is>
          <t>c5d48b0e-941d-4d3c-8e8f-18a641edf441</t>
        </is>
      </c>
    </row>
    <row r="263" ht="45" customHeight="1">
      <c r="A263" s="12" t="inlineStr">
        <is>
          <t>Fractions, Decimals and Percentages</t>
        </is>
      </c>
      <c r="B263" s="12" t="inlineStr">
        <is>
          <t>Percentage of an Amount</t>
        </is>
      </c>
      <c r="C263" s="13" t="inlineStr">
        <is>
          <t>Finding 50% [MF7.02]</t>
        </is>
      </c>
      <c r="D263" s="12" t="inlineStr">
        <is>
          <t>This nugget has learning material and questions covering the topic of Finding 50%.</t>
        </is>
      </c>
      <c r="E263" s="12" t="inlineStr">
        <is>
          <t>975c074b-d008-4544-a7fe-44745f96bd2b</t>
        </is>
      </c>
    </row>
    <row r="264" ht="45" customHeight="1">
      <c r="A264" s="12" t="inlineStr">
        <is>
          <t>Fractions, Decimals and Percentages</t>
        </is>
      </c>
      <c r="B264" s="12" t="inlineStr">
        <is>
          <t>Percentage of an Amount</t>
        </is>
      </c>
      <c r="C264" s="13" t="inlineStr">
        <is>
          <t>Finding 25% [MF7.03]</t>
        </is>
      </c>
      <c r="D264" s="12" t="inlineStr">
        <is>
          <t>This nugget has learning material and questions covering the topic of Finding 25%.</t>
        </is>
      </c>
      <c r="E264" s="12" t="inlineStr">
        <is>
          <t>5d8ec434-490c-48f1-9c1e-6cfa2129a1f2</t>
        </is>
      </c>
    </row>
    <row r="265" ht="45" customHeight="1">
      <c r="A265" s="12" t="inlineStr">
        <is>
          <t>Fractions, Decimals and Percentages</t>
        </is>
      </c>
      <c r="B265" s="12" t="inlineStr">
        <is>
          <t>Percentage of an Amount</t>
        </is>
      </c>
      <c r="C265" s="13" t="inlineStr">
        <is>
          <t>Finding 10% [MF7.04]</t>
        </is>
      </c>
      <c r="D265" s="12" t="inlineStr">
        <is>
          <t>This nugget has learning material and questions covering the topic of Finding 10%.</t>
        </is>
      </c>
      <c r="E265" s="12" t="inlineStr">
        <is>
          <t>aeb77eac-1b8c-4df4-af61-d2ff29134801</t>
        </is>
      </c>
    </row>
    <row r="266" ht="45" customHeight="1">
      <c r="A266" s="12" t="inlineStr">
        <is>
          <t>Fractions, Decimals and Percentages</t>
        </is>
      </c>
      <c r="B266" s="12" t="inlineStr">
        <is>
          <t>Percentage of an Amount</t>
        </is>
      </c>
      <c r="C266" s="13" t="inlineStr">
        <is>
          <t>Finding 5% [MF7.05]</t>
        </is>
      </c>
      <c r="D266" s="12" t="inlineStr">
        <is>
          <t>This nugget has learning material and questions covering the topic of Finding 5%.</t>
        </is>
      </c>
      <c r="E266" s="12" t="inlineStr">
        <is>
          <t>f9d2e435-87b4-4e0f-b5cd-579ca46bd4c6</t>
        </is>
      </c>
    </row>
    <row r="267" ht="45" customHeight="1">
      <c r="A267" s="12" t="inlineStr">
        <is>
          <t>Fractions, Decimals and Percentages</t>
        </is>
      </c>
      <c r="B267" s="12" t="inlineStr">
        <is>
          <t>Percentage of an Amount</t>
        </is>
      </c>
      <c r="C267" s="13" t="inlineStr">
        <is>
          <t>Finding 1% [MF7.06]</t>
        </is>
      </c>
      <c r="D267" s="12" t="inlineStr">
        <is>
          <t>This nugget has learning material and questions covering the topic of Finding 1%.</t>
        </is>
      </c>
      <c r="E267" s="12" t="inlineStr">
        <is>
          <t>f386ecf6-9d68-49e3-81e5-98810601bafa</t>
        </is>
      </c>
    </row>
    <row r="268" ht="45" customHeight="1">
      <c r="A268" s="12" t="inlineStr">
        <is>
          <t>Fractions, Decimals and Percentages</t>
        </is>
      </c>
      <c r="B268" s="12" t="inlineStr">
        <is>
          <t>Percentage of an Amount</t>
        </is>
      </c>
      <c r="C268" s="13" t="inlineStr">
        <is>
          <t>Finding Multiples of Tens in Percentages [MF7.07]</t>
        </is>
      </c>
      <c r="D268" s="12" t="inlineStr">
        <is>
          <t>This nugget has learning material and questions covering the topic of Finding Multiples of Tens in Percentages.</t>
        </is>
      </c>
      <c r="E268" s="12" t="inlineStr">
        <is>
          <t>0523d96d-f523-4fde-9faa-85d44ad5afa9</t>
        </is>
      </c>
    </row>
    <row r="269" ht="45" customHeight="1">
      <c r="A269" s="12" t="inlineStr">
        <is>
          <t>Fractions, Decimals and Percentages</t>
        </is>
      </c>
      <c r="B269" s="12" t="inlineStr">
        <is>
          <t>Percentage of an Amount</t>
        </is>
      </c>
      <c r="C269" s="13" t="inlineStr">
        <is>
          <t>Percentages of Amounts: Modelling [MF7.15]</t>
        </is>
      </c>
      <c r="D269" s="12" t="inlineStr">
        <is>
          <t>This nugget has learning material and questions covering the topic of percentages of amounts by modelling using bar models.</t>
        </is>
      </c>
      <c r="E269" s="12" t="inlineStr">
        <is>
          <t>8817b4a4-f5b2-4900-8697-2bb1c9f12d4e</t>
        </is>
      </c>
    </row>
    <row r="270" ht="45" customHeight="1">
      <c r="A270" s="12" t="inlineStr">
        <is>
          <t>Fractions, Decimals and Percentages</t>
        </is>
      </c>
      <c r="B270" s="12" t="inlineStr">
        <is>
          <t>Percentage of an Amount</t>
        </is>
      </c>
      <c r="C270" s="13" t="inlineStr">
        <is>
          <t>Finding Percentages of Amounts 1 [MF7.08]</t>
        </is>
      </c>
      <c r="D270" s="12" t="inlineStr">
        <is>
          <t>This nugget has learning material and questions covering the topic of Finding Percentages of Amounts 1.</t>
        </is>
      </c>
      <c r="E270" s="12" t="inlineStr">
        <is>
          <t>7f01816b-e6ec-4cee-a4dc-22433219277e</t>
        </is>
      </c>
    </row>
    <row r="271" ht="45" customHeight="1">
      <c r="A271" s="12" t="inlineStr">
        <is>
          <t>Fractions, Decimals and Percentages</t>
        </is>
      </c>
      <c r="B271" s="12" t="inlineStr">
        <is>
          <t>Percentage of an Amount</t>
        </is>
      </c>
      <c r="C271" s="13" t="inlineStr">
        <is>
          <t>Finding Percentages of Amounts 2 [MF7.09]</t>
        </is>
      </c>
      <c r="D271" s="12" t="inlineStr">
        <is>
          <t>This nugget has learning material and questions covering the topic of Finding Percentages of Amounts 2.</t>
        </is>
      </c>
      <c r="E271" s="12" t="inlineStr">
        <is>
          <t>43c5d5ee-3abe-44af-84c8-3a3e2f1868a3</t>
        </is>
      </c>
    </row>
    <row r="272" ht="45" customHeight="1">
      <c r="A272" s="12" t="inlineStr">
        <is>
          <t>Fractions, Decimals and Percentages</t>
        </is>
      </c>
      <c r="B272" s="12" t="inlineStr">
        <is>
          <t>Percentage of an Amount</t>
        </is>
      </c>
      <c r="C272" s="13" t="inlineStr">
        <is>
          <t>Finding Percentages of Amounts 3 [MF7.10]</t>
        </is>
      </c>
      <c r="D272" s="12" t="inlineStr">
        <is>
          <t>This nugget has learning material and questions covering the topic of Finding Percentages of Amounts 3.</t>
        </is>
      </c>
      <c r="E272" s="12" t="inlineStr">
        <is>
          <t>f2951ca9-c453-4f7b-92b3-3ddb4fe8a800</t>
        </is>
      </c>
    </row>
    <row r="273" ht="45" customHeight="1">
      <c r="A273" s="12" t="inlineStr">
        <is>
          <t>Fractions, Decimals and Percentages</t>
        </is>
      </c>
      <c r="B273" s="12" t="inlineStr">
        <is>
          <t>Percentage of an Amount</t>
        </is>
      </c>
      <c r="C273" s="13" t="inlineStr">
        <is>
          <t>Comparing Percentages 1: Multiples of 5% [MF7.11]</t>
        </is>
      </c>
      <c r="D273" s="12" t="inlineStr">
        <is>
          <t>This nugget has learning material and questions covering the topic of Comparing Percentages 1.</t>
        </is>
      </c>
      <c r="E273" s="12" t="inlineStr">
        <is>
          <t>f27b1e70-557e-4c4c-9cdc-02f243087dce</t>
        </is>
      </c>
    </row>
    <row r="274" ht="45" customHeight="1">
      <c r="A274" s="12" t="inlineStr">
        <is>
          <t>Fractions, Decimals and Percentages</t>
        </is>
      </c>
      <c r="B274" s="12" t="inlineStr">
        <is>
          <t>Percentage of an Amount</t>
        </is>
      </c>
      <c r="C274" s="13" t="inlineStr">
        <is>
          <t>Comparing Percentages 2 [MF7.12]</t>
        </is>
      </c>
      <c r="D274" s="12" t="inlineStr">
        <is>
          <t>This nugget has learning material and questions covering the topic of Comparing Percentages 2.</t>
        </is>
      </c>
      <c r="E274" s="12" t="inlineStr">
        <is>
          <t>aa1ccc69-b11c-458f-82a3-94bb779a8b30</t>
        </is>
      </c>
    </row>
    <row r="275" ht="45" customHeight="1">
      <c r="A275" s="12" t="inlineStr">
        <is>
          <t>Fractions, Decimals and Percentages</t>
        </is>
      </c>
      <c r="B275" s="12" t="inlineStr">
        <is>
          <t>Percentage of an Amount</t>
        </is>
      </c>
      <c r="C275" s="13" t="inlineStr">
        <is>
          <t>Finding Decimal Percentages [MF7.13]</t>
        </is>
      </c>
      <c r="D275" s="12" t="inlineStr">
        <is>
          <t>This nugget has learning material and questions covering the topic of Finding Decimal Percentages.</t>
        </is>
      </c>
      <c r="E275" s="12" t="inlineStr">
        <is>
          <t>d0085822-1145-4eed-ab18-8e17be29d0f5</t>
        </is>
      </c>
    </row>
    <row r="276" ht="45" customHeight="1">
      <c r="A276" s="12" t="inlineStr">
        <is>
          <t>Fractions, Decimals and Percentages</t>
        </is>
      </c>
      <c r="B276" s="12" t="inlineStr">
        <is>
          <t>Percentage of an Amount</t>
        </is>
      </c>
      <c r="C276" s="13" t="inlineStr">
        <is>
          <t>Estimate with Percentages [MF7.14]</t>
        </is>
      </c>
      <c r="D276" s="12" t="inlineStr">
        <is>
          <t>This nugget has learning material and questions covering the topic of estimation with percentages.</t>
        </is>
      </c>
      <c r="E276" s="12" t="inlineStr">
        <is>
          <t>4d3a5765-a42c-4bc9-bb42-d557989df31c</t>
        </is>
      </c>
    </row>
    <row r="277" ht="45" customHeight="1">
      <c r="A277" s="12" t="inlineStr">
        <is>
          <t>Fractions, Decimals and Percentages</t>
        </is>
      </c>
      <c r="B277" s="12" t="inlineStr">
        <is>
          <t>Percentage of an Amount</t>
        </is>
      </c>
      <c r="C277" s="13" t="inlineStr">
        <is>
          <t>Finding Percentages greater than 100 [MF10.04]</t>
        </is>
      </c>
      <c r="D277" s="12" t="inlineStr">
        <is>
          <t>This nugget has learning material and questions covering the topic of Finding Percentages greater than 100 (Non Calc).</t>
        </is>
      </c>
      <c r="E277" s="12" t="inlineStr">
        <is>
          <t>b5ac14cc-6ae0-4495-93b3-2d31bf07324b</t>
        </is>
      </c>
    </row>
    <row r="278" ht="45" customHeight="1">
      <c r="A278" s="12" t="inlineStr">
        <is>
          <t>Fractions, Decimals and Percentages</t>
        </is>
      </c>
      <c r="B278" s="12" t="inlineStr">
        <is>
          <t>Percentage of an Amount</t>
        </is>
      </c>
      <c r="C278" s="13" t="inlineStr">
        <is>
          <t>Decimal Multipliers [MF11.20]</t>
        </is>
      </c>
      <c r="D278" s="12" t="inlineStr">
        <is>
          <t>This nugget covers how to find the decimal multiplier need to find a percentage of an amount, by dividing by 100.</t>
        </is>
      </c>
      <c r="E278" s="12" t="inlineStr">
        <is>
          <t>1df600dd-68f8-407c-b74e-a4d36d42b958</t>
        </is>
      </c>
    </row>
    <row r="279" ht="45" customHeight="1">
      <c r="A279" s="12" t="inlineStr">
        <is>
          <t>Fractions, Decimals and Percentages</t>
        </is>
      </c>
      <c r="B279" s="12" t="inlineStr">
        <is>
          <t>Percentage of an Amount</t>
        </is>
      </c>
      <c r="C279" s="13" t="inlineStr">
        <is>
          <t>Finding Percentages 1: Integer Percentages &lt; 100% (Calculator) [MF11.01]</t>
        </is>
      </c>
      <c r="D279" s="12" t="inlineStr">
        <is>
          <t>This nugget has learning material and questions covering the topic of Finding Percentages 1 (Calculator).</t>
        </is>
      </c>
      <c r="E279" s="12" t="inlineStr">
        <is>
          <t>927c2c40-3798-47be-994b-e27bef019aff</t>
        </is>
      </c>
    </row>
    <row r="280" ht="45" customHeight="1">
      <c r="A280" s="12" t="inlineStr">
        <is>
          <t>Fractions, Decimals and Percentages</t>
        </is>
      </c>
      <c r="B280" s="12" t="inlineStr">
        <is>
          <t>Percentage of an Amount</t>
        </is>
      </c>
      <c r="C280" s="13" t="inlineStr">
        <is>
          <t>Finding Percentages 2: &gt; 100% or Non-Integer Percentages (Calculator) [MF11.02]</t>
        </is>
      </c>
      <c r="D280" s="12" t="inlineStr">
        <is>
          <t>This nugget has learning material and questions covering the topic of Finding Percentages 2 (Calculator).</t>
        </is>
      </c>
      <c r="E280" s="12" t="inlineStr">
        <is>
          <t>4452dfb6-f516-4f8b-8f1c-ba35dbcb56d4</t>
        </is>
      </c>
    </row>
    <row r="281" ht="45" customHeight="1">
      <c r="A281" s="12" t="inlineStr">
        <is>
          <t>Fractions, Decimals and Percentages</t>
        </is>
      </c>
      <c r="B281" s="12" t="inlineStr">
        <is>
          <t>Percentages: Increase, Decrease and Interest</t>
        </is>
      </c>
      <c r="C281" s="13" t="inlineStr">
        <is>
          <t>Diagnostic: Percentages (Increase, Decrease and Interest) [MF00.16]</t>
        </is>
      </c>
      <c r="D281" s="12" t="inlineStr">
        <is>
          <t>This is a short diagnostic with questions on the topic of Percentages: Increase, Decrease and Interest.</t>
        </is>
      </c>
      <c r="E281" s="12" t="inlineStr">
        <is>
          <t>3e3433e0-0cb9-4063-9a7c-6c3fc25ae61b</t>
        </is>
      </c>
    </row>
    <row r="282" ht="45" customHeight="1">
      <c r="A282" s="12" t="inlineStr">
        <is>
          <t>Fractions, Decimals and Percentages</t>
        </is>
      </c>
      <c r="B282" s="12" t="inlineStr">
        <is>
          <t>Percentages: Increase, Decrease and Interest</t>
        </is>
      </c>
      <c r="C282" s="13" t="inlineStr">
        <is>
          <t>Percentage Increase and Decrease: Modelling [MF10.06]</t>
        </is>
      </c>
      <c r="D282" s="12" t="inlineStr">
        <is>
          <t>This nugget has learning material and questions covering the topic of percentage increase and decrease by modelling using bar models.</t>
        </is>
      </c>
      <c r="E282" s="12" t="inlineStr">
        <is>
          <t>3d6d0e8f-eeb8-4c75-a53d-9c834de59464</t>
        </is>
      </c>
    </row>
    <row r="283" ht="45" customHeight="1">
      <c r="A283" s="12" t="inlineStr">
        <is>
          <t>Fractions, Decimals and Percentages</t>
        </is>
      </c>
      <c r="B283" s="12" t="inlineStr">
        <is>
          <t>Percentages: Increase, Decrease and Interest</t>
        </is>
      </c>
      <c r="C283" s="13" t="inlineStr">
        <is>
          <t>Percentage Increase [MF10.01]</t>
        </is>
      </c>
      <c r="D283" s="12" t="inlineStr">
        <is>
          <t>This nugget has learning material and questions covering the topic of Percentage Increase (Non Calc).</t>
        </is>
      </c>
      <c r="E283" s="12" t="inlineStr">
        <is>
          <t>d16959c0-2f8f-4c19-8333-26aa72f552a4</t>
        </is>
      </c>
    </row>
    <row r="284" ht="45" customHeight="1">
      <c r="A284" s="12" t="inlineStr">
        <is>
          <t>Fractions, Decimals and Percentages</t>
        </is>
      </c>
      <c r="B284" s="12" t="inlineStr">
        <is>
          <t>Percentages: Increase, Decrease and Interest</t>
        </is>
      </c>
      <c r="C284" s="13" t="inlineStr">
        <is>
          <t>Percentage Decrease [MF10.02]</t>
        </is>
      </c>
      <c r="D284" s="12" t="inlineStr">
        <is>
          <t>This nugget has learning material and questions covering the topic of Percentage Decrease (Non Calc).</t>
        </is>
      </c>
      <c r="E284" s="12" t="inlineStr">
        <is>
          <t>20771ca7-507f-42e7-b50b-9d4cdd865216</t>
        </is>
      </c>
    </row>
    <row r="285" ht="45" customHeight="1">
      <c r="A285" s="12" t="inlineStr">
        <is>
          <t>Fractions, Decimals and Percentages</t>
        </is>
      </c>
      <c r="B285" s="12" t="inlineStr">
        <is>
          <t>Percentages: Increase, Decrease and Interest</t>
        </is>
      </c>
      <c r="C285" s="13" t="inlineStr">
        <is>
          <t>Percentage Increase and Decrease [MF10.03]</t>
        </is>
      </c>
      <c r="D285" s="12" t="inlineStr">
        <is>
          <t>This nugget has learning material and questions covering the topic of Percentage Increase and Decrease (Non Calc).</t>
        </is>
      </c>
      <c r="E285" s="12" t="inlineStr">
        <is>
          <t>a5639c24-9d50-43c0-9e79-bc81fc00484c</t>
        </is>
      </c>
    </row>
    <row r="286" ht="45" customHeight="1">
      <c r="A286" s="12" t="inlineStr">
        <is>
          <t>Fractions, Decimals and Percentages</t>
        </is>
      </c>
      <c r="B286" s="12" t="inlineStr">
        <is>
          <t>Percentages: Increase, Decrease and Interest</t>
        </is>
      </c>
      <c r="C286" s="13" t="inlineStr">
        <is>
          <t>Simple Interest [MF10.05]</t>
        </is>
      </c>
      <c r="D286" s="12" t="inlineStr">
        <is>
          <t>This nugget has learning material and questions covering the topic of Simple Interest (Non Calc).</t>
        </is>
      </c>
      <c r="E286" s="12" t="inlineStr">
        <is>
          <t>7090d002-0788-41f0-bf72-5b6d8f33ca81</t>
        </is>
      </c>
    </row>
    <row r="287" ht="45" customHeight="1">
      <c r="A287" s="12" t="inlineStr">
        <is>
          <t>Fractions, Decimals and Percentages</t>
        </is>
      </c>
      <c r="B287" s="12" t="inlineStr">
        <is>
          <t>Percentages: Increase, Decrease and Interest</t>
        </is>
      </c>
      <c r="C287" s="13" t="inlineStr">
        <is>
          <t>Percentage Increase and Decrease (Calculator) [MF11.03]</t>
        </is>
      </c>
      <c r="D287" s="12" t="inlineStr">
        <is>
          <t>This nugget has learning material and questions covering the topic of Percentages Increase and Decrease (Calculator).</t>
        </is>
      </c>
      <c r="E287" s="12" t="inlineStr">
        <is>
          <t>688127a4-38fd-4e76-87da-dfe67c9d18ed</t>
        </is>
      </c>
    </row>
    <row r="288" ht="45" customHeight="1">
      <c r="A288" s="12" t="inlineStr">
        <is>
          <t>Fractions, Decimals and Percentages</t>
        </is>
      </c>
      <c r="B288" s="12" t="inlineStr">
        <is>
          <t>Percentages: Increase, Decrease and Interest</t>
        </is>
      </c>
      <c r="C288" s="13" t="inlineStr">
        <is>
          <t>Repeated Percentage Increase and Decrease (Calculator) [MF11.05]</t>
        </is>
      </c>
      <c r="D288" s="12" t="inlineStr">
        <is>
          <t>This nugget has learning material and questions covering the topic of Repeated Percentage Increase and Decrease (Calculator).</t>
        </is>
      </c>
      <c r="E288" s="12" t="inlineStr">
        <is>
          <t>0025156c-c2a0-4ce7-b055-ce84fe9b7f08</t>
        </is>
      </c>
    </row>
    <row r="289" ht="45" customHeight="1">
      <c r="A289" s="12" t="inlineStr">
        <is>
          <t>Fractions, Decimals and Percentages</t>
        </is>
      </c>
      <c r="B289" s="12" t="inlineStr">
        <is>
          <t>Percentages: Increase, Decrease and Interest</t>
        </is>
      </c>
      <c r="C289" s="13" t="inlineStr">
        <is>
          <t>Repeated Percentage Change (Increase and Decrease) [MF11.21]</t>
        </is>
      </c>
      <c r="D289" s="12" t="inlineStr">
        <is>
          <t>This nuggets covers how to work out the overall percentage increase or decrease based on a series of percentage increases or decreases by using decimal multipliers.</t>
        </is>
      </c>
      <c r="E289" s="12" t="inlineStr">
        <is>
          <t>2863fc3e-c5f4-4673-8186-2770e5f6e936</t>
        </is>
      </c>
    </row>
    <row r="290" ht="45" customHeight="1">
      <c r="A290" s="12" t="inlineStr">
        <is>
          <t>Fractions, Decimals and Percentages</t>
        </is>
      </c>
      <c r="B290" s="12" t="inlineStr">
        <is>
          <t>Percentages: Increase, Decrease and Interest</t>
        </is>
      </c>
      <c r="C290" s="13" t="inlineStr">
        <is>
          <t>Simple Interest (Calculator) [MF11.06]</t>
        </is>
      </c>
      <c r="D290" s="12" t="inlineStr">
        <is>
          <t>This nugget has learning material and questions covering the topic of Simple Interest (Calculator).</t>
        </is>
      </c>
      <c r="E290" s="12" t="inlineStr">
        <is>
          <t>d4c388b5-dfeb-478f-8e41-fc8493e03084</t>
        </is>
      </c>
    </row>
    <row r="291" ht="45" customHeight="1">
      <c r="A291" s="12" t="inlineStr">
        <is>
          <t>Fractions, Decimals and Percentages</t>
        </is>
      </c>
      <c r="B291" s="12" t="inlineStr">
        <is>
          <t>Percentages: Increase, Decrease and Interest</t>
        </is>
      </c>
      <c r="C291" s="13" t="inlineStr">
        <is>
          <t>Compound Interest (Calculator) [MF11.07]</t>
        </is>
      </c>
      <c r="D291" s="12" t="inlineStr">
        <is>
          <t>This nugget has learning material and questions covering the topic of Compound Interest  (Calculator).</t>
        </is>
      </c>
      <c r="E291" s="12" t="inlineStr">
        <is>
          <t>2f2de45f-d1b6-44cb-a724-8aa056fc2f3c</t>
        </is>
      </c>
    </row>
    <row r="292" ht="45" customHeight="1">
      <c r="A292" s="12" t="inlineStr">
        <is>
          <t>Fractions, Decimals and Percentages</t>
        </is>
      </c>
      <c r="B292" s="12" t="inlineStr">
        <is>
          <t>Percentages: Increase, Decrease and Interest</t>
        </is>
      </c>
      <c r="C292" s="13" t="inlineStr">
        <is>
          <t>Depreciation (Calculator) [MF11.08]</t>
        </is>
      </c>
      <c r="D292" s="12" t="inlineStr">
        <is>
          <t>This nugget has learning material and questions covering the topic of Depreciation (Calculator).</t>
        </is>
      </c>
      <c r="E292" s="12" t="inlineStr">
        <is>
          <t>e188deb2-3742-4dfc-9417-6fd71a92a432</t>
        </is>
      </c>
    </row>
    <row r="293" ht="45" customHeight="1">
      <c r="A293" s="12" t="inlineStr">
        <is>
          <t>Fractions, Decimals and Percentages</t>
        </is>
      </c>
      <c r="B293" s="12" t="inlineStr">
        <is>
          <t>Percentages: Increase, Decrease and Interest</t>
        </is>
      </c>
      <c r="C293" s="13" t="inlineStr">
        <is>
          <t>Compound Interest and Depreciation (Calculator) [MF11.09]</t>
        </is>
      </c>
      <c r="D293" s="12" t="inlineStr">
        <is>
          <t>This nugget has learning material and questions covering the topic of Compound Interest and Depreciation (Calculator).</t>
        </is>
      </c>
      <c r="E293" s="12" t="inlineStr">
        <is>
          <t>dadf798e-bee4-4b5a-9933-3817a83c381a</t>
        </is>
      </c>
    </row>
    <row r="294" ht="45" customHeight="1">
      <c r="A294" s="12" t="inlineStr">
        <is>
          <t>Fractions, Decimals and Percentages</t>
        </is>
      </c>
      <c r="B294" s="12" t="inlineStr">
        <is>
          <t>Percentages: Increase, Decrease and Interest</t>
        </is>
      </c>
      <c r="C294" s="13" t="inlineStr">
        <is>
          <t>Simple and Compound Interest (Calculator) [MF11.10]</t>
        </is>
      </c>
      <c r="D294" s="12" t="inlineStr">
        <is>
          <t>This nugget has learning material and questions covering the topic of Simple and Compound Interest (Calculator).</t>
        </is>
      </c>
      <c r="E294" s="12" t="inlineStr">
        <is>
          <t>a9311ade-7c87-412b-b9bf-047723d068da</t>
        </is>
      </c>
    </row>
    <row r="295" ht="45" customHeight="1">
      <c r="A295" s="12" t="inlineStr">
        <is>
          <t>Fractions, Decimals and Percentages</t>
        </is>
      </c>
      <c r="B295" s="12" t="inlineStr">
        <is>
          <t>Percentages: Increase, Decrease and Interest</t>
        </is>
      </c>
      <c r="C295" s="13" t="inlineStr">
        <is>
          <t>Diagnostic: Exponential Growth and Decay [MH00.05]</t>
        </is>
      </c>
      <c r="D295" s="12" t="inlineStr">
        <is>
          <t>This is a short diagnostic with questions on the topic of Exponential Growth and Decay.</t>
        </is>
      </c>
      <c r="E295" s="12" t="inlineStr">
        <is>
          <t>0a0aee87-82df-4448-a9d3-2f9ccda5514a</t>
        </is>
      </c>
    </row>
    <row r="296" ht="45" customHeight="1">
      <c r="A296" s="12" t="inlineStr">
        <is>
          <t>Fractions, Decimals and Percentages</t>
        </is>
      </c>
      <c r="B296" s="12" t="inlineStr">
        <is>
          <t>Percentages: Increase, Decrease and Interest</t>
        </is>
      </c>
      <c r="C296" s="13" t="inlineStr">
        <is>
          <t>Exponential Growth [MH11.14]</t>
        </is>
      </c>
      <c r="D296" s="12" t="inlineStr">
        <is>
          <t>This nugget has learning material and questions covering the topic of Exponential Growth.</t>
        </is>
      </c>
      <c r="E296" s="12" t="inlineStr">
        <is>
          <t>19467490-5b3b-446f-9cf3-911432fd47e7</t>
        </is>
      </c>
    </row>
    <row r="297" ht="45" customHeight="1">
      <c r="A297" s="12" t="inlineStr">
        <is>
          <t>Fractions, Decimals and Percentages</t>
        </is>
      </c>
      <c r="B297" s="12" t="inlineStr">
        <is>
          <t>Percentages: Increase, Decrease and Interest</t>
        </is>
      </c>
      <c r="C297" s="13" t="inlineStr">
        <is>
          <t>Exponential Decay [MH11.15]</t>
        </is>
      </c>
      <c r="D297" s="12" t="inlineStr">
        <is>
          <t>This nugget has learning material and questions covering the topic of Exponential Decay.</t>
        </is>
      </c>
      <c r="E297" s="12" t="inlineStr">
        <is>
          <t>f8af2488-848d-4165-a49a-5fe70aa757b5</t>
        </is>
      </c>
    </row>
    <row r="298" ht="45" customHeight="1">
      <c r="A298" s="12" t="inlineStr">
        <is>
          <t>Fractions, Decimals and Percentages</t>
        </is>
      </c>
      <c r="B298" s="12" t="inlineStr">
        <is>
          <t>Percentages: Increase, Decrease and Interest</t>
        </is>
      </c>
      <c r="C298" s="13" t="inlineStr">
        <is>
          <t>Exponential Growth and Decay [MH11.16]</t>
        </is>
      </c>
      <c r="D298" s="12" t="inlineStr">
        <is>
          <t>This nugget has learning material and questions covering the topic of Exponential Growth and Decay.</t>
        </is>
      </c>
      <c r="E298" s="12" t="inlineStr">
        <is>
          <t>7d259551-15d9-4393-ac5e-c18aebb3536e</t>
        </is>
      </c>
    </row>
    <row r="299" ht="45" customHeight="1">
      <c r="A299" s="12" t="inlineStr">
        <is>
          <t>Fractions, Decimals and Percentages</t>
        </is>
      </c>
      <c r="B299" s="12" t="inlineStr">
        <is>
          <t>Percentages: Change, Error and Reverse</t>
        </is>
      </c>
      <c r="C299" s="13" t="inlineStr">
        <is>
          <t>Diagnostic: Percentages (Change, Error and Reverse) [MF00.17]</t>
        </is>
      </c>
      <c r="D299" s="12" t="inlineStr">
        <is>
          <t>This is a short diagnostic with questions on the topic of Percentages: Change, Error and Reverse.</t>
        </is>
      </c>
      <c r="E299" s="12" t="inlineStr">
        <is>
          <t>2e7a8843-012f-460b-943f-d7154316e3cb</t>
        </is>
      </c>
    </row>
    <row r="300" ht="45" customHeight="1">
      <c r="A300" s="12" t="inlineStr">
        <is>
          <t>Fractions, Decimals and Percentages</t>
        </is>
      </c>
      <c r="B300" s="12" t="inlineStr">
        <is>
          <t>Percentages: Change, Error and Reverse</t>
        </is>
      </c>
      <c r="C300" s="13" t="inlineStr">
        <is>
          <t>Percentage Change [MF11.04]</t>
        </is>
      </c>
      <c r="D300" s="12" t="inlineStr">
        <is>
          <t>This nugget has learning material and questions covering the topic of Percentage Change.</t>
        </is>
      </c>
      <c r="E300" s="12" t="inlineStr">
        <is>
          <t>8122234c-5c94-4d06-9793-ee1f015d319b</t>
        </is>
      </c>
    </row>
    <row r="301" ht="45" customHeight="1">
      <c r="A301" s="12" t="inlineStr">
        <is>
          <t>Fractions, Decimals and Percentages</t>
        </is>
      </c>
      <c r="B301" s="12" t="inlineStr">
        <is>
          <t>Percentages: Change, Error and Reverse</t>
        </is>
      </c>
      <c r="C301" s="13" t="inlineStr">
        <is>
          <t>Reverse Percentages Introduction: Modelling [MF11.18]</t>
        </is>
      </c>
      <c r="D301" s="12" t="inlineStr">
        <is>
          <t>This nugget has learning material and questions covering the topic of finding percentages with missing values by modelling using bar models.</t>
        </is>
      </c>
      <c r="E301" s="12" t="inlineStr">
        <is>
          <t>80de5d29-1335-4cd6-93a3-8bad901e2520</t>
        </is>
      </c>
    </row>
    <row r="302" ht="45" customHeight="1">
      <c r="A302" s="12" t="inlineStr">
        <is>
          <t>Fractions, Decimals and Percentages</t>
        </is>
      </c>
      <c r="B302" s="12" t="inlineStr">
        <is>
          <t>Percentages: Change, Error and Reverse</t>
        </is>
      </c>
      <c r="C302" s="13" t="inlineStr">
        <is>
          <t>Reverse Percentages: Modelling [MF11.19]</t>
        </is>
      </c>
      <c r="D302" s="12" t="inlineStr">
        <is>
          <t>This nugget has learning material and questions covering the topic of reverse percentages by modelling using bar models.</t>
        </is>
      </c>
      <c r="E302" s="12" t="inlineStr">
        <is>
          <t>91f07b46-5312-4da8-b009-db713bae6c28</t>
        </is>
      </c>
    </row>
    <row r="303" ht="45" customHeight="1">
      <c r="A303" s="12" t="inlineStr">
        <is>
          <t>Fractions, Decimals and Percentages</t>
        </is>
      </c>
      <c r="B303" s="12" t="inlineStr">
        <is>
          <t>Percentages: Change, Error and Reverse</t>
        </is>
      </c>
      <c r="C303" s="13" t="inlineStr">
        <is>
          <t>Reverse Percentage [MF11.11]</t>
        </is>
      </c>
      <c r="D303" s="12" t="inlineStr">
        <is>
          <t>This nugget has learning material and questions covering the topic of Reverse Percentage.</t>
        </is>
      </c>
      <c r="E303" s="12" t="inlineStr">
        <is>
          <t>58fe721d-4b12-4061-ad2e-f90ab4df6915</t>
        </is>
      </c>
    </row>
    <row r="304" ht="45" customHeight="1">
      <c r="A304" s="12" t="inlineStr">
        <is>
          <t>Fractions, Decimals and Percentages</t>
        </is>
      </c>
      <c r="B304" s="12" t="inlineStr">
        <is>
          <t>Percentages: Change, Error and Reverse</t>
        </is>
      </c>
      <c r="C304" s="13" t="inlineStr">
        <is>
          <t>Percentage Error [MF11.12]</t>
        </is>
      </c>
      <c r="D304" s="12" t="inlineStr">
        <is>
          <t>This nugget has learning material and questions covering the topic of Percentage Error.</t>
        </is>
      </c>
      <c r="E304" s="12" t="inlineStr">
        <is>
          <t>536fd92e-0756-4f38-b4a2-938c4df6a556</t>
        </is>
      </c>
    </row>
    <row r="305" ht="45" customHeight="1">
      <c r="A305" s="12" t="inlineStr">
        <is>
          <t>Fractions, Decimals and Percentages</t>
        </is>
      </c>
      <c r="B305" s="12" t="inlineStr">
        <is>
          <t>Percentages: Change, Error and Reverse</t>
        </is>
      </c>
      <c r="C305" s="13" t="inlineStr">
        <is>
          <t>Express One Amount as a Percentage of Another [MF11.13]</t>
        </is>
      </c>
      <c r="D305" s="12" t="inlineStr">
        <is>
          <t>This nugget has learning material and questions covering the topic of Express One amount as a percentage of another (Level 2).</t>
        </is>
      </c>
      <c r="E305" s="12" t="inlineStr">
        <is>
          <t>d71e4d9b-8ce1-4f6b-8605-860e2b74d0eb</t>
        </is>
      </c>
    </row>
    <row r="306" ht="45" customHeight="1">
      <c r="A306" s="12" t="inlineStr">
        <is>
          <t>Fractions, Decimals and Percentages</t>
        </is>
      </c>
      <c r="B306" s="12" t="inlineStr">
        <is>
          <t>Percentages: Change, Error and Reverse</t>
        </is>
      </c>
      <c r="C306" s="13" t="inlineStr">
        <is>
          <t>Percentage of Amounts: Modelling Finding the Whole [MF11.14]</t>
        </is>
      </c>
      <c r="D306" s="12" t="inlineStr">
        <is>
          <t>This nugget has learning material and questions covering the topic of Percentage problems.</t>
        </is>
      </c>
      <c r="E306" s="12" t="inlineStr">
        <is>
          <t>78bfea7a-3a3a-46a4-9064-af4ecf73ffb2</t>
        </is>
      </c>
    </row>
    <row r="307" ht="45" customHeight="1">
      <c r="A307" s="12" t="inlineStr">
        <is>
          <t>Fractions, Decimals and Percentages</t>
        </is>
      </c>
      <c r="B307" s="12" t="inlineStr">
        <is>
          <t>FDP Equivalence</t>
        </is>
      </c>
      <c r="C307" s="13" t="inlineStr">
        <is>
          <t>Diagnostic: FDP Equivalence [MF00.14]</t>
        </is>
      </c>
      <c r="D307" s="12" t="inlineStr">
        <is>
          <t>This is a short diagnostic with questions on the topic of Fractions, Decimals and Percentages.</t>
        </is>
      </c>
      <c r="E307" s="12" t="inlineStr">
        <is>
          <t>470618f2-d146-4ec6-aa62-147e07746af1</t>
        </is>
      </c>
    </row>
    <row r="308" ht="45" customHeight="1">
      <c r="A308" s="12" t="inlineStr">
        <is>
          <t>Fractions, Decimals and Percentages</t>
        </is>
      </c>
      <c r="B308" s="12" t="inlineStr">
        <is>
          <t>FDP Equivalence</t>
        </is>
      </c>
      <c r="C308" s="13" t="inlineStr">
        <is>
          <t>Introduction to Fractions, Decimals and Percentages [MF8.01]</t>
        </is>
      </c>
      <c r="D308" s="12" t="inlineStr">
        <is>
          <t>This nugget has learning material and questions covering the topic of an Introduction to Fractions, Decimals and Percentages.</t>
        </is>
      </c>
      <c r="E308" s="12" t="inlineStr">
        <is>
          <t>24b73690-28c6-42c3-a1d9-71e6fd16bc23</t>
        </is>
      </c>
    </row>
    <row r="309" ht="45" customHeight="1">
      <c r="A309" s="12" t="inlineStr">
        <is>
          <t>Fractions, Decimals and Percentages</t>
        </is>
      </c>
      <c r="B309" s="12" t="inlineStr">
        <is>
          <t>FDP Equivalence</t>
        </is>
      </c>
      <c r="C309" s="13" t="inlineStr">
        <is>
          <t>Converting Fractions to Denominator 100 [MF8.02]</t>
        </is>
      </c>
      <c r="D309" s="12" t="inlineStr">
        <is>
          <t>This nugget has learning material and questions covering the topic of Converting Fractions to Denominator 100.</t>
        </is>
      </c>
      <c r="E309" s="12" t="inlineStr">
        <is>
          <t>6147faea-d7c5-4fcf-8404-fdf358fa97b3</t>
        </is>
      </c>
    </row>
    <row r="310" ht="45" customHeight="1">
      <c r="A310" s="12" t="inlineStr">
        <is>
          <t>Fractions, Decimals and Percentages</t>
        </is>
      </c>
      <c r="B310" s="12" t="inlineStr">
        <is>
          <t>FDP Equivalence</t>
        </is>
      </c>
      <c r="C310" s="13" t="inlineStr">
        <is>
          <t>Fractions to Percentage [MF8.03]</t>
        </is>
      </c>
      <c r="D310" s="12" t="inlineStr">
        <is>
          <t>This nugget has learning material and questions covering the topic of Fractions to Percentages (Non Calc).</t>
        </is>
      </c>
      <c r="E310" s="12" t="inlineStr">
        <is>
          <t>5a393f14-c8b4-4152-bfcf-f94742ea245e</t>
        </is>
      </c>
    </row>
    <row r="311" ht="45" customHeight="1">
      <c r="A311" s="12" t="inlineStr">
        <is>
          <t>Fractions, Decimals and Percentages</t>
        </is>
      </c>
      <c r="B311" s="12" t="inlineStr">
        <is>
          <t>FDP Equivalence</t>
        </is>
      </c>
      <c r="C311" s="13" t="inlineStr">
        <is>
          <t>Decimals to Percentage [MF8.04]</t>
        </is>
      </c>
      <c r="D311" s="12" t="inlineStr">
        <is>
          <t>This nugget has learning material and questions covering the topic of Decimals to Percentages (Non Calc).</t>
        </is>
      </c>
      <c r="E311" s="12" t="inlineStr">
        <is>
          <t>419e58a3-ffcd-4d2c-81bb-bca46e482863</t>
        </is>
      </c>
    </row>
    <row r="312" ht="45" customHeight="1">
      <c r="A312" s="12" t="inlineStr">
        <is>
          <t>Fractions, Decimals and Percentages</t>
        </is>
      </c>
      <c r="B312" s="12" t="inlineStr">
        <is>
          <t>FDP Equivalence</t>
        </is>
      </c>
      <c r="C312" s="13" t="inlineStr">
        <is>
          <t>Percentage to Decimals [MF8.05]</t>
        </is>
      </c>
      <c r="D312" s="12" t="inlineStr">
        <is>
          <t>This nugget has learning material and questions covering the topic of Percentages to Decimals (Non Calc).</t>
        </is>
      </c>
      <c r="E312" s="12" t="inlineStr">
        <is>
          <t>b5815eb5-019e-4b2f-9e0d-078cddd3c1ce</t>
        </is>
      </c>
    </row>
    <row r="313" ht="45" customHeight="1">
      <c r="A313" s="12" t="inlineStr">
        <is>
          <t>Fractions, Decimals and Percentages</t>
        </is>
      </c>
      <c r="B313" s="12" t="inlineStr">
        <is>
          <t>FDP Equivalence</t>
        </is>
      </c>
      <c r="C313" s="13" t="inlineStr">
        <is>
          <t>Fractions to Decimals 1: Equivalent Fractions [MF8.06]</t>
        </is>
      </c>
      <c r="D313" s="12" t="inlineStr">
        <is>
          <t>This nugget has learning material and questions covering the topic of Fractions to Decimals 1: Equivalent Fractions.</t>
        </is>
      </c>
      <c r="E313" s="12" t="inlineStr">
        <is>
          <t>75e4fb93-b129-478d-8ccb-6841b998fdd5</t>
        </is>
      </c>
    </row>
    <row r="314" ht="45" customHeight="1">
      <c r="A314" s="12" t="inlineStr">
        <is>
          <t>Fractions, Decimals and Percentages</t>
        </is>
      </c>
      <c r="B314" s="12" t="inlineStr">
        <is>
          <t>FDP Equivalence</t>
        </is>
      </c>
      <c r="C314" s="13" t="inlineStr">
        <is>
          <t>Fractions to Decimals 2: Division [MF8.07]</t>
        </is>
      </c>
      <c r="D314" s="12" t="inlineStr">
        <is>
          <t>This nugget has learning material and questions covering the topic of Fractions to Decimals 2: Division.</t>
        </is>
      </c>
      <c r="E314" s="12" t="inlineStr">
        <is>
          <t>307c8036-b917-4099-9099-01fab156cd5f</t>
        </is>
      </c>
    </row>
    <row r="315" ht="45" customHeight="1">
      <c r="A315" s="12" t="inlineStr">
        <is>
          <t>Fractions, Decimals and Percentages</t>
        </is>
      </c>
      <c r="B315" s="12" t="inlineStr">
        <is>
          <t>FDP Equivalence</t>
        </is>
      </c>
      <c r="C315" s="13" t="inlineStr">
        <is>
          <t>Percentage to Fractions [MF8.08]</t>
        </is>
      </c>
      <c r="D315" s="12" t="inlineStr">
        <is>
          <t>This nugget has learning material and questions covering the topic of Percentages to Fractions (Non Calc).</t>
        </is>
      </c>
      <c r="E315" s="12" t="inlineStr">
        <is>
          <t>3faff58f-9654-429f-b207-433cd1518e0c</t>
        </is>
      </c>
    </row>
    <row r="316" ht="45" customHeight="1">
      <c r="A316" s="12" t="inlineStr">
        <is>
          <t>Fractions, Decimals and Percentages</t>
        </is>
      </c>
      <c r="B316" s="12" t="inlineStr">
        <is>
          <t>FDP Equivalence</t>
        </is>
      </c>
      <c r="C316" s="13" t="inlineStr">
        <is>
          <t>Decimals to Fractions [MF8.09]</t>
        </is>
      </c>
      <c r="D316" s="12" t="inlineStr">
        <is>
          <t>This nugget has learning material and questions covering the topic of Decimals to Fractions (Non Calc).</t>
        </is>
      </c>
      <c r="E316" s="12" t="inlineStr">
        <is>
          <t>2cc759fd-a3af-4f85-9853-fda884a8de8e</t>
        </is>
      </c>
    </row>
    <row r="317" ht="45" customHeight="1">
      <c r="A317" s="12" t="inlineStr">
        <is>
          <t>Fractions, Decimals and Percentages</t>
        </is>
      </c>
      <c r="B317" s="12" t="inlineStr">
        <is>
          <t>FDP Equivalence</t>
        </is>
      </c>
      <c r="C317" s="13" t="inlineStr">
        <is>
          <t>Fractions to Decimals (Calculator) [MF8.10]</t>
        </is>
      </c>
      <c r="D317" s="12" t="inlineStr">
        <is>
          <t>This nugget has learning material and questions covering the topic of Fractions to Decimals (Calc).</t>
        </is>
      </c>
      <c r="E317" s="12" t="inlineStr">
        <is>
          <t>010b4a5e-df8b-4693-bb43-d6f2ebea0b7d</t>
        </is>
      </c>
    </row>
    <row r="318" ht="45" customHeight="1">
      <c r="A318" s="12" t="inlineStr">
        <is>
          <t>Fractions, Decimals and Percentages</t>
        </is>
      </c>
      <c r="B318" s="12" t="inlineStr">
        <is>
          <t>FDP Equivalence</t>
        </is>
      </c>
      <c r="C318" s="13" t="inlineStr">
        <is>
          <t>Fractions to Percentages (Calculator) [MF8.11]</t>
        </is>
      </c>
      <c r="D318" s="12" t="inlineStr">
        <is>
          <t>This nugget has learning material and questions covering the topic of Fractions to Percentages (Calc).</t>
        </is>
      </c>
      <c r="E318" s="12" t="inlineStr">
        <is>
          <t>9822b871-178f-46ba-ad66-8aff1202ef6c</t>
        </is>
      </c>
    </row>
    <row r="319" ht="45" customHeight="1">
      <c r="A319" s="12" t="inlineStr">
        <is>
          <t>Fractions, Decimals and Percentages</t>
        </is>
      </c>
      <c r="B319" s="12" t="inlineStr">
        <is>
          <t>FDP Equivalence</t>
        </is>
      </c>
      <c r="C319" s="13" t="inlineStr">
        <is>
          <t>Percentage to Fractions (Calculator) [MF8.12]</t>
        </is>
      </c>
      <c r="D319" s="12" t="inlineStr">
        <is>
          <t>This nugget has learning material and questions covering the topic of Percentages to Fractions (Calc).</t>
        </is>
      </c>
      <c r="E319" s="12" t="inlineStr">
        <is>
          <t>42eb9a42-01e3-4713-b7f3-b0d356b47887</t>
        </is>
      </c>
    </row>
    <row r="320" ht="45" customHeight="1">
      <c r="A320" s="12" t="inlineStr">
        <is>
          <t>Fractions, Decimals and Percentages</t>
        </is>
      </c>
      <c r="B320" s="12" t="inlineStr">
        <is>
          <t>FDP Equivalence</t>
        </is>
      </c>
      <c r="C320" s="13" t="inlineStr">
        <is>
          <t>Decimals to Fractions (Calculator) [MF8.13]</t>
        </is>
      </c>
      <c r="D320" s="12" t="inlineStr">
        <is>
          <t>This nugget has learning material and questions covering the topic of Decimals to Fractions (Calc).</t>
        </is>
      </c>
      <c r="E320" s="12" t="inlineStr">
        <is>
          <t>d8c08c6b-8e93-45e2-b490-54d9c5ac22a6</t>
        </is>
      </c>
    </row>
    <row r="321" ht="45" customHeight="1">
      <c r="A321" s="12" t="inlineStr">
        <is>
          <t>Fractions, Decimals and Percentages</t>
        </is>
      </c>
      <c r="B321" s="12" t="inlineStr">
        <is>
          <t>FDP Equivalence</t>
        </is>
      </c>
      <c r="C321" s="13" t="inlineStr">
        <is>
          <t>Ordering Fractions, Decimals and Percentages 1: Unit Fractions (Non-Calculator) [MF8.14]</t>
        </is>
      </c>
      <c r="D321" s="12" t="inlineStr">
        <is>
          <t>This nugget has learning material and questions covering the topic of Ordering Fractions, Decimals &amp; Percentages 1.</t>
        </is>
      </c>
      <c r="E321" s="12" t="inlineStr">
        <is>
          <t>af14a918-5814-46cb-90c3-8ff4647a94fd</t>
        </is>
      </c>
    </row>
    <row r="322" ht="45" customHeight="1">
      <c r="A322" s="12" t="inlineStr">
        <is>
          <t>Fractions, Decimals and Percentages</t>
        </is>
      </c>
      <c r="B322" s="12" t="inlineStr">
        <is>
          <t>FDP Equivalence</t>
        </is>
      </c>
      <c r="C322" s="13" t="inlineStr">
        <is>
          <t>Ordering Fractions, Decimals and Percentages 2: Non-Unit Fractions (Non-Calculator) [MF8.15]</t>
        </is>
      </c>
      <c r="D322" s="12" t="inlineStr">
        <is>
          <t>This nugget has learning material and questions covering the topic of Ordering Fractions, Decimals &amp; Percentages 2.</t>
        </is>
      </c>
      <c r="E322" s="12" t="inlineStr">
        <is>
          <t>d60b8202-9704-4941-8b6a-82742b38aa74</t>
        </is>
      </c>
    </row>
    <row r="323" ht="45" customHeight="1">
      <c r="A323" s="12" t="inlineStr">
        <is>
          <t>Fractions, Decimals and Percentages</t>
        </is>
      </c>
      <c r="B323" s="12" t="inlineStr">
        <is>
          <t>FDP Equivalence</t>
        </is>
      </c>
      <c r="C323" s="13" t="inlineStr">
        <is>
          <t>Ordering Fractions, Decimals and Percentages 3: Numbers Less than 1 (Calculator) [MF8.16]</t>
        </is>
      </c>
      <c r="D323" s="12" t="inlineStr">
        <is>
          <t>This nugget has learning material and questions covering the topic of Ordering Fractions, Decimals &amp; Percentages 3.</t>
        </is>
      </c>
      <c r="E323" s="12" t="inlineStr">
        <is>
          <t>ae6a7f14-ee0f-4c3f-99e3-221ea3afead9</t>
        </is>
      </c>
    </row>
    <row r="324" ht="45" customHeight="1">
      <c r="A324" s="12" t="inlineStr">
        <is>
          <t>Fractions, Decimals and Percentages</t>
        </is>
      </c>
      <c r="B324" s="12" t="inlineStr">
        <is>
          <t>FDP Equivalence</t>
        </is>
      </c>
      <c r="C324" s="13" t="inlineStr">
        <is>
          <t>Ordering Fractions, Decimals and Percentages 4: Numbers More than 1 (Calculator) [MF8.17]</t>
        </is>
      </c>
      <c r="D324" s="12" t="inlineStr">
        <is>
          <t>This nugget has learning material and questions covering the topic of Ordering Fractions, Decimals and Percentages 4.</t>
        </is>
      </c>
      <c r="E324" s="12" t="inlineStr">
        <is>
          <t>aa30d91d-eed5-4556-a6f4-f4bf1f3dee61</t>
        </is>
      </c>
    </row>
    <row r="325" ht="45" customHeight="1">
      <c r="A325" s="12" t="inlineStr">
        <is>
          <t>Fractions, Decimals and Percentages</t>
        </is>
      </c>
      <c r="B325" s="12" t="inlineStr">
        <is>
          <t>FDP Equivalence</t>
        </is>
      </c>
      <c r="C325" s="13" t="inlineStr">
        <is>
          <t>Converting Percentage (Less than 1%) [MF8.18]</t>
        </is>
      </c>
      <c r="D325" s="12" t="inlineStr">
        <is>
          <t>This nugget has learning material and questions covering the topic of Converting Percentage (Less than 1%).</t>
        </is>
      </c>
      <c r="E325" s="12" t="inlineStr">
        <is>
          <t>50e19428-bae2-4342-84df-efb4e9c84c35</t>
        </is>
      </c>
    </row>
    <row r="326" ht="45" customHeight="1">
      <c r="A326" s="12" t="inlineStr">
        <is>
          <t>Fractions, Decimals and Percentages</t>
        </is>
      </c>
      <c r="B326" s="12" t="inlineStr">
        <is>
          <t>FDP Equivalence</t>
        </is>
      </c>
      <c r="C326" s="13" t="inlineStr">
        <is>
          <t>Converting Percentage (Greater than 100%) [MF8.19]</t>
        </is>
      </c>
      <c r="D326" s="12" t="inlineStr">
        <is>
          <t>This nugget has learning material and questions covering the topic of Converting Percentage (Greater than 100%).</t>
        </is>
      </c>
      <c r="E326" s="12" t="inlineStr">
        <is>
          <t>a9b254ed-b1d4-4027-afe6-57fc73dfd6f9</t>
        </is>
      </c>
    </row>
    <row r="327" ht="45" customHeight="1">
      <c r="A327" s="12" t="inlineStr">
        <is>
          <t>Fractions, Decimals and Percentages</t>
        </is>
      </c>
      <c r="B327" s="12" t="inlineStr">
        <is>
          <t>Recurring Decimals</t>
        </is>
      </c>
      <c r="C327" s="13" t="inlineStr">
        <is>
          <t>Diagnostic: Recurring Decimals [MH00.03]</t>
        </is>
      </c>
      <c r="D327" s="12" t="inlineStr">
        <is>
          <t>This is a short diagnostic with questions on the topic of Recurring Decimals.</t>
        </is>
      </c>
      <c r="E327" s="12" t="inlineStr">
        <is>
          <t>2380564b-53f1-4532-b5b2-a85d11faf34f</t>
        </is>
      </c>
    </row>
    <row r="328" ht="45" customHeight="1">
      <c r="A328" s="12" t="inlineStr">
        <is>
          <t>Fractions, Decimals and Percentages</t>
        </is>
      </c>
      <c r="B328" s="12" t="inlineStr">
        <is>
          <t>Recurring Decimals</t>
        </is>
      </c>
      <c r="C328" s="13" t="inlineStr">
        <is>
          <t>Fractions to Recurring Decimals 1: Special Cases [MH51.01]</t>
        </is>
      </c>
      <c r="D328" s="12" t="inlineStr">
        <is>
          <t>This nugget has learning material and questions covering the topic of Fractions to Decimals 3.</t>
        </is>
      </c>
      <c r="E328" s="12" t="inlineStr">
        <is>
          <t>52eb485e-8007-43c1-9686-eb05a9de894d</t>
        </is>
      </c>
    </row>
    <row r="329" ht="45" customHeight="1">
      <c r="A329" s="12" t="inlineStr">
        <is>
          <t>Fractions, Decimals and Percentages</t>
        </is>
      </c>
      <c r="B329" s="12" t="inlineStr">
        <is>
          <t>Recurring Decimals</t>
        </is>
      </c>
      <c r="C329" s="13" t="inlineStr">
        <is>
          <t>Fractions to Recurring Decimals 2: Long Division [MH51.02]</t>
        </is>
      </c>
      <c r="D329" s="12" t="inlineStr">
        <is>
          <t>This nugget has learning material and questions covering the topic of Fractions to Decimals 4.</t>
        </is>
      </c>
      <c r="E329" s="12" t="inlineStr">
        <is>
          <t>79446190-0955-436a-b74f-93e876fe9c0a</t>
        </is>
      </c>
    </row>
    <row r="330" ht="45" customHeight="1">
      <c r="A330" s="12" t="inlineStr">
        <is>
          <t>Fractions, Decimals and Percentages</t>
        </is>
      </c>
      <c r="B330" s="12" t="inlineStr">
        <is>
          <t>Recurring Decimals</t>
        </is>
      </c>
      <c r="C330" s="13" t="inlineStr">
        <is>
          <t>Fractions to Recurring Decimals 3: Long Division (Numbers &gt; 1) [MH51.03]</t>
        </is>
      </c>
      <c r="D330" s="12" t="inlineStr">
        <is>
          <t>This nugget has learning material and questions covering the topic of Fractions to Decimals 5.</t>
        </is>
      </c>
      <c r="E330" s="12" t="inlineStr">
        <is>
          <t>2ea3b33b-bdd9-43fe-be84-0dc32a597063</t>
        </is>
      </c>
    </row>
    <row r="331" ht="45" customHeight="1">
      <c r="A331" s="12" t="inlineStr">
        <is>
          <t>Fractions, Decimals and Percentages</t>
        </is>
      </c>
      <c r="B331" s="12" t="inlineStr">
        <is>
          <t>Recurring Decimals</t>
        </is>
      </c>
      <c r="C331" s="13" t="inlineStr">
        <is>
          <t>Recurring Decimals 1: 1–2 Digits [MH51.04]</t>
        </is>
      </c>
      <c r="D331" s="12" t="inlineStr">
        <is>
          <t>This nugget has learning material and questions covering the topic of Recurring Decimals 1: 1–2 Digits.</t>
        </is>
      </c>
      <c r="E331" s="12" t="inlineStr">
        <is>
          <t>32f0eed0-c078-4592-93e8-d20218adae10</t>
        </is>
      </c>
    </row>
    <row r="332" ht="45" customHeight="1">
      <c r="A332" s="12" t="inlineStr">
        <is>
          <t>Fractions, Decimals and Percentages</t>
        </is>
      </c>
      <c r="B332" s="12" t="inlineStr">
        <is>
          <t>Recurring Decimals</t>
        </is>
      </c>
      <c r="C332" s="13" t="inlineStr">
        <is>
          <t>Recurring Decimals 2: 2–4 Digits [MH51.05]</t>
        </is>
      </c>
      <c r="D332" s="12" t="inlineStr">
        <is>
          <t>This nugget has learning material and questions covering the topic of Recurring Decimals 2: 2–4 Digits.</t>
        </is>
      </c>
      <c r="E332" s="12" t="inlineStr">
        <is>
          <t>af82b40f-6770-4725-9fc4-371ee6d8c93d</t>
        </is>
      </c>
    </row>
    <row r="333" ht="45" customHeight="1">
      <c r="A333" s="12" t="inlineStr">
        <is>
          <t>Fractions, Decimals and Percentages</t>
        </is>
      </c>
      <c r="B333" s="12" t="inlineStr">
        <is>
          <t>Recurring Decimals</t>
        </is>
      </c>
      <c r="C333" s="13" t="inlineStr">
        <is>
          <t>Recurring Decimals 3: Non-Recurring and Recurring Digits [MH51.06]</t>
        </is>
      </c>
      <c r="D333" s="12" t="inlineStr">
        <is>
          <t>This nugget has learning material and questions covering the topic of Recurring Decimals 3: Non-Recurring and Recurring Digits.</t>
        </is>
      </c>
      <c r="E333" s="12" t="inlineStr">
        <is>
          <t>cfe5bdec-91f8-47fc-bc06-25a6a20ff72a</t>
        </is>
      </c>
    </row>
    <row r="334" ht="45" customHeight="1">
      <c r="A334" s="12" t="inlineStr">
        <is>
          <t>Fractions, Decimals and Percentages</t>
        </is>
      </c>
      <c r="B334" s="12" t="inlineStr">
        <is>
          <t>Recurring Decimals</t>
        </is>
      </c>
      <c r="C334" s="13" t="inlineStr">
        <is>
          <t>Recurring Decimals 4: Special Cases [MH51.07]</t>
        </is>
      </c>
      <c r="D334" s="12" t="inlineStr">
        <is>
          <t>This nugget has learning material and questions covering the topic of Recurring Decimals 4: Special Cases.</t>
        </is>
      </c>
      <c r="E334" s="12" t="inlineStr">
        <is>
          <t>aef7240b-8b8e-4a4a-b60e-111224f7da7a</t>
        </is>
      </c>
    </row>
    <row r="335" ht="45" customHeight="1">
      <c r="A335" s="12" t="inlineStr">
        <is>
          <t>Fractions, Decimals and Percentages</t>
        </is>
      </c>
      <c r="B335" s="12" t="inlineStr">
        <is>
          <t>Recurring Decimals</t>
        </is>
      </c>
      <c r="C335" s="13" t="inlineStr">
        <is>
          <t>Recurring Decimals 5: Calculations [MH51.08]</t>
        </is>
      </c>
      <c r="D335" s="12" t="inlineStr">
        <is>
          <t>This nugget has learning material and questions covering the topic of Recurring Decimals 5: Calculations.</t>
        </is>
      </c>
      <c r="E335" s="12" t="inlineStr">
        <is>
          <t>4d09111e-028a-4f82-b77a-942888fd3499</t>
        </is>
      </c>
    </row>
    <row r="336" ht="45" customHeight="1">
      <c r="A336" s="12" t="inlineStr">
        <is>
          <t>Ratio and Proportion</t>
        </is>
      </c>
      <c r="B336" s="12" t="inlineStr">
        <is>
          <t>Ratio</t>
        </is>
      </c>
      <c r="C336" s="13" t="inlineStr">
        <is>
          <t>Diagnostic: Ratio [MF00.21]</t>
        </is>
      </c>
      <c r="D336" s="12" t="inlineStr">
        <is>
          <t>This is a short diagnostic with questions on the topic of Ratio.</t>
        </is>
      </c>
      <c r="E336" s="12" t="inlineStr">
        <is>
          <t>79089c5d-3116-4c1c-83bd-6185236120b4</t>
        </is>
      </c>
    </row>
    <row r="337" ht="45" customHeight="1">
      <c r="A337" s="12" t="inlineStr">
        <is>
          <t>Ratio and Proportion</t>
        </is>
      </c>
      <c r="B337" s="12" t="inlineStr">
        <is>
          <t>Ratio</t>
        </is>
      </c>
      <c r="C337" s="13" t="inlineStr">
        <is>
          <t>Introduction to Ratio [MF15.01]</t>
        </is>
      </c>
      <c r="D337" s="12" t="inlineStr">
        <is>
          <t>This nugget has learning material and questions covering the topic of an Introduction to Ratio.</t>
        </is>
      </c>
      <c r="E337" s="12" t="inlineStr">
        <is>
          <t>a54c1392-c308-43a2-82d3-c0494a6c9436</t>
        </is>
      </c>
    </row>
    <row r="338" ht="45" customHeight="1">
      <c r="A338" s="12" t="inlineStr">
        <is>
          <t>Ratio and Proportion</t>
        </is>
      </c>
      <c r="B338" s="12" t="inlineStr">
        <is>
          <t>Ratio</t>
        </is>
      </c>
      <c r="C338" s="13" t="inlineStr">
        <is>
          <t>Simplifying Ratios [MF15.02]</t>
        </is>
      </c>
      <c r="D338" s="12" t="inlineStr">
        <is>
          <t>This nugget has learning material and questions covering the topic of Simplifying Ratios.</t>
        </is>
      </c>
      <c r="E338" s="12" t="inlineStr">
        <is>
          <t>39f4ac58-dba5-4ae1-b9a3-6a89c10f42f5</t>
        </is>
      </c>
    </row>
    <row r="339" ht="45" customHeight="1">
      <c r="A339" s="12" t="inlineStr">
        <is>
          <t>Ratio and Proportion</t>
        </is>
      </c>
      <c r="B339" s="12" t="inlineStr">
        <is>
          <t>Ratio</t>
        </is>
      </c>
      <c r="C339" s="13" t="inlineStr">
        <is>
          <t>Converting Ratios into the Form 1:n [MF15.03]</t>
        </is>
      </c>
      <c r="D339" s="12" t="inlineStr">
        <is>
          <t>This nugget has learning material and questions covering the topic of Converting Ratios into the Form 1:n.</t>
        </is>
      </c>
      <c r="E339" s="12" t="inlineStr">
        <is>
          <t>17860a51-c886-48f1-b469-851869e282ab</t>
        </is>
      </c>
    </row>
    <row r="340" ht="45" customHeight="1">
      <c r="A340" s="12" t="inlineStr">
        <is>
          <t>Ratio and Proportion</t>
        </is>
      </c>
      <c r="B340" s="12" t="inlineStr">
        <is>
          <t>Ratio</t>
        </is>
      </c>
      <c r="C340" s="13" t="inlineStr">
        <is>
          <t>Converting Ratios into the Form n:1 [MF15.04]</t>
        </is>
      </c>
      <c r="D340" s="12" t="inlineStr">
        <is>
          <t>This nugget has learning material and questions covering the topic of converting ratios into the form n:1.</t>
        </is>
      </c>
      <c r="E340" s="12" t="inlineStr">
        <is>
          <t>1badc253-9465-4095-95cd-68fc12648dd1</t>
        </is>
      </c>
    </row>
    <row r="341" ht="45" customHeight="1">
      <c r="A341" s="12" t="inlineStr">
        <is>
          <t>Ratio and Proportion</t>
        </is>
      </c>
      <c r="B341" s="12" t="inlineStr">
        <is>
          <t>Ratio</t>
        </is>
      </c>
      <c r="C341" s="13" t="inlineStr">
        <is>
          <t>3 Part Ratios [MF15.05]</t>
        </is>
      </c>
      <c r="D341" s="12" t="inlineStr">
        <is>
          <t>This nugget has learning material and questions covering the topic of 3 Part Ratios.</t>
        </is>
      </c>
      <c r="E341" s="12" t="inlineStr">
        <is>
          <t>f20c4580-8420-4607-bcf4-592072726aad</t>
        </is>
      </c>
    </row>
    <row r="342" ht="45" customHeight="1">
      <c r="A342" s="12" t="inlineStr">
        <is>
          <t>Ratio and Proportion</t>
        </is>
      </c>
      <c r="B342" s="12" t="inlineStr">
        <is>
          <t>Ratio</t>
        </is>
      </c>
      <c r="C342" s="13" t="inlineStr">
        <is>
          <t>Simplifying Ratios with Units [MF15.06]</t>
        </is>
      </c>
      <c r="D342" s="12" t="inlineStr">
        <is>
          <t>This nugget has learning material and questions covering the topic of Simplifying Ratios with Units.</t>
        </is>
      </c>
      <c r="E342" s="12" t="inlineStr">
        <is>
          <t>dcb4b144-8764-4bd4-9c5d-18ffd70451ab</t>
        </is>
      </c>
    </row>
    <row r="343" ht="45" customHeight="1">
      <c r="A343" s="12" t="inlineStr">
        <is>
          <t>Ratio and Proportion</t>
        </is>
      </c>
      <c r="B343" s="12" t="inlineStr">
        <is>
          <t>Ratio</t>
        </is>
      </c>
      <c r="C343" s="13" t="inlineStr">
        <is>
          <t>Converting Ratios into Fractions [MF15.11]</t>
        </is>
      </c>
      <c r="D343" s="12" t="inlineStr">
        <is>
          <t>This nugget has learning material and questions covering the topic of Converting Ratios into Fractions.</t>
        </is>
      </c>
      <c r="E343" s="12" t="inlineStr">
        <is>
          <t>907919ea-8fac-44c8-bcd9-456608e7040c</t>
        </is>
      </c>
    </row>
    <row r="344" ht="45" customHeight="1">
      <c r="A344" s="12" t="inlineStr">
        <is>
          <t>Ratio and Proportion</t>
        </is>
      </c>
      <c r="B344" s="12" t="inlineStr">
        <is>
          <t>Ratio</t>
        </is>
      </c>
      <c r="C344" s="13" t="inlineStr">
        <is>
          <t>Converting Fractions into Ratios [MF15.12]</t>
        </is>
      </c>
      <c r="D344" s="12" t="inlineStr">
        <is>
          <t>This nugget has learning material and questions covering the topic of converting fractions into ratios.</t>
        </is>
      </c>
      <c r="E344" s="12" t="inlineStr">
        <is>
          <t>3dd802c2-6e1b-436d-bfc1-fea0371a3e24</t>
        </is>
      </c>
    </row>
    <row r="345" ht="45" customHeight="1">
      <c r="A345" s="12" t="inlineStr">
        <is>
          <t>Ratio and Proportion</t>
        </is>
      </c>
      <c r="B345" s="12" t="inlineStr">
        <is>
          <t>Ratio</t>
        </is>
      </c>
      <c r="C345" s="13" t="inlineStr">
        <is>
          <t>Diagnostic: Ratio (Sharing) [MF00.22]</t>
        </is>
      </c>
      <c r="D345" s="12" t="inlineStr">
        <is>
          <t>This is a short diagnostic with questions on the topic of Ratio: Sharing 1.</t>
        </is>
      </c>
      <c r="E345" s="12" t="inlineStr">
        <is>
          <t>784c1c0e-2fa4-4594-ae7c-b368a28883b7</t>
        </is>
      </c>
    </row>
    <row r="346" ht="45" customHeight="1">
      <c r="A346" s="12" t="inlineStr">
        <is>
          <t>Ratio and Proportion</t>
        </is>
      </c>
      <c r="B346" s="12" t="inlineStr">
        <is>
          <t>Ratio</t>
        </is>
      </c>
      <c r="C346" s="13" t="inlineStr">
        <is>
          <t>Sharing with a Given Ratio: Modelling [MF15.15]</t>
        </is>
      </c>
      <c r="D346" s="12" t="inlineStr">
        <is>
          <t>This nugget has learning material and questions covering the topic of modelling sharing with a given ratio using bar models.</t>
        </is>
      </c>
      <c r="E346" s="12" t="inlineStr">
        <is>
          <t>e39538e6-4a8c-4263-81ec-7961de6f27f1</t>
        </is>
      </c>
    </row>
    <row r="347" ht="45" customHeight="1">
      <c r="A347" s="12" t="inlineStr">
        <is>
          <t>Ratio and Proportion</t>
        </is>
      </c>
      <c r="B347" s="12" t="inlineStr">
        <is>
          <t>Ratio</t>
        </is>
      </c>
      <c r="C347" s="13" t="inlineStr">
        <is>
          <t>Ratio Fluency: Modelling [MF15.16]</t>
        </is>
      </c>
      <c r="D347" s="12" t="inlineStr">
        <is>
          <t>This nugget has learning material and questions covering the topic of ratio, whilst promoting fluency using bar models.</t>
        </is>
      </c>
      <c r="E347" s="12" t="inlineStr">
        <is>
          <t>051b4de1-9bde-4431-990a-efc2557d1c6b</t>
        </is>
      </c>
    </row>
    <row r="348" ht="45" customHeight="1">
      <c r="A348" s="12" t="inlineStr">
        <is>
          <t>Ratio and Proportion</t>
        </is>
      </c>
      <c r="B348" s="12" t="inlineStr">
        <is>
          <t>Ratio</t>
        </is>
      </c>
      <c r="C348" s="13" t="inlineStr">
        <is>
          <t>Sharing with a Given Ratio 1 [MH15.07]</t>
        </is>
      </c>
      <c r="D348" s="12" t="inlineStr">
        <is>
          <t>This nugget has learning material and questions covering the topic of Sharing with a Given Ratio 1.</t>
        </is>
      </c>
      <c r="E348" s="12" t="inlineStr">
        <is>
          <t>9238c5f9-b96d-4dd6-96c6-c3bd18028d29</t>
        </is>
      </c>
    </row>
    <row r="349" ht="45" customHeight="1">
      <c r="A349" s="12" t="inlineStr">
        <is>
          <t>Ratio and Proportion</t>
        </is>
      </c>
      <c r="B349" s="12" t="inlineStr">
        <is>
          <t>Ratio</t>
        </is>
      </c>
      <c r="C349" s="13" t="inlineStr">
        <is>
          <t>Sharing with a Given Ratio 2 (Calculator) [MF15.08]</t>
        </is>
      </c>
      <c r="D349" s="12" t="inlineStr">
        <is>
          <t>This nugget has learning material and questions covering the topic of Sharing with a Given Ratio 2 (Calculator).</t>
        </is>
      </c>
      <c r="E349" s="12" t="inlineStr">
        <is>
          <t>95c120a8-a747-4395-9d1c-aaaa07ac198e</t>
        </is>
      </c>
    </row>
    <row r="350" ht="45" customHeight="1">
      <c r="A350" s="12" t="inlineStr">
        <is>
          <t>Ratio and Proportion</t>
        </is>
      </c>
      <c r="B350" s="12" t="inlineStr">
        <is>
          <t>Ratio</t>
        </is>
      </c>
      <c r="C350" s="13" t="inlineStr">
        <is>
          <t>Sharing with a Given Ratio 3 (Calculator): Working Backwards [MF15.09]</t>
        </is>
      </c>
      <c r="D350" s="12" t="inlineStr">
        <is>
          <t>This nugget has learning material and questions covering the topic of Sharing with a Given Ratio 3 (Calculator).</t>
        </is>
      </c>
      <c r="E350" s="12" t="inlineStr">
        <is>
          <t>47267077-7f79-4c73-8ba5-f89490c5e553</t>
        </is>
      </c>
    </row>
    <row r="351" ht="45" customHeight="1">
      <c r="A351" s="12" t="inlineStr">
        <is>
          <t>Ratio and Proportion</t>
        </is>
      </c>
      <c r="B351" s="12" t="inlineStr">
        <is>
          <t>Ratio</t>
        </is>
      </c>
      <c r="C351" s="13" t="inlineStr">
        <is>
          <t>Sharing with a Given Ratio 4 (Calculator): 3 Part Ratios [MF15.10]</t>
        </is>
      </c>
      <c r="D351" s="12" t="inlineStr">
        <is>
          <t>This nugget has learning material and questions covering the topic of Sharing with a Given Ratio 4 (Calculator).</t>
        </is>
      </c>
      <c r="E351" s="12" t="inlineStr">
        <is>
          <t>ba2b628b-6d41-47b6-a866-3caeb477321f</t>
        </is>
      </c>
    </row>
    <row r="352" ht="45" customHeight="1">
      <c r="A352" s="12" t="inlineStr">
        <is>
          <t>Ratio and Proportion</t>
        </is>
      </c>
      <c r="B352" s="12" t="inlineStr">
        <is>
          <t>Ratio</t>
        </is>
      </c>
      <c r="C352" s="13" t="inlineStr">
        <is>
          <t>Part of a Ratio to the Whole [MF15.13]</t>
        </is>
      </c>
      <c r="D352" s="12" t="inlineStr">
        <is>
          <t>This nugget has learning material and questions covering the topic of Part of a Ratio to the Whole.</t>
        </is>
      </c>
      <c r="E352" s="12" t="inlineStr">
        <is>
          <t>04964732-461a-4c1a-8f82-5e00b92f69d7</t>
        </is>
      </c>
    </row>
    <row r="353" ht="45" customHeight="1">
      <c r="A353" s="12" t="inlineStr">
        <is>
          <t>Ratio and Proportion</t>
        </is>
      </c>
      <c r="B353" s="12" t="inlineStr">
        <is>
          <t>Ratio</t>
        </is>
      </c>
      <c r="C353" s="13" t="inlineStr">
        <is>
          <t>Ratio and Algebra [MF15.14]</t>
        </is>
      </c>
      <c r="D353" s="12" t="inlineStr">
        <is>
          <t>This nugget has learning material and questions covering the topic of Ratio and Algebra.</t>
        </is>
      </c>
      <c r="E353" s="12" t="inlineStr">
        <is>
          <t>9691cee3-0cf7-4167-bcb5-8dfac76416e3</t>
        </is>
      </c>
    </row>
    <row r="354" ht="45" customHeight="1">
      <c r="A354" s="12" t="inlineStr">
        <is>
          <t>Ratio and Proportion</t>
        </is>
      </c>
      <c r="B354" s="12" t="inlineStr">
        <is>
          <t>Ratio</t>
        </is>
      </c>
      <c r="C354" s="13" t="inlineStr">
        <is>
          <t>Ratio: Problem Solving [MF15.17]</t>
        </is>
      </c>
      <c r="D354" s="12" t="inlineStr">
        <is>
          <t xml:space="preserve">This nugget has learning material and questions covering the topic of problem solving with ratios, for example finding a total when given one part of a ratio and applying ratio to profit and loss problems. </t>
        </is>
      </c>
      <c r="E354" s="12" t="inlineStr">
        <is>
          <t>95cee56f-fd54-4c32-a64a-7a9c1981e76e</t>
        </is>
      </c>
    </row>
    <row r="355" ht="45" customHeight="1">
      <c r="A355" s="12" t="inlineStr">
        <is>
          <t>Ratio and Proportion</t>
        </is>
      </c>
      <c r="B355" s="12" t="inlineStr">
        <is>
          <t>Ratio</t>
        </is>
      </c>
      <c r="C355" s="13" t="inlineStr">
        <is>
          <t>Ratio: Two Ratios [MF15.18]</t>
        </is>
      </c>
      <c r="D355" s="12" t="inlineStr">
        <is>
          <t>This nugget has learning material and questions covering the topic of two ratios. The problems each contain two or more ratios that have shared elements.</t>
        </is>
      </c>
      <c r="E355" s="12" t="inlineStr">
        <is>
          <t>c676b455-f4d3-4c38-95d2-5f692879275b</t>
        </is>
      </c>
    </row>
    <row r="356" ht="45" customHeight="1">
      <c r="A356" s="12" t="inlineStr">
        <is>
          <t>Ratio and Proportion</t>
        </is>
      </c>
      <c r="B356" s="12" t="inlineStr">
        <is>
          <t>Ratio</t>
        </is>
      </c>
      <c r="C356" s="13" t="inlineStr">
        <is>
          <t>Ratio: Angles [MF15.19]</t>
        </is>
      </c>
      <c r="D356" s="12" t="inlineStr">
        <is>
          <t>This nugget has learning material and questions covering the topic of ratio within the context of angle rules, such as the sum of angles on a straight line and the sum of angles in a triangle.</t>
        </is>
      </c>
      <c r="E356" s="12" t="inlineStr">
        <is>
          <t>e412a6f3-c994-4fa1-b226-cdf589aebfbf</t>
        </is>
      </c>
    </row>
    <row r="357" ht="45" customHeight="1">
      <c r="A357" s="12" t="inlineStr">
        <is>
          <t>Ratio and Proportion</t>
        </is>
      </c>
      <c r="B357" s="12" t="inlineStr">
        <is>
          <t>Ratio</t>
        </is>
      </c>
      <c r="C357" s="13" t="inlineStr">
        <is>
          <t>Ratio: Applied [MF15.20]</t>
        </is>
      </c>
      <c r="D357" s="12" t="inlineStr">
        <is>
          <t>This nugget has learning material and questions covering the application of ratio to other branches of mathematics, such as geometry, standard form and percentages.</t>
        </is>
      </c>
      <c r="E357" s="12" t="inlineStr">
        <is>
          <t>29e7830d-3b02-428e-98f7-80d60767573c</t>
        </is>
      </c>
    </row>
    <row r="358" ht="45" customHeight="1">
      <c r="A358" s="12" t="inlineStr">
        <is>
          <t>Ratio and Proportion</t>
        </is>
      </c>
      <c r="B358" s="12" t="inlineStr">
        <is>
          <t>Ratio</t>
        </is>
      </c>
      <c r="C358" s="13" t="inlineStr">
        <is>
          <t>Ratio: Applied (Advanced) [MH15.21]</t>
        </is>
      </c>
      <c r="D358" s="12" t="inlineStr">
        <is>
          <t>This nugget has learning material and questions covering the application of ratio to other branches of mathematics from the higher tier, such as trigonometry, vectors, compound measures and similar solids.</t>
        </is>
      </c>
      <c r="E358" s="12" t="inlineStr">
        <is>
          <t>13307e0c-fff7-4d2e-a3fe-3f6e4884cfa8</t>
        </is>
      </c>
    </row>
    <row r="359" ht="45" customHeight="1">
      <c r="A359" s="12" t="inlineStr">
        <is>
          <t>Ratio and Proportion</t>
        </is>
      </c>
      <c r="B359" s="12" t="inlineStr">
        <is>
          <t>Ratio</t>
        </is>
      </c>
      <c r="C359" s="13" t="inlineStr">
        <is>
          <t>Ratio: Changing Ratios [MH15.22]</t>
        </is>
      </c>
      <c r="D359" s="12" t="inlineStr">
        <is>
          <t>This nugget has learning material and questions covering the topic of Ratio: Changing Ratios. The problems contain scenarios where an initial ratio is given, then elements are added or taken away to give a new ratio.</t>
        </is>
      </c>
      <c r="E359" s="12" t="inlineStr">
        <is>
          <t>11d6fd25-db06-4189-a530-a85863d9a942</t>
        </is>
      </c>
    </row>
    <row r="360" ht="45" customHeight="1">
      <c r="A360" s="12" t="inlineStr">
        <is>
          <t>Ratio and Proportion</t>
        </is>
      </c>
      <c r="B360" s="12" t="inlineStr">
        <is>
          <t>Ratio</t>
        </is>
      </c>
      <c r="C360" s="13" t="inlineStr">
        <is>
          <t>Ratio and Rate Problems 1: Testing for Equivalence [MF16.10]</t>
        </is>
      </c>
      <c r="D360" s="12" t="inlineStr">
        <is>
          <t>This nugget has learning material and questions covering the topic of Ratio and Rate Problems 1</t>
        </is>
      </c>
      <c r="E360" s="12" t="inlineStr">
        <is>
          <t>357e4da3-4727-4720-85d8-f3369f768498</t>
        </is>
      </c>
    </row>
    <row r="361" ht="45" customHeight="1">
      <c r="A361" s="12" t="inlineStr">
        <is>
          <t>Ratio and Proportion</t>
        </is>
      </c>
      <c r="B361" s="12" t="inlineStr">
        <is>
          <t>Proportion</t>
        </is>
      </c>
      <c r="C361" s="13" t="inlineStr">
        <is>
          <t>Diagnostic: Proportion [MF00.23]</t>
        </is>
      </c>
      <c r="D361" s="12" t="inlineStr">
        <is>
          <t>This is a short diagnostic with questions on the topic of Proportion.</t>
        </is>
      </c>
      <c r="E361" s="12" t="inlineStr">
        <is>
          <t>5ad460b2-d9ea-4f80-93d1-f36dfdd5480b</t>
        </is>
      </c>
    </row>
    <row r="362" ht="45" customHeight="1">
      <c r="A362" s="12" t="inlineStr">
        <is>
          <t>Ratio and Proportion</t>
        </is>
      </c>
      <c r="B362" s="12" t="inlineStr">
        <is>
          <t>Proportion</t>
        </is>
      </c>
      <c r="C362" s="13" t="inlineStr">
        <is>
          <t>Introduction to Proportion [MF16.01]</t>
        </is>
      </c>
      <c r="D362" s="12" t="inlineStr">
        <is>
          <t>This nugget has learning material and questions covering the topic of an Introduction to Proportion.</t>
        </is>
      </c>
      <c r="E362" s="12" t="inlineStr">
        <is>
          <t>be7223b9-5117-4da2-b82b-a75df633f805</t>
        </is>
      </c>
    </row>
    <row r="363" ht="45" customHeight="1">
      <c r="A363" s="12" t="inlineStr">
        <is>
          <t>Ratio and Proportion</t>
        </is>
      </c>
      <c r="B363" s="12" t="inlineStr">
        <is>
          <t>Proportion</t>
        </is>
      </c>
      <c r="C363" s="13" t="inlineStr">
        <is>
          <t>Recipe Ratio 1: Find Amount of Ingredients [MF16.02]</t>
        </is>
      </c>
      <c r="D363" s="12" t="inlineStr">
        <is>
          <t>This nugget has learning material and questions covering the topic of Recipe Ratio 1.</t>
        </is>
      </c>
      <c r="E363" s="12" t="inlineStr">
        <is>
          <t>e1397022-c8be-4126-8274-f13340077b8d</t>
        </is>
      </c>
    </row>
    <row r="364" ht="45" customHeight="1">
      <c r="A364" s="12" t="inlineStr">
        <is>
          <t>Ratio and Proportion</t>
        </is>
      </c>
      <c r="B364" s="12" t="inlineStr">
        <is>
          <t>Proportion</t>
        </is>
      </c>
      <c r="C364" s="13" t="inlineStr">
        <is>
          <t>Recipe Ratio 2: Find the Number of People [MF16.03]</t>
        </is>
      </c>
      <c r="D364" s="12" t="inlineStr">
        <is>
          <t>This nugget has learning material and questions covering the topic of Recipe Ratio 2.</t>
        </is>
      </c>
      <c r="E364" s="12" t="inlineStr">
        <is>
          <t>25e5d754-6601-49ab-a52f-54dbcd555e6c</t>
        </is>
      </c>
    </row>
    <row r="365" ht="45" customHeight="1">
      <c r="A365" s="12" t="inlineStr">
        <is>
          <t>Ratio and Proportion</t>
        </is>
      </c>
      <c r="B365" s="12" t="inlineStr">
        <is>
          <t>Proportion</t>
        </is>
      </c>
      <c r="C365" s="13" t="inlineStr">
        <is>
          <t>Recipe Ratio 3: Maximum That Can Be Made [MF16.17]</t>
        </is>
      </c>
      <c r="D36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5" s="12" t="inlineStr">
        <is>
          <t>ccfa0222-185a-4a2d-92c3-1fb3d1deacef</t>
        </is>
      </c>
    </row>
    <row r="366" ht="45" customHeight="1">
      <c r="A366" s="12" t="inlineStr">
        <is>
          <t>Ratio and Proportion</t>
        </is>
      </c>
      <c r="B366" s="12" t="inlineStr">
        <is>
          <t>Proportion</t>
        </is>
      </c>
      <c r="C366" s="13" t="inlineStr">
        <is>
          <t>Better Value [MF16.04]</t>
        </is>
      </c>
      <c r="D366" s="12" t="inlineStr">
        <is>
          <t>This nugget has learning material and questions covering the topic of Better Value.</t>
        </is>
      </c>
      <c r="E366" s="12" t="inlineStr">
        <is>
          <t>80b7c475-17b5-4ed9-b6ab-86c9e22642b3</t>
        </is>
      </c>
    </row>
    <row r="367" ht="45" customHeight="1">
      <c r="A367" s="12" t="inlineStr">
        <is>
          <t>Ratio and Proportion</t>
        </is>
      </c>
      <c r="B367" s="12" t="inlineStr">
        <is>
          <t>Conversions</t>
        </is>
      </c>
      <c r="C367" s="13" t="inlineStr">
        <is>
          <t>Diagnostic: Conversions [MF00.62]</t>
        </is>
      </c>
      <c r="D367" s="12" t="inlineStr">
        <is>
          <t>This is a short diagnostic with questions on the topic of Conversions.</t>
        </is>
      </c>
      <c r="E367" s="12" t="inlineStr">
        <is>
          <t>1028a7ad-b4ca-47b2-aa2f-95bd8a701f14</t>
        </is>
      </c>
    </row>
    <row r="368" ht="45" customHeight="1">
      <c r="A368" s="12" t="inlineStr">
        <is>
          <t>Ratio and Proportion</t>
        </is>
      </c>
      <c r="B368" s="12" t="inlineStr">
        <is>
          <t>Conversions</t>
        </is>
      </c>
      <c r="C368" s="13" t="inlineStr">
        <is>
          <t>Conversion Graphs: Drawing [MF36.20]</t>
        </is>
      </c>
      <c r="D368" s="12" t="inlineStr">
        <is>
          <t>This nugget has learning material and questions covering the topic of Conversion Graphs: Drawing.</t>
        </is>
      </c>
      <c r="E368" s="12" t="inlineStr">
        <is>
          <t>bb9d29df-ca9c-4348-bf30-adf2d55183b2</t>
        </is>
      </c>
    </row>
    <row r="369" ht="45" customHeight="1">
      <c r="A369" s="12" t="inlineStr">
        <is>
          <t>Ratio and Proportion</t>
        </is>
      </c>
      <c r="B369" s="12" t="inlineStr">
        <is>
          <t>Conversions</t>
        </is>
      </c>
      <c r="C369" s="13" t="inlineStr">
        <is>
          <t>Conversion Graphs: Interpreting [MF36.21]</t>
        </is>
      </c>
      <c r="D369" s="12" t="inlineStr">
        <is>
          <t>This nugget has learning material and questions covering the topic of Conversion Graphs: Interpreting.</t>
        </is>
      </c>
      <c r="E369" s="12" t="inlineStr">
        <is>
          <t>34227100-bc1a-403a-ad64-33826a0fe9d8</t>
        </is>
      </c>
    </row>
    <row r="370" ht="45" customHeight="1">
      <c r="A370" s="12" t="inlineStr">
        <is>
          <t>Ratio and Proportion</t>
        </is>
      </c>
      <c r="B370" s="12" t="inlineStr">
        <is>
          <t>Conversions</t>
        </is>
      </c>
      <c r="C370" s="13" t="inlineStr">
        <is>
          <t>Conversion Graphs: Units of Measure [MF36.22]</t>
        </is>
      </c>
      <c r="D370" s="12" t="inlineStr">
        <is>
          <t>This nugget has learning material and questions on using conversion graphs to convert between metric and imperial units of measure.</t>
        </is>
      </c>
      <c r="E370" s="12" t="inlineStr">
        <is>
          <t>7e783eb9-12f2-4bce-aeb5-c837888f2924</t>
        </is>
      </c>
    </row>
    <row r="371" ht="45" customHeight="1">
      <c r="A371" s="12" t="inlineStr">
        <is>
          <t>Ratio and Proportion</t>
        </is>
      </c>
      <c r="B371" s="12" t="inlineStr">
        <is>
          <t>Conversions</t>
        </is>
      </c>
      <c r="C371" s="13" t="inlineStr">
        <is>
          <t>Converting Currency 1 [MF37.10]</t>
        </is>
      </c>
      <c r="D371" s="12" t="inlineStr">
        <is>
          <t>This nugget has learning material and questions covering the topic of Converting Currency 1.</t>
        </is>
      </c>
      <c r="E371" s="12" t="inlineStr">
        <is>
          <t>e6d356ad-b3c6-49a4-a37f-9e38f73f89f0</t>
        </is>
      </c>
    </row>
    <row r="372" ht="45" customHeight="1">
      <c r="A372" s="12" t="inlineStr">
        <is>
          <t>Ratio and Proportion</t>
        </is>
      </c>
      <c r="B372" s="12" t="inlineStr">
        <is>
          <t>Conversions</t>
        </is>
      </c>
      <c r="C372" s="13" t="inlineStr">
        <is>
          <t>Converting Currency 2: Double Conversions [MF37.11]</t>
        </is>
      </c>
      <c r="D372" s="12" t="inlineStr">
        <is>
          <t>This nugget has learning material and questions covering the topic of Converting Currency 2.</t>
        </is>
      </c>
      <c r="E372" s="12" t="inlineStr">
        <is>
          <t>ab6476f4-d958-4361-a22b-c1f237410dc8</t>
        </is>
      </c>
    </row>
    <row r="373" ht="45" customHeight="1">
      <c r="A373" s="12" t="inlineStr">
        <is>
          <t>Ratio and Proportion</t>
        </is>
      </c>
      <c r="B373" s="12" t="inlineStr">
        <is>
          <t>Conversions</t>
        </is>
      </c>
      <c r="C373" s="13" t="inlineStr">
        <is>
          <t>Converting Currency: Mixed Problems [MF37.12]</t>
        </is>
      </c>
      <c r="D373" s="12" t="inlineStr">
        <is>
          <t>This nugget has learning material and questions covering the topic of Converting Currency: Mixed Problems.</t>
        </is>
      </c>
      <c r="E373" s="12" t="inlineStr">
        <is>
          <t>ec0ba345-7c8f-420d-83e6-d7b8537ad574</t>
        </is>
      </c>
    </row>
    <row r="374" ht="45" customHeight="1">
      <c r="A374" s="12" t="inlineStr">
        <is>
          <t>Ratio and Proportion</t>
        </is>
      </c>
      <c r="B374" s="12" t="inlineStr">
        <is>
          <t>Direct and Inverse Proportion</t>
        </is>
      </c>
      <c r="C374" s="13" t="inlineStr">
        <is>
          <t>Diagnostic: Direct and Inverse Proportion [MF00.24]</t>
        </is>
      </c>
      <c r="D374" s="12" t="inlineStr">
        <is>
          <t>This is a short diagnostic with questions on the topic of Direct and Inverse Proportion 1.</t>
        </is>
      </c>
      <c r="E374" s="12" t="inlineStr">
        <is>
          <t>0263a3fd-42dd-47b6-9a8e-0061b23de071</t>
        </is>
      </c>
    </row>
    <row r="375" ht="45" customHeight="1">
      <c r="A375" s="12" t="inlineStr">
        <is>
          <t>Ratio and Proportion</t>
        </is>
      </c>
      <c r="B375" s="12" t="inlineStr">
        <is>
          <t>Direct and Inverse Proportion</t>
        </is>
      </c>
      <c r="C375" s="13" t="inlineStr">
        <is>
          <t>Direct Proportion 1: Conversions [MF16.05]</t>
        </is>
      </c>
      <c r="D375" s="12" t="inlineStr">
        <is>
          <t>This nugget has learning material and questions covering the topic of Direct Proportion 1.</t>
        </is>
      </c>
      <c r="E375" s="12" t="inlineStr">
        <is>
          <t>5d2a4e1e-b9c6-4347-ae98-5df436cc17fe</t>
        </is>
      </c>
    </row>
    <row r="376" ht="45" customHeight="1">
      <c r="A376" s="12" t="inlineStr">
        <is>
          <t>Ratio and Proportion</t>
        </is>
      </c>
      <c r="B376" s="12" t="inlineStr">
        <is>
          <t>Direct and Inverse Proportion</t>
        </is>
      </c>
      <c r="C376" s="13" t="inlineStr">
        <is>
          <t>Direct Proportion 2: y = kx [MF16.06]</t>
        </is>
      </c>
      <c r="D376" s="12" t="inlineStr">
        <is>
          <t>This nugget has learning material and questions covering the topic of Direct Proportion 2.</t>
        </is>
      </c>
      <c r="E376" s="12" t="inlineStr">
        <is>
          <t>8967bb02-0d74-40c4-a86d-1d4d40bf685f</t>
        </is>
      </c>
    </row>
    <row r="377" ht="45" customHeight="1">
      <c r="A377" s="12" t="inlineStr">
        <is>
          <t>Ratio and Proportion</t>
        </is>
      </c>
      <c r="B377" s="12" t="inlineStr">
        <is>
          <t>Direct and Inverse Proportion</t>
        </is>
      </c>
      <c r="C377" s="13" t="inlineStr">
        <is>
          <t>Inverse Proportion 1: Introduction [MF16.07]</t>
        </is>
      </c>
      <c r="D377" s="12" t="inlineStr">
        <is>
          <t>This nugget has learning material and questions covering the topic of Inverse Proportion 1.</t>
        </is>
      </c>
      <c r="E377" s="12" t="inlineStr">
        <is>
          <t>5108bf50-b27a-4234-94b4-1bd0412836ee</t>
        </is>
      </c>
    </row>
    <row r="378" ht="45" customHeight="1">
      <c r="A378" s="12" t="inlineStr">
        <is>
          <t>Ratio and Proportion</t>
        </is>
      </c>
      <c r="B378" s="12" t="inlineStr">
        <is>
          <t>Direct and Inverse Proportion</t>
        </is>
      </c>
      <c r="C378" s="13" t="inlineStr">
        <is>
          <t>Inverse Proportion 2: y = k/x [MF16.08]</t>
        </is>
      </c>
      <c r="D378" s="12" t="inlineStr">
        <is>
          <t>This nugget has learning material and questions covering the topic of Inverse Proportion 2.</t>
        </is>
      </c>
      <c r="E378" s="12" t="inlineStr">
        <is>
          <t>e7494c03-b051-43ee-a5ca-4cdc1a4861e1</t>
        </is>
      </c>
    </row>
    <row r="379" ht="45" customHeight="1">
      <c r="A379" s="12" t="inlineStr">
        <is>
          <t>Ratio and Proportion</t>
        </is>
      </c>
      <c r="B379" s="12" t="inlineStr">
        <is>
          <t>Direct and Inverse Proportion</t>
        </is>
      </c>
      <c r="C379" s="13" t="inlineStr">
        <is>
          <t>Proportions on a Graph [MF16.09]</t>
        </is>
      </c>
      <c r="D379" s="12" t="inlineStr">
        <is>
          <t>This nugget has learning material and questions covering the topic of Proportions on a Graph.</t>
        </is>
      </c>
      <c r="E379" s="12" t="inlineStr">
        <is>
          <t>8a9953b5-e03e-4963-9121-7a83966bfd77</t>
        </is>
      </c>
    </row>
    <row r="380" ht="45" customHeight="1">
      <c r="A380" s="12" t="inlineStr">
        <is>
          <t>Ratio and Proportion</t>
        </is>
      </c>
      <c r="B380" s="12" t="inlineStr">
        <is>
          <t>Direct and Inverse Proportion</t>
        </is>
      </c>
      <c r="C380" s="13" t="inlineStr">
        <is>
          <t>Points on a Proportional Graph [MF16.16]</t>
        </is>
      </c>
      <c r="D380" s="12" t="inlineStr">
        <is>
          <t xml:space="preserve">This nugget contains information on the key features of a directly proportional relationship; how to interpret the origin; how to find the unit rate; and the relationship between the unit rate and the constant of proportionality. </t>
        </is>
      </c>
      <c r="E380" s="12" t="inlineStr">
        <is>
          <t>b29e384e-da76-4243-9f2b-11c494f087bf</t>
        </is>
      </c>
    </row>
    <row r="381" ht="45" customHeight="1">
      <c r="A381" s="12" t="inlineStr">
        <is>
          <t>Ratio and Proportion</t>
        </is>
      </c>
      <c r="B381" s="12" t="inlineStr">
        <is>
          <t>Direct and Inverse Proportion</t>
        </is>
      </c>
      <c r="C381" s="13" t="inlineStr">
        <is>
          <t>Diagnostic: Direct and Inverse Proportion (with Powers and Roots) [MH00.11]</t>
        </is>
      </c>
      <c r="D381" s="12" t="inlineStr">
        <is>
          <t>This is a short diagnostic with questions on the topic of Direct and Inverse Proportion 2.</t>
        </is>
      </c>
      <c r="E381" s="12" t="inlineStr">
        <is>
          <t>5a8492e0-d281-4923-9d91-b6cd3a3852b8</t>
        </is>
      </c>
    </row>
    <row r="382" ht="45" customHeight="1">
      <c r="A382" s="12" t="inlineStr">
        <is>
          <t>Ratio and Proportion</t>
        </is>
      </c>
      <c r="B382" s="12" t="inlineStr">
        <is>
          <t>Direct and Inverse Proportion</t>
        </is>
      </c>
      <c r="C382" s="13" t="inlineStr">
        <is>
          <t>Direct Proportion 3: y = kxª and y = k√x [MH16.10]</t>
        </is>
      </c>
      <c r="D382" s="12" t="inlineStr">
        <is>
          <t>This nugget has learning material and questions covering the topic of Direct Proportion 3.</t>
        </is>
      </c>
      <c r="E382" s="12" t="inlineStr">
        <is>
          <t>29400065-57c0-4d4d-91c6-9779b87568f4</t>
        </is>
      </c>
    </row>
    <row r="383" ht="45" customHeight="1">
      <c r="A383" s="12" t="inlineStr">
        <is>
          <t>Ratio and Proportion</t>
        </is>
      </c>
      <c r="B383" s="12" t="inlineStr">
        <is>
          <t>Direct and Inverse Proportion</t>
        </is>
      </c>
      <c r="C383" s="13" t="inlineStr">
        <is>
          <t>Inverse Proportion 3: y = k/xª and y = k/√x [MH16.11]</t>
        </is>
      </c>
      <c r="D383" s="12" t="inlineStr">
        <is>
          <t>This nugget has learning material and questions covering the topic of Inverse Proportion 3.</t>
        </is>
      </c>
      <c r="E383" s="12" t="inlineStr">
        <is>
          <t>c283414f-cafd-4f9b-8073-71ae8946fc06</t>
        </is>
      </c>
    </row>
    <row r="384" ht="45" customHeight="1">
      <c r="A384" s="12" t="inlineStr">
        <is>
          <t>Ratio and Proportion</t>
        </is>
      </c>
      <c r="B384" s="12" t="inlineStr">
        <is>
          <t>Direct and Inverse Proportion</t>
        </is>
      </c>
      <c r="C384" s="13" t="inlineStr">
        <is>
          <t>Interpreting Direct and Inverse Proportion 1: y = kx and y = k/xª [MH16.12]</t>
        </is>
      </c>
      <c r="D384" s="12" t="inlineStr">
        <is>
          <t>This nugget has learning material and questions covering the topic of Interpreting Direct and Inverse Proportion 1.</t>
        </is>
      </c>
      <c r="E384" s="12" t="inlineStr">
        <is>
          <t>f8b4ef67-0227-4950-b515-4978c45376e2</t>
        </is>
      </c>
    </row>
    <row r="385" ht="45" customHeight="1">
      <c r="A385" s="12" t="inlineStr">
        <is>
          <t>Ratio and Proportion</t>
        </is>
      </c>
      <c r="B385" s="12" t="inlineStr">
        <is>
          <t>Direct and Inverse Proportion</t>
        </is>
      </c>
      <c r="C385" s="13" t="inlineStr">
        <is>
          <t>Interpreting Direct and Inverse Proportion 2: Problem Solving [MH16.13]</t>
        </is>
      </c>
      <c r="D385" s="12" t="inlineStr">
        <is>
          <t>This nugget has learning material and questions covering the topic of Interpreting Direct and Inverse Proportion 2.</t>
        </is>
      </c>
      <c r="E385" s="12" t="inlineStr">
        <is>
          <t>93976a59-d858-493f-b4d5-071712281552</t>
        </is>
      </c>
    </row>
    <row r="386" ht="45" customHeight="1">
      <c r="A386" s="12" t="inlineStr">
        <is>
          <t>Ratio and Proportion</t>
        </is>
      </c>
      <c r="B386" s="12" t="inlineStr">
        <is>
          <t>Direct and Inverse Proportion</t>
        </is>
      </c>
      <c r="C386" s="13" t="inlineStr">
        <is>
          <t>Proportions on a Graph 2: Linear, Quadratic, Cubic and Root [MH16.14]</t>
        </is>
      </c>
      <c r="D386" s="12" t="inlineStr">
        <is>
          <t>This nugget has learning material and questions covering the topic of Proportions on a Graph 2.</t>
        </is>
      </c>
      <c r="E386" s="12" t="inlineStr">
        <is>
          <t>c840388c-00cb-471c-b914-de697a2a2d75</t>
        </is>
      </c>
    </row>
    <row r="387" ht="45" customHeight="1">
      <c r="A387" s="12" t="inlineStr">
        <is>
          <t>Ratio and Proportion</t>
        </is>
      </c>
      <c r="B387" s="12" t="inlineStr">
        <is>
          <t>Direct and Inverse Proportion</t>
        </is>
      </c>
      <c r="C387" s="13" t="inlineStr">
        <is>
          <t>Two Step Direct and Inverse Proportion [MH16.15]</t>
        </is>
      </c>
      <c r="D387" s="12" t="inlineStr">
        <is>
          <t>This nugget has learning material and questions covering the topic of two-step direct and inverse proportion.</t>
        </is>
      </c>
      <c r="E387" s="12" t="inlineStr">
        <is>
          <t>2c819656-c85a-4177-bad7-a5e7156f0d29</t>
        </is>
      </c>
    </row>
    <row r="388" ht="45" customHeight="1">
      <c r="A388" s="12" t="inlineStr">
        <is>
          <t>Algebraic Manipulation</t>
        </is>
      </c>
      <c r="B388" s="12" t="inlineStr">
        <is>
          <t>Algebraic Expressions</t>
        </is>
      </c>
      <c r="C388" s="13" t="inlineStr">
        <is>
          <t>Diagnostic: Algebraic Expressions [MF00.25]</t>
        </is>
      </c>
      <c r="D388" s="12" t="inlineStr">
        <is>
          <t>This is a short diagnostic with questions on the topic of Simple Algebra.</t>
        </is>
      </c>
      <c r="E388" s="12" t="inlineStr">
        <is>
          <t>e2a2a1c6-56ad-48b6-9e35-4e4e1c736f93</t>
        </is>
      </c>
    </row>
    <row r="389" ht="45" customHeight="1">
      <c r="A389" s="12" t="inlineStr">
        <is>
          <t>Algebraic Manipulation</t>
        </is>
      </c>
      <c r="B389" s="12" t="inlineStr">
        <is>
          <t>Algebraic Expressions</t>
        </is>
      </c>
      <c r="C389" s="13" t="inlineStr">
        <is>
          <t>Forming Algebraic Expressions: One Step [MF17.01]</t>
        </is>
      </c>
      <c r="D389" s="12" t="inlineStr">
        <is>
          <t>This nugget has learning material and questions covering the topic of Forming Algebraic Expressions 1.</t>
        </is>
      </c>
      <c r="E389" s="12" t="inlineStr">
        <is>
          <t>ebe5b969-d6a3-4b59-961c-8e1ad9fed014</t>
        </is>
      </c>
    </row>
    <row r="390" ht="45" customHeight="1">
      <c r="A390" s="12" t="inlineStr">
        <is>
          <t>Algebraic Manipulation</t>
        </is>
      </c>
      <c r="B390" s="12" t="inlineStr">
        <is>
          <t>Algebraic Expressions</t>
        </is>
      </c>
      <c r="C390" s="13" t="inlineStr">
        <is>
          <t>Forming Algebraic Expressions: Two Step [MF17.02]</t>
        </is>
      </c>
      <c r="D390" s="12" t="inlineStr">
        <is>
          <t>This nugget has learning material and questions covering the topic of Forming Algebraic Expressions 2.</t>
        </is>
      </c>
      <c r="E390" s="12" t="inlineStr">
        <is>
          <t>7ed00b06-35f4-4150-861b-e926492694a5</t>
        </is>
      </c>
    </row>
    <row r="391" ht="45" customHeight="1">
      <c r="A391" s="12" t="inlineStr">
        <is>
          <t>Algebraic Manipulation</t>
        </is>
      </c>
      <c r="B391" s="12" t="inlineStr">
        <is>
          <t>Algebraic Expressions</t>
        </is>
      </c>
      <c r="C391" s="13" t="inlineStr">
        <is>
          <t>Forming Algebraic Expressions: Worded Problems [MF17.17]</t>
        </is>
      </c>
      <c r="D391" s="12" t="inlineStr">
        <is>
          <t xml:space="preserve">This nugget covers how to form expressions in one or two variables in a given real-life context. </t>
        </is>
      </c>
      <c r="E391" s="12" t="inlineStr">
        <is>
          <t>b28075f3-f5f1-425b-bf43-b9db44e1f6af</t>
        </is>
      </c>
    </row>
    <row r="392" ht="45" customHeight="1">
      <c r="A392" s="12" t="inlineStr">
        <is>
          <t>Algebraic Manipulation</t>
        </is>
      </c>
      <c r="B392" s="12" t="inlineStr">
        <is>
          <t>Algebraic Expressions</t>
        </is>
      </c>
      <c r="C392" s="13" t="inlineStr">
        <is>
          <t>Algebraic Terminology [MF17.03]</t>
        </is>
      </c>
      <c r="D392" s="12" t="inlineStr">
        <is>
          <t>This nugget has learning material and questions covering the topic of Algebraic Terminology.</t>
        </is>
      </c>
      <c r="E392" s="12" t="inlineStr">
        <is>
          <t>f2256c8a-79d1-45ee-9077-66d68555cc6a</t>
        </is>
      </c>
    </row>
    <row r="393" ht="45" customHeight="1">
      <c r="A393" s="12" t="inlineStr">
        <is>
          <t>Algebraic Manipulation</t>
        </is>
      </c>
      <c r="B393" s="12" t="inlineStr">
        <is>
          <t>Algebraic Expressions</t>
        </is>
      </c>
      <c r="C393" s="13" t="inlineStr">
        <is>
          <t>Collecting Like Terms 1: Add and Subtract [MF17.04]</t>
        </is>
      </c>
      <c r="D393" s="12" t="inlineStr">
        <is>
          <t>This nugget has learning material and questions covering the topic of Collecting Like Terms 1.</t>
        </is>
      </c>
      <c r="E393" s="12" t="inlineStr">
        <is>
          <t>cabadc20-809d-4494-b86b-da1a8ef77d1a</t>
        </is>
      </c>
    </row>
    <row r="394" ht="45" customHeight="1">
      <c r="A394" s="12" t="inlineStr">
        <is>
          <t>Algebraic Manipulation</t>
        </is>
      </c>
      <c r="B394" s="12" t="inlineStr">
        <is>
          <t>Algebraic Expressions</t>
        </is>
      </c>
      <c r="C394" s="13" t="inlineStr">
        <is>
          <t>Collecting Like Terms 2: Add and Subtract (Including Squared/Cubed Variables) [MF17.05]</t>
        </is>
      </c>
      <c r="D394" s="12" t="inlineStr">
        <is>
          <t>This nugget has learning material and questions covering the topic of Collecting Like Terms 2.</t>
        </is>
      </c>
      <c r="E394" s="12" t="inlineStr">
        <is>
          <t>5dedcbfd-7a88-4845-beea-ad20f63f0928</t>
        </is>
      </c>
    </row>
    <row r="395" ht="45" customHeight="1">
      <c r="A395" s="12" t="inlineStr">
        <is>
          <t>Algebraic Manipulation</t>
        </is>
      </c>
      <c r="B395" s="12" t="inlineStr">
        <is>
          <t>Algebraic Expressions</t>
        </is>
      </c>
      <c r="C395" s="13" t="inlineStr">
        <is>
          <t>Collecting Like Terms 3: In Context (Perimeter) [MF17.06]</t>
        </is>
      </c>
      <c r="D395" s="12" t="inlineStr">
        <is>
          <t>This nugget has learning material and questions covering the topic of Collecting Like Terms 3.</t>
        </is>
      </c>
      <c r="E395" s="12" t="inlineStr">
        <is>
          <t>a8f3bd90-e44f-4de6-9fb1-23c90e38ab18</t>
        </is>
      </c>
    </row>
    <row r="396" ht="45" customHeight="1">
      <c r="A396" s="12" t="inlineStr">
        <is>
          <t>Algebraic Manipulation</t>
        </is>
      </c>
      <c r="B396" s="12" t="inlineStr">
        <is>
          <t>Algebraic Expressions</t>
        </is>
      </c>
      <c r="C396" s="13" t="inlineStr">
        <is>
          <t>Index Laws with Algebra: Multiplication [MF17.19]</t>
        </is>
      </c>
      <c r="D396" s="12" t="inlineStr">
        <is>
          <t xml:space="preserve">This nugget covers the multiplication law for indices, where all the index numbers are positive integers. All of the base terms are single algebraic terms. </t>
        </is>
      </c>
      <c r="E396" s="12" t="inlineStr">
        <is>
          <t>be21205f-dd80-43df-a7f4-7f31d205ade7</t>
        </is>
      </c>
    </row>
    <row r="397" ht="45" customHeight="1">
      <c r="A397" s="12" t="inlineStr">
        <is>
          <t>Algebraic Manipulation</t>
        </is>
      </c>
      <c r="B397" s="12" t="inlineStr">
        <is>
          <t>Algebraic Expressions</t>
        </is>
      </c>
      <c r="C397" s="13" t="inlineStr">
        <is>
          <t>Index Laws with Algebra: Division [MF17.20]</t>
        </is>
      </c>
      <c r="D397" s="12" t="inlineStr">
        <is>
          <t xml:space="preserve">This nugget covers the division law for indices, where all the index numbers are positive integers. All of the base terms are single algebraic terms. </t>
        </is>
      </c>
      <c r="E397" s="12" t="inlineStr">
        <is>
          <t>9c646752-ffd1-409a-b07c-d76cfcb1d93c</t>
        </is>
      </c>
    </row>
    <row r="398" ht="45" customHeight="1">
      <c r="A398" s="12" t="inlineStr">
        <is>
          <t>Algebraic Manipulation</t>
        </is>
      </c>
      <c r="B398" s="12" t="inlineStr">
        <is>
          <t>Algebraic Expressions</t>
        </is>
      </c>
      <c r="C398" s="13" t="inlineStr">
        <is>
          <t>Index Laws with Algebra: Powers [MF17.21]</t>
        </is>
      </c>
      <c r="D398" s="12" t="inlineStr">
        <is>
          <t xml:space="preserve">This nugget covers the power law for indices, where all the index numbers are positive integers. All of the base terms are single algebraic terms. </t>
        </is>
      </c>
      <c r="E398" s="12" t="inlineStr">
        <is>
          <t>a7d9ba0a-30aa-43e3-bd9f-c4af7f426d56</t>
        </is>
      </c>
    </row>
    <row r="399" ht="45" customHeight="1">
      <c r="A399" s="12" t="inlineStr">
        <is>
          <t>Algebraic Manipulation</t>
        </is>
      </c>
      <c r="B399" s="12" t="inlineStr">
        <is>
          <t>Algebraic Expressions</t>
        </is>
      </c>
      <c r="C399" s="13" t="inlineStr">
        <is>
          <t>Simplifying Expressions 1: Multiplication [MF17.07]</t>
        </is>
      </c>
      <c r="D399" s="12" t="inlineStr">
        <is>
          <t>This nugget has learning material and questions covering the topic of Simplifying: Multiplication 1.</t>
        </is>
      </c>
      <c r="E399" s="12" t="inlineStr">
        <is>
          <t>8f559204-197b-4beb-9a5c-671ff6f0dfb4</t>
        </is>
      </c>
    </row>
    <row r="400" ht="45" customHeight="1">
      <c r="A400" s="12" t="inlineStr">
        <is>
          <t>Algebraic Manipulation</t>
        </is>
      </c>
      <c r="B400" s="12" t="inlineStr">
        <is>
          <t>Algebraic Expressions</t>
        </is>
      </c>
      <c r="C400" s="13" t="inlineStr">
        <is>
          <t>Simplifying Expressions 2: Multiplication (In Context) [MF17.08]</t>
        </is>
      </c>
      <c r="D400" s="12" t="inlineStr">
        <is>
          <t>This nugget has learning material and questions covering the topic of Simplifying: Multiplication 2.</t>
        </is>
      </c>
      <c r="E400" s="12" t="inlineStr">
        <is>
          <t>792043da-12ce-4051-91c0-5e017ab0b1db</t>
        </is>
      </c>
    </row>
    <row r="401" ht="45" customHeight="1">
      <c r="A401" s="12" t="inlineStr">
        <is>
          <t>Algebraic Manipulation</t>
        </is>
      </c>
      <c r="B401" s="12" t="inlineStr">
        <is>
          <t>Algebraic Expressions</t>
        </is>
      </c>
      <c r="C401" s="13" t="inlineStr">
        <is>
          <t>Simplifying Expressions 3: Cancelling [MF17.09]</t>
        </is>
      </c>
      <c r="D401" s="12" t="inlineStr">
        <is>
          <t>This nugget has learning material and questions covering the topic of Simplifying: Division 1.</t>
        </is>
      </c>
      <c r="E401" s="12" t="inlineStr">
        <is>
          <t>bae14dd7-cb32-4b71-a5a1-071bc831a773</t>
        </is>
      </c>
    </row>
    <row r="402" ht="45" customHeight="1">
      <c r="A402" s="12" t="inlineStr">
        <is>
          <t>Algebraic Manipulation</t>
        </is>
      </c>
      <c r="B402" s="12" t="inlineStr">
        <is>
          <t>Algebraic Expressions</t>
        </is>
      </c>
      <c r="C402" s="13" t="inlineStr">
        <is>
          <t>Simplifying Expressions 4: Division [MF17.10]</t>
        </is>
      </c>
      <c r="D402" s="12" t="inlineStr">
        <is>
          <t>This nugget has learning material and questions covering the topic of Simplifying: Division 2.</t>
        </is>
      </c>
      <c r="E402" s="12" t="inlineStr">
        <is>
          <t>19c6097a-fed7-4b24-aab7-45723906d69f</t>
        </is>
      </c>
    </row>
    <row r="403" ht="45" customHeight="1">
      <c r="A403" s="12" t="inlineStr">
        <is>
          <t>Algebraic Manipulation</t>
        </is>
      </c>
      <c r="B403" s="12" t="inlineStr">
        <is>
          <t>Algebraic Expressions</t>
        </is>
      </c>
      <c r="C403" s="13" t="inlineStr">
        <is>
          <t>Simplifying Expressions 5: Multiplication and Division [MF17.11]</t>
        </is>
      </c>
      <c r="D403" s="12" t="inlineStr">
        <is>
          <t>This nugget has learning material and questions covering the topic of Simplifying: Mixed.</t>
        </is>
      </c>
      <c r="E403" s="12" t="inlineStr">
        <is>
          <t>6dad78ad-8b40-46c7-b165-541b8e1a6727</t>
        </is>
      </c>
    </row>
    <row r="404" ht="45" customHeight="1">
      <c r="A404" s="12" t="inlineStr">
        <is>
          <t>Algebraic Manipulation</t>
        </is>
      </c>
      <c r="B404" s="12" t="inlineStr">
        <is>
          <t>Algebraic Expressions</t>
        </is>
      </c>
      <c r="C404" s="13" t="inlineStr">
        <is>
          <t>Simplifying Expressions 6: Index Laws [MH17.17]</t>
        </is>
      </c>
      <c r="D404" s="12" t="inlineStr">
        <is>
          <t>This nugget has learning material and questions covering the topic of Simplifying: Laws of Indices 1.</t>
        </is>
      </c>
      <c r="E404" s="12" t="inlineStr">
        <is>
          <t>938c69f2-6130-4bce-8c80-e6eeda5f498d</t>
        </is>
      </c>
    </row>
    <row r="405" ht="45" customHeight="1">
      <c r="A405" s="12" t="inlineStr">
        <is>
          <t>Algebraic Manipulation</t>
        </is>
      </c>
      <c r="B405" s="12" t="inlineStr">
        <is>
          <t>Algebraic Expressions</t>
        </is>
      </c>
      <c r="C405" s="13" t="inlineStr">
        <is>
          <t>Simplifying Expressions 7: Index Laws [MH17.18]</t>
        </is>
      </c>
      <c r="D405" s="12" t="inlineStr">
        <is>
          <t>This nugget has learning material and questions covering the topic of Simplifying: Laws of Indices 2.</t>
        </is>
      </c>
      <c r="E405" s="12" t="inlineStr">
        <is>
          <t>e156fa00-01ee-42ae-bc61-faa15cd454b6</t>
        </is>
      </c>
    </row>
    <row r="406" ht="45" customHeight="1">
      <c r="A406" s="12" t="inlineStr">
        <is>
          <t>Algebraic Manipulation</t>
        </is>
      </c>
      <c r="B406" s="12" t="inlineStr">
        <is>
          <t>Algebraic Expressions</t>
        </is>
      </c>
      <c r="C406" s="13" t="inlineStr">
        <is>
          <t>Function Machines [MF17.12]</t>
        </is>
      </c>
      <c r="D406" s="12" t="inlineStr">
        <is>
          <t>This nugget has learning material and questions covering the topic of Function Machines.</t>
        </is>
      </c>
      <c r="E406" s="12" t="inlineStr">
        <is>
          <t>bbcc69c8-24af-4a63-ac22-a08ff6af565e</t>
        </is>
      </c>
    </row>
    <row r="407" ht="45" customHeight="1">
      <c r="A407" s="12" t="inlineStr">
        <is>
          <t>Algebraic Manipulation</t>
        </is>
      </c>
      <c r="B407" s="12" t="inlineStr">
        <is>
          <t>Algebraic Expressions</t>
        </is>
      </c>
      <c r="C407" s="13" t="inlineStr">
        <is>
          <t>Function Machines with Algebra [MF17.23]</t>
        </is>
      </c>
      <c r="D407" s="12" t="inlineStr">
        <is>
          <t>This nugget covers one- and two-step function machines where the input or operations contain algebraic terms. Questions asks for the output, input or a missing operation.</t>
        </is>
      </c>
      <c r="E407" s="12" t="inlineStr">
        <is>
          <t>83058318-9cca-4f0c-9a41-610cdd0e97d7</t>
        </is>
      </c>
    </row>
    <row r="408" ht="45" customHeight="1">
      <c r="A408" s="12" t="inlineStr">
        <is>
          <t>Algebraic Manipulation</t>
        </is>
      </c>
      <c r="B408" s="12" t="inlineStr">
        <is>
          <t>Algebraic Expressions</t>
        </is>
      </c>
      <c r="C408" s="13" t="inlineStr">
        <is>
          <t>Introduction to Substitution [MF17.13]</t>
        </is>
      </c>
      <c r="D408" s="12" t="inlineStr">
        <is>
          <t>This nugget has learning material and questions on substituting a positive or negative value into a single algebraic term that contains only one variable.</t>
        </is>
      </c>
      <c r="E408" s="12" t="inlineStr">
        <is>
          <t>3e36f715-07c2-4c4a-9b13-e55add17f9c0</t>
        </is>
      </c>
    </row>
    <row r="409" ht="45" customHeight="1">
      <c r="A409" s="12" t="inlineStr">
        <is>
          <t>Algebraic Manipulation</t>
        </is>
      </c>
      <c r="B409" s="12" t="inlineStr">
        <is>
          <t>Algebraic Expressions</t>
        </is>
      </c>
      <c r="C409" s="13" t="inlineStr">
        <is>
          <t>Substituting into Expressions 1 [MF17.22]</t>
        </is>
      </c>
      <c r="D409" s="12" t="inlineStr">
        <is>
          <t>This nugget covers substitution of positive integers into one-step and two-step expressions.</t>
        </is>
      </c>
      <c r="E409" s="12" t="inlineStr">
        <is>
          <t>1d3bb25c-452c-43c6-bbf7-b4d0201cc576</t>
        </is>
      </c>
    </row>
    <row r="410" ht="45" customHeight="1">
      <c r="A410" s="12" t="inlineStr">
        <is>
          <t>Algebraic Manipulation</t>
        </is>
      </c>
      <c r="B410" s="12" t="inlineStr">
        <is>
          <t>Algebraic Expressions</t>
        </is>
      </c>
      <c r="C410" s="13" t="inlineStr">
        <is>
          <t>Substitution into Expressions 2: Two Terms [MF17.14]</t>
        </is>
      </c>
      <c r="D410" s="12" t="inlineStr">
        <is>
          <t>This nugget has learning material and questions covering the topic of Substitution into Expressions 2.</t>
        </is>
      </c>
      <c r="E410" s="12" t="inlineStr">
        <is>
          <t>9d274e9a-b568-431f-88a3-32c4db198924</t>
        </is>
      </c>
    </row>
    <row r="411" ht="45" customHeight="1">
      <c r="A411" s="12" t="inlineStr">
        <is>
          <t>Algebraic Manipulation</t>
        </is>
      </c>
      <c r="B411" s="12" t="inlineStr">
        <is>
          <t>Algebraic Expressions</t>
        </is>
      </c>
      <c r="C411" s="13" t="inlineStr">
        <is>
          <t>Substitution into Expressions 3: Two Terms incl. Squares [MF17.15]</t>
        </is>
      </c>
      <c r="D411" s="12" t="inlineStr">
        <is>
          <t>This nugget has learning material and questions covering the topic of Substitution into Expressions 3.</t>
        </is>
      </c>
      <c r="E411" s="12" t="inlineStr">
        <is>
          <t>d6732310-1b59-45c5-b3e4-354b29cd73a7</t>
        </is>
      </c>
    </row>
    <row r="412" ht="45" customHeight="1">
      <c r="A412" s="12" t="inlineStr">
        <is>
          <t>Algebraic Manipulation</t>
        </is>
      </c>
      <c r="B412" s="12" t="inlineStr">
        <is>
          <t>Algebraic Expressions</t>
        </is>
      </c>
      <c r="C412" s="13" t="inlineStr">
        <is>
          <t>Substitution into Expressions 4: Calculator [MF17.16]</t>
        </is>
      </c>
      <c r="D412" s="12" t="inlineStr">
        <is>
          <t>This nugget has learning material and questions covering the topic of Substitution into Expressions 4.</t>
        </is>
      </c>
      <c r="E412" s="12" t="inlineStr">
        <is>
          <t>686c27bf-74d9-4d12-8d5f-d094f69aab14</t>
        </is>
      </c>
    </row>
    <row r="413" ht="45" customHeight="1">
      <c r="A413" s="12" t="inlineStr">
        <is>
          <t>Algebraic Manipulation</t>
        </is>
      </c>
      <c r="B413" s="12" t="inlineStr">
        <is>
          <t>Expanding and Factorising</t>
        </is>
      </c>
      <c r="C413" s="13" t="inlineStr">
        <is>
          <t>Diagnostic: Expanding and Factorising Single Brackets [MF00.26]</t>
        </is>
      </c>
      <c r="D413" s="12" t="inlineStr">
        <is>
          <t>This is a short diagnostic with questions on the topic of Expanding and Factorising Single Brackets.</t>
        </is>
      </c>
      <c r="E413" s="12" t="inlineStr">
        <is>
          <t>7fb77793-dda0-44ff-81b1-c3e1019aeb49</t>
        </is>
      </c>
    </row>
    <row r="414" ht="45" customHeight="1">
      <c r="A414" s="12" t="inlineStr">
        <is>
          <t>Algebraic Manipulation</t>
        </is>
      </c>
      <c r="B414" s="12" t="inlineStr">
        <is>
          <t>Expanding and Factorising</t>
        </is>
      </c>
      <c r="C414" s="13" t="inlineStr">
        <is>
          <t>Expanding Single Brackets: Introduction [MF18.25]</t>
        </is>
      </c>
      <c r="D414" s="12" t="inlineStr">
        <is>
          <t>This nugget has learning material and questions covering the topic of introduction to expanding brackets, featuring pictorial methods of expanding brackets.</t>
        </is>
      </c>
      <c r="E414" s="12" t="inlineStr">
        <is>
          <t>48b3c433-ac89-4e9b-b7a3-014c97e9c122</t>
        </is>
      </c>
    </row>
    <row r="415" ht="45" customHeight="1">
      <c r="A415" s="12" t="inlineStr">
        <is>
          <t>Algebraic Manipulation</t>
        </is>
      </c>
      <c r="B415" s="12" t="inlineStr">
        <is>
          <t>Expanding and Factorising</t>
        </is>
      </c>
      <c r="C415" s="13" t="inlineStr">
        <is>
          <t>Expanding Single Brackets 1: a(x ± b) [MF18.01]</t>
        </is>
      </c>
      <c r="D415" s="12" t="inlineStr">
        <is>
          <t>This nugget has learning material and questions covering the topic of Expanding 1.</t>
        </is>
      </c>
      <c r="E415" s="12" t="inlineStr">
        <is>
          <t>7750f059-ad98-45f7-bb63-f2404c00320e</t>
        </is>
      </c>
    </row>
    <row r="416" ht="45" customHeight="1">
      <c r="A416" s="12" t="inlineStr">
        <is>
          <t>Algebraic Manipulation</t>
        </is>
      </c>
      <c r="B416" s="12" t="inlineStr">
        <is>
          <t>Expanding and Factorising</t>
        </is>
      </c>
      <c r="C416" s="13" t="inlineStr">
        <is>
          <t>Expanding Single Brackets 2: ±a(x ± b) [MF18.02]</t>
        </is>
      </c>
      <c r="D416" s="12" t="inlineStr">
        <is>
          <t>This nugget has learning material and questions covering the topic of Expanding 2.</t>
        </is>
      </c>
      <c r="E416" s="12" t="inlineStr">
        <is>
          <t>2339f8c1-a512-4d63-b197-aaf64eafe2c1</t>
        </is>
      </c>
    </row>
    <row r="417" ht="45" customHeight="1">
      <c r="A417" s="12" t="inlineStr">
        <is>
          <t>Algebraic Manipulation</t>
        </is>
      </c>
      <c r="B417" s="12" t="inlineStr">
        <is>
          <t>Expanding and Factorising</t>
        </is>
      </c>
      <c r="C417" s="13" t="inlineStr">
        <is>
          <t>Expanding Single Brackets 3: ±a(±bx ± cy) [MF18.03]</t>
        </is>
      </c>
      <c r="D417" s="12" t="inlineStr">
        <is>
          <t>This nugget has learning material and questions covering the topic of Expanding 3.</t>
        </is>
      </c>
      <c r="E417" s="12" t="inlineStr">
        <is>
          <t>ad0449d5-fcbc-44f8-9b40-5777e8af6ee4</t>
        </is>
      </c>
    </row>
    <row r="418" ht="45" customHeight="1">
      <c r="A418" s="12" t="inlineStr">
        <is>
          <t>Algebraic Manipulation</t>
        </is>
      </c>
      <c r="B418" s="12" t="inlineStr">
        <is>
          <t>Expanding and Factorising</t>
        </is>
      </c>
      <c r="C418" s="13" t="inlineStr">
        <is>
          <t>Expanding Single Brackets 4: ±x(±y ± a) [MF18.04]</t>
        </is>
      </c>
      <c r="D418" s="12" t="inlineStr">
        <is>
          <t>This nugget has learning material and questions covering the topic of Expanding 4.</t>
        </is>
      </c>
      <c r="E418" s="12" t="inlineStr">
        <is>
          <t>a5a141e6-b63d-4f28-851c-0ab0bdb686b0</t>
        </is>
      </c>
    </row>
    <row r="419" ht="45" customHeight="1">
      <c r="A419" s="12" t="inlineStr">
        <is>
          <t>Algebraic Manipulation</t>
        </is>
      </c>
      <c r="B419" s="12" t="inlineStr">
        <is>
          <t>Expanding and Factorising</t>
        </is>
      </c>
      <c r="C419" s="13" t="inlineStr">
        <is>
          <t>Expanding Single Brackets 5: Mixed [MF18.05]</t>
        </is>
      </c>
      <c r="D419" s="12" t="inlineStr">
        <is>
          <t>This nugget has learning material and questions covering the topic of Expanding 5.</t>
        </is>
      </c>
      <c r="E419" s="12" t="inlineStr">
        <is>
          <t>a36f0eeb-d64a-4a1c-b7a6-ff0d2a8e5079</t>
        </is>
      </c>
    </row>
    <row r="420" ht="45" customHeight="1">
      <c r="A420" s="12" t="inlineStr">
        <is>
          <t>Algebraic Manipulation</t>
        </is>
      </c>
      <c r="B420" s="12" t="inlineStr">
        <is>
          <t>Expanding and Factorising</t>
        </is>
      </c>
      <c r="C420" s="13" t="inlineStr">
        <is>
          <t>Expanding and Simplifying [MF18.06]</t>
        </is>
      </c>
      <c r="D420" s="12" t="inlineStr">
        <is>
          <t>This nugget has learning material and questions covering the topic of Expanding and Simplifying.</t>
        </is>
      </c>
      <c r="E420" s="12" t="inlineStr">
        <is>
          <t>1245a266-75eb-4685-9b2c-7ede7e9e65bf</t>
        </is>
      </c>
    </row>
    <row r="421" ht="45" customHeight="1">
      <c r="A421" s="12" t="inlineStr">
        <is>
          <t>Algebraic Manipulation</t>
        </is>
      </c>
      <c r="B421" s="12" t="inlineStr">
        <is>
          <t>Expanding and Factorising</t>
        </is>
      </c>
      <c r="C421" s="13" t="inlineStr">
        <is>
          <t>Factorising into a Single Bracket 1: x ± a or a ± x [MF18.07]</t>
        </is>
      </c>
      <c r="D421" s="12" t="inlineStr">
        <is>
          <t>This nugget has learning material and questions covering the topic of Factorising 1.</t>
        </is>
      </c>
      <c r="E421" s="12" t="inlineStr">
        <is>
          <t>34ff7e1a-7753-46a7-be91-51b52523f4a6</t>
        </is>
      </c>
    </row>
    <row r="422" ht="45" customHeight="1">
      <c r="A422" s="12" t="inlineStr">
        <is>
          <t>Algebraic Manipulation</t>
        </is>
      </c>
      <c r="B422" s="12" t="inlineStr">
        <is>
          <t>Expanding and Factorising</t>
        </is>
      </c>
      <c r="C422" s="13" t="inlineStr">
        <is>
          <t>Factorising into a Single Bracket 2: ax ± bx [MF18.08]</t>
        </is>
      </c>
      <c r="D422" s="12" t="inlineStr">
        <is>
          <t>This nugget has learning material and questions covering the topic of Factorising 2.</t>
        </is>
      </c>
      <c r="E422" s="12" t="inlineStr">
        <is>
          <t>057fab40-fadf-41e5-98eb-dfda52da5546</t>
        </is>
      </c>
    </row>
    <row r="423" ht="45" customHeight="1">
      <c r="A423" s="12" t="inlineStr">
        <is>
          <t>Algebraic Manipulation</t>
        </is>
      </c>
      <c r="B423" s="12" t="inlineStr">
        <is>
          <t>Expanding and Factorising</t>
        </is>
      </c>
      <c r="C423" s="13" t="inlineStr">
        <is>
          <t>Factorising into a Single Bracket 3: axy(bx² ± cx ± d) [MF18.09]</t>
        </is>
      </c>
      <c r="D423" s="12" t="inlineStr">
        <is>
          <t>This nugget has learning material and questions covering the topic of Factorising 3.</t>
        </is>
      </c>
      <c r="E423" s="12" t="inlineStr">
        <is>
          <t>b1db51b6-2b21-483d-bfe1-bbcee8e0f31e</t>
        </is>
      </c>
    </row>
    <row r="424" ht="45" customHeight="1">
      <c r="A424" s="12" t="inlineStr">
        <is>
          <t>Algebraic Manipulation</t>
        </is>
      </c>
      <c r="B424" s="12" t="inlineStr">
        <is>
          <t>Expanding and Factorising</t>
        </is>
      </c>
      <c r="C424" s="13" t="inlineStr">
        <is>
          <t>Diagnostic: Expanding and Factorising Double Brackets [MF00.27]</t>
        </is>
      </c>
      <c r="D424" s="12" t="inlineStr">
        <is>
          <t>This is a short diagnostic with questions on the topic of Expanding and Factorising Double Brackets.</t>
        </is>
      </c>
      <c r="E424" s="12" t="inlineStr">
        <is>
          <t>484c8213-2aa1-4007-b19f-db3ff13215f8</t>
        </is>
      </c>
    </row>
    <row r="425" ht="45" customHeight="1">
      <c r="A425" s="12" t="inlineStr">
        <is>
          <t>Algebraic Manipulation</t>
        </is>
      </c>
      <c r="B425" s="12" t="inlineStr">
        <is>
          <t>Expanding and Factorising</t>
        </is>
      </c>
      <c r="C425" s="13" t="inlineStr">
        <is>
          <t>Expanding Double Brackets 1: (x ± a)(x ± b) [MF18.10]</t>
        </is>
      </c>
      <c r="D425" s="12" t="inlineStr">
        <is>
          <t>This nugget has learning material and questions covering the topic of Expanding Double Brackets 1.</t>
        </is>
      </c>
      <c r="E425" s="12" t="inlineStr">
        <is>
          <t>5f33d400-1bc8-43bd-8b1f-97db1d17307e</t>
        </is>
      </c>
    </row>
    <row r="426" ht="45" customHeight="1">
      <c r="A426" s="12" t="inlineStr">
        <is>
          <t>Algebraic Manipulation</t>
        </is>
      </c>
      <c r="B426" s="12" t="inlineStr">
        <is>
          <t>Expanding and Factorising</t>
        </is>
      </c>
      <c r="C426" s="13" t="inlineStr">
        <is>
          <t>Expanding Double Brackets 2: (ax ± b)(cx ± d) [MF18.11]</t>
        </is>
      </c>
      <c r="D426" s="12" t="inlineStr">
        <is>
          <t>This nugget has learning material and questions covering the topic of Expanding Double Brackets 2.</t>
        </is>
      </c>
      <c r="E426" s="12" t="inlineStr">
        <is>
          <t>70e80195-eca5-4b8a-878f-a0ede0287ecb</t>
        </is>
      </c>
    </row>
    <row r="427" ht="45" customHeight="1">
      <c r="A427" s="12" t="inlineStr">
        <is>
          <t>Algebraic Manipulation</t>
        </is>
      </c>
      <c r="B427" s="12" t="inlineStr">
        <is>
          <t>Expanding and Factorising</t>
        </is>
      </c>
      <c r="C427" s="13" t="inlineStr">
        <is>
          <t>Expanding Double Brackets 3: (x ± a)² [MF18.12]</t>
        </is>
      </c>
      <c r="D427" s="12" t="inlineStr">
        <is>
          <t>This nugget has learning material and questions covering the topic of Expanding Double Brackets: Squares.</t>
        </is>
      </c>
      <c r="E427" s="12" t="inlineStr">
        <is>
          <t>434ecbe2-d014-4dfb-8ef3-70bc827d9a28</t>
        </is>
      </c>
    </row>
    <row r="428" ht="45" customHeight="1">
      <c r="A428" s="12" t="inlineStr">
        <is>
          <t>Algebraic Manipulation</t>
        </is>
      </c>
      <c r="B428" s="12" t="inlineStr">
        <is>
          <t>Expanding and Factorising</t>
        </is>
      </c>
      <c r="C428" s="13" t="inlineStr">
        <is>
          <t>Expanding Double Brackets 4: a(bx ± c)(dx ± e) [MF18.13]</t>
        </is>
      </c>
      <c r="D428" s="12" t="inlineStr">
        <is>
          <t>This nugget has learning material and questions covering the topic of Expanding Double Brackets 3.</t>
        </is>
      </c>
      <c r="E428" s="12" t="inlineStr">
        <is>
          <t>bf77a267-544f-478c-9537-0eea3dd97c78</t>
        </is>
      </c>
    </row>
    <row r="429" ht="45" customHeight="1">
      <c r="A429" s="12" t="inlineStr">
        <is>
          <t>Algebraic Manipulation</t>
        </is>
      </c>
      <c r="B429" s="12" t="inlineStr">
        <is>
          <t>Expanding and Factorising</t>
        </is>
      </c>
      <c r="C429" s="13" t="inlineStr">
        <is>
          <t>Expanding Double Brackets 5: a(bx ± c)² [MF18.14]</t>
        </is>
      </c>
      <c r="D429" s="12" t="inlineStr">
        <is>
          <t>This nugget has learning material and questions covering the topic of Expanding Double Brackets 4.</t>
        </is>
      </c>
      <c r="E429" s="12" t="inlineStr">
        <is>
          <t>c7754754-540f-4a07-aa77-3c09893871c7</t>
        </is>
      </c>
    </row>
    <row r="430" ht="45" customHeight="1">
      <c r="A430" s="12" t="inlineStr">
        <is>
          <t>Algebraic Manipulation</t>
        </is>
      </c>
      <c r="B430" s="12" t="inlineStr">
        <is>
          <t>Expanding and Factorising</t>
        </is>
      </c>
      <c r="C430" s="13" t="inlineStr">
        <is>
          <t>Expanding Double Brackets 6: (ax ± b)(cy ± d) [MH18.18]</t>
        </is>
      </c>
      <c r="D430" s="12" t="inlineStr">
        <is>
          <t>This nugget has learning material and questions covering the topic of Expanding Double Brackets 5.</t>
        </is>
      </c>
      <c r="E430" s="12" t="inlineStr">
        <is>
          <t>5026ca4a-ad02-4f0b-9f5e-676595240ed0</t>
        </is>
      </c>
    </row>
    <row r="431" ht="45" customHeight="1">
      <c r="A431" s="12" t="inlineStr">
        <is>
          <t>Algebraic Manipulation</t>
        </is>
      </c>
      <c r="B431" s="12" t="inlineStr">
        <is>
          <t>Expanding and Factorising</t>
        </is>
      </c>
      <c r="C431" s="13" t="inlineStr">
        <is>
          <t>Expanding More Brackets [MH18.19]</t>
        </is>
      </c>
      <c r="D431" s="12" t="inlineStr">
        <is>
          <t>This nugget has learning material and questions covering the topic of Expanding More Brackets.</t>
        </is>
      </c>
      <c r="E431" s="12" t="inlineStr">
        <is>
          <t>7a0b3c75-cf73-4e50-804b-42f0cadf59e9</t>
        </is>
      </c>
    </row>
    <row r="432" ht="45" customHeight="1">
      <c r="A432" s="12" t="inlineStr">
        <is>
          <t>Algebraic Manipulation</t>
        </is>
      </c>
      <c r="B432" s="12" t="inlineStr">
        <is>
          <t>Expanding and Factorising</t>
        </is>
      </c>
      <c r="C432" s="13" t="inlineStr">
        <is>
          <t>Factorising Quadratics 1: (x + a)(x + b) [MF18.15]</t>
        </is>
      </c>
      <c r="D432" s="12" t="inlineStr">
        <is>
          <t>This nugget has learning material and questions covering the topic of Factorising Quadratics 1.</t>
        </is>
      </c>
      <c r="E432" s="12" t="inlineStr">
        <is>
          <t>e2ced03d-2243-4287-b903-b3f6182498be</t>
        </is>
      </c>
    </row>
    <row r="433" ht="45" customHeight="1">
      <c r="A433" s="12" t="inlineStr">
        <is>
          <t>Algebraic Manipulation</t>
        </is>
      </c>
      <c r="B433" s="12" t="inlineStr">
        <is>
          <t>Expanding and Factorising</t>
        </is>
      </c>
      <c r="C433" s="13" t="inlineStr">
        <is>
          <t>Factorising Quadratics 2: (x ± a)(x ± b) [MF18.16]</t>
        </is>
      </c>
      <c r="D433" s="12" t="inlineStr">
        <is>
          <t>This nugget has learning material and questions covering the topic of Factorising Quadratics 2.</t>
        </is>
      </c>
      <c r="E433" s="12" t="inlineStr">
        <is>
          <t>454bccc4-5e16-4b17-81ed-ad265936e506</t>
        </is>
      </c>
    </row>
    <row r="434" ht="45" customHeight="1">
      <c r="A434" s="12" t="inlineStr">
        <is>
          <t>Algebraic Manipulation</t>
        </is>
      </c>
      <c r="B434" s="12" t="inlineStr">
        <is>
          <t>Expanding and Factorising</t>
        </is>
      </c>
      <c r="C434" s="13" t="inlineStr">
        <is>
          <t>The Difference of Two Squares [MF18.17]</t>
        </is>
      </c>
      <c r="D434" s="12" t="inlineStr">
        <is>
          <t>This nugget has learning material and questions covering the topic of The Difference of Two Squares.</t>
        </is>
      </c>
      <c r="E434" s="12" t="inlineStr">
        <is>
          <t>16e51bdc-b818-4eea-8bd3-249859e74f12</t>
        </is>
      </c>
    </row>
    <row r="435" ht="45" customHeight="1">
      <c r="A435" s="12" t="inlineStr">
        <is>
          <t>Algebraic Manipulation</t>
        </is>
      </c>
      <c r="B435" s="12" t="inlineStr">
        <is>
          <t>Expanding and Factorising</t>
        </is>
      </c>
      <c r="C435" s="13" t="inlineStr">
        <is>
          <t>Diagnostic: Factorising Quadratics (a&gt;1) [MH00.12]</t>
        </is>
      </c>
      <c r="D435" s="12" t="inlineStr">
        <is>
          <t>This is a short diagnostic with questions on the topic of Factorising Non-monic Quadratics.</t>
        </is>
      </c>
      <c r="E435" s="12" t="inlineStr">
        <is>
          <t>aa499eca-5ccb-4814-8ffc-5c6332847004</t>
        </is>
      </c>
    </row>
    <row r="436" ht="45" customHeight="1">
      <c r="A436" s="12" t="inlineStr">
        <is>
          <t>Algebraic Manipulation</t>
        </is>
      </c>
      <c r="B436" s="12" t="inlineStr">
        <is>
          <t>Expanding and Factorising</t>
        </is>
      </c>
      <c r="C436" s="13" t="inlineStr">
        <is>
          <t>Factorising Quadratics 3: (ax ± b)(x ± c) [MH18.20]</t>
        </is>
      </c>
      <c r="D436" s="12" t="inlineStr">
        <is>
          <t>This nugget has learning material and questions covering the topic of Factorising Quadratics 3.</t>
        </is>
      </c>
      <c r="E436" s="12" t="inlineStr">
        <is>
          <t>43969bf8-ba3a-4948-9811-16d0fe7448f6</t>
        </is>
      </c>
    </row>
    <row r="437" ht="45" customHeight="1">
      <c r="A437" s="12" t="inlineStr">
        <is>
          <t>Algebraic Manipulation</t>
        </is>
      </c>
      <c r="B437" s="12" t="inlineStr">
        <is>
          <t>Expanding and Factorising</t>
        </is>
      </c>
      <c r="C437" s="13" t="inlineStr">
        <is>
          <t>Factorising Quadratics 4: (ax ± b)(x ± c) [MH18.21]</t>
        </is>
      </c>
      <c r="D437" s="12" t="inlineStr">
        <is>
          <t>This nugget has learning material and questions covering the topic of Factorising Quadratics 4.</t>
        </is>
      </c>
      <c r="E437" s="12" t="inlineStr">
        <is>
          <t>39072e19-74da-4c47-b027-ad8cc502808d</t>
        </is>
      </c>
    </row>
    <row r="438" ht="45" customHeight="1">
      <c r="A438" s="12" t="inlineStr">
        <is>
          <t>Algebraic Manipulation</t>
        </is>
      </c>
      <c r="B438" s="12" t="inlineStr">
        <is>
          <t>Expanding and Factorising</t>
        </is>
      </c>
      <c r="C438" s="13" t="inlineStr">
        <is>
          <t>Factorising Quadratics 5: (ax ± b)(x ± c) [MH18.22]</t>
        </is>
      </c>
      <c r="D438" s="12" t="inlineStr">
        <is>
          <t>This nugget has learning material and questions covering the topic of Factorising Quadratics 5.</t>
        </is>
      </c>
      <c r="E438" s="12" t="inlineStr">
        <is>
          <t>c490cf9e-8bab-4cd0-8c55-10a28fe32315</t>
        </is>
      </c>
    </row>
    <row r="439" ht="45" customHeight="1">
      <c r="A439" s="12" t="inlineStr">
        <is>
          <t>Algebraic Manipulation</t>
        </is>
      </c>
      <c r="B439" s="12" t="inlineStr">
        <is>
          <t>Expanding and Factorising</t>
        </is>
      </c>
      <c r="C439" s="13" t="inlineStr">
        <is>
          <t>Factorising Quadratics 6: (ax ± b)(cx ± d) [MH18.23]</t>
        </is>
      </c>
      <c r="D439" s="12" t="inlineStr">
        <is>
          <t>This nugget has learning material and questions covering the topic of Factorising Quadratics 6.</t>
        </is>
      </c>
      <c r="E439" s="12" t="inlineStr">
        <is>
          <t>fb688ca7-77b7-4ea4-a45d-ccf14d7db69b</t>
        </is>
      </c>
    </row>
    <row r="440" ht="45" customHeight="1">
      <c r="A440" s="12" t="inlineStr">
        <is>
          <t>Algebraic Manipulation</t>
        </is>
      </c>
      <c r="B440" s="12" t="inlineStr">
        <is>
          <t>Expanding and Factorising</t>
        </is>
      </c>
      <c r="C440" s="13" t="inlineStr">
        <is>
          <t>Factorising Quadratics 7: (ax ± b)(cx ± d) [MH18.24]</t>
        </is>
      </c>
      <c r="D440" s="12" t="inlineStr">
        <is>
          <t>This nugget has learning material and questions covering the topic of Factorising Quadratics 7.</t>
        </is>
      </c>
      <c r="E440" s="12" t="inlineStr">
        <is>
          <t>926d8299-2212-4592-a991-442f41a2a26e</t>
        </is>
      </c>
    </row>
    <row r="441" ht="45" customHeight="1">
      <c r="A441" s="12" t="inlineStr">
        <is>
          <t>Algebraic Manipulation</t>
        </is>
      </c>
      <c r="B441" s="12" t="inlineStr">
        <is>
          <t>Algebraic Fractions</t>
        </is>
      </c>
      <c r="C441" s="13" t="inlineStr">
        <is>
          <t>Diagnostic: Algebraic Fractions [MH00.17]</t>
        </is>
      </c>
      <c r="D441" s="12" t="inlineStr">
        <is>
          <t>This is a short diagnostic with questions on the topic of Algebraic Fractions.</t>
        </is>
      </c>
      <c r="E441" s="12" t="inlineStr">
        <is>
          <t>502f8b2d-352d-48ca-9b71-a4da8c7b66f6</t>
        </is>
      </c>
    </row>
    <row r="442" ht="45" customHeight="1">
      <c r="A442" s="12" t="inlineStr">
        <is>
          <t>Algebraic Manipulation</t>
        </is>
      </c>
      <c r="B442" s="12" t="inlineStr">
        <is>
          <t>Algebraic Fractions</t>
        </is>
      </c>
      <c r="C442" s="13" t="inlineStr">
        <is>
          <t>Algebraic Fractions 1: Simplify (Monomial Factors) [MH54.01]</t>
        </is>
      </c>
      <c r="D442" s="12" t="inlineStr">
        <is>
          <t>This nugget has learning material and questions covering the topic of Algebraic Fractions 1: Simplify.</t>
        </is>
      </c>
      <c r="E442" s="12" t="inlineStr">
        <is>
          <t>a7d69102-02fa-4f07-848e-dcfe04ee00f5</t>
        </is>
      </c>
    </row>
    <row r="443" ht="45" customHeight="1">
      <c r="A443" s="12" t="inlineStr">
        <is>
          <t>Algebraic Manipulation</t>
        </is>
      </c>
      <c r="B443" s="12" t="inlineStr">
        <is>
          <t>Algebraic Fractions</t>
        </is>
      </c>
      <c r="C443" s="13" t="inlineStr">
        <is>
          <t>Algebraic Fractions 2: Simplify (Monomial Factors incl. Negatives) [MH54.02]</t>
        </is>
      </c>
      <c r="D443" s="12" t="inlineStr">
        <is>
          <t>This nugget has learning material and questions covering the topic of Algebraic Fractions 2: Simplify.</t>
        </is>
      </c>
      <c r="E443" s="12" t="inlineStr">
        <is>
          <t>aae2fe7c-40fe-4c50-9de4-e8e5426690f9</t>
        </is>
      </c>
    </row>
    <row r="444" ht="45" customHeight="1">
      <c r="A444" s="12" t="inlineStr">
        <is>
          <t>Algebraic Manipulation</t>
        </is>
      </c>
      <c r="B444" s="12" t="inlineStr">
        <is>
          <t>Algebraic Fractions</t>
        </is>
      </c>
      <c r="C444" s="13" t="inlineStr">
        <is>
          <t>Algebraic Fractions 3: Simplify (Binomial Factors) [MH54.03]</t>
        </is>
      </c>
      <c r="D444" s="12" t="inlineStr">
        <is>
          <t>This nugget has learning material and questions covering the topic of Algebraic Fractions 3: Simplify.</t>
        </is>
      </c>
      <c r="E444" s="12" t="inlineStr">
        <is>
          <t>5b6dd524-231b-4c18-9895-538a950b9090</t>
        </is>
      </c>
    </row>
    <row r="445" ht="45" customHeight="1">
      <c r="A445" s="12" t="inlineStr">
        <is>
          <t>Algebraic Manipulation</t>
        </is>
      </c>
      <c r="B445" s="12" t="inlineStr">
        <is>
          <t>Algebraic Fractions</t>
        </is>
      </c>
      <c r="C445" s="13" t="inlineStr">
        <is>
          <t>Algebraic Fractions 4: Simplify (Binomial Factors) [MH54.04]</t>
        </is>
      </c>
      <c r="D445" s="12" t="inlineStr">
        <is>
          <t>This nugget has learning material and questions covering the topic of Algebraic Fractions 4: Simplify.</t>
        </is>
      </c>
      <c r="E445" s="12" t="inlineStr">
        <is>
          <t>25e64b80-4ba9-484e-a3e0-54c4c81b9cc5</t>
        </is>
      </c>
    </row>
    <row r="446" ht="45" customHeight="1">
      <c r="A446" s="12" t="inlineStr">
        <is>
          <t>Algebraic Manipulation</t>
        </is>
      </c>
      <c r="B446" s="12" t="inlineStr">
        <is>
          <t>Algebraic Fractions</t>
        </is>
      </c>
      <c r="C446" s="13" t="inlineStr">
        <is>
          <t>Algebraic Fractions 5: Add and Subtract (Constant as Denominator) [MH54.05]</t>
        </is>
      </c>
      <c r="D446" s="12" t="inlineStr">
        <is>
          <t>This nugget has learning material and questions covering the topic of Algebraic Fractions 5: Add and Subtract.</t>
        </is>
      </c>
      <c r="E446" s="12" t="inlineStr">
        <is>
          <t>9e00e3df-2b2d-4d7f-9e6a-b32928658e7b</t>
        </is>
      </c>
    </row>
    <row r="447" ht="45" customHeight="1">
      <c r="A447" s="12" t="inlineStr">
        <is>
          <t>Algebraic Manipulation</t>
        </is>
      </c>
      <c r="B447" s="12" t="inlineStr">
        <is>
          <t>Algebraic Fractions</t>
        </is>
      </c>
      <c r="C447" s="13" t="inlineStr">
        <is>
          <t>Algebraic Fractions 6: Add and Subtract (Monomial as Denominator) [MH54.06]</t>
        </is>
      </c>
      <c r="D447" s="12" t="inlineStr">
        <is>
          <t>This nugget has learning material and questions covering the topic of Algebraic Fractions 6: Add and Subtract.</t>
        </is>
      </c>
      <c r="E447" s="12" t="inlineStr">
        <is>
          <t>4a63859c-4442-4a75-8107-44f10c4ea543</t>
        </is>
      </c>
    </row>
    <row r="448" ht="45" customHeight="1">
      <c r="A448" s="12" t="inlineStr">
        <is>
          <t>Algebraic Manipulation</t>
        </is>
      </c>
      <c r="B448" s="12" t="inlineStr">
        <is>
          <t>Algebraic Fractions</t>
        </is>
      </c>
      <c r="C448" s="13" t="inlineStr">
        <is>
          <t>Algebraic Fractions 7: Add and Subtract (Binomial as Denominator) [MH54.07]</t>
        </is>
      </c>
      <c r="D448" s="12" t="inlineStr">
        <is>
          <t>This nugget has learning material and questions covering the topic of Algebraic Fractions 7: Add and Subtract.</t>
        </is>
      </c>
      <c r="E448" s="12" t="inlineStr">
        <is>
          <t>fe9fa8e1-b909-448b-873c-53986808bb19</t>
        </is>
      </c>
    </row>
    <row r="449" ht="45" customHeight="1">
      <c r="A449" s="12" t="inlineStr">
        <is>
          <t>Algebraic Manipulation</t>
        </is>
      </c>
      <c r="B449" s="12" t="inlineStr">
        <is>
          <t>Algebraic Fractions</t>
        </is>
      </c>
      <c r="C449" s="13" t="inlineStr">
        <is>
          <t>Algebraic Fractions 8: Multiply [MH54.08]</t>
        </is>
      </c>
      <c r="D449" s="12" t="inlineStr">
        <is>
          <t>This nugget has learning material and questions covering the topic of Algebraic Fractions 8: Multiply.</t>
        </is>
      </c>
      <c r="E449" s="12" t="inlineStr">
        <is>
          <t>b91ff1ab-208e-49ed-98ea-bf0b8ceb643d</t>
        </is>
      </c>
    </row>
    <row r="450" ht="45" customHeight="1">
      <c r="A450" s="12" t="inlineStr">
        <is>
          <t>Algebraic Manipulation</t>
        </is>
      </c>
      <c r="B450" s="12" t="inlineStr">
        <is>
          <t>Algebraic Fractions</t>
        </is>
      </c>
      <c r="C450" s="13" t="inlineStr">
        <is>
          <t>Algebraic Fractions 9: Multiply [MH54.09]</t>
        </is>
      </c>
      <c r="D450" s="12" t="inlineStr">
        <is>
          <t>This nugget has learning material and questions covering the topic of Algebraic Fractions 9: Multiply.</t>
        </is>
      </c>
      <c r="E450" s="12" t="inlineStr">
        <is>
          <t>89ade498-f336-4804-b6b8-562ec8c2b576</t>
        </is>
      </c>
    </row>
    <row r="451" ht="45" customHeight="1">
      <c r="A451" s="12" t="inlineStr">
        <is>
          <t>Algebraic Manipulation</t>
        </is>
      </c>
      <c r="B451" s="12" t="inlineStr">
        <is>
          <t>Algebraic Fractions</t>
        </is>
      </c>
      <c r="C451" s="13" t="inlineStr">
        <is>
          <t>Algebraic Fractions 10: Factorise then Multiply [MH54.10]</t>
        </is>
      </c>
      <c r="D451" s="12" t="inlineStr">
        <is>
          <t>This nugget has learning material and questions covering the topic of Algebraic Fractions 10: Quadratics.</t>
        </is>
      </c>
      <c r="E451" s="12" t="inlineStr">
        <is>
          <t>1793adcd-a242-4855-930e-8fb75feb4d93</t>
        </is>
      </c>
    </row>
    <row r="452" ht="45" customHeight="1">
      <c r="A452" s="12" t="inlineStr">
        <is>
          <t>Algebraic Manipulation</t>
        </is>
      </c>
      <c r="B452" s="12" t="inlineStr">
        <is>
          <t>Algebraic Fractions</t>
        </is>
      </c>
      <c r="C452" s="13" t="inlineStr">
        <is>
          <t>Algebraic Fractions 11: Divide [MH54.11]</t>
        </is>
      </c>
      <c r="D452" s="12" t="inlineStr">
        <is>
          <t>This nugget has learning material and questions covering the topic of Algebraic Fractions 11: Divide.</t>
        </is>
      </c>
      <c r="E452" s="12" t="inlineStr">
        <is>
          <t>aef2a0e3-204d-4ee3-ac0e-caed4553750d</t>
        </is>
      </c>
    </row>
    <row r="453" ht="45" customHeight="1">
      <c r="A453" s="12" t="inlineStr">
        <is>
          <t>Algebraic Manipulation</t>
        </is>
      </c>
      <c r="B453" s="12" t="inlineStr">
        <is>
          <t>Algebraic Fractions</t>
        </is>
      </c>
      <c r="C453" s="13" t="inlineStr">
        <is>
          <t>Algebraic Fractions 12: Solve [MH54.12]</t>
        </is>
      </c>
      <c r="D453" s="12" t="inlineStr">
        <is>
          <t>This nugget has learning material and questions covering the topic of Algebraic Fractions 12: Solve.</t>
        </is>
      </c>
      <c r="E453" s="12" t="inlineStr">
        <is>
          <t>040fdede-238d-4c57-a126-43a1dd572dca</t>
        </is>
      </c>
    </row>
    <row r="454" ht="45" customHeight="1">
      <c r="A454" s="12" t="inlineStr">
        <is>
          <t>Algebraic Manipulation</t>
        </is>
      </c>
      <c r="B454" s="12" t="inlineStr">
        <is>
          <t>Algebraic Fractions</t>
        </is>
      </c>
      <c r="C454" s="13" t="inlineStr">
        <is>
          <t>Algebraic Fractions 13: Problem Solving [MH54.13]</t>
        </is>
      </c>
      <c r="D454" s="12" t="inlineStr">
        <is>
          <t>This nugget has learning material and questions covering the topic of Algebraic Fractions 13: Problem Solving.</t>
        </is>
      </c>
      <c r="E454" s="12" t="inlineStr">
        <is>
          <t>eaca683b-f5d4-4232-81f7-ee96c43e0357</t>
        </is>
      </c>
    </row>
    <row r="455" ht="45" customHeight="1">
      <c r="A455" s="12" t="inlineStr">
        <is>
          <t>Algebraic Manipulation</t>
        </is>
      </c>
      <c r="B455" s="12" t="inlineStr">
        <is>
          <t>Formulae</t>
        </is>
      </c>
      <c r="C455" s="13" t="inlineStr">
        <is>
          <t>Diagnostic: Using and Rearranging Formulae [MF00.78]</t>
        </is>
      </c>
      <c r="D455" s="12" t="inlineStr">
        <is>
          <t>This is a short diagnostic with questions on the topic of Formulae.</t>
        </is>
      </c>
      <c r="E455" s="12" t="inlineStr">
        <is>
          <t>1a0d2951-1419-4e42-a9d8-20f9e2b6ad74</t>
        </is>
      </c>
    </row>
    <row r="456" ht="45" customHeight="1">
      <c r="A456" s="12" t="inlineStr">
        <is>
          <t>Algebraic Manipulation</t>
        </is>
      </c>
      <c r="B456" s="12" t="inlineStr">
        <is>
          <t>Formulae</t>
        </is>
      </c>
      <c r="C456" s="13" t="inlineStr">
        <is>
          <t>Generating Formulae [MF21.01]</t>
        </is>
      </c>
      <c r="D456" s="12" t="inlineStr">
        <is>
          <t>This nugget has learning material and questions covering the topic of Generating Formulae.</t>
        </is>
      </c>
      <c r="E456" s="12" t="inlineStr">
        <is>
          <t>b060d564-ac33-4400-997f-1f0987a8c046</t>
        </is>
      </c>
    </row>
    <row r="457" ht="45" customHeight="1">
      <c r="A457" s="12" t="inlineStr">
        <is>
          <t>Algebraic Manipulation</t>
        </is>
      </c>
      <c r="B457" s="12" t="inlineStr">
        <is>
          <t>Formulae</t>
        </is>
      </c>
      <c r="C457" s="13" t="inlineStr">
        <is>
          <t>Substituting into a Formula [MF21.02]</t>
        </is>
      </c>
      <c r="D457" s="12" t="inlineStr">
        <is>
          <t>This nugget has learning material and questions covering the topic of Substituting into a Formula.</t>
        </is>
      </c>
      <c r="E457" s="12" t="inlineStr">
        <is>
          <t>21cb7259-64cd-4bef-af6f-8e1207411f1d</t>
        </is>
      </c>
    </row>
    <row r="458" ht="45" customHeight="1">
      <c r="A458" s="12" t="inlineStr">
        <is>
          <t>Algebraic Manipulation</t>
        </is>
      </c>
      <c r="B458" s="12" t="inlineStr">
        <is>
          <t>Formulae</t>
        </is>
      </c>
      <c r="C458" s="13" t="inlineStr">
        <is>
          <t>Using a Worded Formula [MF21.12]</t>
        </is>
      </c>
      <c r="D458" s="12" t="inlineStr">
        <is>
          <t>This nuggets covers substituting into a simple worded formula in a real life context.</t>
        </is>
      </c>
      <c r="E458" s="12" t="inlineStr">
        <is>
          <t>7f32d50d-8712-425f-8fd3-c770ad07aff5</t>
        </is>
      </c>
    </row>
    <row r="459" ht="45" customHeight="1">
      <c r="A459" s="12" t="inlineStr">
        <is>
          <t>Algebraic Manipulation</t>
        </is>
      </c>
      <c r="B459" s="12" t="inlineStr">
        <is>
          <t>Formulae</t>
        </is>
      </c>
      <c r="C459" s="13" t="inlineStr">
        <is>
          <t>Using Kinematics [MF21.03]</t>
        </is>
      </c>
      <c r="D459" s="12" t="inlineStr">
        <is>
          <t>This nugget has learning material and questions covering the topic of Using Kinematics.</t>
        </is>
      </c>
      <c r="E459" s="12" t="inlineStr">
        <is>
          <t>ca8beff4-24f7-4599-b1a1-9bf70e2c881d</t>
        </is>
      </c>
    </row>
    <row r="460" ht="45" customHeight="1">
      <c r="A460" s="12" t="inlineStr">
        <is>
          <t>Algebraic Manipulation</t>
        </is>
      </c>
      <c r="B460" s="12" t="inlineStr">
        <is>
          <t>Formulae</t>
        </is>
      </c>
      <c r="C460" s="13" t="inlineStr">
        <is>
          <t>Recalling and Using Formulae 1 [MF21.04]</t>
        </is>
      </c>
      <c r="D460" s="12" t="inlineStr">
        <is>
          <t>This nugget has learning material and questions covering the topic of Recalling and Using Formulae 1.</t>
        </is>
      </c>
      <c r="E460" s="12" t="inlineStr">
        <is>
          <t>4b21db30-4e09-4532-a39c-f73f02ed212e</t>
        </is>
      </c>
    </row>
    <row r="461" ht="45" customHeight="1">
      <c r="A461" s="12" t="inlineStr">
        <is>
          <t>Algebraic Manipulation</t>
        </is>
      </c>
      <c r="B461" s="12" t="inlineStr">
        <is>
          <t>Formulae</t>
        </is>
      </c>
      <c r="C461" s="13" t="inlineStr">
        <is>
          <t>Recalling and Using Formulae 2 [MH21.11]</t>
        </is>
      </c>
      <c r="D461" s="12" t="inlineStr">
        <is>
          <t>This nugget has learning material and questions covering the topic of Recalling and Using Formulae 2.</t>
        </is>
      </c>
      <c r="E461" s="12" t="inlineStr">
        <is>
          <t>28a3a404-6ed7-4467-986c-8a71fcf5b0c4</t>
        </is>
      </c>
    </row>
    <row r="462" ht="45" customHeight="1">
      <c r="A462" s="12" t="inlineStr">
        <is>
          <t>Algebraic Manipulation</t>
        </is>
      </c>
      <c r="B462" s="12" t="inlineStr">
        <is>
          <t>Formulae</t>
        </is>
      </c>
      <c r="C462" s="13" t="inlineStr">
        <is>
          <t>Rearranging Formulae: One Step [MF21.05]</t>
        </is>
      </c>
      <c r="D462" s="12" t="inlineStr">
        <is>
          <t>This nugget has learning material and questions covering the topic of Rearranging Formulae: One Step.</t>
        </is>
      </c>
      <c r="E462" s="12" t="inlineStr">
        <is>
          <t>94b75f85-9641-4bff-871b-f5b0ae581bd0</t>
        </is>
      </c>
    </row>
    <row r="463" ht="45" customHeight="1">
      <c r="A463" s="12" t="inlineStr">
        <is>
          <t>Algebraic Manipulation</t>
        </is>
      </c>
      <c r="B463" s="12" t="inlineStr">
        <is>
          <t>Formulae</t>
        </is>
      </c>
      <c r="C463" s="13" t="inlineStr">
        <is>
          <t>Rearranging Formulae: Two Step [MF21.06]</t>
        </is>
      </c>
      <c r="D463" s="12" t="inlineStr">
        <is>
          <t>This nugget has learning material and questions covering the topic of Rearranging Formulae: Two Step.</t>
        </is>
      </c>
      <c r="E463" s="12" t="inlineStr">
        <is>
          <t>e7d4a305-dc53-4073-ae97-db2a79dd9710</t>
        </is>
      </c>
    </row>
    <row r="464" ht="45" customHeight="1">
      <c r="A464" s="12" t="inlineStr">
        <is>
          <t>Algebraic Manipulation</t>
        </is>
      </c>
      <c r="B464" s="12" t="inlineStr">
        <is>
          <t>Formulae</t>
        </is>
      </c>
      <c r="C464" s="13" t="inlineStr">
        <is>
          <t>Rearranging Formulae: Negative Subject [MF21.07]</t>
        </is>
      </c>
      <c r="D464" s="12" t="inlineStr">
        <is>
          <t>This nugget has learning material and questions covering the topic of Rearranging Formulae: Negative Subject.</t>
        </is>
      </c>
      <c r="E464" s="12" t="inlineStr">
        <is>
          <t>7548c5d0-82d4-4b09-a329-ef7ca7cf3e6d</t>
        </is>
      </c>
    </row>
    <row r="465" ht="45" customHeight="1">
      <c r="A465" s="12" t="inlineStr">
        <is>
          <t>Algebraic Manipulation</t>
        </is>
      </c>
      <c r="B465" s="12" t="inlineStr">
        <is>
          <t>Formulae</t>
        </is>
      </c>
      <c r="C465" s="13" t="inlineStr">
        <is>
          <t>Rearranging Formulae: Unknown in Denominator [MF21.08]</t>
        </is>
      </c>
      <c r="D465" s="12" t="inlineStr">
        <is>
          <t>This nugget has learning material and questions covering the topic of Rearranging Formulae: Unknown in Denominator.</t>
        </is>
      </c>
      <c r="E465" s="12" t="inlineStr">
        <is>
          <t>0d265cfc-2f67-4a7b-8654-e51429c6135e</t>
        </is>
      </c>
    </row>
    <row r="466" ht="45" customHeight="1">
      <c r="A466" s="12" t="inlineStr">
        <is>
          <t>Algebraic Manipulation</t>
        </is>
      </c>
      <c r="B466" s="12" t="inlineStr">
        <is>
          <t>Formulae</t>
        </is>
      </c>
      <c r="C466" s="13" t="inlineStr">
        <is>
          <t>Rearranging Formulae: With Powers [MF21.09]</t>
        </is>
      </c>
      <c r="D466" s="12" t="inlineStr">
        <is>
          <t>This nugget has learning material and questions covering the topic of Rearranging Formulae: With Powers.</t>
        </is>
      </c>
      <c r="E466" s="12" t="inlineStr">
        <is>
          <t>9f88c255-ae46-43ca-9433-34ca98fb2e68</t>
        </is>
      </c>
    </row>
    <row r="467" ht="45" customHeight="1">
      <c r="A467" s="12" t="inlineStr">
        <is>
          <t>Algebraic Manipulation</t>
        </is>
      </c>
      <c r="B467" s="12" t="inlineStr">
        <is>
          <t>Formulae</t>
        </is>
      </c>
      <c r="C467" s="13" t="inlineStr">
        <is>
          <t>Rearranging Formulae: Unknown on Both Sides [MF21.10]</t>
        </is>
      </c>
      <c r="D467" s="12" t="inlineStr">
        <is>
          <t>This nugget has learning material and questions covering the topic of Rearranging Formulae: Unknown on Both Sides.</t>
        </is>
      </c>
      <c r="E467" s="12" t="inlineStr">
        <is>
          <t>5dd9dfe1-5edd-4d0c-941f-ce6c9033331d</t>
        </is>
      </c>
    </row>
    <row r="468" ht="45" customHeight="1">
      <c r="A468" s="12" t="inlineStr">
        <is>
          <t>Algebraic Manipulation</t>
        </is>
      </c>
      <c r="B468" s="12" t="inlineStr">
        <is>
          <t>Algebraic Proof</t>
        </is>
      </c>
      <c r="C468" s="13" t="inlineStr">
        <is>
          <t>Diagnostic: Algebraic Proof [MH00.18]</t>
        </is>
      </c>
      <c r="D468" s="12" t="inlineStr">
        <is>
          <t>This is a short diagnostic with questions on the topic of Algebraic Proof.</t>
        </is>
      </c>
      <c r="E468" s="12" t="inlineStr">
        <is>
          <t>911b3070-73d9-474f-9e5a-08ddbab21338</t>
        </is>
      </c>
    </row>
    <row r="469" ht="45" customHeight="1">
      <c r="A469" s="12" t="inlineStr">
        <is>
          <t>Algebraic Manipulation</t>
        </is>
      </c>
      <c r="B469" s="12" t="inlineStr">
        <is>
          <t>Algebraic Proof</t>
        </is>
      </c>
      <c r="C469" s="13" t="inlineStr">
        <is>
          <t>Introduction to Algebraic Proof [MH55.01]</t>
        </is>
      </c>
      <c r="D469" s="12" t="inlineStr">
        <is>
          <t>This nugget has learning material and questions covering the topic of Introduction to Algebraic Proof.</t>
        </is>
      </c>
      <c r="E469" s="12" t="inlineStr">
        <is>
          <t>edffd18a-c387-4922-9b91-cedc636596b8</t>
        </is>
      </c>
    </row>
    <row r="470" ht="45" customHeight="1">
      <c r="A470" s="12" t="inlineStr">
        <is>
          <t>Algebraic Manipulation</t>
        </is>
      </c>
      <c r="B470" s="12" t="inlineStr">
        <is>
          <t>Algebraic Proof</t>
        </is>
      </c>
      <c r="C470" s="13" t="inlineStr">
        <is>
          <t>Algebraic Proof 1: Complete the Proof [MH55.02]</t>
        </is>
      </c>
      <c r="D470" s="12" t="inlineStr">
        <is>
          <t>This nugget has learning material and questions covering the topic of Algebraic Proof 1.</t>
        </is>
      </c>
      <c r="E470" s="12" t="inlineStr">
        <is>
          <t>0cc9dc73-0d35-4ac5-a5ae-10bcd685406e</t>
        </is>
      </c>
    </row>
    <row r="471" ht="45" customHeight="1">
      <c r="A471" s="12" t="inlineStr">
        <is>
          <t>Algebraic Manipulation</t>
        </is>
      </c>
      <c r="B471" s="12" t="inlineStr">
        <is>
          <t>Algebraic Proof</t>
        </is>
      </c>
      <c r="C471" s="13" t="inlineStr">
        <is>
          <t>Algebraic Proof 2 [MH55.03]</t>
        </is>
      </c>
      <c r="D471" s="12" t="inlineStr">
        <is>
          <t>This nugget has learning material and questions covering the topic of Algebraic Proof 2.</t>
        </is>
      </c>
      <c r="E471" s="12" t="inlineStr">
        <is>
          <t>96fe559f-2e8b-4b2f-9386-be3053122bbf</t>
        </is>
      </c>
    </row>
    <row r="472" ht="45" customHeight="1">
      <c r="A472" s="12" t="inlineStr">
        <is>
          <t>Algebraic Manipulation</t>
        </is>
      </c>
      <c r="B472" s="12" t="inlineStr">
        <is>
          <t>Algebraic Proof</t>
        </is>
      </c>
      <c r="C472" s="13" t="inlineStr">
        <is>
          <t>Algebraic Proof: Disproving by Example [MH55.04]</t>
        </is>
      </c>
      <c r="D472" s="12" t="inlineStr">
        <is>
          <t>This nugget has learning material and questions covering the topic of Algebraic Proof: Disproving by Example.</t>
        </is>
      </c>
      <c r="E472" s="12" t="inlineStr">
        <is>
          <t>e0e71adc-a188-4c33-a0ab-2f3a13d393aa</t>
        </is>
      </c>
    </row>
    <row r="473" ht="45" customHeight="1">
      <c r="A473" s="12" t="inlineStr">
        <is>
          <t>Algebraic Manipulation</t>
        </is>
      </c>
      <c r="B473" s="12" t="inlineStr">
        <is>
          <t>Functions</t>
        </is>
      </c>
      <c r="C473" s="13" t="inlineStr">
        <is>
          <t>Diagnostic: Functions [MH00.19]</t>
        </is>
      </c>
      <c r="D473" s="12" t="inlineStr">
        <is>
          <t>This is a short diagnostic with questions on the topic of Functions.</t>
        </is>
      </c>
      <c r="E473" s="12" t="inlineStr">
        <is>
          <t>141271ba-f2d0-4e26-9705-5491896517e0</t>
        </is>
      </c>
    </row>
    <row r="474" ht="45" customHeight="1">
      <c r="A474" s="12" t="inlineStr">
        <is>
          <t>Algebraic Manipulation</t>
        </is>
      </c>
      <c r="B474" s="12" t="inlineStr">
        <is>
          <t>Functions</t>
        </is>
      </c>
      <c r="C474" s="13" t="inlineStr">
        <is>
          <t>Functions: Key Concept [MH56.01]</t>
        </is>
      </c>
      <c r="D474" s="12" t="inlineStr">
        <is>
          <t>This nugget has learning material and questions covering the topic of Functions: Key Concept.</t>
        </is>
      </c>
      <c r="E474" s="12" t="inlineStr">
        <is>
          <t>af3fee2a-d69a-4291-afbe-68e9c0344175</t>
        </is>
      </c>
    </row>
    <row r="475" ht="45" customHeight="1">
      <c r="A475" s="12" t="inlineStr">
        <is>
          <t>Algebraic Manipulation</t>
        </is>
      </c>
      <c r="B475" s="12" t="inlineStr">
        <is>
          <t>Functions</t>
        </is>
      </c>
      <c r="C475" s="13" t="inlineStr">
        <is>
          <t>Functions: Substitution 1 (Linear Functions) [MH56.02]</t>
        </is>
      </c>
      <c r="D475" s="12" t="inlineStr">
        <is>
          <t>This nugget has learning material and questions covering the topic of Functions: Substitution 1.</t>
        </is>
      </c>
      <c r="E475" s="12" t="inlineStr">
        <is>
          <t>42103b40-e1ee-4ac3-a993-d20fc76f4db6</t>
        </is>
      </c>
    </row>
    <row r="476" ht="45" customHeight="1">
      <c r="A476" s="12" t="inlineStr">
        <is>
          <t>Algebraic Manipulation</t>
        </is>
      </c>
      <c r="B476" s="12" t="inlineStr">
        <is>
          <t>Functions</t>
        </is>
      </c>
      <c r="C476" s="13" t="inlineStr">
        <is>
          <t>Functions: Substitution 2 (Quadratic Functions) [MH56.03]</t>
        </is>
      </c>
      <c r="D476" s="12" t="inlineStr">
        <is>
          <t>This nugget has learning material and questions covering the topic of Functions: Substitution 2.</t>
        </is>
      </c>
      <c r="E476" s="12" t="inlineStr">
        <is>
          <t>3f63b1b7-c039-40d2-b2f4-6483a36d1267</t>
        </is>
      </c>
    </row>
    <row r="477" ht="45" customHeight="1">
      <c r="A477" s="12" t="inlineStr">
        <is>
          <t>Algebraic Manipulation</t>
        </is>
      </c>
      <c r="B477" s="12" t="inlineStr">
        <is>
          <t>Functions</t>
        </is>
      </c>
      <c r="C477" s="13" t="inlineStr">
        <is>
          <t>Functions: Substitution 3 (Challenge) [MH56.04]</t>
        </is>
      </c>
      <c r="D477" s="12" t="inlineStr">
        <is>
          <t>This nugget has learning material and questions covering the topic of Functions: Substitution 3.</t>
        </is>
      </c>
      <c r="E477" s="12" t="inlineStr">
        <is>
          <t>adc91f8f-97b8-4ba5-ab9d-32eac786b003</t>
        </is>
      </c>
    </row>
    <row r="478" ht="45" customHeight="1">
      <c r="A478" s="12" t="inlineStr">
        <is>
          <t>Algebraic Manipulation</t>
        </is>
      </c>
      <c r="B478" s="12" t="inlineStr">
        <is>
          <t>Functions</t>
        </is>
      </c>
      <c r="C478" s="13" t="inlineStr">
        <is>
          <t>Functions: Solving [MH56.05]</t>
        </is>
      </c>
      <c r="D478" s="12" t="inlineStr">
        <is>
          <t>This nugget has learning material and questions covering the topic of Functions: Solving.</t>
        </is>
      </c>
      <c r="E478" s="12" t="inlineStr">
        <is>
          <t>4149406a-721b-4687-a56c-f098c42a7230</t>
        </is>
      </c>
    </row>
    <row r="479" ht="45" customHeight="1">
      <c r="A479" s="12" t="inlineStr">
        <is>
          <t>Algebraic Manipulation</t>
        </is>
      </c>
      <c r="B479" s="12" t="inlineStr">
        <is>
          <t>Functions</t>
        </is>
      </c>
      <c r="C479" s="13" t="inlineStr">
        <is>
          <t>Functions: Algebraic Substitution 1 [MH56.06]</t>
        </is>
      </c>
      <c r="D479" s="12" t="inlineStr">
        <is>
          <t>This nugget has learning material and questions covering the topic of Functions: Algebraic.</t>
        </is>
      </c>
      <c r="E479" s="12" t="inlineStr">
        <is>
          <t>73b98da7-a883-4554-87eb-9dd3d3ee54fb</t>
        </is>
      </c>
    </row>
    <row r="480" ht="45" customHeight="1">
      <c r="A480" s="12" t="inlineStr">
        <is>
          <t>Algebraic Manipulation</t>
        </is>
      </c>
      <c r="B480" s="12" t="inlineStr">
        <is>
          <t>Functions</t>
        </is>
      </c>
      <c r="C480" s="13" t="inlineStr">
        <is>
          <t>Diagnostic: Composite Functions [MH00.20]</t>
        </is>
      </c>
      <c r="D480" s="12" t="inlineStr">
        <is>
          <t>This is a short diagnostic with questions on the topic of Composite Functions.</t>
        </is>
      </c>
      <c r="E480" s="12" t="inlineStr">
        <is>
          <t>e3deabe9-f0f6-40c1-bfce-8d2846e220ae</t>
        </is>
      </c>
    </row>
    <row r="481" ht="45" customHeight="1">
      <c r="A481" s="12" t="inlineStr">
        <is>
          <t>Algebraic Manipulation</t>
        </is>
      </c>
      <c r="B481" s="12" t="inlineStr">
        <is>
          <t>Functions</t>
        </is>
      </c>
      <c r="C481" s="13" t="inlineStr">
        <is>
          <t>Composite Functions: Substitution 1 (2 Linear Functions) [MH56.07]</t>
        </is>
      </c>
      <c r="D481" s="12" t="inlineStr">
        <is>
          <t>This nugget has learning material and questions covering the topic of Composite Functions: Substitution 1.</t>
        </is>
      </c>
      <c r="E481" s="12" t="inlineStr">
        <is>
          <t>a2e03519-4d53-44ee-9e70-2cd9f4370c56</t>
        </is>
      </c>
    </row>
    <row r="482" ht="45" customHeight="1">
      <c r="A482" s="12" t="inlineStr">
        <is>
          <t>Algebraic Manipulation</t>
        </is>
      </c>
      <c r="B482" s="12" t="inlineStr">
        <is>
          <t>Functions</t>
        </is>
      </c>
      <c r="C482" s="13" t="inlineStr">
        <is>
          <t>Composite Functions: Substitution 2 (2 Non-Linear Functions) [MH56.08]</t>
        </is>
      </c>
      <c r="D482" s="12" t="inlineStr">
        <is>
          <t>This nugget has learning material and questions covering the topic of Composite Functions: Substitution 2.</t>
        </is>
      </c>
      <c r="E482" s="12" t="inlineStr">
        <is>
          <t>d7a2c6ad-233c-4d9c-b59f-d324eddef6fc</t>
        </is>
      </c>
    </row>
    <row r="483" ht="45" customHeight="1">
      <c r="A483" s="12" t="inlineStr">
        <is>
          <t>Algebraic Manipulation</t>
        </is>
      </c>
      <c r="B483" s="12" t="inlineStr">
        <is>
          <t>Functions</t>
        </is>
      </c>
      <c r="C483" s="13" t="inlineStr">
        <is>
          <t>Composite Functions: Substitution 3 (3 Functions) [MH56.09]</t>
        </is>
      </c>
      <c r="D483" s="12" t="inlineStr">
        <is>
          <t>This nugget has learning material and questions covering the topic of Composite Functions: Substitution 3.</t>
        </is>
      </c>
      <c r="E483" s="12" t="inlineStr">
        <is>
          <t>badadfbc-7265-4211-9c25-735580dbd287</t>
        </is>
      </c>
    </row>
    <row r="484" ht="45" customHeight="1">
      <c r="A484" s="12" t="inlineStr">
        <is>
          <t>Algebraic Manipulation</t>
        </is>
      </c>
      <c r="B484" s="12" t="inlineStr">
        <is>
          <t>Functions</t>
        </is>
      </c>
      <c r="C484" s="13" t="inlineStr">
        <is>
          <t>Composite Functions: Substitution 4 (Quadratic Functions) [MH56.10]</t>
        </is>
      </c>
      <c r="D484" s="12" t="inlineStr">
        <is>
          <t>This nugget has learning material and questions covering the topic of Composite Functions: Substitution 4.</t>
        </is>
      </c>
      <c r="E484" s="12" t="inlineStr">
        <is>
          <t>f9bc0afb-7356-48fa-b091-473bd93871d0</t>
        </is>
      </c>
    </row>
    <row r="485" ht="45" customHeight="1">
      <c r="A485" s="12" t="inlineStr">
        <is>
          <t>Algebraic Manipulation</t>
        </is>
      </c>
      <c r="B485" s="12" t="inlineStr">
        <is>
          <t>Functions</t>
        </is>
      </c>
      <c r="C485" s="13" t="inlineStr">
        <is>
          <t>Composite Functions: Solving [MH56.11]</t>
        </is>
      </c>
      <c r="D485" s="12" t="inlineStr">
        <is>
          <t>This nugget has learning material and questions covering the topic of Composite Functions: Solving.</t>
        </is>
      </c>
      <c r="E485" s="12" t="inlineStr">
        <is>
          <t>8fc63d3c-7caf-412f-97ba-64fdae098579</t>
        </is>
      </c>
    </row>
    <row r="486" ht="45" customHeight="1">
      <c r="A486" s="12" t="inlineStr">
        <is>
          <t>Algebraic Manipulation</t>
        </is>
      </c>
      <c r="B486" s="12" t="inlineStr">
        <is>
          <t>Functions</t>
        </is>
      </c>
      <c r="C486" s="13" t="inlineStr">
        <is>
          <t>Composite Functions: Algebraic [MH56.12]</t>
        </is>
      </c>
      <c r="D486" s="12" t="inlineStr">
        <is>
          <t>This nugget has learning material and questions covering the topic of Composite Functions: Algebraic.</t>
        </is>
      </c>
      <c r="E486" s="12" t="inlineStr">
        <is>
          <t>ee30e64b-b43f-4209-9070-4f81fcfe3100</t>
        </is>
      </c>
    </row>
    <row r="487" ht="45" customHeight="1">
      <c r="A487" s="12" t="inlineStr">
        <is>
          <t>Algebraic Manipulation</t>
        </is>
      </c>
      <c r="B487" s="12" t="inlineStr">
        <is>
          <t>Functions</t>
        </is>
      </c>
      <c r="C487" s="13" t="inlineStr">
        <is>
          <t>Diagnostic: Inverse Functions [MH00.21]</t>
        </is>
      </c>
      <c r="D487" s="12" t="inlineStr">
        <is>
          <t>This is a short diagnostic with questions on the topic of Inverse Functions.</t>
        </is>
      </c>
      <c r="E487" s="12" t="inlineStr">
        <is>
          <t>0759d465-7809-4b35-856b-8793da11e209</t>
        </is>
      </c>
    </row>
    <row r="488" ht="45" customHeight="1">
      <c r="A488" s="12" t="inlineStr">
        <is>
          <t>Algebraic Manipulation</t>
        </is>
      </c>
      <c r="B488" s="12" t="inlineStr">
        <is>
          <t>Functions</t>
        </is>
      </c>
      <c r="C488" s="13" t="inlineStr">
        <is>
          <t>Inverse Functions 1: Linear [MH56.13]</t>
        </is>
      </c>
      <c r="D488" s="12" t="inlineStr">
        <is>
          <t>This nugget has learning material and questions covering the topic of Inverse Functions 1.</t>
        </is>
      </c>
      <c r="E488" s="12" t="inlineStr">
        <is>
          <t>02ab1d49-9986-403a-bb10-0f33a84fc5d8</t>
        </is>
      </c>
    </row>
    <row r="489" ht="45" customHeight="1">
      <c r="A489" s="12" t="inlineStr">
        <is>
          <t>Algebraic Manipulation</t>
        </is>
      </c>
      <c r="B489" s="12" t="inlineStr">
        <is>
          <t>Functions</t>
        </is>
      </c>
      <c r="C489" s="13" t="inlineStr">
        <is>
          <t>Inverse Functions 2: Non-Linear [MH56.14]</t>
        </is>
      </c>
      <c r="D489" s="12" t="inlineStr">
        <is>
          <t>This nugget has learning material and questions covering the topic of Inverse Functions 2.</t>
        </is>
      </c>
      <c r="E489" s="12" t="inlineStr">
        <is>
          <t>e47f720d-137e-4dfa-8fc1-c5a35dc90abf</t>
        </is>
      </c>
    </row>
    <row r="490" ht="45" customHeight="1">
      <c r="A490" s="12" t="inlineStr">
        <is>
          <t>Algebraic Manipulation</t>
        </is>
      </c>
      <c r="B490" s="12" t="inlineStr">
        <is>
          <t>Functions</t>
        </is>
      </c>
      <c r="C490" s="13" t="inlineStr">
        <is>
          <t>Inverse Functions: Substitution [MH56.15]</t>
        </is>
      </c>
      <c r="D490" s="12" t="inlineStr">
        <is>
          <t>This nugget has learning material and questions covering the topic of Inverse Functions: Substitution.</t>
        </is>
      </c>
      <c r="E490" s="12" t="inlineStr">
        <is>
          <t>c01c1593-f587-44a4-81f9-b4157f6a5b47</t>
        </is>
      </c>
    </row>
    <row r="491" ht="45" customHeight="1">
      <c r="A491" s="12" t="inlineStr">
        <is>
          <t>Algebraic Manipulation</t>
        </is>
      </c>
      <c r="B491" s="12" t="inlineStr">
        <is>
          <t>Functions</t>
        </is>
      </c>
      <c r="C491" s="13" t="inlineStr">
        <is>
          <t>Inverse Functions: Solving [MH56.16]</t>
        </is>
      </c>
      <c r="D491" s="12" t="inlineStr">
        <is>
          <t>This nugget has learning material and questions covering the topic of Inverse Functions: Solving.</t>
        </is>
      </c>
      <c r="E491" s="12" t="inlineStr">
        <is>
          <t>489665f7-24fc-4eba-bfa9-305a8eb4c34a</t>
        </is>
      </c>
    </row>
    <row r="492" ht="45" customHeight="1">
      <c r="A492" s="12" t="inlineStr">
        <is>
          <t>Algebraic Manipulation</t>
        </is>
      </c>
      <c r="B492" s="12" t="inlineStr">
        <is>
          <t>Functions</t>
        </is>
      </c>
      <c r="C492" s="13" t="inlineStr">
        <is>
          <t>Composite and Inverse Functions [MH56.17]</t>
        </is>
      </c>
      <c r="D492" s="12" t="inlineStr">
        <is>
          <t>This nugget has learning material and questions covering the topic of Composite and Inverse Functions.</t>
        </is>
      </c>
      <c r="E492" s="12" t="inlineStr">
        <is>
          <t>c859a3c4-596b-4e96-bc41-e30ec54ef2ee</t>
        </is>
      </c>
    </row>
    <row r="493" ht="45" customHeight="1">
      <c r="A493" s="12" t="inlineStr">
        <is>
          <t>Equations and Inequalities</t>
        </is>
      </c>
      <c r="B493" s="12" t="inlineStr">
        <is>
          <t>Solving Linear Equations</t>
        </is>
      </c>
      <c r="C493" s="13" t="inlineStr">
        <is>
          <t>Diagnostic: Solving Linear Equations (1 and 2 Step) [MF00.28]</t>
        </is>
      </c>
      <c r="D493" s="12" t="inlineStr">
        <is>
          <t>This is a short diagnostic with questions on the topic of Solving Linear Equations 1.</t>
        </is>
      </c>
      <c r="E493" s="12" t="inlineStr">
        <is>
          <t>40aa8d94-3e57-40b5-b619-e11b89308642</t>
        </is>
      </c>
    </row>
    <row r="494" ht="45" customHeight="1">
      <c r="A494" s="12" t="inlineStr">
        <is>
          <t>Equations and Inequalities</t>
        </is>
      </c>
      <c r="B494" s="12" t="inlineStr">
        <is>
          <t>Solving Linear Equations</t>
        </is>
      </c>
      <c r="C494" s="13" t="inlineStr">
        <is>
          <t>Solving Equations: One Step Modelling (+ –) [MF19.30]</t>
        </is>
      </c>
      <c r="D494" s="12" t="inlineStr">
        <is>
          <t>This nugget has learning material and questions covering the topic of one step addition and subtraction equations by modelling using bar models.</t>
        </is>
      </c>
      <c r="E494" s="12" t="inlineStr">
        <is>
          <t>98eab281-59e0-49d3-92e1-320c55bbcbae</t>
        </is>
      </c>
    </row>
    <row r="495" ht="45" customHeight="1">
      <c r="A495" s="12" t="inlineStr">
        <is>
          <t>Equations and Inequalities</t>
        </is>
      </c>
      <c r="B495" s="12" t="inlineStr">
        <is>
          <t>Solving Linear Equations</t>
        </is>
      </c>
      <c r="C495" s="13" t="inlineStr">
        <is>
          <t>Solving Equations: One Step (+ –) [MF19.01]</t>
        </is>
      </c>
      <c r="D495" s="12" t="inlineStr">
        <is>
          <t>This nugget has learning material and questions covering the topic of a One Step Equation: Addition and Subtraction.</t>
        </is>
      </c>
      <c r="E495" s="12" t="inlineStr">
        <is>
          <t>a1b1ae43-815d-4cd6-a96e-53b5e06c7417</t>
        </is>
      </c>
    </row>
    <row r="496" ht="45" customHeight="1">
      <c r="A496" s="12" t="inlineStr">
        <is>
          <t>Equations and Inequalities</t>
        </is>
      </c>
      <c r="B496" s="12" t="inlineStr">
        <is>
          <t>Solving Linear Equations</t>
        </is>
      </c>
      <c r="C496" s="13" t="inlineStr">
        <is>
          <t>Solving Equations: One Step Modelling (× ÷) [MF19.31]</t>
        </is>
      </c>
      <c r="D496" s="12" t="inlineStr">
        <is>
          <t>This nugget has learning material and questions covering the topic of one step multiplication and division equations by modelling using bar models.</t>
        </is>
      </c>
      <c r="E496" s="12" t="inlineStr">
        <is>
          <t>4a1052b8-9349-40d0-b555-3a20478f1a68</t>
        </is>
      </c>
    </row>
    <row r="497" ht="45" customHeight="1">
      <c r="A497" s="12" t="inlineStr">
        <is>
          <t>Equations and Inequalities</t>
        </is>
      </c>
      <c r="B497" s="12" t="inlineStr">
        <is>
          <t>Solving Linear Equations</t>
        </is>
      </c>
      <c r="C497" s="13" t="inlineStr">
        <is>
          <t>Solving Equations: One Step (×) [MF19.02]</t>
        </is>
      </c>
      <c r="D497" s="12" t="inlineStr">
        <is>
          <t>This nugget has learning material and questions covering the topic of a One Step Equation: Multiplication.</t>
        </is>
      </c>
      <c r="E497" s="12" t="inlineStr">
        <is>
          <t>c886d223-e693-46f7-9978-df25038b520b</t>
        </is>
      </c>
    </row>
    <row r="498" ht="45" customHeight="1">
      <c r="A498" s="12" t="inlineStr">
        <is>
          <t>Equations and Inequalities</t>
        </is>
      </c>
      <c r="B498" s="12" t="inlineStr">
        <is>
          <t>Solving Linear Equations</t>
        </is>
      </c>
      <c r="C498" s="13" t="inlineStr">
        <is>
          <t>Solving Equations: One Step (÷) [MF19.03]</t>
        </is>
      </c>
      <c r="D498" s="12" t="inlineStr">
        <is>
          <t>This nugget has learning material and questions covering the topic of a  One Step Equation: Division.</t>
        </is>
      </c>
      <c r="E498" s="12" t="inlineStr">
        <is>
          <t>f598624b-02fb-442a-b8f1-431ce86601dd</t>
        </is>
      </c>
    </row>
    <row r="499" ht="45" customHeight="1">
      <c r="A499" s="12" t="inlineStr">
        <is>
          <t>Equations and Inequalities</t>
        </is>
      </c>
      <c r="B499" s="12" t="inlineStr">
        <is>
          <t>Solving Linear Equations</t>
        </is>
      </c>
      <c r="C499" s="13" t="inlineStr">
        <is>
          <t>Solving Equations: One Step (+ – × ÷) [MF19.04]</t>
        </is>
      </c>
      <c r="D499" s="12" t="inlineStr">
        <is>
          <t>This nugget has learning material and questions covering the topic of Solving One Step Equations: mixed.</t>
        </is>
      </c>
      <c r="E499" s="12" t="inlineStr">
        <is>
          <t>814b0108-5ba5-4351-a6d8-f3b43ec5679a</t>
        </is>
      </c>
    </row>
    <row r="500" ht="45" customHeight="1">
      <c r="A500" s="12" t="inlineStr">
        <is>
          <t>Equations and Inequalities</t>
        </is>
      </c>
      <c r="B500" s="12" t="inlineStr">
        <is>
          <t>Solving Linear Equations</t>
        </is>
      </c>
      <c r="C500" s="13" t="inlineStr">
        <is>
          <t>Solving Equations: Two Steps Modelling (×) [MF19.32]</t>
        </is>
      </c>
      <c r="D500" s="12" t="inlineStr">
        <is>
          <t>This nugget has learning material and questions covering the topic of two step equations by modelling using bar models.</t>
        </is>
      </c>
      <c r="E500" s="12" t="inlineStr">
        <is>
          <t>9da30eac-d022-43ba-b1b2-b8a0facbf451</t>
        </is>
      </c>
    </row>
    <row r="501" ht="45" customHeight="1">
      <c r="A501" s="12" t="inlineStr">
        <is>
          <t>Equations and Inequalities</t>
        </is>
      </c>
      <c r="B501" s="12" t="inlineStr">
        <is>
          <t>Solving Linear Equations</t>
        </is>
      </c>
      <c r="C501" s="13" t="inlineStr">
        <is>
          <t>Solving Equations: Two Steps Modelling (÷) [MF19.33]</t>
        </is>
      </c>
      <c r="D501" s="12" t="inlineStr">
        <is>
          <t>This nugget has learning material and questions covering the topic of two step equations by modelling using bar models.</t>
        </is>
      </c>
      <c r="E501" s="12" t="inlineStr">
        <is>
          <t>d928df5e-87a1-4078-9f68-84338a6eb422</t>
        </is>
      </c>
    </row>
    <row r="502" ht="45" customHeight="1">
      <c r="A502" s="12" t="inlineStr">
        <is>
          <t>Equations and Inequalities</t>
        </is>
      </c>
      <c r="B502" s="12" t="inlineStr">
        <is>
          <t>Solving Linear Equations</t>
        </is>
      </c>
      <c r="C502" s="13" t="inlineStr">
        <is>
          <t>Solving Equations: Two Steps (× ÷) [MF19.05]</t>
        </is>
      </c>
      <c r="D502" s="12" t="inlineStr">
        <is>
          <t>This nugget has learning material and questions covering the topic of a Two Step Equation: Multiplication and Division.</t>
        </is>
      </c>
      <c r="E502" s="12" t="inlineStr">
        <is>
          <t>43234728-b634-4f90-99da-b2ae9db681c5</t>
        </is>
      </c>
    </row>
    <row r="503" ht="45" customHeight="1">
      <c r="A503" s="12" t="inlineStr">
        <is>
          <t>Equations and Inequalities</t>
        </is>
      </c>
      <c r="B503" s="12" t="inlineStr">
        <is>
          <t>Solving Linear Equations</t>
        </is>
      </c>
      <c r="C503" s="13" t="inlineStr">
        <is>
          <t>Solving Equations: Two Steps ax + b = c [MF19.06]</t>
        </is>
      </c>
      <c r="D503" s="12" t="inlineStr">
        <is>
          <t>This nugget has learning material and questions covering the topic of a Two Step Equation: Multiplication 1.</t>
        </is>
      </c>
      <c r="E503" s="12" t="inlineStr">
        <is>
          <t>58b29467-b71d-42c4-8355-4d069016fb2c</t>
        </is>
      </c>
    </row>
    <row r="504" ht="45" customHeight="1">
      <c r="A504" s="12" t="inlineStr">
        <is>
          <t>Equations and Inequalities</t>
        </is>
      </c>
      <c r="B504" s="12" t="inlineStr">
        <is>
          <t>Solving Linear Equations</t>
        </is>
      </c>
      <c r="C504" s="13" t="inlineStr">
        <is>
          <t>Solving Equations: Two Steps ax – b = c [MF19.07]</t>
        </is>
      </c>
      <c r="D504" s="12" t="inlineStr">
        <is>
          <t>This nugget has learning material and questions covering the topic of a Two Step Equation: Multiplication 2.</t>
        </is>
      </c>
      <c r="E504" s="12" t="inlineStr">
        <is>
          <t>c55e34cd-68e9-4411-a267-15baf9aea69d</t>
        </is>
      </c>
    </row>
    <row r="505" ht="45" customHeight="1">
      <c r="A505" s="12" t="inlineStr">
        <is>
          <t>Equations and Inequalities</t>
        </is>
      </c>
      <c r="B505" s="12" t="inlineStr">
        <is>
          <t>Solving Linear Equations</t>
        </is>
      </c>
      <c r="C505" s="13" t="inlineStr">
        <is>
          <t>Solving Equations: Two Steps (x/a) ± b = c [MF19.08]</t>
        </is>
      </c>
      <c r="D505" s="12" t="inlineStr">
        <is>
          <t>This nugget has learning material and questions covering the topic of a Two Step Equation: Division 1.</t>
        </is>
      </c>
      <c r="E505" s="12" t="inlineStr">
        <is>
          <t>f346e0e5-f003-47c0-ad30-5881b01513db</t>
        </is>
      </c>
    </row>
    <row r="506" ht="45" customHeight="1">
      <c r="A506" s="12" t="inlineStr">
        <is>
          <t>Equations and Inequalities</t>
        </is>
      </c>
      <c r="B506" s="12" t="inlineStr">
        <is>
          <t>Solving Linear Equations</t>
        </is>
      </c>
      <c r="C506" s="13" t="inlineStr">
        <is>
          <t>Solving Equations: Two Steps (x ± a)/b = c [MF19.09]</t>
        </is>
      </c>
      <c r="D506" s="12" t="inlineStr">
        <is>
          <t>This nugget has learning material and questions covering the topic of a Two Step Equation: Division 2.</t>
        </is>
      </c>
      <c r="E506" s="12" t="inlineStr">
        <is>
          <t>1b41392d-1aee-4ce6-904d-5ee272a50d5c</t>
        </is>
      </c>
    </row>
    <row r="507" ht="45" customHeight="1">
      <c r="A507" s="12" t="inlineStr">
        <is>
          <t>Equations and Inequalities</t>
        </is>
      </c>
      <c r="B507" s="12" t="inlineStr">
        <is>
          <t>Solving Linear Equations</t>
        </is>
      </c>
      <c r="C507" s="13" t="inlineStr">
        <is>
          <t>Solving Equations: Two Steps (Unknown as Denominator) [MF19.10]</t>
        </is>
      </c>
      <c r="D507" s="12" t="inlineStr">
        <is>
          <t>This nugget has learning material and questions covering the topic of a Two Step Equation: Unknown as Denominator.</t>
        </is>
      </c>
      <c r="E507" s="12" t="inlineStr">
        <is>
          <t>7fecb070-e846-44c6-93fd-5bf038991a00</t>
        </is>
      </c>
    </row>
    <row r="508" ht="45" customHeight="1">
      <c r="A508" s="12" t="inlineStr">
        <is>
          <t>Equations and Inequalities</t>
        </is>
      </c>
      <c r="B508" s="12" t="inlineStr">
        <is>
          <t>Solving Linear Equations</t>
        </is>
      </c>
      <c r="C508" s="13" t="inlineStr">
        <is>
          <t>Solving Equations: Two Steps (Negative Unknown) [MF19.11]</t>
        </is>
      </c>
      <c r="D508" s="12" t="inlineStr">
        <is>
          <t>This nugget has learning material and questions covering the topic of a Two Step Equation: Negative Unknown.</t>
        </is>
      </c>
      <c r="E508" s="12" t="inlineStr">
        <is>
          <t>a968029d-8b6b-42c1-add2-80a3af862f8a</t>
        </is>
      </c>
    </row>
    <row r="509" ht="45" customHeight="1">
      <c r="A509" s="12" t="inlineStr">
        <is>
          <t>Equations and Inequalities</t>
        </is>
      </c>
      <c r="B509" s="12" t="inlineStr">
        <is>
          <t>Solving Linear Equations</t>
        </is>
      </c>
      <c r="C509" s="13" t="inlineStr">
        <is>
          <t>Solving Equations: Two Steps (Mixed Exercise) [MF19.12]</t>
        </is>
      </c>
      <c r="D509" s="12" t="inlineStr">
        <is>
          <t>This nugget has learning material and questions covering the topic of Solving Two Step Equations: mixed.</t>
        </is>
      </c>
      <c r="E509" s="12" t="inlineStr">
        <is>
          <t>36b0da2e-31ec-4447-9156-fc5771181bf2</t>
        </is>
      </c>
    </row>
    <row r="510" ht="45" customHeight="1">
      <c r="A510" s="12" t="inlineStr">
        <is>
          <t>Equations and Inequalities</t>
        </is>
      </c>
      <c r="B510" s="12" t="inlineStr">
        <is>
          <t>Solving Linear Equations</t>
        </is>
      </c>
      <c r="C510" s="13" t="inlineStr">
        <is>
          <t>Diagnostic: Forming and Solving Linear Equations [MF00.29]</t>
        </is>
      </c>
      <c r="D510" s="12" t="inlineStr">
        <is>
          <t>This is a short diagnostic with questions on the topic of Solving Linear Equations 2.</t>
        </is>
      </c>
      <c r="E510" s="12" t="inlineStr">
        <is>
          <t>6251f9ac-eee1-45d5-8c6e-ee4429528b84</t>
        </is>
      </c>
    </row>
    <row r="511" ht="45" customHeight="1">
      <c r="A511" s="12" t="inlineStr">
        <is>
          <t>Equations and Inequalities</t>
        </is>
      </c>
      <c r="B511" s="12" t="inlineStr">
        <is>
          <t>Solving Linear Equations</t>
        </is>
      </c>
      <c r="C511" s="13" t="inlineStr">
        <is>
          <t>Solving Equations: Three Steps (Unknown on One Side) [MF19.13]</t>
        </is>
      </c>
      <c r="D511" s="12" t="inlineStr">
        <is>
          <t>This nugget has learning material and questions covering the topic of a Three Step Equation: Unknown on One Side.</t>
        </is>
      </c>
      <c r="E511" s="12" t="inlineStr">
        <is>
          <t>9f8d3606-1735-4f50-9f74-b09121b9b950</t>
        </is>
      </c>
    </row>
    <row r="512" ht="45" customHeight="1">
      <c r="A512" s="12" t="inlineStr">
        <is>
          <t>Equations and Inequalities</t>
        </is>
      </c>
      <c r="B512" s="12" t="inlineStr">
        <is>
          <t>Solving Linear Equations</t>
        </is>
      </c>
      <c r="C512" s="13" t="inlineStr">
        <is>
          <t>Solving Equations: Three Steps (Including Brackets) [MF19.14]</t>
        </is>
      </c>
      <c r="D512" s="12" t="inlineStr">
        <is>
          <t>This nugget has learning material and questions covering the topic of a Three Step Equation: Involving Expanding.</t>
        </is>
      </c>
      <c r="E512" s="12" t="inlineStr">
        <is>
          <t>ee8a550f-11a7-4652-a367-00d3e5641211</t>
        </is>
      </c>
    </row>
    <row r="513" ht="45" customHeight="1">
      <c r="A513" s="12" t="inlineStr">
        <is>
          <t>Equations and Inequalities</t>
        </is>
      </c>
      <c r="B513" s="12" t="inlineStr">
        <is>
          <t>Solving Linear Equations</t>
        </is>
      </c>
      <c r="C513" s="13" t="inlineStr">
        <is>
          <t>Solving Equations: Three Steps (Unknown on Both Sides) [MF19.15]</t>
        </is>
      </c>
      <c r="D513" s="12" t="inlineStr">
        <is>
          <t>This nugget has learning material and questions covering the topic of a Three Step Equation: Unknown on Both Sides.</t>
        </is>
      </c>
      <c r="E513" s="12" t="inlineStr">
        <is>
          <t>5b4f3e80-6229-4ccd-b85c-22f9117a37ba</t>
        </is>
      </c>
    </row>
    <row r="514" ht="45" customHeight="1">
      <c r="A514" s="12" t="inlineStr">
        <is>
          <t>Equations and Inequalities</t>
        </is>
      </c>
      <c r="B514" s="12" t="inlineStr">
        <is>
          <t>Solving Linear Equations</t>
        </is>
      </c>
      <c r="C514" s="13" t="inlineStr">
        <is>
          <t>Solving Equations: Four Steps (Including Expanding) [MF19.16]</t>
        </is>
      </c>
      <c r="D514" s="12" t="inlineStr">
        <is>
          <t>This nugget has learning material and questions covering the topic of a Four Step Equation: Involving Expanding.</t>
        </is>
      </c>
      <c r="E514" s="12" t="inlineStr">
        <is>
          <t>b1956380-b56f-4480-81f2-41f566eed41e</t>
        </is>
      </c>
    </row>
    <row r="515" ht="45" customHeight="1">
      <c r="A515" s="12" t="inlineStr">
        <is>
          <t>Equations and Inequalities</t>
        </is>
      </c>
      <c r="B515" s="12" t="inlineStr">
        <is>
          <t>Solving Linear Equations</t>
        </is>
      </c>
      <c r="C515" s="13" t="inlineStr">
        <is>
          <t>Solving Equations: Four Steps (Including Fractions) [MF19.17]</t>
        </is>
      </c>
      <c r="D515" s="12" t="inlineStr">
        <is>
          <t>This nugget has learning material and questions covering the topic of a Four Step Equation: Involving Fractions.</t>
        </is>
      </c>
      <c r="E515" s="12" t="inlineStr">
        <is>
          <t>f7d0f01e-f675-4796-a51a-915be746961a</t>
        </is>
      </c>
    </row>
    <row r="516" ht="45" customHeight="1">
      <c r="A516" s="12" t="inlineStr">
        <is>
          <t>Equations and Inequalities</t>
        </is>
      </c>
      <c r="B516" s="12" t="inlineStr">
        <is>
          <t>Solving Linear Equations</t>
        </is>
      </c>
      <c r="C516" s="13" t="inlineStr">
        <is>
          <t>Generating Equations from Words [MF19.18]</t>
        </is>
      </c>
      <c r="D516" s="12" t="inlineStr">
        <is>
          <t>This nugget has learning material and questions covering the topic of Generating Equations from Words.</t>
        </is>
      </c>
      <c r="E516" s="12" t="inlineStr">
        <is>
          <t>34b5edcf-0958-43dd-8ae5-07013d17230b</t>
        </is>
      </c>
    </row>
    <row r="517" ht="45" customHeight="1">
      <c r="A517" s="12" t="inlineStr">
        <is>
          <t>Equations and Inequalities</t>
        </is>
      </c>
      <c r="B517" s="12" t="inlineStr">
        <is>
          <t>Solving Linear Equations</t>
        </is>
      </c>
      <c r="C517" s="13" t="inlineStr">
        <is>
          <t>Generating Equations from Diagrams [MF19.19]</t>
        </is>
      </c>
      <c r="D517" s="12" t="inlineStr">
        <is>
          <t>This nugget has learning material and questions covering the topic of Generating Equations from Diagrams.</t>
        </is>
      </c>
      <c r="E517" s="12" t="inlineStr">
        <is>
          <t>5c44e2f1-5822-41af-9e3c-94118cbda0b2</t>
        </is>
      </c>
    </row>
    <row r="518" ht="45" customHeight="1">
      <c r="A518" s="12" t="inlineStr">
        <is>
          <t>Equations and Inequalities</t>
        </is>
      </c>
      <c r="B518" s="12" t="inlineStr">
        <is>
          <t>Simultaneous Linear Equations</t>
        </is>
      </c>
      <c r="C518" s="13" t="inlineStr">
        <is>
          <t>Diagnostic: Simultaneous Linear Equations [MF00.30]</t>
        </is>
      </c>
      <c r="D518" s="12" t="inlineStr">
        <is>
          <t>This is a short diagnostic with questions on the topic of Solving Simultaneous Linear Equations.</t>
        </is>
      </c>
      <c r="E518" s="12" t="inlineStr">
        <is>
          <t>2bcfd309-0986-4864-8bac-ce4a561a59e8</t>
        </is>
      </c>
    </row>
    <row r="519" ht="45" customHeight="1">
      <c r="A519" s="12" t="inlineStr">
        <is>
          <t>Equations and Inequalities</t>
        </is>
      </c>
      <c r="B519" s="12" t="inlineStr">
        <is>
          <t>Simultaneous Linear Equations</t>
        </is>
      </c>
      <c r="C519" s="13" t="inlineStr">
        <is>
          <t>Simultaneous Equations: Introduction [MF19.20]</t>
        </is>
      </c>
      <c r="D519" s="12" t="inlineStr">
        <is>
          <t>This nugget has learning material and questions covering the topic of Simultaneous Equations: Introduction.</t>
        </is>
      </c>
      <c r="E519" s="12" t="inlineStr">
        <is>
          <t>335f898c-de39-49ba-9140-3cd0b6633f22</t>
        </is>
      </c>
    </row>
    <row r="520" ht="45" customHeight="1">
      <c r="A520" s="12" t="inlineStr">
        <is>
          <t>Equations and Inequalities</t>
        </is>
      </c>
      <c r="B520" s="12" t="inlineStr">
        <is>
          <t>Simultaneous Linear Equations</t>
        </is>
      </c>
      <c r="C520" s="13" t="inlineStr">
        <is>
          <t>Simultaneous Equations 1 [MF19.21]</t>
        </is>
      </c>
      <c r="D520" s="12" t="inlineStr">
        <is>
          <t>This nugget has learning material and questions covering the topic of Simultaneous Equations: 1.</t>
        </is>
      </c>
      <c r="E520" s="12" t="inlineStr">
        <is>
          <t>03e68417-0292-42b1-9a3a-0d9c4015d136</t>
        </is>
      </c>
    </row>
    <row r="521" ht="45" customHeight="1">
      <c r="A521" s="12" t="inlineStr">
        <is>
          <t>Equations and Inequalities</t>
        </is>
      </c>
      <c r="B521" s="12" t="inlineStr">
        <is>
          <t>Simultaneous Linear Equations</t>
        </is>
      </c>
      <c r="C521" s="13" t="inlineStr">
        <is>
          <t>Simultaneous Equations 2: Scale One Equation [MF19.22]</t>
        </is>
      </c>
      <c r="D521" s="12" t="inlineStr">
        <is>
          <t>This nugget has learning material and questions covering the topic of Simultaneous Equations: 2.</t>
        </is>
      </c>
      <c r="E521" s="12" t="inlineStr">
        <is>
          <t>045e42bf-94b4-4995-9e08-9814af2df4e8</t>
        </is>
      </c>
    </row>
    <row r="522" ht="45" customHeight="1">
      <c r="A522" s="12" t="inlineStr">
        <is>
          <t>Equations and Inequalities</t>
        </is>
      </c>
      <c r="B522" s="12" t="inlineStr">
        <is>
          <t>Simultaneous Linear Equations</t>
        </is>
      </c>
      <c r="C522" s="13" t="inlineStr">
        <is>
          <t>Simultaneous Equations 3: Scale Both Equations [MF19.23]</t>
        </is>
      </c>
      <c r="D522" s="12" t="inlineStr">
        <is>
          <t>This nugget has learning material and questions covering the topic of Simultaneous Equations: 3.</t>
        </is>
      </c>
      <c r="E522" s="12" t="inlineStr">
        <is>
          <t>b9a6fbab-8713-41fc-a956-ef34251abe75</t>
        </is>
      </c>
    </row>
    <row r="523" ht="45" customHeight="1">
      <c r="A523" s="12" t="inlineStr">
        <is>
          <t>Equations and Inequalities</t>
        </is>
      </c>
      <c r="B523" s="12" t="inlineStr">
        <is>
          <t>Simultaneous Linear Equations</t>
        </is>
      </c>
      <c r="C523" s="13" t="inlineStr">
        <is>
          <t>Simultaneous Equations 4: Rearranging [MF19.24]</t>
        </is>
      </c>
      <c r="D523" s="12" t="inlineStr">
        <is>
          <t>This nugget has learning material and questions covering the topic of Simultaneous Equations: 4 (With Rearranging).</t>
        </is>
      </c>
      <c r="E523" s="12" t="inlineStr">
        <is>
          <t>1c922919-f3bb-48b7-914c-9150955ebe9a</t>
        </is>
      </c>
    </row>
    <row r="524" ht="45" customHeight="1">
      <c r="A524" s="12" t="inlineStr">
        <is>
          <t>Equations and Inequalities</t>
        </is>
      </c>
      <c r="B524" s="12" t="inlineStr">
        <is>
          <t>Simultaneous Linear Equations</t>
        </is>
      </c>
      <c r="C524" s="13" t="inlineStr">
        <is>
          <t>Simultaneous Equations: Substitution [MF19.25]</t>
        </is>
      </c>
      <c r="D524" s="12" t="inlineStr">
        <is>
          <t>This nugget has learning material and questions covering the topic of Simultaneous Equations: By Substitution.</t>
        </is>
      </c>
      <c r="E524" s="12" t="inlineStr">
        <is>
          <t>01dc31cd-bd8d-46f1-9bc0-50cb92ee3a27</t>
        </is>
      </c>
    </row>
    <row r="525" ht="45" customHeight="1">
      <c r="A525" s="12" t="inlineStr">
        <is>
          <t>Equations and Inequalities</t>
        </is>
      </c>
      <c r="B525" s="12" t="inlineStr">
        <is>
          <t>Simultaneous Linear Equations</t>
        </is>
      </c>
      <c r="C525" s="13" t="inlineStr">
        <is>
          <t>Simultaneous Equations: Worded Questions [MF19.26]</t>
        </is>
      </c>
      <c r="D525" s="12" t="inlineStr">
        <is>
          <t>This nugget has learning material and questions covering the topic of Simultaneous Equations: Worded Questions.</t>
        </is>
      </c>
      <c r="E525" s="12" t="inlineStr">
        <is>
          <t>9402315e-b2d2-4d7a-8f97-9061f3e827b1</t>
        </is>
      </c>
    </row>
    <row r="526" ht="45" customHeight="1">
      <c r="A526" s="12" t="inlineStr">
        <is>
          <t>Equations and Inequalities</t>
        </is>
      </c>
      <c r="B526" s="12" t="inlineStr">
        <is>
          <t>Simultaneous Linear Equations</t>
        </is>
      </c>
      <c r="C526" s="13" t="inlineStr">
        <is>
          <t>Forming Simultaneous Equations in Geometry [MF19.34]</t>
        </is>
      </c>
      <c r="D526" s="12" t="inlineStr">
        <is>
          <t>This nugget covers forming simultaneous equations in geometry, using properties of the sides and angles of triangles and quadrilaterals.</t>
        </is>
      </c>
      <c r="E526" s="12" t="inlineStr">
        <is>
          <t>4e83bc93-2d2a-4272-9e75-c5e5ca0ae2b9</t>
        </is>
      </c>
    </row>
    <row r="527" ht="45" customHeight="1">
      <c r="A527" s="12" t="inlineStr">
        <is>
          <t>Equations and Inequalities</t>
        </is>
      </c>
      <c r="B527" s="12" t="inlineStr">
        <is>
          <t>Solving Quadratic Equations</t>
        </is>
      </c>
      <c r="C527" s="13" t="inlineStr">
        <is>
          <t>Diagnostic: Solving Quadratic Equations [MF00.31]</t>
        </is>
      </c>
      <c r="D527" s="12" t="inlineStr">
        <is>
          <t>This is a short diagnostic with questions on the topic of Solving Quadratic Equations 1.</t>
        </is>
      </c>
      <c r="E527" s="12" t="inlineStr">
        <is>
          <t>5e3308e3-bc19-4e2a-9138-b39e5fc5672a</t>
        </is>
      </c>
    </row>
    <row r="528" ht="45" customHeight="1">
      <c r="A528" s="12" t="inlineStr">
        <is>
          <t>Equations and Inequalities</t>
        </is>
      </c>
      <c r="B528" s="12" t="inlineStr">
        <is>
          <t>Solving Quadratic Equations</t>
        </is>
      </c>
      <c r="C528" s="13" t="inlineStr">
        <is>
          <t>Solving Quadratics 1: x² + b = 0 [MF20.01]</t>
        </is>
      </c>
      <c r="D528" s="12" t="inlineStr">
        <is>
          <t>This nugget has learning material and questions covering the topic of solving quadratics of the form: x^2 + b = 0.</t>
        </is>
      </c>
      <c r="E528" s="12" t="inlineStr">
        <is>
          <t>e809b747-30ea-4580-9c2d-30d18ef09f71</t>
        </is>
      </c>
    </row>
    <row r="529" ht="45" customHeight="1">
      <c r="A529" s="12" t="inlineStr">
        <is>
          <t>Equations and Inequalities</t>
        </is>
      </c>
      <c r="B529" s="12" t="inlineStr">
        <is>
          <t>Solving Quadratic Equations</t>
        </is>
      </c>
      <c r="C529" s="13" t="inlineStr">
        <is>
          <t>Solving Quadratics 2: ax² + bx = 0 [MF20.02]</t>
        </is>
      </c>
      <c r="D529" s="12" t="inlineStr">
        <is>
          <t>This nugget has learning material and questions covering the topic of solving quadratics of the form: ax^2 + bx = 0.</t>
        </is>
      </c>
      <c r="E529" s="12" t="inlineStr">
        <is>
          <t>e36efd6a-a150-4206-af32-28ae984b4825</t>
        </is>
      </c>
    </row>
    <row r="530" ht="45" customHeight="1">
      <c r="A530" s="12" t="inlineStr">
        <is>
          <t>Equations and Inequalities</t>
        </is>
      </c>
      <c r="B530" s="12" t="inlineStr">
        <is>
          <t>Solving Quadratic Equations</t>
        </is>
      </c>
      <c r="C530" s="13" t="inlineStr">
        <is>
          <t>Solving Quadratics 3: x² + bx + c = 0 [MF20.03]</t>
        </is>
      </c>
      <c r="D530" s="12" t="inlineStr">
        <is>
          <t>This nugget has learning material and questions covering the topic of solving quadratics of the form: x^2 + bx + c = 0 (1).</t>
        </is>
      </c>
      <c r="E530" s="12" t="inlineStr">
        <is>
          <t>9b4f826d-c60c-425e-9a00-9fd3b3e7cb42</t>
        </is>
      </c>
    </row>
    <row r="531" ht="45" customHeight="1">
      <c r="A531" s="12" t="inlineStr">
        <is>
          <t>Equations and Inequalities</t>
        </is>
      </c>
      <c r="B531" s="12" t="inlineStr">
        <is>
          <t>Solving Quadratic Equations</t>
        </is>
      </c>
      <c r="C531" s="13" t="inlineStr">
        <is>
          <t>Solving Quadratics 4: x² + bx + c = 0 (incl. Rearranging) [MF20.04]</t>
        </is>
      </c>
      <c r="D531" s="12" t="inlineStr">
        <is>
          <t>This nugget has learning material and questions covering the topic of solving quadratics of the form: x^2 + bx + c = 0 (2).</t>
        </is>
      </c>
      <c r="E531" s="12" t="inlineStr">
        <is>
          <t>e6550b79-8360-4d34-88c7-1af0de4311f6</t>
        </is>
      </c>
    </row>
    <row r="532" ht="45" customHeight="1">
      <c r="A532" s="12" t="inlineStr">
        <is>
          <t>Equations and Inequalities</t>
        </is>
      </c>
      <c r="B532" s="12" t="inlineStr">
        <is>
          <t>Solving Quadratic Equations</t>
        </is>
      </c>
      <c r="C532" s="13" t="inlineStr">
        <is>
          <t>Diagnostic: Solving Quadratic Equations (a&gt;1) [MH00.15]</t>
        </is>
      </c>
      <c r="D532" s="12" t="inlineStr">
        <is>
          <t>This is a short diagnostic with questions on the topic of Solving Quadratic Equations 2.</t>
        </is>
      </c>
      <c r="E532" s="12" t="inlineStr">
        <is>
          <t>dff75612-a7c5-43a9-9e19-fb9e9bb75a47</t>
        </is>
      </c>
    </row>
    <row r="533" ht="45" customHeight="1">
      <c r="A533" s="12" t="inlineStr">
        <is>
          <t>Equations and Inequalities</t>
        </is>
      </c>
      <c r="B533" s="12" t="inlineStr">
        <is>
          <t>Solving Quadratic Equations</t>
        </is>
      </c>
      <c r="C533" s="13" t="inlineStr">
        <is>
          <t>Forming Quadratic Equations in Geometry [MH20.15]</t>
        </is>
      </c>
      <c r="D533" s="12" t="inlineStr">
        <is>
          <t>This nugget covers the skills needed to form quadratic expressions and equations for a geometric problems involving area.</t>
        </is>
      </c>
      <c r="E533" s="12" t="inlineStr">
        <is>
          <t>261f3a66-cefe-4d11-914c-118262945d39</t>
        </is>
      </c>
    </row>
    <row r="534" ht="45" customHeight="1">
      <c r="A534" s="12" t="inlineStr">
        <is>
          <t>Equations and Inequalities</t>
        </is>
      </c>
      <c r="B534" s="12" t="inlineStr">
        <is>
          <t>Solving Quadratic Equations</t>
        </is>
      </c>
      <c r="C534" s="13" t="inlineStr">
        <is>
          <t>Solving Quadratics 5: ax² + bx + c = 0 (a is Prime) [MH20.11]</t>
        </is>
      </c>
      <c r="D534" s="12" t="inlineStr">
        <is>
          <t>This nugget has learning material and questions covering the topic of solving quadratics of the form: ax^2 + bx + c (1).</t>
        </is>
      </c>
      <c r="E534" s="12" t="inlineStr">
        <is>
          <t>6988cc42-468a-4dba-84ee-23d31bf21176</t>
        </is>
      </c>
    </row>
    <row r="535" ht="45" customHeight="1">
      <c r="A535" s="12" t="inlineStr">
        <is>
          <t>Equations and Inequalities</t>
        </is>
      </c>
      <c r="B535" s="12" t="inlineStr">
        <is>
          <t>Solving Quadratic Equations</t>
        </is>
      </c>
      <c r="C535" s="13" t="inlineStr">
        <is>
          <t>Solving Quadratics 6: ax² + bx + c = 0 (a is Not Prime) [MH20.12]</t>
        </is>
      </c>
      <c r="D535" s="12" t="inlineStr">
        <is>
          <t>This nugget has learning material and questions covering the topic of solving quadratics of the form: ax^2 + bx + c (2).</t>
        </is>
      </c>
      <c r="E535" s="12" t="inlineStr">
        <is>
          <t>57d20744-79d4-4952-8f00-4e808bf3f178</t>
        </is>
      </c>
    </row>
    <row r="536" ht="45" customHeight="1">
      <c r="A536" s="12" t="inlineStr">
        <is>
          <t>Equations and Inequalities</t>
        </is>
      </c>
      <c r="B536" s="12" t="inlineStr">
        <is>
          <t>Solving Quadratic Equations</t>
        </is>
      </c>
      <c r="C536" s="13" t="inlineStr">
        <is>
          <t>Solving Quadratics 7: Challenge [MH20.13]</t>
        </is>
      </c>
      <c r="D536" s="12" t="inlineStr">
        <is>
          <t>This nugget has learning material and questions covering the topic of solving quadratics of the form: ax^2 + bx + c (3).</t>
        </is>
      </c>
      <c r="E536" s="12" t="inlineStr">
        <is>
          <t>cd7a4775-af37-41ca-b8db-13a6859aae46</t>
        </is>
      </c>
    </row>
    <row r="537" ht="45" customHeight="1">
      <c r="A537" s="12" t="inlineStr">
        <is>
          <t>Equations and Inequalities</t>
        </is>
      </c>
      <c r="B537" s="12" t="inlineStr">
        <is>
          <t>Solving Quadratic Equations</t>
        </is>
      </c>
      <c r="C537" s="13" t="inlineStr">
        <is>
          <t>Quadratic Simultaneous Equations [MH20.14]</t>
        </is>
      </c>
      <c r="D537" s="12" t="inlineStr">
        <is>
          <t>This nugget has learning material and questions covering the topic of Quadratic Simultaneous Equations 1.</t>
        </is>
      </c>
      <c r="E537" s="12" t="inlineStr">
        <is>
          <t>1954404e-4a0d-4fa0-9896-5ca1df8686ff</t>
        </is>
      </c>
    </row>
    <row r="538" ht="45" customHeight="1">
      <c r="A538" s="12" t="inlineStr">
        <is>
          <t>Equations and Inequalities</t>
        </is>
      </c>
      <c r="B538" s="12" t="inlineStr">
        <is>
          <t>Solving Quadratic Equations</t>
        </is>
      </c>
      <c r="C538" s="13" t="inlineStr">
        <is>
          <t>Simultaneous Equations: Other Curves [MH20.17]</t>
        </is>
      </c>
      <c r="D538" s="12" t="inlineStr">
        <is>
          <t>This nugget covers solving simultaneous equations by substitution where both the x and y terms are squared.</t>
        </is>
      </c>
      <c r="E538" s="12" t="inlineStr">
        <is>
          <t>8a0508b7-90cc-4337-b9ab-9676be7f2d11</t>
        </is>
      </c>
    </row>
    <row r="539" ht="45" customHeight="1">
      <c r="A539" s="12" t="inlineStr">
        <is>
          <t>Equations and Inequalities</t>
        </is>
      </c>
      <c r="B539" s="12" t="inlineStr">
        <is>
          <t>The Quadratic Formula</t>
        </is>
      </c>
      <c r="C539" s="13" t="inlineStr">
        <is>
          <t>Diagnostic: The Quadratic Formula [MH00.14]</t>
        </is>
      </c>
      <c r="D539" s="12" t="inlineStr">
        <is>
          <t>This is a short diagnostic with questions on the topic of The Quadratic Formula.</t>
        </is>
      </c>
      <c r="E539" s="12" t="inlineStr">
        <is>
          <t>9e50487a-4523-49c3-9e05-52a87ebaac70</t>
        </is>
      </c>
    </row>
    <row r="540" ht="45" customHeight="1">
      <c r="A540" s="12" t="inlineStr">
        <is>
          <t>Equations and Inequalities</t>
        </is>
      </c>
      <c r="B540" s="12" t="inlineStr">
        <is>
          <t>The Quadratic Formula</t>
        </is>
      </c>
      <c r="C540" s="13" t="inlineStr">
        <is>
          <t>The Discriminant [MH20.05]</t>
        </is>
      </c>
      <c r="D540" s="12" t="inlineStr">
        <is>
          <t>This nugget has learning material and questions covering the topic of The Discriminant .</t>
        </is>
      </c>
      <c r="E540" s="12" t="inlineStr">
        <is>
          <t>685fbd2b-38d5-4ee2-aa72-3f20556ff64e</t>
        </is>
      </c>
    </row>
    <row r="541" ht="45" customHeight="1">
      <c r="A541" s="12" t="inlineStr">
        <is>
          <t>Equations and Inequalities</t>
        </is>
      </c>
      <c r="B541" s="12" t="inlineStr">
        <is>
          <t>The Quadratic Formula</t>
        </is>
      </c>
      <c r="C541" s="13" t="inlineStr">
        <is>
          <t>Quadratic Formula 1: Identify A, B and C [MH20.06]</t>
        </is>
      </c>
      <c r="D541" s="12" t="inlineStr">
        <is>
          <t>This nugget has learning material and questions covering the topic of Quadratic Formula 1.</t>
        </is>
      </c>
      <c r="E541" s="12" t="inlineStr">
        <is>
          <t>4bf4b1c4-4886-4e06-b137-d6995d4fa3fe</t>
        </is>
      </c>
    </row>
    <row r="542" ht="45" customHeight="1">
      <c r="A542" s="12" t="inlineStr">
        <is>
          <t>Equations and Inequalities</t>
        </is>
      </c>
      <c r="B542" s="12" t="inlineStr">
        <is>
          <t>The Quadratic Formula</t>
        </is>
      </c>
      <c r="C542" s="13" t="inlineStr">
        <is>
          <t>Quadratic Formula 2: Applying the Formula [MH20.07]</t>
        </is>
      </c>
      <c r="D542" s="12" t="inlineStr">
        <is>
          <t>This nugget has learning material and questions covering the topic of Quadratic Formula 2.</t>
        </is>
      </c>
      <c r="E542" s="12" t="inlineStr">
        <is>
          <t>19405f7c-d26d-4033-a579-38e441789a51</t>
        </is>
      </c>
    </row>
    <row r="543" ht="45" customHeight="1">
      <c r="A543" s="12" t="inlineStr">
        <is>
          <t>Equations and Inequalities</t>
        </is>
      </c>
      <c r="B543" s="12" t="inlineStr">
        <is>
          <t>The Quadratic Formula</t>
        </is>
      </c>
      <c r="C543" s="13" t="inlineStr">
        <is>
          <t>Quadratic Formula 3: Applying the Formula [MH20.08]</t>
        </is>
      </c>
      <c r="D543" s="12" t="inlineStr">
        <is>
          <t>This nugget has learning material and questions covering the topic of Quadratic Formula 2.</t>
        </is>
      </c>
      <c r="E543" s="12" t="inlineStr">
        <is>
          <t>2bbfcc19-7fd0-49f8-9b41-fa456510af52</t>
        </is>
      </c>
    </row>
    <row r="544" ht="45" customHeight="1">
      <c r="A544" s="12" t="inlineStr">
        <is>
          <t>Equations and Inequalities</t>
        </is>
      </c>
      <c r="B544" s="12" t="inlineStr">
        <is>
          <t>The Quadratic Formula</t>
        </is>
      </c>
      <c r="C544" s="13" t="inlineStr">
        <is>
          <t>Quadratic Formula 4: Give Answer in Form (p ± √q)/r [MH20.09]</t>
        </is>
      </c>
      <c r="D544" s="12" t="inlineStr">
        <is>
          <t>This nugget has learning material and questions covering the topic of Quadratic Formula 3.</t>
        </is>
      </c>
      <c r="E544" s="12" t="inlineStr">
        <is>
          <t>91cac707-66dd-404b-b103-3d8b0615873c</t>
        </is>
      </c>
    </row>
    <row r="545" ht="45" customHeight="1">
      <c r="A545" s="12" t="inlineStr">
        <is>
          <t>Equations and Inequalities</t>
        </is>
      </c>
      <c r="B545" s="12" t="inlineStr">
        <is>
          <t>The Quadratic Formula</t>
        </is>
      </c>
      <c r="C545" s="13" t="inlineStr">
        <is>
          <t>Quadratic Formula 5: In Context [MH20.10]</t>
        </is>
      </c>
      <c r="D545" s="12" t="inlineStr">
        <is>
          <t>This nugget has learning material and questions covering the topic of Quadratic Formula 4.</t>
        </is>
      </c>
      <c r="E545" s="12" t="inlineStr">
        <is>
          <t>2e727f30-09d6-4890-a27a-6ff8e6819c70</t>
        </is>
      </c>
    </row>
    <row r="546" ht="45" customHeight="1">
      <c r="A546" s="12" t="inlineStr">
        <is>
          <t>Equations and Inequalities</t>
        </is>
      </c>
      <c r="B546" s="12" t="inlineStr">
        <is>
          <t>Completing the Square</t>
        </is>
      </c>
      <c r="C546" s="13" t="inlineStr">
        <is>
          <t>Diagnostic: Completing the Square [MH00.16]</t>
        </is>
      </c>
      <c r="D546" s="12" t="inlineStr">
        <is>
          <t>This is a short diagnostic with questions on the topic of Completing the Square.</t>
        </is>
      </c>
      <c r="E546" s="12" t="inlineStr">
        <is>
          <t>3d2e4795-4b56-4a6f-8551-20c4be73e0cd</t>
        </is>
      </c>
    </row>
    <row r="547" ht="45" customHeight="1">
      <c r="A547" s="12" t="inlineStr">
        <is>
          <t>Equations and Inequalities</t>
        </is>
      </c>
      <c r="B547" s="12" t="inlineStr">
        <is>
          <t>Completing the Square</t>
        </is>
      </c>
      <c r="C547" s="13" t="inlineStr">
        <is>
          <t>Completing the Square 1: (x + q)² + r [MH53.01]</t>
        </is>
      </c>
      <c r="D547" s="12" t="inlineStr">
        <is>
          <t>This nugget has learning material and questions covering the topic of Completing the Square 1.</t>
        </is>
      </c>
      <c r="E547" s="12" t="inlineStr">
        <is>
          <t>3545cfb9-6fca-42bd-aa1f-0e5ddc816c3d</t>
        </is>
      </c>
    </row>
    <row r="548" ht="45" customHeight="1">
      <c r="A548" s="12" t="inlineStr">
        <is>
          <t>Equations and Inequalities</t>
        </is>
      </c>
      <c r="B548" s="12" t="inlineStr">
        <is>
          <t>Completing the Square</t>
        </is>
      </c>
      <c r="C548" s="13" t="inlineStr">
        <is>
          <t>Completing the Square 2: (x + q/2)² + r [MH53.02]</t>
        </is>
      </c>
      <c r="D548" s="12" t="inlineStr">
        <is>
          <t>This nugget has learning material and questions covering the topic of Completing the Square 2.</t>
        </is>
      </c>
      <c r="E548" s="12" t="inlineStr">
        <is>
          <t>80669f64-d968-4323-bd37-fcc9646f9d3d</t>
        </is>
      </c>
    </row>
    <row r="549" ht="45" customHeight="1">
      <c r="A549" s="12" t="inlineStr">
        <is>
          <t>Equations and Inequalities</t>
        </is>
      </c>
      <c r="B549" s="12" t="inlineStr">
        <is>
          <t>Completing the Square</t>
        </is>
      </c>
      <c r="C549" s="13" t="inlineStr">
        <is>
          <t>Completing the Square 3: p(x + q)² + r [MH53.03]</t>
        </is>
      </c>
      <c r="D549" s="12" t="inlineStr">
        <is>
          <t>This nugget has learning material and questions covering the topic of Completing the Square 3.</t>
        </is>
      </c>
      <c r="E549" s="12" t="inlineStr">
        <is>
          <t>6e1b396b-4321-43a6-9c82-b4ffc642f3b0</t>
        </is>
      </c>
    </row>
    <row r="550" ht="45" customHeight="1">
      <c r="A550" s="12" t="inlineStr">
        <is>
          <t>Equations and Inequalities</t>
        </is>
      </c>
      <c r="B550" s="12" t="inlineStr">
        <is>
          <t>Completing the Square</t>
        </is>
      </c>
      <c r="C550" s="13" t="inlineStr">
        <is>
          <t>Completing the Square 4: –p(x + q/2)² + r [MH53.04]</t>
        </is>
      </c>
      <c r="D550" s="12" t="inlineStr">
        <is>
          <t>This nugget has learning material and questions covering the topic of Completing the Square 4.</t>
        </is>
      </c>
      <c r="E550" s="12" t="inlineStr">
        <is>
          <t>5dae9623-25f4-4412-9c6a-2e47f1e18eae</t>
        </is>
      </c>
    </row>
    <row r="551" ht="45" customHeight="1">
      <c r="A551" s="12" t="inlineStr">
        <is>
          <t>Equations and Inequalities</t>
        </is>
      </c>
      <c r="B551" s="12" t="inlineStr">
        <is>
          <t>Completing the Square</t>
        </is>
      </c>
      <c r="C551" s="13" t="inlineStr">
        <is>
          <t>Completing the Square to Solve Equations 1: x² + bx + c [MH53.05]</t>
        </is>
      </c>
      <c r="D551" s="12" t="inlineStr">
        <is>
          <t>This nugget has learning material and questions covering the topic of Completing the Square: Solving 1.</t>
        </is>
      </c>
      <c r="E551" s="12" t="inlineStr">
        <is>
          <t>ae907bd8-91d5-4672-9cd6-fe31759fadb3</t>
        </is>
      </c>
    </row>
    <row r="552" ht="45" customHeight="1">
      <c r="A552" s="12" t="inlineStr">
        <is>
          <t>Equations and Inequalities</t>
        </is>
      </c>
      <c r="B552" s="12" t="inlineStr">
        <is>
          <t>Completing the Square</t>
        </is>
      </c>
      <c r="C552" s="13" t="inlineStr">
        <is>
          <t>Completing the Square to Solve Equations 2: x² + bx + c (Including Fractions) [MH53.06]</t>
        </is>
      </c>
      <c r="D552" s="12" t="inlineStr">
        <is>
          <t>This nugget has learning material and questions covering the topic of Completing the Square: Solving 3.</t>
        </is>
      </c>
      <c r="E552" s="12" t="inlineStr">
        <is>
          <t>3e6e3307-56e5-4f28-a1dc-c9c3a04e7242</t>
        </is>
      </c>
    </row>
    <row r="553" ht="45" customHeight="1">
      <c r="A553" s="12" t="inlineStr">
        <is>
          <t>Equations and Inequalities</t>
        </is>
      </c>
      <c r="B553" s="12" t="inlineStr">
        <is>
          <t>Completing the Square</t>
        </is>
      </c>
      <c r="C553" s="13" t="inlineStr">
        <is>
          <t>Completing the Square to Solve Equations 3: ax² + bx + c [MH53.07]</t>
        </is>
      </c>
      <c r="D553" s="12" t="inlineStr">
        <is>
          <t>This nugget has learning material and questions covering the topic of Completing the Square: Solving 2.</t>
        </is>
      </c>
      <c r="E553" s="12" t="inlineStr">
        <is>
          <t>63cf7bda-8f03-4d50-acd6-af6b5332d297</t>
        </is>
      </c>
    </row>
    <row r="554" ht="45" customHeight="1">
      <c r="A554" s="12" t="inlineStr">
        <is>
          <t>Equations and Inequalities</t>
        </is>
      </c>
      <c r="B554" s="12" t="inlineStr">
        <is>
          <t>Completing the Square</t>
        </is>
      </c>
      <c r="C554" s="13" t="inlineStr">
        <is>
          <t>Completing the Square to Solve Equations 4: Mixed Exercise [MH53.08]</t>
        </is>
      </c>
      <c r="D554" s="12" t="inlineStr">
        <is>
          <t>This nugget has learning material and questions covering the topic of Completing the Square: Solving 4.</t>
        </is>
      </c>
      <c r="E554" s="12" t="inlineStr">
        <is>
          <t>614f9f9a-1e62-4a18-b40f-01857c0504fb</t>
        </is>
      </c>
    </row>
    <row r="555" ht="45" customHeight="1">
      <c r="A555" s="12" t="inlineStr">
        <is>
          <t>Equations and Inequalities</t>
        </is>
      </c>
      <c r="B555" s="12" t="inlineStr">
        <is>
          <t>Completing the Square</t>
        </is>
      </c>
      <c r="C555" s="13" t="inlineStr">
        <is>
          <t>Completing the Square: Turning Points [MH53.09]</t>
        </is>
      </c>
      <c r="D555" s="12" t="inlineStr">
        <is>
          <t>This nugget has learning material and questions covering the topic of Completing the Square: Turning Points.</t>
        </is>
      </c>
      <c r="E555" s="12" t="inlineStr">
        <is>
          <t>77385f9c-681b-4267-b62e-d99c9adb7e1e</t>
        </is>
      </c>
    </row>
    <row r="556" ht="45" customHeight="1">
      <c r="A556" s="12" t="inlineStr">
        <is>
          <t>Equations and Inequalities</t>
        </is>
      </c>
      <c r="B556" s="12" t="inlineStr">
        <is>
          <t>Completing the Square</t>
        </is>
      </c>
      <c r="C556" s="13" t="inlineStr">
        <is>
          <t>Quadratic Graphs: Turning Point from Completing Square 1: y = (x + q)² + r Given [MH24.13]</t>
        </is>
      </c>
      <c r="D556" s="12" t="inlineStr">
        <is>
          <t>This nugget has learning material and questions covering the topic of Quadratic Graphs: Turning Point from Completing Square 1.</t>
        </is>
      </c>
      <c r="E556" s="12" t="inlineStr">
        <is>
          <t>3bf97c14-8a1e-4540-b697-2f325d946dc6</t>
        </is>
      </c>
    </row>
    <row r="557" ht="45" customHeight="1">
      <c r="A557" s="12" t="inlineStr">
        <is>
          <t>Equations and Inequalities</t>
        </is>
      </c>
      <c r="B557" s="12" t="inlineStr">
        <is>
          <t>Completing the Square</t>
        </is>
      </c>
      <c r="C557" s="13" t="inlineStr">
        <is>
          <t>Quadratic Graphs: Turning Point from Completing Square 2: y = (x + q)² + r Not Given [MH24.14]</t>
        </is>
      </c>
      <c r="D557" s="12" t="inlineStr">
        <is>
          <t>This nugget has learning material and questions covering the topic of Quadratic Graphs: Turning Point from Completing Square 2.</t>
        </is>
      </c>
      <c r="E557" s="12" t="inlineStr">
        <is>
          <t>5e084468-c139-42bd-af91-4b09a6608f8e</t>
        </is>
      </c>
    </row>
    <row r="558" ht="45" customHeight="1">
      <c r="A558" s="12" t="inlineStr">
        <is>
          <t>Equations and Inequalities</t>
        </is>
      </c>
      <c r="B558" s="12" t="inlineStr">
        <is>
          <t>Completing the Square</t>
        </is>
      </c>
      <c r="C558" s="13" t="inlineStr">
        <is>
          <t>Quadratic Graphs: Turning Point from Completing Square 3: y = ±p(x + q)² + r Not Given [MH24.15]</t>
        </is>
      </c>
      <c r="D558" s="12" t="inlineStr">
        <is>
          <t>This nugget has learning material and questions covering the topic of Quadratic Graphs: Turning Point from Completing Square 3.</t>
        </is>
      </c>
      <c r="E558" s="12" t="inlineStr">
        <is>
          <t>95bf5fe4-c600-493a-bea2-bb07a99c16d4</t>
        </is>
      </c>
    </row>
    <row r="559" ht="45" customHeight="1">
      <c r="A559" s="12" t="inlineStr">
        <is>
          <t>Equations and Inequalities</t>
        </is>
      </c>
      <c r="B559" s="12" t="inlineStr">
        <is>
          <t>Inequalities</t>
        </is>
      </c>
      <c r="C559" s="13" t="inlineStr">
        <is>
          <t>Diagnostic: Inequalities [MF00.34]</t>
        </is>
      </c>
      <c r="D559" s="12" t="inlineStr">
        <is>
          <t>This is a short diagnostic with questions on the topic of Inequalities.</t>
        </is>
      </c>
      <c r="E559" s="12" t="inlineStr">
        <is>
          <t>37e052ec-2fe1-4372-8b12-236d21552a54</t>
        </is>
      </c>
    </row>
    <row r="560" ht="45" customHeight="1">
      <c r="A560" s="12" t="inlineStr">
        <is>
          <t>Equations and Inequalities</t>
        </is>
      </c>
      <c r="B560" s="12" t="inlineStr">
        <is>
          <t>Inequalities</t>
        </is>
      </c>
      <c r="C560" s="13" t="inlineStr">
        <is>
          <t>Representing Inequalities on a Number Line [MF25.01]</t>
        </is>
      </c>
      <c r="D560" s="12" t="inlineStr">
        <is>
          <t>This nugget has learning material and questions covering the topic of Representing Inequalities on a Number Line.</t>
        </is>
      </c>
      <c r="E560" s="12" t="inlineStr">
        <is>
          <t>256a60bf-d26e-444b-a4c5-1b7d61c9fff8</t>
        </is>
      </c>
    </row>
    <row r="561" ht="45" customHeight="1">
      <c r="A561" s="12" t="inlineStr">
        <is>
          <t>Equations and Inequalities</t>
        </is>
      </c>
      <c r="B561" s="12" t="inlineStr">
        <is>
          <t>Inequalities</t>
        </is>
      </c>
      <c r="C561" s="13" t="inlineStr">
        <is>
          <t>Representing Two Sided Inequalities on a Number Line [MF25.02]</t>
        </is>
      </c>
      <c r="D561" s="12" t="inlineStr">
        <is>
          <t>This nugget has learning material and questions covering the topic of Representing Two Sided Inequalities on a Number Line.</t>
        </is>
      </c>
      <c r="E561" s="12" t="inlineStr">
        <is>
          <t>bdcd69ca-ae95-463e-9aef-ab58d954c395</t>
        </is>
      </c>
    </row>
    <row r="562" ht="45" customHeight="1">
      <c r="A562" s="12" t="inlineStr">
        <is>
          <t>Equations and Inequalities</t>
        </is>
      </c>
      <c r="B562" s="12" t="inlineStr">
        <is>
          <t>Inequalities</t>
        </is>
      </c>
      <c r="C562" s="13" t="inlineStr">
        <is>
          <t>Interpreting Inequalities from a Number Line [MF25.03]</t>
        </is>
      </c>
      <c r="D562" s="12" t="inlineStr">
        <is>
          <t>This nugget has learning material and questions covering the topic of Interpreting Inequalities from a Number Line.</t>
        </is>
      </c>
      <c r="E562" s="12" t="inlineStr">
        <is>
          <t>fd683682-e330-4354-a761-c1bdb67e2316</t>
        </is>
      </c>
    </row>
    <row r="563" ht="45" customHeight="1">
      <c r="A563" s="12" t="inlineStr">
        <is>
          <t>Equations and Inequalities</t>
        </is>
      </c>
      <c r="B563" s="12" t="inlineStr">
        <is>
          <t>Inequalities</t>
        </is>
      </c>
      <c r="C563" s="13" t="inlineStr">
        <is>
          <t>Interpreting Two Sided Inequalities from a Number Line [MF25.04]</t>
        </is>
      </c>
      <c r="D563" s="12" t="inlineStr">
        <is>
          <t>This nugget contains learning material and questions on finding a two sided inequality from the representation on a number line.</t>
        </is>
      </c>
      <c r="E563" s="12" t="inlineStr">
        <is>
          <t>ac1191c2-67fb-4c6b-b992-de95c8343b19</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Solving Quadratic Inequalities Graphically [MH25.13]</t>
        </is>
      </c>
      <c r="D579" s="12" t="inlineStr">
        <is>
          <t>This nugget has learning material and questions covering the topic of Solving Quadratic Inequalities Graphically.</t>
        </is>
      </c>
      <c r="E579" s="12" t="inlineStr">
        <is>
          <t>9e5b52ba-f722-453c-8cf1-939ca0c4333b</t>
        </is>
      </c>
    </row>
    <row r="580" ht="45" customHeight="1">
      <c r="A580" s="12" t="inlineStr">
        <is>
          <t>Equations and Inequalities</t>
        </is>
      </c>
      <c r="B580" s="12" t="inlineStr">
        <is>
          <t>Inequalities</t>
        </is>
      </c>
      <c r="C580" s="13" t="inlineStr">
        <is>
          <t>Diagnostic: Inequality Regions [MH00.25]</t>
        </is>
      </c>
      <c r="D580" s="12" t="inlineStr">
        <is>
          <t>This is a short diagnostic with questions on the topic of Inequality Regions.</t>
        </is>
      </c>
      <c r="E580" s="12" t="inlineStr">
        <is>
          <t>256a5303-1672-4de1-af48-6790937c6810</t>
        </is>
      </c>
    </row>
    <row r="581" ht="45" customHeight="1">
      <c r="A581" s="12" t="inlineStr">
        <is>
          <t>Equations and Inequalities</t>
        </is>
      </c>
      <c r="B581" s="12" t="inlineStr">
        <is>
          <t>Inequalities</t>
        </is>
      </c>
      <c r="C581" s="13" t="inlineStr">
        <is>
          <t>Regions 1: One Vertical/Horizontal Line [MH25.18]</t>
        </is>
      </c>
      <c r="D581" s="12" t="inlineStr">
        <is>
          <t>This nugget has learning material and questions covering the topic of Regions 1.</t>
        </is>
      </c>
      <c r="E581" s="12" t="inlineStr">
        <is>
          <t>7526c0be-74aa-44f7-83ee-50b58792b30b</t>
        </is>
      </c>
    </row>
    <row r="582" ht="45" customHeight="1">
      <c r="A582" s="12" t="inlineStr">
        <is>
          <t>Equations and Inequalities</t>
        </is>
      </c>
      <c r="B582" s="12" t="inlineStr">
        <is>
          <t>Inequalities</t>
        </is>
      </c>
      <c r="C582" s="13" t="inlineStr">
        <is>
          <t>Regions 2: One Line of Form y = mx + c [MH25.19]</t>
        </is>
      </c>
      <c r="D582" s="12" t="inlineStr">
        <is>
          <t>This nugget has learning material and questions covering the topic of Regions 2.</t>
        </is>
      </c>
      <c r="E582" s="12" t="inlineStr">
        <is>
          <t>11356860-ad29-4857-9638-8be048138b40</t>
        </is>
      </c>
    </row>
    <row r="583" ht="45" customHeight="1">
      <c r="A583" s="12" t="inlineStr">
        <is>
          <t>Equations and Inequalities</t>
        </is>
      </c>
      <c r="B583" s="12" t="inlineStr">
        <is>
          <t>Inequalities</t>
        </is>
      </c>
      <c r="C583" s="13" t="inlineStr">
        <is>
          <t>Regions 3: Multiple Vertical/Horizontal Lines [MH25.20]</t>
        </is>
      </c>
      <c r="D583" s="12" t="inlineStr">
        <is>
          <t>This nugget has learning material and questions covering the topic of Regions 3.</t>
        </is>
      </c>
      <c r="E583" s="12" t="inlineStr">
        <is>
          <t>04a561cd-a431-4ac3-9060-8a78b1c94622</t>
        </is>
      </c>
    </row>
    <row r="584" ht="45" customHeight="1">
      <c r="A584" s="12" t="inlineStr">
        <is>
          <t>Equations and Inequalities</t>
        </is>
      </c>
      <c r="B584" s="12" t="inlineStr">
        <is>
          <t>Inequalities</t>
        </is>
      </c>
      <c r="C584" s="13" t="inlineStr">
        <is>
          <t>Regions 4: Multiple Lines of Form y = mx + c [MH25.21]</t>
        </is>
      </c>
      <c r="D584" s="12" t="inlineStr">
        <is>
          <t>This nugget has learning material and questions covering the topic of Regions 4.</t>
        </is>
      </c>
      <c r="E584" s="12" t="inlineStr">
        <is>
          <t>c9c8b113-9a5e-417b-aab7-243b64c378fd</t>
        </is>
      </c>
    </row>
    <row r="585" ht="45" customHeight="1">
      <c r="A585" s="12" t="inlineStr">
        <is>
          <t>Equations and Inequalities</t>
        </is>
      </c>
      <c r="B585" s="12" t="inlineStr">
        <is>
          <t>Iteration</t>
        </is>
      </c>
      <c r="C585" s="13" t="inlineStr">
        <is>
          <t>Diagnostic: Iteration [MH00.13]</t>
        </is>
      </c>
      <c r="D585" s="12" t="inlineStr">
        <is>
          <t>This is a short diagnostic with questions on the topic of Iteration.</t>
        </is>
      </c>
      <c r="E585" s="12" t="inlineStr">
        <is>
          <t>f238b413-50c6-488d-bca5-1bdd66288448</t>
        </is>
      </c>
    </row>
    <row r="586" ht="45" customHeight="1">
      <c r="A586" s="12" t="inlineStr">
        <is>
          <t>Equations and Inequalities</t>
        </is>
      </c>
      <c r="B586" s="12" t="inlineStr">
        <is>
          <t>Iteration</t>
        </is>
      </c>
      <c r="C586" s="13" t="inlineStr">
        <is>
          <t>Iteration 1: Find Solution Between [MH19.27]</t>
        </is>
      </c>
      <c r="D586" s="12" t="inlineStr">
        <is>
          <t>This nugget has learning material and questions covering the topic of Iteration 1: Find Solution Between.</t>
        </is>
      </c>
      <c r="E586" s="12" t="inlineStr">
        <is>
          <t>2da304b2-02be-4a57-a455-742ef8f12787</t>
        </is>
      </c>
    </row>
    <row r="587" ht="45" customHeight="1">
      <c r="A587" s="12" t="inlineStr">
        <is>
          <t>Equations and Inequalities</t>
        </is>
      </c>
      <c r="B587" s="12" t="inlineStr">
        <is>
          <t>Iteration</t>
        </is>
      </c>
      <c r="C587" s="13" t="inlineStr">
        <is>
          <t>Iteration 2: Rearrange Iterative Formula [MH19.28]</t>
        </is>
      </c>
      <c r="D587" s="12" t="inlineStr">
        <is>
          <t>This nugget has learning material and questions covering the topic of Iteration 2: Rearrange Iterative Formula.</t>
        </is>
      </c>
      <c r="E587" s="12" t="inlineStr">
        <is>
          <t>d8bd5d19-6037-41de-be92-4898382e9900</t>
        </is>
      </c>
    </row>
    <row r="588" ht="45" customHeight="1">
      <c r="A588" s="12" t="inlineStr">
        <is>
          <t>Equations and Inequalities</t>
        </is>
      </c>
      <c r="B588" s="12" t="inlineStr">
        <is>
          <t>Iteration</t>
        </is>
      </c>
      <c r="C588" s="13" t="inlineStr">
        <is>
          <t>Iteration 3: Recursive Iteration [MH19.29]</t>
        </is>
      </c>
      <c r="D588" s="12" t="inlineStr">
        <is>
          <t>This nugget has learning material and questions covering the topic of Iteration 3: Recursive Iteration.</t>
        </is>
      </c>
      <c r="E588" s="12" t="inlineStr">
        <is>
          <t>1b1bf893-5177-4f76-b80e-84fc278964fd</t>
        </is>
      </c>
    </row>
    <row r="589" ht="45" customHeight="1">
      <c r="A589" s="12" t="inlineStr">
        <is>
          <t>Graphs and Sequences</t>
        </is>
      </c>
      <c r="B589" s="12" t="inlineStr">
        <is>
          <t>Coordinates</t>
        </is>
      </c>
      <c r="C589" s="13" t="inlineStr">
        <is>
          <t>Diagnostic: Coordinates [MF00.36]</t>
        </is>
      </c>
      <c r="D589" s="12" t="inlineStr">
        <is>
          <t>This is a short diagnostic with questions on the topic of Coordinates.</t>
        </is>
      </c>
      <c r="E589" s="12" t="inlineStr">
        <is>
          <t>15401b3f-0ea3-4eff-ab41-844c4140d5d7</t>
        </is>
      </c>
    </row>
    <row r="590" ht="45" customHeight="1">
      <c r="A590" s="12" t="inlineStr">
        <is>
          <t>Graphs and Sequences</t>
        </is>
      </c>
      <c r="B590" s="12" t="inlineStr">
        <is>
          <t>Coordinates</t>
        </is>
      </c>
      <c r="C590" s="13" t="inlineStr">
        <is>
          <t>Understanding Coordinates: 1st Quadrant [MF23.01]</t>
        </is>
      </c>
      <c r="D590" s="12" t="inlineStr">
        <is>
          <t>This nugget has learning material and questions covering the topic of Understanding Coordinates: 1st Quadrant.</t>
        </is>
      </c>
      <c r="E590" s="12" t="inlineStr">
        <is>
          <t>c403ab47-3547-4d3b-8228-6e7a87d6f43f</t>
        </is>
      </c>
    </row>
    <row r="591" ht="45" customHeight="1">
      <c r="A591" s="12" t="inlineStr">
        <is>
          <t>Graphs and Sequences</t>
        </is>
      </c>
      <c r="B591" s="12" t="inlineStr">
        <is>
          <t>Coordinates</t>
        </is>
      </c>
      <c r="C591" s="13" t="inlineStr">
        <is>
          <t>Understanding Coordinates: 4 Quadrants [MF23.02]</t>
        </is>
      </c>
      <c r="D591" s="12" t="inlineStr">
        <is>
          <t>This nugget has learning material and questions covering the topic of Understanding Coordinates: 4 Quadrants.</t>
        </is>
      </c>
      <c r="E591" s="12" t="inlineStr">
        <is>
          <t>5b991c24-3817-46b9-93da-98a0e9ad9d1e</t>
        </is>
      </c>
    </row>
    <row r="592" ht="45" customHeight="1">
      <c r="A592" s="12" t="inlineStr">
        <is>
          <t>Graphs and Sequences</t>
        </is>
      </c>
      <c r="B592" s="12" t="inlineStr">
        <is>
          <t>Coordinates</t>
        </is>
      </c>
      <c r="C592" s="13" t="inlineStr">
        <is>
          <t>Coordinates and 2D Shapes [MF23.26]</t>
        </is>
      </c>
      <c r="D592" s="12" t="inlineStr">
        <is>
          <t>This nugget has learning material and questions covering the topic of Coordinates and 2D Shapes.</t>
        </is>
      </c>
      <c r="E592" s="12" t="inlineStr">
        <is>
          <t>c50604b4-7244-4aa4-ba46-8a46443d01a9</t>
        </is>
      </c>
    </row>
    <row r="593" ht="45" customHeight="1">
      <c r="A593" s="12" t="inlineStr">
        <is>
          <t>Graphs and Sequences</t>
        </is>
      </c>
      <c r="B593" s="12" t="inlineStr">
        <is>
          <t>Coordinates</t>
        </is>
      </c>
      <c r="C593" s="13" t="inlineStr">
        <is>
          <t>Midpoint of a Line Segment [MF23.03]</t>
        </is>
      </c>
      <c r="D593" s="12" t="inlineStr">
        <is>
          <t>This nugget has learning material and questions covering the topic of Midpoint of a Line Segment.</t>
        </is>
      </c>
      <c r="E593" s="12" t="inlineStr">
        <is>
          <t>fb84870a-fb43-4c0b-ac28-99c3a02d0fe9</t>
        </is>
      </c>
    </row>
    <row r="594" ht="45" customHeight="1">
      <c r="A594" s="12" t="inlineStr">
        <is>
          <t>Graphs and Sequences</t>
        </is>
      </c>
      <c r="B594" s="12" t="inlineStr">
        <is>
          <t>Coordinates</t>
        </is>
      </c>
      <c r="C594" s="13" t="inlineStr">
        <is>
          <t>Coordinates and Ratios [MH23.20]</t>
        </is>
      </c>
      <c r="D594" s="12" t="inlineStr">
        <is>
          <t>This nugget has learning material and questions covering the topic of Coordinates and Ratios.</t>
        </is>
      </c>
      <c r="E594" s="12" t="inlineStr">
        <is>
          <t>d2b540a9-8665-4c8e-a612-ce0db302b85b</t>
        </is>
      </c>
    </row>
    <row r="595" ht="45" customHeight="1">
      <c r="A595" s="12" t="inlineStr">
        <is>
          <t>Graphs and Sequences</t>
        </is>
      </c>
      <c r="B595" s="12" t="inlineStr">
        <is>
          <t>Straight Line Graphs</t>
        </is>
      </c>
      <c r="C595" s="13" t="inlineStr">
        <is>
          <t>Diagnostic: Straight Line Graphs [MF00.37]</t>
        </is>
      </c>
      <c r="D595" s="12" t="inlineStr">
        <is>
          <t>This is a short diagnostic with questions on the topic of Straight Line Graphs 1.</t>
        </is>
      </c>
      <c r="E595" s="12" t="inlineStr">
        <is>
          <t>753fb7de-aa6b-45d5-ac92-79e1b94f96e4</t>
        </is>
      </c>
    </row>
    <row r="596" ht="45" customHeight="1">
      <c r="A596" s="12" t="inlineStr">
        <is>
          <t>Graphs and Sequences</t>
        </is>
      </c>
      <c r="B596" s="12" t="inlineStr">
        <is>
          <t>Straight Line Graphs</t>
        </is>
      </c>
      <c r="C596" s="13" t="inlineStr">
        <is>
          <t>Horizontal and Vertical Graphs [MF23.04]</t>
        </is>
      </c>
      <c r="D596" s="12" t="inlineStr">
        <is>
          <t>This nugget has learning material and questions covering the topic of Horizontal and Vertical Graphs.</t>
        </is>
      </c>
      <c r="E596" s="12" t="inlineStr">
        <is>
          <t>a3a38e73-56c9-4bf8-b130-5642d21467e2</t>
        </is>
      </c>
    </row>
    <row r="597" ht="45" customHeight="1">
      <c r="A597" s="12" t="inlineStr">
        <is>
          <t>Graphs and Sequences</t>
        </is>
      </c>
      <c r="B597" s="12" t="inlineStr">
        <is>
          <t>Straight Line Graphs</t>
        </is>
      </c>
      <c r="C597" s="13" t="inlineStr">
        <is>
          <t>Other Important Linear Graphs [MF23.05]</t>
        </is>
      </c>
      <c r="D597" s="12" t="inlineStr">
        <is>
          <t>This nugget has learning material and questions covering the topic of Other Important Linear Graphs.</t>
        </is>
      </c>
      <c r="E597" s="12" t="inlineStr">
        <is>
          <t>60127b6f-a592-454c-8574-0d6b3ebd918f</t>
        </is>
      </c>
    </row>
    <row r="598" ht="45" customHeight="1">
      <c r="A598" s="12" t="inlineStr">
        <is>
          <t>Graphs and Sequences</t>
        </is>
      </c>
      <c r="B598" s="12" t="inlineStr">
        <is>
          <t>Straight Line Graphs</t>
        </is>
      </c>
      <c r="C598" s="13" t="inlineStr">
        <is>
          <t>Plotting Straight Line Graphs: Table of Values [MF23.30]</t>
        </is>
      </c>
      <c r="D598" s="12" t="inlineStr">
        <is>
          <t>This nugget covers how to fill in a table of values to aid with plotting a straight line graph. Equations for the graphs are given in the form y = mx ± c, y = c ± mx and ax ± by = d.</t>
        </is>
      </c>
      <c r="E598" s="12" t="inlineStr">
        <is>
          <t>e7fc0aad-9e75-49da-849a-c7d90faf4bb7</t>
        </is>
      </c>
    </row>
    <row r="599" ht="45" customHeight="1">
      <c r="A599" s="12" t="inlineStr">
        <is>
          <t>Graphs and Sequences</t>
        </is>
      </c>
      <c r="B599" s="12" t="inlineStr">
        <is>
          <t>Straight Line Graphs</t>
        </is>
      </c>
      <c r="C599" s="13" t="inlineStr">
        <is>
          <t>Plotting Straight Line Graphs: 1st Quadrant [MF23.06]</t>
        </is>
      </c>
      <c r="D599" s="12" t="inlineStr">
        <is>
          <t>This nugget has learning material and questions covering the topic of Plotting Straight Line Graphs: 1st Quadrant</t>
        </is>
      </c>
      <c r="E599" s="12" t="inlineStr">
        <is>
          <t>1671fb9e-2415-4a9f-9edc-90d7d2507d38</t>
        </is>
      </c>
    </row>
    <row r="600" ht="45" customHeight="1">
      <c r="A600" s="12" t="inlineStr">
        <is>
          <t>Graphs and Sequences</t>
        </is>
      </c>
      <c r="B600" s="12" t="inlineStr">
        <is>
          <t>Straight Line Graphs</t>
        </is>
      </c>
      <c r="C600" s="13" t="inlineStr">
        <is>
          <t>Plotting Straight Line Graphs: 4 Quadrants [MF23.07]</t>
        </is>
      </c>
      <c r="D600" s="12" t="inlineStr">
        <is>
          <t>This nugget has learning material and questions covering the topic of Plotting Straight Line Graphs: 4 Quadrants.</t>
        </is>
      </c>
      <c r="E600" s="12" t="inlineStr">
        <is>
          <t>0cde5f87-63db-44d9-9a80-8392640961da</t>
        </is>
      </c>
    </row>
    <row r="601" ht="45" customHeight="1">
      <c r="A601" s="12" t="inlineStr">
        <is>
          <t>Graphs and Sequences</t>
        </is>
      </c>
      <c r="B601" s="12" t="inlineStr">
        <is>
          <t>Straight Line Graphs</t>
        </is>
      </c>
      <c r="C601" s="13" t="inlineStr">
        <is>
          <t>Finding the Gradient of a Line Segment: Using the Graph [MF23.08]</t>
        </is>
      </c>
      <c r="D601" s="12" t="inlineStr">
        <is>
          <t>This nugget has learning material and questions covering the topic of Finding the Gradient of a Line Segment: Using the Graph.</t>
        </is>
      </c>
      <c r="E601" s="12" t="inlineStr">
        <is>
          <t>b539239e-ac53-4d0a-b6a0-0514dc5aa5b2</t>
        </is>
      </c>
    </row>
    <row r="602" ht="45" customHeight="1">
      <c r="A602" s="12" t="inlineStr">
        <is>
          <t>Graphs and Sequences</t>
        </is>
      </c>
      <c r="B602" s="12" t="inlineStr">
        <is>
          <t>Straight Line Graphs</t>
        </is>
      </c>
      <c r="C602" s="13" t="inlineStr">
        <is>
          <t>Finding the Gradient of a Line Segment: Using the Formula [MF23.09]</t>
        </is>
      </c>
      <c r="D602" s="12" t="inlineStr">
        <is>
          <t>This nugget has learning material and questions covering the topic of Finding the Gradient of a Line Segment: Using the Formula.</t>
        </is>
      </c>
      <c r="E602" s="12" t="inlineStr">
        <is>
          <t>2846c87d-9f3b-4d62-877a-d1d123249545</t>
        </is>
      </c>
    </row>
    <row r="603" ht="45" customHeight="1">
      <c r="A603" s="12" t="inlineStr">
        <is>
          <t>Graphs and Sequences</t>
        </is>
      </c>
      <c r="B603" s="12" t="inlineStr">
        <is>
          <t>Straight Line Graphs</t>
        </is>
      </c>
      <c r="C603" s="13" t="inlineStr">
        <is>
          <t>Understanding y = mx + c [MF23.10]</t>
        </is>
      </c>
      <c r="D603" s="12" t="inlineStr">
        <is>
          <t>This nugget has learning material and questions covering the topic of Understanding y=mx+c.</t>
        </is>
      </c>
      <c r="E603" s="12" t="inlineStr">
        <is>
          <t>45108fb2-0ddc-4dcf-b7f7-89b31e8d2944</t>
        </is>
      </c>
    </row>
    <row r="604" ht="45" customHeight="1">
      <c r="A604" s="12" t="inlineStr">
        <is>
          <t>Graphs and Sequences</t>
        </is>
      </c>
      <c r="B604" s="12" t="inlineStr">
        <is>
          <t>Straight Line Graphs</t>
        </is>
      </c>
      <c r="C604" s="13" t="inlineStr">
        <is>
          <t>Graphing y = mx + c (1) [MF23.11]</t>
        </is>
      </c>
      <c r="D604" s="12" t="inlineStr">
        <is>
          <t>This nugget has learning material and questions covering the topic of Other Important Linear Graphs.</t>
        </is>
      </c>
      <c r="E604" s="12" t="inlineStr">
        <is>
          <t>26cef172-4c28-421a-a457-5a092266073c</t>
        </is>
      </c>
    </row>
    <row r="605" ht="45" customHeight="1">
      <c r="A605" s="12" t="inlineStr">
        <is>
          <t>Graphs and Sequences</t>
        </is>
      </c>
      <c r="B605" s="12" t="inlineStr">
        <is>
          <t>Straight Line Graphs</t>
        </is>
      </c>
      <c r="C605" s="13" t="inlineStr">
        <is>
          <t>Graphing y = mx + c (2) [MF23.12]</t>
        </is>
      </c>
      <c r="D605" s="12" t="inlineStr">
        <is>
          <t>This nugget has learning material and questions covering the topic of Graphing y=mx+c 2.</t>
        </is>
      </c>
      <c r="E605" s="12" t="inlineStr">
        <is>
          <t>a232cfff-59ed-4997-bdbc-5c5ba69f8327</t>
        </is>
      </c>
    </row>
    <row r="606" ht="45" customHeight="1">
      <c r="A606" s="12" t="inlineStr">
        <is>
          <t>Graphs and Sequences</t>
        </is>
      </c>
      <c r="B606" s="12" t="inlineStr">
        <is>
          <t>Straight Line Graphs</t>
        </is>
      </c>
      <c r="C606" s="13" t="inlineStr">
        <is>
          <t>Finding y = mx + c from a Gradient and a Point [MF23.13]</t>
        </is>
      </c>
      <c r="D606" s="12" t="inlineStr">
        <is>
          <t>This nugget has learning material and questions covering the topic of Finding y=mx+c from a Gradient and a Point.</t>
        </is>
      </c>
      <c r="E606" s="12" t="inlineStr">
        <is>
          <t>e0e6c0b1-a9c9-4a39-9088-bff70ba66716</t>
        </is>
      </c>
    </row>
    <row r="607" ht="45" customHeight="1">
      <c r="A607" s="12" t="inlineStr">
        <is>
          <t>Graphs and Sequences</t>
        </is>
      </c>
      <c r="B607" s="12" t="inlineStr">
        <is>
          <t>Straight Line Graphs</t>
        </is>
      </c>
      <c r="C607" s="13" t="inlineStr">
        <is>
          <t>Finding y = mx + c from Two Points [MF23.14]</t>
        </is>
      </c>
      <c r="D607" s="12" t="inlineStr">
        <is>
          <t>This nugget has learning material and questions covering the topic of Finding y=mx+c from Two Points.</t>
        </is>
      </c>
      <c r="E607" s="12" t="inlineStr">
        <is>
          <t>bf39f45d-15ce-4054-b64d-0547202a3fe7</t>
        </is>
      </c>
    </row>
    <row r="608" ht="45" customHeight="1">
      <c r="A608" s="12" t="inlineStr">
        <is>
          <t>Graphs and Sequences</t>
        </is>
      </c>
      <c r="B608" s="12" t="inlineStr">
        <is>
          <t>Straight Line Graphs</t>
        </is>
      </c>
      <c r="C608" s="13" t="inlineStr">
        <is>
          <t>Determine if a Point is on a Line Using y = mx + c [MF23.29]</t>
        </is>
      </c>
      <c r="D608" s="12" t="inlineStr">
        <is>
          <t xml:space="preserve">This nugget covers finding out if a point lies on a straight line by substituting in the x coordinate and comparing the result with the given y coordinate. </t>
        </is>
      </c>
      <c r="E608" s="12" t="inlineStr">
        <is>
          <t>1b716836-bc3d-4cfa-9e29-f79faf31900a</t>
        </is>
      </c>
    </row>
    <row r="609" ht="45" customHeight="1">
      <c r="A609" s="12" t="inlineStr">
        <is>
          <t>Graphs and Sequences</t>
        </is>
      </c>
      <c r="B609" s="12" t="inlineStr">
        <is>
          <t>Straight Line Graphs</t>
        </is>
      </c>
      <c r="C609" s="13" t="inlineStr">
        <is>
          <t>Finding y = mx + c from a Graph [MF23.27]</t>
        </is>
      </c>
      <c r="D609" s="12" t="inlineStr">
        <is>
          <t xml:space="preserve">This nugget contains questions on writing the equation of a straight line in the form y = mx + c from a line on a squared grid. Gradient are positive, negative, and can be proper or improper fractions. </t>
        </is>
      </c>
      <c r="E609" s="12" t="inlineStr">
        <is>
          <t>80c6e4fa-5267-4059-b9a2-e0342f178285</t>
        </is>
      </c>
    </row>
    <row r="610" ht="45" customHeight="1">
      <c r="A610" s="12" t="inlineStr">
        <is>
          <t>Graphs and Sequences</t>
        </is>
      </c>
      <c r="B610" s="12" t="inlineStr">
        <is>
          <t>Straight Line Graphs</t>
        </is>
      </c>
      <c r="C610" s="13" t="inlineStr">
        <is>
          <t>Rearranging y = mx + c [MF23.15]</t>
        </is>
      </c>
      <c r="D610" s="12" t="inlineStr">
        <is>
          <t>This nugget has learning material and questions covering the topic of Rearranging y=mx+c.</t>
        </is>
      </c>
      <c r="E610" s="12" t="inlineStr">
        <is>
          <t>de7fcddf-9fd6-446f-bf34-321897f668bf</t>
        </is>
      </c>
    </row>
    <row r="611" ht="45" customHeight="1">
      <c r="A611" s="12" t="inlineStr">
        <is>
          <t>Graphs and Sequences</t>
        </is>
      </c>
      <c r="B611" s="12" t="inlineStr">
        <is>
          <t>Straight Line Graphs</t>
        </is>
      </c>
      <c r="C611" s="13" t="inlineStr">
        <is>
          <t>Finding Parallel Lines [MF23.16]</t>
        </is>
      </c>
      <c r="D611" s="12" t="inlineStr">
        <is>
          <t>This nugget has learning material and questions covering the topic of Finding Parallel Lines.</t>
        </is>
      </c>
      <c r="E611" s="12" t="inlineStr">
        <is>
          <t>c856bc16-419d-4bb2-a601-0c40257288da</t>
        </is>
      </c>
    </row>
    <row r="612" ht="45" customHeight="1">
      <c r="A612" s="12" t="inlineStr">
        <is>
          <t>Graphs and Sequences</t>
        </is>
      </c>
      <c r="B612" s="12" t="inlineStr">
        <is>
          <t>Straight Line Graphs</t>
        </is>
      </c>
      <c r="C612" s="13" t="inlineStr">
        <is>
          <t>Diagnostic: Straight Line Graphs (Perpendicular Lines) [MH00.24]</t>
        </is>
      </c>
      <c r="D612" s="12" t="inlineStr">
        <is>
          <t>This is a short diagnostic with questions on the topic of Straight Line Graphs 2.</t>
        </is>
      </c>
      <c r="E612" s="12" t="inlineStr">
        <is>
          <t>080147f8-7187-4de8-b5b7-a1090799503a</t>
        </is>
      </c>
    </row>
    <row r="613" ht="45" customHeight="1">
      <c r="A613" s="12" t="inlineStr">
        <is>
          <t>Graphs and Sequences</t>
        </is>
      </c>
      <c r="B613" s="12" t="inlineStr">
        <is>
          <t>Straight Line Graphs</t>
        </is>
      </c>
      <c r="C613" s="13" t="inlineStr">
        <is>
          <t>Finding Perpendicular Lines 1: Gradient [MH23.21]</t>
        </is>
      </c>
      <c r="D613" s="12" t="inlineStr">
        <is>
          <t>This nugget has learning material and questions covering the topic of Finding Perpendicular Lines 1.</t>
        </is>
      </c>
      <c r="E613" s="12" t="inlineStr">
        <is>
          <t>f42edb11-68ea-428b-82b1-f239fba6f3df</t>
        </is>
      </c>
    </row>
    <row r="614" ht="45" customHeight="1">
      <c r="A614" s="12" t="inlineStr">
        <is>
          <t>Graphs and Sequences</t>
        </is>
      </c>
      <c r="B614" s="12" t="inlineStr">
        <is>
          <t>Straight Line Graphs</t>
        </is>
      </c>
      <c r="C614" s="13" t="inlineStr">
        <is>
          <t>Finding Perpendicular Lines 2: Equation [MH23.22]</t>
        </is>
      </c>
      <c r="D614" s="12" t="inlineStr">
        <is>
          <t>This nugget has learning material and questions covering the topic of Finding Perpendicular Lines 2.</t>
        </is>
      </c>
      <c r="E614" s="12" t="inlineStr">
        <is>
          <t>547b6eb1-dbdf-46d6-913f-01eaa915e085</t>
        </is>
      </c>
    </row>
    <row r="615" ht="45" customHeight="1">
      <c r="A615" s="12" t="inlineStr">
        <is>
          <t>Graphs and Sequences</t>
        </is>
      </c>
      <c r="B615" s="12" t="inlineStr">
        <is>
          <t>Straight Line Graphs</t>
        </is>
      </c>
      <c r="C615" s="13" t="inlineStr">
        <is>
          <t>Finding Perpendicular Lines 3: Problem Solving [MH23.23]</t>
        </is>
      </c>
      <c r="D615" s="12" t="inlineStr">
        <is>
          <t>This nugget has learning material and questions covering the topic of Finding Perpendicular Lines 3.</t>
        </is>
      </c>
      <c r="E615" s="12" t="inlineStr">
        <is>
          <t>82771754-8238-4782-9f02-2e532e0a2474</t>
        </is>
      </c>
    </row>
    <row r="616" ht="45" customHeight="1">
      <c r="A616" s="12" t="inlineStr">
        <is>
          <t>Graphs and Sequences</t>
        </is>
      </c>
      <c r="B616" s="12" t="inlineStr">
        <is>
          <t>Straight Line Graphs</t>
        </is>
      </c>
      <c r="C616" s="13" t="inlineStr">
        <is>
          <t>Equation of a Tangent 1: Circle Given [MH23.24]</t>
        </is>
      </c>
      <c r="D616" s="12" t="inlineStr">
        <is>
          <t>This nugget has learning material and questions covering the topic of Equation of a Tangent 1.</t>
        </is>
      </c>
      <c r="E616" s="12" t="inlineStr">
        <is>
          <t>cac7bfd7-6657-47ee-9cc5-6332980fabdd</t>
        </is>
      </c>
    </row>
    <row r="617" ht="45" customHeight="1">
      <c r="A617" s="12" t="inlineStr">
        <is>
          <t>Graphs and Sequences</t>
        </is>
      </c>
      <c r="B617" s="12" t="inlineStr">
        <is>
          <t>Straight Line Graphs</t>
        </is>
      </c>
      <c r="C617" s="13" t="inlineStr">
        <is>
          <t>Equation of a Tangent 2: Mixed Exercise [MH23.25]</t>
        </is>
      </c>
      <c r="D617" s="12" t="inlineStr">
        <is>
          <t>This nugget has learning material and questions covering the topic of Equation of a Tangent 2.</t>
        </is>
      </c>
      <c r="E617" s="12" t="inlineStr">
        <is>
          <t>a0f9bd7e-b155-4807-a67d-dd3f6189d788</t>
        </is>
      </c>
    </row>
    <row r="618" ht="45" customHeight="1">
      <c r="A618" s="12" t="inlineStr">
        <is>
          <t>Graphs and Sequences</t>
        </is>
      </c>
      <c r="B618" s="12" t="inlineStr">
        <is>
          <t>Straight Line Graphs</t>
        </is>
      </c>
      <c r="C618" s="13" t="inlineStr">
        <is>
          <t>Solving Using Straight Line Graphs [MF23.17]</t>
        </is>
      </c>
      <c r="D618" s="12" t="inlineStr">
        <is>
          <t>This nugget has learning material and questions covering the topic of Solving Using Straight Line Graphs.</t>
        </is>
      </c>
      <c r="E618" s="12" t="inlineStr">
        <is>
          <t>b78e988e-4607-4270-8762-efc2b57f6960</t>
        </is>
      </c>
    </row>
    <row r="619" ht="45" customHeight="1">
      <c r="A619" s="12" t="inlineStr">
        <is>
          <t>Graphs and Sequences</t>
        </is>
      </c>
      <c r="B619" s="12" t="inlineStr">
        <is>
          <t>Straight Line Graphs</t>
        </is>
      </c>
      <c r="C619" s="13" t="inlineStr">
        <is>
          <t>Solving Simultaneous Equations Using Straight Line Graphs 1: Graphs Given [MF23.18]</t>
        </is>
      </c>
      <c r="D619" s="12" t="inlineStr">
        <is>
          <t>This nugget has learning material and questions covering the topic of Solving Simultaneous Equations Using Straight Line Graphs 1.</t>
        </is>
      </c>
      <c r="E619" s="12" t="inlineStr">
        <is>
          <t>9b464865-1509-444d-97f7-31d0b66ee1d6</t>
        </is>
      </c>
    </row>
    <row r="620" ht="45" customHeight="1">
      <c r="A620" s="12" t="inlineStr">
        <is>
          <t>Graphs and Sequences</t>
        </is>
      </c>
      <c r="B620" s="12" t="inlineStr">
        <is>
          <t>Straight Line Graphs</t>
        </is>
      </c>
      <c r="C620" s="13" t="inlineStr">
        <is>
          <t>Solving Simultaneous Equations Using Straight Line Graphs 2: Graphs Not Given [MF23.19]</t>
        </is>
      </c>
      <c r="D620" s="12" t="inlineStr">
        <is>
          <t>This nugget has learning material and questions covering the topic of Solving Simultaneous Equations Using Straight Line Graphs 2.</t>
        </is>
      </c>
      <c r="E620" s="12" t="inlineStr">
        <is>
          <t>51ea12a1-ee43-4c6a-adf3-211ddc2127c4</t>
        </is>
      </c>
    </row>
    <row r="621" ht="45" customHeight="1">
      <c r="A621" s="12" t="inlineStr">
        <is>
          <t>Graphs and Sequences</t>
        </is>
      </c>
      <c r="B621" s="12" t="inlineStr">
        <is>
          <t>Straight Line Graphs</t>
        </is>
      </c>
      <c r="C621" s="13" t="inlineStr">
        <is>
          <t>Mixed Coordinate Geometry [MH24.43]</t>
        </is>
      </c>
      <c r="D621" s="12" t="inlineStr">
        <is>
          <t>This nugget covers the skills needed in common coordinate geometry problems, including: intercept with axes, parallel and perpendicular lines and the intercepts of lines and curves.</t>
        </is>
      </c>
      <c r="E621" s="12" t="inlineStr">
        <is>
          <t>932eeb5b-2d8e-41f0-b515-f4297cd5c06a</t>
        </is>
      </c>
    </row>
    <row r="622" ht="45" customHeight="1">
      <c r="A622" s="12" t="inlineStr">
        <is>
          <t>Graphs and Sequences</t>
        </is>
      </c>
      <c r="B622" s="12" t="inlineStr">
        <is>
          <t>Quadratic and Other Graphs</t>
        </is>
      </c>
      <c r="C622" s="13" t="inlineStr">
        <is>
          <t>Diagnostic: Quadratic Graphs [MF00.38]</t>
        </is>
      </c>
      <c r="D622" s="12" t="inlineStr">
        <is>
          <t>This is a short diagnostic with questions on the topic of Quadratic Graphs 1.</t>
        </is>
      </c>
      <c r="E622" s="12" t="inlineStr">
        <is>
          <t>e5001adc-da68-4f58-9b9f-3d95a24f8f0c</t>
        </is>
      </c>
    </row>
    <row r="623" ht="45" customHeight="1">
      <c r="A623" s="12" t="inlineStr">
        <is>
          <t>Graphs and Sequences</t>
        </is>
      </c>
      <c r="B623" s="12" t="inlineStr">
        <is>
          <t>Quadratic and Other Graphs</t>
        </is>
      </c>
      <c r="C623" s="13" t="inlineStr">
        <is>
          <t>Plotting Simple Quadratic Graphs 1: y = ax² + c [MF24.01]</t>
        </is>
      </c>
      <c r="D623" s="12" t="inlineStr">
        <is>
          <t>This nugget has learning material and questions covering the topic of Plotting Simple Quadratic Graphs 1.</t>
        </is>
      </c>
      <c r="E623" s="12" t="inlineStr">
        <is>
          <t>e2a768aa-4a2a-4716-a804-f985a2ee1fbe</t>
        </is>
      </c>
    </row>
    <row r="624" ht="45" customHeight="1">
      <c r="A624" s="12" t="inlineStr">
        <is>
          <t>Graphs and Sequences</t>
        </is>
      </c>
      <c r="B624" s="12" t="inlineStr">
        <is>
          <t>Quadratic and Other Graphs</t>
        </is>
      </c>
      <c r="C624" s="13" t="inlineStr">
        <is>
          <t>Plotting Simple Quadratic Graphs 2: y = ax² + bx + c [MF24.02]</t>
        </is>
      </c>
      <c r="D624" s="12" t="inlineStr">
        <is>
          <t>This nugget has learning material and questions covering the topic of Plotting Simple Quadratic Graphs 2.</t>
        </is>
      </c>
      <c r="E624" s="12" t="inlineStr">
        <is>
          <t>f774a3dd-442f-4ec7-8f6b-253c30e6dcc9</t>
        </is>
      </c>
    </row>
    <row r="625" ht="45" customHeight="1">
      <c r="A625" s="12" t="inlineStr">
        <is>
          <t>Graphs and Sequences</t>
        </is>
      </c>
      <c r="B625" s="12" t="inlineStr">
        <is>
          <t>Quadratic and Other Graphs</t>
        </is>
      </c>
      <c r="C625" s="13" t="inlineStr">
        <is>
          <t>Quadratic Graphs: Finding the y-intercept [MF24.03]</t>
        </is>
      </c>
      <c r="D625" s="12" t="inlineStr">
        <is>
          <t>This nugget has learning material and questions covering the topic of Quadratic Graphs: Finding the y-intercept.</t>
        </is>
      </c>
      <c r="E625" s="12" t="inlineStr">
        <is>
          <t>95f9a652-8312-4611-84e8-8a305b0412f7</t>
        </is>
      </c>
    </row>
    <row r="626" ht="45" customHeight="1">
      <c r="A626" s="12" t="inlineStr">
        <is>
          <t>Graphs and Sequences</t>
        </is>
      </c>
      <c r="B626" s="12" t="inlineStr">
        <is>
          <t>Quadratic and Other Graphs</t>
        </is>
      </c>
      <c r="C626" s="13" t="inlineStr">
        <is>
          <t>Quadratic Graphs: Finding the Line of Symmetry [MF24.04]</t>
        </is>
      </c>
      <c r="D626" s="12" t="inlineStr">
        <is>
          <t>This nugget has learning material and questions covering the topic of Quadratic Graphs: Finding the Line of Symmetry.</t>
        </is>
      </c>
      <c r="E626" s="12" t="inlineStr">
        <is>
          <t>af9d0b91-9ee0-493b-9801-613fbe839e75</t>
        </is>
      </c>
    </row>
    <row r="627" ht="45" customHeight="1">
      <c r="A627" s="12" t="inlineStr">
        <is>
          <t>Graphs and Sequences</t>
        </is>
      </c>
      <c r="B627" s="12" t="inlineStr">
        <is>
          <t>Quadratic and Other Graphs</t>
        </is>
      </c>
      <c r="C627" s="13" t="inlineStr">
        <is>
          <t>Quadratic Graphs: Finding the Turning Point [MF24.05]</t>
        </is>
      </c>
      <c r="D627" s="12" t="inlineStr">
        <is>
          <t>This nugget has learning material and questions covering the topic of Quadratic Graphs: Finding the Turning Point.</t>
        </is>
      </c>
      <c r="E627" s="12" t="inlineStr">
        <is>
          <t>434f1813-cf5b-46d0-bba9-962ed980f817</t>
        </is>
      </c>
    </row>
    <row r="628" ht="45" customHeight="1">
      <c r="A628" s="12" t="inlineStr">
        <is>
          <t>Graphs and Sequences</t>
        </is>
      </c>
      <c r="B628" s="12" t="inlineStr">
        <is>
          <t>Quadratic and Other Graphs</t>
        </is>
      </c>
      <c r="C628" s="13" t="inlineStr">
        <is>
          <t>Quadratic Graphs: Finding the Roots [MF24.06]</t>
        </is>
      </c>
      <c r="D628" s="12" t="inlineStr">
        <is>
          <t>This nugget has learning material and questions covering the topic of Quadratic Graphs: Finding the Roots.</t>
        </is>
      </c>
      <c r="E628" s="12" t="inlineStr">
        <is>
          <t>015b471e-d355-4ed4-b382-1aa69a73605f</t>
        </is>
      </c>
    </row>
    <row r="629" ht="45" customHeight="1">
      <c r="A629" s="12" t="inlineStr">
        <is>
          <t>Graphs and Sequences</t>
        </is>
      </c>
      <c r="B629" s="12" t="inlineStr">
        <is>
          <t>Quadratic and Other Graphs</t>
        </is>
      </c>
      <c r="C629" s="13" t="inlineStr">
        <is>
          <t>Approximate Solutions Using a Graph [MF24.10]</t>
        </is>
      </c>
      <c r="D629" s="12" t="inlineStr">
        <is>
          <t>This nugget has learning material and questions covering the topic of Approximate Solutions Using a Graph.</t>
        </is>
      </c>
      <c r="E629" s="12" t="inlineStr">
        <is>
          <t>542a5328-845a-4e18-a14e-f70c33a617a6</t>
        </is>
      </c>
    </row>
    <row r="630" ht="45" customHeight="1">
      <c r="A630" s="12" t="inlineStr">
        <is>
          <t>Graphs and Sequences</t>
        </is>
      </c>
      <c r="B630" s="12" t="inlineStr">
        <is>
          <t>Quadratic and Other Graphs</t>
        </is>
      </c>
      <c r="C630" s="13" t="inlineStr">
        <is>
          <t>Solving with Quadratic Graphs: y = a [MF24.41]</t>
        </is>
      </c>
      <c r="D630"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30" s="12" t="inlineStr">
        <is>
          <t>81366de8-52c1-43ab-abf4-66225e07cd79</t>
        </is>
      </c>
    </row>
    <row r="631" ht="45" customHeight="1">
      <c r="A631" s="12" t="inlineStr">
        <is>
          <t>Graphs and Sequences</t>
        </is>
      </c>
      <c r="B631" s="12" t="inlineStr">
        <is>
          <t>Quadratic and Other Graphs</t>
        </is>
      </c>
      <c r="C631" s="13" t="inlineStr">
        <is>
          <t>Solving with Quadratic Graphs: y = mx + c [MF24.42]</t>
        </is>
      </c>
      <c r="D631"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1" s="12" t="inlineStr">
        <is>
          <t>83cdf2af-b3d1-4731-b901-bfcd9a5f67d9</t>
        </is>
      </c>
    </row>
    <row r="632" ht="45" customHeight="1">
      <c r="A632" s="12" t="inlineStr">
        <is>
          <t>Graphs and Sequences</t>
        </is>
      </c>
      <c r="B632" s="12" t="inlineStr">
        <is>
          <t>Quadratic and Other Graphs</t>
        </is>
      </c>
      <c r="C632" s="13" t="inlineStr">
        <is>
          <t>Recognising Key Graphs [MF24.09]</t>
        </is>
      </c>
      <c r="D632" s="12" t="inlineStr">
        <is>
          <t>This nugget has learning material and questions covering the topic of Recognising Key Graphs.</t>
        </is>
      </c>
      <c r="E632" s="12" t="inlineStr">
        <is>
          <t>a373cce8-876b-4b02-bff5-b3e5fcba81d3</t>
        </is>
      </c>
    </row>
    <row r="633" ht="45" customHeight="1">
      <c r="A633" s="12" t="inlineStr">
        <is>
          <t>Graphs and Sequences</t>
        </is>
      </c>
      <c r="B633" s="12" t="inlineStr">
        <is>
          <t>Quadratic and Other Graphs</t>
        </is>
      </c>
      <c r="C633" s="13" t="inlineStr">
        <is>
          <t>Plotting Other Polynomial Graphs [MF24.07]</t>
        </is>
      </c>
      <c r="D633" s="12" t="inlineStr">
        <is>
          <t>This nugget has learning material and questions covering plotting of polynomial graphs up to quartics.</t>
        </is>
      </c>
      <c r="E633" s="12" t="inlineStr">
        <is>
          <t>95ab46c7-ae5d-449f-9bf9-e0cb2182a1e8</t>
        </is>
      </c>
    </row>
    <row r="634" ht="45" customHeight="1">
      <c r="A634" s="12" t="inlineStr">
        <is>
          <t>Graphs and Sequences</t>
        </is>
      </c>
      <c r="B634" s="12" t="inlineStr">
        <is>
          <t>Quadratic and Other Graphs</t>
        </is>
      </c>
      <c r="C634" s="13" t="inlineStr">
        <is>
          <t>Quadratic Simultaneous Equations Graphically [MH24.35]</t>
        </is>
      </c>
      <c r="D634" s="12" t="inlineStr">
        <is>
          <t>This nugget has learning material and questions covering the topic of Quadratic Simultaneous Equations Graphically.</t>
        </is>
      </c>
      <c r="E634" s="12" t="inlineStr">
        <is>
          <t>ca2820d1-813e-4cec-9881-17be16a76c6a</t>
        </is>
      </c>
    </row>
    <row r="635" ht="45" customHeight="1">
      <c r="A635" s="12" t="inlineStr">
        <is>
          <t>Graphs and Sequences</t>
        </is>
      </c>
      <c r="B635" s="12" t="inlineStr">
        <is>
          <t>Quadratic and Other Graphs</t>
        </is>
      </c>
      <c r="C635" s="13" t="inlineStr">
        <is>
          <t>Polynomial Simultaneous Equations Graphically [MH24.36]</t>
        </is>
      </c>
      <c r="D635" s="12" t="inlineStr">
        <is>
          <t>This nugget has learning material and questions covering the topic of Polynomial Simultaneous Equations Graphically.</t>
        </is>
      </c>
      <c r="E635" s="12" t="inlineStr">
        <is>
          <t>2f247b3c-6a1a-460d-ba11-3405535a12c4</t>
        </is>
      </c>
    </row>
    <row r="636" ht="45" customHeight="1">
      <c r="A636" s="12" t="inlineStr">
        <is>
          <t>Graphs and Sequences</t>
        </is>
      </c>
      <c r="B636" s="12" t="inlineStr">
        <is>
          <t>Quadratic and Other Graphs</t>
        </is>
      </c>
      <c r="C636" s="13" t="inlineStr">
        <is>
          <t>Diagnostic: Trigonometric Graphs [MH00.28]</t>
        </is>
      </c>
      <c r="D636" s="12" t="inlineStr">
        <is>
          <t>This is a short diagnostic with questions on the topic of Trigonometric Graphs.</t>
        </is>
      </c>
      <c r="E636" s="12" t="inlineStr">
        <is>
          <t>57acab2e-85b8-4fdc-81cb-cb8748f11a68</t>
        </is>
      </c>
    </row>
    <row r="637" ht="45" customHeight="1">
      <c r="A637" s="12" t="inlineStr">
        <is>
          <t>Graphs and Sequences</t>
        </is>
      </c>
      <c r="B637" s="12" t="inlineStr">
        <is>
          <t>Quadratic and Other Graphs</t>
        </is>
      </c>
      <c r="C637" s="13" t="inlineStr">
        <is>
          <t>Trigonometric Functions: Sin Graph [MH24.18]</t>
        </is>
      </c>
      <c r="D637" s="12" t="inlineStr">
        <is>
          <t>This nugget has learning material and questions covering the topic of Trigonometric Functions: Sin Graph.</t>
        </is>
      </c>
      <c r="E637" s="12" t="inlineStr">
        <is>
          <t>761c05e9-baae-475f-876f-b61b28dbc796</t>
        </is>
      </c>
    </row>
    <row r="638" ht="45" customHeight="1">
      <c r="A638" s="12" t="inlineStr">
        <is>
          <t>Graphs and Sequences</t>
        </is>
      </c>
      <c r="B638" s="12" t="inlineStr">
        <is>
          <t>Quadratic and Other Graphs</t>
        </is>
      </c>
      <c r="C638" s="13" t="inlineStr">
        <is>
          <t>Trigonometric Functions: Cos Graph [MH24.19]</t>
        </is>
      </c>
      <c r="D638" s="12" t="inlineStr">
        <is>
          <t>This nugget has learning material and questions covering the topic of Trigonometric Functions: Cos Graph.</t>
        </is>
      </c>
      <c r="E638" s="12" t="inlineStr">
        <is>
          <t>25966660-42e0-485a-b3b5-fcd22ec24ef2</t>
        </is>
      </c>
    </row>
    <row r="639" ht="45" customHeight="1">
      <c r="A639" s="12" t="inlineStr">
        <is>
          <t>Graphs and Sequences</t>
        </is>
      </c>
      <c r="B639" s="12" t="inlineStr">
        <is>
          <t>Quadratic and Other Graphs</t>
        </is>
      </c>
      <c r="C639" s="13" t="inlineStr">
        <is>
          <t>Trigonometric Functions: Tan Graph [MH24.20]</t>
        </is>
      </c>
      <c r="D639" s="12" t="inlineStr">
        <is>
          <t>This nugget has learning material and questions covering the topic of Trigonometric Functions: Tan Graph.</t>
        </is>
      </c>
      <c r="E639" s="12" t="inlineStr">
        <is>
          <t>b02b00da-2d11-402d-9bc4-0ccfdd8a39a6</t>
        </is>
      </c>
    </row>
    <row r="640" ht="45" customHeight="1">
      <c r="A640" s="12" t="inlineStr">
        <is>
          <t>Graphs and Sequences</t>
        </is>
      </c>
      <c r="B640" s="12" t="inlineStr">
        <is>
          <t>Quadratic and Other Graphs</t>
        </is>
      </c>
      <c r="C640" s="13" t="inlineStr">
        <is>
          <t>Trigonometric Functions: Mixed [MH24.37]</t>
        </is>
      </c>
      <c r="D640" s="12" t="inlineStr">
        <is>
          <t>This nugget tests understanding of the sine, cosine and tangent graphs including their key features, symmetry and asymptotes.</t>
        </is>
      </c>
      <c r="E640" s="12" t="inlineStr">
        <is>
          <t>d069c7c1-f953-4974-b436-4d438b22a977</t>
        </is>
      </c>
    </row>
    <row r="641" ht="45" customHeight="1">
      <c r="A641" s="12" t="inlineStr">
        <is>
          <t>Graphs and Sequences</t>
        </is>
      </c>
      <c r="B641" s="12" t="inlineStr">
        <is>
          <t>Quadratic and Other Graphs</t>
        </is>
      </c>
      <c r="C641" s="13" t="inlineStr">
        <is>
          <t>Estimating Gradients [MH24.16]</t>
        </is>
      </c>
      <c r="D641" s="12" t="inlineStr">
        <is>
          <t>This nugget has learning material and questions covering the topic of Estimating Gradients.</t>
        </is>
      </c>
      <c r="E641" s="12" t="inlineStr">
        <is>
          <t>9ab3d7fd-2af0-497d-84d6-5fe309340a61</t>
        </is>
      </c>
    </row>
    <row r="642" ht="45" customHeight="1">
      <c r="A642" s="12" t="inlineStr">
        <is>
          <t>Graphs and Sequences</t>
        </is>
      </c>
      <c r="B642" s="12" t="inlineStr">
        <is>
          <t>Quadratic and Other Graphs</t>
        </is>
      </c>
      <c r="C642" s="13" t="inlineStr">
        <is>
          <t>Exponential Functions [MH24.17]</t>
        </is>
      </c>
      <c r="D642" s="12" t="inlineStr">
        <is>
          <t>This nugget has learning material and questions covering the topic of Exponential Functions.</t>
        </is>
      </c>
      <c r="E642" s="12" t="inlineStr">
        <is>
          <t>38e9d30c-4921-484d-bf3e-fc21f37f4a90</t>
        </is>
      </c>
    </row>
    <row r="643" ht="45" customHeight="1">
      <c r="A643" s="12" t="inlineStr">
        <is>
          <t>Graphs and Sequences</t>
        </is>
      </c>
      <c r="B643" s="12" t="inlineStr">
        <is>
          <t>Quadratic and Other Graphs</t>
        </is>
      </c>
      <c r="C643" s="13" t="inlineStr">
        <is>
          <t>Plotting Exponential Graphs [MH24.23]</t>
        </is>
      </c>
      <c r="D643" s="12" t="inlineStr">
        <is>
          <t>This nugget has learning material and questions covering the topic of Plotting Exponential Graphs.</t>
        </is>
      </c>
      <c r="E643" s="12" t="inlineStr">
        <is>
          <t>75a48373-ae76-42b7-8589-5c2cf0b49e65</t>
        </is>
      </c>
    </row>
    <row r="644" ht="45" customHeight="1">
      <c r="A644" s="12" t="inlineStr">
        <is>
          <t>Graphs and Sequences</t>
        </is>
      </c>
      <c r="B644" s="12" t="inlineStr">
        <is>
          <t>Quadratic and Other Graphs</t>
        </is>
      </c>
      <c r="C644" s="13" t="inlineStr">
        <is>
          <t>Equation of a Circle with Centre (0,0) [MH24.22]</t>
        </is>
      </c>
      <c r="D644" s="12" t="inlineStr">
        <is>
          <t>This nugget has learning material and questions covering the topic of Equations of Circles.</t>
        </is>
      </c>
      <c r="E644" s="12" t="inlineStr">
        <is>
          <t>7c6dfc55-bf97-44db-bcbf-974fddcb1dcb</t>
        </is>
      </c>
    </row>
    <row r="645" ht="45" customHeight="1">
      <c r="A645" s="12" t="inlineStr">
        <is>
          <t>Graphs and Sequences</t>
        </is>
      </c>
      <c r="B645" s="12" t="inlineStr">
        <is>
          <t>Quadratic and Other Graphs</t>
        </is>
      </c>
      <c r="C645" s="13" t="inlineStr">
        <is>
          <t>Plotting Reciprocal Graphs [MF24.08]</t>
        </is>
      </c>
      <c r="D645" s="12" t="inlineStr">
        <is>
          <t>This nugget has learning material and questions covering the topic of Plotting Reciprocal Graphs.</t>
        </is>
      </c>
      <c r="E645" s="12" t="inlineStr">
        <is>
          <t>452b5cac-ca80-4c9b-83dc-71578f3f3c98</t>
        </is>
      </c>
    </row>
    <row r="646" ht="45" customHeight="1">
      <c r="A646" s="12" t="inlineStr">
        <is>
          <t>Graphs and Sequences</t>
        </is>
      </c>
      <c r="B646" s="12" t="inlineStr">
        <is>
          <t>Quadratic and Other Graphs</t>
        </is>
      </c>
      <c r="C646" s="13" t="inlineStr">
        <is>
          <t>Real Life Graphs: Plotting [MF24.11]</t>
        </is>
      </c>
      <c r="D646" s="12" t="inlineStr">
        <is>
          <t>This nugget has learning material and questions covering the topic of Real Life Graphs: Plotting.</t>
        </is>
      </c>
      <c r="E646" s="12" t="inlineStr">
        <is>
          <t>b0ee20a8-50db-41b3-be5f-9a0a513b4cb2</t>
        </is>
      </c>
    </row>
    <row r="647" ht="45" customHeight="1">
      <c r="A647" s="12" t="inlineStr">
        <is>
          <t>Graphs and Sequences</t>
        </is>
      </c>
      <c r="B647" s="12" t="inlineStr">
        <is>
          <t>Quadratic and Other Graphs</t>
        </is>
      </c>
      <c r="C647" s="13" t="inlineStr">
        <is>
          <t>Real Life Graphs: Interpreting [MF24.12]</t>
        </is>
      </c>
      <c r="D647" s="12" t="inlineStr">
        <is>
          <t>This nugget has learning material and questions covering the topic of Real Life Graphs: Interpreting .</t>
        </is>
      </c>
      <c r="E647" s="12" t="inlineStr">
        <is>
          <t>b8d70c65-8d84-47ff-a725-2f88848122dd</t>
        </is>
      </c>
    </row>
    <row r="648" ht="45" customHeight="1">
      <c r="A648" s="12" t="inlineStr">
        <is>
          <t>Graphs and Sequences</t>
        </is>
      </c>
      <c r="B648" s="12" t="inlineStr">
        <is>
          <t>Quadratic and Other Graphs</t>
        </is>
      </c>
      <c r="C648" s="13" t="inlineStr">
        <is>
          <t>Real Life Graphs: Interpreting 2 [MF24.40]</t>
        </is>
      </c>
      <c r="D64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8" s="12" t="inlineStr">
        <is>
          <t>bfb62453-b525-4384-a094-b5de4d83b27f</t>
        </is>
      </c>
    </row>
    <row r="649" ht="45" customHeight="1">
      <c r="A649" s="12" t="inlineStr">
        <is>
          <t>Graphs and Sequences</t>
        </is>
      </c>
      <c r="B649" s="12" t="inlineStr">
        <is>
          <t>Graph Transformations</t>
        </is>
      </c>
      <c r="C649" s="13" t="inlineStr">
        <is>
          <t>Diagnostic: Graph Transformations [MH00.29]</t>
        </is>
      </c>
      <c r="D649" s="12" t="inlineStr">
        <is>
          <t>This is a short diagnostic with questions on the topic of Graph Transformations.</t>
        </is>
      </c>
      <c r="E649" s="12" t="inlineStr">
        <is>
          <t>98cc6f5a-13c4-46d1-afef-f73bd484d0d9</t>
        </is>
      </c>
    </row>
    <row r="650" ht="45" customHeight="1">
      <c r="A650" s="12" t="inlineStr">
        <is>
          <t>Graphs and Sequences</t>
        </is>
      </c>
      <c r="B650" s="12" t="inlineStr">
        <is>
          <t>Graph Transformations</t>
        </is>
      </c>
      <c r="C650" s="13" t="inlineStr">
        <is>
          <t>Transforming Graphs: Translating Vertical [MH24.24]</t>
        </is>
      </c>
      <c r="D650" s="12" t="inlineStr">
        <is>
          <t>This nugget has learning material and questions covering the topic of Transforming Graphs: Translating Vertical.</t>
        </is>
      </c>
      <c r="E650" s="12" t="inlineStr">
        <is>
          <t>89c8277d-29d9-4f2d-8696-126e5a88fe21</t>
        </is>
      </c>
    </row>
    <row r="651" ht="45" customHeight="1">
      <c r="A651" s="12" t="inlineStr">
        <is>
          <t>Graphs and Sequences</t>
        </is>
      </c>
      <c r="B651" s="12" t="inlineStr">
        <is>
          <t>Graph Transformations</t>
        </is>
      </c>
      <c r="C651" s="13" t="inlineStr">
        <is>
          <t>Transforming Graphs: Translating Horizontal [MH24.25]</t>
        </is>
      </c>
      <c r="D651" s="12" t="inlineStr">
        <is>
          <t>This nugget has learning material and questions covering the topic of Transforming Graphs: Translating Horizontal.</t>
        </is>
      </c>
      <c r="E651" s="12" t="inlineStr">
        <is>
          <t>c17adbc6-d023-4437-9d0e-e96b728b000b</t>
        </is>
      </c>
    </row>
    <row r="652" ht="45" customHeight="1">
      <c r="A652" s="12" t="inlineStr">
        <is>
          <t>Graphs and Sequences</t>
        </is>
      </c>
      <c r="B652" s="12" t="inlineStr">
        <is>
          <t>Graph Transformations</t>
        </is>
      </c>
      <c r="C652" s="13" t="inlineStr">
        <is>
          <t>Transforming Graphs: Reflections [MH24.26]</t>
        </is>
      </c>
      <c r="D652" s="12" t="inlineStr">
        <is>
          <t>This nugget has learning material and questions covering the topic of Transforming Graphs: Reflections.</t>
        </is>
      </c>
      <c r="E652" s="12" t="inlineStr">
        <is>
          <t>2a8f5fcb-a518-476e-b2cc-12d0217c8a30</t>
        </is>
      </c>
    </row>
    <row r="653" ht="45" customHeight="1">
      <c r="A653" s="12" t="inlineStr">
        <is>
          <t>Graphs and Sequences</t>
        </is>
      </c>
      <c r="B653" s="12" t="inlineStr">
        <is>
          <t>Graph Transformations</t>
        </is>
      </c>
      <c r="C653" s="13" t="inlineStr">
        <is>
          <t>Transforming Graphs: Stretching y-direction [MH24.27]</t>
        </is>
      </c>
      <c r="D653" s="12" t="inlineStr">
        <is>
          <t>This nugget has learning material and questions covering the topic of Transforming Graphs: Stretching y-direction.</t>
        </is>
      </c>
      <c r="E653" s="12" t="inlineStr">
        <is>
          <t>83dba513-e488-4c97-a8b2-82c6909e8197</t>
        </is>
      </c>
    </row>
    <row r="654" ht="45" customHeight="1">
      <c r="A654" s="12" t="inlineStr">
        <is>
          <t>Graphs and Sequences</t>
        </is>
      </c>
      <c r="B654" s="12" t="inlineStr">
        <is>
          <t>Graph Transformations</t>
        </is>
      </c>
      <c r="C654" s="13" t="inlineStr">
        <is>
          <t>Transforming Graphs: Stretching x-direction [MH24.28]</t>
        </is>
      </c>
      <c r="D654" s="12" t="inlineStr">
        <is>
          <t>This nugget has learning material and questions covering the topic of Transforming Graphs: Stretching x-direction.</t>
        </is>
      </c>
      <c r="E654" s="12" t="inlineStr">
        <is>
          <t>b4d8f509-75aa-4d9c-a6ab-d16e520e57dd</t>
        </is>
      </c>
    </row>
    <row r="655" ht="45" customHeight="1">
      <c r="A655" s="12" t="inlineStr">
        <is>
          <t>Graphs and Sequences</t>
        </is>
      </c>
      <c r="B655" s="12" t="inlineStr">
        <is>
          <t>Graph Transformations</t>
        </is>
      </c>
      <c r="C655" s="13" t="inlineStr">
        <is>
          <t>Transforming Graphs: Mixed Translations [MH24.29]</t>
        </is>
      </c>
      <c r="D655" s="12" t="inlineStr">
        <is>
          <t>This nugget has learning material and questions covering the topic of Transforming Graphs: Mixed stretches.</t>
        </is>
      </c>
      <c r="E655" s="12" t="inlineStr">
        <is>
          <t>be4779f4-c3b1-48de-8df5-dcee41f9d746</t>
        </is>
      </c>
    </row>
    <row r="656" ht="45" customHeight="1">
      <c r="A656" s="12" t="inlineStr">
        <is>
          <t>Graphs and Sequences</t>
        </is>
      </c>
      <c r="B656" s="12" t="inlineStr">
        <is>
          <t>Graph Transformations</t>
        </is>
      </c>
      <c r="C656" s="13" t="inlineStr">
        <is>
          <t>Transforming Graphs: Mixed Stretches [MH24.30]</t>
        </is>
      </c>
      <c r="D656" s="12" t="inlineStr">
        <is>
          <t>This graph has learning material and questions covering the topic of Transforming Graphs: Mixed Stretches.</t>
        </is>
      </c>
      <c r="E656" s="12" t="inlineStr">
        <is>
          <t>d14f30f7-93cc-4447-b8ef-b5c4544f4d2b</t>
        </is>
      </c>
    </row>
    <row r="657" ht="45" customHeight="1">
      <c r="A657" s="12" t="inlineStr">
        <is>
          <t>Graphs and Sequences</t>
        </is>
      </c>
      <c r="B657" s="12" t="inlineStr">
        <is>
          <t>Graph Transformations</t>
        </is>
      </c>
      <c r="C657" s="13" t="inlineStr">
        <is>
          <t>Transforming Graphs: Mixed [MH24.31]</t>
        </is>
      </c>
      <c r="D657" s="12" t="inlineStr">
        <is>
          <t>This nugget has learning material and questions covering the topic of Transforming Graphs: Mixed.</t>
        </is>
      </c>
      <c r="E657" s="12" t="inlineStr">
        <is>
          <t>6da24883-821d-4e81-b5df-7076c1ebf100</t>
        </is>
      </c>
    </row>
    <row r="658" ht="45" customHeight="1">
      <c r="A658" s="12" t="inlineStr">
        <is>
          <t>Graphs and Sequences</t>
        </is>
      </c>
      <c r="B658" s="12" t="inlineStr">
        <is>
          <t>Graph Transformations</t>
        </is>
      </c>
      <c r="C658" s="13" t="inlineStr">
        <is>
          <t>Transforming Graphs: Mixed (Trig Functions) [MH24.21]</t>
        </is>
      </c>
      <c r="D658" s="12" t="inlineStr">
        <is>
          <t>This nugget has learning material and questions covering the topic of Trigonometric Functions: Combined.</t>
        </is>
      </c>
      <c r="E658" s="12" t="inlineStr">
        <is>
          <t>98356130-6e57-4aa5-a966-a17f7f22cf53</t>
        </is>
      </c>
    </row>
    <row r="659" ht="45" customHeight="1">
      <c r="A659" s="12" t="inlineStr">
        <is>
          <t>Graphs and Sequences</t>
        </is>
      </c>
      <c r="B659" s="12" t="inlineStr">
        <is>
          <t>Graph Transformations</t>
        </is>
      </c>
      <c r="C659" s="13" t="inlineStr">
        <is>
          <t>Transforming Graphs: Combined 1 [MH24.32]</t>
        </is>
      </c>
      <c r="D659" s="12" t="inlineStr">
        <is>
          <t>This nugget has learning material and questions covering the topic of Transforming Graphs: Combined 1.</t>
        </is>
      </c>
      <c r="E659" s="12" t="inlineStr">
        <is>
          <t>220d6b76-32ad-41b5-84a9-efb764f5c820</t>
        </is>
      </c>
    </row>
    <row r="660" ht="45" customHeight="1">
      <c r="A660" s="12" t="inlineStr">
        <is>
          <t>Graphs and Sequences</t>
        </is>
      </c>
      <c r="B660" s="12" t="inlineStr">
        <is>
          <t>Graph Transformations</t>
        </is>
      </c>
      <c r="C660" s="13" t="inlineStr">
        <is>
          <t>Transforming Graphs: Combined 2 [MH24.33]</t>
        </is>
      </c>
      <c r="D660" s="12" t="inlineStr">
        <is>
          <t>This nugget has learning material and questions covering the topic of Transforming Graphs: Combined 2.</t>
        </is>
      </c>
      <c r="E660" s="12" t="inlineStr">
        <is>
          <t>fd269cab-01db-4810-aa50-b3c75f219127</t>
        </is>
      </c>
    </row>
    <row r="661" ht="45" customHeight="1">
      <c r="A661" s="12" t="inlineStr">
        <is>
          <t>Graphs and Sequences</t>
        </is>
      </c>
      <c r="B661" s="12" t="inlineStr">
        <is>
          <t>Sequences</t>
        </is>
      </c>
      <c r="C661" s="13" t="inlineStr">
        <is>
          <t>Diagnostic: Sequences [MF00.33]</t>
        </is>
      </c>
      <c r="D661" s="12" t="inlineStr">
        <is>
          <t>This is a short diagnostic with questions on the topic of Sequences.</t>
        </is>
      </c>
      <c r="E661" s="12" t="inlineStr">
        <is>
          <t>c2fdbba8-3f46-47c6-baa0-3549aa734232</t>
        </is>
      </c>
    </row>
    <row r="662" ht="45" customHeight="1">
      <c r="A662" s="12" t="inlineStr">
        <is>
          <t>Graphs and Sequences</t>
        </is>
      </c>
      <c r="B662" s="12" t="inlineStr">
        <is>
          <t>Sequences</t>
        </is>
      </c>
      <c r="C662" s="13" t="inlineStr">
        <is>
          <t>Continuing Sequences [MF22.01]</t>
        </is>
      </c>
      <c r="D662" s="12" t="inlineStr">
        <is>
          <t>This nugget has learning material and questions covering the topic of Continuing Sequences.</t>
        </is>
      </c>
      <c r="E662" s="12" t="inlineStr">
        <is>
          <t>4320dbd0-40a9-47ee-8613-37460c3f8d0a</t>
        </is>
      </c>
    </row>
    <row r="663" ht="45" customHeight="1">
      <c r="A663" s="12" t="inlineStr">
        <is>
          <t>Graphs and Sequences</t>
        </is>
      </c>
      <c r="B663" s="12" t="inlineStr">
        <is>
          <t>Sequences</t>
        </is>
      </c>
      <c r="C663" s="13" t="inlineStr">
        <is>
          <t>Linear Sequences: Finding the Term-to-Term Rule [MF22.02]</t>
        </is>
      </c>
      <c r="D663" s="12" t="inlineStr">
        <is>
          <t>This nugget has learning material and questions covering the topic of Sequences: Finding the Term-to-Term Rule.</t>
        </is>
      </c>
      <c r="E663" s="12" t="inlineStr">
        <is>
          <t>d685208d-0906-46e2-b431-1af590f31a7c</t>
        </is>
      </c>
    </row>
    <row r="664" ht="45" customHeight="1">
      <c r="A664" s="12" t="inlineStr">
        <is>
          <t>Graphs and Sequences</t>
        </is>
      </c>
      <c r="B664" s="12" t="inlineStr">
        <is>
          <t>Sequences</t>
        </is>
      </c>
      <c r="C664" s="13" t="inlineStr">
        <is>
          <t>Linear Sequences: Using the Term-to-Term Rule [MF22.03]</t>
        </is>
      </c>
      <c r="D664" s="12" t="inlineStr">
        <is>
          <t>This nugget has learning material and questions covering the topic of Sequences: Using the Term-to-Term Rule.</t>
        </is>
      </c>
      <c r="E664" s="12" t="inlineStr">
        <is>
          <t>5f998444-d83c-46d3-b743-a1c815145dc2</t>
        </is>
      </c>
    </row>
    <row r="665" ht="45" customHeight="1">
      <c r="A665" s="12" t="inlineStr">
        <is>
          <t>Graphs and Sequences</t>
        </is>
      </c>
      <c r="B665" s="12" t="inlineStr">
        <is>
          <t>Sequences</t>
        </is>
      </c>
      <c r="C665" s="13" t="inlineStr">
        <is>
          <t>Linear Sequences with Diagrams 1: Term-to-Term Rule [MF22.04]</t>
        </is>
      </c>
      <c r="D665" s="12" t="inlineStr">
        <is>
          <t>This nugget has learning material and questions covering the topic of Sequences: Diagrams 1.</t>
        </is>
      </c>
      <c r="E665" s="12" t="inlineStr">
        <is>
          <t>9881336e-9cb5-49a2-9bce-64870d65f35b</t>
        </is>
      </c>
    </row>
    <row r="666" ht="45" customHeight="1">
      <c r="A666" s="12" t="inlineStr">
        <is>
          <t>Graphs and Sequences</t>
        </is>
      </c>
      <c r="B666" s="12" t="inlineStr">
        <is>
          <t>Sequences</t>
        </is>
      </c>
      <c r="C666" s="13" t="inlineStr">
        <is>
          <t>Linear Sequences: Using the nth Term 1 (Substitute) [MF22.05]</t>
        </is>
      </c>
      <c r="D666" s="12" t="inlineStr">
        <is>
          <t>This nugget has learning material and questions covering the topic of Sequences: Using the nth Term (Linear).</t>
        </is>
      </c>
      <c r="E666" s="12" t="inlineStr">
        <is>
          <t>eac44e49-9d7d-40f5-ac9d-4458ee857d0d</t>
        </is>
      </c>
    </row>
    <row r="667" ht="45" customHeight="1">
      <c r="A667" s="12" t="inlineStr">
        <is>
          <t>Graphs and Sequences</t>
        </is>
      </c>
      <c r="B667" s="12" t="inlineStr">
        <is>
          <t>Sequences</t>
        </is>
      </c>
      <c r="C667" s="13" t="inlineStr">
        <is>
          <t>Linear Sequences: Using the nth Term 2 (Solve) [MF22.06]</t>
        </is>
      </c>
      <c r="D667" s="12" t="inlineStr">
        <is>
          <t>This nugget contains learning material and questions on using the nth term to determine what position a given term appears in a linear sequence.</t>
        </is>
      </c>
      <c r="E667" s="12" t="inlineStr">
        <is>
          <t>f8f99b42-f360-425c-9526-ae15dab48bff</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Linear Sequences with Diagrams 2: nth Term [MF22.09]</t>
        </is>
      </c>
      <c r="D670" s="12" t="inlineStr">
        <is>
          <t>This nugget has learning material and questions covering the topic of Sequences: Diagrams 2.</t>
        </is>
      </c>
      <c r="E670" s="12" t="inlineStr">
        <is>
          <t>f8a43636-c958-45bd-8296-bc5aeea4d570</t>
        </is>
      </c>
    </row>
    <row r="671" ht="45" customHeight="1">
      <c r="A671" s="12" t="inlineStr">
        <is>
          <t>Graphs and Sequences</t>
        </is>
      </c>
      <c r="B671" s="12" t="inlineStr">
        <is>
          <t>Sequences</t>
        </is>
      </c>
      <c r="C671" s="13" t="inlineStr">
        <is>
          <t>Important Sequences: Squares, Cubes and Triangular Numbers [MF22.10]</t>
        </is>
      </c>
      <c r="D671" s="12" t="inlineStr">
        <is>
          <t>This nugget has learning material and questions covering the topic of Important Sequences: Squares, Cubes and Triangular Numbers.</t>
        </is>
      </c>
      <c r="E671" s="12" t="inlineStr">
        <is>
          <t>d0747d60-f206-4bf7-a852-3efa3b3b8b04</t>
        </is>
      </c>
    </row>
    <row r="672" ht="45" customHeight="1">
      <c r="A672" s="12" t="inlineStr">
        <is>
          <t>Graphs and Sequences</t>
        </is>
      </c>
      <c r="B672" s="12" t="inlineStr">
        <is>
          <t>Sequences</t>
        </is>
      </c>
      <c r="C672" s="13" t="inlineStr">
        <is>
          <t>Important Sequences: Geometric [MF22.11]</t>
        </is>
      </c>
      <c r="D672" s="12" t="inlineStr">
        <is>
          <t>This nugget has learning material and questions covering the topic of Important Sequences: Geometric.</t>
        </is>
      </c>
      <c r="E672" s="12" t="inlineStr">
        <is>
          <t>9c7b9e77-2787-44e2-8fbc-9963504b3755</t>
        </is>
      </c>
    </row>
    <row r="673" ht="45" customHeight="1">
      <c r="A673" s="12" t="inlineStr">
        <is>
          <t>Graphs and Sequences</t>
        </is>
      </c>
      <c r="B673" s="12" t="inlineStr">
        <is>
          <t>Sequences</t>
        </is>
      </c>
      <c r="C673" s="13" t="inlineStr">
        <is>
          <t>Important Sequences: Fibonacci [MF22.12]</t>
        </is>
      </c>
      <c r="D673" s="12" t="inlineStr">
        <is>
          <t>This nugget has learning material and questions covering the topic of Important Sequences: Fibonacci.</t>
        </is>
      </c>
      <c r="E673" s="12" t="inlineStr">
        <is>
          <t>307a9bf7-accb-4756-8085-d86536cfde01</t>
        </is>
      </c>
    </row>
    <row r="674" ht="45" customHeight="1">
      <c r="A674" s="12" t="inlineStr">
        <is>
          <t>Graphs and Sequences</t>
        </is>
      </c>
      <c r="B674" s="12" t="inlineStr">
        <is>
          <t>Sequences</t>
        </is>
      </c>
      <c r="C674" s="13" t="inlineStr">
        <is>
          <t>Algebraic Sequences [MF22.23]</t>
        </is>
      </c>
      <c r="D67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674" s="12" t="inlineStr">
        <is>
          <t>0afd2d2c-00a9-4d37-92b2-7c24a12e5fa4</t>
        </is>
      </c>
    </row>
    <row r="675" ht="45" customHeight="1">
      <c r="A675" s="12" t="inlineStr">
        <is>
          <t>Graphs and Sequences</t>
        </is>
      </c>
      <c r="B675" s="12" t="inlineStr">
        <is>
          <t>Quadratic Sequences</t>
        </is>
      </c>
      <c r="C675" s="13" t="inlineStr">
        <is>
          <t>Diagnostic: Quadratic Sequences [MH00.22]</t>
        </is>
      </c>
      <c r="D675" s="12" t="inlineStr">
        <is>
          <t>This is a short diagnostic with questions on the topic of Quadratic Sequences.</t>
        </is>
      </c>
      <c r="E675" s="12" t="inlineStr">
        <is>
          <t>0fbc00eb-877d-4b0b-bd3d-64b5448a1714</t>
        </is>
      </c>
    </row>
    <row r="676" ht="45" customHeight="1">
      <c r="A676" s="12" t="inlineStr">
        <is>
          <t>Graphs and Sequences</t>
        </is>
      </c>
      <c r="B676" s="12" t="inlineStr">
        <is>
          <t>Quadratic Sequences</t>
        </is>
      </c>
      <c r="C676" s="13" t="inlineStr">
        <is>
          <t>Quadratic Sequences: Using the nth Term [MF22.13]</t>
        </is>
      </c>
      <c r="D676" s="12" t="inlineStr">
        <is>
          <t>This nugget contains learning material and questions on finding a given term in a quadratic sequence when the nth term is given.</t>
        </is>
      </c>
      <c r="E676" s="12" t="inlineStr">
        <is>
          <t>270f950f-19cb-47c0-b6e2-14fdd1a7fe68</t>
        </is>
      </c>
    </row>
    <row r="677" ht="45" customHeight="1">
      <c r="A677" s="12" t="inlineStr">
        <is>
          <t>Graphs and Sequences</t>
        </is>
      </c>
      <c r="B677" s="12" t="inlineStr">
        <is>
          <t>Quadratic Sequences</t>
        </is>
      </c>
      <c r="C677" s="13" t="inlineStr">
        <is>
          <t>Subscript Notation [MH22.14]</t>
        </is>
      </c>
      <c r="D677" s="12" t="inlineStr">
        <is>
          <t>This nugget has learning material and questions covering the topic of Subscript Notation.</t>
        </is>
      </c>
      <c r="E677" s="12" t="inlineStr">
        <is>
          <t>9386b41f-195f-45fd-b4aa-02ae5658e4cd</t>
        </is>
      </c>
    </row>
    <row r="678" ht="45" customHeight="1">
      <c r="A678" s="12" t="inlineStr">
        <is>
          <t>Graphs and Sequences</t>
        </is>
      </c>
      <c r="B678" s="12" t="inlineStr">
        <is>
          <t>Quadratic Sequences</t>
        </is>
      </c>
      <c r="C678" s="13" t="inlineStr">
        <is>
          <t>Unusual Sequences [MH22.15]</t>
        </is>
      </c>
      <c r="D678" s="12" t="inlineStr">
        <is>
          <t>This nugget has learning material and questions covering the topic of Unusual Sequences.</t>
        </is>
      </c>
      <c r="E678" s="12" t="inlineStr">
        <is>
          <t>058d1507-343b-479c-ac86-854b8c2e60ed</t>
        </is>
      </c>
    </row>
    <row r="679" ht="45" customHeight="1">
      <c r="A679" s="12" t="inlineStr">
        <is>
          <t>Graphs and Sequences</t>
        </is>
      </c>
      <c r="B679" s="12" t="inlineStr">
        <is>
          <t>Quadratic Sequences</t>
        </is>
      </c>
      <c r="C679" s="13" t="inlineStr">
        <is>
          <t>Quadratic Sequences 1: n² + c [MH22.16]</t>
        </is>
      </c>
      <c r="D679" s="12" t="inlineStr">
        <is>
          <t>This nugget has learning material and questions covering the topic of Sequences: Quadratic 1.</t>
        </is>
      </c>
      <c r="E679" s="12" t="inlineStr">
        <is>
          <t>52c0406c-be7f-4777-a9ec-c16669dde3ca</t>
        </is>
      </c>
    </row>
    <row r="680" ht="45" customHeight="1">
      <c r="A680" s="12" t="inlineStr">
        <is>
          <t>Graphs and Sequences</t>
        </is>
      </c>
      <c r="B680" s="12" t="inlineStr">
        <is>
          <t>Quadratic Sequences</t>
        </is>
      </c>
      <c r="C680" s="13" t="inlineStr">
        <is>
          <t>Quadratic Sequences 2: an² + c [MH22.17]</t>
        </is>
      </c>
      <c r="D680" s="12" t="inlineStr">
        <is>
          <t>This nugget has learning material and questions covering the topic of Sequences: Quadratic 2.</t>
        </is>
      </c>
      <c r="E680" s="12" t="inlineStr">
        <is>
          <t>43efb333-19d2-45c7-8206-eed0f1a49c6c</t>
        </is>
      </c>
    </row>
    <row r="681" ht="45" customHeight="1">
      <c r="A681" s="12" t="inlineStr">
        <is>
          <t>Graphs and Sequences</t>
        </is>
      </c>
      <c r="B681" s="12" t="inlineStr">
        <is>
          <t>Quadratic Sequences</t>
        </is>
      </c>
      <c r="C681" s="13" t="inlineStr">
        <is>
          <t>Quadratic Sequences 3: an² + bn + c [MH22.18]</t>
        </is>
      </c>
      <c r="D681" s="12" t="inlineStr">
        <is>
          <t>This nugget has learning material and questions covering the topic of Sequences: Quadratic 3.</t>
        </is>
      </c>
      <c r="E681" s="12" t="inlineStr">
        <is>
          <t>2764b1b1-ef5c-4cac-8cb0-dee4079012f4</t>
        </is>
      </c>
    </row>
    <row r="682" ht="45" customHeight="1">
      <c r="A682" s="12" t="inlineStr">
        <is>
          <t>Graphs and Sequences</t>
        </is>
      </c>
      <c r="B682" s="12" t="inlineStr">
        <is>
          <t>Quadratic Sequences</t>
        </is>
      </c>
      <c r="C682" s="13" t="inlineStr">
        <is>
          <t>Quadratic Sequences 4: an² + bn + c and (an + b)² [MH22.19]</t>
        </is>
      </c>
      <c r="D682" s="12" t="inlineStr">
        <is>
          <t>This nugget has learning material and questions covering the topic of Sequences: Quadratic 4.</t>
        </is>
      </c>
      <c r="E682" s="12" t="inlineStr">
        <is>
          <t>6e6db4e0-aa16-48a1-9d91-8fadf615a894</t>
        </is>
      </c>
    </row>
    <row r="683" ht="45" customHeight="1">
      <c r="A683" s="12" t="inlineStr">
        <is>
          <t>Measures</t>
        </is>
      </c>
      <c r="B683" s="12" t="inlineStr">
        <is>
          <t>Measures of Time</t>
        </is>
      </c>
      <c r="C683" s="13" t="inlineStr">
        <is>
          <t>Diagnostic: Measures of Time [MF00.61]</t>
        </is>
      </c>
      <c r="D683" s="12" t="inlineStr">
        <is>
          <t>This is a short diagnostic with questions on the topic of Measures of Time.</t>
        </is>
      </c>
      <c r="E683" s="12" t="inlineStr">
        <is>
          <t>09ff1211-4209-4d74-81df-ecfa68a9ded9</t>
        </is>
      </c>
    </row>
    <row r="684" ht="45" customHeight="1">
      <c r="A684" s="12" t="inlineStr">
        <is>
          <t>Measures</t>
        </is>
      </c>
      <c r="B684" s="12" t="inlineStr">
        <is>
          <t>Measures of Time</t>
        </is>
      </c>
      <c r="C684" s="13" t="inlineStr">
        <is>
          <t>Reading a 12-Hour Clock 1: O'Clock and Half Past [MF37.01]</t>
        </is>
      </c>
      <c r="D684" s="12" t="inlineStr">
        <is>
          <t>This nugget involves reading the time from an analogue clock face and choosing the correct time given in words.</t>
        </is>
      </c>
      <c r="E684" s="12" t="inlineStr">
        <is>
          <t>f7f2a8c0-d665-46aa-9cad-481a5ad3fc79</t>
        </is>
      </c>
    </row>
    <row r="685" ht="45" customHeight="1">
      <c r="A685" s="12" t="inlineStr">
        <is>
          <t>Measures</t>
        </is>
      </c>
      <c r="B685" s="12" t="inlineStr">
        <is>
          <t>Measures of Time</t>
        </is>
      </c>
      <c r="C685" s="13" t="inlineStr">
        <is>
          <t>Reading a 12-Hour Clock 2: Multiples of 5 [MF37.02]</t>
        </is>
      </c>
      <c r="D685" s="12" t="inlineStr">
        <is>
          <t>This nugget has learning material and questions covering the topic of Reading a 12-Hour Clock 2: Multiples of 5.</t>
        </is>
      </c>
      <c r="E685" s="12" t="inlineStr">
        <is>
          <t>c4e658ad-f1ac-4cad-9198-20d1094a145f</t>
        </is>
      </c>
    </row>
    <row r="686" ht="45" customHeight="1">
      <c r="A686" s="12" t="inlineStr">
        <is>
          <t>Measures</t>
        </is>
      </c>
      <c r="B686" s="12" t="inlineStr">
        <is>
          <t>Measures of Time</t>
        </is>
      </c>
      <c r="C686" s="13" t="inlineStr">
        <is>
          <t>Reading a 12-Hour Clock 3: Mixed [MF37.03]</t>
        </is>
      </c>
      <c r="D686" s="12" t="inlineStr">
        <is>
          <t>This nugget has learning material and questions covering the topic of Reading a 12-Hour Clock 3: Mixed.</t>
        </is>
      </c>
      <c r="E686" s="12" t="inlineStr">
        <is>
          <t>cc255dfd-ea2a-4a7b-ad49-0465473c4b0a</t>
        </is>
      </c>
    </row>
    <row r="687" ht="45" customHeight="1">
      <c r="A687" s="12" t="inlineStr">
        <is>
          <t>Measures</t>
        </is>
      </c>
      <c r="B687" s="12" t="inlineStr">
        <is>
          <t>Measures of Time</t>
        </is>
      </c>
      <c r="C687" s="13" t="inlineStr">
        <is>
          <t>Converting Time: AM and PM [MF37.04]</t>
        </is>
      </c>
      <c r="D687" s="12" t="inlineStr">
        <is>
          <t>This nugget has learning material and questions covering the topic of Converting Time: AM and PM.</t>
        </is>
      </c>
      <c r="E687" s="12" t="inlineStr">
        <is>
          <t>2a583390-41af-4b32-9d30-da66c98fd1af</t>
        </is>
      </c>
    </row>
    <row r="688" ht="45" customHeight="1">
      <c r="A688" s="12" t="inlineStr">
        <is>
          <t>Measures</t>
        </is>
      </c>
      <c r="B688" s="12" t="inlineStr">
        <is>
          <t>Measures of Time</t>
        </is>
      </c>
      <c r="C688" s="13" t="inlineStr">
        <is>
          <t>Converting Time: Seconds, Minutes and Hours [MF37.05]</t>
        </is>
      </c>
      <c r="D688" s="12" t="inlineStr">
        <is>
          <t>This nugget has learning material and questions covering the topic of Converting Time: Seconds, Minutes and Hours.</t>
        </is>
      </c>
      <c r="E688" s="12" t="inlineStr">
        <is>
          <t>19b3224b-dc1b-487e-865f-e209886d98d0</t>
        </is>
      </c>
    </row>
    <row r="689" ht="45" customHeight="1">
      <c r="A689" s="12" t="inlineStr">
        <is>
          <t>Measures</t>
        </is>
      </c>
      <c r="B689" s="12" t="inlineStr">
        <is>
          <t>Measures of Time</t>
        </is>
      </c>
      <c r="C689" s="13" t="inlineStr">
        <is>
          <t>Converting Time: Days, Weeks and Years [MF37.06]</t>
        </is>
      </c>
      <c r="D689" s="12" t="inlineStr">
        <is>
          <t>This nugget has learning material and questions covering the topic of Converting Time: Days, Weeks and Years.</t>
        </is>
      </c>
      <c r="E689" s="12" t="inlineStr">
        <is>
          <t>630d8d41-4de7-405d-ae9e-4679879394c9</t>
        </is>
      </c>
    </row>
    <row r="690" ht="45" customHeight="1">
      <c r="A690" s="12" t="inlineStr">
        <is>
          <t>Measures</t>
        </is>
      </c>
      <c r="B690" s="12" t="inlineStr">
        <is>
          <t>Measures of Time</t>
        </is>
      </c>
      <c r="C690" s="13" t="inlineStr">
        <is>
          <t>Calendar Months [MF37.07]</t>
        </is>
      </c>
      <c r="D690" s="12" t="inlineStr">
        <is>
          <t>This nugget has learning material and questions covering the topic of Calendar Months.</t>
        </is>
      </c>
      <c r="E690" s="12" t="inlineStr">
        <is>
          <t>ceba81bd-524d-4fb5-877c-7c935f64d395</t>
        </is>
      </c>
    </row>
    <row r="691" ht="45" customHeight="1">
      <c r="A691" s="12" t="inlineStr">
        <is>
          <t>Measures</t>
        </is>
      </c>
      <c r="B691" s="12" t="inlineStr">
        <is>
          <t>Measures of Time</t>
        </is>
      </c>
      <c r="C691" s="13" t="inlineStr">
        <is>
          <t>Converting Time: Mixed Units [MF37.08]</t>
        </is>
      </c>
      <c r="D691" s="12" t="inlineStr">
        <is>
          <t>This nugget has learning material and questions covering the topic of Converting Time: Mixed Units.</t>
        </is>
      </c>
      <c r="E691" s="12" t="inlineStr">
        <is>
          <t>bb0f510e-826f-4f55-b5d9-e6eb67b5f223</t>
        </is>
      </c>
    </row>
    <row r="692" ht="45" customHeight="1">
      <c r="A692" s="12" t="inlineStr">
        <is>
          <t>Measures</t>
        </is>
      </c>
      <c r="B692" s="12" t="inlineStr">
        <is>
          <t>Measures of Time</t>
        </is>
      </c>
      <c r="C692" s="13" t="inlineStr">
        <is>
          <t>Problems with Time [MF37.09]</t>
        </is>
      </c>
      <c r="D692" s="12" t="inlineStr">
        <is>
          <t>This nugget has learning material and questions covering the topic of Problems with Time.</t>
        </is>
      </c>
      <c r="E692" s="12" t="inlineStr">
        <is>
          <t>c99897f8-1adf-4a77-b15c-344cc4423357</t>
        </is>
      </c>
    </row>
    <row r="693" ht="45" customHeight="1">
      <c r="A693" s="12" t="inlineStr">
        <is>
          <t>Measures</t>
        </is>
      </c>
      <c r="B693" s="12" t="inlineStr">
        <is>
          <t>Metric and Imperial Unit Conversions</t>
        </is>
      </c>
      <c r="C693" s="13" t="inlineStr">
        <is>
          <t>Diagnostic: Metric and Imperial Unit Conversions [MF00.77]</t>
        </is>
      </c>
      <c r="D693" s="12" t="inlineStr">
        <is>
          <t>This is a short diagnostic assessment covering the topic of Metric and Imperial Unit Conversions.</t>
        </is>
      </c>
      <c r="E693" s="12" t="inlineStr">
        <is>
          <t>69b9d4d6-b9f9-4514-ad00-7cd2faa7d53b</t>
        </is>
      </c>
    </row>
    <row r="694" ht="45" customHeight="1">
      <c r="A694" s="12" t="inlineStr">
        <is>
          <t>Measures</t>
        </is>
      </c>
      <c r="B694" s="12" t="inlineStr">
        <is>
          <t>Metric and Imperial Unit Conversions</t>
        </is>
      </c>
      <c r="C694" s="13" t="inlineStr">
        <is>
          <t>Reading Scales [MF36.01]</t>
        </is>
      </c>
      <c r="D694" s="12" t="inlineStr">
        <is>
          <t>This nugget has learning material and questions covering the topic of Reading Scales.</t>
        </is>
      </c>
      <c r="E694" s="12" t="inlineStr">
        <is>
          <t>488d469f-5ec1-4a53-b56b-a1b3da7ec705</t>
        </is>
      </c>
    </row>
    <row r="695" ht="45" customHeight="1">
      <c r="A695" s="12" t="inlineStr">
        <is>
          <t>Measures</t>
        </is>
      </c>
      <c r="B695" s="12" t="inlineStr">
        <is>
          <t>Metric and Imperial Unit Conversions</t>
        </is>
      </c>
      <c r="C695" s="13" t="inlineStr">
        <is>
          <t>Metric Units [MF36.02]</t>
        </is>
      </c>
      <c r="D695" s="12" t="inlineStr">
        <is>
          <t>This nugget has learning material and questions covering the topic of Metric Units.</t>
        </is>
      </c>
      <c r="E695" s="12" t="inlineStr">
        <is>
          <t>2c5e43ab-03b8-4e5f-bc8f-324267ad6227</t>
        </is>
      </c>
    </row>
    <row r="696" ht="45" customHeight="1">
      <c r="A696" s="12" t="inlineStr">
        <is>
          <t>Measures</t>
        </is>
      </c>
      <c r="B696" s="12" t="inlineStr">
        <is>
          <t>Metric and Imperial Unit Conversions</t>
        </is>
      </c>
      <c r="C696" s="13" t="inlineStr">
        <is>
          <t>Estimating with Metric Units [MF36.03]</t>
        </is>
      </c>
      <c r="D696" s="12" t="inlineStr">
        <is>
          <t>This nugget has learning material and questions covering the topic of Estimating with Metric Units.</t>
        </is>
      </c>
      <c r="E696" s="12" t="inlineStr">
        <is>
          <t>d9565956-ae55-49b8-aa37-3e7c9e2f2e67</t>
        </is>
      </c>
    </row>
    <row r="697" ht="45" customHeight="1">
      <c r="A697" s="12" t="inlineStr">
        <is>
          <t>Measures</t>
        </is>
      </c>
      <c r="B697" s="12" t="inlineStr">
        <is>
          <t>Metric and Imperial Unit Conversions</t>
        </is>
      </c>
      <c r="C697" s="13" t="inlineStr">
        <is>
          <t>Converting Metric Length (One Step) [MF36.04]</t>
        </is>
      </c>
      <c r="D697" s="12" t="inlineStr">
        <is>
          <t>This nugget has learning material and questions covering the topic of Converting Metric Length (One-Step).</t>
        </is>
      </c>
      <c r="E697" s="12" t="inlineStr">
        <is>
          <t>f6d9a6fe-0bde-472e-ac83-3499b5c09573</t>
        </is>
      </c>
    </row>
    <row r="698" ht="45" customHeight="1">
      <c r="A698" s="12" t="inlineStr">
        <is>
          <t>Measures</t>
        </is>
      </c>
      <c r="B698" s="12" t="inlineStr">
        <is>
          <t>Metric and Imperial Unit Conversions</t>
        </is>
      </c>
      <c r="C698" s="13" t="inlineStr">
        <is>
          <t>Converting Metric Length (Multi-Step) [MF36.05]</t>
        </is>
      </c>
      <c r="D698" s="12" t="inlineStr">
        <is>
          <t>This nugget has learning material and questions covering the topic of Converting Metric Length (Multi-Step).</t>
        </is>
      </c>
      <c r="E698" s="12" t="inlineStr">
        <is>
          <t>3bfe6b02-02b9-4a3e-b4f0-1aac7e0c8157</t>
        </is>
      </c>
    </row>
    <row r="699" ht="45" customHeight="1">
      <c r="A699" s="12" t="inlineStr">
        <is>
          <t>Measures</t>
        </is>
      </c>
      <c r="B699" s="12" t="inlineStr">
        <is>
          <t>Metric and Imperial Unit Conversions</t>
        </is>
      </c>
      <c r="C699" s="13" t="inlineStr">
        <is>
          <t>Converting Metric Length: Worded Questions [MF36.06]</t>
        </is>
      </c>
      <c r="D699" s="12" t="inlineStr">
        <is>
          <t>This nugget has learning material and questions covering the topic of Converting Metric Length: Worded Questions.</t>
        </is>
      </c>
      <c r="E699" s="12" t="inlineStr">
        <is>
          <t>f0f426a3-79ec-4963-8489-e065d826ff66</t>
        </is>
      </c>
    </row>
    <row r="700" ht="45" customHeight="1">
      <c r="A700" s="12" t="inlineStr">
        <is>
          <t>Measures</t>
        </is>
      </c>
      <c r="B700" s="12" t="inlineStr">
        <is>
          <t>Metric and Imperial Unit Conversions</t>
        </is>
      </c>
      <c r="C700" s="13" t="inlineStr">
        <is>
          <t>Converting Metric Mass (One Step) [MF36.07]</t>
        </is>
      </c>
      <c r="D700" s="12" t="inlineStr">
        <is>
          <t>This nugget has learning material and questions covering the topic of Converting Metric Mass (One-Step).</t>
        </is>
      </c>
      <c r="E700" s="12" t="inlineStr">
        <is>
          <t>1e96f84c-31bf-4ba8-ae67-63c693716b57</t>
        </is>
      </c>
    </row>
    <row r="701" ht="45" customHeight="1">
      <c r="A701" s="12" t="inlineStr">
        <is>
          <t>Measures</t>
        </is>
      </c>
      <c r="B701" s="12" t="inlineStr">
        <is>
          <t>Metric and Imperial Unit Conversions</t>
        </is>
      </c>
      <c r="C701" s="13" t="inlineStr">
        <is>
          <t>Converting Metric Mass (Multi-Step) [MF36.08]</t>
        </is>
      </c>
      <c r="D701" s="12" t="inlineStr">
        <is>
          <t>This nugget has learning material and questions covering the topic of Converting Metric Mass (Multi-Step).</t>
        </is>
      </c>
      <c r="E701" s="12" t="inlineStr">
        <is>
          <t>b8d33d09-f0d0-4230-87b6-70c14e768b22</t>
        </is>
      </c>
    </row>
    <row r="702" ht="45" customHeight="1">
      <c r="A702" s="12" t="inlineStr">
        <is>
          <t>Measures</t>
        </is>
      </c>
      <c r="B702" s="12" t="inlineStr">
        <is>
          <t>Metric and Imperial Unit Conversions</t>
        </is>
      </c>
      <c r="C702" s="13" t="inlineStr">
        <is>
          <t>Converting Metric Mass: Worded Questions [MF36.09]</t>
        </is>
      </c>
      <c r="D702" s="12" t="inlineStr">
        <is>
          <t>This nugget has learning material and questions covering the topic of Converting Metric Mass: Worded Questions.</t>
        </is>
      </c>
      <c r="E702" s="12" t="inlineStr">
        <is>
          <t>0f56a2b1-70f3-472c-afbf-b11e5c2ac972</t>
        </is>
      </c>
    </row>
    <row r="703" ht="45" customHeight="1">
      <c r="A703" s="12" t="inlineStr">
        <is>
          <t>Measures</t>
        </is>
      </c>
      <c r="B703" s="12" t="inlineStr">
        <is>
          <t>Metric and Imperial Unit Conversions</t>
        </is>
      </c>
      <c r="C703" s="13" t="inlineStr">
        <is>
          <t>Converting Metric Capacity [MF36.10]</t>
        </is>
      </c>
      <c r="D703" s="12" t="inlineStr">
        <is>
          <t>This nugget has learning material and questions covering the topic of Converting Metric Capacity.</t>
        </is>
      </c>
      <c r="E703" s="12" t="inlineStr">
        <is>
          <t>86ee886d-4b5d-4e6d-ac6d-4b22bf0624ae</t>
        </is>
      </c>
    </row>
    <row r="704" ht="45" customHeight="1">
      <c r="A704" s="12" t="inlineStr">
        <is>
          <t>Measures</t>
        </is>
      </c>
      <c r="B704" s="12" t="inlineStr">
        <is>
          <t>Metric and Imperial Unit Conversions</t>
        </is>
      </c>
      <c r="C704" s="13" t="inlineStr">
        <is>
          <t>Converting Metric Volume 1 [MF36.11]</t>
        </is>
      </c>
      <c r="D704" s="12" t="inlineStr">
        <is>
          <t>This nugget has learning material and questions covering the topic of Converting Metric Volume (One-Step).</t>
        </is>
      </c>
      <c r="E704" s="12" t="inlineStr">
        <is>
          <t>85f931a3-c4ed-4fcb-a8b2-980840b35428</t>
        </is>
      </c>
    </row>
    <row r="705" ht="45" customHeight="1">
      <c r="A705" s="12" t="inlineStr">
        <is>
          <t>Measures</t>
        </is>
      </c>
      <c r="B705" s="12" t="inlineStr">
        <is>
          <t>Metric and Imperial Unit Conversions</t>
        </is>
      </c>
      <c r="C705" s="13" t="inlineStr">
        <is>
          <t>Converting Metric Volume 2 [MF36.12]</t>
        </is>
      </c>
      <c r="D705" s="12" t="inlineStr">
        <is>
          <t>This nugget has learning material and questions covering the topic of Converting Metric Volume: Worded Questions.</t>
        </is>
      </c>
      <c r="E705" s="12" t="inlineStr">
        <is>
          <t>37c888dd-dad7-4c0e-8327-fd1282525790</t>
        </is>
      </c>
    </row>
    <row r="706" ht="45" customHeight="1">
      <c r="A706" s="12" t="inlineStr">
        <is>
          <t>Measures</t>
        </is>
      </c>
      <c r="B706" s="12" t="inlineStr">
        <is>
          <t>Metric and Imperial Unit Conversions</t>
        </is>
      </c>
      <c r="C706" s="13" t="inlineStr">
        <is>
          <t>Converting Area 2: Unit Conversions [MF36.13]</t>
        </is>
      </c>
      <c r="D706" s="12" t="inlineStr">
        <is>
          <t>This nugget has learning material and questions covering the topic of Converting Area 1.</t>
        </is>
      </c>
      <c r="E706" s="12" t="inlineStr">
        <is>
          <t>146b69b9-8df8-4f77-9e27-da48bcf2928e</t>
        </is>
      </c>
    </row>
    <row r="707" ht="45" customHeight="1">
      <c r="A707" s="12" t="inlineStr">
        <is>
          <t>Measures</t>
        </is>
      </c>
      <c r="B707" s="12" t="inlineStr">
        <is>
          <t>Metric and Imperial Unit Conversions</t>
        </is>
      </c>
      <c r="C707" s="13" t="inlineStr">
        <is>
          <t>Converting Area 1: Area Model [MF36.14]</t>
        </is>
      </c>
      <c r="D707" s="12" t="inlineStr">
        <is>
          <t>This nugget has learning material and questions covering the topic of Converting Area 2.</t>
        </is>
      </c>
      <c r="E707" s="12" t="inlineStr">
        <is>
          <t>0510901d-874f-4a2a-9f0a-c9d94d65b872</t>
        </is>
      </c>
    </row>
    <row r="708" ht="45" customHeight="1">
      <c r="A708" s="12" t="inlineStr">
        <is>
          <t>Measures</t>
        </is>
      </c>
      <c r="B708" s="12" t="inlineStr">
        <is>
          <t>Metric and Imperial Unit Conversions</t>
        </is>
      </c>
      <c r="C708" s="13" t="inlineStr">
        <is>
          <t>Converting Volume [MF36.15]</t>
        </is>
      </c>
      <c r="D708" s="12" t="inlineStr">
        <is>
          <t>This nugget has learning material and questions covering the topic of Converting Volume 1.</t>
        </is>
      </c>
      <c r="E708" s="12" t="inlineStr">
        <is>
          <t>9db670c6-de34-4c5c-a60d-0eeb5902a702</t>
        </is>
      </c>
    </row>
    <row r="709" ht="45" customHeight="1">
      <c r="A709" s="12" t="inlineStr">
        <is>
          <t>Measures</t>
        </is>
      </c>
      <c r="B709" s="12" t="inlineStr">
        <is>
          <t>Metric and Imperial Unit Conversions</t>
        </is>
      </c>
      <c r="C709" s="13" t="inlineStr">
        <is>
          <t>Metric and Imperial Length (No Calculator) [MF36.16]</t>
        </is>
      </c>
      <c r="D709" s="12" t="inlineStr">
        <is>
          <t>This nugget has learning material and questions covering the topic of Metric and Imperial Length (Non Calculator).</t>
        </is>
      </c>
      <c r="E709" s="12" t="inlineStr">
        <is>
          <t>45670b07-4a9a-4944-8c2a-6ea4ac68f426</t>
        </is>
      </c>
    </row>
    <row r="710" ht="45" customHeight="1">
      <c r="A710" s="12" t="inlineStr">
        <is>
          <t>Measures</t>
        </is>
      </c>
      <c r="B710" s="12" t="inlineStr">
        <is>
          <t>Metric and Imperial Unit Conversions</t>
        </is>
      </c>
      <c r="C710" s="13" t="inlineStr">
        <is>
          <t>Metric and Imperial Length (Calculator) [MF36.17]</t>
        </is>
      </c>
      <c r="D710" s="12" t="inlineStr">
        <is>
          <t>This nugget has learning material and questions covering the topic of Metric and Imperial Length (Calculator).</t>
        </is>
      </c>
      <c r="E710" s="12" t="inlineStr">
        <is>
          <t>5371999a-54e1-49d4-b988-c248e95ac210</t>
        </is>
      </c>
    </row>
    <row r="711" ht="45" customHeight="1">
      <c r="A711" s="12" t="inlineStr">
        <is>
          <t>Measures</t>
        </is>
      </c>
      <c r="B711" s="12" t="inlineStr">
        <is>
          <t>Metric and Imperial Unit Conversions</t>
        </is>
      </c>
      <c r="C711" s="13" t="inlineStr">
        <is>
          <t>Metric and Imperial Mass and Volume (No Calculator) [MF36.18]</t>
        </is>
      </c>
      <c r="D711" s="12" t="inlineStr">
        <is>
          <t>This nugget has learning material and questions covering the topic of Metric and Imperial Mass and Volume (Non Calculator).</t>
        </is>
      </c>
      <c r="E711" s="12" t="inlineStr">
        <is>
          <t>4748cad0-36d5-4eaf-9c25-9320500a17e5</t>
        </is>
      </c>
    </row>
    <row r="712" ht="45" customHeight="1">
      <c r="A712" s="12" t="inlineStr">
        <is>
          <t>Measures</t>
        </is>
      </c>
      <c r="B712" s="12" t="inlineStr">
        <is>
          <t>Metric and Imperial Unit Conversions</t>
        </is>
      </c>
      <c r="C712" s="13" t="inlineStr">
        <is>
          <t>Metric and Imperial Mass and Volume (Calculator) [MF36.19]</t>
        </is>
      </c>
      <c r="D712" s="12" t="inlineStr">
        <is>
          <t>This nugget has learning material and questions covering the topic of Metric and Imperial Mass and Volume (Calculator).</t>
        </is>
      </c>
      <c r="E712" s="12" t="inlineStr">
        <is>
          <t>73f47230-8055-4eec-a25f-bf1415e457a5</t>
        </is>
      </c>
    </row>
    <row r="713" ht="45" customHeight="1">
      <c r="A713" s="12" t="inlineStr">
        <is>
          <t>Measures</t>
        </is>
      </c>
      <c r="B713" s="12" t="inlineStr">
        <is>
          <t>Compound Measure</t>
        </is>
      </c>
      <c r="C713" s="13" t="inlineStr">
        <is>
          <t>Diagnostic: Compound Measures: Speed [MF00.63]</t>
        </is>
      </c>
      <c r="D713" s="12" t="inlineStr">
        <is>
          <t>This is a short diagnostic with questions on the topic of Compound Measures: Speed.</t>
        </is>
      </c>
      <c r="E713" s="12" t="inlineStr">
        <is>
          <t>9497097f-7ee8-481f-a7f0-7a744ee37e42</t>
        </is>
      </c>
    </row>
    <row r="714" ht="45" customHeight="1">
      <c r="A714" s="12" t="inlineStr">
        <is>
          <t>Measures</t>
        </is>
      </c>
      <c r="B714" s="12" t="inlineStr">
        <is>
          <t>Compound Measure</t>
        </is>
      </c>
      <c r="C714" s="13" t="inlineStr">
        <is>
          <t>Areas under Graphs [MH24.34]</t>
        </is>
      </c>
      <c r="D714" s="12" t="inlineStr">
        <is>
          <t>This nugget has learning material and questions covering the topic of Areas under Graphs.</t>
        </is>
      </c>
      <c r="E714" s="12" t="inlineStr">
        <is>
          <t>3360e3df-ead8-43e3-bae2-40aaf44e278a</t>
        </is>
      </c>
    </row>
    <row r="715" ht="45" customHeight="1">
      <c r="A715" s="12" t="inlineStr">
        <is>
          <t>Measures</t>
        </is>
      </c>
      <c r="B715" s="12" t="inlineStr">
        <is>
          <t>Compound Measure</t>
        </is>
      </c>
      <c r="C715" s="13" t="inlineStr">
        <is>
          <t>Finding Speed (SDT) [MF38.01]</t>
        </is>
      </c>
      <c r="D715" s="12" t="inlineStr">
        <is>
          <t>This nugget has learning material and questions covering the topic of Finding Speed (SDT).</t>
        </is>
      </c>
      <c r="E715" s="12" t="inlineStr">
        <is>
          <t>08c841e2-effc-4db9-9cc0-f04e238ce3c8</t>
        </is>
      </c>
    </row>
    <row r="716" ht="45" customHeight="1">
      <c r="A716" s="12" t="inlineStr">
        <is>
          <t>Measures</t>
        </is>
      </c>
      <c r="B716" s="12" t="inlineStr">
        <is>
          <t>Compound Measure</t>
        </is>
      </c>
      <c r="C716" s="13" t="inlineStr">
        <is>
          <t>Finding Speed with Conversions (SDT) [MF38.02]</t>
        </is>
      </c>
      <c r="D716" s="12" t="inlineStr">
        <is>
          <t>This nugget has learning material and questions covering the topic of Finding Speed with Conversions (SDT).</t>
        </is>
      </c>
      <c r="E716" s="12" t="inlineStr">
        <is>
          <t>7901f0a2-0de1-4379-a8d8-99773a12c78d</t>
        </is>
      </c>
    </row>
    <row r="717" ht="45" customHeight="1">
      <c r="A717" s="12" t="inlineStr">
        <is>
          <t>Measures</t>
        </is>
      </c>
      <c r="B717" s="12" t="inlineStr">
        <is>
          <t>Compound Measure</t>
        </is>
      </c>
      <c r="C717" s="13" t="inlineStr">
        <is>
          <t>Finding Distance (SDT) [MF38.03]</t>
        </is>
      </c>
      <c r="D717" s="12" t="inlineStr">
        <is>
          <t>This nugget has learning material and questions covering the topic of Finding Distance (SDT).</t>
        </is>
      </c>
      <c r="E717" s="12" t="inlineStr">
        <is>
          <t>e3de6ed8-85f7-456f-b450-50ee889d58af</t>
        </is>
      </c>
    </row>
    <row r="718" ht="45" customHeight="1">
      <c r="A718" s="12" t="inlineStr">
        <is>
          <t>Measures</t>
        </is>
      </c>
      <c r="B718" s="12" t="inlineStr">
        <is>
          <t>Compound Measure</t>
        </is>
      </c>
      <c r="C718" s="13" t="inlineStr">
        <is>
          <t>Finding Distance with Conversions (SDT) [MF38.04]</t>
        </is>
      </c>
      <c r="D718" s="12" t="inlineStr">
        <is>
          <t>This nugget has learning material and questions covering the topic of Finding Distance with Conversions (SDT).</t>
        </is>
      </c>
      <c r="E718" s="12" t="inlineStr">
        <is>
          <t>d5e78591-fac1-4b07-8957-16f25ab1ee58</t>
        </is>
      </c>
    </row>
    <row r="719" ht="45" customHeight="1">
      <c r="A719" s="12" t="inlineStr">
        <is>
          <t>Measures</t>
        </is>
      </c>
      <c r="B719" s="12" t="inlineStr">
        <is>
          <t>Compound Measure</t>
        </is>
      </c>
      <c r="C719" s="13" t="inlineStr">
        <is>
          <t>Finding Time (SDT) [MF38.05]</t>
        </is>
      </c>
      <c r="D719" s="12" t="inlineStr">
        <is>
          <t>This nugget has learning material and questions covering the topic of Finding Time (SDT).</t>
        </is>
      </c>
      <c r="E719" s="12" t="inlineStr">
        <is>
          <t>be302a9b-fa8b-4c93-b570-8d7315314e35</t>
        </is>
      </c>
    </row>
    <row r="720" ht="45" customHeight="1">
      <c r="A720" s="12" t="inlineStr">
        <is>
          <t>Measures</t>
        </is>
      </c>
      <c r="B720" s="12" t="inlineStr">
        <is>
          <t>Compound Measure</t>
        </is>
      </c>
      <c r="C720" s="13" t="inlineStr">
        <is>
          <t>Finding Time with Conversions (SDT) [MF38.06]</t>
        </is>
      </c>
      <c r="D720" s="12" t="inlineStr">
        <is>
          <t>This nugget has learning material and questions covering the topic of Finding Time with Conversions (SDT).</t>
        </is>
      </c>
      <c r="E720" s="12" t="inlineStr">
        <is>
          <t>6e05156a-c8bc-42b2-ba5b-3d387f9b708f</t>
        </is>
      </c>
    </row>
    <row r="721" ht="45" customHeight="1">
      <c r="A721" s="12" t="inlineStr">
        <is>
          <t>Measures</t>
        </is>
      </c>
      <c r="B721" s="12" t="inlineStr">
        <is>
          <t>Compound Measure</t>
        </is>
      </c>
      <c r="C721" s="13" t="inlineStr">
        <is>
          <t>Speed, Distance and Time: Mixed Questions [MF38.07]</t>
        </is>
      </c>
      <c r="D721" s="12" t="inlineStr">
        <is>
          <t>This nugget has learning material and questions covering the topic of Speed, Distance and Time: Mixed Questions.</t>
        </is>
      </c>
      <c r="E721" s="12" t="inlineStr">
        <is>
          <t>2f6c0860-473a-4837-95bc-1e6643e0fa06</t>
        </is>
      </c>
    </row>
    <row r="722" ht="45" customHeight="1">
      <c r="A722" s="12" t="inlineStr">
        <is>
          <t>Measures</t>
        </is>
      </c>
      <c r="B722" s="12" t="inlineStr">
        <is>
          <t>Compound Measure</t>
        </is>
      </c>
      <c r="C722" s="13" t="inlineStr">
        <is>
          <t>Converting Units with Speed, Distance and Time [MF38.08]</t>
        </is>
      </c>
      <c r="D722" s="12" t="inlineStr">
        <is>
          <t>This nugget has learning material and questions covering the topic of Converting Units with Speed, Distance and Time.</t>
        </is>
      </c>
      <c r="E722" s="12" t="inlineStr">
        <is>
          <t>af1c109f-3203-4cf9-8aac-625de81b26ae</t>
        </is>
      </c>
    </row>
    <row r="723" ht="45" customHeight="1">
      <c r="A723" s="12" t="inlineStr">
        <is>
          <t>Measures</t>
        </is>
      </c>
      <c r="B723" s="12" t="inlineStr">
        <is>
          <t>Compound Measure</t>
        </is>
      </c>
      <c r="C723" s="13" t="inlineStr">
        <is>
          <t>Understanding and converting units (DMV) [MF38.09]</t>
        </is>
      </c>
      <c r="D723" s="12" t="inlineStr">
        <is>
          <t>This nugget has learning material and questions covering the topic of Understanding and converting units (DMV).</t>
        </is>
      </c>
      <c r="E723" s="12" t="inlineStr">
        <is>
          <t>b72777bc-c5b3-4224-861f-5d5e07f69302</t>
        </is>
      </c>
    </row>
    <row r="724" ht="45" customHeight="1">
      <c r="A724" s="12" t="inlineStr">
        <is>
          <t>Measures</t>
        </is>
      </c>
      <c r="B724" s="12" t="inlineStr">
        <is>
          <t>Compound Measure</t>
        </is>
      </c>
      <c r="C724" s="13" t="inlineStr">
        <is>
          <t>Finding Density (DMV) [MF38.10]</t>
        </is>
      </c>
      <c r="D724" s="12" t="inlineStr">
        <is>
          <t>This nugget has learning material and questions covering the topic of Finding Density (DMV).</t>
        </is>
      </c>
      <c r="E724" s="12" t="inlineStr">
        <is>
          <t>a60f779f-f429-4689-bba1-bb0f206947d5</t>
        </is>
      </c>
    </row>
    <row r="725" ht="45" customHeight="1">
      <c r="A725" s="12" t="inlineStr">
        <is>
          <t>Measures</t>
        </is>
      </c>
      <c r="B725" s="12" t="inlineStr">
        <is>
          <t>Compound Measure</t>
        </is>
      </c>
      <c r="C725" s="13" t="inlineStr">
        <is>
          <t>Finding Density with Conversions (DMV) [MF38.11]</t>
        </is>
      </c>
      <c r="D725" s="12" t="inlineStr">
        <is>
          <t>This nugget has learning material and questions covering the topic of Finding Density with Conversions (DMV).</t>
        </is>
      </c>
      <c r="E725" s="12" t="inlineStr">
        <is>
          <t>64d21380-1a5c-4d98-b423-b8767a99ed61</t>
        </is>
      </c>
    </row>
    <row r="726" ht="45" customHeight="1">
      <c r="A726" s="12" t="inlineStr">
        <is>
          <t>Measures</t>
        </is>
      </c>
      <c r="B726" s="12" t="inlineStr">
        <is>
          <t>Compound Measure</t>
        </is>
      </c>
      <c r="C726" s="13" t="inlineStr">
        <is>
          <t>Finding Mass (DMV) [MF38.12]</t>
        </is>
      </c>
      <c r="D726" s="12" t="inlineStr">
        <is>
          <t>This nugget has learning material and questions covering the topic of Finding Mass (DMV).</t>
        </is>
      </c>
      <c r="E726" s="12" t="inlineStr">
        <is>
          <t>57a59fba-00de-4eab-88c5-813584f1d676</t>
        </is>
      </c>
    </row>
    <row r="727" ht="45" customHeight="1">
      <c r="A727" s="12" t="inlineStr">
        <is>
          <t>Measures</t>
        </is>
      </c>
      <c r="B727" s="12" t="inlineStr">
        <is>
          <t>Compound Measure</t>
        </is>
      </c>
      <c r="C727" s="13" t="inlineStr">
        <is>
          <t>Finding Mass with Conversions (DMV) [MF38.13]</t>
        </is>
      </c>
      <c r="D727" s="12" t="inlineStr">
        <is>
          <t>This nugget has learning material and questions covering the topic of Finding Mass with Conversions (DMV).</t>
        </is>
      </c>
      <c r="E727" s="12" t="inlineStr">
        <is>
          <t>df821860-aac8-479d-8b0e-2864b6b3a073</t>
        </is>
      </c>
    </row>
    <row r="728" ht="45" customHeight="1">
      <c r="A728" s="12" t="inlineStr">
        <is>
          <t>Measures</t>
        </is>
      </c>
      <c r="B728" s="12" t="inlineStr">
        <is>
          <t>Compound Measure</t>
        </is>
      </c>
      <c r="C728" s="13" t="inlineStr">
        <is>
          <t>Finding Volume (DMV) [MF38.14]</t>
        </is>
      </c>
      <c r="D728" s="12" t="inlineStr">
        <is>
          <t>This nugget has learning material and questions covering the topic of Finding Volume (DMV).</t>
        </is>
      </c>
      <c r="E728" s="12" t="inlineStr">
        <is>
          <t>025fb679-7a7d-4085-98c3-8eb044804a31</t>
        </is>
      </c>
    </row>
    <row r="729" ht="45" customHeight="1">
      <c r="A729" s="12" t="inlineStr">
        <is>
          <t>Measures</t>
        </is>
      </c>
      <c r="B729" s="12" t="inlineStr">
        <is>
          <t>Compound Measure</t>
        </is>
      </c>
      <c r="C729" s="13" t="inlineStr">
        <is>
          <t>Finding Volume with Conversions (DMV) [MF38.15]</t>
        </is>
      </c>
      <c r="D729" s="12" t="inlineStr">
        <is>
          <t>This nugget has learning material and questions covering the topic of Finding Volume with Conversions (DMV).</t>
        </is>
      </c>
      <c r="E729" s="12" t="inlineStr">
        <is>
          <t>3a9a1dab-c2c8-4d5f-9f02-80bbcf3437a1</t>
        </is>
      </c>
    </row>
    <row r="730" ht="45" customHeight="1">
      <c r="A730" s="12" t="inlineStr">
        <is>
          <t>Measures</t>
        </is>
      </c>
      <c r="B730" s="12" t="inlineStr">
        <is>
          <t>Compound Measure</t>
        </is>
      </c>
      <c r="C730" s="13" t="inlineStr">
        <is>
          <t>Diagnostic: Compound Measures: Density [MF00.64]</t>
        </is>
      </c>
      <c r="D730" s="12" t="inlineStr">
        <is>
          <t>This is a short diagnostic with questions on the topic of Compound Measures: Density.</t>
        </is>
      </c>
      <c r="E730" s="12" t="inlineStr">
        <is>
          <t>ae04cbc0-1376-4983-ba00-88c7221edd61</t>
        </is>
      </c>
    </row>
    <row r="731" ht="45" customHeight="1">
      <c r="A731" s="12" t="inlineStr">
        <is>
          <t>Measures</t>
        </is>
      </c>
      <c r="B731" s="12" t="inlineStr">
        <is>
          <t>Compound Measure</t>
        </is>
      </c>
      <c r="C731" s="13" t="inlineStr">
        <is>
          <t>Density, Mass and Volume: Mixed Questions [MF38.16]</t>
        </is>
      </c>
      <c r="D731" s="12" t="inlineStr">
        <is>
          <t>This nugget has learning material and questions covering the topic of Density, Mass and Volume: Mixed Questions.</t>
        </is>
      </c>
      <c r="E731" s="12" t="inlineStr">
        <is>
          <t>4fadd62c-d97a-4ff5-9f56-fd1a57ed0d28</t>
        </is>
      </c>
    </row>
    <row r="732" ht="45" customHeight="1">
      <c r="A732" s="12" t="inlineStr">
        <is>
          <t>Measures</t>
        </is>
      </c>
      <c r="B732" s="12" t="inlineStr">
        <is>
          <t>Compound Measure</t>
        </is>
      </c>
      <c r="C732" s="13" t="inlineStr">
        <is>
          <t>Converting Units with Density, Mass and Volume [MF38.17]</t>
        </is>
      </c>
      <c r="D732" s="12" t="inlineStr">
        <is>
          <t>This nugget has learning material and questions covering the topic of Converting Units with Density, Mass and Volume.</t>
        </is>
      </c>
      <c r="E732" s="12" t="inlineStr">
        <is>
          <t>4e8bb361-fabf-4284-acfc-c01ec6782d44</t>
        </is>
      </c>
    </row>
    <row r="733" ht="45" customHeight="1">
      <c r="A733" s="12" t="inlineStr">
        <is>
          <t>Measures</t>
        </is>
      </c>
      <c r="B733" s="12" t="inlineStr">
        <is>
          <t>Compound Measure</t>
        </is>
      </c>
      <c r="C733" s="13" t="inlineStr">
        <is>
          <t>Force, Pressure and Area [MF38.18]</t>
        </is>
      </c>
      <c r="D733" s="12" t="inlineStr">
        <is>
          <t>This nugget has learning material and questions covering the topic of Force, Pressure and Area.</t>
        </is>
      </c>
      <c r="E733" s="12" t="inlineStr">
        <is>
          <t>229e8536-be30-4c15-ba59-13ae289c2efb</t>
        </is>
      </c>
    </row>
    <row r="734" ht="45" customHeight="1">
      <c r="A734" s="12" t="inlineStr">
        <is>
          <t>Measures</t>
        </is>
      </c>
      <c r="B734" s="12" t="inlineStr">
        <is>
          <t>Compound Measure</t>
        </is>
      </c>
      <c r="C734" s="13" t="inlineStr">
        <is>
          <t>Compound Measures [MF38.26]</t>
        </is>
      </c>
      <c r="D734" s="12" t="inlineStr">
        <is>
          <t xml:space="preserve">This nugget explains how to form a compound measure from two existing measures using the units given. </t>
        </is>
      </c>
      <c r="E734" s="12" t="inlineStr">
        <is>
          <t>ade95d84-3381-4ce0-9b21-c37335307d57</t>
        </is>
      </c>
    </row>
    <row r="735" ht="45" customHeight="1">
      <c r="A735" s="12" t="inlineStr">
        <is>
          <t>Measures</t>
        </is>
      </c>
      <c r="B735" s="12" t="inlineStr">
        <is>
          <t>Compound Measure</t>
        </is>
      </c>
      <c r="C735" s="13" t="inlineStr">
        <is>
          <t>Diagnostic: Velocity-time Graphs [MH00.39]</t>
        </is>
      </c>
      <c r="D735" s="12" t="inlineStr">
        <is>
          <t>This is a short diagnostic with questions on the topic of Velocity-time Graphs.</t>
        </is>
      </c>
      <c r="E735" s="12" t="inlineStr">
        <is>
          <t>2370cd62-866f-45c0-af1c-0d009aa04e49</t>
        </is>
      </c>
    </row>
    <row r="736" ht="45" customHeight="1">
      <c r="A736" s="12" t="inlineStr">
        <is>
          <t>Measures</t>
        </is>
      </c>
      <c r="B736" s="12" t="inlineStr">
        <is>
          <t>Compound Measure</t>
        </is>
      </c>
      <c r="C736" s="13" t="inlineStr">
        <is>
          <t>Distance-Time Graphs: Drawing [MF38.19]</t>
        </is>
      </c>
      <c r="D736" s="12" t="inlineStr">
        <is>
          <t>This nugget has learning material and questions covering the topic of Distance-Time Graphs: Drawing.</t>
        </is>
      </c>
      <c r="E736" s="12" t="inlineStr">
        <is>
          <t>9ed9cf93-c602-4db9-b65c-77a928bdf061</t>
        </is>
      </c>
    </row>
    <row r="737" ht="45" customHeight="1">
      <c r="A737" s="12" t="inlineStr">
        <is>
          <t>Measures</t>
        </is>
      </c>
      <c r="B737" s="12" t="inlineStr">
        <is>
          <t>Compound Measure</t>
        </is>
      </c>
      <c r="C737" s="13" t="inlineStr">
        <is>
          <t>Distance-Time Graphs: Interpreting [MF38.20]</t>
        </is>
      </c>
      <c r="D737" s="12" t="inlineStr">
        <is>
          <t>This nugget has learning material and questions covering the topic of Distance-Time Graphs: Interpreting.</t>
        </is>
      </c>
      <c r="E737" s="12" t="inlineStr">
        <is>
          <t>745447cd-1a26-47ba-9cb0-2e36ca9bcb64</t>
        </is>
      </c>
    </row>
    <row r="738" ht="45" customHeight="1">
      <c r="A738" s="12" t="inlineStr">
        <is>
          <t>Measures</t>
        </is>
      </c>
      <c r="B738" s="12" t="inlineStr">
        <is>
          <t>Compound Measure</t>
        </is>
      </c>
      <c r="C738" s="13" t="inlineStr">
        <is>
          <t>Distance-Time Graphs: Speed [MF38.21]</t>
        </is>
      </c>
      <c r="D738" s="12" t="inlineStr">
        <is>
          <t>This nugget has learning material and questions covering the topic of Distance-Time Graphs: Speed.</t>
        </is>
      </c>
      <c r="E738" s="12" t="inlineStr">
        <is>
          <t>0f5f0da7-7002-4b09-9b6f-ace5a56eb47c</t>
        </is>
      </c>
    </row>
    <row r="739" ht="45" customHeight="1">
      <c r="A739" s="12" t="inlineStr">
        <is>
          <t>Measures</t>
        </is>
      </c>
      <c r="B739" s="12" t="inlineStr">
        <is>
          <t>Compound Measure</t>
        </is>
      </c>
      <c r="C739" s="13" t="inlineStr">
        <is>
          <t>Velocity-Time Graph: Interpreting [MH38.22]</t>
        </is>
      </c>
      <c r="D739" s="12" t="inlineStr">
        <is>
          <t>This nugget has learning material and questions covering the topic of Velocity-Time Graph: Interpreting.</t>
        </is>
      </c>
      <c r="E739" s="12" t="inlineStr">
        <is>
          <t>32d49f7f-9fe3-44a2-b267-6e478d62e5c3</t>
        </is>
      </c>
    </row>
    <row r="740" ht="45" customHeight="1">
      <c r="A740" s="12" t="inlineStr">
        <is>
          <t>Measures</t>
        </is>
      </c>
      <c r="B740" s="12" t="inlineStr">
        <is>
          <t>Compound Measure</t>
        </is>
      </c>
      <c r="C740" s="13" t="inlineStr">
        <is>
          <t>Velocity-Time Graph: Distance [MH38.23]</t>
        </is>
      </c>
      <c r="D740" s="12" t="inlineStr">
        <is>
          <t>This nugget has learning material and questions covering the topic of Velocity-Time Graph: Distance.</t>
        </is>
      </c>
      <c r="E740" s="12" t="inlineStr">
        <is>
          <t>f41a0f4d-1c2b-4414-a774-1f5f5b5b6039</t>
        </is>
      </c>
    </row>
    <row r="741" ht="45" customHeight="1">
      <c r="A741" s="12" t="inlineStr">
        <is>
          <t>Measures</t>
        </is>
      </c>
      <c r="B741" s="12" t="inlineStr">
        <is>
          <t>Compound Measure</t>
        </is>
      </c>
      <c r="C741" s="13" t="inlineStr">
        <is>
          <t>Velocity-Time Graph: Acceleration [MH38.24]</t>
        </is>
      </c>
      <c r="D741" s="12" t="inlineStr">
        <is>
          <t>This nugget has learning material and questions covering the topic of Velocity-Time Graph: Acceleration.</t>
        </is>
      </c>
      <c r="E741" s="12" t="inlineStr">
        <is>
          <t>367f24b6-799b-440b-b0ed-82e4dedd7c3a</t>
        </is>
      </c>
    </row>
    <row r="742" ht="45" customHeight="1">
      <c r="A742" s="12" t="inlineStr">
        <is>
          <t>Measures</t>
        </is>
      </c>
      <c r="B742" s="12" t="inlineStr">
        <is>
          <t>Compound Measure</t>
        </is>
      </c>
      <c r="C742" s="13" t="inlineStr">
        <is>
          <t>Velocity-Time Graph: Problem Solving [MH38.25]</t>
        </is>
      </c>
      <c r="D742" s="12" t="inlineStr">
        <is>
          <t>This nugget has learning material and questions covering the topic of Velocity-Time Graph: Problem Solving.</t>
        </is>
      </c>
      <c r="E742" s="12" t="inlineStr">
        <is>
          <t>302ed4e7-58bb-4681-91e3-e7698280a959</t>
        </is>
      </c>
    </row>
    <row r="743" ht="45" customHeight="1">
      <c r="A743" s="12" t="inlineStr">
        <is>
          <t>Geometry</t>
        </is>
      </c>
      <c r="B743" s="12" t="inlineStr">
        <is>
          <t>2D and 3D Shapes</t>
        </is>
      </c>
      <c r="C743" s="13" t="inlineStr">
        <is>
          <t>Diagnostic: 2D and 3D Shapes [MF00.40]</t>
        </is>
      </c>
      <c r="D743" s="12" t="inlineStr">
        <is>
          <t>This is a short diagnostic with questions on the topic of 2D and 3D Shapes.</t>
        </is>
      </c>
      <c r="E743" s="12" t="inlineStr">
        <is>
          <t>06330fd4-c980-4fe5-9341-62c2c6f5663b</t>
        </is>
      </c>
    </row>
    <row r="744" ht="45" customHeight="1">
      <c r="A744" s="12" t="inlineStr">
        <is>
          <t>Geometry</t>
        </is>
      </c>
      <c r="B744" s="12" t="inlineStr">
        <is>
          <t>2D and 3D Shapes</t>
        </is>
      </c>
      <c r="C744" s="13" t="inlineStr">
        <is>
          <t>Key Terms in 2D Geometry [MF26.01]</t>
        </is>
      </c>
      <c r="D744" s="12" t="inlineStr">
        <is>
          <t>This nugget has learning material and questions covering the topic of Key Terms in 2D Geometry.</t>
        </is>
      </c>
      <c r="E744" s="12" t="inlineStr">
        <is>
          <t>0fa92733-0d18-4ac4-9655-dbf43606634d</t>
        </is>
      </c>
    </row>
    <row r="745" ht="45" customHeight="1">
      <c r="A745" s="12" t="inlineStr">
        <is>
          <t>Geometry</t>
        </is>
      </c>
      <c r="B745" s="12" t="inlineStr">
        <is>
          <t>2D and 3D Shapes</t>
        </is>
      </c>
      <c r="C745" s="13" t="inlineStr">
        <is>
          <t>Faces, Edges and Vertices [MF26.02]</t>
        </is>
      </c>
      <c r="D745" s="12" t="inlineStr">
        <is>
          <t>This nugget has learning material and questions covering the topic of Key Terms in 3D Geometry.</t>
        </is>
      </c>
      <c r="E745" s="12" t="inlineStr">
        <is>
          <t>521c4c8f-c4d6-4626-9e62-4488639ea125</t>
        </is>
      </c>
    </row>
    <row r="746" ht="45" customHeight="1">
      <c r="A746" s="12" t="inlineStr">
        <is>
          <t>Geometry</t>
        </is>
      </c>
      <c r="B746" s="12" t="inlineStr">
        <is>
          <t>2D and 3D Shapes</t>
        </is>
      </c>
      <c r="C746" s="13" t="inlineStr">
        <is>
          <t>Naming 2D Shapes [MF26.06]</t>
        </is>
      </c>
      <c r="D746" s="12" t="inlineStr">
        <is>
          <t>This nugget has learning material and questions covering the topic of Naming 2D Shapes.</t>
        </is>
      </c>
      <c r="E746" s="12" t="inlineStr">
        <is>
          <t>45f41eba-c906-48a4-8184-4093d24fb7a7</t>
        </is>
      </c>
    </row>
    <row r="747" ht="45" customHeight="1">
      <c r="A747" s="12" t="inlineStr">
        <is>
          <t>Geometry</t>
        </is>
      </c>
      <c r="B747" s="12" t="inlineStr">
        <is>
          <t>2D and 3D Shapes</t>
        </is>
      </c>
      <c r="C747" s="13" t="inlineStr">
        <is>
          <t>Types of Triangles 1: Diagrams [MF26.07]</t>
        </is>
      </c>
      <c r="D747" s="12" t="inlineStr">
        <is>
          <t>This nugget has learning material and questions covering the topic of Types of Triangle 1.</t>
        </is>
      </c>
      <c r="E747" s="12" t="inlineStr">
        <is>
          <t>6782fa87-a55b-4109-8dce-2827e2416fd4</t>
        </is>
      </c>
    </row>
    <row r="748" ht="45" customHeight="1">
      <c r="A748" s="12" t="inlineStr">
        <is>
          <t>Geometry</t>
        </is>
      </c>
      <c r="B748" s="12" t="inlineStr">
        <is>
          <t>2D and 3D Shapes</t>
        </is>
      </c>
      <c r="C748" s="13" t="inlineStr">
        <is>
          <t>Types of Triangles 2: Words [MF26.08]</t>
        </is>
      </c>
      <c r="D748" s="12" t="inlineStr">
        <is>
          <t>This nugget has learning material and questions covering the topic of Types of Triangle 2.</t>
        </is>
      </c>
      <c r="E748" s="12" t="inlineStr">
        <is>
          <t>c6f37d99-186c-4aaf-ad2d-5f44d7d71cbf</t>
        </is>
      </c>
    </row>
    <row r="749" ht="45" customHeight="1">
      <c r="A749" s="12" t="inlineStr">
        <is>
          <t>Geometry</t>
        </is>
      </c>
      <c r="B749" s="12" t="inlineStr">
        <is>
          <t>2D and 3D Shapes</t>
        </is>
      </c>
      <c r="C749" s="13" t="inlineStr">
        <is>
          <t>Types of Quadrilateral [MF26.09]</t>
        </is>
      </c>
      <c r="D749" s="12" t="inlineStr">
        <is>
          <t>This nugget has learning material and questions covering the topic of Types of Quadrilateral.</t>
        </is>
      </c>
      <c r="E749" s="12" t="inlineStr">
        <is>
          <t>fadbc8cc-10cb-41e2-b5d6-c655f0bc9125</t>
        </is>
      </c>
    </row>
    <row r="750" ht="45" customHeight="1">
      <c r="A750" s="12" t="inlineStr">
        <is>
          <t>Geometry</t>
        </is>
      </c>
      <c r="B750" s="12" t="inlineStr">
        <is>
          <t>2D and 3D Shapes</t>
        </is>
      </c>
      <c r="C750" s="13" t="inlineStr">
        <is>
          <t>Naming 3D Shapes [MF26.10]</t>
        </is>
      </c>
      <c r="D750" s="12" t="inlineStr">
        <is>
          <t>This nugget has learning material and questions covering the topic of Naming 3D Shapes.</t>
        </is>
      </c>
      <c r="E750" s="12" t="inlineStr">
        <is>
          <t>2541690c-718d-46ea-9896-efc5298db2c7</t>
        </is>
      </c>
    </row>
    <row r="751" ht="45" customHeight="1">
      <c r="A751" s="12" t="inlineStr">
        <is>
          <t>Geometry</t>
        </is>
      </c>
      <c r="B751" s="12" t="inlineStr">
        <is>
          <t>2D and 3D Shapes</t>
        </is>
      </c>
      <c r="C751" s="13" t="inlineStr">
        <is>
          <t>Rotational Symmetry [MF29.01]</t>
        </is>
      </c>
      <c r="D751" s="12" t="inlineStr">
        <is>
          <t>This nugget has learning material and questions covering the topic of Rotational Symmetry.</t>
        </is>
      </c>
      <c r="E751" s="12" t="inlineStr">
        <is>
          <t>36ef36a7-507e-409d-90f6-2d04aef89e58</t>
        </is>
      </c>
    </row>
    <row r="752" ht="45" customHeight="1">
      <c r="A752" s="12" t="inlineStr">
        <is>
          <t>Geometry</t>
        </is>
      </c>
      <c r="B752" s="12" t="inlineStr">
        <is>
          <t>2D and 3D Shapes</t>
        </is>
      </c>
      <c r="C752" s="13" t="inlineStr">
        <is>
          <t>Reflective Symmetry [MF29.02]</t>
        </is>
      </c>
      <c r="D752" s="12" t="inlineStr">
        <is>
          <t>This nugget has learning material and questions covering the topic of Reflective Symmetry.</t>
        </is>
      </c>
      <c r="E752" s="12" t="inlineStr">
        <is>
          <t>8dd48b2f-4d4f-4cd9-a4a8-e42794e9ba72</t>
        </is>
      </c>
    </row>
    <row r="753" ht="45" customHeight="1">
      <c r="A753" s="12" t="inlineStr">
        <is>
          <t>Geometry</t>
        </is>
      </c>
      <c r="B753" s="12" t="inlineStr">
        <is>
          <t>2D and 3D Shapes</t>
        </is>
      </c>
      <c r="C753" s="13" t="inlineStr">
        <is>
          <t>Quadrilateral Facts [MF29.03]</t>
        </is>
      </c>
      <c r="D753" s="12" t="inlineStr">
        <is>
          <t>This nugget has learning material and questions covering the topic of Quadrilateral Facts.</t>
        </is>
      </c>
      <c r="E753" s="12" t="inlineStr">
        <is>
          <t>7074d2e7-ea6b-498d-92c2-0893923d21b7</t>
        </is>
      </c>
    </row>
    <row r="754" ht="45" customHeight="1">
      <c r="A754" s="12" t="inlineStr">
        <is>
          <t>Geometry</t>
        </is>
      </c>
      <c r="B754" s="12" t="inlineStr">
        <is>
          <t>2D and 3D Shapes</t>
        </is>
      </c>
      <c r="C754" s="13" t="inlineStr">
        <is>
          <t>Polygon Facts [MF29.04]</t>
        </is>
      </c>
      <c r="D754" s="12" t="inlineStr">
        <is>
          <t>This nugget has learning material and questions covering the topic of Polygon Facts.</t>
        </is>
      </c>
      <c r="E754" s="12" t="inlineStr">
        <is>
          <t>622e14ab-7785-4128-8fdc-e7d3fd91cb03</t>
        </is>
      </c>
    </row>
    <row r="755" ht="45" customHeight="1">
      <c r="A755" s="12" t="inlineStr">
        <is>
          <t>Geometry</t>
        </is>
      </c>
      <c r="B755" s="12" t="inlineStr">
        <is>
          <t>2D and 3D Shapes</t>
        </is>
      </c>
      <c r="C755" s="13" t="inlineStr">
        <is>
          <t>Naming the Parts of a Circle [MF29.05]</t>
        </is>
      </c>
      <c r="D755" s="12" t="inlineStr">
        <is>
          <t>This nugget has learning material and questions covering the topic of Naming the Parts of a Circle.</t>
        </is>
      </c>
      <c r="E755" s="12" t="inlineStr">
        <is>
          <t>6519dda6-e112-43ff-b0a7-42c9849c5b44</t>
        </is>
      </c>
    </row>
    <row r="756" ht="45" customHeight="1">
      <c r="A756" s="12" t="inlineStr">
        <is>
          <t>Geometry</t>
        </is>
      </c>
      <c r="B756" s="12" t="inlineStr">
        <is>
          <t>2D and 3D Shapes</t>
        </is>
      </c>
      <c r="C756" s="13" t="inlineStr">
        <is>
          <t>Congruence [MF29.06]</t>
        </is>
      </c>
      <c r="D756" s="12" t="inlineStr">
        <is>
          <t>This nugget has learning material and questions covering the topic of Congruence.</t>
        </is>
      </c>
      <c r="E756" s="12" t="inlineStr">
        <is>
          <t>5fdf1ac4-cf5f-423e-9999-af1b3724c7e3</t>
        </is>
      </c>
    </row>
    <row r="757" ht="45" customHeight="1">
      <c r="A757" s="12" t="inlineStr">
        <is>
          <t>Geometry</t>
        </is>
      </c>
      <c r="B757" s="12" t="inlineStr">
        <is>
          <t>2D and 3D Shapes</t>
        </is>
      </c>
      <c r="C757" s="13" t="inlineStr">
        <is>
          <t>Congruent Triangles [MF29.07]</t>
        </is>
      </c>
      <c r="D757" s="12" t="inlineStr">
        <is>
          <t>This nugget has learning material and questions covering the topic of Congruent Triangles.</t>
        </is>
      </c>
      <c r="E757" s="12" t="inlineStr">
        <is>
          <t>6f4a6762-f4cb-4ea3-bde0-8307633c25a7</t>
        </is>
      </c>
    </row>
    <row r="758" ht="45" customHeight="1">
      <c r="A758" s="12" t="inlineStr">
        <is>
          <t>Geometry</t>
        </is>
      </c>
      <c r="B758" s="12" t="inlineStr">
        <is>
          <t>2D and 3D Shapes</t>
        </is>
      </c>
      <c r="C758" s="13" t="inlineStr">
        <is>
          <t>Planes of Symmetry [MF33.01]</t>
        </is>
      </c>
      <c r="D758" s="12" t="inlineStr">
        <is>
          <t>This nugget has learning material and questions covering the topic of Planes of Symmetry.</t>
        </is>
      </c>
      <c r="E758" s="12" t="inlineStr">
        <is>
          <t>a4d829bc-5c51-4c39-825d-f1e359d0c756</t>
        </is>
      </c>
    </row>
    <row r="759" ht="45" customHeight="1">
      <c r="A759" s="12" t="inlineStr">
        <is>
          <t>Geometry</t>
        </is>
      </c>
      <c r="B759" s="12" t="inlineStr">
        <is>
          <t>2D and 3D Shapes</t>
        </is>
      </c>
      <c r="C759" s="13" t="inlineStr">
        <is>
          <t>Plane Sections [MF33.06]</t>
        </is>
      </c>
      <c r="D759" s="12" t="inlineStr">
        <is>
          <t>This nugget contains information on plane sections of cones and pyramids, including the similarity of plane sections parallel to the base and the shape of other plane sections.</t>
        </is>
      </c>
      <c r="E759" s="12" t="inlineStr">
        <is>
          <t>71bc3453-fae8-48dd-acc6-4aeb6aaf57c2</t>
        </is>
      </c>
    </row>
    <row r="760" ht="45" customHeight="1">
      <c r="A760" s="12" t="inlineStr">
        <is>
          <t>Geometry</t>
        </is>
      </c>
      <c r="B760" s="12" t="inlineStr">
        <is>
          <t>2D and 3D Shapes</t>
        </is>
      </c>
      <c r="C760" s="13" t="inlineStr">
        <is>
          <t>Nets of Cubes [MF33.02]</t>
        </is>
      </c>
      <c r="D760" s="12" t="inlineStr">
        <is>
          <t>This nugget has learning material and questions covering the topic of Nets of Cubes.</t>
        </is>
      </c>
      <c r="E760" s="12" t="inlineStr">
        <is>
          <t>060d2031-f1bf-49a8-9c12-ba5f83081131</t>
        </is>
      </c>
    </row>
    <row r="761" ht="45" customHeight="1">
      <c r="A761" s="12" t="inlineStr">
        <is>
          <t>Geometry</t>
        </is>
      </c>
      <c r="B761" s="12" t="inlineStr">
        <is>
          <t>2D and 3D Shapes</t>
        </is>
      </c>
      <c r="C761" s="13" t="inlineStr">
        <is>
          <t>Nets of 3D Shapes [MF33.05]</t>
        </is>
      </c>
      <c r="D761" s="12" t="inlineStr">
        <is>
          <t>This nugget shows how different nets fold up to make cuboids, cylinders, cones, pyramids with regular polygons as the base, and prisms.</t>
        </is>
      </c>
      <c r="E761" s="12" t="inlineStr">
        <is>
          <t>988687ba-d781-4e63-828d-f2b585b7e3dc</t>
        </is>
      </c>
    </row>
    <row r="762" ht="45" customHeight="1">
      <c r="A762" s="12" t="inlineStr">
        <is>
          <t>Geometry</t>
        </is>
      </c>
      <c r="B762" s="12" t="inlineStr">
        <is>
          <t>2D and 3D Shapes</t>
        </is>
      </c>
      <c r="C762" s="13" t="inlineStr">
        <is>
          <t>Plans and Elevations with Cuboids [MF33.03]</t>
        </is>
      </c>
      <c r="D762" s="12" t="inlineStr">
        <is>
          <t>This nugget has learning material and questions covering the topic of Plans and Elevations with Cuboids.</t>
        </is>
      </c>
      <c r="E762" s="12" t="inlineStr">
        <is>
          <t>99653930-8e3a-4b19-8c50-5df19b9f7f1a</t>
        </is>
      </c>
    </row>
    <row r="763" ht="45" customHeight="1">
      <c r="A763" s="12" t="inlineStr">
        <is>
          <t>Geometry</t>
        </is>
      </c>
      <c r="B763" s="12" t="inlineStr">
        <is>
          <t>2D and 3D Shapes</t>
        </is>
      </c>
      <c r="C763" s="13" t="inlineStr">
        <is>
          <t>Plans and Elevations [MF33.04]</t>
        </is>
      </c>
      <c r="D763" s="12" t="inlineStr">
        <is>
          <t>This nugget has learning material and questions covering the topic of Plans and Elevations.</t>
        </is>
      </c>
      <c r="E763" s="12" t="inlineStr">
        <is>
          <t>17072aa4-4633-4dce-9593-2df94b580170</t>
        </is>
      </c>
    </row>
    <row r="764" ht="45" customHeight="1">
      <c r="A764" s="12" t="inlineStr">
        <is>
          <t>Geometry</t>
        </is>
      </c>
      <c r="B764" s="12" t="inlineStr">
        <is>
          <t>2D and 3D Shapes</t>
        </is>
      </c>
      <c r="C764" s="13" t="inlineStr">
        <is>
          <t>Isometric Drawing [MF33.07]</t>
        </is>
      </c>
      <c r="D764" s="12" t="inlineStr">
        <is>
          <t xml:space="preserve">This nugget contains examples of 3D solids drawn on isometric grids and dots, along with instructions of how to draw shapes such as cuboids and triangular prisms. </t>
        </is>
      </c>
      <c r="E764" s="12" t="inlineStr">
        <is>
          <t>55abd4a0-69b5-4433-b0bb-c889b29b703f</t>
        </is>
      </c>
    </row>
    <row r="765" ht="45" customHeight="1">
      <c r="A765" s="12" t="inlineStr">
        <is>
          <t>Geometry</t>
        </is>
      </c>
      <c r="B765" s="12" t="inlineStr">
        <is>
          <t>Angles</t>
        </is>
      </c>
      <c r="C765" s="13" t="inlineStr">
        <is>
          <t>Diagnostic: Angles [MF00.76]</t>
        </is>
      </c>
      <c r="D765" s="12" t="inlineStr">
        <is>
          <t>This is a short diagnostic assessment covering the topic of Angles.</t>
        </is>
      </c>
      <c r="E765" s="12" t="inlineStr">
        <is>
          <t>511b120f-973a-4860-9c46-21aab5c5e745</t>
        </is>
      </c>
    </row>
    <row r="766" ht="45" customHeight="1">
      <c r="A766" s="12" t="inlineStr">
        <is>
          <t>Geometry</t>
        </is>
      </c>
      <c r="B766" s="12" t="inlineStr">
        <is>
          <t>Angles</t>
        </is>
      </c>
      <c r="C766" s="13" t="inlineStr">
        <is>
          <t>Types of Angles 1: Diagrams [MF26.03]</t>
        </is>
      </c>
      <c r="D766" s="12" t="inlineStr">
        <is>
          <t>This nugget has learning material and questions covering the topic of Types of Angles 1.</t>
        </is>
      </c>
      <c r="E766" s="12" t="inlineStr">
        <is>
          <t>e1495ed9-57d8-451d-9aa1-81f0d0bab241</t>
        </is>
      </c>
    </row>
    <row r="767" ht="45" customHeight="1">
      <c r="A767" s="12" t="inlineStr">
        <is>
          <t>Geometry</t>
        </is>
      </c>
      <c r="B767" s="12" t="inlineStr">
        <is>
          <t>Angles</t>
        </is>
      </c>
      <c r="C767" s="13" t="inlineStr">
        <is>
          <t>Types of Angles 2: Numbers [MF26.04]</t>
        </is>
      </c>
      <c r="D767" s="12" t="inlineStr">
        <is>
          <t>This nugget has learning material and questions covering the topic of Types of Angles 2.</t>
        </is>
      </c>
      <c r="E767" s="12" t="inlineStr">
        <is>
          <t>b1e6382d-c19b-43de-a199-2909872dc0d8</t>
        </is>
      </c>
    </row>
    <row r="768" ht="45" customHeight="1">
      <c r="A768" s="12" t="inlineStr">
        <is>
          <t>Geometry</t>
        </is>
      </c>
      <c r="B768" s="12" t="inlineStr">
        <is>
          <t>Angles</t>
        </is>
      </c>
      <c r="C768" s="13" t="inlineStr">
        <is>
          <t>Parallel and Perpendicular Lines [MF26.05]</t>
        </is>
      </c>
      <c r="D768" s="12" t="inlineStr">
        <is>
          <t>This nugget has learning material and questions covering the topic of Parallel and Perpendicular Lines.</t>
        </is>
      </c>
      <c r="E768" s="12" t="inlineStr">
        <is>
          <t>d29dbb56-ae38-4ba4-95fa-53554c6dfa09</t>
        </is>
      </c>
    </row>
    <row r="769" ht="45" customHeight="1">
      <c r="A769" s="12" t="inlineStr">
        <is>
          <t>Geometry</t>
        </is>
      </c>
      <c r="B769" s="12" t="inlineStr">
        <is>
          <t>Angles</t>
        </is>
      </c>
      <c r="C769" s="13" t="inlineStr">
        <is>
          <t>Measuring Angles 1: Angles &lt; 180° (horizontal) [MF26.11]</t>
        </is>
      </c>
      <c r="D769" s="12" t="inlineStr">
        <is>
          <t>This nugget has learning material and questions covering the topic of Measuring Angles 1.</t>
        </is>
      </c>
      <c r="E769" s="12" t="inlineStr">
        <is>
          <t>7b392955-40ca-43f8-b8b5-b22e5a6233ee</t>
        </is>
      </c>
    </row>
    <row r="770" ht="45" customHeight="1">
      <c r="A770" s="12" t="inlineStr">
        <is>
          <t>Geometry</t>
        </is>
      </c>
      <c r="B770" s="12" t="inlineStr">
        <is>
          <t>Angles</t>
        </is>
      </c>
      <c r="C770" s="13" t="inlineStr">
        <is>
          <t>Measuring Angles 2: Angles &lt; 180° [MF26.12]</t>
        </is>
      </c>
      <c r="D770" s="12" t="inlineStr">
        <is>
          <t>This nugget has learning material and questions covering the topic of Measuring Angles 2.</t>
        </is>
      </c>
      <c r="E770" s="12" t="inlineStr">
        <is>
          <t>ce18d6d2-1a4f-4a45-93b0-8b37e9a7c234</t>
        </is>
      </c>
    </row>
    <row r="771" ht="45" customHeight="1">
      <c r="A771" s="12" t="inlineStr">
        <is>
          <t>Geometry</t>
        </is>
      </c>
      <c r="B771" s="12" t="inlineStr">
        <is>
          <t>Angles</t>
        </is>
      </c>
      <c r="C771" s="13" t="inlineStr">
        <is>
          <t>Measuring Angles 3: Angles &gt; 180° [MF26.13]</t>
        </is>
      </c>
      <c r="D771" s="12" t="inlineStr">
        <is>
          <t>This nugget has learning material and questions covering the topic of Measuring Angles 3.</t>
        </is>
      </c>
      <c r="E771" s="12" t="inlineStr">
        <is>
          <t>d7e64c44-1780-4ffd-babf-fc159ddad5cf</t>
        </is>
      </c>
    </row>
    <row r="772" ht="45" customHeight="1">
      <c r="A772" s="12" t="inlineStr">
        <is>
          <t>Geometry</t>
        </is>
      </c>
      <c r="B772" s="12" t="inlineStr">
        <is>
          <t>Angles</t>
        </is>
      </c>
      <c r="C772" s="13" t="inlineStr">
        <is>
          <t>Estimating Angles [MF26.14]</t>
        </is>
      </c>
      <c r="D772" s="12" t="inlineStr">
        <is>
          <t>This nugget has learning material and questions covering the topic of Estimating Angles.</t>
        </is>
      </c>
      <c r="E772" s="12" t="inlineStr">
        <is>
          <t>08178cfb-50de-477f-bb6c-0120ba4891d4</t>
        </is>
      </c>
    </row>
    <row r="773" ht="45" customHeight="1">
      <c r="A773" s="12" t="inlineStr">
        <is>
          <t>Geometry</t>
        </is>
      </c>
      <c r="B773" s="12" t="inlineStr">
        <is>
          <t>Angles</t>
        </is>
      </c>
      <c r="C773" s="13" t="inlineStr">
        <is>
          <t>Drawing Angles [MF26.15]</t>
        </is>
      </c>
      <c r="D773" s="12" t="inlineStr">
        <is>
          <t>This nugget has learning material and questions covering the topic of Drawing Angles.</t>
        </is>
      </c>
      <c r="E773" s="12" t="inlineStr">
        <is>
          <t>8be26fd7-fece-4f68-bb88-037377ccd0e0</t>
        </is>
      </c>
    </row>
    <row r="774" ht="45" customHeight="1">
      <c r="A774" s="12" t="inlineStr">
        <is>
          <t>Geometry</t>
        </is>
      </c>
      <c r="B774" s="12" t="inlineStr">
        <is>
          <t>Angles</t>
        </is>
      </c>
      <c r="C774" s="13" t="inlineStr">
        <is>
          <t>Straight Line Angles 1: Multiples of 5° [MF27.01]</t>
        </is>
      </c>
      <c r="D774" s="12" t="inlineStr">
        <is>
          <t>This nugget has learning material and questions covering the topic of Straight Line Angles 1.</t>
        </is>
      </c>
      <c r="E774" s="12" t="inlineStr">
        <is>
          <t>7dc49cb7-df9a-489f-93c6-b32675de0181</t>
        </is>
      </c>
    </row>
    <row r="775" ht="45" customHeight="1">
      <c r="A775" s="12" t="inlineStr">
        <is>
          <t>Geometry</t>
        </is>
      </c>
      <c r="B775" s="12" t="inlineStr">
        <is>
          <t>Angles</t>
        </is>
      </c>
      <c r="C775" s="13" t="inlineStr">
        <is>
          <t>Straight Line Angles 2 [MF27.02]</t>
        </is>
      </c>
      <c r="D775" s="12" t="inlineStr">
        <is>
          <t>This nugget has learning material and questions covering the topic of Straight Line Angles 2.</t>
        </is>
      </c>
      <c r="E775" s="12" t="inlineStr">
        <is>
          <t>38130453-de0e-47f9-8732-72c28940a76b</t>
        </is>
      </c>
    </row>
    <row r="776" ht="45" customHeight="1">
      <c r="A776" s="12" t="inlineStr">
        <is>
          <t>Geometry</t>
        </is>
      </c>
      <c r="B776" s="12" t="inlineStr">
        <is>
          <t>Angles</t>
        </is>
      </c>
      <c r="C776" s="13" t="inlineStr">
        <is>
          <t>Straight Line Angles with Algebra [MF27.03]</t>
        </is>
      </c>
      <c r="D776" s="12" t="inlineStr">
        <is>
          <t>This nugget has learning material and questions covering the topic of Straight Line Angles with Algebra.</t>
        </is>
      </c>
      <c r="E776" s="12" t="inlineStr">
        <is>
          <t>882bc42b-21d8-4d3f-8db0-577148999e1a</t>
        </is>
      </c>
    </row>
    <row r="777" ht="45" customHeight="1">
      <c r="A777" s="12" t="inlineStr">
        <is>
          <t>Geometry</t>
        </is>
      </c>
      <c r="B777" s="12" t="inlineStr">
        <is>
          <t>Angles</t>
        </is>
      </c>
      <c r="C777" s="13" t="inlineStr">
        <is>
          <t>Angles Around a Point 1: Multiples of 5° [MF27.04]</t>
        </is>
      </c>
      <c r="D777" s="12" t="inlineStr">
        <is>
          <t>This nugget has learning material and questions covering the topic of Angles Around a Point 1.</t>
        </is>
      </c>
      <c r="E777" s="12" t="inlineStr">
        <is>
          <t>758fdf66-0977-4cb2-86bd-5ff525592f0d</t>
        </is>
      </c>
    </row>
    <row r="778" ht="45" customHeight="1">
      <c r="A778" s="12" t="inlineStr">
        <is>
          <t>Geometry</t>
        </is>
      </c>
      <c r="B778" s="12" t="inlineStr">
        <is>
          <t>Angles</t>
        </is>
      </c>
      <c r="C778" s="13" t="inlineStr">
        <is>
          <t>Angles Around a Point 2 [MF27.05]</t>
        </is>
      </c>
      <c r="D778" s="12" t="inlineStr">
        <is>
          <t>This nugget has learning material and questions covering the topic of Angles Around a Point 2.</t>
        </is>
      </c>
      <c r="E778" s="12" t="inlineStr">
        <is>
          <t>ae39c12b-72fb-4c61-a244-10b1b7763e3b</t>
        </is>
      </c>
    </row>
    <row r="779" ht="45" customHeight="1">
      <c r="A779" s="12" t="inlineStr">
        <is>
          <t>Geometry</t>
        </is>
      </c>
      <c r="B779" s="12" t="inlineStr">
        <is>
          <t>Angles</t>
        </is>
      </c>
      <c r="C779" s="13" t="inlineStr">
        <is>
          <t>Angles Around a Point with Algebra [MF27.06]</t>
        </is>
      </c>
      <c r="D779" s="12" t="inlineStr">
        <is>
          <t>This nugget has learning material and questions covering the topic of Angles Around a Point with Algebra.</t>
        </is>
      </c>
      <c r="E779" s="12" t="inlineStr">
        <is>
          <t>9355594a-829a-4be1-b9b2-f35f581b5b9b</t>
        </is>
      </c>
    </row>
    <row r="780" ht="45" customHeight="1">
      <c r="A780" s="12" t="inlineStr">
        <is>
          <t>Geometry</t>
        </is>
      </c>
      <c r="B780" s="12" t="inlineStr">
        <is>
          <t>Angles</t>
        </is>
      </c>
      <c r="C780" s="13" t="inlineStr">
        <is>
          <t>Diagnostic: Angles in Parallel Lines [MF00.43]</t>
        </is>
      </c>
      <c r="D780" s="12" t="inlineStr">
        <is>
          <t>This is a short diagnostic with questions on the topic of Angles in Parallel Lines.</t>
        </is>
      </c>
      <c r="E780" s="12" t="inlineStr">
        <is>
          <t>72fce3d6-deff-49ec-b425-2b02e58c113d</t>
        </is>
      </c>
    </row>
    <row r="781" ht="45" customHeight="1">
      <c r="A781" s="12" t="inlineStr">
        <is>
          <t>Geometry</t>
        </is>
      </c>
      <c r="B781" s="12" t="inlineStr">
        <is>
          <t>Angles</t>
        </is>
      </c>
      <c r="C781" s="13" t="inlineStr">
        <is>
          <t>Vertically Opposite Angles [MF27.07]</t>
        </is>
      </c>
      <c r="D781" s="12" t="inlineStr">
        <is>
          <t>This nugget has learning material and questions covering the topic of Vertically Opposite Angles.</t>
        </is>
      </c>
      <c r="E781" s="12" t="inlineStr">
        <is>
          <t>7375a6d7-472e-4809-a529-01072902ed10</t>
        </is>
      </c>
    </row>
    <row r="782" ht="45" customHeight="1">
      <c r="A782" s="12" t="inlineStr">
        <is>
          <t>Geometry</t>
        </is>
      </c>
      <c r="B782" s="12" t="inlineStr">
        <is>
          <t>Angles</t>
        </is>
      </c>
      <c r="C782" s="13" t="inlineStr">
        <is>
          <t>Alternate Angles [MF27.08]</t>
        </is>
      </c>
      <c r="D782" s="12" t="inlineStr">
        <is>
          <t>This nugget has learning material and questions covering the topic of Alternate Angles.</t>
        </is>
      </c>
      <c r="E782" s="12" t="inlineStr">
        <is>
          <t>e6c8f114-146e-47b6-a02e-e75f7a4f10c0</t>
        </is>
      </c>
    </row>
    <row r="783" ht="45" customHeight="1">
      <c r="A783" s="12" t="inlineStr">
        <is>
          <t>Geometry</t>
        </is>
      </c>
      <c r="B783" s="12" t="inlineStr">
        <is>
          <t>Angles</t>
        </is>
      </c>
      <c r="C783" s="13" t="inlineStr">
        <is>
          <t>Corresponding Angles [MF27.09]</t>
        </is>
      </c>
      <c r="D783" s="12" t="inlineStr">
        <is>
          <t>This nugget has learning material and questions covering the topic of Corresponding Angles.</t>
        </is>
      </c>
      <c r="E783" s="12" t="inlineStr">
        <is>
          <t>15d3d54e-77ce-4284-a1c8-1b477523573a</t>
        </is>
      </c>
    </row>
    <row r="784" ht="45" customHeight="1">
      <c r="A784" s="12" t="inlineStr">
        <is>
          <t>Geometry</t>
        </is>
      </c>
      <c r="B784" s="12" t="inlineStr">
        <is>
          <t>Angles</t>
        </is>
      </c>
      <c r="C784" s="13" t="inlineStr">
        <is>
          <t>Co-interior Angles [MF27.10]</t>
        </is>
      </c>
      <c r="D784" s="12" t="inlineStr">
        <is>
          <t>This nugget has learning material and questions covering the topic of Co-interior Angles.</t>
        </is>
      </c>
      <c r="E784" s="12" t="inlineStr">
        <is>
          <t>1b5bb9d5-569d-4e09-8e0b-d31e18469fef</t>
        </is>
      </c>
    </row>
    <row r="785" ht="45" customHeight="1">
      <c r="A785" s="12" t="inlineStr">
        <is>
          <t>Geometry</t>
        </is>
      </c>
      <c r="B785" s="12" t="inlineStr">
        <is>
          <t>Angles</t>
        </is>
      </c>
      <c r="C785" s="13" t="inlineStr">
        <is>
          <t>Angles in Parallel Lines 1 [MF27.11]</t>
        </is>
      </c>
      <c r="D785" s="12" t="inlineStr">
        <is>
          <t>This nugget has learning material and questions covering the topic of Angles in Parallel Lines.</t>
        </is>
      </c>
      <c r="E785" s="12" t="inlineStr">
        <is>
          <t>b387a117-3671-4c7e-8a2b-11b65b40039e</t>
        </is>
      </c>
    </row>
    <row r="786" ht="45" customHeight="1">
      <c r="A786" s="12" t="inlineStr">
        <is>
          <t>Geometry</t>
        </is>
      </c>
      <c r="B786" s="12" t="inlineStr">
        <is>
          <t>Angles</t>
        </is>
      </c>
      <c r="C786" s="13" t="inlineStr">
        <is>
          <t>Angles in Parallel Lines 2 [MF27.12]</t>
        </is>
      </c>
      <c r="D786" s="12" t="inlineStr">
        <is>
          <t>This nugget has learning material and questions covering the topic of Angles in Parallel Lines with Algebra.</t>
        </is>
      </c>
      <c r="E786" s="12" t="inlineStr">
        <is>
          <t>cafa9d8b-f39d-4c4a-84b7-73bc23395f08</t>
        </is>
      </c>
    </row>
    <row r="787" ht="45" customHeight="1">
      <c r="A787" s="12" t="inlineStr">
        <is>
          <t>Geometry</t>
        </is>
      </c>
      <c r="B787" s="12" t="inlineStr">
        <is>
          <t>Angles in Polygons</t>
        </is>
      </c>
      <c r="C787" s="13" t="inlineStr">
        <is>
          <t>Diagnostic: Angles in Polygons [MF00.44]</t>
        </is>
      </c>
      <c r="D787" s="12" t="inlineStr">
        <is>
          <t>This is a short diagnostic with questions on the topic of Angles in Polygons.</t>
        </is>
      </c>
      <c r="E787" s="12" t="inlineStr">
        <is>
          <t>cbbce8c1-bb35-4ad3-8e4d-a4fc59add062</t>
        </is>
      </c>
    </row>
    <row r="788" ht="45" customHeight="1">
      <c r="A788" s="12" t="inlineStr">
        <is>
          <t>Geometry</t>
        </is>
      </c>
      <c r="B788" s="12" t="inlineStr">
        <is>
          <t>Angles in Polygons</t>
        </is>
      </c>
      <c r="C788" s="13" t="inlineStr">
        <is>
          <t>Angles in a Triangle 1 [MF28.01]</t>
        </is>
      </c>
      <c r="D788" s="12" t="inlineStr">
        <is>
          <t>This nugget has learning material and questions covering the topic of Angles in a Triangle 1.</t>
        </is>
      </c>
      <c r="E788" s="12" t="inlineStr">
        <is>
          <t>bfe17c5c-5fbb-44bb-bd2f-3e59eb2ae76f</t>
        </is>
      </c>
    </row>
    <row r="789" ht="45" customHeight="1">
      <c r="A789" s="12" t="inlineStr">
        <is>
          <t>Geometry</t>
        </is>
      </c>
      <c r="B789" s="12" t="inlineStr">
        <is>
          <t>Angles in Polygons</t>
        </is>
      </c>
      <c r="C789" s="13" t="inlineStr">
        <is>
          <t>Angles in a Triangle 2: Isosceles Triangles [MF28.02]</t>
        </is>
      </c>
      <c r="D789" s="12" t="inlineStr">
        <is>
          <t>This nugget has learning material and questions covering the topic of Angles in a Triangle 2.</t>
        </is>
      </c>
      <c r="E789" s="12" t="inlineStr">
        <is>
          <t>29ff1527-a3a6-4d49-b3ec-d14bc9ee327f</t>
        </is>
      </c>
    </row>
    <row r="790" ht="45" customHeight="1">
      <c r="A790" s="12" t="inlineStr">
        <is>
          <t>Geometry</t>
        </is>
      </c>
      <c r="B790" s="12" t="inlineStr">
        <is>
          <t>Angles in Polygons</t>
        </is>
      </c>
      <c r="C790" s="13" t="inlineStr">
        <is>
          <t>Angles in a Triangle 3: Including Angles on a Straight Line [MF28.03]</t>
        </is>
      </c>
      <c r="D790" s="12" t="inlineStr">
        <is>
          <t>This nugget has learning material and questions covering the topic of Angles in a Triangle 3.</t>
        </is>
      </c>
      <c r="E790" s="12" t="inlineStr">
        <is>
          <t>76fea857-985e-42c0-a885-7a2b575d8ff5</t>
        </is>
      </c>
    </row>
    <row r="791" ht="45" customHeight="1">
      <c r="A791" s="12" t="inlineStr">
        <is>
          <t>Geometry</t>
        </is>
      </c>
      <c r="B791" s="12" t="inlineStr">
        <is>
          <t>Angles in Polygons</t>
        </is>
      </c>
      <c r="C791" s="13" t="inlineStr">
        <is>
          <t>Angles in a Triangle 4: Including Angles in Parallel Lines [MF28.04]</t>
        </is>
      </c>
      <c r="D791" s="12" t="inlineStr">
        <is>
          <t>This nugget has learning material and questions covering the topic of Angles in a Triangle 4.</t>
        </is>
      </c>
      <c r="E791" s="12" t="inlineStr">
        <is>
          <t>44843b3c-0c44-4842-9ffe-9b0981d6b4f4</t>
        </is>
      </c>
    </row>
    <row r="792" ht="45" customHeight="1">
      <c r="A792" s="12" t="inlineStr">
        <is>
          <t>Geometry</t>
        </is>
      </c>
      <c r="B792" s="12" t="inlineStr">
        <is>
          <t>Angles in Polygons</t>
        </is>
      </c>
      <c r="C792" s="13" t="inlineStr">
        <is>
          <t>Angles in Quadrilaterals [MF28.05]</t>
        </is>
      </c>
      <c r="D792" s="12" t="inlineStr">
        <is>
          <t>This nugget has learning material and questions covering the topic of Angles in Quadrilaterals.</t>
        </is>
      </c>
      <c r="E792" s="12" t="inlineStr">
        <is>
          <t>bb323893-8b60-49ad-bc1a-70bced6513ea</t>
        </is>
      </c>
    </row>
    <row r="793" ht="45" customHeight="1">
      <c r="A793" s="12" t="inlineStr">
        <is>
          <t>Geometry</t>
        </is>
      </c>
      <c r="B793" s="12" t="inlineStr">
        <is>
          <t>Angles in Polygons</t>
        </is>
      </c>
      <c r="C793" s="13" t="inlineStr">
        <is>
          <t>Introduction to Angles in Polygons [MF28.06]</t>
        </is>
      </c>
      <c r="D793" s="12" t="inlineStr">
        <is>
          <t>This nugget has learning material and questions covering the topic of an Introduction to Angles in Polygons.</t>
        </is>
      </c>
      <c r="E793" s="12" t="inlineStr">
        <is>
          <t>6bd1ce63-2c93-4224-83d9-d0bbb6afb5a9</t>
        </is>
      </c>
    </row>
    <row r="794" ht="45" customHeight="1">
      <c r="A794" s="12" t="inlineStr">
        <is>
          <t>Geometry</t>
        </is>
      </c>
      <c r="B794" s="12" t="inlineStr">
        <is>
          <t>Angles in Polygons</t>
        </is>
      </c>
      <c r="C794" s="13" t="inlineStr">
        <is>
          <t>Interior Angles 1: Sum of Interior Angles [MF28.07]</t>
        </is>
      </c>
      <c r="D794" s="12" t="inlineStr">
        <is>
          <t>This nugget has learning material and questions covering the topic of Interior Angles 1.</t>
        </is>
      </c>
      <c r="E794" s="12" t="inlineStr">
        <is>
          <t>0b0b9a2c-22c6-481e-975d-071af737feb8</t>
        </is>
      </c>
    </row>
    <row r="795" ht="45" customHeight="1">
      <c r="A795" s="12" t="inlineStr">
        <is>
          <t>Geometry</t>
        </is>
      </c>
      <c r="B795" s="12" t="inlineStr">
        <is>
          <t>Angles in Polygons</t>
        </is>
      </c>
      <c r="C795" s="13" t="inlineStr">
        <is>
          <t>Interior Angles 2: Angles in Regular Shapes [MF28.08]</t>
        </is>
      </c>
      <c r="D795" s="12" t="inlineStr">
        <is>
          <t>This nugget has learning material and questions covering the topic of Interior Angles 2.</t>
        </is>
      </c>
      <c r="E795" s="12" t="inlineStr">
        <is>
          <t>9889e9f5-7fe4-402e-85f7-7155156298f3</t>
        </is>
      </c>
    </row>
    <row r="796" ht="45" customHeight="1">
      <c r="A796" s="12" t="inlineStr">
        <is>
          <t>Geometry</t>
        </is>
      </c>
      <c r="B796" s="12" t="inlineStr">
        <is>
          <t>Angles in Polygons</t>
        </is>
      </c>
      <c r="C796" s="13" t="inlineStr">
        <is>
          <t>Interior Angles in Irregular Shapes [MF28.09]</t>
        </is>
      </c>
      <c r="D796" s="12" t="inlineStr">
        <is>
          <t>This nugget has learning material and questions covering the topic of Interior Angles in Irregular Shapes.</t>
        </is>
      </c>
      <c r="E796" s="12" t="inlineStr">
        <is>
          <t>f0194ab2-3f38-4dc6-97be-2b2f1a5e0dbc</t>
        </is>
      </c>
    </row>
    <row r="797" ht="45" customHeight="1">
      <c r="A797" s="12" t="inlineStr">
        <is>
          <t>Geometry</t>
        </is>
      </c>
      <c r="B797" s="12" t="inlineStr">
        <is>
          <t>Angles in Polygons</t>
        </is>
      </c>
      <c r="C797" s="13" t="inlineStr">
        <is>
          <t>Exterior Angles [MF28.10]</t>
        </is>
      </c>
      <c r="D797" s="12" t="inlineStr">
        <is>
          <t>This nugget has learning material and questions covering the topic of Exterior Angles.</t>
        </is>
      </c>
      <c r="E797" s="12" t="inlineStr">
        <is>
          <t>2a35ef08-cec5-4b26-97e8-02622fa38989</t>
        </is>
      </c>
    </row>
    <row r="798" ht="45" customHeight="1">
      <c r="A798" s="12" t="inlineStr">
        <is>
          <t>Geometry</t>
        </is>
      </c>
      <c r="B798" s="12" t="inlineStr">
        <is>
          <t>Angles in Polygons</t>
        </is>
      </c>
      <c r="C798" s="13" t="inlineStr">
        <is>
          <t>Using Multiple Rules with Angles in Polygons [MF28.11]</t>
        </is>
      </c>
      <c r="D798" s="12" t="inlineStr">
        <is>
          <t>This nugget has learning material and questions covering the topic of Using Multiple Rules with Angles in Polygons.</t>
        </is>
      </c>
      <c r="E798" s="12" t="inlineStr">
        <is>
          <t>78524392-5557-4385-b643-a317ad7a7826</t>
        </is>
      </c>
    </row>
    <row r="799" ht="45" customHeight="1">
      <c r="A799" s="12" t="inlineStr">
        <is>
          <t>Geometry</t>
        </is>
      </c>
      <c r="B799" s="12" t="inlineStr">
        <is>
          <t>Angles in Polygons</t>
        </is>
      </c>
      <c r="C799" s="13" t="inlineStr">
        <is>
          <t>Angles in Polygons with Algebra [MF28.13]</t>
        </is>
      </c>
      <c r="D799" s="12" t="inlineStr">
        <is>
          <t xml:space="preserve">This nugget covers methods for how to form and solve equations by using knowledge of the angles in polygons (mainly triangles and quadrilaterals).  </t>
        </is>
      </c>
      <c r="E799" s="12" t="inlineStr">
        <is>
          <t>6b69d20a-22b5-41dd-88a7-dc3a4599d3e2</t>
        </is>
      </c>
    </row>
    <row r="800" ht="45" customHeight="1">
      <c r="A800" s="12" t="inlineStr">
        <is>
          <t>Geometry</t>
        </is>
      </c>
      <c r="B800" s="12" t="inlineStr">
        <is>
          <t>Scale Drawings and Bearings</t>
        </is>
      </c>
      <c r="C800" s="13" t="inlineStr">
        <is>
          <t>Diagnostic: Scale Drawings and Bearings [MF00.58]</t>
        </is>
      </c>
      <c r="D800" s="12" t="inlineStr">
        <is>
          <t>This is a short diagnostic with questions on the topic of Scale Drawings and Bearings.</t>
        </is>
      </c>
      <c r="E800" s="12" t="inlineStr">
        <is>
          <t>d5da039a-bbcd-4f05-b4d9-286ffd5eb6ed</t>
        </is>
      </c>
    </row>
    <row r="801" ht="45" customHeight="1">
      <c r="A801" s="12" t="inlineStr">
        <is>
          <t>Geometry</t>
        </is>
      </c>
      <c r="B801" s="12" t="inlineStr">
        <is>
          <t>Scale Drawings and Bearings</t>
        </is>
      </c>
      <c r="C801" s="13" t="inlineStr">
        <is>
          <t>Using Scales with Units [MF39.01]</t>
        </is>
      </c>
      <c r="D801" s="12" t="inlineStr">
        <is>
          <t>This nugget has learning material and questions covering the topic of Using Scales with Units.</t>
        </is>
      </c>
      <c r="E801" s="12" t="inlineStr">
        <is>
          <t>ef114d44-2ac2-4864-ac0c-ed39567c943b</t>
        </is>
      </c>
    </row>
    <row r="802" ht="45" customHeight="1">
      <c r="A802" s="12" t="inlineStr">
        <is>
          <t>Geometry</t>
        </is>
      </c>
      <c r="B802" s="12" t="inlineStr">
        <is>
          <t>Scale Drawings and Bearings</t>
        </is>
      </c>
      <c r="C802" s="13" t="inlineStr">
        <is>
          <t>Finding Scales with Units [MF39.02]</t>
        </is>
      </c>
      <c r="D802" s="12" t="inlineStr">
        <is>
          <t>This nugget has learning material and questions covering the topic of Finding Scales with Units.</t>
        </is>
      </c>
      <c r="E802" s="12" t="inlineStr">
        <is>
          <t>8664c709-692b-41f5-8da1-9109c2caad81</t>
        </is>
      </c>
    </row>
    <row r="803" ht="45" customHeight="1">
      <c r="A803" s="12" t="inlineStr">
        <is>
          <t>Geometry</t>
        </is>
      </c>
      <c r="B803" s="12" t="inlineStr">
        <is>
          <t>Scale Drawings and Bearings</t>
        </is>
      </c>
      <c r="C803" s="13" t="inlineStr">
        <is>
          <t>Using Scales without Units [MF39.03]</t>
        </is>
      </c>
      <c r="D803" s="12" t="inlineStr">
        <is>
          <t>This nugget has learning material and questions covering the topic of Using Scales without Units.</t>
        </is>
      </c>
      <c r="E803" s="12" t="inlineStr">
        <is>
          <t>e6b12121-5558-4062-9951-573e26bd6185</t>
        </is>
      </c>
    </row>
    <row r="804" ht="45" customHeight="1">
      <c r="A804" s="12" t="inlineStr">
        <is>
          <t>Geometry</t>
        </is>
      </c>
      <c r="B804" s="12" t="inlineStr">
        <is>
          <t>Scale Drawings and Bearings</t>
        </is>
      </c>
      <c r="C804" s="13" t="inlineStr">
        <is>
          <t>Finding Scales without Units [MF39.04]</t>
        </is>
      </c>
      <c r="D804" s="12" t="inlineStr">
        <is>
          <t>This nugget has learning material and questions covering the topic of Finding Scales without Units.</t>
        </is>
      </c>
      <c r="E804" s="12" t="inlineStr">
        <is>
          <t>d3f225e1-8986-4e29-aa31-aa6a59a55268</t>
        </is>
      </c>
    </row>
    <row r="805" ht="45" customHeight="1">
      <c r="A805" s="12" t="inlineStr">
        <is>
          <t>Geometry</t>
        </is>
      </c>
      <c r="B805" s="12" t="inlineStr">
        <is>
          <t>Scale Drawings and Bearings</t>
        </is>
      </c>
      <c r="C805" s="13" t="inlineStr">
        <is>
          <t>Using Scales on a Map [MF39.05]</t>
        </is>
      </c>
      <c r="D805" s="12" t="inlineStr">
        <is>
          <t>This nugget has learning material and questions covering the topic of Using Scales on a Map.</t>
        </is>
      </c>
      <c r="E805" s="12" t="inlineStr">
        <is>
          <t>4b4effde-b718-4621-897a-8c0f70637738</t>
        </is>
      </c>
    </row>
    <row r="806" ht="45" customHeight="1">
      <c r="A806" s="12" t="inlineStr">
        <is>
          <t>Geometry</t>
        </is>
      </c>
      <c r="B806" s="12" t="inlineStr">
        <is>
          <t>Scale Drawings and Bearings</t>
        </is>
      </c>
      <c r="C806" s="13" t="inlineStr">
        <is>
          <t>Creating Scale Diagrams [MF39.10]</t>
        </is>
      </c>
      <c r="D806" s="12" t="inlineStr">
        <is>
          <t>This nugget has learning material and questions covering the topic of Creating Scale Diagrams.</t>
        </is>
      </c>
      <c r="E806" s="12" t="inlineStr">
        <is>
          <t>15aeb1fa-cb5c-47de-88e1-d0ef18382c53</t>
        </is>
      </c>
    </row>
    <row r="807" ht="45" customHeight="1">
      <c r="A807" s="12" t="inlineStr">
        <is>
          <t>Geometry</t>
        </is>
      </c>
      <c r="B807" s="12" t="inlineStr">
        <is>
          <t>Scale Drawings and Bearings</t>
        </is>
      </c>
      <c r="C807" s="13" t="inlineStr">
        <is>
          <t>Introduction to Bearings [MF39.06]</t>
        </is>
      </c>
      <c r="D807" s="12" t="inlineStr">
        <is>
          <t>This nugget has learning material and questions covering the topic of an Introduction to Bearings.</t>
        </is>
      </c>
      <c r="E807" s="12" t="inlineStr">
        <is>
          <t>69e8e436-6b3c-4b10-a412-c74bc5e70cb0</t>
        </is>
      </c>
    </row>
    <row r="808" ht="45" customHeight="1">
      <c r="A808" s="12" t="inlineStr">
        <is>
          <t>Geometry</t>
        </is>
      </c>
      <c r="B808" s="12" t="inlineStr">
        <is>
          <t>Scale Drawings and Bearings</t>
        </is>
      </c>
      <c r="C808" s="13" t="inlineStr">
        <is>
          <t>Bearings from North [MF39.07]</t>
        </is>
      </c>
      <c r="D808" s="12" t="inlineStr">
        <is>
          <t>This nugget has learning material and questions covering the topic of Bearings from North.</t>
        </is>
      </c>
      <c r="E808" s="12" t="inlineStr">
        <is>
          <t>5b5d4f2e-09b4-47c0-9ef0-a37f0a9a8729</t>
        </is>
      </c>
    </row>
    <row r="809" ht="45" customHeight="1">
      <c r="A809" s="12" t="inlineStr">
        <is>
          <t>Geometry</t>
        </is>
      </c>
      <c r="B809" s="12" t="inlineStr">
        <is>
          <t>Scale Drawings and Bearings</t>
        </is>
      </c>
      <c r="C809" s="13" t="inlineStr">
        <is>
          <t>Finding Bearings 1 [MF39.08]</t>
        </is>
      </c>
      <c r="D809" s="12" t="inlineStr">
        <is>
          <t>This nugget has learning material and questions covering the topic of Finding Bearings 1.</t>
        </is>
      </c>
      <c r="E809" s="12" t="inlineStr">
        <is>
          <t>e671444c-7359-4c65-9849-8eba74e6150a</t>
        </is>
      </c>
    </row>
    <row r="810" ht="45" customHeight="1">
      <c r="A810" s="12" t="inlineStr">
        <is>
          <t>Geometry</t>
        </is>
      </c>
      <c r="B810" s="12" t="inlineStr">
        <is>
          <t>Scale Drawings and Bearings</t>
        </is>
      </c>
      <c r="C810" s="13" t="inlineStr">
        <is>
          <t>Finding Bearings 2: Using Co-interior Angles [MF39.09]</t>
        </is>
      </c>
      <c r="D810" s="12" t="inlineStr">
        <is>
          <t>This nugget has learning material and questions covering the topic of Finding Bearings 2.</t>
        </is>
      </c>
      <c r="E810" s="12" t="inlineStr">
        <is>
          <t>a4bc0244-97a0-4e03-93e9-eda39e128037</t>
        </is>
      </c>
    </row>
    <row r="811" ht="45" customHeight="1">
      <c r="A811" s="12" t="inlineStr">
        <is>
          <t>Geometry</t>
        </is>
      </c>
      <c r="B811" s="12" t="inlineStr">
        <is>
          <t>Transformations</t>
        </is>
      </c>
      <c r="C811" s="13" t="inlineStr">
        <is>
          <t>Diagnostic: Reflection, Rotation and Translation [MF00.51]</t>
        </is>
      </c>
      <c r="D811" s="12" t="inlineStr">
        <is>
          <t>This is a short diagnostic with questions on the topic of Reflection, Rotation and Translation.</t>
        </is>
      </c>
      <c r="E811" s="12" t="inlineStr">
        <is>
          <t>0ece46b4-bd85-47a0-a3aa-8f600de7a611</t>
        </is>
      </c>
    </row>
    <row r="812" ht="45" customHeight="1">
      <c r="A812" s="12" t="inlineStr">
        <is>
          <t>Geometry</t>
        </is>
      </c>
      <c r="B812" s="12" t="inlineStr">
        <is>
          <t>Transformations</t>
        </is>
      </c>
      <c r="C812" s="13" t="inlineStr">
        <is>
          <t>Introduction to Reflection [MF40.01]</t>
        </is>
      </c>
      <c r="D812" s="12" t="inlineStr">
        <is>
          <t>This nugget has learning material and questions covering the topic of an Introduction to Reflection.</t>
        </is>
      </c>
      <c r="E812" s="12" t="inlineStr">
        <is>
          <t>7deb4c7f-1dc2-4faf-b433-54560828aaf3</t>
        </is>
      </c>
    </row>
    <row r="813" ht="45" customHeight="1">
      <c r="A813" s="12" t="inlineStr">
        <is>
          <t>Geometry</t>
        </is>
      </c>
      <c r="B813" s="12" t="inlineStr">
        <is>
          <t>Transformations</t>
        </is>
      </c>
      <c r="C813" s="13" t="inlineStr">
        <is>
          <t>Finding the Line of Reflection [MF40.02]</t>
        </is>
      </c>
      <c r="D813" s="12" t="inlineStr">
        <is>
          <t>This nugget has learning material and questions covering the topic of Finding the Line of Reflection.</t>
        </is>
      </c>
      <c r="E813" s="12" t="inlineStr">
        <is>
          <t>bb858068-0d45-4ba9-8f70-ed48e8fa4eb1</t>
        </is>
      </c>
    </row>
    <row r="814" ht="45" customHeight="1">
      <c r="A814" s="12" t="inlineStr">
        <is>
          <t>Geometry</t>
        </is>
      </c>
      <c r="B814" s="12" t="inlineStr">
        <is>
          <t>Transformations</t>
        </is>
      </c>
      <c r="C814" s="13" t="inlineStr">
        <is>
          <t>Coordinates in Reflection [MF40.03]</t>
        </is>
      </c>
      <c r="D814" s="12" t="inlineStr">
        <is>
          <t>This nugget has learning material and questions covering the topic of Coordinates in Reflection.</t>
        </is>
      </c>
      <c r="E814" s="12" t="inlineStr">
        <is>
          <t>a8371cff-887d-43e7-96c0-82af1408418f</t>
        </is>
      </c>
    </row>
    <row r="815" ht="45" customHeight="1">
      <c r="A815" s="12" t="inlineStr">
        <is>
          <t>Geometry</t>
        </is>
      </c>
      <c r="B815" s="12" t="inlineStr">
        <is>
          <t>Transformations</t>
        </is>
      </c>
      <c r="C815" s="13" t="inlineStr">
        <is>
          <t>Translating a Point [MF40.04]</t>
        </is>
      </c>
      <c r="D815" s="12" t="inlineStr">
        <is>
          <t>This nugget has learning material and questions covering the topic of Translating a Point.</t>
        </is>
      </c>
      <c r="E815" s="12" t="inlineStr">
        <is>
          <t>803542b3-940a-4427-84ce-48296b643e67</t>
        </is>
      </c>
    </row>
    <row r="816" ht="45" customHeight="1">
      <c r="A816" s="12" t="inlineStr">
        <is>
          <t>Geometry</t>
        </is>
      </c>
      <c r="B816" s="12" t="inlineStr">
        <is>
          <t>Transformations</t>
        </is>
      </c>
      <c r="C816" s="13" t="inlineStr">
        <is>
          <t>Translating a Shape [MF40.05]</t>
        </is>
      </c>
      <c r="D816" s="12" t="inlineStr">
        <is>
          <t>This nugget has learning material and questions covering the topic of Translating a Shape.</t>
        </is>
      </c>
      <c r="E816" s="12" t="inlineStr">
        <is>
          <t>8a6daad5-f94a-4ff5-95f0-56f797d1c4cf</t>
        </is>
      </c>
    </row>
    <row r="817" ht="45" customHeight="1">
      <c r="A817" s="12" t="inlineStr">
        <is>
          <t>Geometry</t>
        </is>
      </c>
      <c r="B817" s="12" t="inlineStr">
        <is>
          <t>Transformations</t>
        </is>
      </c>
      <c r="C817" s="13" t="inlineStr">
        <is>
          <t>Describing Translations [MF40.06]</t>
        </is>
      </c>
      <c r="D817" s="12" t="inlineStr">
        <is>
          <t>This nugget has learning material and questions covering the topic of Describing Translations.</t>
        </is>
      </c>
      <c r="E817" s="12" t="inlineStr">
        <is>
          <t>a4e54777-54cc-47e2-b694-c2df98dbd58e</t>
        </is>
      </c>
    </row>
    <row r="818" ht="45" customHeight="1">
      <c r="A818" s="12" t="inlineStr">
        <is>
          <t>Geometry</t>
        </is>
      </c>
      <c r="B818" s="12" t="inlineStr">
        <is>
          <t>Transformations</t>
        </is>
      </c>
      <c r="C818" s="13" t="inlineStr">
        <is>
          <t>Rotation with Centre (0,0) [MF40.15]</t>
        </is>
      </c>
      <c r="D818" s="12" t="inlineStr">
        <is>
          <t>This nugget has learning material and questions covering the topic of Rotation with Centre (0,0).</t>
        </is>
      </c>
      <c r="E818" s="12" t="inlineStr">
        <is>
          <t>d956c274-b811-4f73-b25d-120fb3622f55</t>
        </is>
      </c>
    </row>
    <row r="819" ht="45" customHeight="1">
      <c r="A819" s="12" t="inlineStr">
        <is>
          <t>Geometry</t>
        </is>
      </c>
      <c r="B819" s="12" t="inlineStr">
        <is>
          <t>Transformations</t>
        </is>
      </c>
      <c r="C819" s="13" t="inlineStr">
        <is>
          <t>Rotation with Centre (x,y) [MF40.16]</t>
        </is>
      </c>
      <c r="D819" s="12" t="inlineStr">
        <is>
          <t>This nugget has learning material and questions covering the topic of Rotation with Centre (x,y).</t>
        </is>
      </c>
      <c r="E819" s="12" t="inlineStr">
        <is>
          <t>0033d29f-ed61-466d-a8a0-d7c03d192178</t>
        </is>
      </c>
    </row>
    <row r="820" ht="45" customHeight="1">
      <c r="A820" s="12" t="inlineStr">
        <is>
          <t>Geometry</t>
        </is>
      </c>
      <c r="B820" s="12" t="inlineStr">
        <is>
          <t>Transformations</t>
        </is>
      </c>
      <c r="C820" s="13" t="inlineStr">
        <is>
          <t>Describing Rotation [MF40.17]</t>
        </is>
      </c>
      <c r="D820" s="12" t="inlineStr">
        <is>
          <t>This nugget has learning material and questions covering the topic of Describing Rotation.</t>
        </is>
      </c>
      <c r="E820" s="12" t="inlineStr">
        <is>
          <t>00a3ba76-8a7e-46c6-8ac3-8a9e1cd268d5</t>
        </is>
      </c>
    </row>
    <row r="821" ht="45" customHeight="1">
      <c r="A821" s="12" t="inlineStr">
        <is>
          <t>Geometry</t>
        </is>
      </c>
      <c r="B821" s="12" t="inlineStr">
        <is>
          <t>Transformations</t>
        </is>
      </c>
      <c r="C821" s="13" t="inlineStr">
        <is>
          <t>Diagnostic: Enlargements and Mixed Transformations [MF00.52]</t>
        </is>
      </c>
      <c r="D821" s="12" t="inlineStr">
        <is>
          <t>This is a short diagnostic with questions on the topic of Enlargements and Mixed Transformations 1.</t>
        </is>
      </c>
      <c r="E821" s="12" t="inlineStr">
        <is>
          <t>c0b20975-3893-4fc3-94a8-56b0b69af83a</t>
        </is>
      </c>
    </row>
    <row r="822" ht="45" customHeight="1">
      <c r="A822" s="12" t="inlineStr">
        <is>
          <t>Geometry</t>
        </is>
      </c>
      <c r="B822" s="12" t="inlineStr">
        <is>
          <t>Transformations</t>
        </is>
      </c>
      <c r="C822" s="13" t="inlineStr">
        <is>
          <t>Enlarging Shapes [MF40.07]</t>
        </is>
      </c>
      <c r="D822" s="12" t="inlineStr">
        <is>
          <t>This nugget has learning material and questions covering the topic of Enlarging Shapes.</t>
        </is>
      </c>
      <c r="E822" s="12" t="inlineStr">
        <is>
          <t>d62a0534-865a-47db-b1ff-6fde249dda74</t>
        </is>
      </c>
    </row>
    <row r="823" ht="45" customHeight="1">
      <c r="A823" s="12" t="inlineStr">
        <is>
          <t>Geometry</t>
        </is>
      </c>
      <c r="B823" s="12" t="inlineStr">
        <is>
          <t>Transformations</t>
        </is>
      </c>
      <c r="C823" s="13" t="inlineStr">
        <is>
          <t>Enlargements with 0&lt;SF&lt;1 [MF40.08]</t>
        </is>
      </c>
      <c r="D823" s="12" t="inlineStr">
        <is>
          <t>This nugget has learning material and questions covering the topic of Enlargements with 0&lt;SF&lt;1.</t>
        </is>
      </c>
      <c r="E823" s="12" t="inlineStr">
        <is>
          <t>5b926237-00a0-4291-9872-08b429d2a445</t>
        </is>
      </c>
    </row>
    <row r="824" ht="45" customHeight="1">
      <c r="A824" s="12" t="inlineStr">
        <is>
          <t>Geometry</t>
        </is>
      </c>
      <c r="B824" s="12" t="inlineStr">
        <is>
          <t>Transformations</t>
        </is>
      </c>
      <c r="C824" s="13" t="inlineStr">
        <is>
          <t>Enlargement with Centre (0,0) [MF40.09]</t>
        </is>
      </c>
      <c r="D824" s="12" t="inlineStr">
        <is>
          <t>This nugget has learning material and questions covering the topic of Enlargement with Centre (0,0).</t>
        </is>
      </c>
      <c r="E824" s="12" t="inlineStr">
        <is>
          <t>59817b6c-164c-4c10-9a92-674e34d150cb</t>
        </is>
      </c>
    </row>
    <row r="825" ht="45" customHeight="1">
      <c r="A825" s="12" t="inlineStr">
        <is>
          <t>Geometry</t>
        </is>
      </c>
      <c r="B825" s="12" t="inlineStr">
        <is>
          <t>Transformations</t>
        </is>
      </c>
      <c r="C825" s="13" t="inlineStr">
        <is>
          <t>Enlargement with Centre (x,y) [MF40.10]</t>
        </is>
      </c>
      <c r="D825" s="12" t="inlineStr">
        <is>
          <t>This nugget has learning material and questions covering the topic of Enlargement with Centre (x,y).</t>
        </is>
      </c>
      <c r="E825" s="12" t="inlineStr">
        <is>
          <t>0b5c56c9-8ea2-4c85-9cbb-8c5c12835d4d</t>
        </is>
      </c>
    </row>
    <row r="826" ht="45" customHeight="1">
      <c r="A826" s="12" t="inlineStr">
        <is>
          <t>Geometry</t>
        </is>
      </c>
      <c r="B826" s="12" t="inlineStr">
        <is>
          <t>Transformations</t>
        </is>
      </c>
      <c r="C826" s="13" t="inlineStr">
        <is>
          <t>Enlargement with Fractional Scale Factor (0,0) [MF40.11]</t>
        </is>
      </c>
      <c r="D826" s="12" t="inlineStr">
        <is>
          <t>This nugget has learning material and questions covering the topic of Enlargement with Fractional Scale Factor (0,0).</t>
        </is>
      </c>
      <c r="E826" s="12" t="inlineStr">
        <is>
          <t>6d68cd71-1677-4710-b838-720ac1612f12</t>
        </is>
      </c>
    </row>
    <row r="827" ht="45" customHeight="1">
      <c r="A827" s="12" t="inlineStr">
        <is>
          <t>Geometry</t>
        </is>
      </c>
      <c r="B827" s="12" t="inlineStr">
        <is>
          <t>Transformations</t>
        </is>
      </c>
      <c r="C827" s="13" t="inlineStr">
        <is>
          <t>Enlargement with Fractional Scale Factor (x,y) [MF40.12]</t>
        </is>
      </c>
      <c r="D827" s="12" t="inlineStr">
        <is>
          <t>This nugget has learning material and questions covering the topic of Enlargement with Fractional Scale Factor (x,y).</t>
        </is>
      </c>
      <c r="E827" s="12" t="inlineStr">
        <is>
          <t>d4534548-155a-4cd0-8ba8-f0862f452651</t>
        </is>
      </c>
    </row>
    <row r="828" ht="45" customHeight="1">
      <c r="A828" s="12" t="inlineStr">
        <is>
          <t>Geometry</t>
        </is>
      </c>
      <c r="B828" s="12" t="inlineStr">
        <is>
          <t>Transformations</t>
        </is>
      </c>
      <c r="C828" s="13" t="inlineStr">
        <is>
          <t>Diagnostic: Enlargements and Mixed Transformations (inc. Negative SF) [MH00.32]</t>
        </is>
      </c>
      <c r="D828" s="12" t="inlineStr">
        <is>
          <t>This is a short diagnostic with questions on the topic of Enlargements and Mixed Transformations 2.</t>
        </is>
      </c>
      <c r="E828" s="12" t="inlineStr">
        <is>
          <t>a1bf5333-2932-44cb-93d0-50e456df7f3f</t>
        </is>
      </c>
    </row>
    <row r="829" ht="45" customHeight="1">
      <c r="A829" s="12" t="inlineStr">
        <is>
          <t>Geometry</t>
        </is>
      </c>
      <c r="B829" s="12" t="inlineStr">
        <is>
          <t>Transformations</t>
        </is>
      </c>
      <c r="C829" s="13" t="inlineStr">
        <is>
          <t>Enlargement with Negative Scale Factor [MH40.20]</t>
        </is>
      </c>
      <c r="D829" s="12" t="inlineStr">
        <is>
          <t>This nugget has learning material and questions covering the topic of Enlargement with Negative Scale Factor.</t>
        </is>
      </c>
      <c r="E829" s="12" t="inlineStr">
        <is>
          <t>b07444b9-9816-431c-ae17-1bd895532e7a</t>
        </is>
      </c>
    </row>
    <row r="830" ht="45" customHeight="1">
      <c r="A830" s="12" t="inlineStr">
        <is>
          <t>Geometry</t>
        </is>
      </c>
      <c r="B830" s="12" t="inlineStr">
        <is>
          <t>Transformations</t>
        </is>
      </c>
      <c r="C830" s="13" t="inlineStr">
        <is>
          <t>Enlargement with Negative Fractional Scale Factor [MH40.21]</t>
        </is>
      </c>
      <c r="D830" s="12" t="inlineStr">
        <is>
          <t>This nugget has learning material and questions covering the topic of Enlargement with Negative Fractional Scale Factor.</t>
        </is>
      </c>
      <c r="E830" s="12" t="inlineStr">
        <is>
          <t>f90f1375-b218-445b-b924-ba55b0158d2c</t>
        </is>
      </c>
    </row>
    <row r="831" ht="45" customHeight="1">
      <c r="A831" s="12" t="inlineStr">
        <is>
          <t>Geometry</t>
        </is>
      </c>
      <c r="B831" s="12" t="inlineStr">
        <is>
          <t>Transformations</t>
        </is>
      </c>
      <c r="C831" s="13" t="inlineStr">
        <is>
          <t>Enlargement with Mixed Scale Factor [MH40.22]</t>
        </is>
      </c>
      <c r="D831" s="12" t="inlineStr">
        <is>
          <t>This nugget has learning material and questions covering the topic of Enlargement with Mixed Scale Factor.</t>
        </is>
      </c>
      <c r="E831" s="12" t="inlineStr">
        <is>
          <t>7188e058-640f-428d-b9d8-07f58c9ec216</t>
        </is>
      </c>
    </row>
    <row r="832" ht="45" customHeight="1">
      <c r="A832" s="12" t="inlineStr">
        <is>
          <t>Geometry</t>
        </is>
      </c>
      <c r="B832" s="12" t="inlineStr">
        <is>
          <t>Transformations</t>
        </is>
      </c>
      <c r="C832" s="13" t="inlineStr">
        <is>
          <t>Describing Enlargements with an Integer Scale Factor [MF40.13]</t>
        </is>
      </c>
      <c r="D832" s="12" t="inlineStr">
        <is>
          <t>This nugget has learning material and questions covering the topic of Describing Enlargements with an Integer Scale Factor.</t>
        </is>
      </c>
      <c r="E832" s="12" t="inlineStr">
        <is>
          <t>9917945f-de60-430d-bc80-2424b6eef3f0</t>
        </is>
      </c>
    </row>
    <row r="833" ht="45" customHeight="1">
      <c r="A833" s="12" t="inlineStr">
        <is>
          <t>Geometry</t>
        </is>
      </c>
      <c r="B833" s="12" t="inlineStr">
        <is>
          <t>Transformations</t>
        </is>
      </c>
      <c r="C833" s="13" t="inlineStr">
        <is>
          <t>Describing Enlargements with a Non-Integer Scale Factor [MF40.14]</t>
        </is>
      </c>
      <c r="D833" s="12" t="inlineStr">
        <is>
          <t>This nugget has learning material and questions covering the topic of Describing Enlargements with a Non-Integer Scale Factor.</t>
        </is>
      </c>
      <c r="E833" s="12" t="inlineStr">
        <is>
          <t>42417f8f-ce22-4f0f-92ac-f194852f594a</t>
        </is>
      </c>
    </row>
    <row r="834" ht="45" customHeight="1">
      <c r="A834" s="12" t="inlineStr">
        <is>
          <t>Geometry</t>
        </is>
      </c>
      <c r="B834" s="12" t="inlineStr">
        <is>
          <t>Transformations</t>
        </is>
      </c>
      <c r="C834" s="13" t="inlineStr">
        <is>
          <t>Describing Enlargements with Mixed Scale Factor [MH40.23]</t>
        </is>
      </c>
      <c r="D834" s="12" t="inlineStr">
        <is>
          <t>This nugget has learning material and questions covering the topic of Describing Enlargements with Mixed Scale Factor.</t>
        </is>
      </c>
      <c r="E834" s="12" t="inlineStr">
        <is>
          <t>554f8c6e-ad3c-4d9a-87df-2ff141732038</t>
        </is>
      </c>
    </row>
    <row r="835" ht="45" customHeight="1">
      <c r="A835" s="12" t="inlineStr">
        <is>
          <t>Geometry</t>
        </is>
      </c>
      <c r="B835" s="12" t="inlineStr">
        <is>
          <t>Transformations</t>
        </is>
      </c>
      <c r="C835" s="13" t="inlineStr">
        <is>
          <t>Describing Transformations [MF40.18]</t>
        </is>
      </c>
      <c r="D835" s="12" t="inlineStr">
        <is>
          <t>This nugget has learning material and questions covering the topic of Describing Transformations 1.</t>
        </is>
      </c>
      <c r="E835" s="12" t="inlineStr">
        <is>
          <t>4d2169c6-fd81-4002-956b-23dea49de085</t>
        </is>
      </c>
    </row>
    <row r="836" ht="45" customHeight="1">
      <c r="A836" s="12" t="inlineStr">
        <is>
          <t>Geometry</t>
        </is>
      </c>
      <c r="B836" s="12" t="inlineStr">
        <is>
          <t>Transformations</t>
        </is>
      </c>
      <c r="C836" s="13" t="inlineStr">
        <is>
          <t>Combination of Transformations 1 [MF40.19]</t>
        </is>
      </c>
      <c r="D836" s="12" t="inlineStr">
        <is>
          <t>This nugget has learning material and questions covering the topic of the Combination of Transformations 1.</t>
        </is>
      </c>
      <c r="E836" s="12" t="inlineStr">
        <is>
          <t>154f80b5-9ebc-4313-b467-af395049e4de</t>
        </is>
      </c>
    </row>
    <row r="837" ht="45" customHeight="1">
      <c r="A837" s="12" t="inlineStr">
        <is>
          <t>Geometry</t>
        </is>
      </c>
      <c r="B837" s="12" t="inlineStr">
        <is>
          <t>Transformations</t>
        </is>
      </c>
      <c r="C837" s="13" t="inlineStr">
        <is>
          <t>Combination of Transformations 2 [MH40.24]</t>
        </is>
      </c>
      <c r="D837" s="12" t="inlineStr">
        <is>
          <t>This nugget has learning material and questions covering the topic of Combination of Transformations 2.</t>
        </is>
      </c>
      <c r="E837" s="12" t="inlineStr">
        <is>
          <t>53f99bde-1c58-46b0-9548-935c3332c209</t>
        </is>
      </c>
    </row>
    <row r="838" ht="45" customHeight="1">
      <c r="A838" s="12" t="inlineStr">
        <is>
          <t>Geometry</t>
        </is>
      </c>
      <c r="B838" s="12" t="inlineStr">
        <is>
          <t>Transformations</t>
        </is>
      </c>
      <c r="C838" s="13" t="inlineStr">
        <is>
          <t>Congruence and Similarity in Transformations [MF40.25]</t>
        </is>
      </c>
      <c r="D838" s="12" t="inlineStr">
        <is>
          <t>This nugget covers the idea that in translation, reflection and rotation the object and image are congruent, but in enlargement the shapes are similar.</t>
        </is>
      </c>
      <c r="E838" s="12" t="inlineStr">
        <is>
          <t>4054f5fb-3bf6-463d-b2d2-57095e7b4d0c</t>
        </is>
      </c>
    </row>
    <row r="839" ht="45" customHeight="1">
      <c r="A839" s="12" t="inlineStr">
        <is>
          <t>Geometry</t>
        </is>
      </c>
      <c r="B839" s="12" t="inlineStr">
        <is>
          <t>Similarity</t>
        </is>
      </c>
      <c r="C839" s="13" t="inlineStr">
        <is>
          <t>Diagnostic: Similarity (Length) [MF00.55]</t>
        </is>
      </c>
      <c r="D839" s="12" t="inlineStr">
        <is>
          <t>This is a short diagnostic with questions on the topic of Similarity 1.</t>
        </is>
      </c>
      <c r="E839" s="12" t="inlineStr">
        <is>
          <t>5826e2e5-3b3e-4a6e-abfd-6e5e92f39fd2</t>
        </is>
      </c>
    </row>
    <row r="840" ht="45" customHeight="1">
      <c r="A840" s="12" t="inlineStr">
        <is>
          <t>Geometry</t>
        </is>
      </c>
      <c r="B840" s="12" t="inlineStr">
        <is>
          <t>Similarity</t>
        </is>
      </c>
      <c r="C840" s="13" t="inlineStr">
        <is>
          <t>Introduction to Similarity [MF43.01]</t>
        </is>
      </c>
      <c r="D840" s="12" t="inlineStr">
        <is>
          <t>This nugget has learning material and questions covering the topic of an Introduction to Similarity.</t>
        </is>
      </c>
      <c r="E840" s="12" t="inlineStr">
        <is>
          <t>3677bf12-5317-41eb-b08b-7ee578cd0743</t>
        </is>
      </c>
    </row>
    <row r="841" ht="45" customHeight="1">
      <c r="A841" s="12" t="inlineStr">
        <is>
          <t>Geometry</t>
        </is>
      </c>
      <c r="B841" s="12" t="inlineStr">
        <is>
          <t>Similarity</t>
        </is>
      </c>
      <c r="C841" s="13" t="inlineStr">
        <is>
          <t>Similar Polygons: Finding the Scale Factor [MF43.02]</t>
        </is>
      </c>
      <c r="D841" s="12" t="inlineStr">
        <is>
          <t>This nugget has learning material and questions covering the topic of Similar Polygons: Finding the Scale Factor.</t>
        </is>
      </c>
      <c r="E841" s="12" t="inlineStr">
        <is>
          <t>0cfd15ed-5da5-4b8c-86e5-4f6272f99e2e</t>
        </is>
      </c>
    </row>
    <row r="842" ht="45" customHeight="1">
      <c r="A842" s="12" t="inlineStr">
        <is>
          <t>Geometry</t>
        </is>
      </c>
      <c r="B842" s="12" t="inlineStr">
        <is>
          <t>Similarity</t>
        </is>
      </c>
      <c r="C842" s="13" t="inlineStr">
        <is>
          <t>Similar Polygons: Missing Sides given Scale Factor [MF43.03]</t>
        </is>
      </c>
      <c r="D842" s="12" t="inlineStr">
        <is>
          <t>This nugget has learning material and questions covering the topic of Similar Polygons: Missing Sides.</t>
        </is>
      </c>
      <c r="E842" s="12" t="inlineStr">
        <is>
          <t>0486b5eb-5f6d-4958-9669-c59025c16ed5</t>
        </is>
      </c>
    </row>
    <row r="843" ht="45" customHeight="1">
      <c r="A843" s="12" t="inlineStr">
        <is>
          <t>Geometry</t>
        </is>
      </c>
      <c r="B843" s="12" t="inlineStr">
        <is>
          <t>Similarity</t>
        </is>
      </c>
      <c r="C843" s="13" t="inlineStr">
        <is>
          <t>Similar Polygons: Missing Sides [MF43.04]</t>
        </is>
      </c>
      <c r="D843" s="12" t="inlineStr">
        <is>
          <t>This nugget has learning material and questions covering the topic of Similar Polygons: Missing Sides</t>
        </is>
      </c>
      <c r="E843" s="12" t="inlineStr">
        <is>
          <t>8e19a273-18fa-4aef-92ee-558213f1b0c9</t>
        </is>
      </c>
    </row>
    <row r="844" ht="45" customHeight="1">
      <c r="A844" s="12" t="inlineStr">
        <is>
          <t>Geometry</t>
        </is>
      </c>
      <c r="B844" s="12" t="inlineStr">
        <is>
          <t>Similarity</t>
        </is>
      </c>
      <c r="C844" s="13" t="inlineStr">
        <is>
          <t>Similar Triangles 1: Same Orientation [MF43.05]</t>
        </is>
      </c>
      <c r="D844" s="12" t="inlineStr">
        <is>
          <t>This nugget has learning material and questions covering the topic of Similar Triangles 1.</t>
        </is>
      </c>
      <c r="E844" s="12" t="inlineStr">
        <is>
          <t>9216f0b5-a6f5-4b0f-a7b5-985e20809b00</t>
        </is>
      </c>
    </row>
    <row r="845" ht="45" customHeight="1">
      <c r="A845" s="12" t="inlineStr">
        <is>
          <t>Geometry</t>
        </is>
      </c>
      <c r="B845" s="12" t="inlineStr">
        <is>
          <t>Similarity</t>
        </is>
      </c>
      <c r="C845" s="13" t="inlineStr">
        <is>
          <t>Similar Triangles 2: Different Orientations [MF43.06]</t>
        </is>
      </c>
      <c r="D845" s="12" t="inlineStr">
        <is>
          <t>This nugget has learning material and questions covering the topic of Similar Triangles 2.</t>
        </is>
      </c>
      <c r="E845" s="12" t="inlineStr">
        <is>
          <t>6867d474-bcd7-49bb-8fa7-aadd757d2011</t>
        </is>
      </c>
    </row>
    <row r="846" ht="45" customHeight="1">
      <c r="A846" s="12" t="inlineStr">
        <is>
          <t>Geometry</t>
        </is>
      </c>
      <c r="B846" s="12" t="inlineStr">
        <is>
          <t>Similarity</t>
        </is>
      </c>
      <c r="C846" s="13" t="inlineStr">
        <is>
          <t>Diagnostic: Similarity (Area and Volume) [MH00.35]</t>
        </is>
      </c>
      <c r="D846" s="12" t="inlineStr">
        <is>
          <t>This is a short diagnostic with questions on the topic of Similarity 2.</t>
        </is>
      </c>
      <c r="E846" s="12" t="inlineStr">
        <is>
          <t>1c2075c3-484a-433e-b238-f663234e2397</t>
        </is>
      </c>
    </row>
    <row r="847" ht="45" customHeight="1">
      <c r="A847" s="12" t="inlineStr">
        <is>
          <t>Geometry</t>
        </is>
      </c>
      <c r="B847" s="12" t="inlineStr">
        <is>
          <t>Similarity</t>
        </is>
      </c>
      <c r="C847" s="13" t="inlineStr">
        <is>
          <t>Similar Area 1 [MH43.07]</t>
        </is>
      </c>
      <c r="D847" s="12" t="inlineStr">
        <is>
          <t>This nugget has learning material and questions covering the topic of Similar Area 1.</t>
        </is>
      </c>
      <c r="E847" s="12" t="inlineStr">
        <is>
          <t>3551c4de-0c26-4801-9dc0-02e1966fb664</t>
        </is>
      </c>
    </row>
    <row r="848" ht="45" customHeight="1">
      <c r="A848" s="12" t="inlineStr">
        <is>
          <t>Geometry</t>
        </is>
      </c>
      <c r="B848" s="12" t="inlineStr">
        <is>
          <t>Similarity</t>
        </is>
      </c>
      <c r="C848" s="13" t="inlineStr">
        <is>
          <t>Similar Area 2: Including Ratio [MH43.08]</t>
        </is>
      </c>
      <c r="D848" s="12" t="inlineStr">
        <is>
          <t>This nugget has learning material and questions covering the topic of Similar Area 2.</t>
        </is>
      </c>
      <c r="E848" s="12" t="inlineStr">
        <is>
          <t>729730b8-e13c-49bc-9321-bfacada8d2d4</t>
        </is>
      </c>
    </row>
    <row r="849" ht="45" customHeight="1">
      <c r="A849" s="12" t="inlineStr">
        <is>
          <t>Geometry</t>
        </is>
      </c>
      <c r="B849" s="12" t="inlineStr">
        <is>
          <t>Similarity</t>
        </is>
      </c>
      <c r="C849" s="13" t="inlineStr">
        <is>
          <t>Similar Volume [MH43.09]</t>
        </is>
      </c>
      <c r="D849" s="12" t="inlineStr">
        <is>
          <t>This nugget has learning material and questions covering the topic of Similar Volume.</t>
        </is>
      </c>
      <c r="E849" s="12" t="inlineStr">
        <is>
          <t>cc4b6fe3-3f9e-4dcd-91d1-21b594cdf632</t>
        </is>
      </c>
    </row>
    <row r="850" ht="45" customHeight="1">
      <c r="A850" s="12" t="inlineStr">
        <is>
          <t>Geometry</t>
        </is>
      </c>
      <c r="B850" s="12" t="inlineStr">
        <is>
          <t>Similarity</t>
        </is>
      </c>
      <c r="C850" s="13" t="inlineStr">
        <is>
          <t>Similar Area and Volume [MH43.10]</t>
        </is>
      </c>
      <c r="D850" s="12" t="inlineStr">
        <is>
          <t>This nugget has learning material and questions covering the topic of Similar Area and Volume.</t>
        </is>
      </c>
      <c r="E850" s="12" t="inlineStr">
        <is>
          <t>b297d09c-1d91-4016-b2e9-5319803a8be9</t>
        </is>
      </c>
    </row>
    <row r="851" ht="45" customHeight="1">
      <c r="A851" s="12" t="inlineStr">
        <is>
          <t>Geometry</t>
        </is>
      </c>
      <c r="B851" s="12" t="inlineStr">
        <is>
          <t>Vectors</t>
        </is>
      </c>
      <c r="C851" s="13" t="inlineStr">
        <is>
          <t>Diagnostic: Vectors [MF00.53]</t>
        </is>
      </c>
      <c r="D851" s="12" t="inlineStr">
        <is>
          <t>This is a short diagnostic with questions on the topic of Vectors.</t>
        </is>
      </c>
      <c r="E851" s="12" t="inlineStr">
        <is>
          <t>fdf61e9b-a2c4-4dbe-a6c7-abf0d93e26da</t>
        </is>
      </c>
    </row>
    <row r="852" ht="45" customHeight="1">
      <c r="A852" s="12" t="inlineStr">
        <is>
          <t>Geometry</t>
        </is>
      </c>
      <c r="B852" s="12" t="inlineStr">
        <is>
          <t>Vectors</t>
        </is>
      </c>
      <c r="C852" s="13" t="inlineStr">
        <is>
          <t>Column Vectors [MF41.01]</t>
        </is>
      </c>
      <c r="D852" s="12" t="inlineStr">
        <is>
          <t>This nugget has learning material and questions covering the topic of Column Vectors.</t>
        </is>
      </c>
      <c r="E852" s="12" t="inlineStr">
        <is>
          <t>6fc80755-d767-4623-be10-dd5605a75be6</t>
        </is>
      </c>
    </row>
    <row r="853" ht="45" customHeight="1">
      <c r="A853" s="12" t="inlineStr">
        <is>
          <t>Geometry</t>
        </is>
      </c>
      <c r="B853" s="12" t="inlineStr">
        <is>
          <t>Vectors</t>
        </is>
      </c>
      <c r="C853" s="13" t="inlineStr">
        <is>
          <t>Column Vectors: Scalar Multiplication [MF41.02]</t>
        </is>
      </c>
      <c r="D853" s="12" t="inlineStr">
        <is>
          <t>This nugget has learning material and questions covering the topic of Column Vectors: Scalar Multiplication.</t>
        </is>
      </c>
      <c r="E853" s="12" t="inlineStr">
        <is>
          <t>0758e228-4fc3-4e52-9b21-741c9ef2dff3</t>
        </is>
      </c>
    </row>
    <row r="854" ht="45" customHeight="1">
      <c r="A854" s="12" t="inlineStr">
        <is>
          <t>Geometry</t>
        </is>
      </c>
      <c r="B854" s="12" t="inlineStr">
        <is>
          <t>Vectors</t>
        </is>
      </c>
      <c r="C854" s="13" t="inlineStr">
        <is>
          <t>Column Vectors: Addition and Subtraction [MF41.03]</t>
        </is>
      </c>
      <c r="D854" s="12" t="inlineStr">
        <is>
          <t>This nugget has learning material and questions covering the topic of Column Vectors: Addition and Subtraction.</t>
        </is>
      </c>
      <c r="E854" s="12" t="inlineStr">
        <is>
          <t>d1c8ee6b-0bf0-447b-894b-f9e3a9fec397</t>
        </is>
      </c>
    </row>
    <row r="855" ht="45" customHeight="1">
      <c r="A855" s="12" t="inlineStr">
        <is>
          <t>Geometry</t>
        </is>
      </c>
      <c r="B855" s="12" t="inlineStr">
        <is>
          <t>Vectors</t>
        </is>
      </c>
      <c r="C855" s="13" t="inlineStr">
        <is>
          <t>Column Vectors: Drawing [MF41.04]</t>
        </is>
      </c>
      <c r="D855" s="12" t="inlineStr">
        <is>
          <t>This nugget has learning material and questions covering the topic of Column Vectors: Drawing.</t>
        </is>
      </c>
      <c r="E855" s="12" t="inlineStr">
        <is>
          <t>8fa8b950-9cf6-4ad4-bec3-d9585dd8f3cc</t>
        </is>
      </c>
    </row>
    <row r="856" ht="45" customHeight="1">
      <c r="A856" s="12" t="inlineStr">
        <is>
          <t>Geometry</t>
        </is>
      </c>
      <c r="B856" s="12" t="inlineStr">
        <is>
          <t>Vectors</t>
        </is>
      </c>
      <c r="C856" s="13" t="inlineStr">
        <is>
          <t>Diagnostic: Geometric Vectors [MH00.34]</t>
        </is>
      </c>
      <c r="D856" s="12" t="inlineStr">
        <is>
          <t>This is a short diagnostic with questions on the topic of Geometric Vectors.</t>
        </is>
      </c>
      <c r="E856" s="12" t="inlineStr">
        <is>
          <t>12cd0d42-806d-4747-8d84-df9fb35e3dfd</t>
        </is>
      </c>
    </row>
    <row r="857" ht="45" customHeight="1">
      <c r="A857" s="12" t="inlineStr">
        <is>
          <t>Geometry</t>
        </is>
      </c>
      <c r="B857" s="12" t="inlineStr">
        <is>
          <t>Vectors</t>
        </is>
      </c>
      <c r="C857" s="13" t="inlineStr">
        <is>
          <t>Geometric Vectors 1: One Term [MF41.05]</t>
        </is>
      </c>
      <c r="D857" s="12" t="inlineStr">
        <is>
          <t>This nugget has learning material and questions covering the topic of Geometric Vectors 1.</t>
        </is>
      </c>
      <c r="E857" s="12" t="inlineStr">
        <is>
          <t>c3eb6942-8428-40de-8099-65b22ef265bd</t>
        </is>
      </c>
    </row>
    <row r="858" ht="45" customHeight="1">
      <c r="A858" s="12" t="inlineStr">
        <is>
          <t>Geometry</t>
        </is>
      </c>
      <c r="B858" s="12" t="inlineStr">
        <is>
          <t>Vectors</t>
        </is>
      </c>
      <c r="C858" s="13" t="inlineStr">
        <is>
          <t>Geometric Vectors 2: Two Terms [MF41.06]</t>
        </is>
      </c>
      <c r="D858" s="12" t="inlineStr">
        <is>
          <t>This nugget has learning material and questions covering the topic of Geometric Vectors 2.</t>
        </is>
      </c>
      <c r="E858" s="12" t="inlineStr">
        <is>
          <t>2d7dab14-b1ed-4771-9c4b-94da81a15637</t>
        </is>
      </c>
    </row>
    <row r="859" ht="45" customHeight="1">
      <c r="A859" s="12" t="inlineStr">
        <is>
          <t>Geometry</t>
        </is>
      </c>
      <c r="B859" s="12" t="inlineStr">
        <is>
          <t>Vectors</t>
        </is>
      </c>
      <c r="C859" s="13" t="inlineStr">
        <is>
          <t>Geometric Vectors 3: Within Shapes [MH41.07]</t>
        </is>
      </c>
      <c r="D859" s="12" t="inlineStr">
        <is>
          <t>This nugget has learning material and questions covering the topic of Geometric Vectors 3: Within Shapes</t>
        </is>
      </c>
      <c r="E859" s="12" t="inlineStr">
        <is>
          <t>172b2309-0730-46ff-b13a-e3918ae7ba01</t>
        </is>
      </c>
    </row>
    <row r="860" ht="45" customHeight="1">
      <c r="A860" s="12" t="inlineStr">
        <is>
          <t>Geometry</t>
        </is>
      </c>
      <c r="B860" s="12" t="inlineStr">
        <is>
          <t>Vectors</t>
        </is>
      </c>
      <c r="C860" s="13" t="inlineStr">
        <is>
          <t>Geometric Vectors 4: Expand and Simplify [MH41.08]</t>
        </is>
      </c>
      <c r="D860" s="12" t="inlineStr">
        <is>
          <t>This nugget has learning material and questions covering the topic of Geometric Vectors 4: Expand and Simplify.</t>
        </is>
      </c>
      <c r="E860" s="12" t="inlineStr">
        <is>
          <t>61c2ea5d-c508-41cc-b1ae-05293252aafa</t>
        </is>
      </c>
    </row>
    <row r="861" ht="45" customHeight="1">
      <c r="A861" s="12" t="inlineStr">
        <is>
          <t>Geometry</t>
        </is>
      </c>
      <c r="B861" s="12" t="inlineStr">
        <is>
          <t>Vectors</t>
        </is>
      </c>
      <c r="C861" s="13" t="inlineStr">
        <is>
          <t>Geometric Vectors 5: Midpoints [MH41.09]</t>
        </is>
      </c>
      <c r="D861" s="12" t="inlineStr">
        <is>
          <t>This nugget has learning material and questions covering the topic of Geometric Vectors 5: Midpoints.</t>
        </is>
      </c>
      <c r="E861" s="12" t="inlineStr">
        <is>
          <t>23c6f70a-47a2-4f0c-b7c2-70777f88a529</t>
        </is>
      </c>
    </row>
    <row r="862" ht="45" customHeight="1">
      <c r="A862" s="12" t="inlineStr">
        <is>
          <t>Geometry</t>
        </is>
      </c>
      <c r="B862" s="12" t="inlineStr">
        <is>
          <t>Vectors</t>
        </is>
      </c>
      <c r="C862" s="13" t="inlineStr">
        <is>
          <t>Geometric Vectors 6: Ratios [MH41.10]</t>
        </is>
      </c>
      <c r="D862" s="12" t="inlineStr">
        <is>
          <t>This nugget has learning material and questions covering the topic of Geometric Vectors 6: Ratios.</t>
        </is>
      </c>
      <c r="E862" s="12" t="inlineStr">
        <is>
          <t>2d6086f9-5332-4230-a1fa-0b48f12b706a</t>
        </is>
      </c>
    </row>
    <row r="863" ht="45" customHeight="1">
      <c r="A863" s="12" t="inlineStr">
        <is>
          <t>Geometry</t>
        </is>
      </c>
      <c r="B863" s="12" t="inlineStr">
        <is>
          <t>Vectors</t>
        </is>
      </c>
      <c r="C863" s="13" t="inlineStr">
        <is>
          <t>Geometric Vectors 7: Fractions and Ratios [MH41.11]</t>
        </is>
      </c>
      <c r="D863" s="12" t="inlineStr">
        <is>
          <t>This nugget has learning material and questions covering the topic of Geometric Vectors 7: Fractions and Ratios.</t>
        </is>
      </c>
      <c r="E863" s="12" t="inlineStr">
        <is>
          <t>878313d7-8a53-4a02-b804-abfd2be7f2d1</t>
        </is>
      </c>
    </row>
    <row r="864" ht="45" customHeight="1">
      <c r="A864" s="12" t="inlineStr">
        <is>
          <t>Geometry</t>
        </is>
      </c>
      <c r="B864" s="12" t="inlineStr">
        <is>
          <t>Vectors</t>
        </is>
      </c>
      <c r="C864" s="13" t="inlineStr">
        <is>
          <t>Geometric Vectors 8: Parallel Vectors [MH41.12]</t>
        </is>
      </c>
      <c r="D864" s="12" t="inlineStr">
        <is>
          <t>This nugget has learning material and questions covering the topic of Geometric Vectors 8: Parallel Vectors.</t>
        </is>
      </c>
      <c r="E864" s="12" t="inlineStr">
        <is>
          <t>e025b51c-e5f7-44fc-b7cf-782781437670</t>
        </is>
      </c>
    </row>
    <row r="865" ht="45" customHeight="1">
      <c r="A865" s="12" t="inlineStr">
        <is>
          <t>Geometry</t>
        </is>
      </c>
      <c r="B865" s="12" t="inlineStr">
        <is>
          <t>Vectors</t>
        </is>
      </c>
      <c r="C865" s="13" t="inlineStr">
        <is>
          <t>Geometric Vectors 9: Proof [MH41.13]</t>
        </is>
      </c>
      <c r="D865" s="12" t="inlineStr">
        <is>
          <t>This nugget has learning material and questions covering the topic of Geometric Vectors 9: Proof.</t>
        </is>
      </c>
      <c r="E865" s="12" t="inlineStr">
        <is>
          <t>7258cd7b-bd02-4437-8310-dd38e4d0084d</t>
        </is>
      </c>
    </row>
    <row r="866" ht="45" customHeight="1">
      <c r="A866" s="12" t="inlineStr">
        <is>
          <t>Geometry</t>
        </is>
      </c>
      <c r="B866" s="12" t="inlineStr">
        <is>
          <t>Construction and Loci</t>
        </is>
      </c>
      <c r="C866" s="13" t="inlineStr">
        <is>
          <t>Diagnostic: Constructions and Loci [MF00.54]</t>
        </is>
      </c>
      <c r="D866" s="12" t="inlineStr">
        <is>
          <t>This is a short diagnostic with questions on the topic of Constructions and Loci.</t>
        </is>
      </c>
      <c r="E866" s="12" t="inlineStr">
        <is>
          <t>0455816a-66f2-4e5d-913b-8deee79ee71c</t>
        </is>
      </c>
    </row>
    <row r="867" ht="45" customHeight="1">
      <c r="A867" s="12" t="inlineStr">
        <is>
          <t>Geometry</t>
        </is>
      </c>
      <c r="B867" s="12" t="inlineStr">
        <is>
          <t>Construction and Loci</t>
        </is>
      </c>
      <c r="C867" s="13" t="inlineStr">
        <is>
          <t>Using a Ruler [MF26.16]</t>
        </is>
      </c>
      <c r="D867" s="12" t="inlineStr">
        <is>
          <t xml:space="preserve">This nugget has questions on reading from a ruler to measure the length of a line segment in cm, to one decimal place. </t>
        </is>
      </c>
      <c r="E867" s="12" t="inlineStr">
        <is>
          <t>47f6e68e-d2d6-4504-88eb-aa6d7098880b</t>
        </is>
      </c>
    </row>
    <row r="868" ht="45" customHeight="1">
      <c r="A868" s="12" t="inlineStr">
        <is>
          <t>Geometry</t>
        </is>
      </c>
      <c r="B868" s="12" t="inlineStr">
        <is>
          <t>Construction and Loci</t>
        </is>
      </c>
      <c r="C868" s="13" t="inlineStr">
        <is>
          <t>Constructing Circles [MF42.01]</t>
        </is>
      </c>
      <c r="D868" s="12" t="inlineStr">
        <is>
          <t>This nugget has learning material and questions covering the topic of Constructing Circles.</t>
        </is>
      </c>
      <c r="E868" s="12" t="inlineStr">
        <is>
          <t>f74cca3b-0d56-4ded-b735-66bf365c30da</t>
        </is>
      </c>
    </row>
    <row r="869" ht="45" customHeight="1">
      <c r="A869" s="12" t="inlineStr">
        <is>
          <t>Geometry</t>
        </is>
      </c>
      <c r="B869" s="12" t="inlineStr">
        <is>
          <t>Construction and Loci</t>
        </is>
      </c>
      <c r="C869" s="13" t="inlineStr">
        <is>
          <t>Constructing an Equilateral Triangle [MF42.02]</t>
        </is>
      </c>
      <c r="D869" s="12" t="inlineStr">
        <is>
          <t>This nugget has learning material and questions covering the topic of Constructing an Equilateral Triangle.</t>
        </is>
      </c>
      <c r="E869" s="12" t="inlineStr">
        <is>
          <t>950e68b5-d00a-43cc-9c77-4eeb8971649b</t>
        </is>
      </c>
    </row>
    <row r="870" ht="45" customHeight="1">
      <c r="A870" s="12" t="inlineStr">
        <is>
          <t>Geometry</t>
        </is>
      </c>
      <c r="B870" s="12" t="inlineStr">
        <is>
          <t>Construction and Loci</t>
        </is>
      </c>
      <c r="C870" s="13" t="inlineStr">
        <is>
          <t>Constructing Triangles [MI42.10]</t>
        </is>
      </c>
      <c r="D870" s="12" t="inlineStr">
        <is>
          <t>This nugget has learning material and questions covering the topic of Constructing Triangles.</t>
        </is>
      </c>
      <c r="E870" s="12" t="inlineStr">
        <is>
          <t>504a424b-324b-4e94-b5bc-c1c0a492e123</t>
        </is>
      </c>
    </row>
    <row r="871" ht="45" customHeight="1">
      <c r="A871" s="12" t="inlineStr">
        <is>
          <t>Geometry</t>
        </is>
      </c>
      <c r="B871" s="12" t="inlineStr">
        <is>
          <t>Construction and Loci</t>
        </is>
      </c>
      <c r="C871" s="13" t="inlineStr">
        <is>
          <t>Perpendicular Bisector [MF42.03]</t>
        </is>
      </c>
      <c r="D871" s="12" t="inlineStr">
        <is>
          <t>This nugget has learning material and questions covering the topic of Perpendicular Bisectors.</t>
        </is>
      </c>
      <c r="E871" s="12" t="inlineStr">
        <is>
          <t>a2234bdd-8f32-486d-bcfa-3a96c1ee914e</t>
        </is>
      </c>
    </row>
    <row r="872" ht="45" customHeight="1">
      <c r="A872" s="12" t="inlineStr">
        <is>
          <t>Geometry</t>
        </is>
      </c>
      <c r="B872" s="12" t="inlineStr">
        <is>
          <t>Construction and Loci</t>
        </is>
      </c>
      <c r="C872" s="13" t="inlineStr">
        <is>
          <t>Angle Bisector [MF42.04]</t>
        </is>
      </c>
      <c r="D872" s="12" t="inlineStr">
        <is>
          <t>This nugget has learning material and questions covering the topic of Angle Bisectors.</t>
        </is>
      </c>
      <c r="E872" s="12" t="inlineStr">
        <is>
          <t>fba8c169-e804-48d0-8f54-cb008f7fcecf</t>
        </is>
      </c>
    </row>
    <row r="873" ht="45" customHeight="1">
      <c r="A873" s="12" t="inlineStr">
        <is>
          <t>Geometry</t>
        </is>
      </c>
      <c r="B873" s="12" t="inlineStr">
        <is>
          <t>Construction and Loci</t>
        </is>
      </c>
      <c r="C873" s="13" t="inlineStr">
        <is>
          <t>Perpendicular from a Point to a Line [MF42.05]</t>
        </is>
      </c>
      <c r="D873" s="12" t="inlineStr">
        <is>
          <t>This nugget has learning material and questions covering the topic of a Perpendicular from a Point to a Line.</t>
        </is>
      </c>
      <c r="E873" s="12" t="inlineStr">
        <is>
          <t>00d9086b-3ed0-4d90-8c44-5102ea8a26b8</t>
        </is>
      </c>
    </row>
    <row r="874" ht="45" customHeight="1">
      <c r="A874" s="12" t="inlineStr">
        <is>
          <t>Geometry</t>
        </is>
      </c>
      <c r="B874" s="12" t="inlineStr">
        <is>
          <t>Construction and Loci</t>
        </is>
      </c>
      <c r="C874" s="13" t="inlineStr">
        <is>
          <t>Constructing Angles (30°, 45°, 60°, 90°) [MF42.06]</t>
        </is>
      </c>
      <c r="D874" s="12" t="inlineStr">
        <is>
          <t>This nugget has learning material and questions covering the topic of Constructing Angles (30, 45, 60, 90).</t>
        </is>
      </c>
      <c r="E874" s="12" t="inlineStr">
        <is>
          <t>e542cc6b-2f7e-44d5-b919-ea6d30d8e8c7</t>
        </is>
      </c>
    </row>
    <row r="875" ht="45" customHeight="1">
      <c r="A875" s="12" t="inlineStr">
        <is>
          <t>Geometry</t>
        </is>
      </c>
      <c r="B875" s="12" t="inlineStr">
        <is>
          <t>Construction and Loci</t>
        </is>
      </c>
      <c r="C875" s="13" t="inlineStr">
        <is>
          <t>Understanding Loci [MF42.07]</t>
        </is>
      </c>
      <c r="D875" s="12" t="inlineStr">
        <is>
          <t>This nugget has learning material and questions covering the topic of Understanding Loci.</t>
        </is>
      </c>
      <c r="E875" s="12" t="inlineStr">
        <is>
          <t>b6a4a13d-bb8c-4abd-9bcc-8f4b8114f751</t>
        </is>
      </c>
    </row>
    <row r="876" ht="45" customHeight="1">
      <c r="A876" s="12" t="inlineStr">
        <is>
          <t>Geometry</t>
        </is>
      </c>
      <c r="B876" s="12" t="inlineStr">
        <is>
          <t>Construction and Loci</t>
        </is>
      </c>
      <c r="C876" s="13" t="inlineStr">
        <is>
          <t>Loci 1: Single Constructions [MF42.08]</t>
        </is>
      </c>
      <c r="D876" s="12" t="inlineStr">
        <is>
          <t>This nugget has learning material and questions covering the topic of Loci 1.</t>
        </is>
      </c>
      <c r="E876" s="12" t="inlineStr">
        <is>
          <t>f546e9d0-0b3f-43b0-b66d-efbd8c59b79c</t>
        </is>
      </c>
    </row>
    <row r="877" ht="45" customHeight="1">
      <c r="A877" s="12" t="inlineStr">
        <is>
          <t>Geometry</t>
        </is>
      </c>
      <c r="B877" s="12" t="inlineStr">
        <is>
          <t>Construction and Loci</t>
        </is>
      </c>
      <c r="C877" s="13" t="inlineStr">
        <is>
          <t>Loci 2: Multi-Step Problems [MF42.09]</t>
        </is>
      </c>
      <c r="D877" s="12" t="inlineStr">
        <is>
          <t>This nugget has learning material and questions covering the topic of Loci 2.</t>
        </is>
      </c>
      <c r="E877" s="12" t="inlineStr">
        <is>
          <t>faf7d1f3-0273-4ad4-8b5f-d684d563d61a</t>
        </is>
      </c>
    </row>
    <row r="878" ht="45" customHeight="1">
      <c r="A878" s="12" t="inlineStr">
        <is>
          <t>Geometry</t>
        </is>
      </c>
      <c r="B878" s="12" t="inlineStr">
        <is>
          <t>Circle Theorems</t>
        </is>
      </c>
      <c r="C878" s="13" t="inlineStr">
        <is>
          <t>Diagnostic: Circle Theorems [MH00.33]</t>
        </is>
      </c>
      <c r="D878" s="12" t="inlineStr">
        <is>
          <t>This is a short diagnostic with questions on the topic of Circle Theorems.</t>
        </is>
      </c>
      <c r="E878" s="12" t="inlineStr">
        <is>
          <t>56ed0d42-11da-4cdc-952e-c90dc6a37689</t>
        </is>
      </c>
    </row>
    <row r="879" ht="45" customHeight="1">
      <c r="A879" s="12" t="inlineStr">
        <is>
          <t>Geometry</t>
        </is>
      </c>
      <c r="B879" s="12" t="inlineStr">
        <is>
          <t>Circle Theorems</t>
        </is>
      </c>
      <c r="C879" s="13" t="inlineStr">
        <is>
          <t>Angle in a Semicircle and Angle at Tangent [MH57.01]</t>
        </is>
      </c>
      <c r="D879" s="12" t="inlineStr">
        <is>
          <t>This nugget has learning material and questions covering the topic of Angle in a Semicircle and Angle at Tangent.</t>
        </is>
      </c>
      <c r="E879" s="12" t="inlineStr">
        <is>
          <t>e8bc6529-5fb8-4967-8229-5cb993c46bb6</t>
        </is>
      </c>
    </row>
    <row r="880" ht="45" customHeight="1">
      <c r="A880" s="12" t="inlineStr">
        <is>
          <t>Geometry</t>
        </is>
      </c>
      <c r="B880" s="12" t="inlineStr">
        <is>
          <t>Circle Theorems</t>
        </is>
      </c>
      <c r="C880" s="13" t="inlineStr">
        <is>
          <t>Properties of Diameter and Radii [MH57.02]</t>
        </is>
      </c>
      <c r="D880" s="12" t="inlineStr">
        <is>
          <t>This nugget has learning material and questions covering the topic of Properties of Diameters and Radii.</t>
        </is>
      </c>
      <c r="E880" s="12" t="inlineStr">
        <is>
          <t>58b10059-d138-4381-92e8-cb8f10f01b7e</t>
        </is>
      </c>
    </row>
    <row r="881" ht="45" customHeight="1">
      <c r="A881" s="12" t="inlineStr">
        <is>
          <t>Geometry</t>
        </is>
      </c>
      <c r="B881" s="12" t="inlineStr">
        <is>
          <t>Circle Theorems</t>
        </is>
      </c>
      <c r="C881" s="13" t="inlineStr">
        <is>
          <t>Tangents from an External Point [MH57.03]</t>
        </is>
      </c>
      <c r="D881" s="12" t="inlineStr">
        <is>
          <t>This nugget has learning material and questions covering the topic of Tangents from an External Point.</t>
        </is>
      </c>
      <c r="E881" s="12" t="inlineStr">
        <is>
          <t>00cbb462-7798-47d9-9647-678d84eaaea7</t>
        </is>
      </c>
    </row>
    <row r="882" ht="45" customHeight="1">
      <c r="A882" s="12" t="inlineStr">
        <is>
          <t>Geometry</t>
        </is>
      </c>
      <c r="B882" s="12" t="inlineStr">
        <is>
          <t>Circle Theorems</t>
        </is>
      </c>
      <c r="C882" s="13" t="inlineStr">
        <is>
          <t>Angles at the Centre [MH57.04]</t>
        </is>
      </c>
      <c r="D882" s="12" t="inlineStr">
        <is>
          <t>This nugget has learning material and questions covering the topic of Angles at the Centre.</t>
        </is>
      </c>
      <c r="E882" s="12" t="inlineStr">
        <is>
          <t>92fc722b-3532-4fb9-b1bf-3c4167a82b28</t>
        </is>
      </c>
    </row>
    <row r="883" ht="45" customHeight="1">
      <c r="A883" s="12" t="inlineStr">
        <is>
          <t>Geometry</t>
        </is>
      </c>
      <c r="B883" s="12" t="inlineStr">
        <is>
          <t>Circle Theorems</t>
        </is>
      </c>
      <c r="C883" s="13" t="inlineStr">
        <is>
          <t>Angles on the Same Arc [MH57.05]</t>
        </is>
      </c>
      <c r="D883" s="12" t="inlineStr">
        <is>
          <t>This nugget has learning material and questions covering the topic of Angles on the Same Arc.</t>
        </is>
      </c>
      <c r="E883" s="12" t="inlineStr">
        <is>
          <t>9ed57aa1-a64d-45d3-a651-12deff876ce7</t>
        </is>
      </c>
    </row>
    <row r="884" ht="45" customHeight="1">
      <c r="A884" s="12" t="inlineStr">
        <is>
          <t>Geometry</t>
        </is>
      </c>
      <c r="B884" s="12" t="inlineStr">
        <is>
          <t>Circle Theorems</t>
        </is>
      </c>
      <c r="C884" s="13" t="inlineStr">
        <is>
          <t>Angles at the Centre and on the Same Arc [MH57.06]</t>
        </is>
      </c>
      <c r="D884" s="12" t="inlineStr">
        <is>
          <t>This nugget has learning material and questions covering the topic of Angles at the Centre and on the Same Arc.</t>
        </is>
      </c>
      <c r="E884" s="12" t="inlineStr">
        <is>
          <t>ab43b87e-869d-4ea1-8484-c3331ccd0442</t>
        </is>
      </c>
    </row>
    <row r="885" ht="45" customHeight="1">
      <c r="A885" s="12" t="inlineStr">
        <is>
          <t>Geometry</t>
        </is>
      </c>
      <c r="B885" s="12" t="inlineStr">
        <is>
          <t>Circle Theorems</t>
        </is>
      </c>
      <c r="C885" s="13" t="inlineStr">
        <is>
          <t>Cyclic Quadrilaterals [MH57.07]</t>
        </is>
      </c>
      <c r="D885" s="12" t="inlineStr">
        <is>
          <t>This nugget has learning material and questions covering the topic of Cyclic Quadrilaterals.</t>
        </is>
      </c>
      <c r="E885" s="12" t="inlineStr">
        <is>
          <t>2fc74d77-0d76-4e6f-aecf-ac1e4127d498</t>
        </is>
      </c>
    </row>
    <row r="886" ht="45" customHeight="1">
      <c r="A886" s="12" t="inlineStr">
        <is>
          <t>Geometry</t>
        </is>
      </c>
      <c r="B886" s="12" t="inlineStr">
        <is>
          <t>Circle Theorems</t>
        </is>
      </c>
      <c r="C886" s="13" t="inlineStr">
        <is>
          <t>Alternate Segment Theorem [MH57.08]</t>
        </is>
      </c>
      <c r="D886" s="12" t="inlineStr">
        <is>
          <t>This nugget has learning material and questions covering the topic of Alternate Segment Theorem.</t>
        </is>
      </c>
      <c r="E886" s="12" t="inlineStr">
        <is>
          <t>910814c2-9f08-46d4-970d-092bb34d6a16</t>
        </is>
      </c>
    </row>
    <row r="887" ht="45" customHeight="1">
      <c r="A887" s="12" t="inlineStr">
        <is>
          <t>Geometry</t>
        </is>
      </c>
      <c r="B887" s="12" t="inlineStr">
        <is>
          <t>Circle Theorems</t>
        </is>
      </c>
      <c r="C887" s="13" t="inlineStr">
        <is>
          <t>Mixed Circle Theorems 1: Practice [MH57.09]</t>
        </is>
      </c>
      <c r="D887" s="12" t="inlineStr">
        <is>
          <t>This nugget has learning material and questions covering the topic of Mixed Circle Theorems 1.</t>
        </is>
      </c>
      <c r="E887" s="12" t="inlineStr">
        <is>
          <t>71c6b238-c7c7-4903-82fb-c71c0802da1d</t>
        </is>
      </c>
    </row>
    <row r="888" ht="45" customHeight="1">
      <c r="A888" s="12" t="inlineStr">
        <is>
          <t>Geometry</t>
        </is>
      </c>
      <c r="B888" s="12" t="inlineStr">
        <is>
          <t>Circle Theorems</t>
        </is>
      </c>
      <c r="C888" s="13" t="inlineStr">
        <is>
          <t>Mixed Circle Theorems 2: Algebra [MH57.10]</t>
        </is>
      </c>
      <c r="D888" s="12" t="inlineStr">
        <is>
          <t>This nugget has learning material and questions covering the topic of Mixed Circle Theorems 2.</t>
        </is>
      </c>
      <c r="E888" s="12" t="inlineStr">
        <is>
          <t>f747e80f-7f31-4957-954f-d1834c917bf4</t>
        </is>
      </c>
    </row>
    <row r="889" ht="45" customHeight="1">
      <c r="A889" s="12" t="inlineStr">
        <is>
          <t>Geometry</t>
        </is>
      </c>
      <c r="B889" s="12" t="inlineStr">
        <is>
          <t>Circle Theorems</t>
        </is>
      </c>
      <c r="C889" s="13" t="inlineStr">
        <is>
          <t>Mixed Circle Theorems 3: Two Theorems [MH57.11]</t>
        </is>
      </c>
      <c r="D889" s="12" t="inlineStr">
        <is>
          <t>This nugget has learning material and questions covering the topic of Mixed Circle Theorems 3.</t>
        </is>
      </c>
      <c r="E889" s="12" t="inlineStr">
        <is>
          <t>2acabe7b-aeb9-46fd-9524-133f38e09348</t>
        </is>
      </c>
    </row>
    <row r="890" ht="45" customHeight="1">
      <c r="A890" s="12" t="inlineStr">
        <is>
          <t>Geometry</t>
        </is>
      </c>
      <c r="B890" s="12" t="inlineStr">
        <is>
          <t>Circle Theorems</t>
        </is>
      </c>
      <c r="C890" s="13" t="inlineStr">
        <is>
          <t>Mixed Circle Theorems 4: Challenge [MH57.12]</t>
        </is>
      </c>
      <c r="D890" s="12" t="inlineStr">
        <is>
          <t>This nugget has learning material and questions covering the topic of Mixed Circle Theorems 4.</t>
        </is>
      </c>
      <c r="E890" s="12" t="inlineStr">
        <is>
          <t>28972238-b111-4e78-959e-3bad718af26e</t>
        </is>
      </c>
    </row>
    <row r="891" ht="45" customHeight="1">
      <c r="A891" s="12" t="inlineStr">
        <is>
          <t>Area, Perimeter and Volume</t>
        </is>
      </c>
      <c r="B891" s="12" t="inlineStr">
        <is>
          <t>Area and Perimeter</t>
        </is>
      </c>
      <c r="C891" s="13" t="inlineStr">
        <is>
          <t>Diagnostic: Perimeter [MF00.45]</t>
        </is>
      </c>
      <c r="D891" s="12" t="inlineStr">
        <is>
          <t>This is a short diagnostic with questions on the topic of Perimeter.</t>
        </is>
      </c>
      <c r="E891" s="12" t="inlineStr">
        <is>
          <t>669fdbe4-a56e-4da1-a23b-34a78a5df3fd</t>
        </is>
      </c>
    </row>
    <row r="892" ht="45" customHeight="1">
      <c r="A892" s="12" t="inlineStr">
        <is>
          <t>Area, Perimeter and Volume</t>
        </is>
      </c>
      <c r="B892" s="12" t="inlineStr">
        <is>
          <t>Area and Perimeter</t>
        </is>
      </c>
      <c r="C892" s="13" t="inlineStr">
        <is>
          <t>Perimeter by Counting [MF30.01]</t>
        </is>
      </c>
      <c r="D892" s="12" t="inlineStr">
        <is>
          <t>This nugget has learning material and questions covering the topic of Perimeter by Counting.</t>
        </is>
      </c>
      <c r="E892" s="12" t="inlineStr">
        <is>
          <t>3ac009c6-1f67-4465-bb62-0978b4b1e64a</t>
        </is>
      </c>
    </row>
    <row r="893" ht="45" customHeight="1">
      <c r="A893" s="12" t="inlineStr">
        <is>
          <t>Area, Perimeter and Volume</t>
        </is>
      </c>
      <c r="B893" s="12" t="inlineStr">
        <is>
          <t>Area and Perimeter</t>
        </is>
      </c>
      <c r="C893" s="13" t="inlineStr">
        <is>
          <t>Basic Perimeter [MF30.07]</t>
        </is>
      </c>
      <c r="D893" s="12" t="inlineStr">
        <is>
          <t xml:space="preserve">This nugget covers finding the perimeter of squares, rectangles and triangles, either through addition or multiplication. </t>
        </is>
      </c>
      <c r="E893" s="12" t="inlineStr">
        <is>
          <t>eb6c7ec9-da55-47bc-a51a-9947fe4d81d8</t>
        </is>
      </c>
    </row>
    <row r="894" ht="45" customHeight="1">
      <c r="A894" s="12" t="inlineStr">
        <is>
          <t>Area, Perimeter and Volume</t>
        </is>
      </c>
      <c r="B894" s="12" t="inlineStr">
        <is>
          <t>Area and Perimeter</t>
        </is>
      </c>
      <c r="C894" s="13" t="inlineStr">
        <is>
          <t>Perimeter of Regular Shapes 1: Calculate Perimeter [MF30.02]</t>
        </is>
      </c>
      <c r="D894" s="12" t="inlineStr">
        <is>
          <t>This nugget has learning material and questions covering the topic of the Perimeter of Regular Shapes 1.</t>
        </is>
      </c>
      <c r="E894" s="12" t="inlineStr">
        <is>
          <t>0305e05b-c8aa-4289-87ee-7df4de44fb7c</t>
        </is>
      </c>
    </row>
    <row r="895" ht="45" customHeight="1">
      <c r="A895" s="12" t="inlineStr">
        <is>
          <t>Area, Perimeter and Volume</t>
        </is>
      </c>
      <c r="B895" s="12" t="inlineStr">
        <is>
          <t>Area and Perimeter</t>
        </is>
      </c>
      <c r="C895" s="13" t="inlineStr">
        <is>
          <t>Perimeter of Regular Shapes 2: Calculate Side Length [MF30.03]</t>
        </is>
      </c>
      <c r="D895" s="12" t="inlineStr">
        <is>
          <t>This nugget has learning material and questions covering the topic of the Perimeter of Regular Shapes 2.</t>
        </is>
      </c>
      <c r="E895" s="12" t="inlineStr">
        <is>
          <t>2c943e26-9638-4168-9432-ee78860c9b23</t>
        </is>
      </c>
    </row>
    <row r="896" ht="45" customHeight="1">
      <c r="A896" s="12" t="inlineStr">
        <is>
          <t>Area, Perimeter and Volume</t>
        </is>
      </c>
      <c r="B896" s="12" t="inlineStr">
        <is>
          <t>Area and Perimeter</t>
        </is>
      </c>
      <c r="C896" s="13" t="inlineStr">
        <is>
          <t>Perimeter of Composite Shapes 1 [MF30.04]</t>
        </is>
      </c>
      <c r="D896" s="12" t="inlineStr">
        <is>
          <t>This nugget has learning material and questions covering the topic of the Perimeter of Composite Shapes 1.</t>
        </is>
      </c>
      <c r="E896" s="12" t="inlineStr">
        <is>
          <t>6876f02b-ab8a-4c71-84d3-945620b78dc6</t>
        </is>
      </c>
    </row>
    <row r="897" ht="45" customHeight="1">
      <c r="A897" s="12" t="inlineStr">
        <is>
          <t>Area, Perimeter and Volume</t>
        </is>
      </c>
      <c r="B897" s="12" t="inlineStr">
        <is>
          <t>Area and Perimeter</t>
        </is>
      </c>
      <c r="C897" s="13" t="inlineStr">
        <is>
          <t>Perimeter of Composite Shapes 2: Worded Context [MF30.05]</t>
        </is>
      </c>
      <c r="D8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97" s="12" t="inlineStr">
        <is>
          <t>8e8a2814-b2c5-481d-aaf1-e4e6fe866bcc</t>
        </is>
      </c>
    </row>
    <row r="898" ht="45" customHeight="1">
      <c r="A898" s="12" t="inlineStr">
        <is>
          <t>Area, Perimeter and Volume</t>
        </is>
      </c>
      <c r="B898" s="12" t="inlineStr">
        <is>
          <t>Area and Perimeter</t>
        </is>
      </c>
      <c r="C898" s="13" t="inlineStr">
        <is>
          <t>Perimeter and Algebra [MF30.06]</t>
        </is>
      </c>
      <c r="D898" s="12" t="inlineStr">
        <is>
          <t>This nugget has learning material and questions covering the topic of the Perimeter and Algebra.</t>
        </is>
      </c>
      <c r="E898" s="12" t="inlineStr">
        <is>
          <t>f109fc17-dc38-4d1b-aafe-0ce0f0047ec1</t>
        </is>
      </c>
    </row>
    <row r="899" ht="45" customHeight="1">
      <c r="A899" s="12" t="inlineStr">
        <is>
          <t>Area, Perimeter and Volume</t>
        </is>
      </c>
      <c r="B899" s="12" t="inlineStr">
        <is>
          <t>Area and Perimeter</t>
        </is>
      </c>
      <c r="C899" s="13" t="inlineStr">
        <is>
          <t>Diagnostic: Area [MF00.46]</t>
        </is>
      </c>
      <c r="D899" s="12" t="inlineStr">
        <is>
          <t>This is a short diagnostic with questions on the topic of Area.</t>
        </is>
      </c>
      <c r="E899" s="12" t="inlineStr">
        <is>
          <t>a27ed883-e413-49af-ada6-dad01fa1ce8f</t>
        </is>
      </c>
    </row>
    <row r="900" ht="45" customHeight="1">
      <c r="A900" s="12" t="inlineStr">
        <is>
          <t>Area, Perimeter and Volume</t>
        </is>
      </c>
      <c r="B900" s="12" t="inlineStr">
        <is>
          <t>Area and Perimeter</t>
        </is>
      </c>
      <c r="C900" s="13" t="inlineStr">
        <is>
          <t>Area by Counting Squares [MF31.01]</t>
        </is>
      </c>
      <c r="D900" s="12" t="inlineStr">
        <is>
          <t>This nugget has learning material and questions covering the topic of Areas by Counting Squares.</t>
        </is>
      </c>
      <c r="E900" s="12" t="inlineStr">
        <is>
          <t>3d8b3373-5eba-474f-9af0-40f978588a70</t>
        </is>
      </c>
    </row>
    <row r="901" ht="45" customHeight="1">
      <c r="A901" s="12" t="inlineStr">
        <is>
          <t>Area, Perimeter and Volume</t>
        </is>
      </c>
      <c r="B901" s="12" t="inlineStr">
        <is>
          <t>Area and Perimeter</t>
        </is>
      </c>
      <c r="C901" s="13" t="inlineStr">
        <is>
          <t>Estimating Area [MF31.02]</t>
        </is>
      </c>
      <c r="D901" s="12" t="inlineStr">
        <is>
          <t>This nugget has learning material and questions covering the topic of Estimating Area.</t>
        </is>
      </c>
      <c r="E901" s="12" t="inlineStr">
        <is>
          <t>27dd2dc1-b2fa-4717-b535-508070f8ea1b</t>
        </is>
      </c>
    </row>
    <row r="902" ht="45" customHeight="1">
      <c r="A902" s="12" t="inlineStr">
        <is>
          <t>Area, Perimeter and Volume</t>
        </is>
      </c>
      <c r="B902" s="12" t="inlineStr">
        <is>
          <t>Area and Perimeter</t>
        </is>
      </c>
      <c r="C902" s="13" t="inlineStr">
        <is>
          <t>Area of Squares and Rectangles [MF31.11]</t>
        </is>
      </c>
      <c r="D902" s="12" t="inlineStr">
        <is>
          <t>This nugget covers how to find the area of squares and rectangles, using the formula area = length × width.</t>
        </is>
      </c>
      <c r="E902" s="12" t="inlineStr">
        <is>
          <t>d87dde84-524d-4b11-acf1-04b12109c889</t>
        </is>
      </c>
    </row>
    <row r="903" ht="45" customHeight="1">
      <c r="A903" s="12" t="inlineStr">
        <is>
          <t>Area, Perimeter and Volume</t>
        </is>
      </c>
      <c r="B903" s="12" t="inlineStr">
        <is>
          <t>Area and Perimeter</t>
        </is>
      </c>
      <c r="C903" s="13" t="inlineStr">
        <is>
          <t>Area of Squares, Rectangles and Parallelograms [MF31.03]</t>
        </is>
      </c>
      <c r="D903" s="12" t="inlineStr">
        <is>
          <t>This nugget has learning material and questions covering the topic of the Area of Squares, Rectangles and Parallelograms.</t>
        </is>
      </c>
      <c r="E903" s="12" t="inlineStr">
        <is>
          <t>b730043c-6004-43d2-b60d-00ae3e7e70bf</t>
        </is>
      </c>
    </row>
    <row r="904" ht="45" customHeight="1">
      <c r="A904" s="12" t="inlineStr">
        <is>
          <t>Area, Perimeter and Volume</t>
        </is>
      </c>
      <c r="B904" s="12" t="inlineStr">
        <is>
          <t>Area and Perimeter</t>
        </is>
      </c>
      <c r="C904" s="13" t="inlineStr">
        <is>
          <t>Area of Right Angled Triangles [MF31.04]</t>
        </is>
      </c>
      <c r="D904" s="12" t="inlineStr">
        <is>
          <t>This nugget has learning material and questions covering the topic of the Area of Right Angled Triangles.</t>
        </is>
      </c>
      <c r="E904" s="12" t="inlineStr">
        <is>
          <t>1c206425-6f75-4780-9524-da958f6f9acd</t>
        </is>
      </c>
    </row>
    <row r="905" ht="45" customHeight="1">
      <c r="A905" s="12" t="inlineStr">
        <is>
          <t>Area, Perimeter and Volume</t>
        </is>
      </c>
      <c r="B905" s="12" t="inlineStr">
        <is>
          <t>Area and Perimeter</t>
        </is>
      </c>
      <c r="C905" s="13" t="inlineStr">
        <is>
          <t>Area of Triangles [MF31.05]</t>
        </is>
      </c>
      <c r="D905" s="12" t="inlineStr">
        <is>
          <t>This nugget has learning material and questions covering the topic of the Area of Triangles.</t>
        </is>
      </c>
      <c r="E905" s="12" t="inlineStr">
        <is>
          <t>6a1e573c-8343-4d84-88b7-da829a119cd9</t>
        </is>
      </c>
    </row>
    <row r="906" ht="45" customHeight="1">
      <c r="A906" s="12" t="inlineStr">
        <is>
          <t>Area, Perimeter and Volume</t>
        </is>
      </c>
      <c r="B906" s="12" t="inlineStr">
        <is>
          <t>Area and Perimeter</t>
        </is>
      </c>
      <c r="C906" s="13" t="inlineStr">
        <is>
          <t>Area of Composite Shapes 1: Adding [MF31.06]</t>
        </is>
      </c>
      <c r="D906" s="12" t="inlineStr">
        <is>
          <t>This nugget has learning material and questions covering the topic of the Area of Composite Shapes 1.</t>
        </is>
      </c>
      <c r="E906" s="12" t="inlineStr">
        <is>
          <t>7c3e4b1e-2cfa-4260-a339-9bf868a41d30</t>
        </is>
      </c>
    </row>
    <row r="907" ht="45" customHeight="1">
      <c r="A907" s="12" t="inlineStr">
        <is>
          <t>Area, Perimeter and Volume</t>
        </is>
      </c>
      <c r="B907" s="12" t="inlineStr">
        <is>
          <t>Area and Perimeter</t>
        </is>
      </c>
      <c r="C907" s="13" t="inlineStr">
        <is>
          <t>Area of Trapeziums [MF31.07]</t>
        </is>
      </c>
      <c r="D907" s="12" t="inlineStr">
        <is>
          <t>This nugget has learning material and questions covering the topic of the Area of Trapeziums.</t>
        </is>
      </c>
      <c r="E907" s="12" t="inlineStr">
        <is>
          <t>3ad082e0-8ab4-42f4-a141-7856d05a6ef1</t>
        </is>
      </c>
    </row>
    <row r="908" ht="45" customHeight="1">
      <c r="A908" s="12" t="inlineStr">
        <is>
          <t>Area, Perimeter and Volume</t>
        </is>
      </c>
      <c r="B908" s="12" t="inlineStr">
        <is>
          <t>Area and Perimeter</t>
        </is>
      </c>
      <c r="C908" s="13" t="inlineStr">
        <is>
          <t>Area of Composite Shapes 2: Subtracting [MF31.08]</t>
        </is>
      </c>
      <c r="D908" s="12" t="inlineStr">
        <is>
          <t>This nugget has learning material and questions covering the topic of the Area of Composite Shapes 2.</t>
        </is>
      </c>
      <c r="E908" s="12" t="inlineStr">
        <is>
          <t>41eee480-2c78-45b1-ad41-42ee3e316589</t>
        </is>
      </c>
    </row>
    <row r="909" ht="45" customHeight="1">
      <c r="A909" s="12" t="inlineStr">
        <is>
          <t>Area, Perimeter and Volume</t>
        </is>
      </c>
      <c r="B909" s="12" t="inlineStr">
        <is>
          <t>Area and Perimeter</t>
        </is>
      </c>
      <c r="C909" s="13" t="inlineStr">
        <is>
          <t>Area and Algebra [MF31.09]</t>
        </is>
      </c>
      <c r="D909" s="12" t="inlineStr">
        <is>
          <t>This nugget has learning material and questions covering the topic of Area and Algebra.</t>
        </is>
      </c>
      <c r="E909" s="12" t="inlineStr">
        <is>
          <t>42eb911c-7910-4c4f-aaa6-4a9d5cf21d42</t>
        </is>
      </c>
    </row>
    <row r="910" ht="45" customHeight="1">
      <c r="A910" s="12" t="inlineStr">
        <is>
          <t>Area, Perimeter and Volume</t>
        </is>
      </c>
      <c r="B910" s="12" t="inlineStr">
        <is>
          <t>Area and Perimeter</t>
        </is>
      </c>
      <c r="C910" s="13" t="inlineStr">
        <is>
          <t>Area Problem Solving [MF31.10]</t>
        </is>
      </c>
      <c r="D910" s="12" t="inlineStr">
        <is>
          <t>This nugget covers how to approach multi-stage problem solving questions using area for triangles, rectangles, squares, trapeziums and parallelograms.</t>
        </is>
      </c>
      <c r="E910" s="12" t="inlineStr">
        <is>
          <t>7f01b502-160a-4c59-a527-8281979fd464</t>
        </is>
      </c>
    </row>
    <row r="911" ht="45" customHeight="1">
      <c r="A911" s="12" t="inlineStr">
        <is>
          <t>Area, Perimeter and Volume</t>
        </is>
      </c>
      <c r="B911" s="12" t="inlineStr">
        <is>
          <t>Circles</t>
        </is>
      </c>
      <c r="C911" s="13" t="inlineStr">
        <is>
          <t>Diagnostic: Circles (Circumference) [MF00.47]</t>
        </is>
      </c>
      <c r="D911" s="12" t="inlineStr">
        <is>
          <t>This is a short diagnostic with questions on the topic of Circles: Circumference.</t>
        </is>
      </c>
      <c r="E911" s="12" t="inlineStr">
        <is>
          <t>c3d6b5fc-e57a-4df3-8cc4-29769706ba8c</t>
        </is>
      </c>
    </row>
    <row r="912" ht="45" customHeight="1">
      <c r="A912" s="12" t="inlineStr">
        <is>
          <t>Area, Perimeter and Volume</t>
        </is>
      </c>
      <c r="B912" s="12" t="inlineStr">
        <is>
          <t>Circles</t>
        </is>
      </c>
      <c r="C912" s="13" t="inlineStr">
        <is>
          <t>Circumference: From Diameter [MF32.02]</t>
        </is>
      </c>
      <c r="D912" s="12" t="inlineStr">
        <is>
          <t>This nugget has learning material and questions covering the topic of Circumference: From Diameter.</t>
        </is>
      </c>
      <c r="E912" s="12" t="inlineStr">
        <is>
          <t>d238e444-f413-40b3-8170-821683a42f97</t>
        </is>
      </c>
    </row>
    <row r="913" ht="45" customHeight="1">
      <c r="A913" s="12" t="inlineStr">
        <is>
          <t>Area, Perimeter and Volume</t>
        </is>
      </c>
      <c r="B913" s="12" t="inlineStr">
        <is>
          <t>Circles</t>
        </is>
      </c>
      <c r="C913" s="13" t="inlineStr">
        <is>
          <t>Circumference: From Radius [MF32.01]</t>
        </is>
      </c>
      <c r="D913" s="12" t="inlineStr">
        <is>
          <t>This nugget contains questions on finding the circumference given the radius of a circle. Some questions ask for the exact value in terms of π and some questions require the use of a calculator and the answer to be rounded to one decimal place.</t>
        </is>
      </c>
      <c r="E913" s="12" t="inlineStr">
        <is>
          <t>26dc1114-b3cd-4d71-9b02-ced946b0a972</t>
        </is>
      </c>
    </row>
    <row r="914" ht="45" customHeight="1">
      <c r="A914" s="12" t="inlineStr">
        <is>
          <t>Area, Perimeter and Volume</t>
        </is>
      </c>
      <c r="B914" s="12" t="inlineStr">
        <is>
          <t>Circles</t>
        </is>
      </c>
      <c r="C914" s="13" t="inlineStr">
        <is>
          <t>Circumference [MF32.03]</t>
        </is>
      </c>
      <c r="D914" s="12" t="inlineStr">
        <is>
          <t>This nugget has learning material and questions covering the topic of Circumference.</t>
        </is>
      </c>
      <c r="E914" s="12" t="inlineStr">
        <is>
          <t>b64320e2-7bc8-4411-ab5d-c22b3417d009</t>
        </is>
      </c>
    </row>
    <row r="915" ht="45" customHeight="1">
      <c r="A915" s="12" t="inlineStr">
        <is>
          <t>Area, Perimeter and Volume</t>
        </is>
      </c>
      <c r="B915" s="12" t="inlineStr">
        <is>
          <t>Circles</t>
        </is>
      </c>
      <c r="C915" s="13" t="inlineStr">
        <is>
          <t>Using the Circumference to find the Radius or Diameter [MF32.04]</t>
        </is>
      </c>
      <c r="D915" s="12" t="inlineStr">
        <is>
          <t>This nugget has learning material and questions covering the topic of Using the Circumference to find the Radius or Diameter.</t>
        </is>
      </c>
      <c r="E915" s="12" t="inlineStr">
        <is>
          <t>d4ff50c4-c343-41e0-8070-9c4ca06be97b</t>
        </is>
      </c>
    </row>
    <row r="916" ht="45" customHeight="1">
      <c r="A916" s="12" t="inlineStr">
        <is>
          <t>Area, Perimeter and Volume</t>
        </is>
      </c>
      <c r="B916" s="12" t="inlineStr">
        <is>
          <t>Circles</t>
        </is>
      </c>
      <c r="C916" s="13" t="inlineStr">
        <is>
          <t>Perimeter of Part Circles [MF32.05]</t>
        </is>
      </c>
      <c r="D916" s="12" t="inlineStr">
        <is>
          <t>This nugget has learning material and questions covering the topic of the Perimeter of Part Circles.</t>
        </is>
      </c>
      <c r="E916" s="12" t="inlineStr">
        <is>
          <t>3672821d-32c2-4480-ab28-1e9ecd2d1a29</t>
        </is>
      </c>
    </row>
    <row r="917" ht="45" customHeight="1">
      <c r="A917" s="12" t="inlineStr">
        <is>
          <t>Area, Perimeter and Volume</t>
        </is>
      </c>
      <c r="B917" s="12" t="inlineStr">
        <is>
          <t>Circles</t>
        </is>
      </c>
      <c r="C917" s="13" t="inlineStr">
        <is>
          <t>Perimeter of Composite Shapes with Part Circles [MF32.06]</t>
        </is>
      </c>
      <c r="D917" s="12" t="inlineStr">
        <is>
          <t>This nugget has learning material and questions covering the topic of  the Perimeter of Composite Shapes with Part Circles.</t>
        </is>
      </c>
      <c r="E917" s="12" t="inlineStr">
        <is>
          <t>7d420ea2-f68b-49f2-875f-7d1e451942d7</t>
        </is>
      </c>
    </row>
    <row r="918" ht="45" customHeight="1">
      <c r="A918" s="12" t="inlineStr">
        <is>
          <t>Area, Perimeter and Volume</t>
        </is>
      </c>
      <c r="B918" s="12" t="inlineStr">
        <is>
          <t>Circles</t>
        </is>
      </c>
      <c r="C918" s="13" t="inlineStr">
        <is>
          <t>Arc Length 1: Fractions [MF32.13]</t>
        </is>
      </c>
      <c r="D918" s="12" t="inlineStr">
        <is>
          <t>This nugget has learning material and questions covering the topic of Arc Length 1.</t>
        </is>
      </c>
      <c r="E918" s="12" t="inlineStr">
        <is>
          <t>86ad5ccd-920b-43d7-af85-618320af440e</t>
        </is>
      </c>
    </row>
    <row r="919" ht="45" customHeight="1">
      <c r="A919" s="12" t="inlineStr">
        <is>
          <t>Area, Perimeter and Volume</t>
        </is>
      </c>
      <c r="B919" s="12" t="inlineStr">
        <is>
          <t>Circles</t>
        </is>
      </c>
      <c r="C919" s="13" t="inlineStr">
        <is>
          <t>Arc Length 2: Degrees [MF32.14]</t>
        </is>
      </c>
      <c r="D919" s="12" t="inlineStr">
        <is>
          <t>This nugget has learning material and questions covering the topic of Arc Length 2.</t>
        </is>
      </c>
      <c r="E919" s="12" t="inlineStr">
        <is>
          <t>17de59ff-8fc5-475e-96b9-ad1892d17f2a</t>
        </is>
      </c>
    </row>
    <row r="920" ht="45" customHeight="1">
      <c r="A920" s="12" t="inlineStr">
        <is>
          <t>Area, Perimeter and Volume</t>
        </is>
      </c>
      <c r="B920" s="12" t="inlineStr">
        <is>
          <t>Circles</t>
        </is>
      </c>
      <c r="C920" s="13" t="inlineStr">
        <is>
          <t>Diagnostic: Circles (Area) [MF00.48]</t>
        </is>
      </c>
      <c r="D920" s="12" t="inlineStr">
        <is>
          <t>This is a short diagnostic with questions on the topic of Circles: Area.</t>
        </is>
      </c>
      <c r="E920" s="12" t="inlineStr">
        <is>
          <t>eaa124b2-c5ac-4461-aafe-0fa990f0bfcf</t>
        </is>
      </c>
    </row>
    <row r="921" ht="45" customHeight="1">
      <c r="A921" s="12" t="inlineStr">
        <is>
          <t>Area, Perimeter and Volume</t>
        </is>
      </c>
      <c r="B921" s="12" t="inlineStr">
        <is>
          <t>Circles</t>
        </is>
      </c>
      <c r="C921" s="13" t="inlineStr">
        <is>
          <t>Area of a Circle: From Radius [MF32.07]</t>
        </is>
      </c>
      <c r="D921" s="12" t="inlineStr">
        <is>
          <t>This nugget has learning material and questions covering the topic of Area of a Circle: From Radius.</t>
        </is>
      </c>
      <c r="E921" s="12" t="inlineStr">
        <is>
          <t>f686e547-81a7-4793-ba81-d14c3ae963dc</t>
        </is>
      </c>
    </row>
    <row r="922" ht="45" customHeight="1">
      <c r="A922" s="12" t="inlineStr">
        <is>
          <t>Area, Perimeter and Volume</t>
        </is>
      </c>
      <c r="B922" s="12" t="inlineStr">
        <is>
          <t>Circles</t>
        </is>
      </c>
      <c r="C922" s="13" t="inlineStr">
        <is>
          <t>Area of a Circle: From Diameter [MF32.08]</t>
        </is>
      </c>
      <c r="D922" s="12" t="inlineStr">
        <is>
          <t>This nugget has learning material and questions covering the topic of Area of a Circle: From Diameter.</t>
        </is>
      </c>
      <c r="E922" s="12" t="inlineStr">
        <is>
          <t>112233e2-48e3-4821-b52d-9341a113736b</t>
        </is>
      </c>
    </row>
    <row r="923" ht="45" customHeight="1">
      <c r="A923" s="12" t="inlineStr">
        <is>
          <t>Area, Perimeter and Volume</t>
        </is>
      </c>
      <c r="B923" s="12" t="inlineStr">
        <is>
          <t>Circles</t>
        </is>
      </c>
      <c r="C923" s="13" t="inlineStr">
        <is>
          <t>Area of a Circle [MF32.09]</t>
        </is>
      </c>
      <c r="D923" s="12" t="inlineStr">
        <is>
          <t>This nugget has learning material and questions covering the topic of Area of a Circle.</t>
        </is>
      </c>
      <c r="E923" s="12" t="inlineStr">
        <is>
          <t>e2491cbb-155d-4b19-b72c-3029ddc474a6</t>
        </is>
      </c>
    </row>
    <row r="924" ht="45" customHeight="1">
      <c r="A924" s="12" t="inlineStr">
        <is>
          <t>Area, Perimeter and Volume</t>
        </is>
      </c>
      <c r="B924" s="12" t="inlineStr">
        <is>
          <t>Circles</t>
        </is>
      </c>
      <c r="C924" s="13" t="inlineStr">
        <is>
          <t>Using the Area of a Circle to find the Radius or Diameter [MF32.10]</t>
        </is>
      </c>
      <c r="D924" s="12" t="inlineStr">
        <is>
          <t>This nugget has learning material and questions covering the topic of Using the Area of a Circle to find the Radius of Diameter.</t>
        </is>
      </c>
      <c r="E924" s="12" t="inlineStr">
        <is>
          <t>9a2884fd-a59b-4b53-b904-86a8ec63bbe4</t>
        </is>
      </c>
    </row>
    <row r="925" ht="45" customHeight="1">
      <c r="A925" s="12" t="inlineStr">
        <is>
          <t>Area, Perimeter and Volume</t>
        </is>
      </c>
      <c r="B925" s="12" t="inlineStr">
        <is>
          <t>Circles</t>
        </is>
      </c>
      <c r="C925" s="13" t="inlineStr">
        <is>
          <t>Areas of Part Circles [MF32.11]</t>
        </is>
      </c>
      <c r="D925" s="12" t="inlineStr">
        <is>
          <t>This nugget has learning material and questions covering the topic of the Area of Part Circles.</t>
        </is>
      </c>
      <c r="E925" s="12" t="inlineStr">
        <is>
          <t>b8014363-7fc0-440b-b9f8-af4156913f54</t>
        </is>
      </c>
    </row>
    <row r="926" ht="45" customHeight="1">
      <c r="A926" s="12" t="inlineStr">
        <is>
          <t>Area, Perimeter and Volume</t>
        </is>
      </c>
      <c r="B926" s="12" t="inlineStr">
        <is>
          <t>Circles</t>
        </is>
      </c>
      <c r="C926" s="13" t="inlineStr">
        <is>
          <t>Areas of Composite Shapes with Part Circles [MF32.12]</t>
        </is>
      </c>
      <c r="D926" s="12" t="inlineStr">
        <is>
          <t>This nugget contains learning material and questions on finding areas of composite shapes with part circles.</t>
        </is>
      </c>
      <c r="E926" s="12" t="inlineStr">
        <is>
          <t>82bd6c91-c5de-47d7-a46f-685fbd8aa7c1</t>
        </is>
      </c>
    </row>
    <row r="927" ht="45" customHeight="1">
      <c r="A927" s="12" t="inlineStr">
        <is>
          <t>Area, Perimeter and Volume</t>
        </is>
      </c>
      <c r="B927" s="12" t="inlineStr">
        <is>
          <t>Circles</t>
        </is>
      </c>
      <c r="C927" s="13" t="inlineStr">
        <is>
          <t>Area of a Sector 1 [MF32.15]</t>
        </is>
      </c>
      <c r="D927" s="12" t="inlineStr">
        <is>
          <t>This nugget has learning material and questions covering the topic of Area of a Sector 1</t>
        </is>
      </c>
      <c r="E927" s="12" t="inlineStr">
        <is>
          <t>8d8b5c62-8fed-45c7-8dcf-68f9bab15838</t>
        </is>
      </c>
    </row>
    <row r="928" ht="45" customHeight="1">
      <c r="A928" s="12" t="inlineStr">
        <is>
          <t>Area, Perimeter and Volume</t>
        </is>
      </c>
      <c r="B928" s="12" t="inlineStr">
        <is>
          <t>Circles</t>
        </is>
      </c>
      <c r="C928" s="13" t="inlineStr">
        <is>
          <t>Area and Perimeter of Composite Shapes with Sectors 1 [MF32.16]</t>
        </is>
      </c>
      <c r="D928" s="12" t="inlineStr">
        <is>
          <t>This nugget has learning material and questions covering the topic of Area and Perimeter of Composite Shapes with Sectors.</t>
        </is>
      </c>
      <c r="E928" s="12" t="inlineStr">
        <is>
          <t>83ef04e7-e5ce-4cb4-9388-e8a960065786</t>
        </is>
      </c>
    </row>
    <row r="929" ht="45" customHeight="1">
      <c r="A929" s="12" t="inlineStr">
        <is>
          <t>Area, Perimeter and Volume</t>
        </is>
      </c>
      <c r="B929" s="12" t="inlineStr">
        <is>
          <t>Circles</t>
        </is>
      </c>
      <c r="C929" s="13" t="inlineStr">
        <is>
          <t>Diagnostic: Circles: (Arcs and Sectors) [MH00.30]</t>
        </is>
      </c>
      <c r="D929" s="12" t="inlineStr">
        <is>
          <t>This is a short diagnostic with questions on the topic of Circles: Arcs and Sectors.</t>
        </is>
      </c>
      <c r="E929" s="12" t="inlineStr">
        <is>
          <t>fb7ec8f0-43d8-4b9a-915c-9e82acbeff94</t>
        </is>
      </c>
    </row>
    <row r="930" ht="45" customHeight="1">
      <c r="A930" s="12" t="inlineStr">
        <is>
          <t>Area, Perimeter and Volume</t>
        </is>
      </c>
      <c r="B930" s="12" t="inlineStr">
        <is>
          <t>Circles</t>
        </is>
      </c>
      <c r="C930" s="13" t="inlineStr">
        <is>
          <t>Arc Length 3: Reverse [MH32.17]</t>
        </is>
      </c>
      <c r="D930" s="12" t="inlineStr">
        <is>
          <t>This nugget has learning material and questions covering the topic of Arc Length 3.</t>
        </is>
      </c>
      <c r="E930" s="12" t="inlineStr">
        <is>
          <t>a3a4bff1-ba56-44df-a2b5-772f68c14c0b</t>
        </is>
      </c>
    </row>
    <row r="931" ht="45" customHeight="1">
      <c r="A931" s="12" t="inlineStr">
        <is>
          <t>Area, Perimeter and Volume</t>
        </is>
      </c>
      <c r="B931" s="12" t="inlineStr">
        <is>
          <t>Circles</t>
        </is>
      </c>
      <c r="C931" s="13" t="inlineStr">
        <is>
          <t>Area of a Sector 2: Reverse [MH32.18]</t>
        </is>
      </c>
      <c r="D931" s="12" t="inlineStr">
        <is>
          <t>This nugget has learning material and questions covering the topic of Area of a Sector 2.</t>
        </is>
      </c>
      <c r="E931" s="12" t="inlineStr">
        <is>
          <t>052f8059-6ea3-4946-947f-1f4145c67bd3</t>
        </is>
      </c>
    </row>
    <row r="932" ht="45" customHeight="1">
      <c r="A932" s="12" t="inlineStr">
        <is>
          <t>Area, Perimeter and Volume</t>
        </is>
      </c>
      <c r="B932" s="12" t="inlineStr">
        <is>
          <t>Circles</t>
        </is>
      </c>
      <c r="C932" s="13" t="inlineStr">
        <is>
          <t>Area and Perimeter of Composite Shapes with Sectors 2: Problem Solving [MH32.19]</t>
        </is>
      </c>
      <c r="D932" s="12" t="inlineStr">
        <is>
          <t>This nugget has learning material and questions covering the topic of Area and Perimeter of Composite Shapes with Sectors 2.</t>
        </is>
      </c>
      <c r="E932" s="12" t="inlineStr">
        <is>
          <t>8ae7462b-571c-4a92-b392-a91136066dad</t>
        </is>
      </c>
    </row>
    <row r="933" ht="45" customHeight="1">
      <c r="A933" s="12" t="inlineStr">
        <is>
          <t>Area, Perimeter and Volume</t>
        </is>
      </c>
      <c r="B933" s="12" t="inlineStr">
        <is>
          <t>Circles</t>
        </is>
      </c>
      <c r="C933" s="13" t="inlineStr">
        <is>
          <t>Area of a Segment [MH32.20]</t>
        </is>
      </c>
      <c r="D933" s="12" t="inlineStr">
        <is>
          <t xml:space="preserve">This nugget covers finding the area of a segment enclosed by a chord and an arc by subtracting the area of the triangle from the area of the sector. The area of the triangle is found using the sine rule for area. </t>
        </is>
      </c>
      <c r="E933" s="12" t="inlineStr">
        <is>
          <t>6865c073-ea1d-4573-997d-3dfb7c38153f</t>
        </is>
      </c>
    </row>
    <row r="934" ht="45" customHeight="1">
      <c r="A934" s="12" t="inlineStr">
        <is>
          <t>Area, Perimeter and Volume</t>
        </is>
      </c>
      <c r="B934" s="12" t="inlineStr">
        <is>
          <t>Volume</t>
        </is>
      </c>
      <c r="C934" s="13" t="inlineStr">
        <is>
          <t>Diagnostic: Volume [MF00.49]</t>
        </is>
      </c>
      <c r="D934" s="12" t="inlineStr">
        <is>
          <t>This is a short diagnostic with questions on the topic of Volume 1.</t>
        </is>
      </c>
      <c r="E934" s="12" t="inlineStr">
        <is>
          <t>01a56c39-ac2e-4109-beae-c6e8d5375d8e</t>
        </is>
      </c>
    </row>
    <row r="935" ht="45" customHeight="1">
      <c r="A935" s="12" t="inlineStr">
        <is>
          <t>Area, Perimeter and Volume</t>
        </is>
      </c>
      <c r="B935" s="12" t="inlineStr">
        <is>
          <t>Volume</t>
        </is>
      </c>
      <c r="C935" s="13" t="inlineStr">
        <is>
          <t>Counting Cubes [MF34.01]</t>
        </is>
      </c>
      <c r="D935" s="12" t="inlineStr">
        <is>
          <t>This nugget has learning material and questions covering the topic of Counting Cubes.</t>
        </is>
      </c>
      <c r="E935" s="12" t="inlineStr">
        <is>
          <t>cdabbed5-4d39-4d4d-b121-f292f9195208</t>
        </is>
      </c>
    </row>
    <row r="936" ht="45" customHeight="1">
      <c r="A936" s="12" t="inlineStr">
        <is>
          <t>Area, Perimeter and Volume</t>
        </is>
      </c>
      <c r="B936" s="12" t="inlineStr">
        <is>
          <t>Volume</t>
        </is>
      </c>
      <c r="C936" s="13" t="inlineStr">
        <is>
          <t>Volume of Cubes and Cuboids [MF34.02]</t>
        </is>
      </c>
      <c r="D936" s="12" t="inlineStr">
        <is>
          <t>This nugget has learning material and questions covering the topic of the Volume of Cubes and Cuboids.</t>
        </is>
      </c>
      <c r="E936" s="12" t="inlineStr">
        <is>
          <t>620abbcb-221f-4760-9d90-1df267223a20</t>
        </is>
      </c>
    </row>
    <row r="937" ht="45" customHeight="1">
      <c r="A937" s="12" t="inlineStr">
        <is>
          <t>Area, Perimeter and Volume</t>
        </is>
      </c>
      <c r="B937" s="12" t="inlineStr">
        <is>
          <t>Volume</t>
        </is>
      </c>
      <c r="C937" s="13" t="inlineStr">
        <is>
          <t>Volume of Cubes and Cuboids with Missing Side(s) [MF34.03]</t>
        </is>
      </c>
      <c r="D937" s="12" t="inlineStr">
        <is>
          <t>This nugget has learning material and questions covering the topic of the Volume of Cubes and Cuboids with Missing Side(s).</t>
        </is>
      </c>
      <c r="E937" s="12" t="inlineStr">
        <is>
          <t>76261676-fbcb-40e9-846c-a7161d7cdd4c</t>
        </is>
      </c>
    </row>
    <row r="938" ht="45" customHeight="1">
      <c r="A938" s="12" t="inlineStr">
        <is>
          <t>Area, Perimeter and Volume</t>
        </is>
      </c>
      <c r="B938" s="12" t="inlineStr">
        <is>
          <t>Volume</t>
        </is>
      </c>
      <c r="C938" s="13" t="inlineStr">
        <is>
          <t>Volume of Prisms 1: Given Area [MF34.04]</t>
        </is>
      </c>
      <c r="D938" s="12" t="inlineStr">
        <is>
          <t>This nugget has learning material and questions covering the topic of the Volume of Prisms 1.</t>
        </is>
      </c>
      <c r="E938" s="12" t="inlineStr">
        <is>
          <t>324c3310-d24d-48df-ae2d-b9f01cefb0d2</t>
        </is>
      </c>
    </row>
    <row r="939" ht="45" customHeight="1">
      <c r="A939" s="12" t="inlineStr">
        <is>
          <t>Area, Perimeter and Volume</t>
        </is>
      </c>
      <c r="B939" s="12" t="inlineStr">
        <is>
          <t>Volume</t>
        </is>
      </c>
      <c r="C939" s="13" t="inlineStr">
        <is>
          <t>Volume of Prisms 2: Triangular Prisms [MF34.05]</t>
        </is>
      </c>
      <c r="D939" s="12" t="inlineStr">
        <is>
          <t>This nugget has learning material and questions covering the topic of the Volume of Prisms 2.</t>
        </is>
      </c>
      <c r="E939" s="12" t="inlineStr">
        <is>
          <t>87bfca45-ca6e-410d-8cea-1038aac08509</t>
        </is>
      </c>
    </row>
    <row r="940" ht="45" customHeight="1">
      <c r="A940" s="12" t="inlineStr">
        <is>
          <t>Area, Perimeter and Volume</t>
        </is>
      </c>
      <c r="B940" s="12" t="inlineStr">
        <is>
          <t>Volume</t>
        </is>
      </c>
      <c r="C940" s="13" t="inlineStr">
        <is>
          <t>Volume of Prisms 3: Mixed Exercise [MF34.06]</t>
        </is>
      </c>
      <c r="D940" s="12" t="inlineStr">
        <is>
          <t>This nugget has learning material and questions covering the topic of the Volume of Prisms 3.</t>
        </is>
      </c>
      <c r="E940" s="12" t="inlineStr">
        <is>
          <t>0cb1e700-a918-4c52-af0d-f47897431a6c</t>
        </is>
      </c>
    </row>
    <row r="941" ht="45" customHeight="1">
      <c r="A941" s="12" t="inlineStr">
        <is>
          <t>Area, Perimeter and Volume</t>
        </is>
      </c>
      <c r="B941" s="12" t="inlineStr">
        <is>
          <t>Volume</t>
        </is>
      </c>
      <c r="C941" s="13" t="inlineStr">
        <is>
          <t>Volume of Cylinders [MF34.07]</t>
        </is>
      </c>
      <c r="D941" s="12" t="inlineStr">
        <is>
          <t>This nugget has learning material and questions covering the topic of the Volume of Cylinders.</t>
        </is>
      </c>
      <c r="E941" s="12" t="inlineStr">
        <is>
          <t>b020e9c2-9e79-4185-b6a9-75f5857b71d6</t>
        </is>
      </c>
    </row>
    <row r="942" ht="45" customHeight="1">
      <c r="A942" s="12" t="inlineStr">
        <is>
          <t>Area, Perimeter and Volume</t>
        </is>
      </c>
      <c r="B942" s="12" t="inlineStr">
        <is>
          <t>Volume</t>
        </is>
      </c>
      <c r="C942" s="13" t="inlineStr">
        <is>
          <t>Volume of Cylinders with a Missing Value [MF34.08]</t>
        </is>
      </c>
      <c r="D942" s="12" t="inlineStr">
        <is>
          <t>This nugget has learning material and questions covering the topic of the Volume of Cylinders with a Missing Value.</t>
        </is>
      </c>
      <c r="E942" s="12" t="inlineStr">
        <is>
          <t>9b1d1973-c3d5-443e-9a61-076636cd42cc</t>
        </is>
      </c>
    </row>
    <row r="943" ht="45" customHeight="1">
      <c r="A943" s="12" t="inlineStr">
        <is>
          <t>Area, Perimeter and Volume</t>
        </is>
      </c>
      <c r="B943" s="12" t="inlineStr">
        <is>
          <t>Volume</t>
        </is>
      </c>
      <c r="C943" s="13" t="inlineStr">
        <is>
          <t>Volume of Part Cylinders [MF34.09]</t>
        </is>
      </c>
      <c r="D943" s="12" t="inlineStr">
        <is>
          <t>This nugget has learning material and questions covering the topic of the Volume of Part Cylinders.</t>
        </is>
      </c>
      <c r="E943" s="12" t="inlineStr">
        <is>
          <t>aab39a97-fb65-4aed-aa3e-b78fb65835b2</t>
        </is>
      </c>
    </row>
    <row r="944" ht="45" customHeight="1">
      <c r="A944" s="12" t="inlineStr">
        <is>
          <t>Area, Perimeter and Volume</t>
        </is>
      </c>
      <c r="B944" s="12" t="inlineStr">
        <is>
          <t>Volume</t>
        </is>
      </c>
      <c r="C944" s="13" t="inlineStr">
        <is>
          <t>Volume of a Sphere [MF34.10]</t>
        </is>
      </c>
      <c r="D944" s="12" t="inlineStr">
        <is>
          <t>This nugget has learning material and questions covering the topic of the Volume of a Sphere.</t>
        </is>
      </c>
      <c r="E944" s="12" t="inlineStr">
        <is>
          <t>0ee2b510-12c9-45fe-a6c5-9279223146c3</t>
        </is>
      </c>
    </row>
    <row r="945" ht="45" customHeight="1">
      <c r="A945" s="12" t="inlineStr">
        <is>
          <t>Area, Perimeter and Volume</t>
        </is>
      </c>
      <c r="B945" s="12" t="inlineStr">
        <is>
          <t>Volume</t>
        </is>
      </c>
      <c r="C945" s="13" t="inlineStr">
        <is>
          <t>Volume of a Sphere with the Radius Missing [MF34.11]</t>
        </is>
      </c>
      <c r="D945" s="12" t="inlineStr">
        <is>
          <t>This nugget has learning material and questions covering the topic of the Volume of a Sphere with the Radius Missing.</t>
        </is>
      </c>
      <c r="E945" s="12" t="inlineStr">
        <is>
          <t>41083e73-03d9-443c-90e2-f3a66beafa23</t>
        </is>
      </c>
    </row>
    <row r="946" ht="45" customHeight="1">
      <c r="A946" s="12" t="inlineStr">
        <is>
          <t>Area, Perimeter and Volume</t>
        </is>
      </c>
      <c r="B946" s="12" t="inlineStr">
        <is>
          <t>Volume</t>
        </is>
      </c>
      <c r="C946" s="13" t="inlineStr">
        <is>
          <t>Volume of a Cone [MF34.12]</t>
        </is>
      </c>
      <c r="D946" s="12" t="inlineStr">
        <is>
          <t>This nugget has learning material and questions covering the topic of the Volume of a Cone.</t>
        </is>
      </c>
      <c r="E946" s="12" t="inlineStr">
        <is>
          <t>e6c9b02b-5ced-4228-b3bf-35510710a166</t>
        </is>
      </c>
    </row>
    <row r="947" ht="45" customHeight="1">
      <c r="A947" s="12" t="inlineStr">
        <is>
          <t>Area, Perimeter and Volume</t>
        </is>
      </c>
      <c r="B947" s="12" t="inlineStr">
        <is>
          <t>Volume</t>
        </is>
      </c>
      <c r="C947" s="13" t="inlineStr">
        <is>
          <t>Volume of a Cone with the Radius Missing [MF34.13]</t>
        </is>
      </c>
      <c r="D947" s="12" t="inlineStr">
        <is>
          <t>This nugget has learning material and questions covering the topic of the Volume of a Cone with the Radius Missing.</t>
        </is>
      </c>
      <c r="E947" s="12" t="inlineStr">
        <is>
          <t>8413e6fa-cb7d-4e41-9942-34c68081e910</t>
        </is>
      </c>
    </row>
    <row r="948" ht="45" customHeight="1">
      <c r="A948" s="12" t="inlineStr">
        <is>
          <t>Area, Perimeter and Volume</t>
        </is>
      </c>
      <c r="B948" s="12" t="inlineStr">
        <is>
          <t>Volume</t>
        </is>
      </c>
      <c r="C948" s="13" t="inlineStr">
        <is>
          <t>Volume of a Hemisphere [MF34.14]</t>
        </is>
      </c>
      <c r="D948" s="12" t="inlineStr">
        <is>
          <t>This nugget has learning material and questions covering the topic of the Volume of a Hemisphere.</t>
        </is>
      </c>
      <c r="E948" s="12" t="inlineStr">
        <is>
          <t>429bd9ad-f8f1-4193-84df-cf5bf85b26d4</t>
        </is>
      </c>
    </row>
    <row r="949" ht="45" customHeight="1">
      <c r="A949" s="12" t="inlineStr">
        <is>
          <t>Area, Perimeter and Volume</t>
        </is>
      </c>
      <c r="B949" s="12" t="inlineStr">
        <is>
          <t>Volume</t>
        </is>
      </c>
      <c r="C949" s="13" t="inlineStr">
        <is>
          <t>Volume of Pyramids [MF34.15]</t>
        </is>
      </c>
      <c r="D949" s="12" t="inlineStr">
        <is>
          <t>This nugget has learning material and questions covering the topic of the Volume of Pyramids.</t>
        </is>
      </c>
      <c r="E949" s="12" t="inlineStr">
        <is>
          <t>d832715b-6d92-44ff-8e15-c16385ce8d84</t>
        </is>
      </c>
    </row>
    <row r="950" ht="45" customHeight="1">
      <c r="A950" s="12" t="inlineStr">
        <is>
          <t>Area, Perimeter and Volume</t>
        </is>
      </c>
      <c r="B950" s="12" t="inlineStr">
        <is>
          <t>Volume</t>
        </is>
      </c>
      <c r="C950" s="13" t="inlineStr">
        <is>
          <t>Volume of Composite Solids [MF34.16]</t>
        </is>
      </c>
      <c r="D950" s="12" t="inlineStr">
        <is>
          <t>This nugget has learning material and questions covering the topic of the Volume of Composite Solids.</t>
        </is>
      </c>
      <c r="E950" s="12" t="inlineStr">
        <is>
          <t>b7276b06-79dc-42b0-8c35-1470226e91d7</t>
        </is>
      </c>
    </row>
    <row r="951" ht="45" customHeight="1">
      <c r="A951" s="12" t="inlineStr">
        <is>
          <t>Area, Perimeter and Volume</t>
        </is>
      </c>
      <c r="B951" s="12" t="inlineStr">
        <is>
          <t>Volume</t>
        </is>
      </c>
      <c r="C951" s="13" t="inlineStr">
        <is>
          <t>Problem Solving with Volume [MH34.17]</t>
        </is>
      </c>
      <c r="D951" s="12" t="inlineStr">
        <is>
          <t>This nugget has learning material and questions covering the topic of Problem Solving with Volume.</t>
        </is>
      </c>
      <c r="E951" s="12" t="inlineStr">
        <is>
          <t>7fcc584f-0e6d-489f-890e-4bdd0c87425f</t>
        </is>
      </c>
    </row>
    <row r="952" ht="45" customHeight="1">
      <c r="A952" s="12" t="inlineStr">
        <is>
          <t>Area, Perimeter and Volume</t>
        </is>
      </c>
      <c r="B952" s="12" t="inlineStr">
        <is>
          <t>Volume</t>
        </is>
      </c>
      <c r="C952" s="13" t="inlineStr">
        <is>
          <t>Volume of Frustums [MH34.18]</t>
        </is>
      </c>
      <c r="D952" s="12" t="inlineStr">
        <is>
          <t>This nugget has learning material and questions covering the topic of Volume of Frustums.</t>
        </is>
      </c>
      <c r="E952" s="12" t="inlineStr">
        <is>
          <t>1c4ede60-c80b-4251-83c2-b182c7742280</t>
        </is>
      </c>
    </row>
    <row r="953" ht="45" customHeight="1">
      <c r="A953" s="12" t="inlineStr">
        <is>
          <t>Area, Perimeter and Volume</t>
        </is>
      </c>
      <c r="B953" s="12" t="inlineStr">
        <is>
          <t>Surface Area</t>
        </is>
      </c>
      <c r="C953" s="13" t="inlineStr">
        <is>
          <t>Diagnostic: Surface Area [MF00.50]</t>
        </is>
      </c>
      <c r="D953" s="12" t="inlineStr">
        <is>
          <t>This is a short diagnostic with questions on the topic of Surface Area.</t>
        </is>
      </c>
      <c r="E953" s="12" t="inlineStr">
        <is>
          <t>5f6039f3-7cac-489b-9c60-0297f6401ac5</t>
        </is>
      </c>
    </row>
    <row r="954" ht="45" customHeight="1">
      <c r="A954" s="12" t="inlineStr">
        <is>
          <t>Area, Perimeter and Volume</t>
        </is>
      </c>
      <c r="B954" s="12" t="inlineStr">
        <is>
          <t>Surface Area</t>
        </is>
      </c>
      <c r="C954" s="13" t="inlineStr">
        <is>
          <t>Surface Area of Cuboids [MF35.01]</t>
        </is>
      </c>
      <c r="D954" s="12" t="inlineStr">
        <is>
          <t>This nugget has learning material and questions covering the topic of the Surface Area of Cuboids.</t>
        </is>
      </c>
      <c r="E954" s="12" t="inlineStr">
        <is>
          <t>a59e44c2-9829-48bc-98d9-32b9ff49968e</t>
        </is>
      </c>
    </row>
    <row r="955" ht="45" customHeight="1">
      <c r="A955" s="12" t="inlineStr">
        <is>
          <t>Area, Perimeter and Volume</t>
        </is>
      </c>
      <c r="B955" s="12" t="inlineStr">
        <is>
          <t>Surface Area</t>
        </is>
      </c>
      <c r="C955" s="13" t="inlineStr">
        <is>
          <t>Surface Area of Prisms [MF35.02]</t>
        </is>
      </c>
      <c r="D955" s="12" t="inlineStr">
        <is>
          <t>This nugget has learning material and questions covering the topic of the Surface Area of Prisms.</t>
        </is>
      </c>
      <c r="E955" s="12" t="inlineStr">
        <is>
          <t>3d548d19-3d13-4d8d-8fec-ae078e598c88</t>
        </is>
      </c>
    </row>
    <row r="956" ht="45" customHeight="1">
      <c r="A956" s="12" t="inlineStr">
        <is>
          <t>Area, Perimeter and Volume</t>
        </is>
      </c>
      <c r="B956" s="12" t="inlineStr">
        <is>
          <t>Surface Area</t>
        </is>
      </c>
      <c r="C956" s="13" t="inlineStr">
        <is>
          <t>Surface Area of Cylinders [MF35.03]</t>
        </is>
      </c>
      <c r="D956" s="12" t="inlineStr">
        <is>
          <t>This nugget has learning material and questions covering the topic of the Surface Area of Cylinders.</t>
        </is>
      </c>
      <c r="E956" s="12" t="inlineStr">
        <is>
          <t>1267f81b-a5fd-4e10-a09b-513f1ae0a736</t>
        </is>
      </c>
    </row>
    <row r="957" ht="45" customHeight="1">
      <c r="A957" s="12" t="inlineStr">
        <is>
          <t>Area, Perimeter and Volume</t>
        </is>
      </c>
      <c r="B957" s="12" t="inlineStr">
        <is>
          <t>Surface Area</t>
        </is>
      </c>
      <c r="C957" s="13" t="inlineStr">
        <is>
          <t>Surface Area of Part Cylinders [MF35.04]</t>
        </is>
      </c>
      <c r="D957" s="12" t="inlineStr">
        <is>
          <t>This nugget has learning material and questions covering the topic of the Surface Area of Part-Cylinders.</t>
        </is>
      </c>
      <c r="E957" s="12" t="inlineStr">
        <is>
          <t>c58f7b52-c474-4390-ba5b-163b10df65d3</t>
        </is>
      </c>
    </row>
    <row r="958" ht="45" customHeight="1">
      <c r="A958" s="12" t="inlineStr">
        <is>
          <t>Area, Perimeter and Volume</t>
        </is>
      </c>
      <c r="B958" s="12" t="inlineStr">
        <is>
          <t>Surface Area</t>
        </is>
      </c>
      <c r="C958" s="13" t="inlineStr">
        <is>
          <t>Surface Area of Spheres [MF35.05]</t>
        </is>
      </c>
      <c r="D958" s="12" t="inlineStr">
        <is>
          <t>This nugget has learning material and questions covering the topic of the Surface Area of Spheres.</t>
        </is>
      </c>
      <c r="E958" s="12" t="inlineStr">
        <is>
          <t>300ca707-56ec-4920-8261-3575b70f1d0d</t>
        </is>
      </c>
    </row>
    <row r="959" ht="45" customHeight="1">
      <c r="A959" s="12" t="inlineStr">
        <is>
          <t>Area, Perimeter and Volume</t>
        </is>
      </c>
      <c r="B959" s="12" t="inlineStr">
        <is>
          <t>Surface Area</t>
        </is>
      </c>
      <c r="C959" s="13" t="inlineStr">
        <is>
          <t>Surface Area of Cones [MF35.06]</t>
        </is>
      </c>
      <c r="D959" s="12" t="inlineStr">
        <is>
          <t>This nugget has learning material and questions covering the topic of the Surface Area of Cones.</t>
        </is>
      </c>
      <c r="E959" s="12" t="inlineStr">
        <is>
          <t>682f9945-27f1-42f4-9903-31591b797835</t>
        </is>
      </c>
    </row>
    <row r="960" ht="45" customHeight="1">
      <c r="A960" s="12" t="inlineStr">
        <is>
          <t>Area, Perimeter and Volume</t>
        </is>
      </c>
      <c r="B960" s="12" t="inlineStr">
        <is>
          <t>Surface Area</t>
        </is>
      </c>
      <c r="C960" s="13" t="inlineStr">
        <is>
          <t>Surface Area of Pyramids [MF35.07]</t>
        </is>
      </c>
      <c r="D960" s="12" t="inlineStr">
        <is>
          <t>This nugget has learning material and questions covering the topic of the Surface Area of Pyramids.</t>
        </is>
      </c>
      <c r="E960" s="12" t="inlineStr">
        <is>
          <t>500895ca-a2f1-471e-9b2b-e710a2204fe9</t>
        </is>
      </c>
    </row>
    <row r="961" ht="45" customHeight="1">
      <c r="A961" s="12" t="inlineStr">
        <is>
          <t>Area, Perimeter and Volume</t>
        </is>
      </c>
      <c r="B961" s="12" t="inlineStr">
        <is>
          <t>Surface Area</t>
        </is>
      </c>
      <c r="C961" s="13" t="inlineStr">
        <is>
          <t>Surface Area of Composite Solids [MF35.08]</t>
        </is>
      </c>
      <c r="D961" s="12" t="inlineStr">
        <is>
          <t>This nugget has learning material and questions covering the topic of the Surface Area of Composite Solids.</t>
        </is>
      </c>
      <c r="E961" s="12" t="inlineStr">
        <is>
          <t>a822691d-54bc-4e7d-8c24-2913a6e662a9</t>
        </is>
      </c>
    </row>
    <row r="962" ht="45" customHeight="1">
      <c r="A962" s="12" t="inlineStr">
        <is>
          <t>Area, Perimeter and Volume</t>
        </is>
      </c>
      <c r="B962" s="12" t="inlineStr">
        <is>
          <t>Surface Area</t>
        </is>
      </c>
      <c r="C962" s="13" t="inlineStr">
        <is>
          <t>Problem Solving with Surface Area [MF35.09]</t>
        </is>
      </c>
      <c r="D962" s="12" t="inlineStr">
        <is>
          <t>This nugget has learning material and questions covering the topic of Problem Solving with Surface Area.</t>
        </is>
      </c>
      <c r="E962" s="12" t="inlineStr">
        <is>
          <t>b5f65d5c-fc3c-4599-a049-40ed0c238bf6</t>
        </is>
      </c>
    </row>
    <row r="963" ht="45" customHeight="1">
      <c r="A963" s="12" t="inlineStr">
        <is>
          <t>Pythagoras and Trigonometry</t>
        </is>
      </c>
      <c r="B963" s="12" t="inlineStr">
        <is>
          <t>Pythagoras' Theorem</t>
        </is>
      </c>
      <c r="C963" s="13" t="inlineStr">
        <is>
          <t>Diagnostic: Pythagoras' Theorem [MF00.56]</t>
        </is>
      </c>
      <c r="D963" s="12" t="inlineStr">
        <is>
          <t>This is a short diagnostic with questions on the topic of Pythagoras' Theorem.</t>
        </is>
      </c>
      <c r="E963" s="12" t="inlineStr">
        <is>
          <t>7584b66f-8b4d-428b-8b4e-6b5eb469edfe</t>
        </is>
      </c>
    </row>
    <row r="964" ht="45" customHeight="1">
      <c r="A964" s="12" t="inlineStr">
        <is>
          <t>Pythagoras and Trigonometry</t>
        </is>
      </c>
      <c r="B964" s="12" t="inlineStr">
        <is>
          <t>Pythagoras' Theorem</t>
        </is>
      </c>
      <c r="C964" s="13" t="inlineStr">
        <is>
          <t>Pythagoras' Theorem [MF44.01]</t>
        </is>
      </c>
      <c r="D964" s="12" t="inlineStr">
        <is>
          <t>This nugget has learning material and questions covering the topic of Pythagoras' Theorem.</t>
        </is>
      </c>
      <c r="E964" s="12" t="inlineStr">
        <is>
          <t>0bb6869a-7a46-44e8-8bb8-e38029185c0d</t>
        </is>
      </c>
    </row>
    <row r="965" ht="45" customHeight="1">
      <c r="A965" s="12" t="inlineStr">
        <is>
          <t>Pythagoras and Trigonometry</t>
        </is>
      </c>
      <c r="B965" s="12" t="inlineStr">
        <is>
          <t>Pythagoras' Theorem</t>
        </is>
      </c>
      <c r="C965" s="13" t="inlineStr">
        <is>
          <t>Pythagorean Triples [MH44.08]</t>
        </is>
      </c>
      <c r="D965" s="12" t="inlineStr">
        <is>
          <t xml:space="preserve">This nugget contains information on Pythagorean triples, including primitive triples and the application to questions using Pythagoras and right-angled trigonometry. </t>
        </is>
      </c>
      <c r="E965" s="12" t="inlineStr">
        <is>
          <t>cc6d0171-3968-4cf2-a0ba-aad6fd28c7f7</t>
        </is>
      </c>
    </row>
    <row r="966" ht="45" customHeight="1">
      <c r="A966" s="12" t="inlineStr">
        <is>
          <t>Pythagoras and Trigonometry</t>
        </is>
      </c>
      <c r="B966" s="12" t="inlineStr">
        <is>
          <t>Pythagoras' Theorem</t>
        </is>
      </c>
      <c r="C966" s="13" t="inlineStr">
        <is>
          <t>Pythagoras: Finding the Hypotenuse [MF44.02]</t>
        </is>
      </c>
      <c r="D966" s="12" t="inlineStr">
        <is>
          <t>This nugget has learning material and questions covering the topic of Pythagoras: Finding the Hypotenuse.</t>
        </is>
      </c>
      <c r="E966" s="12" t="inlineStr">
        <is>
          <t>6f11bb1a-8535-473a-ae16-391fe5fd06d3</t>
        </is>
      </c>
    </row>
    <row r="967" ht="45" customHeight="1">
      <c r="A967" s="12" t="inlineStr">
        <is>
          <t>Pythagoras and Trigonometry</t>
        </is>
      </c>
      <c r="B967" s="12" t="inlineStr">
        <is>
          <t>Pythagoras' Theorem</t>
        </is>
      </c>
      <c r="C967" s="13" t="inlineStr">
        <is>
          <t>Pythagoras: Finding a Short Side [MF44.03]</t>
        </is>
      </c>
      <c r="D967" s="12" t="inlineStr">
        <is>
          <t>This nugget has learning material and questions covering the topic of Pythagoras: Finding a Short Side.</t>
        </is>
      </c>
      <c r="E967" s="12" t="inlineStr">
        <is>
          <t>55874016-6115-4147-8138-4ba06c38e511</t>
        </is>
      </c>
    </row>
    <row r="968" ht="45" customHeight="1">
      <c r="A968" s="12" t="inlineStr">
        <is>
          <t>Pythagoras and Trigonometry</t>
        </is>
      </c>
      <c r="B968" s="12" t="inlineStr">
        <is>
          <t>Pythagoras' Theorem</t>
        </is>
      </c>
      <c r="C968" s="13" t="inlineStr">
        <is>
          <t>Pythagoras: Mixed Sides [MF44.04]</t>
        </is>
      </c>
      <c r="D968" s="12" t="inlineStr">
        <is>
          <t>This nugget has learning material and questions covering the topic of Pythagoras: Mixed Sides.</t>
        </is>
      </c>
      <c r="E968" s="12" t="inlineStr">
        <is>
          <t>67e54b50-54fb-4bb3-9d64-ec5f12a3a35f</t>
        </is>
      </c>
    </row>
    <row r="969" ht="45" customHeight="1">
      <c r="A969" s="12" t="inlineStr">
        <is>
          <t>Pythagoras and Trigonometry</t>
        </is>
      </c>
      <c r="B969" s="12" t="inlineStr">
        <is>
          <t>Pythagoras' Theorem</t>
        </is>
      </c>
      <c r="C969" s="13" t="inlineStr">
        <is>
          <t>Pythagoras: Using Coordinates [MF44.05]</t>
        </is>
      </c>
      <c r="D969" s="12" t="inlineStr">
        <is>
          <t>This nugget has learning material and questions covering the topic of Pythagoras: Using Coordinates.</t>
        </is>
      </c>
      <c r="E969" s="12" t="inlineStr">
        <is>
          <t>de2872c4-dd07-495d-b51a-9cdf5b67b99b</t>
        </is>
      </c>
    </row>
    <row r="970" ht="45" customHeight="1">
      <c r="A970" s="12" t="inlineStr">
        <is>
          <t>Pythagoras and Trigonometry</t>
        </is>
      </c>
      <c r="B970" s="12" t="inlineStr">
        <is>
          <t>Pythagoras' Theorem</t>
        </is>
      </c>
      <c r="C970" s="13" t="inlineStr">
        <is>
          <t>Pythagoras: Worded Questions [MF44.06]</t>
        </is>
      </c>
      <c r="D970" s="12" t="inlineStr">
        <is>
          <t>This nugget has learning material and questions covering the topic of Pythagoras: Worded Questions.</t>
        </is>
      </c>
      <c r="E970" s="12" t="inlineStr">
        <is>
          <t>e089e10d-2037-44c9-aee6-c23ec6e913ff</t>
        </is>
      </c>
    </row>
    <row r="971" ht="45" customHeight="1">
      <c r="A971" s="12" t="inlineStr">
        <is>
          <t>Pythagoras and Trigonometry</t>
        </is>
      </c>
      <c r="B971" s="12" t="inlineStr">
        <is>
          <t>Pythagoras' Theorem</t>
        </is>
      </c>
      <c r="C971" s="13" t="inlineStr">
        <is>
          <t>Pythagoras: Applied Questions [MF44.07]</t>
        </is>
      </c>
      <c r="D971" s="12" t="inlineStr">
        <is>
          <t>This nugget has learning material and questions covering the topic of Pythagoras: Applied Questions.</t>
        </is>
      </c>
      <c r="E971" s="12" t="inlineStr">
        <is>
          <t>e98bbfc1-dc5a-4cae-ba24-cffc59a2a500</t>
        </is>
      </c>
    </row>
    <row r="972" ht="45" customHeight="1">
      <c r="A972" s="12" t="inlineStr">
        <is>
          <t>Pythagoras and Trigonometry</t>
        </is>
      </c>
      <c r="B972" s="12" t="inlineStr">
        <is>
          <t>Right-Angled Trigonometry</t>
        </is>
      </c>
      <c r="C972" s="13" t="inlineStr">
        <is>
          <t>Diagnostic: Right-Angled Trigonometry [MF00.57]</t>
        </is>
      </c>
      <c r="D972" s="12" t="inlineStr">
        <is>
          <t>This is a short diagnostic with questions on the topic of Right-Angled Trigonometry.</t>
        </is>
      </c>
      <c r="E972" s="12" t="inlineStr">
        <is>
          <t>25b7e397-8834-45f1-b3d7-12cb8b0b1da3</t>
        </is>
      </c>
    </row>
    <row r="973" ht="45" customHeight="1">
      <c r="A973" s="12" t="inlineStr">
        <is>
          <t>Pythagoras and Trigonometry</t>
        </is>
      </c>
      <c r="B973" s="12" t="inlineStr">
        <is>
          <t>Right-Angled Trigonometry</t>
        </is>
      </c>
      <c r="C973" s="13" t="inlineStr">
        <is>
          <t>Introduction to SOHCAHTOA [MF45.01]</t>
        </is>
      </c>
      <c r="D973" s="12" t="inlineStr">
        <is>
          <t>This nugget has learning material and questions covering the topic of an Introduction to SOHCAHTOA.</t>
        </is>
      </c>
      <c r="E973" s="12" t="inlineStr">
        <is>
          <t>cb1c4d2d-9dd4-47d9-a1f3-7037ac60035d</t>
        </is>
      </c>
    </row>
    <row r="974" ht="45" customHeight="1">
      <c r="A974" s="12" t="inlineStr">
        <is>
          <t>Pythagoras and Trigonometry</t>
        </is>
      </c>
      <c r="B974" s="12" t="inlineStr">
        <is>
          <t>Right-Angled Trigonometry</t>
        </is>
      </c>
      <c r="C974" s="13" t="inlineStr">
        <is>
          <t>Trigonometry: Using a Calculator [MF45.02]</t>
        </is>
      </c>
      <c r="D974" s="12" t="inlineStr">
        <is>
          <t>This nugget has learning material and questions covering the topic of Trigonometry: Using a Calculator.</t>
        </is>
      </c>
      <c r="E974" s="12" t="inlineStr">
        <is>
          <t>2471c06d-760b-446f-8f03-d5e486986ed0</t>
        </is>
      </c>
    </row>
    <row r="975" ht="45" customHeight="1">
      <c r="A975" s="12" t="inlineStr">
        <is>
          <t>Pythagoras and Trigonometry</t>
        </is>
      </c>
      <c r="B975" s="12" t="inlineStr">
        <is>
          <t>Right-Angled Trigonometry</t>
        </is>
      </c>
      <c r="C975" s="13" t="inlineStr">
        <is>
          <t>Trigonometry: Missing Side 1 (Variable is Numerator) [MF45.03]</t>
        </is>
      </c>
      <c r="D975" s="12" t="inlineStr">
        <is>
          <t>This nugget has learning material and questions covering the topic of Trigonometry: Missing Side 1.</t>
        </is>
      </c>
      <c r="E975" s="12" t="inlineStr">
        <is>
          <t>6ccbd559-5808-44d7-9049-c4eeac256711</t>
        </is>
      </c>
    </row>
    <row r="976" ht="45" customHeight="1">
      <c r="A976" s="12" t="inlineStr">
        <is>
          <t>Pythagoras and Trigonometry</t>
        </is>
      </c>
      <c r="B976" s="12" t="inlineStr">
        <is>
          <t>Right-Angled Trigonometry</t>
        </is>
      </c>
      <c r="C976" s="13" t="inlineStr">
        <is>
          <t>Trigonometry: Missing Side 2 (Variable is Denominator) [MF45.04]</t>
        </is>
      </c>
      <c r="D976" s="12" t="inlineStr">
        <is>
          <t>This nugget has learning material and questions covering the topic of Trigonometry: Missing Side 2.</t>
        </is>
      </c>
      <c r="E976" s="12" t="inlineStr">
        <is>
          <t>f057c31d-4cb4-4b08-9843-cc52617df4aa</t>
        </is>
      </c>
    </row>
    <row r="977" ht="45" customHeight="1">
      <c r="A977" s="12" t="inlineStr">
        <is>
          <t>Pythagoras and Trigonometry</t>
        </is>
      </c>
      <c r="B977" s="12" t="inlineStr">
        <is>
          <t>Right-Angled Trigonometry</t>
        </is>
      </c>
      <c r="C977" s="13" t="inlineStr">
        <is>
          <t>Trigonometry: Missing Angle [MF45.05]</t>
        </is>
      </c>
      <c r="D977" s="12" t="inlineStr">
        <is>
          <t>This nugget has learning material and questions covering the topic of Trigonometry: Missing Angle.</t>
        </is>
      </c>
      <c r="E977" s="12" t="inlineStr">
        <is>
          <t>23a395bc-fffe-4767-bbef-d4f1f970b7a1</t>
        </is>
      </c>
    </row>
    <row r="978" ht="45" customHeight="1">
      <c r="A978" s="12" t="inlineStr">
        <is>
          <t>Pythagoras and Trigonometry</t>
        </is>
      </c>
      <c r="B978" s="12" t="inlineStr">
        <is>
          <t>Right-Angled Trigonometry</t>
        </is>
      </c>
      <c r="C978" s="13" t="inlineStr">
        <is>
          <t>Trigonometry: Worded Questions [MF45.06]</t>
        </is>
      </c>
      <c r="D978" s="12" t="inlineStr">
        <is>
          <t>This nugget has learning material and questions covering the topic of Trigonometry: Worded Questions.</t>
        </is>
      </c>
      <c r="E978" s="12" t="inlineStr">
        <is>
          <t>5ede8497-5aee-4b26-bfe6-a1f1f9af1064</t>
        </is>
      </c>
    </row>
    <row r="979" ht="45" customHeight="1">
      <c r="A979" s="12" t="inlineStr">
        <is>
          <t>Pythagoras and Trigonometry</t>
        </is>
      </c>
      <c r="B979" s="12" t="inlineStr">
        <is>
          <t>Right-Angled Trigonometry</t>
        </is>
      </c>
      <c r="C979" s="13" t="inlineStr">
        <is>
          <t>Angles of Elevation and Depression [MH45.11]</t>
        </is>
      </c>
      <c r="D979" s="12" t="inlineStr">
        <is>
          <t xml:space="preserve">This nugget covers using right-angled trigonometry (SOHCAHTOA) to solve problems with angles of elevation and depression. </t>
        </is>
      </c>
      <c r="E979" s="12" t="inlineStr">
        <is>
          <t>e16d4833-f290-4da0-a4ca-ba5ff06d606c</t>
        </is>
      </c>
    </row>
    <row r="980" ht="45" customHeight="1">
      <c r="A980" s="12" t="inlineStr">
        <is>
          <t>Pythagoras and Trigonometry</t>
        </is>
      </c>
      <c r="B980" s="12" t="inlineStr">
        <is>
          <t>Right-Angled Trigonometry</t>
        </is>
      </c>
      <c r="C980" s="13" t="inlineStr">
        <is>
          <t>Exact Trigonometric Values [MF45.07]</t>
        </is>
      </c>
      <c r="D980" s="12" t="inlineStr">
        <is>
          <t>This nugget has learning material and questions covering the topic of Exact Trigonometric Values.</t>
        </is>
      </c>
      <c r="E980" s="12" t="inlineStr">
        <is>
          <t>5996077f-6b07-4559-81b3-4c45b3aa9537</t>
        </is>
      </c>
    </row>
    <row r="981" ht="45" customHeight="1">
      <c r="A981" s="12" t="inlineStr">
        <is>
          <t>Pythagoras and Trigonometry</t>
        </is>
      </c>
      <c r="B981" s="12" t="inlineStr">
        <is>
          <t>Right-Angled Trigonometry</t>
        </is>
      </c>
      <c r="C981" s="13" t="inlineStr">
        <is>
          <t>Trigonometry and Pythagoras [MF45.08]</t>
        </is>
      </c>
      <c r="D981" s="12" t="inlineStr">
        <is>
          <t>This nugget has learning material and questions covering the topic of Trigonometry and Pythagoras.</t>
        </is>
      </c>
      <c r="E981" s="12" t="inlineStr">
        <is>
          <t>45d5125d-064b-48af-b9d8-072a750a6d75</t>
        </is>
      </c>
    </row>
    <row r="982" ht="45" customHeight="1">
      <c r="A982" s="12" t="inlineStr">
        <is>
          <t>Pythagoras and Trigonometry</t>
        </is>
      </c>
      <c r="B982" s="12" t="inlineStr">
        <is>
          <t>Non Right-Angled Trigonometry</t>
        </is>
      </c>
      <c r="C982" s="13" t="inlineStr">
        <is>
          <t>Diagnostic: Sine and Cosine Rules [MH00.36]</t>
        </is>
      </c>
      <c r="D982" s="12" t="inlineStr">
        <is>
          <t>This is a short diagnostic with questions on the topic of Sine and Cosine Rules.</t>
        </is>
      </c>
      <c r="E982" s="12" t="inlineStr">
        <is>
          <t>cc7bcfe0-cd4d-4947-88fb-a2bcb8994e9b</t>
        </is>
      </c>
    </row>
    <row r="983" ht="45" customHeight="1">
      <c r="A983" s="12" t="inlineStr">
        <is>
          <t>Pythagoras and Trigonometry</t>
        </is>
      </c>
      <c r="B983" s="12" t="inlineStr">
        <is>
          <t>Non Right-Angled Trigonometry</t>
        </is>
      </c>
      <c r="C983" s="13" t="inlineStr">
        <is>
          <t>Area using 1/2(ab)sin(C): Proof [MH58.01]</t>
        </is>
      </c>
      <c r="D983" s="12" t="inlineStr">
        <is>
          <t>This nugget has learning material and questions covering the topic of 1/2(ab)sin(C): Proof.</t>
        </is>
      </c>
      <c r="E983" s="12" t="inlineStr">
        <is>
          <t>a66ad273-ee64-4d6b-893c-d91bed4048e6</t>
        </is>
      </c>
    </row>
    <row r="984" ht="45" customHeight="1">
      <c r="A984" s="12" t="inlineStr">
        <is>
          <t>Pythagoras and Trigonometry</t>
        </is>
      </c>
      <c r="B984" s="12" t="inlineStr">
        <is>
          <t>Non Right-Angled Trigonometry</t>
        </is>
      </c>
      <c r="C984" s="13" t="inlineStr">
        <is>
          <t>1/2(ab)sin(C): Finding the area [MH58.02]</t>
        </is>
      </c>
      <c r="D984" s="12" t="inlineStr">
        <is>
          <t>This nugget has learning material and questions covering the topic of 1/2(ab)sin(C): Finding the area.</t>
        </is>
      </c>
      <c r="E984" s="12" t="inlineStr">
        <is>
          <t>5d2a72a1-998e-4d93-ad30-c769efb89bca</t>
        </is>
      </c>
    </row>
    <row r="985" ht="45" customHeight="1">
      <c r="A985" s="12" t="inlineStr">
        <is>
          <t>Pythagoras and Trigonometry</t>
        </is>
      </c>
      <c r="B985" s="12" t="inlineStr">
        <is>
          <t>Non Right-Angled Trigonometry</t>
        </is>
      </c>
      <c r="C985" s="13" t="inlineStr">
        <is>
          <t>1/2(ab)sin(C): Area with Missing Value [MH58.03]</t>
        </is>
      </c>
      <c r="D985" s="12" t="inlineStr">
        <is>
          <t>This nugget has learning material and questions covering the topic of 1/2(ab)sin(C): Missing Value.</t>
        </is>
      </c>
      <c r="E985" s="12" t="inlineStr">
        <is>
          <t>6ed2bb2d-4fc3-4bd5-b0ed-ef1f8652aca4</t>
        </is>
      </c>
    </row>
    <row r="986" ht="45" customHeight="1">
      <c r="A986" s="12" t="inlineStr">
        <is>
          <t>Pythagoras and Trigonometry</t>
        </is>
      </c>
      <c r="B986" s="12" t="inlineStr">
        <is>
          <t>Non Right-Angled Trigonometry</t>
        </is>
      </c>
      <c r="C986" s="13" t="inlineStr">
        <is>
          <t>1/2(ab)sin(C): Applied [MH58.04]</t>
        </is>
      </c>
      <c r="D986" s="12" t="inlineStr">
        <is>
          <t>This nugget has learning material and questions covering the topic of 1/2(ab)sin(C): Applied.</t>
        </is>
      </c>
      <c r="E986" s="12" t="inlineStr">
        <is>
          <t>c0b2c648-6388-4724-97b9-e63b092dcb24</t>
        </is>
      </c>
    </row>
    <row r="987" ht="45" customHeight="1">
      <c r="A987" s="12" t="inlineStr">
        <is>
          <t>Pythagoras and Trigonometry</t>
        </is>
      </c>
      <c r="B987" s="12" t="inlineStr">
        <is>
          <t>Non Right-Angled Trigonometry</t>
        </is>
      </c>
      <c r="C987" s="13" t="inlineStr">
        <is>
          <t>Sine Rule: Proof [MH58.05]</t>
        </is>
      </c>
      <c r="D987" s="12" t="inlineStr">
        <is>
          <t>This nugget has learning material and questions covering the topic of Sine Rule: Proof.</t>
        </is>
      </c>
      <c r="E987" s="12" t="inlineStr">
        <is>
          <t>d3a0f71a-c242-478b-8364-9db715e8746e</t>
        </is>
      </c>
    </row>
    <row r="988" ht="45" customHeight="1">
      <c r="A988" s="12" t="inlineStr">
        <is>
          <t>Pythagoras and Trigonometry</t>
        </is>
      </c>
      <c r="B988" s="12" t="inlineStr">
        <is>
          <t>Non Right-Angled Trigonometry</t>
        </is>
      </c>
      <c r="C988" s="13" t="inlineStr">
        <is>
          <t>Sine Rule: Sides [MH58.06]</t>
        </is>
      </c>
      <c r="D988" s="12" t="inlineStr">
        <is>
          <t>This nugget has learning material and questions covering the topic of Sine Rule: Sides.</t>
        </is>
      </c>
      <c r="E988" s="12" t="inlineStr">
        <is>
          <t>26fcc815-9bb7-48b1-b2d9-12b0464593fd</t>
        </is>
      </c>
    </row>
    <row r="989" ht="45" customHeight="1">
      <c r="A989" s="12" t="inlineStr">
        <is>
          <t>Pythagoras and Trigonometry</t>
        </is>
      </c>
      <c r="B989" s="12" t="inlineStr">
        <is>
          <t>Non Right-Angled Trigonometry</t>
        </is>
      </c>
      <c r="C989" s="13" t="inlineStr">
        <is>
          <t>Sine Rule: Angles [MH58.07]</t>
        </is>
      </c>
      <c r="D989" s="12" t="inlineStr">
        <is>
          <t>This nugget has learning material and questions covering the topic of Sine Rule: Angles.</t>
        </is>
      </c>
      <c r="E989" s="12" t="inlineStr">
        <is>
          <t>463ae777-c06c-439c-8ff2-0ff464c2fa81</t>
        </is>
      </c>
    </row>
    <row r="990" ht="45" customHeight="1">
      <c r="A990" s="12" t="inlineStr">
        <is>
          <t>Pythagoras and Trigonometry</t>
        </is>
      </c>
      <c r="B990" s="12" t="inlineStr">
        <is>
          <t>Non Right-Angled Trigonometry</t>
        </is>
      </c>
      <c r="C990" s="13" t="inlineStr">
        <is>
          <t>Sine Rule: Applied [MH58.08]</t>
        </is>
      </c>
      <c r="D990" s="12" t="inlineStr">
        <is>
          <t>This nugget has learning material and questions covering the topic of Sine Rule: Applied.</t>
        </is>
      </c>
      <c r="E990" s="12" t="inlineStr">
        <is>
          <t>ef4f51d2-5948-4e93-94a1-45e341396c95</t>
        </is>
      </c>
    </row>
    <row r="991" ht="45" customHeight="1">
      <c r="A991" s="12" t="inlineStr">
        <is>
          <t>Pythagoras and Trigonometry</t>
        </is>
      </c>
      <c r="B991" s="12" t="inlineStr">
        <is>
          <t>Non Right-Angled Trigonometry</t>
        </is>
      </c>
      <c r="C991" s="13" t="inlineStr">
        <is>
          <t>Sine Rule for Obtuse Angles [MH58.19]</t>
        </is>
      </c>
      <c r="D991" s="12" t="inlineStr">
        <is>
          <t xml:space="preserve">This nugget covers the ambiguous case when finding a missing angle in a triangle using the sine rule, given SSA. </t>
        </is>
      </c>
      <c r="E991" s="12" t="inlineStr">
        <is>
          <t>d4a05157-c986-42eb-851d-b90c221b39f6</t>
        </is>
      </c>
    </row>
    <row r="992" ht="45" customHeight="1">
      <c r="A992" s="12" t="inlineStr">
        <is>
          <t>Pythagoras and Trigonometry</t>
        </is>
      </c>
      <c r="B992" s="12" t="inlineStr">
        <is>
          <t>Non Right-Angled Trigonometry</t>
        </is>
      </c>
      <c r="C992" s="13" t="inlineStr">
        <is>
          <t>Cosine Rule: Proof [MH58.09]</t>
        </is>
      </c>
      <c r="D992" s="12" t="inlineStr">
        <is>
          <t>This nugget has learning material and questions covering the topic of Cosine Rule: Proof.</t>
        </is>
      </c>
      <c r="E992" s="12" t="inlineStr">
        <is>
          <t>2184d604-401a-4948-b933-3ae454df1063</t>
        </is>
      </c>
    </row>
    <row r="993" ht="45" customHeight="1">
      <c r="A993" s="12" t="inlineStr">
        <is>
          <t>Pythagoras and Trigonometry</t>
        </is>
      </c>
      <c r="B993" s="12" t="inlineStr">
        <is>
          <t>Non Right-Angled Trigonometry</t>
        </is>
      </c>
      <c r="C993" s="13" t="inlineStr">
        <is>
          <t>Cosine Rule: Finding a [MH58.10]</t>
        </is>
      </c>
      <c r="D993" s="12" t="inlineStr">
        <is>
          <t>This nugget has learning material and questions covering the topic of Cosine Rule: Finding a.</t>
        </is>
      </c>
      <c r="E993" s="12" t="inlineStr">
        <is>
          <t>33bcb5b3-cbb6-4db4-b065-0e8c4a2192ba</t>
        </is>
      </c>
    </row>
    <row r="994" ht="45" customHeight="1">
      <c r="A994" s="12" t="inlineStr">
        <is>
          <t>Pythagoras and Trigonometry</t>
        </is>
      </c>
      <c r="B994" s="12" t="inlineStr">
        <is>
          <t>Non Right-Angled Trigonometry</t>
        </is>
      </c>
      <c r="C994" s="13" t="inlineStr">
        <is>
          <t>Cosine Rule: Finding A [MH58.11]</t>
        </is>
      </c>
      <c r="D994" s="12" t="inlineStr">
        <is>
          <t>This nugget has learning material and questions covering the topic of Cosine Rule: Finding A.</t>
        </is>
      </c>
      <c r="E994" s="12" t="inlineStr">
        <is>
          <t>d65b44a9-d41a-4dc7-941f-53b8bc91c1fd</t>
        </is>
      </c>
    </row>
    <row r="995" ht="45" customHeight="1">
      <c r="A995" s="12" t="inlineStr">
        <is>
          <t>Pythagoras and Trigonometry</t>
        </is>
      </c>
      <c r="B995" s="12" t="inlineStr">
        <is>
          <t>Non Right-Angled Trigonometry</t>
        </is>
      </c>
      <c r="C995" s="13" t="inlineStr">
        <is>
          <t>Cosine Rule: Applied [MH58.12]</t>
        </is>
      </c>
      <c r="D995" s="12" t="inlineStr">
        <is>
          <t>This nugget has learning material and questions covering the topic of Cosine Rule: Applied.</t>
        </is>
      </c>
      <c r="E995" s="12" t="inlineStr">
        <is>
          <t>bd3e9de2-0c1b-4595-b1b8-f58e99bf5222</t>
        </is>
      </c>
    </row>
    <row r="996" ht="45" customHeight="1">
      <c r="A996" s="12" t="inlineStr">
        <is>
          <t>Pythagoras and Trigonometry</t>
        </is>
      </c>
      <c r="B996" s="12" t="inlineStr">
        <is>
          <t>Non Right-Angled Trigonometry</t>
        </is>
      </c>
      <c r="C996" s="13" t="inlineStr">
        <is>
          <t>Diagnostic: Mixed Trigonometry [MH00.37]</t>
        </is>
      </c>
      <c r="D996" s="12" t="inlineStr">
        <is>
          <t>This is a short diagnostic with questions on the topic of Mixed Trigonometry.</t>
        </is>
      </c>
      <c r="E996" s="12" t="inlineStr">
        <is>
          <t>e2027cec-f57c-4625-addb-c82f60d89d0e</t>
        </is>
      </c>
    </row>
    <row r="997" ht="45" customHeight="1">
      <c r="A997" s="12" t="inlineStr">
        <is>
          <t>Pythagoras and Trigonometry</t>
        </is>
      </c>
      <c r="B997" s="12" t="inlineStr">
        <is>
          <t>Non Right-Angled Trigonometry</t>
        </is>
      </c>
      <c r="C997" s="13" t="inlineStr">
        <is>
          <t>Choosing the Correct Trigonometric Rule [MH58.13]</t>
        </is>
      </c>
      <c r="D997" s="12" t="inlineStr">
        <is>
          <t>This nugget has learning material and questions covering the topic of Choosing the Correct Trigonometric Rule.</t>
        </is>
      </c>
      <c r="E997" s="12" t="inlineStr">
        <is>
          <t>63ac363d-19d7-48c8-b60f-f994c0157f05</t>
        </is>
      </c>
    </row>
    <row r="998" ht="45" customHeight="1">
      <c r="A998" s="12" t="inlineStr">
        <is>
          <t>Pythagoras and Trigonometry</t>
        </is>
      </c>
      <c r="B998" s="12" t="inlineStr">
        <is>
          <t>Non Right-Angled Trigonometry</t>
        </is>
      </c>
      <c r="C998" s="13" t="inlineStr">
        <is>
          <t>Mixed Trigonometry 1 [MH58.14]</t>
        </is>
      </c>
      <c r="D998" s="12" t="inlineStr">
        <is>
          <t>This nugget has learning material and questions covering the topic of Mixed Trigonometry 1.</t>
        </is>
      </c>
      <c r="E998" s="12" t="inlineStr">
        <is>
          <t>1aa05f77-08f3-4bee-820c-3467ae2e1c32</t>
        </is>
      </c>
    </row>
    <row r="999" ht="45" customHeight="1">
      <c r="A999" s="12" t="inlineStr">
        <is>
          <t>Pythagoras and Trigonometry</t>
        </is>
      </c>
      <c r="B999" s="12" t="inlineStr">
        <is>
          <t>Non Right-Angled Trigonometry</t>
        </is>
      </c>
      <c r="C999" s="13" t="inlineStr">
        <is>
          <t>Mixed Trigonometry 2: Multi-Step Problems [MH58.15]</t>
        </is>
      </c>
      <c r="D999" s="12" t="inlineStr">
        <is>
          <t>This nugget has learning material and questions covering the topic of Mixed Trigonometry 2.</t>
        </is>
      </c>
      <c r="E999" s="12" t="inlineStr">
        <is>
          <t>8ba13367-30ad-40ee-b2e3-c31290297e42</t>
        </is>
      </c>
    </row>
    <row r="1000" ht="45" customHeight="1">
      <c r="A1000" s="12" t="inlineStr">
        <is>
          <t>Pythagoras and Trigonometry</t>
        </is>
      </c>
      <c r="B1000" s="12" t="inlineStr">
        <is>
          <t>Non Right-Angled Trigonometry</t>
        </is>
      </c>
      <c r="C1000" s="13" t="inlineStr">
        <is>
          <t>Mixed Trigonometry 3: Multi-Step Problems [MH58.16]</t>
        </is>
      </c>
      <c r="D1000" s="12" t="inlineStr">
        <is>
          <t>This nugget has learning material and questions covering the topic of Mixed Trigonometry 3.</t>
        </is>
      </c>
      <c r="E1000" s="12" t="inlineStr">
        <is>
          <t>16a6acb1-f857-40f2-91c4-c9db6b25569e</t>
        </is>
      </c>
    </row>
    <row r="1001" ht="45" customHeight="1">
      <c r="A1001" s="12" t="inlineStr">
        <is>
          <t>Pythagoras and Trigonometry</t>
        </is>
      </c>
      <c r="B1001" s="12" t="inlineStr">
        <is>
          <t>Non Right-Angled Trigonometry</t>
        </is>
      </c>
      <c r="C1001" s="13" t="inlineStr">
        <is>
          <t>Mixed Trigonometry 4: Non-Calculator [MH58.17]</t>
        </is>
      </c>
      <c r="D1001" s="12" t="inlineStr">
        <is>
          <t>This nugget has learning material and questions covering the topic of Mixed Trigonometry 4 (No Calculator).</t>
        </is>
      </c>
      <c r="E1001" s="12" t="inlineStr">
        <is>
          <t>71c7787c-7b20-4d50-9868-9c52f4d5814b</t>
        </is>
      </c>
    </row>
    <row r="1002" ht="45" customHeight="1">
      <c r="A1002" s="12" t="inlineStr">
        <is>
          <t>Pythagoras and Trigonometry</t>
        </is>
      </c>
      <c r="B1002" s="12" t="inlineStr">
        <is>
          <t>Non Right-Angled Trigonometry</t>
        </is>
      </c>
      <c r="C1002" s="13" t="inlineStr">
        <is>
          <t>Mixed Trigonometry 5: Bearings [MH58.18]</t>
        </is>
      </c>
      <c r="D1002" s="12" t="inlineStr">
        <is>
          <t>This nugget has learning material and questions covering the topic of Mixed Trigonometry 5.</t>
        </is>
      </c>
      <c r="E1002" s="12" t="inlineStr">
        <is>
          <t>ca0a1083-871f-43c2-b529-6e30353d7f48</t>
        </is>
      </c>
    </row>
    <row r="1003" ht="45" customHeight="1">
      <c r="A1003" s="12" t="inlineStr">
        <is>
          <t>Pythagoras and Trigonometry</t>
        </is>
      </c>
      <c r="B1003" s="12" t="inlineStr">
        <is>
          <t>3D Pythagoras and Trigonometry</t>
        </is>
      </c>
      <c r="C1003" s="13" t="inlineStr">
        <is>
          <t>Diagnostic: 3D Pythagoras and Trigonometry [MH00.38]</t>
        </is>
      </c>
      <c r="D1003" s="12" t="inlineStr">
        <is>
          <t>This is a short diagnostic with questions on the topic of 3D Pythagoras and Trigonometry.</t>
        </is>
      </c>
      <c r="E1003" s="12" t="inlineStr">
        <is>
          <t>f912a057-b889-4def-9dd3-c1ceeec645ad</t>
        </is>
      </c>
    </row>
    <row r="1004" ht="45" customHeight="1">
      <c r="A1004" s="12" t="inlineStr">
        <is>
          <t>Pythagoras and Trigonometry</t>
        </is>
      </c>
      <c r="B1004" s="12" t="inlineStr">
        <is>
          <t>3D Pythagoras and Trigonometry</t>
        </is>
      </c>
      <c r="C1004" s="13" t="inlineStr">
        <is>
          <t>3D Pythagoras 1: Cuboids [MH59.01]</t>
        </is>
      </c>
      <c r="D1004" s="12" t="inlineStr">
        <is>
          <t>This nugget has learning material and questions covering the topic of 3D Pythagoras in cuboids.</t>
        </is>
      </c>
      <c r="E1004" s="12" t="inlineStr">
        <is>
          <t>e11cb6dc-6e1f-4f44-83e8-63968b8d4f99</t>
        </is>
      </c>
    </row>
    <row r="1005" ht="45" customHeight="1">
      <c r="A1005" s="12" t="inlineStr">
        <is>
          <t>Pythagoras and Trigonometry</t>
        </is>
      </c>
      <c r="B1005" s="12" t="inlineStr">
        <is>
          <t>3D Pythagoras and Trigonometry</t>
        </is>
      </c>
      <c r="C1005" s="13" t="inlineStr">
        <is>
          <t>3D Pythagoras 2: Pyramids and Cylinders [MH59.02]</t>
        </is>
      </c>
      <c r="D1005" s="12" t="inlineStr">
        <is>
          <t>This nugget has learning material and questions covering the topic of 3D Pythagoras in pyramids and cylinders.</t>
        </is>
      </c>
      <c r="E1005" s="12" t="inlineStr">
        <is>
          <t>e96ad80b-bc50-4df1-bc41-aeecab10954b</t>
        </is>
      </c>
    </row>
    <row r="1006" ht="45" customHeight="1">
      <c r="A1006" s="12" t="inlineStr">
        <is>
          <t>Pythagoras and Trigonometry</t>
        </is>
      </c>
      <c r="B1006" s="12" t="inlineStr">
        <is>
          <t>3D Pythagoras and Trigonometry</t>
        </is>
      </c>
      <c r="C1006" s="13" t="inlineStr">
        <is>
          <t>3D SOH CAH TOA [MH59.03]</t>
        </is>
      </c>
      <c r="D1006" s="12" t="inlineStr">
        <is>
          <t>This nugget has learning material and questions covering the topic of 3D Trigonometry in right-angled triangles.</t>
        </is>
      </c>
      <c r="E1006" s="12" t="inlineStr">
        <is>
          <t>2e52c859-045f-41c7-a1c9-185db5427b59</t>
        </is>
      </c>
    </row>
    <row r="1007" ht="45" customHeight="1">
      <c r="A1007" s="12" t="inlineStr">
        <is>
          <t>Pythagoras and Trigonometry</t>
        </is>
      </c>
      <c r="B1007" s="12" t="inlineStr">
        <is>
          <t>3D Pythagoras and Trigonometry</t>
        </is>
      </c>
      <c r="C1007" s="13" t="inlineStr">
        <is>
          <t>3D Trigonometry [MH59.04]</t>
        </is>
      </c>
      <c r="D1007" s="12" t="inlineStr">
        <is>
          <t>This nugget has learning material and questions covering the topic of 3D Trigonometry in non-right-angled triangles.</t>
        </is>
      </c>
      <c r="E1007" s="12" t="inlineStr">
        <is>
          <t>ee282679-f998-4d26-8a1f-47b004684b4a</t>
        </is>
      </c>
    </row>
    <row r="1008" ht="45" customHeight="1">
      <c r="A1008" s="12" t="inlineStr">
        <is>
          <t>Pythagoras and Trigonometry</t>
        </is>
      </c>
      <c r="B1008" s="12" t="inlineStr">
        <is>
          <t>3D Pythagoras and Trigonometry</t>
        </is>
      </c>
      <c r="C1008" s="13" t="inlineStr">
        <is>
          <t>3D Trigonometry: Problem Solving [MH59.05]</t>
        </is>
      </c>
      <c r="D1008" s="12" t="inlineStr">
        <is>
          <t>This nugget has learning material and questions covering the topic of 3D Trigonometry: Problem Solving.</t>
        </is>
      </c>
      <c r="E1008" s="12" t="inlineStr">
        <is>
          <t>905fd852-a2dc-4e15-a350-5c08a8216ffb</t>
        </is>
      </c>
    </row>
    <row r="1009" ht="45" customHeight="1">
      <c r="A1009" s="12" t="inlineStr">
        <is>
          <t>Probability</t>
        </is>
      </c>
      <c r="B1009" s="12" t="inlineStr">
        <is>
          <t>Calculating Probability</t>
        </is>
      </c>
      <c r="C1009" s="13" t="inlineStr">
        <is>
          <t>Diagnostic: Calculating Probability [MF00.65]</t>
        </is>
      </c>
      <c r="D1009" s="12" t="inlineStr">
        <is>
          <t>This is a short diagnostic with questions on the topic of Probability 1.</t>
        </is>
      </c>
      <c r="E1009" s="12" t="inlineStr">
        <is>
          <t>5245db11-494c-4786-91ee-d9d40361accd</t>
        </is>
      </c>
    </row>
    <row r="1010" ht="45" customHeight="1">
      <c r="A1010" s="12" t="inlineStr">
        <is>
          <t>Probability</t>
        </is>
      </c>
      <c r="B1010" s="12" t="inlineStr">
        <is>
          <t>Calculating Probability</t>
        </is>
      </c>
      <c r="C1010" s="13" t="inlineStr">
        <is>
          <t>Probability Scale in Words [MF46.01]</t>
        </is>
      </c>
      <c r="D1010" s="12" t="inlineStr">
        <is>
          <t>This nugget has learning material and questions covering the topic of Probability Scale in Words.</t>
        </is>
      </c>
      <c r="E1010" s="12" t="inlineStr">
        <is>
          <t>0e35af1f-b210-448c-9ae9-b3c365ebbe92</t>
        </is>
      </c>
    </row>
    <row r="1011" ht="45" customHeight="1">
      <c r="A1011" s="12" t="inlineStr">
        <is>
          <t>Probability</t>
        </is>
      </c>
      <c r="B1011" s="12" t="inlineStr">
        <is>
          <t>Calculating Probability</t>
        </is>
      </c>
      <c r="C1011" s="13" t="inlineStr">
        <is>
          <t>Probability Scale in Numbers [MF46.02]</t>
        </is>
      </c>
      <c r="D1011" s="12" t="inlineStr">
        <is>
          <t>This nugget has learning material and questions covering the topic of Probability Scale in Numbers.</t>
        </is>
      </c>
      <c r="E1011" s="12" t="inlineStr">
        <is>
          <t>0b3d3a0b-790a-4727-b0e3-d3880ab17393</t>
        </is>
      </c>
    </row>
    <row r="1012" ht="45" customHeight="1">
      <c r="A1012" s="12" t="inlineStr">
        <is>
          <t>Probability</t>
        </is>
      </c>
      <c r="B1012" s="12" t="inlineStr">
        <is>
          <t>Calculating Probability</t>
        </is>
      </c>
      <c r="C1012" s="13" t="inlineStr">
        <is>
          <t>Calculating Probability [MF46.03]</t>
        </is>
      </c>
      <c r="D1012" s="12" t="inlineStr">
        <is>
          <t>This nugget has learning material and questions covering the topic of Calculating Probability.</t>
        </is>
      </c>
      <c r="E1012" s="12" t="inlineStr">
        <is>
          <t>481c0879-9d89-4966-b79c-a70e8f602e5e</t>
        </is>
      </c>
    </row>
    <row r="1013" ht="45" customHeight="1">
      <c r="A1013" s="12" t="inlineStr">
        <is>
          <t>Probability</t>
        </is>
      </c>
      <c r="B1013" s="12" t="inlineStr">
        <is>
          <t>Calculating Probability</t>
        </is>
      </c>
      <c r="C1013" s="13" t="inlineStr">
        <is>
          <t>Mutually Exclusive Events [MF46.04]</t>
        </is>
      </c>
      <c r="D1013" s="12" t="inlineStr">
        <is>
          <t>This nugget has learning material and questions covering the topic of Mutually Exclusive Events.</t>
        </is>
      </c>
      <c r="E1013" s="12" t="inlineStr">
        <is>
          <t>9f089909-7216-477e-be92-d371dfadfa4f</t>
        </is>
      </c>
    </row>
    <row r="1014" ht="45" customHeight="1">
      <c r="A1014" s="12" t="inlineStr">
        <is>
          <t>Probability</t>
        </is>
      </c>
      <c r="B1014" s="12" t="inlineStr">
        <is>
          <t>Calculating Probability</t>
        </is>
      </c>
      <c r="C1014" s="13" t="inlineStr">
        <is>
          <t>Two Way Tables: Probability [MF46.05]</t>
        </is>
      </c>
      <c r="D1014" s="12" t="inlineStr">
        <is>
          <t>This nugget has learning material and questions covering the topic of Two Way Tables: Probability.</t>
        </is>
      </c>
      <c r="E1014" s="12" t="inlineStr">
        <is>
          <t>eaeb040e-1f99-4d14-af15-f52e91632f0b</t>
        </is>
      </c>
    </row>
    <row r="1015" ht="45" customHeight="1">
      <c r="A1015" s="12" t="inlineStr">
        <is>
          <t>Probability</t>
        </is>
      </c>
      <c r="B1015" s="12" t="inlineStr">
        <is>
          <t>Calculating Probability</t>
        </is>
      </c>
      <c r="C1015" s="13" t="inlineStr">
        <is>
          <t>Listing Outcomes [MF46.06]</t>
        </is>
      </c>
      <c r="D1015" s="12" t="inlineStr">
        <is>
          <t>This nugget has learning material and questions covering the topic of Listing Outcomes.</t>
        </is>
      </c>
      <c r="E1015" s="12" t="inlineStr">
        <is>
          <t>b8d97ce9-060d-4036-b6ee-4fa4cb831d36</t>
        </is>
      </c>
    </row>
    <row r="1016" ht="45" customHeight="1">
      <c r="A1016" s="12" t="inlineStr">
        <is>
          <t>Probability</t>
        </is>
      </c>
      <c r="B1016" s="12" t="inlineStr">
        <is>
          <t>Calculating Probability</t>
        </is>
      </c>
      <c r="C1016" s="13" t="inlineStr">
        <is>
          <t>Product Rule for Counting [MH46.18]</t>
        </is>
      </c>
      <c r="D1016" s="12" t="inlineStr">
        <is>
          <t>This nugget has learning material and questions covering the topic of Product Rule for Counting.</t>
        </is>
      </c>
      <c r="E1016" s="12" t="inlineStr">
        <is>
          <t>3365ec17-3e03-4681-b15e-6cfa50009c75</t>
        </is>
      </c>
    </row>
    <row r="1017" ht="45" customHeight="1">
      <c r="A1017" s="12" t="inlineStr">
        <is>
          <t>Probability</t>
        </is>
      </c>
      <c r="B1017" s="12" t="inlineStr">
        <is>
          <t>Calculating Probability</t>
        </is>
      </c>
      <c r="C1017" s="13" t="inlineStr">
        <is>
          <t>Sample Spaces [MF46.07]</t>
        </is>
      </c>
      <c r="D1017" s="12" t="inlineStr">
        <is>
          <t>This nugget has learning material and questions covering the topic of Sample Spaces.</t>
        </is>
      </c>
      <c r="E1017" s="12" t="inlineStr">
        <is>
          <t>3e1cec37-9b16-4fe1-8e52-79e7a352a760</t>
        </is>
      </c>
    </row>
    <row r="1018" ht="45" customHeight="1">
      <c r="A1018" s="12" t="inlineStr">
        <is>
          <t>Probability</t>
        </is>
      </c>
      <c r="B1018" s="12" t="inlineStr">
        <is>
          <t>Calculating Probability</t>
        </is>
      </c>
      <c r="C1018" s="13" t="inlineStr">
        <is>
          <t>Relative Frequency [MF46.08]</t>
        </is>
      </c>
      <c r="D1018" s="12" t="inlineStr">
        <is>
          <t>This nugget has learning material and questions covering the topic of Relative Frequency.</t>
        </is>
      </c>
      <c r="E1018" s="12" t="inlineStr">
        <is>
          <t>28dfc1d7-2558-4bcc-a963-855dbb3c2a6d</t>
        </is>
      </c>
    </row>
    <row r="1019" ht="45" customHeight="1">
      <c r="A1019" s="12" t="inlineStr">
        <is>
          <t>Probability</t>
        </is>
      </c>
      <c r="B1019" s="12" t="inlineStr">
        <is>
          <t>Calculating Probability</t>
        </is>
      </c>
      <c r="C1019" s="13" t="inlineStr">
        <is>
          <t>Graphical Representation of Relative Frequency [MF46.30]</t>
        </is>
      </c>
      <c r="D1019"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019" s="12" t="inlineStr">
        <is>
          <t>cef5e621-0793-4140-849d-7262437e3cd3</t>
        </is>
      </c>
    </row>
    <row r="1020" ht="45" customHeight="1">
      <c r="A1020" s="12" t="inlineStr">
        <is>
          <t>Probability</t>
        </is>
      </c>
      <c r="B1020" s="12" t="inlineStr">
        <is>
          <t>Calculating Probability</t>
        </is>
      </c>
      <c r="C1020" s="13" t="inlineStr">
        <is>
          <t>Expected Frequency [MF46.09]</t>
        </is>
      </c>
      <c r="D1020" s="12" t="inlineStr">
        <is>
          <t>This nugget has learning material and questions covering the topic of Expected Frequency.</t>
        </is>
      </c>
      <c r="E1020" s="12" t="inlineStr">
        <is>
          <t>e7553905-e8d6-4eed-807b-8727e0f154cf</t>
        </is>
      </c>
    </row>
    <row r="1021" ht="45" customHeight="1">
      <c r="A1021" s="12" t="inlineStr">
        <is>
          <t>Probability</t>
        </is>
      </c>
      <c r="B1021" s="12" t="inlineStr">
        <is>
          <t>Calculating Probability</t>
        </is>
      </c>
      <c r="C1021" s="13" t="inlineStr">
        <is>
          <t>Frequency Trees [MF46.10]</t>
        </is>
      </c>
      <c r="D1021" s="12" t="inlineStr">
        <is>
          <t>This nugget has learning material and questions covering the topic of Frequency Trees.</t>
        </is>
      </c>
      <c r="E1021" s="12" t="inlineStr">
        <is>
          <t>dfac4ee5-38c8-43d7-b6b0-c8a68142b3b7</t>
        </is>
      </c>
    </row>
    <row r="1022" ht="45" customHeight="1">
      <c r="A1022" s="12" t="inlineStr">
        <is>
          <t>Probability</t>
        </is>
      </c>
      <c r="B1022" s="12" t="inlineStr">
        <is>
          <t>Calculating Probability</t>
        </is>
      </c>
      <c r="C1022" s="13" t="inlineStr">
        <is>
          <t>Interpreting Frequency Trees [MF46.11]</t>
        </is>
      </c>
      <c r="D1022" s="12" t="inlineStr">
        <is>
          <t>This nugget has learning material and questions covering the topic of Interpreting Frequency Trees.</t>
        </is>
      </c>
      <c r="E1022" s="12" t="inlineStr">
        <is>
          <t>ab2aaf76-fd6f-44f9-ad56-ed92c4a9f646</t>
        </is>
      </c>
    </row>
    <row r="1023" ht="45" customHeight="1">
      <c r="A1023" s="12" t="inlineStr">
        <is>
          <t>Probability</t>
        </is>
      </c>
      <c r="B1023" s="12" t="inlineStr">
        <is>
          <t>Calculating Probability</t>
        </is>
      </c>
      <c r="C1023" s="13" t="inlineStr">
        <is>
          <t>Multiplication Law of Probability (AND) [MF46.12]</t>
        </is>
      </c>
      <c r="D1023" s="12" t="inlineStr">
        <is>
          <t>This nugget has learning material and questions covering the topic of Probability: More than one Event 1.</t>
        </is>
      </c>
      <c r="E1023" s="12" t="inlineStr">
        <is>
          <t>bfdaae2e-fd51-4645-ac7f-9fc949616a53</t>
        </is>
      </c>
    </row>
    <row r="1024" ht="45" customHeight="1">
      <c r="A1024" s="12" t="inlineStr">
        <is>
          <t>Probability</t>
        </is>
      </c>
      <c r="B1024" s="12" t="inlineStr">
        <is>
          <t>Calculating Probability</t>
        </is>
      </c>
      <c r="C1024" s="13" t="inlineStr">
        <is>
          <t>Addition Law of Probability (OR) [MF46.13]</t>
        </is>
      </c>
      <c r="D1024" s="12" t="inlineStr">
        <is>
          <t>This nugget has learning material and questions covering the topic of Probability: More than one Event 2.</t>
        </is>
      </c>
      <c r="E1024" s="12" t="inlineStr">
        <is>
          <t>815fcd82-18ed-4a5e-bfcd-240e3fd46d2b</t>
        </is>
      </c>
    </row>
    <row r="1025" ht="45" customHeight="1">
      <c r="A1025" s="12" t="inlineStr">
        <is>
          <t>Probability</t>
        </is>
      </c>
      <c r="B1025" s="12" t="inlineStr">
        <is>
          <t>Calculating Probability</t>
        </is>
      </c>
      <c r="C1025" s="13" t="inlineStr">
        <is>
          <t>Addition Law of Probability (General OR) [MH46.19]</t>
        </is>
      </c>
      <c r="D1025" s="12" t="inlineStr">
        <is>
          <t>This nugget has learning material and questions covering the topic of Addition Law of Probability (General OR).</t>
        </is>
      </c>
      <c r="E1025" s="12" t="inlineStr">
        <is>
          <t>065e0d93-59d9-4d09-977d-0e0f85a249c0</t>
        </is>
      </c>
    </row>
    <row r="1026" ht="45" customHeight="1">
      <c r="A1026" s="12" t="inlineStr">
        <is>
          <t>Probability</t>
        </is>
      </c>
      <c r="B1026" s="12" t="inlineStr">
        <is>
          <t>Calculating Probability</t>
        </is>
      </c>
      <c r="C1026" s="13" t="inlineStr">
        <is>
          <t>Combined Events (Dependent Events) [MF46.29]</t>
        </is>
      </c>
      <c r="D1026" s="12" t="inlineStr">
        <is>
          <t>This nugget covers calculating the probability of dependent events without using a probability tree.</t>
        </is>
      </c>
      <c r="E1026" s="12" t="inlineStr">
        <is>
          <t>ab10a32c-3511-449a-ab98-6d17ae572a7c</t>
        </is>
      </c>
    </row>
    <row r="1027" ht="45" customHeight="1">
      <c r="A1027" s="12" t="inlineStr">
        <is>
          <t>Probability</t>
        </is>
      </c>
      <c r="B1027" s="12" t="inlineStr">
        <is>
          <t>Tree Diagrams</t>
        </is>
      </c>
      <c r="C1027" s="13" t="inlineStr">
        <is>
          <t>Diagnostic: Tree Diagrams [MF00.66]</t>
        </is>
      </c>
      <c r="D1027" s="12" t="inlineStr">
        <is>
          <t>This is a short diagnostic with questions on the topic of Tree Diagrams 1.</t>
        </is>
      </c>
      <c r="E1027" s="12" t="inlineStr">
        <is>
          <t>37bf20a0-2fe0-4975-8bd8-3c34cce5e5a3</t>
        </is>
      </c>
    </row>
    <row r="1028" ht="45" customHeight="1">
      <c r="A1028" s="12" t="inlineStr">
        <is>
          <t>Probability</t>
        </is>
      </c>
      <c r="B1028" s="12" t="inlineStr">
        <is>
          <t>Tree Diagrams</t>
        </is>
      </c>
      <c r="C1028" s="13" t="inlineStr">
        <is>
          <t>Tree Diagrams 1: Completing Diagrams [MF46.14]</t>
        </is>
      </c>
      <c r="D1028" s="12" t="inlineStr">
        <is>
          <t>This nugget has learning material and questions covering the topic of Tree Diagrams 1.</t>
        </is>
      </c>
      <c r="E1028" s="12" t="inlineStr">
        <is>
          <t>adae9613-079c-41b2-a972-38a6d7ca53bb</t>
        </is>
      </c>
    </row>
    <row r="1029" ht="45" customHeight="1">
      <c r="A1029" s="12" t="inlineStr">
        <is>
          <t>Probability</t>
        </is>
      </c>
      <c r="B1029" s="12" t="inlineStr">
        <is>
          <t>Tree Diagrams</t>
        </is>
      </c>
      <c r="C1029" s="13" t="inlineStr">
        <is>
          <t>Tree Diagrams 2: Calculating Probability of Single Outcome [MF46.15]</t>
        </is>
      </c>
      <c r="D1029" s="12" t="inlineStr">
        <is>
          <t>This nugget has learning material and questions covering the topic of Tree Diagrams 2.</t>
        </is>
      </c>
      <c r="E1029" s="12" t="inlineStr">
        <is>
          <t>5a458849-fe68-469a-a4da-edc911e0f91f</t>
        </is>
      </c>
    </row>
    <row r="1030" ht="45" customHeight="1">
      <c r="A1030" s="12" t="inlineStr">
        <is>
          <t>Probability</t>
        </is>
      </c>
      <c r="B1030" s="12" t="inlineStr">
        <is>
          <t>Tree Diagrams</t>
        </is>
      </c>
      <c r="C1030" s="13" t="inlineStr">
        <is>
          <t>Tree Diagrams 3: Calculating Probability of Multiple Outcomes [MF46.16]</t>
        </is>
      </c>
      <c r="D1030" s="12" t="inlineStr">
        <is>
          <t>This nugget has learning material and questions covering the topic of Tree Diagrams 3.</t>
        </is>
      </c>
      <c r="E1030" s="12" t="inlineStr">
        <is>
          <t>42742733-4731-4e89-adea-18d16c18f976</t>
        </is>
      </c>
    </row>
    <row r="1031" ht="45" customHeight="1">
      <c r="A1031" s="12" t="inlineStr">
        <is>
          <t>Probability</t>
        </is>
      </c>
      <c r="B1031" s="12" t="inlineStr">
        <is>
          <t>Tree Diagrams</t>
        </is>
      </c>
      <c r="C1031" s="13" t="inlineStr">
        <is>
          <t>Tree Diagrams 4: AND/OR Statements (2 Branch Trees) [MF46.17]</t>
        </is>
      </c>
      <c r="D1031" s="12" t="inlineStr">
        <is>
          <t>This nugget has learning material and questions covering the topic of Tree Diagrams 2.</t>
        </is>
      </c>
      <c r="E1031" s="12" t="inlineStr">
        <is>
          <t>9c0934ac-6976-4e22-8368-baa52bd68235</t>
        </is>
      </c>
    </row>
    <row r="1032" ht="45" customHeight="1">
      <c r="A1032" s="12" t="inlineStr">
        <is>
          <t>Probability</t>
        </is>
      </c>
      <c r="B1032" s="12" t="inlineStr">
        <is>
          <t>Tree Diagrams</t>
        </is>
      </c>
      <c r="C1032" s="13" t="inlineStr">
        <is>
          <t>Diagnostic: Tree Diagrams (Advanced) [MH00.41]</t>
        </is>
      </c>
      <c r="D1032" s="12" t="inlineStr">
        <is>
          <t>This is a short diagnostic with questions on the topic of Tree Diagrams 2.</t>
        </is>
      </c>
      <c r="E1032" s="12" t="inlineStr">
        <is>
          <t>ec33f2c3-7cd7-465e-853a-e6bbf23feec5</t>
        </is>
      </c>
    </row>
    <row r="1033" ht="45" customHeight="1">
      <c r="A1033" s="12" t="inlineStr">
        <is>
          <t>Probability</t>
        </is>
      </c>
      <c r="B1033" s="12" t="inlineStr">
        <is>
          <t>Tree Diagrams</t>
        </is>
      </c>
      <c r="C1033" s="13" t="inlineStr">
        <is>
          <t>Tree Diagrams 5: AND/OR Statements (3 Branch Trees) [MH46.20]</t>
        </is>
      </c>
      <c r="D1033" s="12" t="inlineStr">
        <is>
          <t>This nugget has learning material and questions covering the topic of Tree Diagrams 5.</t>
        </is>
      </c>
      <c r="E1033" s="12" t="inlineStr">
        <is>
          <t>e214d8db-d9b7-40b4-acfc-e61ce04be7fb</t>
        </is>
      </c>
    </row>
    <row r="1034" ht="45" customHeight="1">
      <c r="A1034" s="12" t="inlineStr">
        <is>
          <t>Probability</t>
        </is>
      </c>
      <c r="B1034" s="12" t="inlineStr">
        <is>
          <t>Tree Diagrams</t>
        </is>
      </c>
      <c r="C1034" s="13" t="inlineStr">
        <is>
          <t>Tree Diagrams 6: AND/OR Statements (No Tree Given) [MH46.21]</t>
        </is>
      </c>
      <c r="D1034" s="12" t="inlineStr">
        <is>
          <t>This nugget has learning material and questions covering the topic of Tree Diagrams 6.</t>
        </is>
      </c>
      <c r="E1034" s="12" t="inlineStr">
        <is>
          <t>e8298d55-bcfa-4e8a-b891-d6c03246194c</t>
        </is>
      </c>
    </row>
    <row r="1035" ht="45" customHeight="1">
      <c r="A1035" s="12" t="inlineStr">
        <is>
          <t>Probability</t>
        </is>
      </c>
      <c r="B1035" s="12" t="inlineStr">
        <is>
          <t>Tree Diagrams</t>
        </is>
      </c>
      <c r="C1035" s="13" t="inlineStr">
        <is>
          <t>Tree Diagrams 7: NOT Statements [MH46.22]</t>
        </is>
      </c>
      <c r="D1035" s="12" t="inlineStr">
        <is>
          <t>This nugget has learning material and questions covering the topic of Tree Diagrams 7.</t>
        </is>
      </c>
      <c r="E1035" s="12" t="inlineStr">
        <is>
          <t>c1881cc1-6dcb-4d97-bdba-745c552925fa</t>
        </is>
      </c>
    </row>
    <row r="1036" ht="45" customHeight="1">
      <c r="A1036" s="12" t="inlineStr">
        <is>
          <t>Probability</t>
        </is>
      </c>
      <c r="B1036" s="12" t="inlineStr">
        <is>
          <t>Tree Diagrams</t>
        </is>
      </c>
      <c r="C1036" s="13" t="inlineStr">
        <is>
          <t>Tree Diagrams 8: Reverse [MH46.23]</t>
        </is>
      </c>
      <c r="D1036" s="12" t="inlineStr">
        <is>
          <t>This nugget has learning material and questions covering the topic of Tree Diagrams 8.</t>
        </is>
      </c>
      <c r="E1036" s="12" t="inlineStr">
        <is>
          <t>772957bc-b786-4c58-a058-6c136ece9b68</t>
        </is>
      </c>
    </row>
    <row r="1037" ht="45" customHeight="1">
      <c r="A1037" s="12" t="inlineStr">
        <is>
          <t>Probability</t>
        </is>
      </c>
      <c r="B1037" s="12" t="inlineStr">
        <is>
          <t>Tree Diagrams</t>
        </is>
      </c>
      <c r="C1037" s="13" t="inlineStr">
        <is>
          <t>Tree Diagrams 9: Conditional Probability (Single Outcome) [MH46.24]</t>
        </is>
      </c>
      <c r="D1037" s="12" t="inlineStr">
        <is>
          <t>This nugget has learning material and questions covering the topic of Tree Diagrams 9.</t>
        </is>
      </c>
      <c r="E1037" s="12" t="inlineStr">
        <is>
          <t>e5335249-3224-4a88-a30f-bad918a18177</t>
        </is>
      </c>
    </row>
    <row r="1038" ht="45" customHeight="1">
      <c r="A1038" s="12" t="inlineStr">
        <is>
          <t>Probability</t>
        </is>
      </c>
      <c r="B1038" s="12" t="inlineStr">
        <is>
          <t>Tree Diagrams</t>
        </is>
      </c>
      <c r="C1038" s="13" t="inlineStr">
        <is>
          <t>Tree Diagrams 10: Conditional Probability (Multiple Outcomes) [MH46.25]</t>
        </is>
      </c>
      <c r="D1038" s="12" t="inlineStr">
        <is>
          <t>This nugget has learning material and questions covering the topic of Tree Diagrams 10.</t>
        </is>
      </c>
      <c r="E1038" s="12" t="inlineStr">
        <is>
          <t>8c47c63e-712c-49f8-ab9d-6135f054ebb8</t>
        </is>
      </c>
    </row>
    <row r="1039" ht="45" customHeight="1">
      <c r="A1039" s="12" t="inlineStr">
        <is>
          <t>Probability</t>
        </is>
      </c>
      <c r="B1039" s="12" t="inlineStr">
        <is>
          <t>Tree Diagrams</t>
        </is>
      </c>
      <c r="C1039" s="13" t="inlineStr">
        <is>
          <t>Tree Diagrams 11: Conditional Probability (Problem Solving) [MH46.26]</t>
        </is>
      </c>
      <c r="D1039" s="12" t="inlineStr">
        <is>
          <t>This nugget has learning material and questions covering the topic of Tree Diagrams 11.</t>
        </is>
      </c>
      <c r="E1039" s="12" t="inlineStr">
        <is>
          <t>a888a7a1-335b-4b88-96be-7c7752972331</t>
        </is>
      </c>
    </row>
    <row r="1040" ht="45" customHeight="1">
      <c r="A1040" s="12" t="inlineStr">
        <is>
          <t>Probability</t>
        </is>
      </c>
      <c r="B1040" s="12" t="inlineStr">
        <is>
          <t>Tree Diagrams</t>
        </is>
      </c>
      <c r="C1040" s="13" t="inlineStr">
        <is>
          <t>Tree Diagrams 12: Algebraic Expressions [MH46.27]</t>
        </is>
      </c>
      <c r="D1040" s="12" t="inlineStr">
        <is>
          <t>This nugget has learning material and questions covering the topic of Tree Diagrams 12.</t>
        </is>
      </c>
      <c r="E1040" s="12" t="inlineStr">
        <is>
          <t>236b2b2f-da6d-4257-becd-35b2da1ed62a</t>
        </is>
      </c>
    </row>
    <row r="1041" ht="45" customHeight="1">
      <c r="A1041" s="12" t="inlineStr">
        <is>
          <t>Probability</t>
        </is>
      </c>
      <c r="B1041" s="12" t="inlineStr">
        <is>
          <t>Tree Diagrams</t>
        </is>
      </c>
      <c r="C1041" s="13" t="inlineStr">
        <is>
          <t>Tree Diagrams 13: Solving Equations [MH46.28]</t>
        </is>
      </c>
      <c r="D1041" s="12" t="inlineStr">
        <is>
          <t>This nugget has learning material and questions covering the topic of Tree Diagrams 13.</t>
        </is>
      </c>
      <c r="E1041" s="12" t="inlineStr">
        <is>
          <t>a0b450e3-76e5-4363-8043-7f917fc65f87</t>
        </is>
      </c>
    </row>
    <row r="1042" ht="45" customHeight="1">
      <c r="A1042" s="12" t="inlineStr">
        <is>
          <t>Probability</t>
        </is>
      </c>
      <c r="B1042" s="12" t="inlineStr">
        <is>
          <t>Sets and Venn Diagrams</t>
        </is>
      </c>
      <c r="C1042" s="13" t="inlineStr">
        <is>
          <t>Diagnostic: Sets and Venn Diagrams [MF00.67]</t>
        </is>
      </c>
      <c r="D1042" s="12" t="inlineStr">
        <is>
          <t>This is a short diagnostic with questions on the topic of Sets and Venn Diagrams 1.</t>
        </is>
      </c>
      <c r="E1042" s="12" t="inlineStr">
        <is>
          <t>fae8b282-09db-41c7-8978-55cd8e686ad8</t>
        </is>
      </c>
    </row>
    <row r="1043" ht="45" customHeight="1">
      <c r="A1043" s="12" t="inlineStr">
        <is>
          <t>Probability</t>
        </is>
      </c>
      <c r="B1043" s="12" t="inlineStr">
        <is>
          <t>Sets and Venn Diagrams</t>
        </is>
      </c>
      <c r="C1043" s="13" t="inlineStr">
        <is>
          <t>Set Notation [MF47.01]</t>
        </is>
      </c>
      <c r="D1043" s="12" t="inlineStr">
        <is>
          <t>This nugget has learning material and questions covering the topic of Set Notation.</t>
        </is>
      </c>
      <c r="E1043" s="12" t="inlineStr">
        <is>
          <t>302a3a47-8ece-4ee3-99cc-b498a7fcf843</t>
        </is>
      </c>
    </row>
    <row r="1044" ht="45" customHeight="1">
      <c r="A1044" s="12" t="inlineStr">
        <is>
          <t>Probability</t>
        </is>
      </c>
      <c r="B1044" s="12" t="inlineStr">
        <is>
          <t>Sets and Venn Diagrams</t>
        </is>
      </c>
      <c r="C1044" s="13" t="inlineStr">
        <is>
          <t>Elements in a Set 1: Identifying Elements [MF47.02]</t>
        </is>
      </c>
      <c r="D1044" s="12" t="inlineStr">
        <is>
          <t>This nugget has learning material and questions covering the topic of Elements in a Set 1.</t>
        </is>
      </c>
      <c r="E1044" s="12" t="inlineStr">
        <is>
          <t>a7a6e177-44df-4a65-a271-94a69ebb3d25</t>
        </is>
      </c>
    </row>
    <row r="1045" ht="45" customHeight="1">
      <c r="A1045" s="12" t="inlineStr">
        <is>
          <t>Probability</t>
        </is>
      </c>
      <c r="B1045" s="12" t="inlineStr">
        <is>
          <t>Sets and Venn Diagrams</t>
        </is>
      </c>
      <c r="C1045" s="13" t="inlineStr">
        <is>
          <t>Elements in a Set 2: Unions and Intersections [MF47.03]</t>
        </is>
      </c>
      <c r="D1045" s="12" t="inlineStr">
        <is>
          <t>This nugget has learning material and questions covering the topic of Elements in a Set 2.</t>
        </is>
      </c>
      <c r="E1045" s="12" t="inlineStr">
        <is>
          <t>a45e6dd4-6d50-4a88-a4e7-97c3e6582f44</t>
        </is>
      </c>
    </row>
    <row r="1046" ht="45" customHeight="1">
      <c r="A1046" s="12" t="inlineStr">
        <is>
          <t>Probability</t>
        </is>
      </c>
      <c r="B1046" s="12" t="inlineStr">
        <is>
          <t>Sets and Venn Diagrams</t>
        </is>
      </c>
      <c r="C1046" s="13" t="inlineStr">
        <is>
          <t>Elements in a Set 3: Complements [MF47.04]</t>
        </is>
      </c>
      <c r="D1046" s="12" t="inlineStr">
        <is>
          <t>This nugget has learning material and questions covering the topic of Elements in a Set 3.</t>
        </is>
      </c>
      <c r="E1046" s="12" t="inlineStr">
        <is>
          <t>f1a33e38-537b-41ce-8ec4-21de27378803</t>
        </is>
      </c>
    </row>
    <row r="1047" ht="45" customHeight="1">
      <c r="A1047" s="12" t="inlineStr">
        <is>
          <t>Probability</t>
        </is>
      </c>
      <c r="B1047" s="12" t="inlineStr">
        <is>
          <t>Sets and Venn Diagrams</t>
        </is>
      </c>
      <c r="C1047" s="13" t="inlineStr">
        <is>
          <t>Introduction to Venn Diagrams [MF47.05]</t>
        </is>
      </c>
      <c r="D1047" s="12" t="inlineStr">
        <is>
          <t>This nugget has learning material and questions covering the topic of Introduction to Venn Diagrams.</t>
        </is>
      </c>
      <c r="E1047" s="12" t="inlineStr">
        <is>
          <t>85e37470-1d8a-4b99-a83c-f10ccb699277</t>
        </is>
      </c>
    </row>
    <row r="1048" ht="45" customHeight="1">
      <c r="A1048" s="12" t="inlineStr">
        <is>
          <t>Probability</t>
        </is>
      </c>
      <c r="B1048" s="12" t="inlineStr">
        <is>
          <t>Sets and Venn Diagrams</t>
        </is>
      </c>
      <c r="C1048" s="13" t="inlineStr">
        <is>
          <t>Constructing Venn Diagrams 1: Listing Elements [MF47.06]</t>
        </is>
      </c>
      <c r="D1048" s="12" t="inlineStr">
        <is>
          <t>This nugget has learning material and questions covering the topic of Constructing Venn Diagrams 1.</t>
        </is>
      </c>
      <c r="E1048" s="12" t="inlineStr">
        <is>
          <t>abc7c7a9-fadb-4692-8dbd-06aea241d299</t>
        </is>
      </c>
    </row>
    <row r="1049" ht="45" customHeight="1">
      <c r="A1049" s="12" t="inlineStr">
        <is>
          <t>Probability</t>
        </is>
      </c>
      <c r="B1049" s="12" t="inlineStr">
        <is>
          <t>Sets and Venn Diagrams</t>
        </is>
      </c>
      <c r="C1049" s="13" t="inlineStr">
        <is>
          <t>Constructing Venn Diagrams 2: Writing Values [MF47.07]</t>
        </is>
      </c>
      <c r="D1049" s="12" t="inlineStr">
        <is>
          <t>This nugget has learning material and questions covering the topic of Constructing Venn Diagrams 2.</t>
        </is>
      </c>
      <c r="E1049" s="12" t="inlineStr">
        <is>
          <t>285efa0f-511d-4b4e-9037-9ba6b21bfb59</t>
        </is>
      </c>
    </row>
    <row r="1050" ht="45" customHeight="1">
      <c r="A1050" s="12" t="inlineStr">
        <is>
          <t>Probability</t>
        </is>
      </c>
      <c r="B1050" s="12" t="inlineStr">
        <is>
          <t>Sets and Venn Diagrams</t>
        </is>
      </c>
      <c r="C1050" s="13" t="inlineStr">
        <is>
          <t>Constructing Venn Diagrams 3: 3-Set Diagrams [MH47.12]</t>
        </is>
      </c>
      <c r="D1050" s="12" t="inlineStr">
        <is>
          <t>This nugget has learning material and questions covering the topic of Constructing Venn Diagrams 3.</t>
        </is>
      </c>
      <c r="E1050" s="12" t="inlineStr">
        <is>
          <t>2f2e5df2-5f32-4841-af0b-782c5abeff0d</t>
        </is>
      </c>
    </row>
    <row r="1051" ht="45" customHeight="1">
      <c r="A1051" s="12" t="inlineStr">
        <is>
          <t>Probability</t>
        </is>
      </c>
      <c r="B1051" s="12" t="inlineStr">
        <is>
          <t>Sets and Venn Diagrams</t>
        </is>
      </c>
      <c r="C1051" s="13" t="inlineStr">
        <is>
          <t>Interpreting Venn Diagrams 1: 2-Set Diagrams [MF47.09]</t>
        </is>
      </c>
      <c r="D1051" s="12" t="inlineStr">
        <is>
          <t>This nugget has learning material and questions covering the topic of Interpreting Venn Diagrams.</t>
        </is>
      </c>
      <c r="E1051" s="12" t="inlineStr">
        <is>
          <t>8efd9200-bfe6-4c14-8376-2bfcef03c296</t>
        </is>
      </c>
    </row>
    <row r="1052" ht="45" customHeight="1">
      <c r="A1052" s="12" t="inlineStr">
        <is>
          <t>Probability</t>
        </is>
      </c>
      <c r="B1052" s="12" t="inlineStr">
        <is>
          <t>Sets and Venn Diagrams</t>
        </is>
      </c>
      <c r="C1052" s="13" t="inlineStr">
        <is>
          <t>Diagnostic: Sets and Venn Diagrams (Advanced) [MH00.42]</t>
        </is>
      </c>
      <c r="D1052" s="12" t="inlineStr">
        <is>
          <t>This is a short diagnostic with questions on the topic of Sets and Venn Diagrams 2.</t>
        </is>
      </c>
      <c r="E1052" s="12" t="inlineStr">
        <is>
          <t>b3fb2fb4-63b0-4292-82df-438311a8be75</t>
        </is>
      </c>
    </row>
    <row r="1053" ht="45" customHeight="1">
      <c r="A1053" s="12" t="inlineStr">
        <is>
          <t>Probability</t>
        </is>
      </c>
      <c r="B1053" s="12" t="inlineStr">
        <is>
          <t>Sets and Venn Diagrams</t>
        </is>
      </c>
      <c r="C1053" s="13" t="inlineStr">
        <is>
          <t>Interpreting Venn Diagrams 2: 3-Set Diagrams (From Set Notation) [MH47.13]</t>
        </is>
      </c>
      <c r="D1053" s="12" t="inlineStr">
        <is>
          <t>This nugget has learning material and questions covering the topic of interpreting venn diagrams using set notation where diagrams contain 3 sets.</t>
        </is>
      </c>
      <c r="E1053" s="12" t="inlineStr">
        <is>
          <t>538409cb-14d8-405c-bd9f-15313eb107bf</t>
        </is>
      </c>
    </row>
    <row r="1054" ht="45" customHeight="1">
      <c r="A1054" s="12" t="inlineStr">
        <is>
          <t>Probability</t>
        </is>
      </c>
      <c r="B1054" s="12" t="inlineStr">
        <is>
          <t>Sets and Venn Diagrams</t>
        </is>
      </c>
      <c r="C1054" s="13" t="inlineStr">
        <is>
          <t>Venn Diagrams: Complements [MH47.14]</t>
        </is>
      </c>
      <c r="D1054" s="12" t="inlineStr">
        <is>
          <t>This nugget has learning material and questions covering the topic of Venn Diagrams: Complements.</t>
        </is>
      </c>
      <c r="E1054" s="12" t="inlineStr">
        <is>
          <t>1616bc8a-3f6a-4c14-bc08-3ee2e35616ad</t>
        </is>
      </c>
    </row>
    <row r="1055" ht="45" customHeight="1">
      <c r="A1055" s="12" t="inlineStr">
        <is>
          <t>Probability</t>
        </is>
      </c>
      <c r="B1055" s="12" t="inlineStr">
        <is>
          <t>Sets and Venn Diagrams</t>
        </is>
      </c>
      <c r="C1055" s="13" t="inlineStr">
        <is>
          <t>Venn Diagrams with Algebra [MH47.15]</t>
        </is>
      </c>
      <c r="D1055" s="12" t="inlineStr">
        <is>
          <t>This nugget has learning material and questions covering the topic of Venn Diagrams with Algebra.</t>
        </is>
      </c>
      <c r="E1055" s="12" t="inlineStr">
        <is>
          <t>16c3e41c-14f2-4699-b49b-f1a471435d51</t>
        </is>
      </c>
    </row>
    <row r="1056" ht="45" customHeight="1">
      <c r="A1056" s="12" t="inlineStr">
        <is>
          <t>Probability</t>
        </is>
      </c>
      <c r="B1056" s="12" t="inlineStr">
        <is>
          <t>Sets and Venn Diagrams</t>
        </is>
      </c>
      <c r="C1056" s="13" t="inlineStr">
        <is>
          <t>Probabilities with Venn Diagrams 1: 2-Set Diagrams [MF47.10]</t>
        </is>
      </c>
      <c r="D1056" s="12" t="inlineStr">
        <is>
          <t>This nugget has learning material and questions covering the topic of Probabilities with Venn Diagrams 1.</t>
        </is>
      </c>
      <c r="E1056" s="12" t="inlineStr">
        <is>
          <t>59b9fb45-39fa-4ff2-bea9-e2501788d30b</t>
        </is>
      </c>
    </row>
    <row r="1057" ht="45" customHeight="1">
      <c r="A1057" s="12" t="inlineStr">
        <is>
          <t>Probability</t>
        </is>
      </c>
      <c r="B1057" s="12" t="inlineStr">
        <is>
          <t>Sets and Venn Diagrams</t>
        </is>
      </c>
      <c r="C1057" s="13" t="inlineStr">
        <is>
          <t>Probabilities with Venn Diagrams 2: 2-Set Diagrams (A given B) [MF47.11]</t>
        </is>
      </c>
      <c r="D1057" s="12" t="inlineStr">
        <is>
          <t>This nugget has learning material and questions covering the topic of Probabilities with Venn Diagrams 2.</t>
        </is>
      </c>
      <c r="E1057" s="12" t="inlineStr">
        <is>
          <t>8be52d4b-244a-4ce1-a2c3-7ed8809c7d27</t>
        </is>
      </c>
    </row>
    <row r="1058" ht="45" customHeight="1">
      <c r="A1058" s="12" t="inlineStr">
        <is>
          <t>Probability</t>
        </is>
      </c>
      <c r="B1058" s="12" t="inlineStr">
        <is>
          <t>Sets and Venn Diagrams</t>
        </is>
      </c>
      <c r="C1058" s="13" t="inlineStr">
        <is>
          <t>Probabilities with Venn Diagrams 3: 3-Set Diagrams (From Set Notation) [MH47.16]</t>
        </is>
      </c>
      <c r="D1058" s="12" t="inlineStr">
        <is>
          <t>This nugget has learning material and questions covering the topic of Probabilities with Venn Diagrams 3.</t>
        </is>
      </c>
      <c r="E1058" s="12" t="inlineStr">
        <is>
          <t>7d94e104-1547-49e6-8f9f-912ca3835fe5</t>
        </is>
      </c>
    </row>
    <row r="1059" ht="45" customHeight="1">
      <c r="A1059" s="12" t="inlineStr">
        <is>
          <t>Probability</t>
        </is>
      </c>
      <c r="B1059" s="12" t="inlineStr">
        <is>
          <t>Sets and Venn Diagrams</t>
        </is>
      </c>
      <c r="C1059" s="13" t="inlineStr">
        <is>
          <t>Probabilities with Venn Diagrams 4: 3-Set Diagrams (Constructing) [MH47.17]</t>
        </is>
      </c>
      <c r="D1059" s="12" t="inlineStr">
        <is>
          <t>This nugget has learning material and questions covering the topic of Probabilities with Venn Diagrams 4.</t>
        </is>
      </c>
      <c r="E1059" s="12" t="inlineStr">
        <is>
          <t>4d7d4cd1-ccdf-42a5-b231-ef1cf1190712</t>
        </is>
      </c>
    </row>
    <row r="1060" ht="45" customHeight="1">
      <c r="A1060" s="12" t="inlineStr">
        <is>
          <t>Probability</t>
        </is>
      </c>
      <c r="B1060" s="12" t="inlineStr">
        <is>
          <t>Sets and Venn Diagrams</t>
        </is>
      </c>
      <c r="C1060" s="13" t="inlineStr">
        <is>
          <t>Probabilities with Venn Diagrams 5: 3-Set Diagrams (A given B) [MH47.18]</t>
        </is>
      </c>
      <c r="D1060" s="12" t="inlineStr">
        <is>
          <t>This nugget has learning material and questions covering the topic of Probabilities with Venn Diagrams 5.</t>
        </is>
      </c>
      <c r="E1060" s="12" t="inlineStr">
        <is>
          <t>68c7206d-9e19-486c-8bb2-f58a74f96da3</t>
        </is>
      </c>
    </row>
    <row r="1061" ht="45" customHeight="1">
      <c r="A1061" s="12" t="inlineStr">
        <is>
          <t>Probability</t>
        </is>
      </c>
      <c r="B1061" s="12" t="inlineStr">
        <is>
          <t>Sets and Venn Diagrams</t>
        </is>
      </c>
      <c r="C1061" s="13" t="inlineStr">
        <is>
          <t>Shading Venn Diagrams 1: 2-Set Diagrams (From Words) [MF47.08]</t>
        </is>
      </c>
      <c r="D1061" s="12" t="inlineStr">
        <is>
          <t>This nugget has learning material and questions covering the topic of Shading Venn Diagrams.</t>
        </is>
      </c>
      <c r="E1061" s="12" t="inlineStr">
        <is>
          <t>0b66e9e0-34bb-4b5b-ac91-5fbc7aee703f</t>
        </is>
      </c>
    </row>
    <row r="1062" ht="45" customHeight="1">
      <c r="A1062" s="12" t="inlineStr">
        <is>
          <t>Probability</t>
        </is>
      </c>
      <c r="B1062" s="12" t="inlineStr">
        <is>
          <t>Sets and Venn Diagrams</t>
        </is>
      </c>
      <c r="C1062" s="13" t="inlineStr">
        <is>
          <t>Shading Venn Diagrams 2: 2-Set Diagrams (From Set Notation) [MH47.19]</t>
        </is>
      </c>
      <c r="D1062" s="12" t="inlineStr">
        <is>
          <t>This nugget has learning material and questions covering the topic of Shading Venn Diagrams 2.</t>
        </is>
      </c>
      <c r="E1062" s="12" t="inlineStr">
        <is>
          <t>372d4deb-a730-41b7-ba2f-74b9050e6e7c</t>
        </is>
      </c>
    </row>
    <row r="1063" ht="45" customHeight="1">
      <c r="A1063" s="12" t="inlineStr">
        <is>
          <t>Probability</t>
        </is>
      </c>
      <c r="B1063" s="12" t="inlineStr">
        <is>
          <t>Sets and Venn Diagrams</t>
        </is>
      </c>
      <c r="C1063" s="13" t="inlineStr">
        <is>
          <t>Shading Venn Diagrams 3: 3-Set Diagrams (From Set Notation) [MH47.20]</t>
        </is>
      </c>
      <c r="D1063" s="12" t="inlineStr">
        <is>
          <t>This nugget has learning material and questions covering the topic of Shading Venn Diagrams 3.</t>
        </is>
      </c>
      <c r="E1063" s="12" t="inlineStr">
        <is>
          <t>0f5cea15-fa93-4935-895a-3af8e2e462ee</t>
        </is>
      </c>
    </row>
    <row r="1064" ht="45" customHeight="1">
      <c r="A1064" s="12" t="inlineStr">
        <is>
          <t>Statistics</t>
        </is>
      </c>
      <c r="B1064" s="12" t="inlineStr">
        <is>
          <t>Collecting Data</t>
        </is>
      </c>
      <c r="C1064" s="13" t="inlineStr">
        <is>
          <t>Diagnostic: Collecting Data [MF00.68]</t>
        </is>
      </c>
      <c r="D1064" s="12" t="inlineStr">
        <is>
          <t>This is a short diagnostic with questions on the topic of Collecting Data.</t>
        </is>
      </c>
      <c r="E1064" s="12" t="inlineStr">
        <is>
          <t>c0940f81-9b0b-4eac-8cf3-e6bf4b1f95dd</t>
        </is>
      </c>
    </row>
    <row r="1065" ht="45" customHeight="1">
      <c r="A1065" s="12" t="inlineStr">
        <is>
          <t>Statistics</t>
        </is>
      </c>
      <c r="B1065" s="12" t="inlineStr">
        <is>
          <t>Collecting Data</t>
        </is>
      </c>
      <c r="C1065" s="13" t="inlineStr">
        <is>
          <t>Hypotheses, Primary Data and Secondary Data [MF48.01]</t>
        </is>
      </c>
      <c r="D1065" s="12" t="inlineStr">
        <is>
          <t>This nugget has learning material and questions covering the topic of Primary and Secondary Data.</t>
        </is>
      </c>
      <c r="E1065" s="12" t="inlineStr">
        <is>
          <t>f6ede61c-d392-4984-933a-9790620aaaa5</t>
        </is>
      </c>
    </row>
    <row r="1066" ht="45" customHeight="1">
      <c r="A1066" s="12" t="inlineStr">
        <is>
          <t>Statistics</t>
        </is>
      </c>
      <c r="B1066" s="12" t="inlineStr">
        <is>
          <t>Collecting Data</t>
        </is>
      </c>
      <c r="C1066" s="13" t="inlineStr">
        <is>
          <t>Discrete and Continuous Data [MF48.02]</t>
        </is>
      </c>
      <c r="D1066" s="12" t="inlineStr">
        <is>
          <t>This nugget has learning material and questions covering the topic of Discrete and Continuous Data.</t>
        </is>
      </c>
      <c r="E1066" s="12" t="inlineStr">
        <is>
          <t>e1de590b-460b-419f-9238-2242017e74b4</t>
        </is>
      </c>
    </row>
    <row r="1067" ht="45" customHeight="1">
      <c r="A1067" s="12" t="inlineStr">
        <is>
          <t>Statistics</t>
        </is>
      </c>
      <c r="B1067" s="12" t="inlineStr">
        <is>
          <t>Collecting Data</t>
        </is>
      </c>
      <c r="C1067" s="13" t="inlineStr">
        <is>
          <t>Qualitative and Quantitative Data [MS1.07]</t>
        </is>
      </c>
      <c r="D1067" s="12" t="inlineStr">
        <is>
          <t>This nugget contains information on the definitions of qualitative and quantitative data, with examples.</t>
        </is>
      </c>
      <c r="E1067" s="12" t="inlineStr">
        <is>
          <t>1a0dd932-55bb-41e7-a50f-590de89dfecd</t>
        </is>
      </c>
    </row>
    <row r="1068" ht="45" customHeight="1">
      <c r="A1068" s="12" t="inlineStr">
        <is>
          <t>Statistics</t>
        </is>
      </c>
      <c r="B1068" s="12" t="inlineStr">
        <is>
          <t>Collecting Data</t>
        </is>
      </c>
      <c r="C1068" s="13" t="inlineStr">
        <is>
          <t>Tally Chart [MF48.03]</t>
        </is>
      </c>
      <c r="D1068" s="12" t="inlineStr">
        <is>
          <t>This nugget has learning material and questions covering the topic of Tally Chart.</t>
        </is>
      </c>
      <c r="E1068" s="12" t="inlineStr">
        <is>
          <t>3d56370e-de4e-42fe-b6ac-d8e3e8492612</t>
        </is>
      </c>
    </row>
    <row r="1069" ht="45" customHeight="1">
      <c r="A1069" s="12" t="inlineStr">
        <is>
          <t>Statistics</t>
        </is>
      </c>
      <c r="B1069" s="12" t="inlineStr">
        <is>
          <t>Collecting Data</t>
        </is>
      </c>
      <c r="C1069" s="13" t="inlineStr">
        <is>
          <t>Questionnaires [MF48.04]</t>
        </is>
      </c>
      <c r="D1069" s="12" t="inlineStr">
        <is>
          <t>This nugget has learning material and questions covering the topic of Questionnaires: Creating.</t>
        </is>
      </c>
      <c r="E1069" s="12" t="inlineStr">
        <is>
          <t>f255a183-553d-46e3-846b-64407ddd30e3</t>
        </is>
      </c>
    </row>
    <row r="1070" ht="45" customHeight="1">
      <c r="A1070" s="12" t="inlineStr">
        <is>
          <t>Statistics</t>
        </is>
      </c>
      <c r="B1070" s="12" t="inlineStr">
        <is>
          <t>Collecting Data</t>
        </is>
      </c>
      <c r="C1070" s="13" t="inlineStr">
        <is>
          <t>Types of Random Sampling [MF48.05]</t>
        </is>
      </c>
      <c r="D1070" s="12" t="inlineStr">
        <is>
          <t>This nugget has learning material and questions covering the topic of Types of Random Sampling .</t>
        </is>
      </c>
      <c r="E1070" s="12" t="inlineStr">
        <is>
          <t>e7209077-2784-4594-86c9-84dc03d942ef</t>
        </is>
      </c>
    </row>
    <row r="1071" ht="45" customHeight="1">
      <c r="A1071" s="12" t="inlineStr">
        <is>
          <t>Statistics</t>
        </is>
      </c>
      <c r="B1071" s="12" t="inlineStr">
        <is>
          <t>Collecting Data</t>
        </is>
      </c>
      <c r="C1071" s="13" t="inlineStr">
        <is>
          <t>Fair Samples [MF48.06]</t>
        </is>
      </c>
      <c r="D1071" s="12" t="inlineStr">
        <is>
          <t>This nugget has learning material and questions covering the topic of Fair Samples.</t>
        </is>
      </c>
      <c r="E1071" s="12" t="inlineStr">
        <is>
          <t>8630f496-506f-4120-89fe-460f3dffa4d3</t>
        </is>
      </c>
    </row>
    <row r="1072" ht="45" customHeight="1">
      <c r="A1072" s="12" t="inlineStr">
        <is>
          <t>Statistics</t>
        </is>
      </c>
      <c r="B1072" s="12" t="inlineStr">
        <is>
          <t>Collecting Data</t>
        </is>
      </c>
      <c r="C1072" s="13" t="inlineStr">
        <is>
          <t>Representative Samples [MF48.09]</t>
        </is>
      </c>
      <c r="D1072" s="12" t="inlineStr">
        <is>
          <t xml:space="preserve">This nugget covers the topic of representative samples and how they can be used to make generalisations for a population. </t>
        </is>
      </c>
      <c r="E1072" s="12" t="inlineStr">
        <is>
          <t>b2c79546-2a39-4264-b8e3-d48de8d2dc6a</t>
        </is>
      </c>
    </row>
    <row r="1073" ht="45" customHeight="1">
      <c r="A1073" s="12" t="inlineStr">
        <is>
          <t>Statistics</t>
        </is>
      </c>
      <c r="B1073" s="12" t="inlineStr">
        <is>
          <t>Collecting Data</t>
        </is>
      </c>
      <c r="C1073" s="13" t="inlineStr">
        <is>
          <t>Grouped Tally Charts: Discrete and Continuous [MF48.07]</t>
        </is>
      </c>
      <c r="D1073" s="12" t="inlineStr">
        <is>
          <t>This nugget has learning material and questions covering the topic of Grouped Tally Charts: Discrete and Continuous .</t>
        </is>
      </c>
      <c r="E1073" s="12" t="inlineStr">
        <is>
          <t>c3a5054f-a7d4-4477-b140-bebf8f1062d6</t>
        </is>
      </c>
    </row>
    <row r="1074" ht="45" customHeight="1">
      <c r="A1074" s="12" t="inlineStr">
        <is>
          <t>Statistics</t>
        </is>
      </c>
      <c r="B1074" s="12" t="inlineStr">
        <is>
          <t>Collecting Data</t>
        </is>
      </c>
      <c r="C1074" s="13" t="inlineStr">
        <is>
          <t>Frequency Tables [MF48.11]</t>
        </is>
      </c>
      <c r="D1074" s="12" t="inlineStr">
        <is>
          <t>This nugget covers how to read values from a frequency table based on given criteria, as well as how to calculate totals and find missing values based on a given total.</t>
        </is>
      </c>
      <c r="E1074" s="12" t="inlineStr">
        <is>
          <t>9a9113a1-afeb-4ae4-ad37-5208029f1aec</t>
        </is>
      </c>
    </row>
    <row r="1075" ht="45" customHeight="1">
      <c r="A1075" s="12" t="inlineStr">
        <is>
          <t>Statistics</t>
        </is>
      </c>
      <c r="B1075" s="12" t="inlineStr">
        <is>
          <t>Collecting Data</t>
        </is>
      </c>
      <c r="C1075" s="13" t="inlineStr">
        <is>
          <t>Grouping Data (Equal Class Widths) [MF48.10]</t>
        </is>
      </c>
      <c r="D1075" s="12" t="inlineStr">
        <is>
          <t xml:space="preserve">This nugget contains information on choosing appropriate size class widths, and the use of inequality symbols for continuous data. </t>
        </is>
      </c>
      <c r="E1075" s="12" t="inlineStr">
        <is>
          <t>5fec2e18-8447-4dff-bc05-d79ea9689bb3</t>
        </is>
      </c>
    </row>
    <row r="1076" ht="45" customHeight="1">
      <c r="A1076" s="12" t="inlineStr">
        <is>
          <t>Statistics</t>
        </is>
      </c>
      <c r="B1076" s="12" t="inlineStr">
        <is>
          <t>Collecting Data</t>
        </is>
      </c>
      <c r="C1076" s="13" t="inlineStr">
        <is>
          <t>Petersen's Capture-Recapture [MH48.08]</t>
        </is>
      </c>
      <c r="D1076" s="12" t="inlineStr">
        <is>
          <t>This nugget explores and tests application of Petersen's Capture-Recapture method to estimate population sizes.</t>
        </is>
      </c>
      <c r="E1076" s="12" t="inlineStr">
        <is>
          <t>624cb942-7634-49a7-b7bd-4d58fbef5fbc</t>
        </is>
      </c>
    </row>
    <row r="1077" ht="45" customHeight="1">
      <c r="A1077" s="12" t="inlineStr">
        <is>
          <t>Statistics</t>
        </is>
      </c>
      <c r="B1077" s="12" t="inlineStr">
        <is>
          <t>Displaying Data</t>
        </is>
      </c>
      <c r="C1077" s="13" t="inlineStr">
        <is>
          <t>Diagnostic: Displaying Data [MF00.69]</t>
        </is>
      </c>
      <c r="D1077" s="12" t="inlineStr">
        <is>
          <t>This is a short diagnostic with questions on the topic of Displaying Data.</t>
        </is>
      </c>
      <c r="E1077" s="12" t="inlineStr">
        <is>
          <t>90831eb2-4fad-4bd9-a9b8-4f867dd7f6d2</t>
        </is>
      </c>
    </row>
    <row r="1078" ht="45" customHeight="1">
      <c r="A1078" s="12" t="inlineStr">
        <is>
          <t>Statistics</t>
        </is>
      </c>
      <c r="B1078" s="12" t="inlineStr">
        <is>
          <t>Displaying Data</t>
        </is>
      </c>
      <c r="C1078" s="13" t="inlineStr">
        <is>
          <t>Completing Two Way Tables [MF50.01]</t>
        </is>
      </c>
      <c r="D1078" s="12" t="inlineStr">
        <is>
          <t>This nugget has learning material and questions covering the topic of Completing Two Way Tables.</t>
        </is>
      </c>
      <c r="E1078" s="12" t="inlineStr">
        <is>
          <t>46391b20-817c-4b5d-b757-977fa9d299ea</t>
        </is>
      </c>
    </row>
    <row r="1079" ht="45" customHeight="1">
      <c r="A1079" s="12" t="inlineStr">
        <is>
          <t>Statistics</t>
        </is>
      </c>
      <c r="B1079" s="12" t="inlineStr">
        <is>
          <t>Displaying Data</t>
        </is>
      </c>
      <c r="C1079" s="13" t="inlineStr">
        <is>
          <t>Interpreting Two Way Tables [MF50.02]</t>
        </is>
      </c>
      <c r="D1079" s="12" t="inlineStr">
        <is>
          <t>This nugget has learning material and questions covering the topic of Interpreting Two Way Tables.</t>
        </is>
      </c>
      <c r="E1079" s="12" t="inlineStr">
        <is>
          <t>6bbc09bc-a257-4930-afee-38254b1bf5cc</t>
        </is>
      </c>
    </row>
    <row r="1080" ht="45" customHeight="1">
      <c r="A1080" s="12" t="inlineStr">
        <is>
          <t>Statistics</t>
        </is>
      </c>
      <c r="B1080" s="12" t="inlineStr">
        <is>
          <t>Displaying Data</t>
        </is>
      </c>
      <c r="C1080" s="13" t="inlineStr">
        <is>
          <t>Pictograms [MF50.03]</t>
        </is>
      </c>
      <c r="D1080" s="12" t="inlineStr">
        <is>
          <t>This nugget has learning material and questions covering the topic of Pictograms.</t>
        </is>
      </c>
      <c r="E1080" s="12" t="inlineStr">
        <is>
          <t>b0094a0b-e0e3-47b8-b40b-1388a747a539</t>
        </is>
      </c>
    </row>
    <row r="1081" ht="45" customHeight="1">
      <c r="A1081" s="12" t="inlineStr">
        <is>
          <t>Statistics</t>
        </is>
      </c>
      <c r="B1081" s="12" t="inlineStr">
        <is>
          <t>Displaying Data</t>
        </is>
      </c>
      <c r="C1081" s="13" t="inlineStr">
        <is>
          <t>Bar Charts [MF50.04]</t>
        </is>
      </c>
      <c r="D1081" s="12" t="inlineStr">
        <is>
          <t>This nugget has learning material and questions covering the topic of Bar Charts.</t>
        </is>
      </c>
      <c r="E1081" s="12" t="inlineStr">
        <is>
          <t>b6c397fc-5a9f-4025-bf48-63a780bce147</t>
        </is>
      </c>
    </row>
    <row r="1082" ht="45" customHeight="1">
      <c r="A1082" s="12" t="inlineStr">
        <is>
          <t>Statistics</t>
        </is>
      </c>
      <c r="B1082" s="12" t="inlineStr">
        <is>
          <t>Displaying Data</t>
        </is>
      </c>
      <c r="C1082" s="13" t="inlineStr">
        <is>
          <t>Multiple and Composite Bar Charts [MF50.05]</t>
        </is>
      </c>
      <c r="D1082" s="12" t="inlineStr">
        <is>
          <t>This nugget has learning material and questions covering the topic of Multiple and Composite Bar Charts.</t>
        </is>
      </c>
      <c r="E1082" s="12" t="inlineStr">
        <is>
          <t>65696649-a9bd-49df-a175-324ae53918a4</t>
        </is>
      </c>
    </row>
    <row r="1083" ht="45" customHeight="1">
      <c r="A1083" s="12" t="inlineStr">
        <is>
          <t>Statistics</t>
        </is>
      </c>
      <c r="B1083" s="12" t="inlineStr">
        <is>
          <t>Displaying Data</t>
        </is>
      </c>
      <c r="C1083" s="13" t="inlineStr">
        <is>
          <t>Vertical Line Graphs [MF50.06]</t>
        </is>
      </c>
      <c r="D1083" s="12" t="inlineStr">
        <is>
          <t>This nugget has learning material and questions covering the topic of Vertical Line Graphs.</t>
        </is>
      </c>
      <c r="E1083" s="12" t="inlineStr">
        <is>
          <t>14417ce4-7ddb-4dde-99b1-2ec73a2b6909</t>
        </is>
      </c>
    </row>
    <row r="1084" ht="45" customHeight="1">
      <c r="A1084" s="12" t="inlineStr">
        <is>
          <t>Statistics</t>
        </is>
      </c>
      <c r="B1084" s="12" t="inlineStr">
        <is>
          <t>Displaying Data</t>
        </is>
      </c>
      <c r="C1084" s="13" t="inlineStr">
        <is>
          <t>Creating Stem and Leaf Diagrams [MF50.07]</t>
        </is>
      </c>
      <c r="D1084" s="12" t="inlineStr">
        <is>
          <t>This nugget has learning material and questions covering the topic of Creating Stem and Leaf Diagrams.</t>
        </is>
      </c>
      <c r="E1084" s="12" t="inlineStr">
        <is>
          <t>4a3ea7d2-dc4b-4b95-ad16-b7e617f4ff81</t>
        </is>
      </c>
    </row>
    <row r="1085" ht="45" customHeight="1">
      <c r="A1085" s="12" t="inlineStr">
        <is>
          <t>Statistics</t>
        </is>
      </c>
      <c r="B1085" s="12" t="inlineStr">
        <is>
          <t>Displaying Data</t>
        </is>
      </c>
      <c r="C1085" s="13" t="inlineStr">
        <is>
          <t>Interpreting Stem and Leaf Diagrams [MF50.08]</t>
        </is>
      </c>
      <c r="D1085" s="12" t="inlineStr">
        <is>
          <t>This nugget has learning material and questions covering the topic of Interpreting Stem and Leaf Diagrams.</t>
        </is>
      </c>
      <c r="E1085" s="12" t="inlineStr">
        <is>
          <t>9163e075-fcbc-4f9a-ada2-a7d9f28e45a5</t>
        </is>
      </c>
    </row>
    <row r="1086" ht="45" customHeight="1">
      <c r="A1086" s="12" t="inlineStr">
        <is>
          <t>Statistics</t>
        </is>
      </c>
      <c r="B1086" s="12" t="inlineStr">
        <is>
          <t>Displaying Data</t>
        </is>
      </c>
      <c r="C1086" s="13" t="inlineStr">
        <is>
          <t>Creating Pie Charts (No Calculator) [MF50.09]</t>
        </is>
      </c>
      <c r="D1086" s="12" t="inlineStr">
        <is>
          <t>This nugget has learning material and questions covering the topic of Creating Pie Charts (No Calculator).</t>
        </is>
      </c>
      <c r="E1086" s="12" t="inlineStr">
        <is>
          <t>24d58ba1-7038-4ea6-ad08-afb6dfa7d816</t>
        </is>
      </c>
    </row>
    <row r="1087" ht="45" customHeight="1">
      <c r="A1087" s="12" t="inlineStr">
        <is>
          <t>Statistics</t>
        </is>
      </c>
      <c r="B1087" s="12" t="inlineStr">
        <is>
          <t>Displaying Data</t>
        </is>
      </c>
      <c r="C1087" s="13" t="inlineStr">
        <is>
          <t>Creating Pie Charts (Calculator) [MF50.10]</t>
        </is>
      </c>
      <c r="D1087" s="12" t="inlineStr">
        <is>
          <t>This nugget has learning material and questions covering the topic of Creating Pie Charts (Calculator).</t>
        </is>
      </c>
      <c r="E1087" s="12" t="inlineStr">
        <is>
          <t>b216caf5-1d95-4a20-89ed-a28ea223ecb8</t>
        </is>
      </c>
    </row>
    <row r="1088" ht="45" customHeight="1">
      <c r="A1088" s="12" t="inlineStr">
        <is>
          <t>Statistics</t>
        </is>
      </c>
      <c r="B1088" s="12" t="inlineStr">
        <is>
          <t>Displaying Data</t>
        </is>
      </c>
      <c r="C1088" s="13" t="inlineStr">
        <is>
          <t>Interpreting Pie Charts [MF50.11]</t>
        </is>
      </c>
      <c r="D1088" s="12" t="inlineStr">
        <is>
          <t>This nugget has learning material and questions covering the topic of Interpreting Pie Charts.</t>
        </is>
      </c>
      <c r="E1088" s="12" t="inlineStr">
        <is>
          <t>a5eb6701-0424-4f33-a243-37c62ea28c58</t>
        </is>
      </c>
    </row>
    <row r="1089" ht="45" customHeight="1">
      <c r="A1089" s="12" t="inlineStr">
        <is>
          <t>Statistics</t>
        </is>
      </c>
      <c r="B1089" s="12" t="inlineStr">
        <is>
          <t>Displaying Data</t>
        </is>
      </c>
      <c r="C1089" s="13" t="inlineStr">
        <is>
          <t>Time Series Graphs [MF50.12]</t>
        </is>
      </c>
      <c r="D1089" s="12" t="inlineStr">
        <is>
          <t>This nugget has learning material and questions covering the topic of Time Series Graphs.</t>
        </is>
      </c>
      <c r="E1089" s="12" t="inlineStr">
        <is>
          <t>aa94a668-374f-40dc-b2e0-fae5bb0f82c1</t>
        </is>
      </c>
    </row>
    <row r="1090" ht="45" customHeight="1">
      <c r="A1090" s="12" t="inlineStr">
        <is>
          <t>Statistics</t>
        </is>
      </c>
      <c r="B1090" s="12" t="inlineStr">
        <is>
          <t>Displaying Data</t>
        </is>
      </c>
      <c r="C1090" s="13" t="inlineStr">
        <is>
          <t>Line Graphs [MF50.20]</t>
        </is>
      </c>
      <c r="D1090" s="12" t="inlineStr">
        <is>
          <t xml:space="preserve">This nugget goes through some of the key features of line graphs including reading from the graph, completing calculations, and comparing two data sets. </t>
        </is>
      </c>
      <c r="E1090" s="12" t="inlineStr">
        <is>
          <t>738a54fd-e21e-4ef8-83bc-e8fc4a4fb05e</t>
        </is>
      </c>
    </row>
    <row r="1091" ht="45" customHeight="1">
      <c r="A1091" s="12" t="inlineStr">
        <is>
          <t>Statistics</t>
        </is>
      </c>
      <c r="B1091" s="12" t="inlineStr">
        <is>
          <t>Displaying Data</t>
        </is>
      </c>
      <c r="C1091" s="13" t="inlineStr">
        <is>
          <t>Scatter Graphs: Plotting [MF50.13]</t>
        </is>
      </c>
      <c r="D1091" s="12" t="inlineStr">
        <is>
          <t>This nugget covers how to correctly draw axes for a scatter graph, including choosing an appropriate scale, using axes breaks and identifying the explanatory (independent) and response (dependent) variables.</t>
        </is>
      </c>
      <c r="E1091" s="12" t="inlineStr">
        <is>
          <t>2fb49245-3505-4e92-ad46-436189b97a88</t>
        </is>
      </c>
    </row>
    <row r="1092" ht="45" customHeight="1">
      <c r="A1092" s="12" t="inlineStr">
        <is>
          <t>Statistics</t>
        </is>
      </c>
      <c r="B1092" s="12" t="inlineStr">
        <is>
          <t>Displaying Data</t>
        </is>
      </c>
      <c r="C1092" s="13" t="inlineStr">
        <is>
          <t>Scatter Graphs: Interpreting [MF50.14]</t>
        </is>
      </c>
      <c r="D1092" s="12" t="inlineStr">
        <is>
          <t>This nugget covers identifying types of correlation from a scatter graph, and correlation and causality. It also covers drawing a line of best fit by eye, and using it to interpolate and extrapolate.</t>
        </is>
      </c>
      <c r="E1092" s="12" t="inlineStr">
        <is>
          <t>8e065b06-2f3e-49d4-9061-3c05629fe38f</t>
        </is>
      </c>
    </row>
    <row r="1093" ht="45" customHeight="1">
      <c r="A1093" s="12" t="inlineStr">
        <is>
          <t>Statistics</t>
        </is>
      </c>
      <c r="B1093" s="12" t="inlineStr">
        <is>
          <t>Displaying Data</t>
        </is>
      </c>
      <c r="C1093" s="13" t="inlineStr">
        <is>
          <t>Scatter Graphs: Outliers [MF50.15]</t>
        </is>
      </c>
      <c r="D1093" s="12" t="inlineStr">
        <is>
          <t>This nugget covers identifying outliers and the possible causes of an outlier on a scatter graph. It also covers what the effect of including an outlier has on the interpretation of correlation and drawing the line of best fit.</t>
        </is>
      </c>
      <c r="E1093" s="12" t="inlineStr">
        <is>
          <t>0241e7a7-b962-4ac9-ac61-cd5906fcafa1</t>
        </is>
      </c>
    </row>
    <row r="1094" ht="45" customHeight="1">
      <c r="A1094" s="12" t="inlineStr">
        <is>
          <t>Statistics</t>
        </is>
      </c>
      <c r="B1094" s="12" t="inlineStr">
        <is>
          <t>Displaying Data</t>
        </is>
      </c>
      <c r="C1094" s="13" t="inlineStr">
        <is>
          <t>Frequency Polygons: Drawing [MF50.16]</t>
        </is>
      </c>
      <c r="D1094" s="12" t="inlineStr">
        <is>
          <t>This nugget has learning material and questions covering the topic of Frequency Polygons: Drawing.</t>
        </is>
      </c>
      <c r="E1094" s="12" t="inlineStr">
        <is>
          <t>520f0979-b4bc-4f95-b050-af23edbb08db</t>
        </is>
      </c>
    </row>
    <row r="1095" ht="45" customHeight="1">
      <c r="A1095" s="12" t="inlineStr">
        <is>
          <t>Statistics</t>
        </is>
      </c>
      <c r="B1095" s="12" t="inlineStr">
        <is>
          <t>Displaying Data</t>
        </is>
      </c>
      <c r="C1095" s="13" t="inlineStr">
        <is>
          <t>Frequency Polygons: Interpreting [MF50.17]</t>
        </is>
      </c>
      <c r="D1095" s="12" t="inlineStr">
        <is>
          <t>This nugget has learning material and questions covering the topic of Frequency Polygons: Interpreting.</t>
        </is>
      </c>
      <c r="E1095" s="12" t="inlineStr">
        <is>
          <t>7d9e944c-8793-4bec-ae18-ebd07a13d7a1</t>
        </is>
      </c>
    </row>
    <row r="1096" ht="45" customHeight="1">
      <c r="A1096" s="12" t="inlineStr">
        <is>
          <t>Statistics</t>
        </is>
      </c>
      <c r="B1096" s="12" t="inlineStr">
        <is>
          <t>Displaying Data</t>
        </is>
      </c>
      <c r="C1096" s="13" t="inlineStr">
        <is>
          <t>Interpreting Misleading Data Representations [MF50.18]</t>
        </is>
      </c>
      <c r="D1096" s="12" t="inlineStr">
        <is>
          <t>This nugget has learning material and questions covering the topic of Interpreting Data: Misleading Statements and common misconceptions when interpreting graphs.</t>
        </is>
      </c>
      <c r="E1096" s="12" t="inlineStr">
        <is>
          <t>d823d943-e953-48bb-b3c6-fe4a42d01ca2</t>
        </is>
      </c>
    </row>
    <row r="1097" ht="45" customHeight="1">
      <c r="A1097" s="12" t="inlineStr">
        <is>
          <t>Statistics</t>
        </is>
      </c>
      <c r="B1097" s="12" t="inlineStr">
        <is>
          <t>Displaying Data</t>
        </is>
      </c>
      <c r="C1097" s="13" t="inlineStr">
        <is>
          <t>Choosing the Correct Graph [MF50.22]</t>
        </is>
      </c>
      <c r="D1097" s="12" t="inlineStr">
        <is>
          <t xml:space="preserve">This nugget covers which type of graph is the best one to choose to display various types of data. It includes, bar charts, pie charts, line graphs and scatter graphs. </t>
        </is>
      </c>
      <c r="E1097" s="12" t="inlineStr">
        <is>
          <t>fcdae9ca-e29d-4b4c-ae0e-1e5195784aff</t>
        </is>
      </c>
    </row>
    <row r="1098" ht="45" customHeight="1">
      <c r="A1098" s="12" t="inlineStr">
        <is>
          <t>Statistics</t>
        </is>
      </c>
      <c r="B1098" s="12" t="inlineStr">
        <is>
          <t>Averages and the Range</t>
        </is>
      </c>
      <c r="C1098" s="13" t="inlineStr">
        <is>
          <t>Diagnostic: Averages and the Range [MF00.70]</t>
        </is>
      </c>
      <c r="D1098" s="12" t="inlineStr">
        <is>
          <t>This is a short diagnostic with questions on the topic of Averages and the Range.</t>
        </is>
      </c>
      <c r="E1098" s="12" t="inlineStr">
        <is>
          <t>413e555d-dca7-44d3-ab82-c004c3f4aabe</t>
        </is>
      </c>
    </row>
    <row r="1099" ht="45" customHeight="1">
      <c r="A1099" s="12" t="inlineStr">
        <is>
          <t>Statistics</t>
        </is>
      </c>
      <c r="B1099" s="12" t="inlineStr">
        <is>
          <t>Averages and the Range</t>
        </is>
      </c>
      <c r="C1099" s="13" t="inlineStr">
        <is>
          <t>Mode [MF49.01]</t>
        </is>
      </c>
      <c r="D1099" s="12" t="inlineStr">
        <is>
          <t>This nugget has learning material and questions covering the topic of Mode.</t>
        </is>
      </c>
      <c r="E1099" s="12" t="inlineStr">
        <is>
          <t>31eaa5b8-8126-439a-86de-aff05e1d515f</t>
        </is>
      </c>
    </row>
    <row r="1100" ht="45" customHeight="1">
      <c r="A1100" s="12" t="inlineStr">
        <is>
          <t>Statistics</t>
        </is>
      </c>
      <c r="B1100" s="12" t="inlineStr">
        <is>
          <t>Averages and the Range</t>
        </is>
      </c>
      <c r="C1100" s="13" t="inlineStr">
        <is>
          <t>Median [MF49.02]</t>
        </is>
      </c>
      <c r="D110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00" s="12" t="inlineStr">
        <is>
          <t>d2d30438-773a-4e5c-ba44-d6ec4d36a624</t>
        </is>
      </c>
    </row>
    <row r="1101" ht="45" customHeight="1">
      <c r="A1101" s="12" t="inlineStr">
        <is>
          <t>Statistics</t>
        </is>
      </c>
      <c r="B1101" s="12" t="inlineStr">
        <is>
          <t>Averages and the Range</t>
        </is>
      </c>
      <c r="C1101" s="13" t="inlineStr">
        <is>
          <t>Mean 1: Positive Integers [MF49.03]</t>
        </is>
      </c>
      <c r="D1101" s="12" t="inlineStr">
        <is>
          <t>This nugget has learning material and questions covering the topic of Mean 1.</t>
        </is>
      </c>
      <c r="E1101" s="12" t="inlineStr">
        <is>
          <t>407bfa05-f281-4ede-ba95-edecac8d9825</t>
        </is>
      </c>
    </row>
    <row r="1102" ht="45" customHeight="1">
      <c r="A1102" s="12" t="inlineStr">
        <is>
          <t>Statistics</t>
        </is>
      </c>
      <c r="B1102" s="12" t="inlineStr">
        <is>
          <t>Averages and the Range</t>
        </is>
      </c>
      <c r="C1102" s="13" t="inlineStr">
        <is>
          <t>Mean 2: Decimals and Negatives [MF49.04]</t>
        </is>
      </c>
      <c r="D1102" s="12" t="inlineStr">
        <is>
          <t>This nugget has learning material and questions covering the topic of Mean 2.</t>
        </is>
      </c>
      <c r="E1102" s="12" t="inlineStr">
        <is>
          <t>3562309c-7c47-466f-b2cb-69607479baa4</t>
        </is>
      </c>
    </row>
    <row r="1103" ht="45" customHeight="1">
      <c r="A1103" s="12" t="inlineStr">
        <is>
          <t>Statistics</t>
        </is>
      </c>
      <c r="B1103" s="12" t="inlineStr">
        <is>
          <t>Averages and the Range</t>
        </is>
      </c>
      <c r="C1103" s="13" t="inlineStr">
        <is>
          <t>Mean 3: Finding Missing Values [MF49.05]</t>
        </is>
      </c>
      <c r="D1103" s="12" t="inlineStr">
        <is>
          <t>This nugget has learning material and questions covering the topic of Mean 3.</t>
        </is>
      </c>
      <c r="E1103" s="12" t="inlineStr">
        <is>
          <t>9d8c2557-a888-4a6b-bf79-06f96eab6df7</t>
        </is>
      </c>
    </row>
    <row r="1104" ht="45" customHeight="1">
      <c r="A1104" s="12" t="inlineStr">
        <is>
          <t>Statistics</t>
        </is>
      </c>
      <c r="B1104" s="12" t="inlineStr">
        <is>
          <t>Averages and the Range</t>
        </is>
      </c>
      <c r="C1104" s="13" t="inlineStr">
        <is>
          <t>Mean 4: Changing Means [MF49.06]</t>
        </is>
      </c>
      <c r="D1104" s="12" t="inlineStr">
        <is>
          <t>This nugget has learning material and questions covering the topic of Mean 4.</t>
        </is>
      </c>
      <c r="E1104" s="12" t="inlineStr">
        <is>
          <t>81d8a488-179f-4a6f-bc14-b811a127327c</t>
        </is>
      </c>
    </row>
    <row r="1105" ht="45" customHeight="1">
      <c r="A1105" s="12" t="inlineStr">
        <is>
          <t>Statistics</t>
        </is>
      </c>
      <c r="B1105" s="12" t="inlineStr">
        <is>
          <t>Averages and the Range</t>
        </is>
      </c>
      <c r="C1105" s="13" t="inlineStr">
        <is>
          <t>Range 1: Positive Integers [MF49.07]</t>
        </is>
      </c>
      <c r="D1105" s="12" t="inlineStr">
        <is>
          <t>This nugget has learning material and questions covering the topic of Range 1.</t>
        </is>
      </c>
      <c r="E1105" s="12" t="inlineStr">
        <is>
          <t>c06ff0a7-34d3-4d8e-8534-c0761c520acc</t>
        </is>
      </c>
    </row>
    <row r="1106" ht="45" customHeight="1">
      <c r="A1106" s="12" t="inlineStr">
        <is>
          <t>Statistics</t>
        </is>
      </c>
      <c r="B1106" s="12" t="inlineStr">
        <is>
          <t>Averages and the Range</t>
        </is>
      </c>
      <c r="C1106" s="13" t="inlineStr">
        <is>
          <t>Range 2: Decimals and Negatives [MF49.08]</t>
        </is>
      </c>
      <c r="D1106" s="12" t="inlineStr">
        <is>
          <t>This nugget has learning material and questions covering the topic of Range 2.</t>
        </is>
      </c>
      <c r="E1106" s="12" t="inlineStr">
        <is>
          <t>6b95fc61-2683-49d8-902c-c5bdb628ad7b</t>
        </is>
      </c>
    </row>
    <row r="1107" ht="45" customHeight="1">
      <c r="A1107" s="12" t="inlineStr">
        <is>
          <t>Statistics</t>
        </is>
      </c>
      <c r="B1107" s="12" t="inlineStr">
        <is>
          <t>Averages and the Range</t>
        </is>
      </c>
      <c r="C1107" s="13" t="inlineStr">
        <is>
          <t>Applying Averages and the Range 1: Raw Data [MF49.09]</t>
        </is>
      </c>
      <c r="D1107" s="12" t="inlineStr">
        <is>
          <t>This nugget has learning material and questions covering the topic of Applying Averages and the Range 1.</t>
        </is>
      </c>
      <c r="E1107" s="12" t="inlineStr">
        <is>
          <t>39c86c54-c616-4dfe-b466-53273c00888e</t>
        </is>
      </c>
    </row>
    <row r="1108" ht="45" customHeight="1">
      <c r="A1108" s="12" t="inlineStr">
        <is>
          <t>Statistics</t>
        </is>
      </c>
      <c r="B1108" s="12" t="inlineStr">
        <is>
          <t>Averages and the Range</t>
        </is>
      </c>
      <c r="C1108" s="13" t="inlineStr">
        <is>
          <t>Using Averages and Range [MF49.20]</t>
        </is>
      </c>
      <c r="D1108" s="12" t="inlineStr">
        <is>
          <t>This nugget has learning material and questions covering the topic of Averages and Range: Understanding.</t>
        </is>
      </c>
      <c r="E1108" s="12" t="inlineStr">
        <is>
          <t>91df0222-2e81-4f0b-80bc-d9e098d54693</t>
        </is>
      </c>
    </row>
    <row r="1109" ht="45" customHeight="1">
      <c r="A1109" s="12" t="inlineStr">
        <is>
          <t>Statistics</t>
        </is>
      </c>
      <c r="B1109" s="12" t="inlineStr">
        <is>
          <t>Averages and the Range</t>
        </is>
      </c>
      <c r="C1109" s="13" t="inlineStr">
        <is>
          <t>Using Averages and Range: Comparing Two Data Sets [MF49.21]</t>
        </is>
      </c>
      <c r="D1109" s="12" t="inlineStr">
        <is>
          <t>This nugget has learning material and questions covering the topic of Comparing 2 Data Sets Using Averages and Range.</t>
        </is>
      </c>
      <c r="E1109" s="12" t="inlineStr">
        <is>
          <t>26bc7d2f-dbc6-457c-a88a-b572cb8a36ca</t>
        </is>
      </c>
    </row>
    <row r="1110" ht="45" customHeight="1">
      <c r="A1110" s="12" t="inlineStr">
        <is>
          <t>Statistics</t>
        </is>
      </c>
      <c r="B1110" s="12" t="inlineStr">
        <is>
          <t>Averages and the Range</t>
        </is>
      </c>
      <c r="C1110" s="13" t="inlineStr">
        <is>
          <t>Diagnostic: Averages and the Range from a Frequency Table [MF00.71]</t>
        </is>
      </c>
      <c r="D1110" s="12" t="inlineStr">
        <is>
          <t>This is a short diagnostic with questions on the topic of Averages and the Range from a Frequency Table.</t>
        </is>
      </c>
      <c r="E1110" s="12" t="inlineStr">
        <is>
          <t>8e2ca5ee-dc5e-4a4a-88de-f99521590b7f</t>
        </is>
      </c>
    </row>
    <row r="1111" ht="45" customHeight="1">
      <c r="A1111" s="12" t="inlineStr">
        <is>
          <t>Statistics</t>
        </is>
      </c>
      <c r="B1111" s="12" t="inlineStr">
        <is>
          <t>Averages and the Range</t>
        </is>
      </c>
      <c r="C1111" s="13" t="inlineStr">
        <is>
          <t>Mode from Frequency Table [MF49.10]</t>
        </is>
      </c>
      <c r="D1111" s="12" t="inlineStr">
        <is>
          <t>This nugget has learning material and questions covering the topic of Mode from Frequency Table.</t>
        </is>
      </c>
      <c r="E1111" s="12" t="inlineStr">
        <is>
          <t>62784caa-f070-498c-8784-89d894cbdac4</t>
        </is>
      </c>
    </row>
    <row r="1112" ht="45" customHeight="1">
      <c r="A1112" s="12" t="inlineStr">
        <is>
          <t>Statistics</t>
        </is>
      </c>
      <c r="B1112" s="12" t="inlineStr">
        <is>
          <t>Averages and the Range</t>
        </is>
      </c>
      <c r="C1112" s="13" t="inlineStr">
        <is>
          <t>Median from Frequency Table [MF49.11]</t>
        </is>
      </c>
      <c r="D1112" s="12" t="inlineStr">
        <is>
          <t>This nugget has learning material and questions covering the topic of Median from Frequency Table.</t>
        </is>
      </c>
      <c r="E1112" s="12" t="inlineStr">
        <is>
          <t>33c32bbf-d2cd-4f85-b249-3a1615b200c8</t>
        </is>
      </c>
    </row>
    <row r="1113" ht="45" customHeight="1">
      <c r="A1113" s="12" t="inlineStr">
        <is>
          <t>Statistics</t>
        </is>
      </c>
      <c r="B1113" s="12" t="inlineStr">
        <is>
          <t>Averages and the Range</t>
        </is>
      </c>
      <c r="C1113" s="13" t="inlineStr">
        <is>
          <t>Mean from Frequency Table [MF49.12]</t>
        </is>
      </c>
      <c r="D1113" s="12" t="inlineStr">
        <is>
          <t>This nugget has learning material and questions covering the topic of Mean from Frequency Table.</t>
        </is>
      </c>
      <c r="E1113" s="12" t="inlineStr">
        <is>
          <t>1949a57b-3256-4109-b00c-880acd7c69c7</t>
        </is>
      </c>
    </row>
    <row r="1114" ht="45" customHeight="1">
      <c r="A1114" s="12" t="inlineStr">
        <is>
          <t>Statistics</t>
        </is>
      </c>
      <c r="B1114" s="12" t="inlineStr">
        <is>
          <t>Averages and the Range</t>
        </is>
      </c>
      <c r="C1114" s="13" t="inlineStr">
        <is>
          <t>Range from Frequency Table [MF49.13]</t>
        </is>
      </c>
      <c r="D1114" s="12" t="inlineStr">
        <is>
          <t>This nugget has learning material and questions covering the topic of Range from Frequency Table.</t>
        </is>
      </c>
      <c r="E1114" s="12" t="inlineStr">
        <is>
          <t>d08ea0b1-7d68-4a92-8f84-83864eb79437</t>
        </is>
      </c>
    </row>
    <row r="1115" ht="45" customHeight="1">
      <c r="A1115" s="12" t="inlineStr">
        <is>
          <t>Statistics</t>
        </is>
      </c>
      <c r="B1115" s="12" t="inlineStr">
        <is>
          <t>Averages and the Range</t>
        </is>
      </c>
      <c r="C1115" s="13" t="inlineStr">
        <is>
          <t>Modal Class from Grouped Frequency Table [MF49.14]</t>
        </is>
      </c>
      <c r="D1115" s="12" t="inlineStr">
        <is>
          <t>This nugget has learning material and questions covering the topic of Modal Class from Grouped Frequency Table.</t>
        </is>
      </c>
      <c r="E1115" s="12" t="inlineStr">
        <is>
          <t>5c26cefd-98c6-42fe-ab7c-90f47418a87e</t>
        </is>
      </c>
    </row>
    <row r="1116" ht="45" customHeight="1">
      <c r="A1116" s="12" t="inlineStr">
        <is>
          <t>Statistics</t>
        </is>
      </c>
      <c r="B1116" s="12" t="inlineStr">
        <is>
          <t>Averages and the Range</t>
        </is>
      </c>
      <c r="C1116" s="13" t="inlineStr">
        <is>
          <t>Median Class from Grouped Frequency Table [MF49.15]</t>
        </is>
      </c>
      <c r="D1116" s="12" t="inlineStr">
        <is>
          <t>This nugget has learning material and questions covering the topic of Median from Grouped Frequency Table.</t>
        </is>
      </c>
      <c r="E1116" s="12" t="inlineStr">
        <is>
          <t>2a39e4c9-854f-4092-8e2e-baeebc72a57b</t>
        </is>
      </c>
    </row>
    <row r="1117" ht="45" customHeight="1">
      <c r="A1117" s="12" t="inlineStr">
        <is>
          <t>Statistics</t>
        </is>
      </c>
      <c r="B1117" s="12" t="inlineStr">
        <is>
          <t>Averages and the Range</t>
        </is>
      </c>
      <c r="C1117" s="13" t="inlineStr">
        <is>
          <t>Mean from Grouped Frequency Table 1: Discrete and Continuous Data [MF49.16]</t>
        </is>
      </c>
      <c r="D1117" s="12" t="inlineStr">
        <is>
          <t>This nugget has learning material and questions covering the topic of Mean from Grouped Frequency Table 1.</t>
        </is>
      </c>
      <c r="E1117" s="12" t="inlineStr">
        <is>
          <t>18d59836-3084-4341-b58a-a669fc307011</t>
        </is>
      </c>
    </row>
    <row r="1118" ht="45" customHeight="1">
      <c r="A1118" s="12" t="inlineStr">
        <is>
          <t>Statistics</t>
        </is>
      </c>
      <c r="B1118" s="12" t="inlineStr">
        <is>
          <t>Averages and the Range</t>
        </is>
      </c>
      <c r="C1118" s="13" t="inlineStr">
        <is>
          <t>Mean from Grouped Frequency Table 2: Continuous Data [MF49.17]</t>
        </is>
      </c>
      <c r="D1118" s="12" t="inlineStr">
        <is>
          <t>This nugget has learning material and questions covering the topic of Mean from Grouped Frequency Table 2.</t>
        </is>
      </c>
      <c r="E1118" s="12" t="inlineStr">
        <is>
          <t>c3e6f666-9cfb-4401-b535-b9a6d569bc61</t>
        </is>
      </c>
    </row>
    <row r="1119" ht="45" customHeight="1">
      <c r="A1119" s="12" t="inlineStr">
        <is>
          <t>Statistics</t>
        </is>
      </c>
      <c r="B1119" s="12" t="inlineStr">
        <is>
          <t>Averages and the Range</t>
        </is>
      </c>
      <c r="C1119" s="13" t="inlineStr">
        <is>
          <t>Range from Grouped Frequency Table [MF49.18]</t>
        </is>
      </c>
      <c r="D1119" s="12" t="inlineStr">
        <is>
          <t>This nugget has learning material and questions covering the topic of Range from Grouped Frequency Table.</t>
        </is>
      </c>
      <c r="E1119" s="12" t="inlineStr">
        <is>
          <t>2ca86005-b605-4c23-93d0-a11412a31f6e</t>
        </is>
      </c>
    </row>
    <row r="1120" ht="45" customHeight="1">
      <c r="A1120" s="12" t="inlineStr">
        <is>
          <t>Statistics</t>
        </is>
      </c>
      <c r="B1120" s="12" t="inlineStr">
        <is>
          <t>Averages and the Range</t>
        </is>
      </c>
      <c r="C1120" s="13" t="inlineStr">
        <is>
          <t>Applying Averages and the Range 2: Tables [MF49.19]</t>
        </is>
      </c>
      <c r="D1120" s="12" t="inlineStr">
        <is>
          <t>This nugget has learning material and questions covering the topic of Applying Averages and the Range 2.</t>
        </is>
      </c>
      <c r="E1120" s="12" t="inlineStr">
        <is>
          <t>1fe0a39f-74fb-4c26-8022-6ae53613da79</t>
        </is>
      </c>
    </row>
    <row r="1121" ht="45" customHeight="1">
      <c r="A1121" s="12" t="inlineStr">
        <is>
          <t>Statistics</t>
        </is>
      </c>
      <c r="B1121" s="12" t="inlineStr">
        <is>
          <t>Cumulative Frequency and Box Plots</t>
        </is>
      </c>
      <c r="C1121" s="13" t="inlineStr">
        <is>
          <t>Diagnostic: Cumulative Frequency [MH00.43]</t>
        </is>
      </c>
      <c r="D1121" s="12" t="inlineStr">
        <is>
          <t>This is a short diagnostic with questions on the topic of Cumulative Frequency.</t>
        </is>
      </c>
      <c r="E1121" s="12" t="inlineStr">
        <is>
          <t>7d3fc101-fb50-4d59-9bd0-01b8a5921265</t>
        </is>
      </c>
    </row>
    <row r="1122" ht="45" customHeight="1">
      <c r="A1122" s="12" t="inlineStr">
        <is>
          <t>Statistics</t>
        </is>
      </c>
      <c r="B1122" s="12" t="inlineStr">
        <is>
          <t>Cumulative Frequency and Box Plots</t>
        </is>
      </c>
      <c r="C1122" s="13" t="inlineStr">
        <is>
          <t>Cumulative Frequency 1: Calculating [MH60.01]</t>
        </is>
      </c>
      <c r="D1122" s="12" t="inlineStr">
        <is>
          <t>This nugget has learning material and questions covering the topic of Cumulative Frequency 1: Calculating.</t>
        </is>
      </c>
      <c r="E1122" s="12" t="inlineStr">
        <is>
          <t>8d1a2fc6-db24-440c-8b0d-9c8787232aa1</t>
        </is>
      </c>
    </row>
    <row r="1123" ht="45" customHeight="1">
      <c r="A1123" s="12" t="inlineStr">
        <is>
          <t>Statistics</t>
        </is>
      </c>
      <c r="B1123" s="12" t="inlineStr">
        <is>
          <t>Cumulative Frequency and Box Plots</t>
        </is>
      </c>
      <c r="C1123" s="13" t="inlineStr">
        <is>
          <t>Cumulative Frequency 2: Drawing [MH60.02]</t>
        </is>
      </c>
      <c r="D1123" s="12" t="inlineStr">
        <is>
          <t>This nugget has learning material and questions covering the topic of Cumulative Frequency 2: Drawing.</t>
        </is>
      </c>
      <c r="E1123" s="12" t="inlineStr">
        <is>
          <t>d31ebe97-bf9d-4790-9783-c673eb8b1e78</t>
        </is>
      </c>
    </row>
    <row r="1124" ht="45" customHeight="1">
      <c r="A1124" s="12" t="inlineStr">
        <is>
          <t>Statistics</t>
        </is>
      </c>
      <c r="B1124" s="12" t="inlineStr">
        <is>
          <t>Cumulative Frequency and Box Plots</t>
        </is>
      </c>
      <c r="C1124" s="13" t="inlineStr">
        <is>
          <t>Cumulative Frequency 3: Calculating Frequency [MH60.03]</t>
        </is>
      </c>
      <c r="D1124" s="12" t="inlineStr">
        <is>
          <t>This nugget has learning material and questions covering the topic of Cumulative Frequency 3: Calculating Frequency.</t>
        </is>
      </c>
      <c r="E1124" s="12" t="inlineStr">
        <is>
          <t>4c1c7449-23d6-465a-bbd0-8777c1b42f08</t>
        </is>
      </c>
    </row>
    <row r="1125" ht="45" customHeight="1">
      <c r="A1125" s="12" t="inlineStr">
        <is>
          <t>Statistics</t>
        </is>
      </c>
      <c r="B1125" s="12" t="inlineStr">
        <is>
          <t>Cumulative Frequency and Box Plots</t>
        </is>
      </c>
      <c r="C1125" s="13" t="inlineStr">
        <is>
          <t>Cumulative Frequency 4: Finding Values [MH60.04]</t>
        </is>
      </c>
      <c r="D1125" s="12" t="inlineStr">
        <is>
          <t>This nugget has learning material and questions covering the topic of Cumulative Frequency 4: Finding Values.</t>
        </is>
      </c>
      <c r="E1125" s="12" t="inlineStr">
        <is>
          <t>0dc0bc18-5974-4976-9ae1-8aace7695047</t>
        </is>
      </c>
    </row>
    <row r="1126" ht="45" customHeight="1">
      <c r="A1126" s="12" t="inlineStr">
        <is>
          <t>Statistics</t>
        </is>
      </c>
      <c r="B1126" s="12" t="inlineStr">
        <is>
          <t>Cumulative Frequency and Box Plots</t>
        </is>
      </c>
      <c r="C1126" s="13" t="inlineStr">
        <is>
          <t>Cumulative Frequency 5: Median [MH60.05]</t>
        </is>
      </c>
      <c r="D1126" s="12" t="inlineStr">
        <is>
          <t>This nugget has learning material and questions covering the topic of Cumulative Frequency 5: Median.</t>
        </is>
      </c>
      <c r="E1126" s="12" t="inlineStr">
        <is>
          <t>5961a617-75ad-40f2-ab8a-e7c77d8bee22</t>
        </is>
      </c>
    </row>
    <row r="1127" ht="45" customHeight="1">
      <c r="A1127" s="12" t="inlineStr">
        <is>
          <t>Statistics</t>
        </is>
      </c>
      <c r="B1127" s="12" t="inlineStr">
        <is>
          <t>Cumulative Frequency and Box Plots</t>
        </is>
      </c>
      <c r="C1127" s="13" t="inlineStr">
        <is>
          <t>Cumulative Frequency 6: Quartiles [MH60.06]</t>
        </is>
      </c>
      <c r="D1127" s="12" t="inlineStr">
        <is>
          <t>This nugget has learning material and questions covering the topic of Cumulative Frequency 6: Quartiles.</t>
        </is>
      </c>
      <c r="E1127" s="12" t="inlineStr">
        <is>
          <t>636f5832-b8a7-4dc1-9aa8-9d66a576fd7a</t>
        </is>
      </c>
    </row>
    <row r="1128" ht="45" customHeight="1">
      <c r="A1128" s="12" t="inlineStr">
        <is>
          <t>Statistics</t>
        </is>
      </c>
      <c r="B1128" s="12" t="inlineStr">
        <is>
          <t>Cumulative Frequency and Box Plots</t>
        </is>
      </c>
      <c r="C1128" s="13" t="inlineStr">
        <is>
          <t>Cumulative Frequency 7: Interquartile Range [MH60.07]</t>
        </is>
      </c>
      <c r="D1128" s="12" t="inlineStr">
        <is>
          <t>This nugget has learning material and questions covering the topic of Cumulative Frequency 7: Interquartile Range.</t>
        </is>
      </c>
      <c r="E1128" s="12" t="inlineStr">
        <is>
          <t>8214a2fb-cb23-4225-b238-a3247b8f8747</t>
        </is>
      </c>
    </row>
    <row r="1129" ht="45" customHeight="1">
      <c r="A1129" s="12" t="inlineStr">
        <is>
          <t>Statistics</t>
        </is>
      </c>
      <c r="B1129" s="12" t="inlineStr">
        <is>
          <t>Cumulative Frequency and Box Plots</t>
        </is>
      </c>
      <c r="C1129" s="13" t="inlineStr">
        <is>
          <t>Cumulative Frequency 8: Plot and Evaluate [MH60.08]</t>
        </is>
      </c>
      <c r="D1129" s="12" t="inlineStr">
        <is>
          <t>This nugget has learning material and questions covering the topic of Cumulative Frequency 8: Plot and Evaluate.</t>
        </is>
      </c>
      <c r="E1129" s="12" t="inlineStr">
        <is>
          <t>515abb77-9001-4741-b006-bd476a2aa2b5</t>
        </is>
      </c>
    </row>
    <row r="1130" ht="45" customHeight="1">
      <c r="A1130" s="12" t="inlineStr">
        <is>
          <t>Statistics</t>
        </is>
      </c>
      <c r="B1130" s="12" t="inlineStr">
        <is>
          <t>Cumulative Frequency and Box Plots</t>
        </is>
      </c>
      <c r="C1130" s="13" t="inlineStr">
        <is>
          <t>Diagnostic: Box Plots [MH00.44]</t>
        </is>
      </c>
      <c r="D1130" s="12" t="inlineStr">
        <is>
          <t>This is a short diagnostic with questions on the topic of Box Plots.</t>
        </is>
      </c>
      <c r="E1130" s="12" t="inlineStr">
        <is>
          <t>8bd0043a-38a0-40a5-92f9-ae9fba4e8910</t>
        </is>
      </c>
    </row>
    <row r="1131" ht="45" customHeight="1">
      <c r="A1131" s="12" t="inlineStr">
        <is>
          <t>Statistics</t>
        </is>
      </c>
      <c r="B1131" s="12" t="inlineStr">
        <is>
          <t>Cumulative Frequency and Box Plots</t>
        </is>
      </c>
      <c r="C1131" s="13" t="inlineStr">
        <is>
          <t>Box Plots 1: Interpret [MH60.09]</t>
        </is>
      </c>
      <c r="D1131" s="12" t="inlineStr">
        <is>
          <t>This nugget has learning material and questions covering the topic of interpreting box plots.</t>
        </is>
      </c>
      <c r="E1131" s="12" t="inlineStr">
        <is>
          <t>388b59c7-5df8-4693-bd0b-67261aad99be</t>
        </is>
      </c>
    </row>
    <row r="1132" ht="45" customHeight="1">
      <c r="A1132" s="12" t="inlineStr">
        <is>
          <t>Statistics</t>
        </is>
      </c>
      <c r="B1132" s="12" t="inlineStr">
        <is>
          <t>Cumulative Frequency and Box Plots</t>
        </is>
      </c>
      <c r="C1132" s="13" t="inlineStr">
        <is>
          <t>Box Plots 2: Finding Values to Plot [MH60.10]</t>
        </is>
      </c>
      <c r="D1132" s="12" t="inlineStr">
        <is>
          <t>This nugget has learning material and questions covering the topic of Box Plots 2: Finding Values to Plot.</t>
        </is>
      </c>
      <c r="E1132" s="12" t="inlineStr">
        <is>
          <t>fc25ddbd-f3bb-4675-805d-2d4fdca2f42d</t>
        </is>
      </c>
    </row>
    <row r="1133" ht="45" customHeight="1">
      <c r="A1133" s="12" t="inlineStr">
        <is>
          <t>Statistics</t>
        </is>
      </c>
      <c r="B1133" s="12" t="inlineStr">
        <is>
          <t>Cumulative Frequency and Box Plots</t>
        </is>
      </c>
      <c r="C1133" s="13" t="inlineStr">
        <is>
          <t>Box Plots 3: Draw from List [MH60.11]</t>
        </is>
      </c>
      <c r="D1133" s="12" t="inlineStr">
        <is>
          <t>This nugget has learning material and questions covering the topic of Box Plots 3: Draw from List.</t>
        </is>
      </c>
      <c r="E1133" s="12" t="inlineStr">
        <is>
          <t>04e03dbf-edba-4f2b-a0f1-ea649d05d609</t>
        </is>
      </c>
    </row>
    <row r="1134" ht="45" customHeight="1">
      <c r="A1134" s="12" t="inlineStr">
        <is>
          <t>Statistics</t>
        </is>
      </c>
      <c r="B1134" s="12" t="inlineStr">
        <is>
          <t>Cumulative Frequency and Box Plots</t>
        </is>
      </c>
      <c r="C1134" s="13" t="inlineStr">
        <is>
          <t>Box Plots 4: Draw from Data [MH60.12]</t>
        </is>
      </c>
      <c r="D1134" s="12" t="inlineStr">
        <is>
          <t>This nugget has learning material and questions covering the topic of Box Plots 4: Draw from Data.</t>
        </is>
      </c>
      <c r="E1134" s="12" t="inlineStr">
        <is>
          <t>e906f96d-1d7d-4b23-9547-7831b967f122</t>
        </is>
      </c>
    </row>
    <row r="1135" ht="45" customHeight="1">
      <c r="A1135" s="12" t="inlineStr">
        <is>
          <t>Statistics</t>
        </is>
      </c>
      <c r="B1135" s="12" t="inlineStr">
        <is>
          <t>Cumulative Frequency and Box Plots</t>
        </is>
      </c>
      <c r="C1135" s="13" t="inlineStr">
        <is>
          <t>Box Plots 5: Evaluate and Compare [MH60.13]</t>
        </is>
      </c>
      <c r="D1135" s="12" t="inlineStr">
        <is>
          <t>This nugget has learning material and questions covering the topic of Box Plots 5: Evaluate and Compare.</t>
        </is>
      </c>
      <c r="E1135" s="12" t="inlineStr">
        <is>
          <t>dde0123e-f667-4a2d-8faf-29856a4aa3f8</t>
        </is>
      </c>
    </row>
    <row r="1136" ht="45" customHeight="1">
      <c r="A1136" s="12" t="inlineStr">
        <is>
          <t>Statistics</t>
        </is>
      </c>
      <c r="B1136" s="12" t="inlineStr">
        <is>
          <t>Cumulative Frequency and Box Plots</t>
        </is>
      </c>
      <c r="C1136" s="13" t="inlineStr">
        <is>
          <t>Cumulative Frequency and Box Plots [MH60.14]</t>
        </is>
      </c>
      <c r="D1136" s="12" t="inlineStr">
        <is>
          <t>This nugget has learning material and questions covering the topic of Cumulative Frequency and Box Plots.</t>
        </is>
      </c>
      <c r="E1136" s="12" t="inlineStr">
        <is>
          <t>ff84ac56-0ac2-4354-a004-d4f0caad2d3b</t>
        </is>
      </c>
    </row>
    <row r="1137" ht="45" customHeight="1">
      <c r="A1137" s="12" t="inlineStr">
        <is>
          <t>Statistics</t>
        </is>
      </c>
      <c r="B1137" s="12" t="inlineStr">
        <is>
          <t>Histograms</t>
        </is>
      </c>
      <c r="C1137" s="13" t="inlineStr">
        <is>
          <t>Diagnostic: Histograms [MH00.45]</t>
        </is>
      </c>
      <c r="D1137" s="12" t="inlineStr">
        <is>
          <t>This is a short diagnostic with questions on the topic of Histograms.</t>
        </is>
      </c>
      <c r="E1137" s="12" t="inlineStr">
        <is>
          <t>660ac54e-c44c-4e07-a3e9-76e7558588d7</t>
        </is>
      </c>
    </row>
    <row r="1138" ht="45" customHeight="1">
      <c r="A1138" s="12" t="inlineStr">
        <is>
          <t>Statistics</t>
        </is>
      </c>
      <c r="B1138" s="12" t="inlineStr">
        <is>
          <t>Histograms</t>
        </is>
      </c>
      <c r="C1138" s="13" t="inlineStr">
        <is>
          <t>Frequency Density 1: Calculating [MH61.01]</t>
        </is>
      </c>
      <c r="D1138" s="12" t="inlineStr">
        <is>
          <t>This nugget has learning material and questions covering the topic of Frequency Density 1.</t>
        </is>
      </c>
      <c r="E1138" s="12" t="inlineStr">
        <is>
          <t>b4d45ef8-2bbc-4e5e-a55c-bf5fa6ad3fde</t>
        </is>
      </c>
    </row>
    <row r="1139" ht="45" customHeight="1">
      <c r="A1139" s="12" t="inlineStr">
        <is>
          <t>Statistics</t>
        </is>
      </c>
      <c r="B1139" s="12" t="inlineStr">
        <is>
          <t>Histograms</t>
        </is>
      </c>
      <c r="C1139" s="13" t="inlineStr">
        <is>
          <t>Frequency Density 2: Problem Solving [MH61.02]</t>
        </is>
      </c>
      <c r="D1139" s="12" t="inlineStr">
        <is>
          <t>This nugget has learning material and questions covering the topic of Frequency Density 2.</t>
        </is>
      </c>
      <c r="E1139" s="12" t="inlineStr">
        <is>
          <t>c60dfd7e-f4eb-4aa9-8adc-929d0e92dbed</t>
        </is>
      </c>
    </row>
    <row r="1140" ht="45" customHeight="1">
      <c r="A1140" s="12" t="inlineStr">
        <is>
          <t>Statistics</t>
        </is>
      </c>
      <c r="B1140" s="12" t="inlineStr">
        <is>
          <t>Histograms</t>
        </is>
      </c>
      <c r="C1140" s="13" t="inlineStr">
        <is>
          <t>Histograms 1: Choosing Axes [MH61.03]</t>
        </is>
      </c>
      <c r="D1140" s="12" t="inlineStr">
        <is>
          <t>This nugget has learning material and questions covering the topic of Histograms 1.</t>
        </is>
      </c>
      <c r="E1140" s="12" t="inlineStr">
        <is>
          <t>1336ee15-6aec-4113-ad1b-43ab508f23a8</t>
        </is>
      </c>
    </row>
    <row r="1141" ht="45" customHeight="1">
      <c r="A1141" s="12" t="inlineStr">
        <is>
          <t>Statistics</t>
        </is>
      </c>
      <c r="B1141" s="12" t="inlineStr">
        <is>
          <t>Histograms</t>
        </is>
      </c>
      <c r="C1141" s="13" t="inlineStr">
        <is>
          <t>Histograms 2: Plotting [MH61.04]</t>
        </is>
      </c>
      <c r="D1141" s="12" t="inlineStr">
        <is>
          <t>This nugget has learning material and questions covering the topic of Histograms 2.</t>
        </is>
      </c>
      <c r="E1141" s="12" t="inlineStr">
        <is>
          <t>489d11f0-98d2-4a9a-bc8b-422422113f6a</t>
        </is>
      </c>
    </row>
    <row r="1142" ht="45" customHeight="1">
      <c r="A1142" s="12" t="inlineStr">
        <is>
          <t>Statistics</t>
        </is>
      </c>
      <c r="B1142" s="12" t="inlineStr">
        <is>
          <t>Histograms</t>
        </is>
      </c>
      <c r="C1142" s="13" t="inlineStr">
        <is>
          <t>Histograms 3: Calculating Frequency [MH61.05]</t>
        </is>
      </c>
      <c r="D1142" s="12" t="inlineStr">
        <is>
          <t>This nugget has learning material and questions covering the topic of Histograms 3.</t>
        </is>
      </c>
      <c r="E1142" s="12" t="inlineStr">
        <is>
          <t>8749789e-9273-47cc-895a-10e5c1e5f1be</t>
        </is>
      </c>
    </row>
    <row r="1143" ht="45" customHeight="1">
      <c r="A1143" s="12" t="inlineStr">
        <is>
          <t>Statistics</t>
        </is>
      </c>
      <c r="B1143" s="12" t="inlineStr">
        <is>
          <t>Histograms</t>
        </is>
      </c>
      <c r="C1143" s="13" t="inlineStr">
        <is>
          <t>Histograms 4: Calculating Frequency within a Given Range [MH61.06]</t>
        </is>
      </c>
      <c r="D1143" s="12" t="inlineStr">
        <is>
          <t>This nugget has learning material and questions covering the topic of Histograms 4.</t>
        </is>
      </c>
      <c r="E1143" s="12" t="inlineStr">
        <is>
          <t>a98e211d-8b42-491a-9889-874863c2719e</t>
        </is>
      </c>
    </row>
    <row r="1144" ht="45" customHeight="1">
      <c r="A1144" s="12" t="inlineStr">
        <is>
          <t>Statistics</t>
        </is>
      </c>
      <c r="B1144" s="12" t="inlineStr">
        <is>
          <t>Histograms</t>
        </is>
      </c>
      <c r="C1144" s="13" t="inlineStr">
        <is>
          <t>Histograms 5: Mixed Exercise (Consolidates 1-4) [MH61.07]</t>
        </is>
      </c>
      <c r="D1144" s="12" t="inlineStr">
        <is>
          <t>This nugget has learning material and questions covering the topic of Histograms 5.</t>
        </is>
      </c>
      <c r="E1144" s="12" t="inlineStr">
        <is>
          <t>35a2df1f-3670-44ef-a3a3-90331fec059c</t>
        </is>
      </c>
    </row>
    <row r="1145" ht="45" customHeight="1">
      <c r="A1145" s="12" t="inlineStr">
        <is>
          <t>Statistics</t>
        </is>
      </c>
      <c r="B1145" s="12" t="inlineStr">
        <is>
          <t>Histograms</t>
        </is>
      </c>
      <c r="C1145" s="13" t="inlineStr">
        <is>
          <t>Histograms 6: Finding Fractions and Percentages [MH61.08]</t>
        </is>
      </c>
      <c r="D1145" s="12" t="inlineStr">
        <is>
          <t>This nugget has learning material and questions covering the topic of Histograms 6.</t>
        </is>
      </c>
      <c r="E1145" s="12" t="inlineStr">
        <is>
          <t>ed3d2fe2-5868-4524-bd23-455339ba8736</t>
        </is>
      </c>
    </row>
    <row r="1146" ht="45" customHeight="1">
      <c r="A1146" s="12" t="inlineStr">
        <is>
          <t>Statistics</t>
        </is>
      </c>
      <c r="B1146" s="12" t="inlineStr">
        <is>
          <t>Histograms</t>
        </is>
      </c>
      <c r="C1146" s="13" t="inlineStr">
        <is>
          <t>Histograms 7: Finding Proportions [MH61.09]</t>
        </is>
      </c>
      <c r="D1146" s="12" t="inlineStr">
        <is>
          <t>This nugget has learning material and questions covering the topic of Histograms 7.</t>
        </is>
      </c>
      <c r="E1146" s="12" t="inlineStr">
        <is>
          <t>6dbbb47a-4b80-4df7-b676-f197088414a1</t>
        </is>
      </c>
    </row>
    <row r="1147" ht="45" customHeight="1">
      <c r="A1147" s="12" t="inlineStr">
        <is>
          <t>Statistics</t>
        </is>
      </c>
      <c r="B1147" s="12" t="inlineStr">
        <is>
          <t>Histograms</t>
        </is>
      </c>
      <c r="C1147" s="13" t="inlineStr">
        <is>
          <t>Histograms 8: Median [MH61.10]</t>
        </is>
      </c>
      <c r="D1147" s="12" t="inlineStr">
        <is>
          <t>This nugget has learning material and questions covering the topic of Histograms 8.</t>
        </is>
      </c>
      <c r="E1147" s="12" t="inlineStr">
        <is>
          <t>a25a784a-68e3-4061-85a6-556555d08dc1</t>
        </is>
      </c>
    </row>
    <row r="1148" ht="45" customHeight="1">
      <c r="A1148" s="12" t="inlineStr">
        <is>
          <t>Statistics</t>
        </is>
      </c>
      <c r="B1148" s="12" t="inlineStr">
        <is>
          <t>Histograms</t>
        </is>
      </c>
      <c r="C1148" s="13" t="inlineStr">
        <is>
          <t>Histograms 9: Mean [MH61.11]</t>
        </is>
      </c>
      <c r="D1148" s="12" t="inlineStr">
        <is>
          <t>This nugget has learning material and questions covering the topic of Histograms 9.</t>
        </is>
      </c>
      <c r="E1148" s="12" t="inlineStr">
        <is>
          <t>5a5fef84-ad9a-46f6-bbbc-97bd493d574e</t>
        </is>
      </c>
    </row>
    <row r="1149" ht="45" customHeight="1">
      <c r="A1149" s="12" t="inlineStr">
        <is>
          <t>Statistics</t>
        </is>
      </c>
      <c r="B1149" s="12" t="inlineStr">
        <is>
          <t>Histograms</t>
        </is>
      </c>
      <c r="C1149" s="13" t="inlineStr">
        <is>
          <t>Histograms 10: Mixed Exercise (Consolidates 6-9) [MH61.12]</t>
        </is>
      </c>
      <c r="D1149" s="12" t="inlineStr">
        <is>
          <t>This nugget has learning material and questions covering the topic of Histograms 10.</t>
        </is>
      </c>
      <c r="E1149" s="12" t="inlineStr">
        <is>
          <t>80740b94-333b-4472-ae00-47846d9b2123</t>
        </is>
      </c>
    </row>
    <row r="1150" ht="45" customHeight="1">
      <c r="A1150" s="12" t="inlineStr">
        <is>
          <t>Legacy Diagnostics</t>
        </is>
      </c>
      <c r="B1150" s="12" t="inlineStr">
        <is>
          <t>Legacy Diagnostics</t>
        </is>
      </c>
      <c r="C1150" s="13" t="inlineStr">
        <is>
          <t>Diagnostic: Times Tables [MF00.01]</t>
        </is>
      </c>
      <c r="D1150" s="12" t="inlineStr">
        <is>
          <t>This is a short diagnostic with questions on the topic of Times Tables.</t>
        </is>
      </c>
      <c r="E1150" s="12" t="inlineStr">
        <is>
          <t>b5e715ca-f10c-4028-ad32-c6c8fbc7ed90</t>
        </is>
      </c>
    </row>
    <row r="1151" ht="45" customHeight="1">
      <c r="A1151" s="12" t="inlineStr">
        <is>
          <t>Legacy Diagnostics</t>
        </is>
      </c>
      <c r="B1151" s="12" t="inlineStr">
        <is>
          <t>Legacy Diagnostics</t>
        </is>
      </c>
      <c r="C1151" s="13" t="inlineStr">
        <is>
          <t>Diagnostic: Calculations 1 [MF00.02]</t>
        </is>
      </c>
      <c r="D1151" s="12" t="inlineStr">
        <is>
          <t>This is a short diagnostic with questions on the topic of Calculations 1.</t>
        </is>
      </c>
      <c r="E1151" s="12" t="inlineStr">
        <is>
          <t>ea4178c8-bf85-43b9-b7d6-30eac8fec690</t>
        </is>
      </c>
    </row>
    <row r="1152" ht="45" customHeight="1">
      <c r="A1152" s="12" t="inlineStr">
        <is>
          <t>Legacy Diagnostics</t>
        </is>
      </c>
      <c r="B1152" s="12" t="inlineStr">
        <is>
          <t>Legacy Diagnostics</t>
        </is>
      </c>
      <c r="C1152" s="13" t="inlineStr">
        <is>
          <t>Diagnostic: Calculations 2 [MF00.03]</t>
        </is>
      </c>
      <c r="D1152" s="12" t="inlineStr">
        <is>
          <t>This is a short diagnostic with questions on the topic of Calculations 2.</t>
        </is>
      </c>
      <c r="E1152" s="12" t="inlineStr">
        <is>
          <t>c7c2ed83-2219-4b74-bf16-0b72fe74856e</t>
        </is>
      </c>
    </row>
    <row r="1153" ht="45" customHeight="1">
      <c r="A1153" s="12" t="inlineStr">
        <is>
          <t>Legacy Diagnostics</t>
        </is>
      </c>
      <c r="B1153" s="12" t="inlineStr">
        <is>
          <t>Legacy Diagnostics</t>
        </is>
      </c>
      <c r="C1153" s="13" t="inlineStr">
        <is>
          <t>Diagnostic: LCM and HCF 2 [MH00.02]</t>
        </is>
      </c>
      <c r="D1153" s="12" t="inlineStr">
        <is>
          <t>This is a short diagnostic with questions on the topic of LCM and HCF 2.</t>
        </is>
      </c>
      <c r="E1153" s="12" t="inlineStr">
        <is>
          <t>1a74a6b4-6e56-4527-95d1-04eb30b2fda3</t>
        </is>
      </c>
    </row>
    <row r="1154" ht="45" customHeight="1">
      <c r="A1154" s="12" t="inlineStr">
        <is>
          <t>Legacy Diagnostics</t>
        </is>
      </c>
      <c r="B1154" s="12" t="inlineStr">
        <is>
          <t>Legacy Diagnostics</t>
        </is>
      </c>
      <c r="C1154" s="13" t="inlineStr">
        <is>
          <t>Diagnostic: Laws of Indices 2 [MH00.07]</t>
        </is>
      </c>
      <c r="D1154" s="12" t="inlineStr">
        <is>
          <t>This is a short diagnostic with questions on the topic of Laws of Indices 2.</t>
        </is>
      </c>
      <c r="E1154" s="12" t="inlineStr">
        <is>
          <t>718560c2-101c-467d-b4c3-8f0281812ea0</t>
        </is>
      </c>
    </row>
    <row r="1155" ht="45" customHeight="1">
      <c r="A1155" s="12" t="inlineStr">
        <is>
          <t>Legacy Diagnostics</t>
        </is>
      </c>
      <c r="B1155" s="12" t="inlineStr">
        <is>
          <t>Legacy Diagnostics</t>
        </is>
      </c>
      <c r="C1155" s="13" t="inlineStr">
        <is>
          <t>Diagnostic: Ratio: Sharing 2 [MH00.10]</t>
        </is>
      </c>
      <c r="D1155" s="12" t="inlineStr">
        <is>
          <t>This is a short diagnostic with questions on the topic of Ratio: Sharing 2.</t>
        </is>
      </c>
      <c r="E1155" s="12" t="inlineStr">
        <is>
          <t>cba63fc1-0526-4d6d-8c56-3ecd1f4e3875</t>
        </is>
      </c>
    </row>
    <row r="1156" ht="45" customHeight="1">
      <c r="A1156" s="12" t="inlineStr">
        <is>
          <t>Legacy Diagnostics</t>
        </is>
      </c>
      <c r="B1156" s="12" t="inlineStr">
        <is>
          <t>Legacy Diagnostics</t>
        </is>
      </c>
      <c r="C1156" s="13" t="inlineStr">
        <is>
          <t>Diagnostic: Quadratic Graphs 2 [MH00.26]</t>
        </is>
      </c>
      <c r="D1156" s="12" t="inlineStr">
        <is>
          <t>This is a short diagnostic with questions on the topic of Quadratic Graphs 2.</t>
        </is>
      </c>
      <c r="E1156" s="12" t="inlineStr">
        <is>
          <t>12a22baa-3a1a-4056-817a-518b9256716f</t>
        </is>
      </c>
    </row>
    <row r="1157" ht="45" customHeight="1">
      <c r="A1157" s="12" t="inlineStr">
        <is>
          <t>Legacy Diagnostics</t>
        </is>
      </c>
      <c r="B1157" s="12" t="inlineStr">
        <is>
          <t>Legacy Diagnostics</t>
        </is>
      </c>
      <c r="C1157" s="13" t="inlineStr">
        <is>
          <t>Diagnostic: Other Graphs 1 [MF00.39]</t>
        </is>
      </c>
      <c r="D1157" s="12" t="inlineStr">
        <is>
          <t>This is a short diagnostic with questions on the topic of Other Graphs 1.</t>
        </is>
      </c>
      <c r="E1157" s="12" t="inlineStr">
        <is>
          <t>e868f2dc-dd5b-4e2f-bc57-e253c172b4c3</t>
        </is>
      </c>
    </row>
    <row r="1158" ht="45" customHeight="1">
      <c r="A1158" s="12" t="inlineStr">
        <is>
          <t>Legacy Diagnostics</t>
        </is>
      </c>
      <c r="B1158" s="12" t="inlineStr">
        <is>
          <t>Legacy Diagnostics</t>
        </is>
      </c>
      <c r="C1158" s="13" t="inlineStr">
        <is>
          <t>Diagnostic: Other Graphs 2 [MH00.27]</t>
        </is>
      </c>
      <c r="D1158" s="12" t="inlineStr">
        <is>
          <t>This is a short diagnostic with questions on the topic of Other Graphs 2.</t>
        </is>
      </c>
      <c r="E1158" s="12" t="inlineStr">
        <is>
          <t>38928ee1-3d9c-47b6-bba6-562c56f07ddb</t>
        </is>
      </c>
    </row>
    <row r="1159" ht="45" customHeight="1">
      <c r="A1159" s="12" t="inlineStr">
        <is>
          <t>Legacy Diagnostics</t>
        </is>
      </c>
      <c r="B1159" s="12" t="inlineStr">
        <is>
          <t>Legacy Diagnostics</t>
        </is>
      </c>
      <c r="C1159" s="13" t="inlineStr">
        <is>
          <t>Diagnostic: Angle Properties [MF00.41]</t>
        </is>
      </c>
      <c r="D1159" s="12" t="inlineStr">
        <is>
          <t>This is a short diagnostic with questions on the topic of Angles.</t>
        </is>
      </c>
      <c r="E1159" s="12" t="inlineStr">
        <is>
          <t>fbad113f-d0f1-4ead-b9a5-d08da56f406e</t>
        </is>
      </c>
    </row>
    <row r="1160" ht="45" customHeight="1">
      <c r="A1160" s="12" t="inlineStr">
        <is>
          <t>Legacy Diagnostics</t>
        </is>
      </c>
      <c r="B1160" s="12" t="inlineStr">
        <is>
          <t>Legacy Diagnostics</t>
        </is>
      </c>
      <c r="C1160" s="13" t="inlineStr">
        <is>
          <t>Diagnostic: Angle Rules [MF00.42]</t>
        </is>
      </c>
      <c r="D1160" s="12" t="inlineStr">
        <is>
          <t>This is a short diagnostic with questions on the topic of Angle Rules.</t>
        </is>
      </c>
      <c r="E1160" s="12" t="inlineStr">
        <is>
          <t>fdb4ada6-bdcf-4608-b535-d876a799966c</t>
        </is>
      </c>
    </row>
    <row r="1161" ht="45" customHeight="1">
      <c r="A1161" s="12" t="inlineStr">
        <is>
          <t>Legacy Diagnostics</t>
        </is>
      </c>
      <c r="B1161" s="12" t="inlineStr">
        <is>
          <t>Legacy Diagnostics</t>
        </is>
      </c>
      <c r="C1161" s="13" t="inlineStr">
        <is>
          <t>Diagnostic: Volume 2 [MH00.31]</t>
        </is>
      </c>
      <c r="D1161" s="12" t="inlineStr">
        <is>
          <t>This is a short diagnostic with questions on the topic of Volume 2.</t>
        </is>
      </c>
      <c r="E1161" s="12" t="inlineStr">
        <is>
          <t>885c4860-5781-404f-a3fe-de023c1c28f1</t>
        </is>
      </c>
    </row>
    <row r="1162" ht="45" customHeight="1">
      <c r="A1162" s="12" t="inlineStr">
        <is>
          <t>Legacy Diagnostics</t>
        </is>
      </c>
      <c r="B1162" s="12" t="inlineStr">
        <is>
          <t>Legacy Diagnostics</t>
        </is>
      </c>
      <c r="C1162" s="13" t="inlineStr">
        <is>
          <t>Diagnostic: Converting Metric Measures (Length and Mass) [MF00.59]</t>
        </is>
      </c>
      <c r="D1162" s="12" t="inlineStr">
        <is>
          <t>This is a short diagnostic with questions on the topic of Measures 1.</t>
        </is>
      </c>
      <c r="E1162" s="12" t="inlineStr">
        <is>
          <t>3b1dc5e7-131a-49fb-9c97-e1607c3625e7</t>
        </is>
      </c>
    </row>
    <row r="1163" ht="45" customHeight="1">
      <c r="A1163" s="12" t="inlineStr">
        <is>
          <t>Legacy Diagnostics</t>
        </is>
      </c>
      <c r="B1163" s="12" t="inlineStr">
        <is>
          <t>Legacy Diagnostics</t>
        </is>
      </c>
      <c r="C1163" s="13" t="inlineStr">
        <is>
          <t>Diagnostic: Converting Metric and Imperial Measures [MF00.60]</t>
        </is>
      </c>
      <c r="D1163" s="12" t="inlineStr">
        <is>
          <t>This is a short diagnostic with questions on the topic of Measures 2.</t>
        </is>
      </c>
      <c r="E1163" s="12" t="inlineStr">
        <is>
          <t>436a3290-6b33-4248-bab9-b5641f4f19df</t>
        </is>
      </c>
    </row>
    <row r="1164" ht="45" customHeight="1">
      <c r="A1164" s="12" t="inlineStr">
        <is>
          <t>Legacy Diagnostics</t>
        </is>
      </c>
      <c r="B1164" s="12" t="inlineStr">
        <is>
          <t>Legacy Diagnostics</t>
        </is>
      </c>
      <c r="C1164" s="13" t="inlineStr">
        <is>
          <t>Diagnostic: Probability 2 [MH00.40]</t>
        </is>
      </c>
      <c r="D1164" s="12" t="inlineStr">
        <is>
          <t>This is a short diagnostic with questions on the topic of Probability 2.</t>
        </is>
      </c>
      <c r="E1164" s="12" t="inlineStr">
        <is>
          <t>a06618d7-3e1b-4175-a812-1a80a38799fa</t>
        </is>
      </c>
    </row>
    <row r="1165" ht="45" customHeight="1">
      <c r="A1165" s="12" t="inlineStr">
        <is>
          <t>Legacy Diagnostics</t>
        </is>
      </c>
      <c r="B1165" s="12" t="inlineStr">
        <is>
          <t>Legacy Diagnostics</t>
        </is>
      </c>
      <c r="C1165" s="13" t="inlineStr">
        <is>
          <t>Diagnostic: Formulae [MF00.32]</t>
        </is>
      </c>
      <c r="D1165" s="12" t="inlineStr">
        <is>
          <t>This is a short diagnostic with questions on the topic of Formulae.</t>
        </is>
      </c>
      <c r="E1165" s="12" t="inlineStr">
        <is>
          <t>e5bdbb2b-d5b5-4753-a326-fcebf7bc8e3f</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51fecd6d-4d6b-4491-a014-d6df795f8fa4</t>
        </is>
      </c>
    </row>
    <row r="3">
      <c r="A3" s="2" t="inlineStr">
        <is>
          <t>Mathematics &amp; Numeracy GCSE (Double Award): WJEC (F) [Exam 2026+]</t>
        </is>
      </c>
      <c r="D3" s="3" t="inlineStr">
        <is>
          <t>Last updated: 13 August 2026</t>
        </is>
      </c>
    </row>
    <row r="4">
      <c r="A4" s="4" t="inlineStr">
        <is>
          <t>13 Topics   ·   48 Subtopics   ·   679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(F) [MW0.12]</t>
        </is>
      </c>
      <c r="D8" s="12" t="inlineStr">
        <is>
          <t>This is a short diagnostic assessment covering topics across Unit 1 at foundation level for the WJEC double award GCSE.</t>
        </is>
      </c>
      <c r="E8" s="12" t="inlineStr">
        <is>
          <t>dffb0db6-614e-4fc9-a3c1-5ad7ba220f7c</t>
        </is>
      </c>
    </row>
    <row r="9" ht="45" customHeight="1">
      <c r="A9" s="12" t="inlineStr">
        <is>
          <t>Diagnostics</t>
        </is>
      </c>
      <c r="B9" s="12" t="inlineStr">
        <is>
          <t>Diagnostics</t>
        </is>
      </c>
      <c r="C9" s="13" t="inlineStr">
        <is>
          <t>Diagnostic: Unit 2 (F) [MW0.13]</t>
        </is>
      </c>
      <c r="D9" s="12" t="inlineStr">
        <is>
          <t>This is a short diagnostic assessment covering topics across Unit 2 at foundation level for the WJEC double award GCSE.</t>
        </is>
      </c>
      <c r="E9" s="12" t="inlineStr">
        <is>
          <t>25da7734-dd90-4439-812b-f67c7d9013e9</t>
        </is>
      </c>
    </row>
    <row r="10" ht="45" customHeight="1">
      <c r="A10" s="12" t="inlineStr">
        <is>
          <t>Diagnostics</t>
        </is>
      </c>
      <c r="B10" s="12" t="inlineStr">
        <is>
          <t>Diagnostics</t>
        </is>
      </c>
      <c r="C10" s="13" t="inlineStr">
        <is>
          <t>Diagnostic: Unit 3 (F) [MW0.14]</t>
        </is>
      </c>
      <c r="D10" s="12" t="inlineStr">
        <is>
          <t>This is a short diagnostic assessment covering topics across Unit 3 at foundation level for the WJEC double award GCSE.</t>
        </is>
      </c>
      <c r="E10" s="12" t="inlineStr">
        <is>
          <t>dc5a21b3-6e08-41eb-b099-34f2fccbb70c</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Factors, Multiples and Primes</t>
        </is>
      </c>
      <c r="C66" s="13" t="inlineStr">
        <is>
          <t>Diagnostic: Factors, Multiples and Primes [MF00.11]</t>
        </is>
      </c>
      <c r="D66" s="12" t="inlineStr">
        <is>
          <t>This is a short diagnostic with questions on the topic of Factors, Multiples and Primes.</t>
        </is>
      </c>
      <c r="E66" s="12" t="inlineStr">
        <is>
          <t>8d4838a1-d777-4ad4-8a31-42ee46a8bcc4</t>
        </is>
      </c>
    </row>
    <row r="67" ht="45" customHeight="1">
      <c r="A67" s="12" t="inlineStr">
        <is>
          <t>Number</t>
        </is>
      </c>
      <c r="B67" s="12" t="inlineStr">
        <is>
          <t>Factors, Multiples and Primes</t>
        </is>
      </c>
      <c r="C67" s="13" t="inlineStr">
        <is>
          <t>Primes [MF5.03]</t>
        </is>
      </c>
      <c r="D67" s="12" t="inlineStr">
        <is>
          <t>This nugget contains defining and remembering prime numbers - the prime numbers up until 100 are mentioned. It also investigates conjectures with prime numbers.</t>
        </is>
      </c>
      <c r="E67" s="12" t="inlineStr">
        <is>
          <t>2e051d90-ed3e-421e-ba37-cdf035c7cbaf</t>
        </is>
      </c>
    </row>
    <row r="68" ht="45" customHeight="1">
      <c r="A68" s="12" t="inlineStr">
        <is>
          <t>Number</t>
        </is>
      </c>
      <c r="B68" s="12" t="inlineStr">
        <is>
          <t>Factors, Multiples and Primes</t>
        </is>
      </c>
      <c r="C68" s="13" t="inlineStr">
        <is>
          <t>Multiples [MF5.04]</t>
        </is>
      </c>
      <c r="D68" s="12" t="inlineStr">
        <is>
          <t xml:space="preserve">This nugget contains defining multiples and common multiples. The questions focus on what makes a multiple and what doesn't, also common multiples between different times tables. </t>
        </is>
      </c>
      <c r="E68" s="12" t="inlineStr">
        <is>
          <t>16eeedcf-08c1-44dd-93e5-66b9d6084c47</t>
        </is>
      </c>
    </row>
    <row r="69" ht="45" customHeight="1">
      <c r="A69" s="12" t="inlineStr">
        <is>
          <t>Number</t>
        </is>
      </c>
      <c r="B69" s="12" t="inlineStr">
        <is>
          <t>Factors, Multiples and Primes</t>
        </is>
      </c>
      <c r="C69" s="13" t="inlineStr">
        <is>
          <t>Factors [MF5.05]</t>
        </is>
      </c>
      <c r="D69" s="12" t="inlineStr">
        <is>
          <t xml:space="preserve">This nugget contains defining factors and common factors. The questions focus on what makes a factor and what doesn't, also common factors between different numbers. </t>
        </is>
      </c>
      <c r="E69" s="12" t="inlineStr">
        <is>
          <t>e24ea50f-bdb4-4d3a-a7e1-34922ca6b04a</t>
        </is>
      </c>
    </row>
    <row r="70" ht="45" customHeight="1">
      <c r="A70" s="12" t="inlineStr">
        <is>
          <t>Number</t>
        </is>
      </c>
      <c r="B70" s="12" t="inlineStr">
        <is>
          <t>Factors, Multiples and Primes</t>
        </is>
      </c>
      <c r="C70" s="13" t="inlineStr">
        <is>
          <t>Multiples and Factors [MF5.06]</t>
        </is>
      </c>
      <c r="D70" s="12" t="inlineStr">
        <is>
          <t>This nugget contains questions on the difference between multiples and factors. It also includes common multiples and common factors.</t>
        </is>
      </c>
      <c r="E70" s="12" t="inlineStr">
        <is>
          <t>00839acd-30ae-4ac1-b103-d92d20587a22</t>
        </is>
      </c>
    </row>
    <row r="71" ht="45" customHeight="1">
      <c r="A71" s="12" t="inlineStr">
        <is>
          <t>Number</t>
        </is>
      </c>
      <c r="B71" s="12" t="inlineStr">
        <is>
          <t>Factors, Multiples and Primes</t>
        </is>
      </c>
      <c r="C71" s="13" t="inlineStr">
        <is>
          <t>Diagnostic: LCM and HCF [MF00.12]</t>
        </is>
      </c>
      <c r="D71" s="12" t="inlineStr">
        <is>
          <t>This is a short diagnostic with questions on the topic of LCM and HCF 1.</t>
        </is>
      </c>
      <c r="E71" s="12" t="inlineStr">
        <is>
          <t>c4806e2e-2742-401b-b651-3d59862835e0</t>
        </is>
      </c>
    </row>
    <row r="72" ht="45" customHeight="1">
      <c r="A72" s="12" t="inlineStr">
        <is>
          <t>Number</t>
        </is>
      </c>
      <c r="B72" s="12" t="inlineStr">
        <is>
          <t>Factors, Multiples and Primes</t>
        </is>
      </c>
      <c r="C72" s="13" t="inlineStr">
        <is>
          <t>Common Factors [MF5.21]</t>
        </is>
      </c>
      <c r="D72" s="12" t="inlineStr">
        <is>
          <t xml:space="preserve">This nugget shows how to find the common factors of two numbers by writing out the factor pairs of each number and then identifying any numbers common to both lists. </t>
        </is>
      </c>
      <c r="E72" s="12" t="inlineStr">
        <is>
          <t>010b036f-50ae-41d3-8bdd-8ca1e7972268</t>
        </is>
      </c>
    </row>
    <row r="73" ht="45" customHeight="1">
      <c r="A73" s="12" t="inlineStr">
        <is>
          <t>Number</t>
        </is>
      </c>
      <c r="B73" s="12" t="inlineStr">
        <is>
          <t>Factors, Multiples and Primes</t>
        </is>
      </c>
      <c r="C73" s="13" t="inlineStr">
        <is>
          <t>Common Multiples [MF5.22]</t>
        </is>
      </c>
      <c r="D73" s="12" t="inlineStr">
        <is>
          <t xml:space="preserve">This nugget shows how to find common multiples of two numbers by writing out the multiples (times tables) of each number and then identifying any numbers common to both lists. </t>
        </is>
      </c>
      <c r="E73" s="12" t="inlineStr">
        <is>
          <t>f4e270a4-3eeb-4431-afe0-ea00d572ec6c</t>
        </is>
      </c>
    </row>
    <row r="74" ht="45" customHeight="1">
      <c r="A74" s="12" t="inlineStr">
        <is>
          <t>Number</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Number</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Number</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Number</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Number</t>
        </is>
      </c>
      <c r="B78" s="12" t="inlineStr">
        <is>
          <t>Factors, Multiples and Primes</t>
        </is>
      </c>
      <c r="C78" s="13" t="inlineStr">
        <is>
          <t>Uses of Prime Factorisation [MF5.11]</t>
        </is>
      </c>
      <c r="D78" s="12" t="inlineStr">
        <is>
          <t>This nugget contains questions on Uses of Prime Factorisiation where the prime factors are used to answer other more complex questions with multiplication and division.</t>
        </is>
      </c>
      <c r="E78" s="12" t="inlineStr">
        <is>
          <t>434ccaa8-c1a5-4b11-b018-ed1ed3cbb720</t>
        </is>
      </c>
    </row>
    <row r="79" ht="45" customHeight="1">
      <c r="A79" s="12" t="inlineStr">
        <is>
          <t>Number</t>
        </is>
      </c>
      <c r="B79" s="12" t="inlineStr">
        <is>
          <t>Factors, Multiples and Primes</t>
        </is>
      </c>
      <c r="C79" s="13" t="inlineStr">
        <is>
          <t>HCF Using Prime Factorisation: Venn Diagrams [MF5.12]</t>
        </is>
      </c>
      <c r="D79" s="12" t="inlineStr">
        <is>
          <t>This nugget contains finding the Highest Common Factor (HCF) using prime factorisation. The questions include finding the highest common factors with Venn diagrams.</t>
        </is>
      </c>
      <c r="E79" s="12" t="inlineStr">
        <is>
          <t>d4ca5642-cb5b-4682-9171-b5caf35fe05c</t>
        </is>
      </c>
    </row>
    <row r="80" ht="45" customHeight="1">
      <c r="A80" s="12" t="inlineStr">
        <is>
          <t>Number</t>
        </is>
      </c>
      <c r="B80" s="12" t="inlineStr">
        <is>
          <t>Factors, Multiples and Primes</t>
        </is>
      </c>
      <c r="C80" s="13" t="inlineStr">
        <is>
          <t>HCF Using Prime Factorisation: Product of Prime Factors [MF5.13]</t>
        </is>
      </c>
      <c r="D80" s="12" t="inlineStr">
        <is>
          <t>This nugget contains finding the Highest Common Factor (HCF) using prime factorisation. The questions include finding the highest common factors where nothing is given.</t>
        </is>
      </c>
      <c r="E80" s="12" t="inlineStr">
        <is>
          <t>52b6c0d6-773e-4ae2-881b-a15f7db71fcf</t>
        </is>
      </c>
    </row>
    <row r="81" ht="45" customHeight="1">
      <c r="A81" s="12" t="inlineStr">
        <is>
          <t>Number</t>
        </is>
      </c>
      <c r="B81" s="12" t="inlineStr">
        <is>
          <t>Factors, Multiples and Primes</t>
        </is>
      </c>
      <c r="C81" s="13" t="inlineStr">
        <is>
          <t>LCM Using Prime Factorisation: Venn Diagrams [MF5.14]</t>
        </is>
      </c>
      <c r="D81" s="12" t="inlineStr">
        <is>
          <t>This nugget contains finding the Lowest Common Multiples (LCM) using prime factorisation. The questions include finding the lowest common multiples with Venn diagrams.</t>
        </is>
      </c>
      <c r="E81" s="12" t="inlineStr">
        <is>
          <t>4cc82f44-6dd6-46c4-9b9b-cbe32f969db4</t>
        </is>
      </c>
    </row>
    <row r="82" ht="45" customHeight="1">
      <c r="A82" s="12" t="inlineStr">
        <is>
          <t>Number</t>
        </is>
      </c>
      <c r="B82" s="12" t="inlineStr">
        <is>
          <t>Factors, Multiples and Primes</t>
        </is>
      </c>
      <c r="C82" s="13" t="inlineStr">
        <is>
          <t>LCM Using Prime Factorisation: Product of Prime Factors [MF5.15]</t>
        </is>
      </c>
      <c r="D82" s="12" t="inlineStr">
        <is>
          <t>This nugget contains finding the Lowest Common Multiples (LCM) using prime factorisation. The questions include finding the lowest common multiples where nothing is given.</t>
        </is>
      </c>
      <c r="E82" s="12" t="inlineStr">
        <is>
          <t>6024bcc3-5c6d-41a2-a085-b731ae412daf</t>
        </is>
      </c>
    </row>
    <row r="83" ht="45" customHeight="1">
      <c r="A83" s="12" t="inlineStr">
        <is>
          <t>Number</t>
        </is>
      </c>
      <c r="B83" s="12" t="inlineStr">
        <is>
          <t>Factors, Multiples and Primes</t>
        </is>
      </c>
      <c r="C83" s="13" t="inlineStr">
        <is>
          <t>HCF and LCM with Prime Factorisation [MF5.16]</t>
        </is>
      </c>
      <c r="D83" s="12" t="inlineStr">
        <is>
          <t>This nugget contains finding the Lowest Common Multiples (LCM) and Highest Common Factors (HCF) using prime factorisation. The questions include finding LCM and HCF with Venn diagrams for different sets of numbers.</t>
        </is>
      </c>
      <c r="E83" s="12" t="inlineStr">
        <is>
          <t>af022aba-314b-4ecc-ac02-9410c295c03a</t>
        </is>
      </c>
    </row>
    <row r="84" ht="45" customHeight="1">
      <c r="A84" s="12" t="inlineStr">
        <is>
          <t>Number</t>
        </is>
      </c>
      <c r="B84" s="12" t="inlineStr">
        <is>
          <t>Factors, Multiples and Primes</t>
        </is>
      </c>
      <c r="C84" s="13" t="inlineStr">
        <is>
          <t>HCF and LCM of 3 Numbers [MH5.17]</t>
        </is>
      </c>
      <c r="D84" s="12" t="inlineStr">
        <is>
          <t>This nugget contains finding the Lowest Common Multiples (LCM) and Highest Common Factors (HCF) using prime factorisation for 3 numbers. The questions include finding LCM and HCF with a calculator.</t>
        </is>
      </c>
      <c r="E84" s="12" t="inlineStr">
        <is>
          <t>74c7adb4-d37b-4084-bea2-f06b26430f18</t>
        </is>
      </c>
    </row>
    <row r="85" ht="45" customHeight="1">
      <c r="A85" s="12" t="inlineStr">
        <is>
          <t>Number</t>
        </is>
      </c>
      <c r="B85" s="12" t="inlineStr">
        <is>
          <t>Factors, Multiples and Primes</t>
        </is>
      </c>
      <c r="C85" s="13" t="inlineStr">
        <is>
          <t>Solving Problems with HCF and LCM 1 [MH5.18]</t>
        </is>
      </c>
      <c r="D85" s="12" t="inlineStr">
        <is>
          <t>This nugget contains finding the Lowest Common Multiples (LCM) and Highest Common Factors (HCF) in context. The questions include working with 2 and 3 numbers.</t>
        </is>
      </c>
      <c r="E85" s="12" t="inlineStr">
        <is>
          <t>7c04bd07-0cf9-4c59-a0c7-485cd2e1173d</t>
        </is>
      </c>
    </row>
    <row r="86" ht="45" customHeight="1">
      <c r="A86" s="12" t="inlineStr">
        <is>
          <t>Number</t>
        </is>
      </c>
      <c r="B86" s="12" t="inlineStr">
        <is>
          <t>Factors, Multiples and Primes</t>
        </is>
      </c>
      <c r="C86" s="13" t="inlineStr">
        <is>
          <t>Solving Problems with HCF and LCM 2 [MH5.19]</t>
        </is>
      </c>
      <c r="D86" s="12" t="inlineStr">
        <is>
          <t>This nugget contains finding the Lowest Common Multiples (LCM) and Highest Common Factors (HCF) in context with larger numbers. The questions include working with 2 and 3 numbers.</t>
        </is>
      </c>
      <c r="E86" s="12" t="inlineStr">
        <is>
          <t>5a1f4869-0f9b-466b-a35a-aea7411be178</t>
        </is>
      </c>
    </row>
    <row r="87" ht="45" customHeight="1">
      <c r="A87" s="12" t="inlineStr">
        <is>
          <t>Number</t>
        </is>
      </c>
      <c r="B87" s="12" t="inlineStr">
        <is>
          <t>Factors, Multiples and Primes</t>
        </is>
      </c>
      <c r="C87" s="13" t="inlineStr">
        <is>
          <t>Solving Problems with HCF and LCM 3: Reverse [MH5.20]</t>
        </is>
      </c>
      <c r="D87" s="12" t="inlineStr">
        <is>
          <t>This nugget contains working backwards from the Lowest Common Multiples (LCM) and Highest Common Factors (HCF) given to find sets of numbers.</t>
        </is>
      </c>
      <c r="E87" s="12" t="inlineStr">
        <is>
          <t>099ff219-213b-44d3-a4a7-e4ddf70d6ef2</t>
        </is>
      </c>
    </row>
    <row r="88" ht="45" customHeight="1">
      <c r="A88" s="12" t="inlineStr">
        <is>
          <t>Number</t>
        </is>
      </c>
      <c r="B88" s="12" t="inlineStr">
        <is>
          <t>Powers, Roots and Index Laws</t>
        </is>
      </c>
      <c r="C88" s="13" t="inlineStr">
        <is>
          <t>Diagnostic: Powers and Roots [MF00.18]</t>
        </is>
      </c>
      <c r="D88" s="12" t="inlineStr">
        <is>
          <t>This is a short diagnostic with questions on the topic of Powers and Roots.</t>
        </is>
      </c>
      <c r="E88" s="12" t="inlineStr">
        <is>
          <t>59add56f-bd22-47c5-b2e7-522073eece4e</t>
        </is>
      </c>
    </row>
    <row r="89" ht="45" customHeight="1">
      <c r="A89" s="12" t="inlineStr">
        <is>
          <t>Number</t>
        </is>
      </c>
      <c r="B89" s="12" t="inlineStr">
        <is>
          <t>Powers, Roots and Index Laws</t>
        </is>
      </c>
      <c r="C89" s="13" t="inlineStr">
        <is>
          <t>Squares [MF12.01]</t>
        </is>
      </c>
      <c r="D89" s="12" t="inlineStr">
        <is>
          <t>This nugget contains questions on identifying what a square number is and how to work out square numbers.</t>
        </is>
      </c>
      <c r="E89" s="12" t="inlineStr">
        <is>
          <t>dd4f4ce2-7073-48ad-9cad-edd5f67ae492</t>
        </is>
      </c>
    </row>
    <row r="90" ht="45" customHeight="1">
      <c r="A90" s="12" t="inlineStr">
        <is>
          <t>Number</t>
        </is>
      </c>
      <c r="B90" s="12" t="inlineStr">
        <is>
          <t>Powers, Roots and Index Laws</t>
        </is>
      </c>
      <c r="C90" s="13" t="inlineStr">
        <is>
          <t>Cubes [MF12.02]</t>
        </is>
      </c>
      <c r="D90" s="12" t="inlineStr">
        <is>
          <t>This nugget contains questions on identifying what a cube number is and how to work out cube numbers.</t>
        </is>
      </c>
      <c r="E90" s="12" t="inlineStr">
        <is>
          <t>3e91515d-b0bb-4bf4-85d5-37cae8afad56</t>
        </is>
      </c>
    </row>
    <row r="91" ht="45" customHeight="1">
      <c r="A91" s="12" t="inlineStr">
        <is>
          <t>Number</t>
        </is>
      </c>
      <c r="B91" s="12" t="inlineStr">
        <is>
          <t>Powers, Roots and Index Laws</t>
        </is>
      </c>
      <c r="C91" s="13" t="inlineStr">
        <is>
          <t>Squaring and Cubing Negatives [MF12.03]</t>
        </is>
      </c>
      <c r="D91" s="12" t="inlineStr">
        <is>
          <t>This nugget contains questions on squaring and cubing negative numbers. It also looks into whether the result of this is either positive or negative.</t>
        </is>
      </c>
      <c r="E91" s="12" t="inlineStr">
        <is>
          <t>96cee1f4-4344-4f9b-9c1b-c8d9cad8635b</t>
        </is>
      </c>
    </row>
    <row r="92" ht="45" customHeight="1">
      <c r="A92" s="12" t="inlineStr">
        <is>
          <t>Number</t>
        </is>
      </c>
      <c r="B92" s="12" t="inlineStr">
        <is>
          <t>Powers, Roots and Index Laws</t>
        </is>
      </c>
      <c r="C92" s="13" t="inlineStr">
        <is>
          <t>Powers [MF12.04]</t>
        </is>
      </c>
      <c r="D92" s="12" t="inlineStr">
        <is>
          <t>This nugget explores writing multiplication calculations in index form as well as raising numbers to powers as high as 6.</t>
        </is>
      </c>
      <c r="E92" s="12" t="inlineStr">
        <is>
          <t>79038b1f-a046-40dc-b59d-e2cf296dc9c7</t>
        </is>
      </c>
    </row>
    <row r="93" ht="45" customHeight="1">
      <c r="A93" s="12" t="inlineStr">
        <is>
          <t>Number</t>
        </is>
      </c>
      <c r="B93" s="12" t="inlineStr">
        <is>
          <t>Powers, Roots and Index Laws</t>
        </is>
      </c>
      <c r="C93" s="13" t="inlineStr">
        <is>
          <t>Square Roots [MF12.08]</t>
        </is>
      </c>
      <c r="D93" s="12" t="inlineStr">
        <is>
          <t>This nugget covers understanding the square root symbol and knowing the square roots of the first 12 square numbers. Questions also cover estimating square roots using known values.</t>
        </is>
      </c>
      <c r="E93" s="12" t="inlineStr">
        <is>
          <t>6188c137-dd2e-400d-a352-47c5b965950e</t>
        </is>
      </c>
    </row>
    <row r="94" ht="45" customHeight="1">
      <c r="A94" s="12" t="inlineStr">
        <is>
          <t>Number</t>
        </is>
      </c>
      <c r="B94" s="12" t="inlineStr">
        <is>
          <t>Powers, Roots and Index Laws</t>
        </is>
      </c>
      <c r="C94" s="13" t="inlineStr">
        <is>
          <t>Roots of Squares and Cubes [MF12.05]</t>
        </is>
      </c>
      <c r="D94" s="12" t="inlineStr">
        <is>
          <t>This nugget contains learning material and questions on the roots of square and cube numbers up to 10² and 10³.</t>
        </is>
      </c>
      <c r="E94" s="12" t="inlineStr">
        <is>
          <t>75eef0b4-b899-47e7-acdd-c5d8d608cc24</t>
        </is>
      </c>
    </row>
    <row r="95" ht="45" customHeight="1">
      <c r="A95" s="12" t="inlineStr">
        <is>
          <t>Number</t>
        </is>
      </c>
      <c r="B95" s="12" t="inlineStr">
        <is>
          <t>Powers, Roots and Index Laws</t>
        </is>
      </c>
      <c r="C95" s="13" t="inlineStr">
        <is>
          <t>Roots [MF12.06]</t>
        </is>
      </c>
      <c r="D95" s="12" t="inlineStr">
        <is>
          <t>This nugget contains learning material and questions on the roots of square and cube numbers up to 12² and 10³. It also contains questions on calculations with roots.</t>
        </is>
      </c>
      <c r="E95" s="12" t="inlineStr">
        <is>
          <t>6cb54878-0881-47c6-8ab5-a77a2ba2bc74</t>
        </is>
      </c>
    </row>
    <row r="96" ht="45" customHeight="1">
      <c r="A96" s="12" t="inlineStr">
        <is>
          <t>Number</t>
        </is>
      </c>
      <c r="B96" s="12" t="inlineStr">
        <is>
          <t>Powers, Roots and Index Laws</t>
        </is>
      </c>
      <c r="C96" s="13" t="inlineStr">
        <is>
          <t>Estimating Powers and Roots [MH12.07]</t>
        </is>
      </c>
      <c r="D96" s="12" t="inlineStr">
        <is>
          <t>This nugget contains learning material and questions on estimating powers of decimal numbers (rounded to 1 significant figure) and roots of numbers that are not square.</t>
        </is>
      </c>
      <c r="E96" s="12" t="inlineStr">
        <is>
          <t>d0abd9f4-0fef-43a1-91ca-36d0351b1680</t>
        </is>
      </c>
    </row>
    <row r="97" ht="45" customHeight="1">
      <c r="A97" s="12" t="inlineStr">
        <is>
          <t>Number</t>
        </is>
      </c>
      <c r="B97" s="12" t="inlineStr">
        <is>
          <t>Powers, Roots and Index Laws</t>
        </is>
      </c>
      <c r="C97" s="13" t="inlineStr">
        <is>
          <t>Squaring Decimals [MF12.09]</t>
        </is>
      </c>
      <c r="D97" s="12" t="inlineStr">
        <is>
          <t>This nugget covers how to use the known value of an integer squared to calculate the square of a decimal that is 10 or 100 times smaller.</t>
        </is>
      </c>
      <c r="E97" s="12" t="inlineStr">
        <is>
          <t>d81ec478-6017-49df-88c2-58432bb5c089</t>
        </is>
      </c>
    </row>
    <row r="98" ht="45" customHeight="1">
      <c r="A98" s="12" t="inlineStr">
        <is>
          <t>Number</t>
        </is>
      </c>
      <c r="B98" s="12" t="inlineStr">
        <is>
          <t>Powers, Roots and Index Laws</t>
        </is>
      </c>
      <c r="C98" s="13" t="inlineStr">
        <is>
          <t>Raising a Fraction to a Power [MF13.02]</t>
        </is>
      </c>
      <c r="D98" s="12" t="inlineStr">
        <is>
          <t>This nugget contains learning material and questions on raising fractions to powers of 2 or 3. There are top heavy fractions used in examples also.</t>
        </is>
      </c>
      <c r="E98" s="12" t="inlineStr">
        <is>
          <t>e7cbef7e-ff4d-4ae1-8e00-d2540dc6f7e2</t>
        </is>
      </c>
    </row>
    <row r="99" ht="45" customHeight="1">
      <c r="A99" s="12" t="inlineStr">
        <is>
          <t>Number</t>
        </is>
      </c>
      <c r="B99" s="12" t="inlineStr">
        <is>
          <t>Powers, Roots and Index Laws</t>
        </is>
      </c>
      <c r="C99" s="13" t="inlineStr">
        <is>
          <t>Multiplying Indices [MF13.03]</t>
        </is>
      </c>
      <c r="D99" s="12" t="inlineStr">
        <is>
          <t>This nugget contains learning material and questions on multiplying numbers with the same bases raised to powers. There are some examples that include negative powers also.</t>
        </is>
      </c>
      <c r="E99" s="12" t="inlineStr">
        <is>
          <t>59cb451b-ae2b-470c-9231-9c19461e1685</t>
        </is>
      </c>
    </row>
    <row r="100" ht="45" customHeight="1">
      <c r="A100" s="12" t="inlineStr">
        <is>
          <t>Number</t>
        </is>
      </c>
      <c r="B100" s="12" t="inlineStr">
        <is>
          <t>Powers, Roots and Index Laws</t>
        </is>
      </c>
      <c r="C100" s="13" t="inlineStr">
        <is>
          <t>Dividing Indices [MF13.04]</t>
        </is>
      </c>
      <c r="D100" s="12" t="inlineStr">
        <is>
          <t>This nugget contains learning material and questions on dividing numbers with the same bases raised to powers. There are some examples that include this respresented as fractions also.</t>
        </is>
      </c>
      <c r="E100" s="12" t="inlineStr">
        <is>
          <t>698883f2-819a-48aa-a2e4-c0501157efbf</t>
        </is>
      </c>
    </row>
    <row r="101" ht="45" customHeight="1">
      <c r="A101" s="12" t="inlineStr">
        <is>
          <t>Number</t>
        </is>
      </c>
      <c r="B101" s="12" t="inlineStr">
        <is>
          <t>Powers, Roots and Index Laws</t>
        </is>
      </c>
      <c r="C101" s="13" t="inlineStr">
        <is>
          <t>Power of a Power [MF13.05]</t>
        </is>
      </c>
      <c r="D101" s="12" t="inlineStr">
        <is>
          <t>This nugget contains learning material and questions on numbers that have a power being raised to another power. There are some examples that include both numbers and variables also.</t>
        </is>
      </c>
      <c r="E101" s="12" t="inlineStr">
        <is>
          <t>5df97f1b-fd16-4990-bc24-669c10a26453</t>
        </is>
      </c>
    </row>
    <row r="102" ht="45" customHeight="1">
      <c r="A102" s="12" t="inlineStr">
        <is>
          <t>Number</t>
        </is>
      </c>
      <c r="B102" s="12" t="inlineStr">
        <is>
          <t>Powers, Roots and Index Laws</t>
        </is>
      </c>
      <c r="C102" s="13" t="inlineStr">
        <is>
          <t>Combination of Indices [MF13.07]</t>
        </is>
      </c>
      <c r="D102" s="12" t="inlineStr">
        <is>
          <t>This nugget contains learning material and questions on multiplying and dividing algebra with the same bases raised to powers. These examples include a mix of operations and 3 terms.</t>
        </is>
      </c>
      <c r="E102" s="12" t="inlineStr">
        <is>
          <t>473bcc6b-677a-482b-b814-bb03fbbc61a6</t>
        </is>
      </c>
    </row>
    <row r="103" ht="45" customHeight="1">
      <c r="A103" s="12" t="inlineStr">
        <is>
          <t>Number</t>
        </is>
      </c>
      <c r="B103" s="12" t="inlineStr">
        <is>
          <t>Powers, Roots and Index Laws</t>
        </is>
      </c>
      <c r="C103" s="13" t="inlineStr">
        <is>
          <t>Index Laws with Algebra: Multiplication [MF17.19]</t>
        </is>
      </c>
      <c r="D103" s="12" t="inlineStr">
        <is>
          <t xml:space="preserve">This nugget covers the multiplication law for indices, where all the index numbers are positive integers. All of the base terms are single algebraic terms. </t>
        </is>
      </c>
      <c r="E103" s="12" t="inlineStr">
        <is>
          <t>be21205f-dd80-43df-a7f4-7f31d205ade7</t>
        </is>
      </c>
    </row>
    <row r="104" ht="45" customHeight="1">
      <c r="A104" s="12" t="inlineStr">
        <is>
          <t>Number</t>
        </is>
      </c>
      <c r="B104" s="12" t="inlineStr">
        <is>
          <t>Powers, Roots and Index Laws</t>
        </is>
      </c>
      <c r="C104" s="13" t="inlineStr">
        <is>
          <t>Index Laws with Algebra: Division [MF17.20]</t>
        </is>
      </c>
      <c r="D104" s="12" t="inlineStr">
        <is>
          <t xml:space="preserve">This nugget covers the division law for indices, where all the index numbers are positive integers. All of the base terms are single algebraic terms. </t>
        </is>
      </c>
      <c r="E104" s="12" t="inlineStr">
        <is>
          <t>9c646752-ffd1-409a-b07c-d76cfcb1d93c</t>
        </is>
      </c>
    </row>
    <row r="105" ht="45" customHeight="1">
      <c r="A105" s="12" t="inlineStr">
        <is>
          <t>Number</t>
        </is>
      </c>
      <c r="B105" s="12" t="inlineStr">
        <is>
          <t>Powers, Roots and Index Laws</t>
        </is>
      </c>
      <c r="C105" s="13" t="inlineStr">
        <is>
          <t>Index Laws with Algebra: Powers [MF17.21]</t>
        </is>
      </c>
      <c r="D105" s="12" t="inlineStr">
        <is>
          <t xml:space="preserve">This nugget covers the power law for indices, where all the index numbers are positive integers. All of the base terms are single algebraic terms. </t>
        </is>
      </c>
      <c r="E105" s="12" t="inlineStr">
        <is>
          <t>a7d9ba0a-30aa-43e3-bd9f-c4af7f426d56</t>
        </is>
      </c>
    </row>
    <row r="106" ht="45" customHeight="1">
      <c r="A106" s="12" t="inlineStr">
        <is>
          <t>Number</t>
        </is>
      </c>
      <c r="B106" s="12" t="inlineStr">
        <is>
          <t>Personal and Household Finance</t>
        </is>
      </c>
      <c r="C106" s="13" t="inlineStr">
        <is>
          <t>Diagnostic: Personal and Household Finance [MW00.41]</t>
        </is>
      </c>
      <c r="D106" s="12" t="inlineStr">
        <is>
          <t>This is a short diagnostic assessment covering the topic of Personal and Household Finance.</t>
        </is>
      </c>
      <c r="E106" s="12" t="inlineStr">
        <is>
          <t>2f1e4c98-0430-4b36-b362-be9b93ff79d9</t>
        </is>
      </c>
    </row>
    <row r="107" ht="45" customHeight="1">
      <c r="A107" s="12" t="inlineStr">
        <is>
          <t>Number</t>
        </is>
      </c>
      <c r="B107" s="12" t="inlineStr">
        <is>
          <t>Personal and Household Finance</t>
        </is>
      </c>
      <c r="C107" s="13" t="inlineStr">
        <is>
          <t>Discounts [MD4.12]</t>
        </is>
      </c>
      <c r="D107" s="12" t="inlineStr">
        <is>
          <t>This nugget has learning material and questions covering the topic of Discounts  (Level 1).</t>
        </is>
      </c>
      <c r="E107" s="12" t="inlineStr">
        <is>
          <t>0c5fa91a-a23f-4914-9e7b-9f4b6420a4d1</t>
        </is>
      </c>
    </row>
    <row r="108" ht="45" customHeight="1">
      <c r="A108" s="12" t="inlineStr">
        <is>
          <t>Number</t>
        </is>
      </c>
      <c r="B108" s="12" t="inlineStr">
        <is>
          <t>Personal and Household Finance</t>
        </is>
      </c>
      <c r="C108" s="13" t="inlineStr">
        <is>
          <t>Rates of Pay [MI11.17]</t>
        </is>
      </c>
      <c r="D108" s="12" t="inlineStr">
        <is>
          <t>This nugget has learning material and questions covering the topic of Earnings, Profit and Loss.</t>
        </is>
      </c>
      <c r="E108" s="12" t="inlineStr">
        <is>
          <t>a4aa8e90-6472-4742-bb1b-b4e9f7ec9584</t>
        </is>
      </c>
    </row>
    <row r="109" ht="45" customHeight="1">
      <c r="A109" s="12" t="inlineStr">
        <is>
          <t>Number</t>
        </is>
      </c>
      <c r="B109" s="12" t="inlineStr">
        <is>
          <t>Personal and Household Finance</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Personal and Household Finance</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Personal and Household Finance</t>
        </is>
      </c>
      <c r="C111" s="13" t="inlineStr">
        <is>
          <t>Current Accounts [MM3.01]</t>
        </is>
      </c>
      <c r="D111" s="12" t="inlineStr">
        <is>
          <t xml:space="preserve">This nugget contains material on current accounts, including overdrafts, cash back rewards and student accounts. </t>
        </is>
      </c>
      <c r="E111" s="12" t="inlineStr">
        <is>
          <t>dc9ad442-9265-4cf2-842e-afecaf65ae22</t>
        </is>
      </c>
    </row>
    <row r="112" ht="45" customHeight="1">
      <c r="A112" s="12" t="inlineStr">
        <is>
          <t>Number</t>
        </is>
      </c>
      <c r="B112" s="12" t="inlineStr">
        <is>
          <t>Personal and Household Finance</t>
        </is>
      </c>
      <c r="C112" s="13" t="inlineStr">
        <is>
          <t>Credit and Debit Cards [MM3.02]</t>
        </is>
      </c>
      <c r="D112" s="12" t="inlineStr">
        <is>
          <t>This nugget contains material on the differences in credit and debt cards. It focusses on credit cards, covering statements, APR and balance transfers.</t>
        </is>
      </c>
      <c r="E112" s="12" t="inlineStr">
        <is>
          <t>0c8173dc-0560-4103-89b6-e97b68b4ec38</t>
        </is>
      </c>
    </row>
    <row r="113" ht="45" customHeight="1">
      <c r="A113" s="12" t="inlineStr">
        <is>
          <t>Number</t>
        </is>
      </c>
      <c r="B113" s="12" t="inlineStr">
        <is>
          <t>Personal and Household Finance</t>
        </is>
      </c>
      <c r="C113" s="13" t="inlineStr">
        <is>
          <t>Savings [MM3.05]</t>
        </is>
      </c>
      <c r="D113" s="12" t="inlineStr">
        <is>
          <t xml:space="preserve">This nugget has material covering types of savings account and calculations involving compound interest. </t>
        </is>
      </c>
      <c r="E113" s="12" t="inlineStr">
        <is>
          <t>a0d2261f-2f39-4e71-b075-ec8916300630</t>
        </is>
      </c>
    </row>
    <row r="114" ht="45" customHeight="1">
      <c r="A114" s="12" t="inlineStr">
        <is>
          <t>Number</t>
        </is>
      </c>
      <c r="B114" s="12" t="inlineStr">
        <is>
          <t>Personal and Household Finance</t>
        </is>
      </c>
      <c r="C114" s="13" t="inlineStr">
        <is>
          <t>Loans [MM3.06]</t>
        </is>
      </c>
      <c r="D114" s="12" t="inlineStr">
        <is>
          <t>This nugget contains material on loan uses, interest rates and APR and how loan term impacts repayments. Calculations cover repayment amounts and percentages.</t>
        </is>
      </c>
      <c r="E114" s="12" t="inlineStr">
        <is>
          <t>b5f082ef-caf7-4779-98e9-2deb09a6a0a9</t>
        </is>
      </c>
    </row>
    <row r="115" ht="45" customHeight="1">
      <c r="A115" s="12" t="inlineStr">
        <is>
          <t>Number</t>
        </is>
      </c>
      <c r="B115" s="12" t="inlineStr">
        <is>
          <t>Personal and Household Finance</t>
        </is>
      </c>
      <c r="C115" s="13" t="inlineStr">
        <is>
          <t>Mortgages [MM3.07]</t>
        </is>
      </c>
      <c r="D115" s="12" t="inlineStr">
        <is>
          <t xml:space="preserve">This nugget covers key terms associated with mortgages, including deposits, loan to value, terms and interest rates. Calculations cover deposit and repayment percentages as well as interest calculations. </t>
        </is>
      </c>
      <c r="E115" s="12" t="inlineStr">
        <is>
          <t>a27a2102-78c1-41bb-b493-751ebe7752aa</t>
        </is>
      </c>
    </row>
    <row r="116" ht="45" customHeight="1">
      <c r="A116" s="12" t="inlineStr">
        <is>
          <t>Number</t>
        </is>
      </c>
      <c r="B116" s="12" t="inlineStr">
        <is>
          <t>Personal and Household Finance</t>
        </is>
      </c>
      <c r="C116" s="13" t="inlineStr">
        <is>
          <t>Student Loans [MM3.08]</t>
        </is>
      </c>
      <c r="D116" s="12" t="inlineStr">
        <is>
          <t>This nugget contains information on how interest is applied to a student loan, and how and when it must be paid back.</t>
        </is>
      </c>
      <c r="E116" s="12" t="inlineStr">
        <is>
          <t>69128c8c-375a-47fc-8888-9143d19c43c9</t>
        </is>
      </c>
    </row>
    <row r="117" ht="45" customHeight="1">
      <c r="A117" s="12" t="inlineStr">
        <is>
          <t>Number</t>
        </is>
      </c>
      <c r="B117" s="12" t="inlineStr">
        <is>
          <t>Personal and Household Finance</t>
        </is>
      </c>
      <c r="C117" s="13" t="inlineStr">
        <is>
          <t>Hire Purchase [MM3.09]</t>
        </is>
      </c>
      <c r="D117" s="12" t="inlineStr">
        <is>
          <t xml:space="preserve">This nugget contains learning material and questions on hire purchase agreements, including the difference in cost between buying in cash and buying on hire purchase. </t>
        </is>
      </c>
      <c r="E117" s="12" t="inlineStr">
        <is>
          <t>773cffc0-79fe-494c-935a-e37755b4c662</t>
        </is>
      </c>
    </row>
    <row r="118" ht="45" customHeight="1">
      <c r="A118" s="12" t="inlineStr">
        <is>
          <t>Number</t>
        </is>
      </c>
      <c r="B118" s="12" t="inlineStr">
        <is>
          <t>Personal and Household Finance</t>
        </is>
      </c>
      <c r="C118" s="13" t="inlineStr">
        <is>
          <t>Tax and Budgeting [ME7.07]</t>
        </is>
      </c>
      <c r="D118" s="12" t="inlineStr">
        <is>
          <t>This nugget has learning material and questions covering the topic of Tax and Budgeting calculating amounts using formulae or percentages.</t>
        </is>
      </c>
      <c r="E118" s="12" t="inlineStr">
        <is>
          <t>eb465d4e-da39-4224-8cef-cfc149527a56</t>
        </is>
      </c>
    </row>
    <row r="119" ht="45" customHeight="1">
      <c r="A119" s="12" t="inlineStr">
        <is>
          <t>Number</t>
        </is>
      </c>
      <c r="B119" s="12" t="inlineStr">
        <is>
          <t>Personal and Household Finance</t>
        </is>
      </c>
      <c r="C119" s="13" t="inlineStr">
        <is>
          <t>Better Value 2 [ME8.10]</t>
        </is>
      </c>
      <c r="D119" s="12" t="inlineStr">
        <is>
          <t>This nugget has learning material and questions covering the topic of Better Value 2 (Level 2).</t>
        </is>
      </c>
      <c r="E119" s="12" t="inlineStr">
        <is>
          <t>4be0f576-7bcc-424b-a2f0-990446d610df</t>
        </is>
      </c>
    </row>
    <row r="120" ht="45" customHeight="1">
      <c r="A120" s="12" t="inlineStr">
        <is>
          <t>Number</t>
        </is>
      </c>
      <c r="B120" s="12" t="inlineStr">
        <is>
          <t>Personal and Household Finance</t>
        </is>
      </c>
      <c r="C120" s="13" t="inlineStr">
        <is>
          <t>Wage Calculations [MD7.02]</t>
        </is>
      </c>
      <c r="D120" s="12" t="inlineStr">
        <is>
          <t>This nugget has learning material and questions covering the topic of Wage calculations (Level 1).</t>
        </is>
      </c>
      <c r="E120" s="12" t="inlineStr">
        <is>
          <t>994796c2-2337-4077-abe3-0f27179023df</t>
        </is>
      </c>
    </row>
    <row r="121" ht="45" customHeight="1">
      <c r="A121" s="12" t="inlineStr">
        <is>
          <t>Number</t>
        </is>
      </c>
      <c r="B121" s="12" t="inlineStr">
        <is>
          <t>Personal and Household Finance</t>
        </is>
      </c>
      <c r="C121" s="13" t="inlineStr">
        <is>
          <t>Budgeting [MM4.01]</t>
        </is>
      </c>
      <c r="D121" s="12" t="inlineStr">
        <is>
          <t>This nugget covers essential monthly spending and disposable income, including how disposable income can be used and how to calculate it.</t>
        </is>
      </c>
      <c r="E121" s="12" t="inlineStr">
        <is>
          <t>b5ecb47d-349f-4161-ac5d-a969f2028353</t>
        </is>
      </c>
    </row>
    <row r="122" ht="45" customHeight="1">
      <c r="A122" s="12" t="inlineStr">
        <is>
          <t>Number</t>
        </is>
      </c>
      <c r="B122" s="12" t="inlineStr">
        <is>
          <t>Personal and Household Finance</t>
        </is>
      </c>
      <c r="C122" s="13" t="inlineStr">
        <is>
          <t>Utility Bills [MM4.02]</t>
        </is>
      </c>
      <c r="D122" s="12" t="inlineStr">
        <is>
          <t>This nugget covers understanding meters, how to interpret utility bills and calculate charges including price per unit, standing charges and VAT.</t>
        </is>
      </c>
      <c r="E122" s="12" t="inlineStr">
        <is>
          <t>e736246a-94f6-4c6e-b8cf-df2bbb926728</t>
        </is>
      </c>
    </row>
    <row r="123" ht="45" customHeight="1">
      <c r="A123" s="12" t="inlineStr">
        <is>
          <t>Number</t>
        </is>
      </c>
      <c r="B123" s="12" t="inlineStr">
        <is>
          <t>Personal and Household Finance</t>
        </is>
      </c>
      <c r="C123" s="13" t="inlineStr">
        <is>
          <t>Payslips [MM4.03]</t>
        </is>
      </c>
      <c r="D123" s="12" t="inlineStr">
        <is>
          <t>This nugget contains information about key elements of a payslip. It includes key information, how different items of pay are calculated, and the different deductions. It also includes gross pay and net pay.</t>
        </is>
      </c>
      <c r="E123" s="12" t="inlineStr">
        <is>
          <t>21040e66-3af6-45b7-a42c-92cacd61a0b7</t>
        </is>
      </c>
    </row>
    <row r="124" ht="45" customHeight="1">
      <c r="A124" s="12" t="inlineStr">
        <is>
          <t>Number</t>
        </is>
      </c>
      <c r="B124" s="12" t="inlineStr">
        <is>
          <t>Personal and Household Finance</t>
        </is>
      </c>
      <c r="C124" s="13" t="inlineStr">
        <is>
          <t>Income Tax [MM4.04]</t>
        </is>
      </c>
      <c r="D124" s="12" t="inlineStr">
        <is>
          <t xml:space="preserve">This nugget contains information about how income tax is calculated. It includes information on how different tax bands work, and calculations on total tax paid on a particular salary. </t>
        </is>
      </c>
      <c r="E124" s="12" t="inlineStr">
        <is>
          <t>01b854e2-d3c6-47c2-83ca-be9478061ca0</t>
        </is>
      </c>
    </row>
    <row r="125" ht="45" customHeight="1">
      <c r="A125" s="12" t="inlineStr">
        <is>
          <t>Number</t>
        </is>
      </c>
      <c r="B125" s="12" t="inlineStr">
        <is>
          <t>Personal and Household Finance</t>
        </is>
      </c>
      <c r="C125" s="13" t="inlineStr">
        <is>
          <t>Functional: Profit 1 [ME7.05]</t>
        </is>
      </c>
      <c r="D125" s="12" t="inlineStr">
        <is>
          <t>This nugget has learning material and questions covering the topic of Profit &amp; Loss 3 (Level 2).</t>
        </is>
      </c>
      <c r="E125" s="12" t="inlineStr">
        <is>
          <t>4040df9d-f7cb-4eb0-a342-d49dc39d823d</t>
        </is>
      </c>
    </row>
    <row r="126" ht="45" customHeight="1">
      <c r="A126" s="12" t="inlineStr">
        <is>
          <t>Number</t>
        </is>
      </c>
      <c r="B126" s="12" t="inlineStr">
        <is>
          <t>Personal and Household Finance</t>
        </is>
      </c>
      <c r="C126" s="13" t="inlineStr">
        <is>
          <t>Exchange Rates [MM5.01]</t>
        </is>
      </c>
      <c r="D126" s="12" t="inlineStr">
        <is>
          <t xml:space="preserve">This nugget includes information on how exchange rates vary over time, buying and selling rates, and additional charges applied when exchanging currency such as commission. </t>
        </is>
      </c>
      <c r="E126" s="12" t="inlineStr">
        <is>
          <t>3d545247-4a86-472a-917b-e1041c41fd21</t>
        </is>
      </c>
    </row>
    <row r="127" ht="45" customHeight="1">
      <c r="A127" s="12" t="inlineStr">
        <is>
          <t>Number</t>
        </is>
      </c>
      <c r="B127" s="12" t="inlineStr">
        <is>
          <t>Personal and Household Finance</t>
        </is>
      </c>
      <c r="C127" s="13" t="inlineStr">
        <is>
          <t>VAT [MM5.03]</t>
        </is>
      </c>
      <c r="D127" s="12" t="inlineStr">
        <is>
          <t>This nugget covers a description of the VAT rates in the UK and calculations involving VAT. These may be finding the value after VAT, before VAT or the amount of VAT charged in a supply chain.</t>
        </is>
      </c>
      <c r="E127" s="12" t="inlineStr">
        <is>
          <t>b6049d7f-2d63-40e8-ae68-801e4b429e0d</t>
        </is>
      </c>
    </row>
    <row r="128" ht="45" customHeight="1">
      <c r="A128" s="12" t="inlineStr">
        <is>
          <t>Number</t>
        </is>
      </c>
      <c r="B128" s="12" t="inlineStr">
        <is>
          <t>Personal and Household Finance</t>
        </is>
      </c>
      <c r="C128" s="13" t="inlineStr">
        <is>
          <t>National Insurance [MM4.05]</t>
        </is>
      </c>
      <c r="D128" s="12" t="inlineStr">
        <is>
          <t>This nugget covers what National Insurance pays for and how to calculate National Insurance contributions using bands.</t>
        </is>
      </c>
      <c r="E128" s="12" t="inlineStr">
        <is>
          <t>9293f0f5-8e22-428b-835e-48b05801edb9</t>
        </is>
      </c>
    </row>
    <row r="129" ht="45" customHeight="1">
      <c r="A129" s="12" t="inlineStr">
        <is>
          <t>Fractions, Decimals and Percentages</t>
        </is>
      </c>
      <c r="B129" s="12" t="inlineStr">
        <is>
          <t>Decimals</t>
        </is>
      </c>
      <c r="C129" s="13" t="inlineStr">
        <is>
          <t>Diagnostic: Decimals [MF00.05]</t>
        </is>
      </c>
      <c r="D129" s="12" t="inlineStr">
        <is>
          <t>This is a short diagnostic with questions on the topic of Decimals.</t>
        </is>
      </c>
      <c r="E129" s="12" t="inlineStr">
        <is>
          <t>27b2ac65-6add-4b84-89a0-a338cad7944f</t>
        </is>
      </c>
    </row>
    <row r="130" ht="45" customHeight="1">
      <c r="A130" s="12" t="inlineStr">
        <is>
          <t>Fractions, Decimals and Percentages</t>
        </is>
      </c>
      <c r="B130" s="12" t="inlineStr">
        <is>
          <t>Decimals</t>
        </is>
      </c>
      <c r="C130" s="13" t="inlineStr">
        <is>
          <t>Ordering Decimals [MF2.09]</t>
        </is>
      </c>
      <c r="D130" s="12" t="inlineStr">
        <is>
          <t xml:space="preserve">A nugget on ordering decimals. </t>
        </is>
      </c>
      <c r="E130" s="12" t="inlineStr">
        <is>
          <t>fd6398ca-8fd0-401e-be9c-27117c6768fd</t>
        </is>
      </c>
    </row>
    <row r="131" ht="45" customHeight="1">
      <c r="A131" s="12" t="inlineStr">
        <is>
          <t>Fractions, Decimals and Percentages</t>
        </is>
      </c>
      <c r="B131" s="12" t="inlineStr">
        <is>
          <t>Decimals</t>
        </is>
      </c>
      <c r="C131" s="13" t="inlineStr">
        <is>
          <t>Decimal Place Value [MF6.01]</t>
        </is>
      </c>
      <c r="D131" s="12" t="inlineStr">
        <is>
          <t>This nugget has learning material and questions covering the topic of Decimal place value.</t>
        </is>
      </c>
      <c r="E131" s="12" t="inlineStr">
        <is>
          <t>a7506a55-2b5b-406a-8cbd-5524b913277b</t>
        </is>
      </c>
    </row>
    <row r="132" ht="45" customHeight="1">
      <c r="A132" s="12" t="inlineStr">
        <is>
          <t>Fractions, Decimals and Percentages</t>
        </is>
      </c>
      <c r="B132" s="12" t="inlineStr">
        <is>
          <t>Decimals</t>
        </is>
      </c>
      <c r="C132" s="13" t="inlineStr">
        <is>
          <t>Adding Decimals 1: Calculations [MF6.02]</t>
        </is>
      </c>
      <c r="D132" s="12" t="inlineStr">
        <is>
          <t>This nugget has learning material and questions covering the topic of Adding Decimals 1.</t>
        </is>
      </c>
      <c r="E132" s="12" t="inlineStr">
        <is>
          <t>246f3939-ad20-45d8-8599-87795972be57</t>
        </is>
      </c>
    </row>
    <row r="133" ht="45" customHeight="1">
      <c r="A133" s="12" t="inlineStr">
        <is>
          <t>Fractions, Decimals and Percentages</t>
        </is>
      </c>
      <c r="B133" s="12" t="inlineStr">
        <is>
          <t>Decimals</t>
        </is>
      </c>
      <c r="C133" s="13" t="inlineStr">
        <is>
          <t>Adding Decimals 2: Worded Problems [MF6.03]</t>
        </is>
      </c>
      <c r="D133" s="12" t="inlineStr">
        <is>
          <t>This nugget has learning material and questions covering the topic of Adding Decimals 2 .</t>
        </is>
      </c>
      <c r="E133" s="12" t="inlineStr">
        <is>
          <t>c029a3c7-885b-483d-b938-73e253d1a5ce</t>
        </is>
      </c>
    </row>
    <row r="134" ht="45" customHeight="1">
      <c r="A134" s="12" t="inlineStr">
        <is>
          <t>Fractions, Decimals and Percentages</t>
        </is>
      </c>
      <c r="B134" s="12" t="inlineStr">
        <is>
          <t>Decimals</t>
        </is>
      </c>
      <c r="C134" s="13" t="inlineStr">
        <is>
          <t>Subtracting Decimals 1: Calculations [MF6.04]</t>
        </is>
      </c>
      <c r="D134" s="12" t="inlineStr">
        <is>
          <t>This nugget has learning material and questions covering the topic of Subtracting Decimals 1.</t>
        </is>
      </c>
      <c r="E134" s="12" t="inlineStr">
        <is>
          <t>ff921169-f0a5-46eb-b834-bbe787de8b1f</t>
        </is>
      </c>
    </row>
    <row r="135" ht="45" customHeight="1">
      <c r="A135" s="12" t="inlineStr">
        <is>
          <t>Fractions, Decimals and Percentages</t>
        </is>
      </c>
      <c r="B135" s="12" t="inlineStr">
        <is>
          <t>Decimals</t>
        </is>
      </c>
      <c r="C135" s="13" t="inlineStr">
        <is>
          <t>Subtracting Decimals 2: Worded Problems [MF6.05]</t>
        </is>
      </c>
      <c r="D135" s="12" t="inlineStr">
        <is>
          <t>This nugget has learning material and questions covering the topic of Subtracting Decimals 2.</t>
        </is>
      </c>
      <c r="E135" s="12" t="inlineStr">
        <is>
          <t>9617980c-d488-4eac-8cf0-1820bbf75889</t>
        </is>
      </c>
    </row>
    <row r="136" ht="45" customHeight="1">
      <c r="A136" s="12" t="inlineStr">
        <is>
          <t>Fractions, Decimals and Percentages</t>
        </is>
      </c>
      <c r="B136" s="12" t="inlineStr">
        <is>
          <t>Decimals</t>
        </is>
      </c>
      <c r="C136" s="13" t="inlineStr">
        <is>
          <t>Multiplying Decimals 1 [MF6.06]</t>
        </is>
      </c>
      <c r="D136" s="12" t="inlineStr">
        <is>
          <t>This nugget has learning material and questions covering the topic of Multiplying decimals 1.</t>
        </is>
      </c>
      <c r="E136" s="12" t="inlineStr">
        <is>
          <t>389ae0c6-7e24-4139-84fe-f676ec0257c8</t>
        </is>
      </c>
    </row>
    <row r="137" ht="45" customHeight="1">
      <c r="A137" s="12" t="inlineStr">
        <is>
          <t>Fractions, Decimals and Percentages</t>
        </is>
      </c>
      <c r="B137" s="12" t="inlineStr">
        <is>
          <t>Decimals</t>
        </is>
      </c>
      <c r="C137" s="13" t="inlineStr">
        <is>
          <t>Multiplying Decimals 2 [MF6.07]</t>
        </is>
      </c>
      <c r="D137" s="12" t="inlineStr">
        <is>
          <t>This nugget has learning material and questions covering the topic of Multiplying decimals 2.</t>
        </is>
      </c>
      <c r="E137" s="12" t="inlineStr">
        <is>
          <t>9a30d749-e62e-443a-8d96-adca576d7198</t>
        </is>
      </c>
    </row>
    <row r="138" ht="45" customHeight="1">
      <c r="A138" s="12" t="inlineStr">
        <is>
          <t>Fractions, Decimals and Percentages</t>
        </is>
      </c>
      <c r="B138" s="12" t="inlineStr">
        <is>
          <t>Decimals</t>
        </is>
      </c>
      <c r="C138" s="13" t="inlineStr">
        <is>
          <t>Multiplying Decimals: Worded Questions [MF6.08]</t>
        </is>
      </c>
      <c r="D138" s="12" t="inlineStr">
        <is>
          <t>This nugget has learning material and questions covering the topic of Multiplying decimals - Worded questions.</t>
        </is>
      </c>
      <c r="E138" s="12" t="inlineStr">
        <is>
          <t>14d3c4d1-5c0b-4789-b043-bb5400c8d392</t>
        </is>
      </c>
    </row>
    <row r="139" ht="45" customHeight="1">
      <c r="A139" s="12" t="inlineStr">
        <is>
          <t>Fractions, Decimals and Percentages</t>
        </is>
      </c>
      <c r="B139" s="12" t="inlineStr">
        <is>
          <t>Decimals</t>
        </is>
      </c>
      <c r="C139" s="13" t="inlineStr">
        <is>
          <t>Dividing Decimals [MF6.09]</t>
        </is>
      </c>
      <c r="D139" s="12" t="inlineStr">
        <is>
          <t>This nugget has learning material and questions covering the topic of Dividing decimals.</t>
        </is>
      </c>
      <c r="E139" s="12" t="inlineStr">
        <is>
          <t>1f47021b-ec02-4c36-a6f5-6948875c0418</t>
        </is>
      </c>
    </row>
    <row r="140" ht="45" customHeight="1">
      <c r="A140" s="12" t="inlineStr">
        <is>
          <t>Fractions, Decimals and Percentages</t>
        </is>
      </c>
      <c r="B140" s="12" t="inlineStr">
        <is>
          <t>Decimals</t>
        </is>
      </c>
      <c r="C140" s="13" t="inlineStr">
        <is>
          <t>Dividing Decimals by Decimals [MF6.10]</t>
        </is>
      </c>
      <c r="D140" s="12" t="inlineStr">
        <is>
          <t>This nugget has learning material and questions covering the topic of Dividing Decimals by Decimals.</t>
        </is>
      </c>
      <c r="E140" s="12" t="inlineStr">
        <is>
          <t>a3aa6c04-cf7e-4642-a16b-e55565c132f7</t>
        </is>
      </c>
    </row>
    <row r="141" ht="45" customHeight="1">
      <c r="A141" s="12" t="inlineStr">
        <is>
          <t>Fractions, Decimals and Percentages</t>
        </is>
      </c>
      <c r="B141" s="12" t="inlineStr">
        <is>
          <t>Decimals</t>
        </is>
      </c>
      <c r="C141" s="13" t="inlineStr">
        <is>
          <t>Dividing by Large Numbers [MF6.11]</t>
        </is>
      </c>
      <c r="D141" s="12" t="inlineStr">
        <is>
          <t>This nugget has learning material and questions covering the topic of Dividing by Large Numbers.</t>
        </is>
      </c>
      <c r="E141" s="12" t="inlineStr">
        <is>
          <t>b2572b26-2767-4917-9fa0-b0806f5501c7</t>
        </is>
      </c>
    </row>
    <row r="142" ht="45" customHeight="1">
      <c r="A142" s="12" t="inlineStr">
        <is>
          <t>Fractions, Decimals and Percentages</t>
        </is>
      </c>
      <c r="B142" s="12" t="inlineStr">
        <is>
          <t>Decimals</t>
        </is>
      </c>
      <c r="C142" s="13" t="inlineStr">
        <is>
          <t>Manipulating Decimal Calculations with Multiplication [MF6.12]</t>
        </is>
      </c>
      <c r="D142" s="12" t="inlineStr">
        <is>
          <t>This nugget has learning material and questions covering the topic of Manipulating Decimal Calculations with Multiplication.</t>
        </is>
      </c>
      <c r="E142" s="12" t="inlineStr">
        <is>
          <t>e6c9064b-fa1c-405f-8b8f-39377a28060c</t>
        </is>
      </c>
    </row>
    <row r="143" ht="45" customHeight="1">
      <c r="A143" s="12" t="inlineStr">
        <is>
          <t>Fractions, Decimals and Percentages</t>
        </is>
      </c>
      <c r="B143" s="12" t="inlineStr">
        <is>
          <t>Decimals</t>
        </is>
      </c>
      <c r="C143" s="13" t="inlineStr">
        <is>
          <t>Manipulating Decimal Calculations with Division [MF6.13]</t>
        </is>
      </c>
      <c r="D143" s="12" t="inlineStr">
        <is>
          <t>This nugget has learning material and questions covering the topic of Manipulating Decimal Calculations with Division.</t>
        </is>
      </c>
      <c r="E143" s="12" t="inlineStr">
        <is>
          <t>065421a3-c100-436e-a3e8-b30c7204a358</t>
        </is>
      </c>
    </row>
    <row r="144" ht="45" customHeight="1">
      <c r="A144" s="12" t="inlineStr">
        <is>
          <t>Fractions, Decimals and Percentages</t>
        </is>
      </c>
      <c r="B144" s="12" t="inlineStr">
        <is>
          <t>Decimals</t>
        </is>
      </c>
      <c r="C144" s="13" t="inlineStr">
        <is>
          <t>Multiplying Decimals with Napier's Bones [MF6.14]</t>
        </is>
      </c>
      <c r="D144" s="12" t="inlineStr">
        <is>
          <t>This nugget has learning material and questions covering the topic of Multiplying decimals with Napier's Bones.</t>
        </is>
      </c>
      <c r="E144" s="12" t="inlineStr">
        <is>
          <t>1a8220f5-bd2a-45af-a170-6850dec6ced4</t>
        </is>
      </c>
    </row>
    <row r="145" ht="45" customHeight="1">
      <c r="A145" s="12" t="inlineStr">
        <is>
          <t>Fractions, Decimals and Percentages</t>
        </is>
      </c>
      <c r="B145" s="12" t="inlineStr">
        <is>
          <t>Decimals</t>
        </is>
      </c>
      <c r="C145" s="13" t="inlineStr">
        <is>
          <t>Multiplying by 0.1, 0.01 and 0.001 [MF6.16]</t>
        </is>
      </c>
      <c r="D145" s="12" t="inlineStr">
        <is>
          <t>This nugget covers the equivalent division calculations for multiplying by 0.1, 0.01, etc.
Questions cover writing the equivalent calculations and performing the calculations.</t>
        </is>
      </c>
      <c r="E145" s="12" t="inlineStr">
        <is>
          <t>8d3df9b6-711f-41da-ad7c-8dc0f4b0c1b0</t>
        </is>
      </c>
    </row>
    <row r="146" ht="45" customHeight="1">
      <c r="A146" s="12" t="inlineStr">
        <is>
          <t>Fractions, Decimals and Percentages</t>
        </is>
      </c>
      <c r="B146" s="12" t="inlineStr">
        <is>
          <t>Decimals</t>
        </is>
      </c>
      <c r="C146" s="13" t="inlineStr">
        <is>
          <t>Dividing by 0.1, 0.01 and 0.001 [MF6.17]</t>
        </is>
      </c>
      <c r="D146" s="12" t="inlineStr">
        <is>
          <t>This nugget covers the equivalent multiplication calculations for dividing by 0.1, 0.01, etc.
Questions cover writing the equivalent calculations and performing the calculations.</t>
        </is>
      </c>
      <c r="E146" s="12" t="inlineStr">
        <is>
          <t>660d11ac-b13f-4528-a671-df377f9a2a69</t>
        </is>
      </c>
    </row>
    <row r="147" ht="45" customHeight="1">
      <c r="A147" s="12" t="inlineStr">
        <is>
          <t>Fractions, Decimals and Percentages</t>
        </is>
      </c>
      <c r="B147" s="12" t="inlineStr">
        <is>
          <t>Fractions</t>
        </is>
      </c>
      <c r="C147" s="13" t="inlineStr">
        <is>
          <t>Diagnostic: Fractions [MF00.07]</t>
        </is>
      </c>
      <c r="D147" s="12" t="inlineStr">
        <is>
          <t>This is a short diagnostic with questions on the topic of Fractions.</t>
        </is>
      </c>
      <c r="E147" s="12" t="inlineStr">
        <is>
          <t>9d09ab00-4102-4e47-91e3-aafeda9d41b4</t>
        </is>
      </c>
    </row>
    <row r="148" ht="45" customHeight="1">
      <c r="A148" s="12" t="inlineStr">
        <is>
          <t>Fractions, Decimals and Percentages</t>
        </is>
      </c>
      <c r="B148" s="12" t="inlineStr">
        <is>
          <t>Fractions</t>
        </is>
      </c>
      <c r="C148" s="13" t="inlineStr">
        <is>
          <t>Ordering Fractions [MF4.02]</t>
        </is>
      </c>
      <c r="D148" s="12" t="inlineStr">
        <is>
          <t>This nugget has learning material and questions covering the topic of Ordering fractions.</t>
        </is>
      </c>
      <c r="E148" s="12" t="inlineStr">
        <is>
          <t>99efffa3-9fda-403a-bf72-2539bf441868</t>
        </is>
      </c>
    </row>
    <row r="149" ht="45" customHeight="1">
      <c r="A149" s="12" t="inlineStr">
        <is>
          <t>Fractions, Decimals and Percentages</t>
        </is>
      </c>
      <c r="B149" s="12" t="inlineStr">
        <is>
          <t>Fractions</t>
        </is>
      </c>
      <c r="C149" s="13" t="inlineStr">
        <is>
          <t>Equivalent Fractions [MF4.03]</t>
        </is>
      </c>
      <c r="D149" s="12" t="inlineStr">
        <is>
          <t>This nugget has learning material and questions covering the topic of Equivalent fractions.</t>
        </is>
      </c>
      <c r="E149" s="12" t="inlineStr">
        <is>
          <t>6e76a990-8067-44a9-91ea-14deca80f7da</t>
        </is>
      </c>
    </row>
    <row r="150" ht="45" customHeight="1">
      <c r="A150" s="12" t="inlineStr">
        <is>
          <t>Fractions, Decimals and Percentages</t>
        </is>
      </c>
      <c r="B150" s="12" t="inlineStr">
        <is>
          <t>Fractions</t>
        </is>
      </c>
      <c r="C150" s="13" t="inlineStr">
        <is>
          <t>Simplifying Fractions [MF4.04]</t>
        </is>
      </c>
      <c r="D150" s="12" t="inlineStr">
        <is>
          <t>This nugget has learning material and questions covering the topic of Simplifying fractions.</t>
        </is>
      </c>
      <c r="E150" s="12" t="inlineStr">
        <is>
          <t>2dde069a-2dc1-48b7-a701-eb344f172521</t>
        </is>
      </c>
    </row>
    <row r="151" ht="45" customHeight="1">
      <c r="A151" s="12" t="inlineStr">
        <is>
          <t>Fractions, Decimals and Percentages</t>
        </is>
      </c>
      <c r="B151" s="12" t="inlineStr">
        <is>
          <t>Fractions</t>
        </is>
      </c>
      <c r="C151" s="13" t="inlineStr">
        <is>
          <t>Mixed and Improper Fractions [MF4.06]</t>
        </is>
      </c>
      <c r="D151" s="12" t="inlineStr">
        <is>
          <t>This nugget has learning material and questions covering the topic of Mixed and improper fractions.</t>
        </is>
      </c>
      <c r="E151" s="12" t="inlineStr">
        <is>
          <t>76d06b62-428e-4e30-8eb9-7542dccf22c0</t>
        </is>
      </c>
    </row>
    <row r="152" ht="45" customHeight="1">
      <c r="A152" s="12" t="inlineStr">
        <is>
          <t>Fractions, Decimals and Percentages</t>
        </is>
      </c>
      <c r="B152" s="12" t="inlineStr">
        <is>
          <t>Fractions</t>
        </is>
      </c>
      <c r="C152" s="13" t="inlineStr">
        <is>
          <t>Fractions on a Number Line 1: Between 0 and 1 [MF4.37]</t>
        </is>
      </c>
      <c r="D152" s="12" t="inlineStr">
        <is>
          <t>This nugget has learning material and questions covering the basics of placing fractions on a number line.</t>
        </is>
      </c>
      <c r="E152" s="12" t="inlineStr">
        <is>
          <t>055b25e3-58e3-496f-a340-cbddd2400504</t>
        </is>
      </c>
    </row>
    <row r="153" ht="45" customHeight="1">
      <c r="A153" s="12" t="inlineStr">
        <is>
          <t>Fractions, Decimals and Percentages</t>
        </is>
      </c>
      <c r="B153" s="12" t="inlineStr">
        <is>
          <t>Fractions</t>
        </is>
      </c>
      <c r="C153" s="13" t="inlineStr">
        <is>
          <t>Fractions on a Number Line 2: Beyond 1 [MF4.38]</t>
        </is>
      </c>
      <c r="D153" s="12" t="inlineStr">
        <is>
          <t>This nugget has learning material and questions covering the topic of placing fractions on a number line with some problem solving questions.</t>
        </is>
      </c>
      <c r="E153" s="12" t="inlineStr">
        <is>
          <t>9789b212-2f09-4797-935d-be14915dded5</t>
        </is>
      </c>
    </row>
    <row r="154" ht="45" customHeight="1">
      <c r="A154" s="12" t="inlineStr">
        <is>
          <t>Fractions, Decimals and Percentages</t>
        </is>
      </c>
      <c r="B154" s="12" t="inlineStr">
        <is>
          <t>Fraction Calculations</t>
        </is>
      </c>
      <c r="C154" s="13" t="inlineStr">
        <is>
          <t>Diagnostic: Fractions: Addition and Subtraction [MF00.08]</t>
        </is>
      </c>
      <c r="D154" s="12" t="inlineStr">
        <is>
          <t>This is a short diagnostic with questions on the topic of Fractions: Addition and Subtraction.</t>
        </is>
      </c>
      <c r="E154" s="12" t="inlineStr">
        <is>
          <t>f976d913-7931-4c19-b57f-bc950657b3fa</t>
        </is>
      </c>
    </row>
    <row r="155" ht="45" customHeight="1">
      <c r="A155" s="12" t="inlineStr">
        <is>
          <t>Fractions, Decimals and Percentages</t>
        </is>
      </c>
      <c r="B155" s="12" t="inlineStr">
        <is>
          <t>Fraction Calculations</t>
        </is>
      </c>
      <c r="C155" s="13" t="inlineStr">
        <is>
          <t>Adding Fractions 1: Same Denominator [MF4.07]</t>
        </is>
      </c>
      <c r="D155" s="12" t="inlineStr">
        <is>
          <t>This nugget has learning material and questions covering the topic of Adding Fractions 1.</t>
        </is>
      </c>
      <c r="E155" s="12" t="inlineStr">
        <is>
          <t>1f6a5b6f-b9d7-4c06-8f99-3c51b73e3bc5</t>
        </is>
      </c>
    </row>
    <row r="156" ht="45" customHeight="1">
      <c r="A156" s="12" t="inlineStr">
        <is>
          <t>Fractions, Decimals and Percentages</t>
        </is>
      </c>
      <c r="B156" s="12" t="inlineStr">
        <is>
          <t>Fraction Calculations</t>
        </is>
      </c>
      <c r="C156" s="13" t="inlineStr">
        <is>
          <t>Adding Fractions 2: Convert 1 Denominator [MF4.08]</t>
        </is>
      </c>
      <c r="D156" s="12" t="inlineStr">
        <is>
          <t>This nugget has learning material and questions covering the topic of Adding Fractions 2.</t>
        </is>
      </c>
      <c r="E156" s="12" t="inlineStr">
        <is>
          <t>7ee576e7-85b1-438f-ac80-1069a0f746ac</t>
        </is>
      </c>
    </row>
    <row r="157" ht="45" customHeight="1">
      <c r="A157" s="12" t="inlineStr">
        <is>
          <t>Fractions, Decimals and Percentages</t>
        </is>
      </c>
      <c r="B157" s="12" t="inlineStr">
        <is>
          <t>Fraction Calculations</t>
        </is>
      </c>
      <c r="C157" s="13" t="inlineStr">
        <is>
          <t>Adding Fractions 3: Convert 1 Denominator (Sum &gt;1 ) [MF4.09]</t>
        </is>
      </c>
      <c r="D157" s="12" t="inlineStr">
        <is>
          <t>This nugget has learning material and questions covering the topic of Adding Fractions 3.</t>
        </is>
      </c>
      <c r="E157" s="12" t="inlineStr">
        <is>
          <t>d9cb1af1-e8b2-4899-8bbc-e62eded5a568</t>
        </is>
      </c>
    </row>
    <row r="158" ht="45" customHeight="1">
      <c r="A158" s="12" t="inlineStr">
        <is>
          <t>Fractions, Decimals and Percentages</t>
        </is>
      </c>
      <c r="B158" s="12" t="inlineStr">
        <is>
          <t>Fraction Calculations</t>
        </is>
      </c>
      <c r="C158" s="13" t="inlineStr">
        <is>
          <t>Adding Fractions 4: Convert all Denominators [MF4.10]</t>
        </is>
      </c>
      <c r="D158" s="12" t="inlineStr">
        <is>
          <t>This nugget has learning material and questions covering the topic of Adding Fractions 4.</t>
        </is>
      </c>
      <c r="E158" s="12" t="inlineStr">
        <is>
          <t>5cfa7edb-25b4-4794-99e2-d78811be9e4f</t>
        </is>
      </c>
    </row>
    <row r="159" ht="45" customHeight="1">
      <c r="A159" s="12" t="inlineStr">
        <is>
          <t>Fractions, Decimals and Percentages</t>
        </is>
      </c>
      <c r="B159" s="12" t="inlineStr">
        <is>
          <t>Fraction Calculations</t>
        </is>
      </c>
      <c r="C159" s="13" t="inlineStr">
        <is>
          <t>Fractions: Subtracting from 1 [MF4.36]</t>
        </is>
      </c>
      <c r="D159" s="12" t="inlineStr">
        <is>
          <t>This nugget has learning material and questions covering the topic of subtracting fractions from 1.</t>
        </is>
      </c>
      <c r="E159" s="12" t="inlineStr">
        <is>
          <t>f49af25f-bb98-4120-bc0a-ae137bbcbcf9</t>
        </is>
      </c>
    </row>
    <row r="160" ht="45" customHeight="1">
      <c r="A160" s="12" t="inlineStr">
        <is>
          <t>Fractions, Decimals and Percentages</t>
        </is>
      </c>
      <c r="B160" s="12" t="inlineStr">
        <is>
          <t>Fraction Calculations</t>
        </is>
      </c>
      <c r="C160" s="13" t="inlineStr">
        <is>
          <t>Subtracting Fractions [MF4.11]</t>
        </is>
      </c>
      <c r="D160" s="12" t="inlineStr">
        <is>
          <t>This nugget has learning material and questions covering the topic of Subtracting Fractions.</t>
        </is>
      </c>
      <c r="E160" s="12" t="inlineStr">
        <is>
          <t>c86812ee-889e-4fb1-99f8-5075950f0404</t>
        </is>
      </c>
    </row>
    <row r="161" ht="45" customHeight="1">
      <c r="A161" s="12" t="inlineStr">
        <is>
          <t>Fractions, Decimals and Percentages</t>
        </is>
      </c>
      <c r="B161" s="12" t="inlineStr">
        <is>
          <t>Fraction Calculations</t>
        </is>
      </c>
      <c r="C161" s="13" t="inlineStr">
        <is>
          <t>Adding and Subtracting Fractions [MF4.12]</t>
        </is>
      </c>
      <c r="D161" s="12" t="inlineStr">
        <is>
          <t>This nugget has learning material and questions covering the topic of Adding and Subtracting Fractions.</t>
        </is>
      </c>
      <c r="E161" s="12" t="inlineStr">
        <is>
          <t>5009eb74-fe77-443c-803d-c78ab2c4e3ff</t>
        </is>
      </c>
    </row>
    <row r="162" ht="45" customHeight="1">
      <c r="A162" s="12" t="inlineStr">
        <is>
          <t>Fractions, Decimals and Percentages</t>
        </is>
      </c>
      <c r="B162" s="12" t="inlineStr">
        <is>
          <t>Fraction Calculations</t>
        </is>
      </c>
      <c r="C162" s="13" t="inlineStr">
        <is>
          <t>Adding Improper Fractions [MF4.13]</t>
        </is>
      </c>
      <c r="D162" s="12" t="inlineStr">
        <is>
          <t>This nugget has learning material and questions covering the topic of Adding Improper Fractions.</t>
        </is>
      </c>
      <c r="E162" s="12" t="inlineStr">
        <is>
          <t>37557383-6c5a-427a-8c64-2ac85312ceda</t>
        </is>
      </c>
    </row>
    <row r="163" ht="45" customHeight="1">
      <c r="A163" s="12" t="inlineStr">
        <is>
          <t>Fractions, Decimals and Percentages</t>
        </is>
      </c>
      <c r="B163" s="12" t="inlineStr">
        <is>
          <t>Fraction Calculations</t>
        </is>
      </c>
      <c r="C163" s="13" t="inlineStr">
        <is>
          <t>Adding Mixed Numbers [MF4.14]</t>
        </is>
      </c>
      <c r="D163" s="12" t="inlineStr">
        <is>
          <t>This nugget has learning material and questions covering the topic of Adding Mixed Numbers.</t>
        </is>
      </c>
      <c r="E163" s="12" t="inlineStr">
        <is>
          <t>92823b95-fb29-4e34-86e2-f1683855b952</t>
        </is>
      </c>
    </row>
    <row r="164" ht="45" customHeight="1">
      <c r="A164" s="12" t="inlineStr">
        <is>
          <t>Fractions, Decimals and Percentages</t>
        </is>
      </c>
      <c r="B164" s="12" t="inlineStr">
        <is>
          <t>Fraction Calculations</t>
        </is>
      </c>
      <c r="C164" s="13" t="inlineStr">
        <is>
          <t>Adding Improper Fractions and Mixed Numbers [MF4.15]</t>
        </is>
      </c>
      <c r="D164" s="12" t="inlineStr">
        <is>
          <t>This nugget has learning material and questions covering the topic of Adding Improper Fractions and Mixed Numbers.</t>
        </is>
      </c>
      <c r="E164" s="12" t="inlineStr">
        <is>
          <t>bb62d692-2d40-4c50-9188-3769684a96f6</t>
        </is>
      </c>
    </row>
    <row r="165" ht="45" customHeight="1">
      <c r="A165" s="12" t="inlineStr">
        <is>
          <t>Fractions, Decimals and Percentages</t>
        </is>
      </c>
      <c r="B165" s="12" t="inlineStr">
        <is>
          <t>Fraction Calculations</t>
        </is>
      </c>
      <c r="C165" s="13" t="inlineStr">
        <is>
          <t>Subtracting Improper Fractions [MF4.16]</t>
        </is>
      </c>
      <c r="D165" s="12" t="inlineStr">
        <is>
          <t>This nugget has learning material and questions covering the topic of Subtracting Improper Fractions.</t>
        </is>
      </c>
      <c r="E165" s="12" t="inlineStr">
        <is>
          <t>b4706179-e0b2-4b6d-abb9-9ef69486b323</t>
        </is>
      </c>
    </row>
    <row r="166" ht="45" customHeight="1">
      <c r="A166" s="12" t="inlineStr">
        <is>
          <t>Fractions, Decimals and Percentages</t>
        </is>
      </c>
      <c r="B166" s="12" t="inlineStr">
        <is>
          <t>Fraction Calculations</t>
        </is>
      </c>
      <c r="C166" s="13" t="inlineStr">
        <is>
          <t>Subtracting Mixed Numbers [MF4.17]</t>
        </is>
      </c>
      <c r="D166" s="12" t="inlineStr">
        <is>
          <t>This nugget has learning material and questions covering the topic of Subtracting Mixed Numbers.</t>
        </is>
      </c>
      <c r="E166" s="12" t="inlineStr">
        <is>
          <t>4cf46e52-c90e-4b50-b372-4c87492b24be</t>
        </is>
      </c>
    </row>
    <row r="167" ht="45" customHeight="1">
      <c r="A167" s="12" t="inlineStr">
        <is>
          <t>Fractions, Decimals and Percentages</t>
        </is>
      </c>
      <c r="B167" s="12" t="inlineStr">
        <is>
          <t>Fraction Calculations</t>
        </is>
      </c>
      <c r="C167" s="13" t="inlineStr">
        <is>
          <t>Subtracting Improper Fractions and Mixed Numbers [MF4.18]</t>
        </is>
      </c>
      <c r="D167" s="12" t="inlineStr">
        <is>
          <t>This nugget has learning material and questions covering the topic of Subtracting Improper Fractions and Mixed Numbers.</t>
        </is>
      </c>
      <c r="E167" s="12" t="inlineStr">
        <is>
          <t>1451a6ea-25e6-41d6-9ea3-c40a9ec0beb2</t>
        </is>
      </c>
    </row>
    <row r="168" ht="45" customHeight="1">
      <c r="A168" s="12" t="inlineStr">
        <is>
          <t>Fractions, Decimals and Percentages</t>
        </is>
      </c>
      <c r="B168" s="12" t="inlineStr">
        <is>
          <t>Fraction Calculations</t>
        </is>
      </c>
      <c r="C168" s="13" t="inlineStr">
        <is>
          <t>Adding and Subtracting Improper Fractions [MF4.19]</t>
        </is>
      </c>
      <c r="D168" s="12" t="inlineStr">
        <is>
          <t>This nugget has learning material and questions covering the topic of Adding and Subtracting Improper Fractions.</t>
        </is>
      </c>
      <c r="E168" s="12" t="inlineStr">
        <is>
          <t>4567c26c-fb8b-41cf-af4a-e6a8427d6d7a</t>
        </is>
      </c>
    </row>
    <row r="169" ht="45" customHeight="1">
      <c r="A169" s="12" t="inlineStr">
        <is>
          <t>Fractions, Decimals and Percentages</t>
        </is>
      </c>
      <c r="B169" s="12" t="inlineStr">
        <is>
          <t>Fraction Calculations</t>
        </is>
      </c>
      <c r="C169" s="13" t="inlineStr">
        <is>
          <t>Adding and Subtracting Mixed Numbers [MF4.20]</t>
        </is>
      </c>
      <c r="D169" s="12" t="inlineStr">
        <is>
          <t>This nugget has learning material and questions covering the topic of Adding and Subtracting Mixed Numbers.</t>
        </is>
      </c>
      <c r="E169" s="12" t="inlineStr">
        <is>
          <t>6717fcbe-7e4b-45fc-a0fe-c9b67e80e07f</t>
        </is>
      </c>
    </row>
    <row r="170" ht="45" customHeight="1">
      <c r="A170" s="12" t="inlineStr">
        <is>
          <t>Fractions, Decimals and Percentages</t>
        </is>
      </c>
      <c r="B170" s="12" t="inlineStr">
        <is>
          <t>Fraction Calculations</t>
        </is>
      </c>
      <c r="C170" s="13" t="inlineStr">
        <is>
          <t>Adding and Subtracting Improper Fractions and Mixed Numbers [MF4.21]</t>
        </is>
      </c>
      <c r="D170" s="12" t="inlineStr">
        <is>
          <t>This nugget has learning material and questions covering the topic of Adding and Subtracting Improper Fractions and Mixed Numbers.</t>
        </is>
      </c>
      <c r="E170" s="12" t="inlineStr">
        <is>
          <t>1d568d6f-b36c-4c2e-b019-6f6fa767b281</t>
        </is>
      </c>
    </row>
    <row r="171" ht="45" customHeight="1">
      <c r="A171" s="12" t="inlineStr">
        <is>
          <t>Fractions, Decimals and Percentages</t>
        </is>
      </c>
      <c r="B171" s="12" t="inlineStr">
        <is>
          <t>Fraction Calculations</t>
        </is>
      </c>
      <c r="C171" s="13" t="inlineStr">
        <is>
          <t>Diagnostic: Fractions: Multiplication and Division [MF00.09]</t>
        </is>
      </c>
      <c r="D171" s="12" t="inlineStr">
        <is>
          <t>This is a short diagnostic with questions on the topic of Fractions: Multiplication and Division.</t>
        </is>
      </c>
      <c r="E171" s="12" t="inlineStr">
        <is>
          <t>ab93153f-29a7-4a26-9f02-3439aa24b407</t>
        </is>
      </c>
    </row>
    <row r="172" ht="45" customHeight="1">
      <c r="A172" s="12" t="inlineStr">
        <is>
          <t>Fractions, Decimals and Percentages</t>
        </is>
      </c>
      <c r="B172" s="12" t="inlineStr">
        <is>
          <t>Fraction Calculations</t>
        </is>
      </c>
      <c r="C172" s="13" t="inlineStr">
        <is>
          <t>Reciprocals [MF4.22]</t>
        </is>
      </c>
      <c r="D172" s="12" t="inlineStr">
        <is>
          <t>This nugget has learning material and questions covering the topic of Reciprocals.</t>
        </is>
      </c>
      <c r="E172" s="12" t="inlineStr">
        <is>
          <t>8f292781-74b5-4362-b89c-3b8c960d8475</t>
        </is>
      </c>
    </row>
    <row r="173" ht="45" customHeight="1">
      <c r="A173" s="12" t="inlineStr">
        <is>
          <t>Fractions, Decimals and Percentages</t>
        </is>
      </c>
      <c r="B173" s="12" t="inlineStr">
        <is>
          <t>Fraction Calculations</t>
        </is>
      </c>
      <c r="C173" s="13" t="inlineStr">
        <is>
          <t>Multiplying Fractions 1 [MF4.23]</t>
        </is>
      </c>
      <c r="D173" s="12" t="inlineStr">
        <is>
          <t>This nugget has learning material and questions covering the topic of Multiplying fractions 1.</t>
        </is>
      </c>
      <c r="E173" s="12" t="inlineStr">
        <is>
          <t>408e0e40-7ab4-416f-bf04-973b14c6dbeb</t>
        </is>
      </c>
    </row>
    <row r="174" ht="45" customHeight="1">
      <c r="A174" s="12" t="inlineStr">
        <is>
          <t>Fractions, Decimals and Percentages</t>
        </is>
      </c>
      <c r="B174" s="12" t="inlineStr">
        <is>
          <t>Fraction Calculations</t>
        </is>
      </c>
      <c r="C174" s="13" t="inlineStr">
        <is>
          <t>Multiplying Fractions 2 [MF4.24]</t>
        </is>
      </c>
      <c r="D174" s="12" t="inlineStr">
        <is>
          <t>This nugget has learning material and questions covering the topic of Multiplying fractions 2.</t>
        </is>
      </c>
      <c r="E174" s="12" t="inlineStr">
        <is>
          <t>7a2d6a4f-cde5-43e5-bc6f-f285477c4e50</t>
        </is>
      </c>
    </row>
    <row r="175" ht="45" customHeight="1">
      <c r="A175" s="12" t="inlineStr">
        <is>
          <t>Fractions, Decimals and Percentages</t>
        </is>
      </c>
      <c r="B175" s="12" t="inlineStr">
        <is>
          <t>Fraction Calculations</t>
        </is>
      </c>
      <c r="C175" s="13" t="inlineStr">
        <is>
          <t>Dividing Fractions [MF4.25]</t>
        </is>
      </c>
      <c r="D175" s="12" t="inlineStr">
        <is>
          <t>This nugget has learning material and questions covering the topic of Dividing fractions.</t>
        </is>
      </c>
      <c r="E175" s="12" t="inlineStr">
        <is>
          <t>e6a9b305-3726-4113-8214-578ae6346a6e</t>
        </is>
      </c>
    </row>
    <row r="176" ht="45" customHeight="1">
      <c r="A176" s="12" t="inlineStr">
        <is>
          <t>Fractions, Decimals and Percentages</t>
        </is>
      </c>
      <c r="B176" s="12" t="inlineStr">
        <is>
          <t>Fraction Calculations</t>
        </is>
      </c>
      <c r="C176" s="13" t="inlineStr">
        <is>
          <t>Multiplying and Dividing Mixed Numbers [MF4.26]</t>
        </is>
      </c>
      <c r="D176" s="12" t="inlineStr">
        <is>
          <t>This nugget has learning material and questions covering the topic of Multiplying and Dividing Mixed numbers.</t>
        </is>
      </c>
      <c r="E176" s="12" t="inlineStr">
        <is>
          <t>ddee0d94-84d0-4ede-a5a4-d280dcdc74fd</t>
        </is>
      </c>
    </row>
    <row r="177" ht="45" customHeight="1">
      <c r="A177" s="12" t="inlineStr">
        <is>
          <t>Fractions, Decimals and Percentages</t>
        </is>
      </c>
      <c r="B177" s="12" t="inlineStr">
        <is>
          <t>Fraction Calculations</t>
        </is>
      </c>
      <c r="C177" s="13" t="inlineStr">
        <is>
          <t>Multiplying with Whole Numbers and Fractions [MF4.27]</t>
        </is>
      </c>
      <c r="D177" s="12" t="inlineStr">
        <is>
          <t>This nugget has learning material and questions covering the topic of Multiplying with Whole Numbers and Fractions.</t>
        </is>
      </c>
      <c r="E177" s="12" t="inlineStr">
        <is>
          <t>82a95b4b-2e20-4aed-989e-947dfe89c058</t>
        </is>
      </c>
    </row>
    <row r="178" ht="45" customHeight="1">
      <c r="A178" s="12" t="inlineStr">
        <is>
          <t>Fractions, Decimals and Percentages</t>
        </is>
      </c>
      <c r="B178" s="12" t="inlineStr">
        <is>
          <t>Fraction Calculations</t>
        </is>
      </c>
      <c r="C178" s="13" t="inlineStr">
        <is>
          <t>Dividing with Whole Numbers and Fractions [MF4.28]</t>
        </is>
      </c>
      <c r="D178" s="12" t="inlineStr">
        <is>
          <t>This nugget has learning material and questions covering the topic of Dividing with Whole Numbers and Fractions.</t>
        </is>
      </c>
      <c r="E178" s="12" t="inlineStr">
        <is>
          <t>19f9537e-4b10-4283-bfe5-afdf98a176a3</t>
        </is>
      </c>
    </row>
    <row r="179" ht="45" customHeight="1">
      <c r="A179" s="12" t="inlineStr">
        <is>
          <t>Fractions, Decimals and Percentages</t>
        </is>
      </c>
      <c r="B179" s="12" t="inlineStr">
        <is>
          <t>Fraction Calculations</t>
        </is>
      </c>
      <c r="C179" s="13" t="inlineStr">
        <is>
          <t>Dividing Fractions (Bar Model) [MF4.35]</t>
        </is>
      </c>
      <c r="D179" s="12" t="inlineStr">
        <is>
          <t>This nugget has learning material and questions covering the topic of Dividing Fractions using Bar Models.</t>
        </is>
      </c>
      <c r="E179" s="12" t="inlineStr">
        <is>
          <t>f6e3f4c7-4985-4d83-a206-ea617382dbea</t>
        </is>
      </c>
    </row>
    <row r="180" ht="45" customHeight="1">
      <c r="A180" s="12" t="inlineStr">
        <is>
          <t>Fractions, Decimals and Percentages</t>
        </is>
      </c>
      <c r="B180" s="12" t="inlineStr">
        <is>
          <t>Fraction Calculations</t>
        </is>
      </c>
      <c r="C180" s="13" t="inlineStr">
        <is>
          <t>Diagnostic: Fractions of an Amount [MF00.10]</t>
        </is>
      </c>
      <c r="D180" s="12" t="inlineStr">
        <is>
          <t>This is a short diagnostic with questions on the topic of Fractions of an Amount.</t>
        </is>
      </c>
      <c r="E180" s="12" t="inlineStr">
        <is>
          <t>8db51a30-8aa8-463b-8a16-9b5e32f4f80b</t>
        </is>
      </c>
    </row>
    <row r="181" ht="45" customHeight="1">
      <c r="A181" s="12" t="inlineStr">
        <is>
          <t>Fractions, Decimals and Percentages</t>
        </is>
      </c>
      <c r="B181" s="12" t="inlineStr">
        <is>
          <t>Fraction Calculations</t>
        </is>
      </c>
      <c r="C181" s="13" t="inlineStr">
        <is>
          <t>Fraction of Amounts: Modelling [MF4.39]</t>
        </is>
      </c>
      <c r="D181" s="12" t="inlineStr">
        <is>
          <t>This nugget has learning material and questions covering the topic of fractions of amounts by modelling using bar models.</t>
        </is>
      </c>
      <c r="E181" s="12" t="inlineStr">
        <is>
          <t>7a877027-4a3f-46fd-825f-90e1875cba62</t>
        </is>
      </c>
    </row>
    <row r="182" ht="45" customHeight="1">
      <c r="A182" s="12" t="inlineStr">
        <is>
          <t>Fractions, Decimals and Percentages</t>
        </is>
      </c>
      <c r="B182" s="12" t="inlineStr">
        <is>
          <t>Fraction Calculations</t>
        </is>
      </c>
      <c r="C182" s="13" t="inlineStr">
        <is>
          <t>Fraction of Amounts: Non-Calculator [MF4.29]</t>
        </is>
      </c>
      <c r="D182" s="12" t="inlineStr">
        <is>
          <t>This nugget has learning material and questions covering the topic of Fractions of Amounts: Non-Calculator.</t>
        </is>
      </c>
      <c r="E182" s="12" t="inlineStr">
        <is>
          <t>9aa6ee68-797f-46ff-93f0-c70fa69fbf1c</t>
        </is>
      </c>
    </row>
    <row r="183" ht="45" customHeight="1">
      <c r="A183" s="12" t="inlineStr">
        <is>
          <t>Fractions, Decimals and Percentages</t>
        </is>
      </c>
      <c r="B183" s="12" t="inlineStr">
        <is>
          <t>Fraction Calculations</t>
        </is>
      </c>
      <c r="C183" s="13" t="inlineStr">
        <is>
          <t>Fraction of Amounts: Calculator [MF4.30]</t>
        </is>
      </c>
      <c r="D183" s="12" t="inlineStr">
        <is>
          <t>This nugget has learning material and questions covering the topic of Fractions of Amounts: Calculator.</t>
        </is>
      </c>
      <c r="E183" s="12" t="inlineStr">
        <is>
          <t>05a6dc1b-8f0b-43f8-8cad-9811c7bf4caf</t>
        </is>
      </c>
    </row>
    <row r="184" ht="45" customHeight="1">
      <c r="A184" s="12" t="inlineStr">
        <is>
          <t>Fractions, Decimals and Percentages</t>
        </is>
      </c>
      <c r="B184" s="12" t="inlineStr">
        <is>
          <t>Fraction Calculations</t>
        </is>
      </c>
      <c r="C184" s="13" t="inlineStr">
        <is>
          <t>Increasing and Decreasing by Fractions [MF4.31]</t>
        </is>
      </c>
      <c r="D184" s="12" t="inlineStr">
        <is>
          <t>This nugget has learning material and questions covering the topic of Increasing and Decreasing by Fractions.</t>
        </is>
      </c>
      <c r="E184" s="12" t="inlineStr">
        <is>
          <t>49ff6680-dfc6-43ed-aa2a-788cc038abeb</t>
        </is>
      </c>
    </row>
    <row r="185" ht="45" customHeight="1">
      <c r="A185" s="12" t="inlineStr">
        <is>
          <t>Fractions, Decimals and Percentages</t>
        </is>
      </c>
      <c r="B185" s="12" t="inlineStr">
        <is>
          <t>Percentage of an Amount</t>
        </is>
      </c>
      <c r="C185" s="13" t="inlineStr">
        <is>
          <t>Diagnostic: Percentage of an Amount [MF00.13]</t>
        </is>
      </c>
      <c r="D185" s="12" t="inlineStr">
        <is>
          <t>This is a short diagnostic with questions on the topic of Percentages.</t>
        </is>
      </c>
      <c r="E185" s="12" t="inlineStr">
        <is>
          <t>196d17c8-b38e-4a8b-bd3c-73915b310f43</t>
        </is>
      </c>
    </row>
    <row r="186" ht="45" customHeight="1">
      <c r="A186" s="12" t="inlineStr">
        <is>
          <t>Fractions, Decimals and Percentages</t>
        </is>
      </c>
      <c r="B186" s="12" t="inlineStr">
        <is>
          <t>Percentage of an Amount</t>
        </is>
      </c>
      <c r="C186" s="13" t="inlineStr">
        <is>
          <t>Understanding Percentages [MF7.01]</t>
        </is>
      </c>
      <c r="D186" s="12" t="inlineStr">
        <is>
          <t>This nugget has learning material and questions covering the topic of Understanding Percentages.</t>
        </is>
      </c>
      <c r="E186" s="12" t="inlineStr">
        <is>
          <t>c5d48b0e-941d-4d3c-8e8f-18a641edf441</t>
        </is>
      </c>
    </row>
    <row r="187" ht="45" customHeight="1">
      <c r="A187" s="12" t="inlineStr">
        <is>
          <t>Fractions, Decimals and Percentages</t>
        </is>
      </c>
      <c r="B187" s="12" t="inlineStr">
        <is>
          <t>Percentage of an Amount</t>
        </is>
      </c>
      <c r="C187" s="13" t="inlineStr">
        <is>
          <t>Finding 50% [MF7.02]</t>
        </is>
      </c>
      <c r="D187" s="12" t="inlineStr">
        <is>
          <t>This nugget has learning material and questions covering the topic of Finding 50%.</t>
        </is>
      </c>
      <c r="E187" s="12" t="inlineStr">
        <is>
          <t>975c074b-d008-4544-a7fe-44745f96bd2b</t>
        </is>
      </c>
    </row>
    <row r="188" ht="45" customHeight="1">
      <c r="A188" s="12" t="inlineStr">
        <is>
          <t>Fractions, Decimals and Percentages</t>
        </is>
      </c>
      <c r="B188" s="12" t="inlineStr">
        <is>
          <t>Percentage of an Amount</t>
        </is>
      </c>
      <c r="C188" s="13" t="inlineStr">
        <is>
          <t>Finding 25% [MF7.03]</t>
        </is>
      </c>
      <c r="D188" s="12" t="inlineStr">
        <is>
          <t>This nugget has learning material and questions covering the topic of Finding 25%.</t>
        </is>
      </c>
      <c r="E188" s="12" t="inlineStr">
        <is>
          <t>5d8ec434-490c-48f1-9c1e-6cfa2129a1f2</t>
        </is>
      </c>
    </row>
    <row r="189" ht="45" customHeight="1">
      <c r="A189" s="12" t="inlineStr">
        <is>
          <t>Fractions, Decimals and Percentages</t>
        </is>
      </c>
      <c r="B189" s="12" t="inlineStr">
        <is>
          <t>Percentage of an Amount</t>
        </is>
      </c>
      <c r="C189" s="13" t="inlineStr">
        <is>
          <t>Finding 10% [MF7.04]</t>
        </is>
      </c>
      <c r="D189" s="12" t="inlineStr">
        <is>
          <t>This nugget has learning material and questions covering the topic of Finding 10%.</t>
        </is>
      </c>
      <c r="E189" s="12" t="inlineStr">
        <is>
          <t>aeb77eac-1b8c-4df4-af61-d2ff29134801</t>
        </is>
      </c>
    </row>
    <row r="190" ht="45" customHeight="1">
      <c r="A190" s="12" t="inlineStr">
        <is>
          <t>Fractions, Decimals and Percentages</t>
        </is>
      </c>
      <c r="B190" s="12" t="inlineStr">
        <is>
          <t>Percentage of an Amount</t>
        </is>
      </c>
      <c r="C190" s="13" t="inlineStr">
        <is>
          <t>Finding 5% [MF7.05]</t>
        </is>
      </c>
      <c r="D190" s="12" t="inlineStr">
        <is>
          <t>This nugget has learning material and questions covering the topic of Finding 5%.</t>
        </is>
      </c>
      <c r="E190" s="12" t="inlineStr">
        <is>
          <t>f9d2e435-87b4-4e0f-b5cd-579ca46bd4c6</t>
        </is>
      </c>
    </row>
    <row r="191" ht="45" customHeight="1">
      <c r="A191" s="12" t="inlineStr">
        <is>
          <t>Fractions, Decimals and Percentages</t>
        </is>
      </c>
      <c r="B191" s="12" t="inlineStr">
        <is>
          <t>Percentage of an Amount</t>
        </is>
      </c>
      <c r="C191" s="13" t="inlineStr">
        <is>
          <t>Finding 1% [MF7.06]</t>
        </is>
      </c>
      <c r="D191" s="12" t="inlineStr">
        <is>
          <t>This nugget has learning material and questions covering the topic of Finding 1%.</t>
        </is>
      </c>
      <c r="E191" s="12" t="inlineStr">
        <is>
          <t>f386ecf6-9d68-49e3-81e5-98810601bafa</t>
        </is>
      </c>
    </row>
    <row r="192" ht="45" customHeight="1">
      <c r="A192" s="12" t="inlineStr">
        <is>
          <t>Fractions, Decimals and Percentages</t>
        </is>
      </c>
      <c r="B192" s="12" t="inlineStr">
        <is>
          <t>Percentage of an Amount</t>
        </is>
      </c>
      <c r="C192" s="13" t="inlineStr">
        <is>
          <t>Finding Multiples of Tens in Percentages [MF7.07]</t>
        </is>
      </c>
      <c r="D192" s="12" t="inlineStr">
        <is>
          <t>This nugget has learning material and questions covering the topic of Finding Multiples of Tens in Percentages.</t>
        </is>
      </c>
      <c r="E192" s="12" t="inlineStr">
        <is>
          <t>0523d96d-f523-4fde-9faa-85d44ad5afa9</t>
        </is>
      </c>
    </row>
    <row r="193" ht="45" customHeight="1">
      <c r="A193" s="12" t="inlineStr">
        <is>
          <t>Fractions, Decimals and Percentages</t>
        </is>
      </c>
      <c r="B193" s="12" t="inlineStr">
        <is>
          <t>Percentage of an Amount</t>
        </is>
      </c>
      <c r="C193" s="13" t="inlineStr">
        <is>
          <t>Percentages of Amounts: Modelling [MF7.15]</t>
        </is>
      </c>
      <c r="D193" s="12" t="inlineStr">
        <is>
          <t>This nugget has learning material and questions covering the topic of percentages of amounts by modelling using bar models.</t>
        </is>
      </c>
      <c r="E193" s="12" t="inlineStr">
        <is>
          <t>8817b4a4-f5b2-4900-8697-2bb1c9f12d4e</t>
        </is>
      </c>
    </row>
    <row r="194" ht="45" customHeight="1">
      <c r="A194" s="12" t="inlineStr">
        <is>
          <t>Fractions, Decimals and Percentages</t>
        </is>
      </c>
      <c r="B194" s="12" t="inlineStr">
        <is>
          <t>Percentage of an Amount</t>
        </is>
      </c>
      <c r="C194" s="13" t="inlineStr">
        <is>
          <t>Finding Percentages of Amounts 1 [MF7.08]</t>
        </is>
      </c>
      <c r="D194" s="12" t="inlineStr">
        <is>
          <t>This nugget has learning material and questions covering the topic of Finding Percentages of Amounts 1.</t>
        </is>
      </c>
      <c r="E194" s="12" t="inlineStr">
        <is>
          <t>7f01816b-e6ec-4cee-a4dc-22433219277e</t>
        </is>
      </c>
    </row>
    <row r="195" ht="45" customHeight="1">
      <c r="A195" s="12" t="inlineStr">
        <is>
          <t>Fractions, Decimals and Percentages</t>
        </is>
      </c>
      <c r="B195" s="12" t="inlineStr">
        <is>
          <t>Percentage of an Amount</t>
        </is>
      </c>
      <c r="C195" s="13" t="inlineStr">
        <is>
          <t>Finding Percentages of Amounts 2 [MF7.09]</t>
        </is>
      </c>
      <c r="D195" s="12" t="inlineStr">
        <is>
          <t>This nugget has learning material and questions covering the topic of Finding Percentages of Amounts 2.</t>
        </is>
      </c>
      <c r="E195" s="12" t="inlineStr">
        <is>
          <t>43c5d5ee-3abe-44af-84c8-3a3e2f1868a3</t>
        </is>
      </c>
    </row>
    <row r="196" ht="45" customHeight="1">
      <c r="A196" s="12" t="inlineStr">
        <is>
          <t>Fractions, Decimals and Percentages</t>
        </is>
      </c>
      <c r="B196" s="12" t="inlineStr">
        <is>
          <t>Percentage of an Amount</t>
        </is>
      </c>
      <c r="C196" s="13" t="inlineStr">
        <is>
          <t>Finding Percentages of Amounts 3 [MF7.10]</t>
        </is>
      </c>
      <c r="D196" s="12" t="inlineStr">
        <is>
          <t>This nugget has learning material and questions covering the topic of Finding Percentages of Amounts 3.</t>
        </is>
      </c>
      <c r="E196" s="12" t="inlineStr">
        <is>
          <t>f2951ca9-c453-4f7b-92b3-3ddb4fe8a800</t>
        </is>
      </c>
    </row>
    <row r="197" ht="45" customHeight="1">
      <c r="A197" s="12" t="inlineStr">
        <is>
          <t>Fractions, Decimals and Percentages</t>
        </is>
      </c>
      <c r="B197" s="12" t="inlineStr">
        <is>
          <t>Percentage of an Amount</t>
        </is>
      </c>
      <c r="C197" s="13" t="inlineStr">
        <is>
          <t>Comparing Percentages 1: Multiples of 5% [MF7.11]</t>
        </is>
      </c>
      <c r="D197" s="12" t="inlineStr">
        <is>
          <t>This nugget has learning material and questions covering the topic of Comparing Percentages 1.</t>
        </is>
      </c>
      <c r="E197" s="12" t="inlineStr">
        <is>
          <t>f27b1e70-557e-4c4c-9cdc-02f243087dce</t>
        </is>
      </c>
    </row>
    <row r="198" ht="45" customHeight="1">
      <c r="A198" s="12" t="inlineStr">
        <is>
          <t>Fractions, Decimals and Percentages</t>
        </is>
      </c>
      <c r="B198" s="12" t="inlineStr">
        <is>
          <t>Percentage of an Amount</t>
        </is>
      </c>
      <c r="C198" s="13" t="inlineStr">
        <is>
          <t>Comparing Percentages 2 [MF7.12]</t>
        </is>
      </c>
      <c r="D198" s="12" t="inlineStr">
        <is>
          <t>This nugget has learning material and questions covering the topic of Comparing Percentages 2.</t>
        </is>
      </c>
      <c r="E198" s="12" t="inlineStr">
        <is>
          <t>aa1ccc69-b11c-458f-82a3-94bb779a8b30</t>
        </is>
      </c>
    </row>
    <row r="199" ht="45" customHeight="1">
      <c r="A199" s="12" t="inlineStr">
        <is>
          <t>Fractions, Decimals and Percentages</t>
        </is>
      </c>
      <c r="B199" s="12" t="inlineStr">
        <is>
          <t>Percentage of an Amount</t>
        </is>
      </c>
      <c r="C199" s="13" t="inlineStr">
        <is>
          <t>Finding Decimal Percentages [MF7.13]</t>
        </is>
      </c>
      <c r="D199" s="12" t="inlineStr">
        <is>
          <t>This nugget has learning material and questions covering the topic of Finding Decimal Percentages.</t>
        </is>
      </c>
      <c r="E199" s="12" t="inlineStr">
        <is>
          <t>d0085822-1145-4eed-ab18-8e17be29d0f5</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Finding Percentages 1: Integer Percentages &lt; 100% (Calculator) [MF11.01]</t>
        </is>
      </c>
      <c r="D201" s="12" t="inlineStr">
        <is>
          <t>This nugget has learning material and questions covering the topic of Finding Percentages 1 (Calculator).</t>
        </is>
      </c>
      <c r="E201" s="12" t="inlineStr">
        <is>
          <t>927c2c40-3798-47be-994b-e27bef019aff</t>
        </is>
      </c>
    </row>
    <row r="202" ht="45" customHeight="1">
      <c r="A202" s="12" t="inlineStr">
        <is>
          <t>Fractions, Decimals and Percentages</t>
        </is>
      </c>
      <c r="B202" s="12" t="inlineStr">
        <is>
          <t>Percentage of an Amount</t>
        </is>
      </c>
      <c r="C202" s="13" t="inlineStr">
        <is>
          <t>Finding Percentages 2: &gt; 100% or Non-Integer Percentages (Calculator) [MF11.02]</t>
        </is>
      </c>
      <c r="D202" s="12" t="inlineStr">
        <is>
          <t>This nugget has learning material and questions covering the topic of Finding Percentages 2 (Calculator).</t>
        </is>
      </c>
      <c r="E202" s="12" t="inlineStr">
        <is>
          <t>4452dfb6-f516-4f8b-8f1c-ba35dbcb56d4</t>
        </is>
      </c>
    </row>
    <row r="203" ht="45" customHeight="1">
      <c r="A203" s="12" t="inlineStr">
        <is>
          <t>Fractions, Decimals and Percentages</t>
        </is>
      </c>
      <c r="B203" s="12" t="inlineStr">
        <is>
          <t>Percentages: Increase, Decrease and Interest</t>
        </is>
      </c>
      <c r="C203" s="13" t="inlineStr">
        <is>
          <t>Diagnostic: Percentages (Increase, Decrease and Interest) [MF00.16]</t>
        </is>
      </c>
      <c r="D203" s="12" t="inlineStr">
        <is>
          <t>This is a short diagnostic with questions on the topic of Percentages: Increase, Decrease and Interest.</t>
        </is>
      </c>
      <c r="E203" s="12" t="inlineStr">
        <is>
          <t>3e3433e0-0cb9-4063-9a7c-6c3fc25ae61b</t>
        </is>
      </c>
    </row>
    <row r="204" ht="45" customHeight="1">
      <c r="A204" s="12" t="inlineStr">
        <is>
          <t>Fractions, Decimals and Percentages</t>
        </is>
      </c>
      <c r="B204" s="12" t="inlineStr">
        <is>
          <t>Percentages: Increase, Decrease and Interest</t>
        </is>
      </c>
      <c r="C204" s="13" t="inlineStr">
        <is>
          <t>Percentage Increase and Decrease: Modelling [MF10.06]</t>
        </is>
      </c>
      <c r="D204" s="12" t="inlineStr">
        <is>
          <t>This nugget has learning material and questions covering the topic of percentage increase and decrease by modelling using bar models.</t>
        </is>
      </c>
      <c r="E204" s="12" t="inlineStr">
        <is>
          <t>3d6d0e8f-eeb8-4c75-a53d-9c834de59464</t>
        </is>
      </c>
    </row>
    <row r="205" ht="45" customHeight="1">
      <c r="A205" s="12" t="inlineStr">
        <is>
          <t>Fractions, Decimals and Percentages</t>
        </is>
      </c>
      <c r="B205" s="12" t="inlineStr">
        <is>
          <t>Percentages: Increase, Decrease and Interest</t>
        </is>
      </c>
      <c r="C205" s="13" t="inlineStr">
        <is>
          <t>Percentage Increase [MF10.01]</t>
        </is>
      </c>
      <c r="D205" s="12" t="inlineStr">
        <is>
          <t>This nugget has learning material and questions covering the topic of Percentage Increase (Non Calc).</t>
        </is>
      </c>
      <c r="E205" s="12" t="inlineStr">
        <is>
          <t>d16959c0-2f8f-4c19-8333-26aa72f552a4</t>
        </is>
      </c>
    </row>
    <row r="206" ht="45" customHeight="1">
      <c r="A206" s="12" t="inlineStr">
        <is>
          <t>Fractions, Decimals and Percentages</t>
        </is>
      </c>
      <c r="B206" s="12" t="inlineStr">
        <is>
          <t>Percentages: Increase, Decrease and Interest</t>
        </is>
      </c>
      <c r="C206" s="13" t="inlineStr">
        <is>
          <t>Percentage Decrease [MF10.02]</t>
        </is>
      </c>
      <c r="D206" s="12" t="inlineStr">
        <is>
          <t>This nugget has learning material and questions covering the topic of Percentage Decrease (Non Calc).</t>
        </is>
      </c>
      <c r="E206" s="12" t="inlineStr">
        <is>
          <t>20771ca7-507f-42e7-b50b-9d4cdd865216</t>
        </is>
      </c>
    </row>
    <row r="207" ht="45" customHeight="1">
      <c r="A207" s="12" t="inlineStr">
        <is>
          <t>Fractions, Decimals and Percentages</t>
        </is>
      </c>
      <c r="B207" s="12" t="inlineStr">
        <is>
          <t>Percentages: Increase, Decrease and Interest</t>
        </is>
      </c>
      <c r="C207" s="13" t="inlineStr">
        <is>
          <t>Percentage Increase and Decrease [MF10.03]</t>
        </is>
      </c>
      <c r="D207" s="12" t="inlineStr">
        <is>
          <t>This nugget has learning material and questions covering the topic of Percentage Increase and Decrease (Non Calc).</t>
        </is>
      </c>
      <c r="E207" s="12" t="inlineStr">
        <is>
          <t>a5639c24-9d50-43c0-9e79-bc81fc00484c</t>
        </is>
      </c>
    </row>
    <row r="208" ht="45" customHeight="1">
      <c r="A208" s="12" t="inlineStr">
        <is>
          <t>Fractions, Decimals and Percentages</t>
        </is>
      </c>
      <c r="B208" s="12" t="inlineStr">
        <is>
          <t>Percentages: Increase, Decrease and Interest</t>
        </is>
      </c>
      <c r="C208" s="13" t="inlineStr">
        <is>
          <t>Simple Interest [MF10.05]</t>
        </is>
      </c>
      <c r="D208" s="12" t="inlineStr">
        <is>
          <t>This nugget has learning material and questions covering the topic of Simple Interest (Non Calc).</t>
        </is>
      </c>
      <c r="E208" s="12" t="inlineStr">
        <is>
          <t>7090d002-0788-41f0-bf72-5b6d8f33ca81</t>
        </is>
      </c>
    </row>
    <row r="209" ht="45" customHeight="1">
      <c r="A209" s="12" t="inlineStr">
        <is>
          <t>Fractions, Decimals and Percentages</t>
        </is>
      </c>
      <c r="B209" s="12" t="inlineStr">
        <is>
          <t>Percentages: Increase, Decrease and Interest</t>
        </is>
      </c>
      <c r="C209" s="13" t="inlineStr">
        <is>
          <t>Percentage Increase and Decrease (Calculator) [MF11.03]</t>
        </is>
      </c>
      <c r="D209" s="12" t="inlineStr">
        <is>
          <t>This nugget has learning material and questions covering the topic of Percentages Increase and Decrease (Calculator).</t>
        </is>
      </c>
      <c r="E209" s="12" t="inlineStr">
        <is>
          <t>688127a4-38fd-4e76-87da-dfe67c9d18ed</t>
        </is>
      </c>
    </row>
    <row r="210" ht="45" customHeight="1">
      <c r="A210" s="12" t="inlineStr">
        <is>
          <t>Fractions, Decimals and Percentages</t>
        </is>
      </c>
      <c r="B210" s="12" t="inlineStr">
        <is>
          <t>Percentages: Increase, Decrease and Interest</t>
        </is>
      </c>
      <c r="C210" s="13" t="inlineStr">
        <is>
          <t>Repeated Percentage Increase and Decrease (Calculator) [MF11.05]</t>
        </is>
      </c>
      <c r="D210" s="12" t="inlineStr">
        <is>
          <t>This nugget has learning material and questions covering the topic of Repeated Percentage Increase and Decrease (Calculator).</t>
        </is>
      </c>
      <c r="E210" s="12" t="inlineStr">
        <is>
          <t>0025156c-c2a0-4ce7-b055-ce84fe9b7f08</t>
        </is>
      </c>
    </row>
    <row r="211" ht="45" customHeight="1">
      <c r="A211" s="12" t="inlineStr">
        <is>
          <t>Fractions, Decimals and Percentages</t>
        </is>
      </c>
      <c r="B211" s="12" t="inlineStr">
        <is>
          <t>Percentages: Increase, Decrease and Interest</t>
        </is>
      </c>
      <c r="C211" s="13" t="inlineStr">
        <is>
          <t>Repeated Percentage Change (Increase and Decrease) [MF11.21]</t>
        </is>
      </c>
      <c r="D211" s="12" t="inlineStr">
        <is>
          <t>This nuggets covers how to work out the overall percentage increase or decrease based on a series of percentage increases or decreases by using decimal multipliers.</t>
        </is>
      </c>
      <c r="E211" s="12" t="inlineStr">
        <is>
          <t>2863fc3e-c5f4-4673-8186-2770e5f6e936</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Increase, Decrease and Interest</t>
        </is>
      </c>
      <c r="C217" s="13" t="inlineStr">
        <is>
          <t>Percentage Change [MF11.04]</t>
        </is>
      </c>
      <c r="D217" s="12" t="inlineStr">
        <is>
          <t>This nugget has learning material and questions covering the topic of Percentage Change.</t>
        </is>
      </c>
      <c r="E217" s="12" t="inlineStr">
        <is>
          <t>8122234c-5c94-4d06-9793-ee1f015d319b</t>
        </is>
      </c>
    </row>
    <row r="218" ht="45" customHeight="1">
      <c r="A218" s="12" t="inlineStr">
        <is>
          <t>Fractions, Decimals and Percentages</t>
        </is>
      </c>
      <c r="B218" s="12" t="inlineStr">
        <is>
          <t>Percentages: Increase, Decrease and Interest</t>
        </is>
      </c>
      <c r="C218" s="13" t="inlineStr">
        <is>
          <t>Express One Amount as a Percentage of Another [MF11.13]</t>
        </is>
      </c>
      <c r="D218" s="12" t="inlineStr">
        <is>
          <t>This nugget has learning material and questions covering the topic of Express One amount as a percentage of another (Level 2).</t>
        </is>
      </c>
      <c r="E218" s="12" t="inlineStr">
        <is>
          <t>d71e4d9b-8ce1-4f6b-8605-860e2b74d0eb</t>
        </is>
      </c>
    </row>
    <row r="219" ht="45" customHeight="1">
      <c r="A219" s="12" t="inlineStr">
        <is>
          <t>Fractions, Decimals and Percentages</t>
        </is>
      </c>
      <c r="B219" s="12" t="inlineStr">
        <is>
          <t>FDP Equivalence</t>
        </is>
      </c>
      <c r="C219" s="13" t="inlineStr">
        <is>
          <t>Diagnostic: FDP Equivalence [MW00.42]</t>
        </is>
      </c>
      <c r="D219" s="12" t="inlineStr">
        <is>
          <t>This is a short diagnostic assessment covering the topic of FDP Equivalence.</t>
        </is>
      </c>
      <c r="E219" s="12" t="inlineStr">
        <is>
          <t>23a89c80-7079-49de-8870-996ce2b2151e</t>
        </is>
      </c>
    </row>
    <row r="220" ht="45" customHeight="1">
      <c r="A220" s="12" t="inlineStr">
        <is>
          <t>Fractions, Decimals and Percentages</t>
        </is>
      </c>
      <c r="B220" s="12" t="inlineStr">
        <is>
          <t>FDP Equivalence</t>
        </is>
      </c>
      <c r="C220" s="13" t="inlineStr">
        <is>
          <t>Introduction to Fractions, Decimals and Percentages [MF8.01]</t>
        </is>
      </c>
      <c r="D220" s="12" t="inlineStr">
        <is>
          <t>This nugget has learning material and questions covering the topic of an Introduction to Fractions, Decimals and Percentages.</t>
        </is>
      </c>
      <c r="E220" s="12" t="inlineStr">
        <is>
          <t>24b73690-28c6-42c3-a1d9-71e6fd16bc23</t>
        </is>
      </c>
    </row>
    <row r="221" ht="45" customHeight="1">
      <c r="A221" s="12" t="inlineStr">
        <is>
          <t>Fractions, Decimals and Percentages</t>
        </is>
      </c>
      <c r="B221" s="12" t="inlineStr">
        <is>
          <t>FDP Equivalence</t>
        </is>
      </c>
      <c r="C221" s="13" t="inlineStr">
        <is>
          <t>Converting Fractions to Denominator 100 [MF8.02]</t>
        </is>
      </c>
      <c r="D221" s="12" t="inlineStr">
        <is>
          <t>This nugget has learning material and questions covering the topic of Converting Fractions to Denominator 100.</t>
        </is>
      </c>
      <c r="E221" s="12" t="inlineStr">
        <is>
          <t>6147faea-d7c5-4fcf-8404-fdf358fa97b3</t>
        </is>
      </c>
    </row>
    <row r="222" ht="45" customHeight="1">
      <c r="A222" s="12" t="inlineStr">
        <is>
          <t>Fractions, Decimals and Percentages</t>
        </is>
      </c>
      <c r="B222" s="12" t="inlineStr">
        <is>
          <t>FDP Equivalence</t>
        </is>
      </c>
      <c r="C222" s="13" t="inlineStr">
        <is>
          <t>Fractions to Percentage [MF8.03]</t>
        </is>
      </c>
      <c r="D222" s="12" t="inlineStr">
        <is>
          <t>This nugget has learning material and questions covering the topic of Fractions to Percentages (Non Calc).</t>
        </is>
      </c>
      <c r="E222" s="12" t="inlineStr">
        <is>
          <t>5a393f14-c8b4-4152-bfcf-f94742ea245e</t>
        </is>
      </c>
    </row>
    <row r="223" ht="45" customHeight="1">
      <c r="A223" s="12" t="inlineStr">
        <is>
          <t>Fractions, Decimals and Percentages</t>
        </is>
      </c>
      <c r="B223" s="12" t="inlineStr">
        <is>
          <t>FDP Equivalence</t>
        </is>
      </c>
      <c r="C223" s="13" t="inlineStr">
        <is>
          <t>Decimals to Percentage [MF8.04]</t>
        </is>
      </c>
      <c r="D223" s="12" t="inlineStr">
        <is>
          <t>This nugget has learning material and questions covering the topic of Decimals to Percentages (Non Calc).</t>
        </is>
      </c>
      <c r="E223" s="12" t="inlineStr">
        <is>
          <t>419e58a3-ffcd-4d2c-81bb-bca46e482863</t>
        </is>
      </c>
    </row>
    <row r="224" ht="45" customHeight="1">
      <c r="A224" s="12" t="inlineStr">
        <is>
          <t>Fractions, Decimals and Percentages</t>
        </is>
      </c>
      <c r="B224" s="12" t="inlineStr">
        <is>
          <t>FDP Equivalence</t>
        </is>
      </c>
      <c r="C224" s="13" t="inlineStr">
        <is>
          <t>Percentage to Decimals [MF8.05]</t>
        </is>
      </c>
      <c r="D224" s="12" t="inlineStr">
        <is>
          <t>This nugget has learning material and questions covering the topic of Percentages to Decimals (Non Calc).</t>
        </is>
      </c>
      <c r="E224" s="12" t="inlineStr">
        <is>
          <t>b5815eb5-019e-4b2f-9e0d-078cddd3c1ce</t>
        </is>
      </c>
    </row>
    <row r="225" ht="45" customHeight="1">
      <c r="A225" s="12" t="inlineStr">
        <is>
          <t>Fractions, Decimals and Percentages</t>
        </is>
      </c>
      <c r="B225" s="12" t="inlineStr">
        <is>
          <t>FDP Equivalence</t>
        </is>
      </c>
      <c r="C225" s="13" t="inlineStr">
        <is>
          <t>Fractions to Decimals 1: Equivalent Fractions [MF8.06]</t>
        </is>
      </c>
      <c r="D225" s="12" t="inlineStr">
        <is>
          <t>This nugget has learning material and questions covering the topic of Fractions to Decimals 1: Equivalent Fractions.</t>
        </is>
      </c>
      <c r="E225" s="12" t="inlineStr">
        <is>
          <t>75e4fb93-b129-478d-8ccb-6841b998fdd5</t>
        </is>
      </c>
    </row>
    <row r="226" ht="45" customHeight="1">
      <c r="A226" s="12" t="inlineStr">
        <is>
          <t>Fractions, Decimals and Percentages</t>
        </is>
      </c>
      <c r="B226" s="12" t="inlineStr">
        <is>
          <t>FDP Equivalence</t>
        </is>
      </c>
      <c r="C226" s="13" t="inlineStr">
        <is>
          <t>Fractions to Decimals 2: Division [MF8.07]</t>
        </is>
      </c>
      <c r="D226" s="12" t="inlineStr">
        <is>
          <t>This nugget has learning material and questions covering the topic of Fractions to Decimals 2: Division.</t>
        </is>
      </c>
      <c r="E226" s="12" t="inlineStr">
        <is>
          <t>307c8036-b917-4099-9099-01fab156cd5f</t>
        </is>
      </c>
    </row>
    <row r="227" ht="45" customHeight="1">
      <c r="A227" s="12" t="inlineStr">
        <is>
          <t>Fractions, Decimals and Percentages</t>
        </is>
      </c>
      <c r="B227" s="12" t="inlineStr">
        <is>
          <t>FDP Equivalence</t>
        </is>
      </c>
      <c r="C227" s="13" t="inlineStr">
        <is>
          <t>Percentage to Fractions [MF8.08]</t>
        </is>
      </c>
      <c r="D227" s="12" t="inlineStr">
        <is>
          <t>This nugget has learning material and questions covering the topic of Percentages to Fractions (Non Calc).</t>
        </is>
      </c>
      <c r="E227" s="12" t="inlineStr">
        <is>
          <t>3faff58f-9654-429f-b207-433cd1518e0c</t>
        </is>
      </c>
    </row>
    <row r="228" ht="45" customHeight="1">
      <c r="A228" s="12" t="inlineStr">
        <is>
          <t>Fractions, Decimals and Percentages</t>
        </is>
      </c>
      <c r="B228" s="12" t="inlineStr">
        <is>
          <t>FDP Equivalence</t>
        </is>
      </c>
      <c r="C228" s="13" t="inlineStr">
        <is>
          <t>Decimals to Fractions [MF8.09]</t>
        </is>
      </c>
      <c r="D228" s="12" t="inlineStr">
        <is>
          <t>This nugget has learning material and questions covering the topic of Decimals to Fractions (Non Calc).</t>
        </is>
      </c>
      <c r="E228" s="12" t="inlineStr">
        <is>
          <t>2cc759fd-a3af-4f85-9853-fda884a8de8e</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Converting Percentage (Less than 1%) [MF8.18]</t>
        </is>
      </c>
      <c r="D231" s="12" t="inlineStr">
        <is>
          <t>This nugget has learning material and questions covering the topic of Converting Percentage (Less than 1%).</t>
        </is>
      </c>
      <c r="E231" s="12" t="inlineStr">
        <is>
          <t>50e19428-bae2-4342-84df-efb4e9c84c35</t>
        </is>
      </c>
    </row>
    <row r="232" ht="45" customHeight="1">
      <c r="A232" s="12" t="inlineStr">
        <is>
          <t>Fractions, Decimals and Percentages</t>
        </is>
      </c>
      <c r="B232" s="12" t="inlineStr">
        <is>
          <t>FDP Equivalence</t>
        </is>
      </c>
      <c r="C232" s="13" t="inlineStr">
        <is>
          <t>Converting Percentage (Greater than 100%) [MF8.19]</t>
        </is>
      </c>
      <c r="D232" s="12" t="inlineStr">
        <is>
          <t>This nugget has learning material and questions covering the topic of Converting Percentage (Greater than 100%).</t>
        </is>
      </c>
      <c r="E232" s="12" t="inlineStr">
        <is>
          <t>a9b254ed-b1d4-4027-afe6-57fc73dfd6f9</t>
        </is>
      </c>
    </row>
    <row r="233" ht="45" customHeight="1">
      <c r="A233" s="12" t="inlineStr">
        <is>
          <t>Ratio and Proportion</t>
        </is>
      </c>
      <c r="B233" s="12" t="inlineStr">
        <is>
          <t>Ratio</t>
        </is>
      </c>
      <c r="C233" s="13" t="inlineStr">
        <is>
          <t>Diagnostic: Ratio [MW00.07]</t>
        </is>
      </c>
      <c r="D233" s="12" t="inlineStr">
        <is>
          <t>This is a short diagnostic with questions on the topic of Ratio.</t>
        </is>
      </c>
      <c r="E233" s="12" t="inlineStr">
        <is>
          <t>27e56fcb-5a78-43c6-81b0-4e2fe91fdc2f</t>
        </is>
      </c>
    </row>
    <row r="234" ht="45" customHeight="1">
      <c r="A234" s="12" t="inlineStr">
        <is>
          <t>Ratio and Proportion</t>
        </is>
      </c>
      <c r="B234" s="12" t="inlineStr">
        <is>
          <t>Ratio</t>
        </is>
      </c>
      <c r="C234" s="13" t="inlineStr">
        <is>
          <t>Introduction to Ratio [MF15.01]</t>
        </is>
      </c>
      <c r="D234" s="12" t="inlineStr">
        <is>
          <t>This nugget has learning material and questions covering the topic of an Introduction to Ratio.</t>
        </is>
      </c>
      <c r="E234" s="12" t="inlineStr">
        <is>
          <t>a54c1392-c308-43a2-82d3-c0494a6c9436</t>
        </is>
      </c>
    </row>
    <row r="235" ht="45" customHeight="1">
      <c r="A235" s="12" t="inlineStr">
        <is>
          <t>Ratio and Proportion</t>
        </is>
      </c>
      <c r="B235" s="12" t="inlineStr">
        <is>
          <t>Ratio</t>
        </is>
      </c>
      <c r="C235" s="13" t="inlineStr">
        <is>
          <t>Simplifying Ratios [MF15.02]</t>
        </is>
      </c>
      <c r="D235" s="12" t="inlineStr">
        <is>
          <t>This nugget has learning material and questions covering the topic of Simplifying Ratios.</t>
        </is>
      </c>
      <c r="E235" s="12" t="inlineStr">
        <is>
          <t>39f4ac58-dba5-4ae1-b9a3-6a89c10f42f5</t>
        </is>
      </c>
    </row>
    <row r="236" ht="45" customHeight="1">
      <c r="A236" s="12" t="inlineStr">
        <is>
          <t>Ratio and Proportion</t>
        </is>
      </c>
      <c r="B236" s="12" t="inlineStr">
        <is>
          <t>Ratio</t>
        </is>
      </c>
      <c r="C236" s="13" t="inlineStr">
        <is>
          <t>Converting Ratios into the Form 1:n [MF15.03]</t>
        </is>
      </c>
      <c r="D236" s="12" t="inlineStr">
        <is>
          <t>This nugget has learning material and questions covering the topic of Converting Ratios into the Form 1:n.</t>
        </is>
      </c>
      <c r="E236" s="12" t="inlineStr">
        <is>
          <t>17860a51-c886-48f1-b469-851869e282ab</t>
        </is>
      </c>
    </row>
    <row r="237" ht="45" customHeight="1">
      <c r="A237" s="12" t="inlineStr">
        <is>
          <t>Ratio and Proportion</t>
        </is>
      </c>
      <c r="B237" s="12" t="inlineStr">
        <is>
          <t>Ratio</t>
        </is>
      </c>
      <c r="C237" s="13" t="inlineStr">
        <is>
          <t>Converting Ratios into the Form n:1 [MF15.04]</t>
        </is>
      </c>
      <c r="D237" s="12" t="inlineStr">
        <is>
          <t>This nugget has learning material and questions covering the topic of converting ratios into the form n:1.</t>
        </is>
      </c>
      <c r="E237" s="12" t="inlineStr">
        <is>
          <t>1badc253-9465-4095-95cd-68fc12648dd1</t>
        </is>
      </c>
    </row>
    <row r="238" ht="45" customHeight="1">
      <c r="A238" s="12" t="inlineStr">
        <is>
          <t>Ratio and Proportion</t>
        </is>
      </c>
      <c r="B238" s="12" t="inlineStr">
        <is>
          <t>Ratio</t>
        </is>
      </c>
      <c r="C238" s="13" t="inlineStr">
        <is>
          <t>3 Part Ratios [MF15.05]</t>
        </is>
      </c>
      <c r="D238" s="12" t="inlineStr">
        <is>
          <t>This nugget has learning material and questions covering the topic of 3 Part Ratios.</t>
        </is>
      </c>
      <c r="E238" s="12" t="inlineStr">
        <is>
          <t>f20c4580-8420-4607-bcf4-592072726aad</t>
        </is>
      </c>
    </row>
    <row r="239" ht="45" customHeight="1">
      <c r="A239" s="12" t="inlineStr">
        <is>
          <t>Ratio and Proportion</t>
        </is>
      </c>
      <c r="B239" s="12" t="inlineStr">
        <is>
          <t>Ratio</t>
        </is>
      </c>
      <c r="C239" s="13" t="inlineStr">
        <is>
          <t>Simplifying Ratios with Units [MF15.06]</t>
        </is>
      </c>
      <c r="D239" s="12" t="inlineStr">
        <is>
          <t>This nugget has learning material and questions covering the topic of Simplifying Ratios with Units.</t>
        </is>
      </c>
      <c r="E239" s="12" t="inlineStr">
        <is>
          <t>dcb4b144-8764-4bd4-9c5d-18ffd70451ab</t>
        </is>
      </c>
    </row>
    <row r="240" ht="45" customHeight="1">
      <c r="A240" s="12" t="inlineStr">
        <is>
          <t>Ratio and Proportion</t>
        </is>
      </c>
      <c r="B240" s="12" t="inlineStr">
        <is>
          <t>Ratio</t>
        </is>
      </c>
      <c r="C240" s="13" t="inlineStr">
        <is>
          <t>Converting Ratios into Fractions [MF15.11]</t>
        </is>
      </c>
      <c r="D240" s="12" t="inlineStr">
        <is>
          <t>This nugget has learning material and questions covering the topic of Converting Ratios into Fractions.</t>
        </is>
      </c>
      <c r="E240" s="12" t="inlineStr">
        <is>
          <t>907919ea-8fac-44c8-bcd9-456608e7040c</t>
        </is>
      </c>
    </row>
    <row r="241" ht="45" customHeight="1">
      <c r="A241" s="12" t="inlineStr">
        <is>
          <t>Ratio and Proportion</t>
        </is>
      </c>
      <c r="B241" s="12" t="inlineStr">
        <is>
          <t>Ratio</t>
        </is>
      </c>
      <c r="C241" s="13" t="inlineStr">
        <is>
          <t>Converting Fractions into Ratios [MF15.12]</t>
        </is>
      </c>
      <c r="D241" s="12" t="inlineStr">
        <is>
          <t>This nugget has learning material and questions covering the topic of converting fractions into ratios.</t>
        </is>
      </c>
      <c r="E241" s="12" t="inlineStr">
        <is>
          <t>3dd802c2-6e1b-436d-bfc1-fea0371a3e24</t>
        </is>
      </c>
    </row>
    <row r="242" ht="45" customHeight="1">
      <c r="A242" s="12" t="inlineStr">
        <is>
          <t>Ratio and Proportion</t>
        </is>
      </c>
      <c r="B242" s="12" t="inlineStr">
        <is>
          <t>Ratio</t>
        </is>
      </c>
      <c r="C242" s="13" t="inlineStr">
        <is>
          <t>Diagnostic: Ratio (Sharing) [MF00.22]</t>
        </is>
      </c>
      <c r="D242" s="12" t="inlineStr">
        <is>
          <t>This is a short diagnostic with questions on the topic of Ratio: Sharing 1.</t>
        </is>
      </c>
      <c r="E242" s="12" t="inlineStr">
        <is>
          <t>784c1c0e-2fa4-4594-ae7c-b368a28883b7</t>
        </is>
      </c>
    </row>
    <row r="243" ht="45" customHeight="1">
      <c r="A243" s="12" t="inlineStr">
        <is>
          <t>Ratio and Proportion</t>
        </is>
      </c>
      <c r="B243" s="12" t="inlineStr">
        <is>
          <t>Ratio</t>
        </is>
      </c>
      <c r="C243" s="13" t="inlineStr">
        <is>
          <t>Sharing with a Given Ratio: Modelling [MF15.15]</t>
        </is>
      </c>
      <c r="D243" s="12" t="inlineStr">
        <is>
          <t>This nugget has learning material and questions covering the topic of modelling sharing with a given ratio using bar models.</t>
        </is>
      </c>
      <c r="E243" s="12" t="inlineStr">
        <is>
          <t>e39538e6-4a8c-4263-81ec-7961de6f27f1</t>
        </is>
      </c>
    </row>
    <row r="244" ht="45" customHeight="1">
      <c r="A244" s="12" t="inlineStr">
        <is>
          <t>Ratio and Proportion</t>
        </is>
      </c>
      <c r="B244" s="12" t="inlineStr">
        <is>
          <t>Ratio</t>
        </is>
      </c>
      <c r="C244" s="13" t="inlineStr">
        <is>
          <t>Ratio Fluency: Modelling [MF15.16]</t>
        </is>
      </c>
      <c r="D244" s="12" t="inlineStr">
        <is>
          <t>This nugget has learning material and questions covering the topic of ratio, whilst promoting fluency using bar models.</t>
        </is>
      </c>
      <c r="E244" s="12" t="inlineStr">
        <is>
          <t>051b4de1-9bde-4431-990a-efc2557d1c6b</t>
        </is>
      </c>
    </row>
    <row r="245" ht="45" customHeight="1">
      <c r="A245" s="12" t="inlineStr">
        <is>
          <t>Ratio and Proportion</t>
        </is>
      </c>
      <c r="B245" s="12" t="inlineStr">
        <is>
          <t>Ratio</t>
        </is>
      </c>
      <c r="C245" s="13" t="inlineStr">
        <is>
          <t>Sharing with a Given Ratio 1 [MH15.07]</t>
        </is>
      </c>
      <c r="D245" s="12" t="inlineStr">
        <is>
          <t>This nugget has learning material and questions covering the topic of Sharing with a Given Ratio 1.</t>
        </is>
      </c>
      <c r="E245" s="12" t="inlineStr">
        <is>
          <t>9238c5f9-b96d-4dd6-96c6-c3bd18028d29</t>
        </is>
      </c>
    </row>
    <row r="246" ht="45" customHeight="1">
      <c r="A246" s="12" t="inlineStr">
        <is>
          <t>Ratio and Proportion</t>
        </is>
      </c>
      <c r="B246" s="12" t="inlineStr">
        <is>
          <t>Ratio</t>
        </is>
      </c>
      <c r="C246" s="13" t="inlineStr">
        <is>
          <t>Sharing with a Given Ratio 2 (Calculator) [MF15.08]</t>
        </is>
      </c>
      <c r="D246" s="12" t="inlineStr">
        <is>
          <t>This nugget has learning material and questions covering the topic of Sharing with a Given Ratio 2 (Calculator).</t>
        </is>
      </c>
      <c r="E246" s="12" t="inlineStr">
        <is>
          <t>95c120a8-a747-4395-9d1c-aaaa07ac198e</t>
        </is>
      </c>
    </row>
    <row r="247" ht="45" customHeight="1">
      <c r="A247" s="12" t="inlineStr">
        <is>
          <t>Ratio and Proportion</t>
        </is>
      </c>
      <c r="B247" s="12" t="inlineStr">
        <is>
          <t>Ratio</t>
        </is>
      </c>
      <c r="C247" s="13" t="inlineStr">
        <is>
          <t>Sharing with a Given Ratio 3 (Calculator): Working Backwards [MF15.09]</t>
        </is>
      </c>
      <c r="D247" s="12" t="inlineStr">
        <is>
          <t>This nugget has learning material and questions covering the topic of Sharing with a Given Ratio 3 (Calculator).</t>
        </is>
      </c>
      <c r="E247" s="12" t="inlineStr">
        <is>
          <t>47267077-7f79-4c73-8ba5-f89490c5e553</t>
        </is>
      </c>
    </row>
    <row r="248" ht="45" customHeight="1">
      <c r="A248" s="12" t="inlineStr">
        <is>
          <t>Ratio and Proportion</t>
        </is>
      </c>
      <c r="B248" s="12" t="inlineStr">
        <is>
          <t>Ratio</t>
        </is>
      </c>
      <c r="C248" s="13" t="inlineStr">
        <is>
          <t>Sharing with a Given Ratio 4 (Calculator): 3 Part Ratios [MF15.10]</t>
        </is>
      </c>
      <c r="D248" s="12" t="inlineStr">
        <is>
          <t>This nugget has learning material and questions covering the topic of Sharing with a Given Ratio 4 (Calculator).</t>
        </is>
      </c>
      <c r="E248" s="12" t="inlineStr">
        <is>
          <t>ba2b628b-6d41-47b6-a866-3caeb477321f</t>
        </is>
      </c>
    </row>
    <row r="249" ht="45" customHeight="1">
      <c r="A249" s="12" t="inlineStr">
        <is>
          <t>Ratio and Proportion</t>
        </is>
      </c>
      <c r="B249" s="12" t="inlineStr">
        <is>
          <t>Ratio</t>
        </is>
      </c>
      <c r="C249" s="13" t="inlineStr">
        <is>
          <t>Part of a Ratio to the Whole [MF15.13]</t>
        </is>
      </c>
      <c r="D249" s="12" t="inlineStr">
        <is>
          <t>This nugget has learning material and questions covering the topic of Part of a Ratio to the Whole.</t>
        </is>
      </c>
      <c r="E249" s="12" t="inlineStr">
        <is>
          <t>04964732-461a-4c1a-8f82-5e00b92f69d7</t>
        </is>
      </c>
    </row>
    <row r="250" ht="45" customHeight="1">
      <c r="A250" s="12" t="inlineStr">
        <is>
          <t>Ratio and Proportion</t>
        </is>
      </c>
      <c r="B250" s="12" t="inlineStr">
        <is>
          <t>Ratio</t>
        </is>
      </c>
      <c r="C250" s="13" t="inlineStr">
        <is>
          <t>Ratio: Problem Solving [MF15.17]</t>
        </is>
      </c>
      <c r="D250" s="12" t="inlineStr">
        <is>
          <t xml:space="preserve">This nugget has learning material and questions covering the topic of problem solving with ratios, for example finding a total when given one part of a ratio and applying ratio to profit and loss problems. </t>
        </is>
      </c>
      <c r="E250" s="12" t="inlineStr">
        <is>
          <t>95cee56f-fd54-4c32-a64a-7a9c1981e76e</t>
        </is>
      </c>
    </row>
    <row r="251" ht="45" customHeight="1">
      <c r="A251" s="12" t="inlineStr">
        <is>
          <t>Ratio and Proportion</t>
        </is>
      </c>
      <c r="B251" s="12" t="inlineStr">
        <is>
          <t>Ratio</t>
        </is>
      </c>
      <c r="C251" s="13" t="inlineStr">
        <is>
          <t>Ratio: Two Ratios [MF15.18]</t>
        </is>
      </c>
      <c r="D251" s="12" t="inlineStr">
        <is>
          <t>This nugget has learning material and questions covering the topic of two ratios. The problems each contain two or more ratios that have shared elements.</t>
        </is>
      </c>
      <c r="E251" s="12" t="inlineStr">
        <is>
          <t>c676b455-f4d3-4c38-95d2-5f692879275b</t>
        </is>
      </c>
    </row>
    <row r="252" ht="45" customHeight="1">
      <c r="A252" s="12" t="inlineStr">
        <is>
          <t>Ratio and Proportion</t>
        </is>
      </c>
      <c r="B252" s="12" t="inlineStr">
        <is>
          <t>Ratio</t>
        </is>
      </c>
      <c r="C252" s="13" t="inlineStr">
        <is>
          <t>Ratio: Angles [MF15.19]</t>
        </is>
      </c>
      <c r="D252" s="12" t="inlineStr">
        <is>
          <t>This nugget has learning material and questions covering the topic of ratio within the context of angle rules, such as the sum of angles on a straight line and the sum of angles in a triangle.</t>
        </is>
      </c>
      <c r="E252" s="12" t="inlineStr">
        <is>
          <t>e412a6f3-c994-4fa1-b226-cdf589aebfbf</t>
        </is>
      </c>
    </row>
    <row r="253" ht="45" customHeight="1">
      <c r="A253" s="12" t="inlineStr">
        <is>
          <t>Ratio and Proportion</t>
        </is>
      </c>
      <c r="B253" s="12" t="inlineStr">
        <is>
          <t>Ratio</t>
        </is>
      </c>
      <c r="C253" s="13" t="inlineStr">
        <is>
          <t>Ratio: Applied [MF15.20]</t>
        </is>
      </c>
      <c r="D253" s="12" t="inlineStr">
        <is>
          <t>This nugget has learning material and questions covering the application of ratio to other branches of mathematics, such as geometry, standard form and percentages.</t>
        </is>
      </c>
      <c r="E253" s="12" t="inlineStr">
        <is>
          <t>29e7830d-3b02-428e-98f7-80d60767573c</t>
        </is>
      </c>
    </row>
    <row r="254" ht="45" customHeight="1">
      <c r="A254" s="12" t="inlineStr">
        <is>
          <t>Ratio and Proportion</t>
        </is>
      </c>
      <c r="B254" s="12" t="inlineStr">
        <is>
          <t>Proportion</t>
        </is>
      </c>
      <c r="C254" s="13" t="inlineStr">
        <is>
          <t>Diagnostic: Proportion [MF00.23]</t>
        </is>
      </c>
      <c r="D254" s="12" t="inlineStr">
        <is>
          <t>This is a short diagnostic with questions on the topic of Proportion.</t>
        </is>
      </c>
      <c r="E254" s="12" t="inlineStr">
        <is>
          <t>5ad460b2-d9ea-4f80-93d1-f36dfdd5480b</t>
        </is>
      </c>
    </row>
    <row r="255" ht="45" customHeight="1">
      <c r="A255" s="12" t="inlineStr">
        <is>
          <t>Ratio and Proportion</t>
        </is>
      </c>
      <c r="B255" s="12" t="inlineStr">
        <is>
          <t>Proportion</t>
        </is>
      </c>
      <c r="C255" s="13" t="inlineStr">
        <is>
          <t>Introduction to Proportion [MF16.01]</t>
        </is>
      </c>
      <c r="D255" s="12" t="inlineStr">
        <is>
          <t>This nugget has learning material and questions covering the topic of an Introduction to Proportion.</t>
        </is>
      </c>
      <c r="E255" s="12" t="inlineStr">
        <is>
          <t>be7223b9-5117-4da2-b82b-a75df633f805</t>
        </is>
      </c>
    </row>
    <row r="256" ht="45" customHeight="1">
      <c r="A256" s="12" t="inlineStr">
        <is>
          <t>Ratio and Proportion</t>
        </is>
      </c>
      <c r="B256" s="12" t="inlineStr">
        <is>
          <t>Proportion</t>
        </is>
      </c>
      <c r="C256" s="13" t="inlineStr">
        <is>
          <t>Recipe Ratio 1: Find Amount of Ingredients [MF16.02]</t>
        </is>
      </c>
      <c r="D256" s="12" t="inlineStr">
        <is>
          <t>This nugget has learning material and questions covering the topic of Recipe Ratio 1.</t>
        </is>
      </c>
      <c r="E256" s="12" t="inlineStr">
        <is>
          <t>e1397022-c8be-4126-8274-f13340077b8d</t>
        </is>
      </c>
    </row>
    <row r="257" ht="45" customHeight="1">
      <c r="A257" s="12" t="inlineStr">
        <is>
          <t>Ratio and Proportion</t>
        </is>
      </c>
      <c r="B257" s="12" t="inlineStr">
        <is>
          <t>Proportion</t>
        </is>
      </c>
      <c r="C257" s="13" t="inlineStr">
        <is>
          <t>Recipe Ratio 2: Find the Number of People [MF16.03]</t>
        </is>
      </c>
      <c r="D257" s="12" t="inlineStr">
        <is>
          <t>This nugget has learning material and questions covering the topic of Recipe Ratio 2.</t>
        </is>
      </c>
      <c r="E257" s="12" t="inlineStr">
        <is>
          <t>25e5d754-6601-49ab-a52f-54dbcd555e6c</t>
        </is>
      </c>
    </row>
    <row r="258" ht="45" customHeight="1">
      <c r="A258" s="12" t="inlineStr">
        <is>
          <t>Ratio and Proportion</t>
        </is>
      </c>
      <c r="B258" s="12" t="inlineStr">
        <is>
          <t>Proportion</t>
        </is>
      </c>
      <c r="C258" s="13" t="inlineStr">
        <is>
          <t>Recipe Ratio 3: Maximum That Can Be Made [MF16.17]</t>
        </is>
      </c>
      <c r="D258"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8" s="12" t="inlineStr">
        <is>
          <t>ccfa0222-185a-4a2d-92c3-1fb3d1deacef</t>
        </is>
      </c>
    </row>
    <row r="259" ht="45" customHeight="1">
      <c r="A259" s="12" t="inlineStr">
        <is>
          <t>Ratio and Proportion</t>
        </is>
      </c>
      <c r="B259" s="12" t="inlineStr">
        <is>
          <t>Proportion</t>
        </is>
      </c>
      <c r="C259" s="13" t="inlineStr">
        <is>
          <t>Better Value [MF16.04]</t>
        </is>
      </c>
      <c r="D259" s="12" t="inlineStr">
        <is>
          <t>This nugget has learning material and questions covering the topic of Better Value.</t>
        </is>
      </c>
      <c r="E259" s="12" t="inlineStr">
        <is>
          <t>80b7c475-17b5-4ed9-b6ab-86c9e22642b3</t>
        </is>
      </c>
    </row>
    <row r="260" ht="45" customHeight="1">
      <c r="A260" s="12" t="inlineStr">
        <is>
          <t>Ratio and Proportion</t>
        </is>
      </c>
      <c r="B260" s="12" t="inlineStr">
        <is>
          <t>Proportion</t>
        </is>
      </c>
      <c r="C260" s="13" t="inlineStr">
        <is>
          <t>Direct Proportion 1: Conversions [MF16.05]</t>
        </is>
      </c>
      <c r="D260" s="12" t="inlineStr">
        <is>
          <t>This nugget has learning material and questions covering the topic of Direct Proportion 1.</t>
        </is>
      </c>
      <c r="E260" s="12" t="inlineStr">
        <is>
          <t>5d2a4e1e-b9c6-4347-ae98-5df436cc17fe</t>
        </is>
      </c>
    </row>
    <row r="261" ht="45" customHeight="1">
      <c r="A261" s="12" t="inlineStr">
        <is>
          <t>Ratio and Proportion</t>
        </is>
      </c>
      <c r="B261" s="12" t="inlineStr">
        <is>
          <t>Proportion</t>
        </is>
      </c>
      <c r="C261" s="13" t="inlineStr">
        <is>
          <t>Inverse Proportion 1: Introduction [MF16.07]</t>
        </is>
      </c>
      <c r="D261" s="12" t="inlineStr">
        <is>
          <t>This nugget has learning material and questions covering the topic of Inverse Proportion 1.</t>
        </is>
      </c>
      <c r="E261" s="12" t="inlineStr">
        <is>
          <t>5108bf50-b27a-4234-94b4-1bd0412836ee</t>
        </is>
      </c>
    </row>
    <row r="262" ht="45" customHeight="1">
      <c r="A262" s="12" t="inlineStr">
        <is>
          <t>Ratio and Proportion</t>
        </is>
      </c>
      <c r="B262" s="12" t="inlineStr">
        <is>
          <t>Conversions</t>
        </is>
      </c>
      <c r="C262" s="13" t="inlineStr">
        <is>
          <t>Diagnostic: Conversions [MF00.62]</t>
        </is>
      </c>
      <c r="D262" s="12" t="inlineStr">
        <is>
          <t>This is a short diagnostic with questions on the topic of Conversions.</t>
        </is>
      </c>
      <c r="E262" s="12" t="inlineStr">
        <is>
          <t>1028a7ad-b4ca-47b2-aa2f-95bd8a701f14</t>
        </is>
      </c>
    </row>
    <row r="263" ht="45" customHeight="1">
      <c r="A263" s="12" t="inlineStr">
        <is>
          <t>Ratio and Proportion</t>
        </is>
      </c>
      <c r="B263" s="12" t="inlineStr">
        <is>
          <t>Conversions</t>
        </is>
      </c>
      <c r="C263" s="13" t="inlineStr">
        <is>
          <t>Conversion Graphs: Drawing [MF36.20]</t>
        </is>
      </c>
      <c r="D263" s="12" t="inlineStr">
        <is>
          <t>This nugget has learning material and questions covering the topic of Conversion Graphs: Drawing.</t>
        </is>
      </c>
      <c r="E263" s="12" t="inlineStr">
        <is>
          <t>bb9d29df-ca9c-4348-bf30-adf2d55183b2</t>
        </is>
      </c>
    </row>
    <row r="264" ht="45" customHeight="1">
      <c r="A264" s="12" t="inlineStr">
        <is>
          <t>Ratio and Proportion</t>
        </is>
      </c>
      <c r="B264" s="12" t="inlineStr">
        <is>
          <t>Conversions</t>
        </is>
      </c>
      <c r="C264" s="13" t="inlineStr">
        <is>
          <t>Conversion Graphs: Interpreting [MF36.21]</t>
        </is>
      </c>
      <c r="D264" s="12" t="inlineStr">
        <is>
          <t>This nugget has learning material and questions covering the topic of Conversion Graphs: Interpreting.</t>
        </is>
      </c>
      <c r="E264" s="12" t="inlineStr">
        <is>
          <t>34227100-bc1a-403a-ad64-33826a0fe9d8</t>
        </is>
      </c>
    </row>
    <row r="265" ht="45" customHeight="1">
      <c r="A265" s="12" t="inlineStr">
        <is>
          <t>Ratio and Proportion</t>
        </is>
      </c>
      <c r="B265" s="12" t="inlineStr">
        <is>
          <t>Conversions</t>
        </is>
      </c>
      <c r="C265" s="13" t="inlineStr">
        <is>
          <t>Conversion Graphs: Units of Measure [MF36.22]</t>
        </is>
      </c>
      <c r="D265" s="12" t="inlineStr">
        <is>
          <t>This nugget has learning material and questions on using conversion graphs to convert between metric and imperial units of measure.</t>
        </is>
      </c>
      <c r="E265" s="12" t="inlineStr">
        <is>
          <t>7e783eb9-12f2-4bce-aeb5-c837888f2924</t>
        </is>
      </c>
    </row>
    <row r="266" ht="45" customHeight="1">
      <c r="A266" s="12" t="inlineStr">
        <is>
          <t>Ratio and Proportion</t>
        </is>
      </c>
      <c r="B266" s="12" t="inlineStr">
        <is>
          <t>Conversions</t>
        </is>
      </c>
      <c r="C266" s="13" t="inlineStr">
        <is>
          <t>Converting Currency 1 [MF37.10]</t>
        </is>
      </c>
      <c r="D266" s="12" t="inlineStr">
        <is>
          <t>This nugget has learning material and questions covering the topic of Converting Currency 1.</t>
        </is>
      </c>
      <c r="E266" s="12" t="inlineStr">
        <is>
          <t>e6d356ad-b3c6-49a4-a37f-9e38f73f89f0</t>
        </is>
      </c>
    </row>
    <row r="267" ht="45" customHeight="1">
      <c r="A267" s="12" t="inlineStr">
        <is>
          <t>Ratio and Proportion</t>
        </is>
      </c>
      <c r="B267" s="12" t="inlineStr">
        <is>
          <t>Conversions</t>
        </is>
      </c>
      <c r="C267" s="13" t="inlineStr">
        <is>
          <t>Converting Currency 2: Double Conversions [MF37.11]</t>
        </is>
      </c>
      <c r="D267" s="12" t="inlineStr">
        <is>
          <t>This nugget has learning material and questions covering the topic of Converting Currency 2.</t>
        </is>
      </c>
      <c r="E267" s="12" t="inlineStr">
        <is>
          <t>ab6476f4-d958-4361-a22b-c1f237410dc8</t>
        </is>
      </c>
    </row>
    <row r="268" ht="45" customHeight="1">
      <c r="A268" s="12" t="inlineStr">
        <is>
          <t>Ratio and Proportion</t>
        </is>
      </c>
      <c r="B268" s="12" t="inlineStr">
        <is>
          <t>Conversions</t>
        </is>
      </c>
      <c r="C268" s="13" t="inlineStr">
        <is>
          <t>Converting Currency: Mixed Problems [MF37.12]</t>
        </is>
      </c>
      <c r="D268" s="12" t="inlineStr">
        <is>
          <t>This nugget has learning material and questions covering the topic of Converting Currency: Mixed Problems.</t>
        </is>
      </c>
      <c r="E268" s="12" t="inlineStr">
        <is>
          <t>ec0ba345-7c8f-420d-83e6-d7b8537ad574</t>
        </is>
      </c>
    </row>
    <row r="269" ht="45" customHeight="1">
      <c r="A269" s="12" t="inlineStr">
        <is>
          <t>Algebraic Manipulation</t>
        </is>
      </c>
      <c r="B269" s="12" t="inlineStr">
        <is>
          <t>Algebraic Expressions</t>
        </is>
      </c>
      <c r="C269" s="13" t="inlineStr">
        <is>
          <t>Diagnostic: Algebraic Expressions [MF00.25]</t>
        </is>
      </c>
      <c r="D269" s="12" t="inlineStr">
        <is>
          <t>This is a short diagnostic with questions on the topic of Simple Algebra.</t>
        </is>
      </c>
      <c r="E269" s="12" t="inlineStr">
        <is>
          <t>e2a2a1c6-56ad-48b6-9e35-4e4e1c736f93</t>
        </is>
      </c>
    </row>
    <row r="270" ht="45" customHeight="1">
      <c r="A270" s="12" t="inlineStr">
        <is>
          <t>Algebraic Manipulation</t>
        </is>
      </c>
      <c r="B270" s="12" t="inlineStr">
        <is>
          <t>Algebraic Expressions</t>
        </is>
      </c>
      <c r="C270" s="13" t="inlineStr">
        <is>
          <t>Forming Algebraic Expressions: One Step [MF17.01]</t>
        </is>
      </c>
      <c r="D270" s="12" t="inlineStr">
        <is>
          <t>This nugget has learning material and questions covering the topic of Forming Algebraic Expressions 1.</t>
        </is>
      </c>
      <c r="E270" s="12" t="inlineStr">
        <is>
          <t>ebe5b969-d6a3-4b59-961c-8e1ad9fed014</t>
        </is>
      </c>
    </row>
    <row r="271" ht="45" customHeight="1">
      <c r="A271" s="12" t="inlineStr">
        <is>
          <t>Algebraic Manipulation</t>
        </is>
      </c>
      <c r="B271" s="12" t="inlineStr">
        <is>
          <t>Algebraic Expressions</t>
        </is>
      </c>
      <c r="C271" s="13" t="inlineStr">
        <is>
          <t>Forming Algebraic Expressions: Two Step [MF17.02]</t>
        </is>
      </c>
      <c r="D271" s="12" t="inlineStr">
        <is>
          <t>This nugget has learning material and questions covering the topic of Forming Algebraic Expressions 2.</t>
        </is>
      </c>
      <c r="E271" s="12" t="inlineStr">
        <is>
          <t>7ed00b06-35f4-4150-861b-e926492694a5</t>
        </is>
      </c>
    </row>
    <row r="272" ht="45" customHeight="1">
      <c r="A272" s="12" t="inlineStr">
        <is>
          <t>Algebraic Manipulation</t>
        </is>
      </c>
      <c r="B272" s="12" t="inlineStr">
        <is>
          <t>Algebraic Expressions</t>
        </is>
      </c>
      <c r="C272" s="13" t="inlineStr">
        <is>
          <t>Forming Algebraic Expressions: Worded Problems [MF17.17]</t>
        </is>
      </c>
      <c r="D272" s="12" t="inlineStr">
        <is>
          <t xml:space="preserve">This nugget covers how to form expressions in one or two variables in a given real-life context. </t>
        </is>
      </c>
      <c r="E272" s="12" t="inlineStr">
        <is>
          <t>b28075f3-f5f1-425b-bf43-b9db44e1f6af</t>
        </is>
      </c>
    </row>
    <row r="273" ht="45" customHeight="1">
      <c r="A273" s="12" t="inlineStr">
        <is>
          <t>Algebraic Manipulation</t>
        </is>
      </c>
      <c r="B273" s="12" t="inlineStr">
        <is>
          <t>Algebraic Expressions</t>
        </is>
      </c>
      <c r="C273" s="13" t="inlineStr">
        <is>
          <t>Algebraic Terminology [MF17.03]</t>
        </is>
      </c>
      <c r="D273" s="12" t="inlineStr">
        <is>
          <t>This nugget has learning material and questions covering the topic of Algebraic Terminology.</t>
        </is>
      </c>
      <c r="E273" s="12" t="inlineStr">
        <is>
          <t>f2256c8a-79d1-45ee-9077-66d68555cc6a</t>
        </is>
      </c>
    </row>
    <row r="274" ht="45" customHeight="1">
      <c r="A274" s="12" t="inlineStr">
        <is>
          <t>Algebraic Manipulation</t>
        </is>
      </c>
      <c r="B274" s="12" t="inlineStr">
        <is>
          <t>Algebraic Expressions</t>
        </is>
      </c>
      <c r="C274" s="13" t="inlineStr">
        <is>
          <t>Collecting Like Terms 1: Add and Subtract [MF17.04]</t>
        </is>
      </c>
      <c r="D274" s="12" t="inlineStr">
        <is>
          <t>This nugget has learning material and questions covering the topic of Collecting Like Terms 1.</t>
        </is>
      </c>
      <c r="E274" s="12" t="inlineStr">
        <is>
          <t>cabadc20-809d-4494-b86b-da1a8ef77d1a</t>
        </is>
      </c>
    </row>
    <row r="275" ht="45" customHeight="1">
      <c r="A275" s="12" t="inlineStr">
        <is>
          <t>Algebraic Manipulation</t>
        </is>
      </c>
      <c r="B275" s="12" t="inlineStr">
        <is>
          <t>Algebraic Expressions</t>
        </is>
      </c>
      <c r="C275" s="13" t="inlineStr">
        <is>
          <t>Collecting Like Terms 2: Add and Subtract (Including Squared/Cubed Variables) [MF17.05]</t>
        </is>
      </c>
      <c r="D275" s="12" t="inlineStr">
        <is>
          <t>This nugget has learning material and questions covering the topic of Collecting Like Terms 2.</t>
        </is>
      </c>
      <c r="E275" s="12" t="inlineStr">
        <is>
          <t>5dedcbfd-7a88-4845-beea-ad20f63f0928</t>
        </is>
      </c>
    </row>
    <row r="276" ht="45" customHeight="1">
      <c r="A276" s="12" t="inlineStr">
        <is>
          <t>Algebraic Manipulation</t>
        </is>
      </c>
      <c r="B276" s="12" t="inlineStr">
        <is>
          <t>Algebraic Expressions</t>
        </is>
      </c>
      <c r="C276" s="13" t="inlineStr">
        <is>
          <t>Collecting Like Terms 3: In Context (Perimeter) [MF17.06]</t>
        </is>
      </c>
      <c r="D276" s="12" t="inlineStr">
        <is>
          <t>This nugget has learning material and questions covering the topic of Collecting Like Terms 3.</t>
        </is>
      </c>
      <c r="E276" s="12" t="inlineStr">
        <is>
          <t>a8f3bd90-e44f-4de6-9fb1-23c90e38ab18</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Algebraic Expressions</t>
        </is>
      </c>
      <c r="C289" s="13" t="inlineStr">
        <is>
          <t>Algebraic Fractions 1: Simplify (Monomial Factors) [MH54.01]</t>
        </is>
      </c>
      <c r="D289" s="12" t="inlineStr">
        <is>
          <t>This nugget has learning material and questions covering the topic of Algebraic Fractions 1: Simplify.</t>
        </is>
      </c>
      <c r="E289" s="12" t="inlineStr">
        <is>
          <t>a7d69102-02fa-4f07-848e-dcfe04ee00f5</t>
        </is>
      </c>
    </row>
    <row r="290" ht="45" customHeight="1">
      <c r="A290" s="12" t="inlineStr">
        <is>
          <t>Algebraic Manipulation</t>
        </is>
      </c>
      <c r="B290" s="12" t="inlineStr">
        <is>
          <t>Algebraic Expressions</t>
        </is>
      </c>
      <c r="C290" s="13" t="inlineStr">
        <is>
          <t>Algebraic Fractions 2: Simplify (Monomial Factors incl. Negatives) [MH54.02]</t>
        </is>
      </c>
      <c r="D290" s="12" t="inlineStr">
        <is>
          <t>This nugget has learning material and questions covering the topic of Algebraic Fractions 2: Simplify.</t>
        </is>
      </c>
      <c r="E290" s="12" t="inlineStr">
        <is>
          <t>aae2fe7c-40fe-4c50-9de4-e8e5426690f9</t>
        </is>
      </c>
    </row>
    <row r="291" ht="45" customHeight="1">
      <c r="A291" s="12" t="inlineStr">
        <is>
          <t>Algebraic Manipulation</t>
        </is>
      </c>
      <c r="B291" s="12" t="inlineStr">
        <is>
          <t>Algebraic Expressions</t>
        </is>
      </c>
      <c r="C291" s="13" t="inlineStr">
        <is>
          <t>Algebraic Fractions 5: Add and Subtract (Constant as Denominator) [MH54.05]</t>
        </is>
      </c>
      <c r="D291" s="12" t="inlineStr">
        <is>
          <t>This nugget has learning material and questions covering the topic of Algebraic Fractions 5: Add and Subtract.</t>
        </is>
      </c>
      <c r="E291" s="12" t="inlineStr">
        <is>
          <t>9e00e3df-2b2d-4d7f-9e6a-b32928658e7b</t>
        </is>
      </c>
    </row>
    <row r="292" ht="45" customHeight="1">
      <c r="A292" s="12" t="inlineStr">
        <is>
          <t>Algebraic Manipulation</t>
        </is>
      </c>
      <c r="B292" s="12" t="inlineStr">
        <is>
          <t>Expanding and Factorising</t>
        </is>
      </c>
      <c r="C292" s="13" t="inlineStr">
        <is>
          <t>Diagnostic: Expanding and Factorising Single Brackets (F) [MW00.08]</t>
        </is>
      </c>
      <c r="D292" s="12" t="inlineStr">
        <is>
          <t>This is a short diagnostic with questions on the topic of Expanding and Factorising Single Brackets.</t>
        </is>
      </c>
      <c r="E292" s="12" t="inlineStr">
        <is>
          <t>7e75771e-d850-44e9-ad61-6198f9ed2acf</t>
        </is>
      </c>
    </row>
    <row r="293" ht="45" customHeight="1">
      <c r="A293" s="12" t="inlineStr">
        <is>
          <t>Algebraic Manipulation</t>
        </is>
      </c>
      <c r="B293" s="12" t="inlineStr">
        <is>
          <t>Expanding and Factorising</t>
        </is>
      </c>
      <c r="C293" s="13" t="inlineStr">
        <is>
          <t>Expanding Single Brackets: Introduction [MF18.25]</t>
        </is>
      </c>
      <c r="D293" s="12" t="inlineStr">
        <is>
          <t>This nugget has learning material and questions covering the topic of introduction to expanding brackets, featuring pictorial methods of expanding brackets.</t>
        </is>
      </c>
      <c r="E293" s="12" t="inlineStr">
        <is>
          <t>48b3c433-ac89-4e9b-b7a3-014c97e9c122</t>
        </is>
      </c>
    </row>
    <row r="294" ht="45" customHeight="1">
      <c r="A294" s="12" t="inlineStr">
        <is>
          <t>Algebraic Manipulation</t>
        </is>
      </c>
      <c r="B294" s="12" t="inlineStr">
        <is>
          <t>Expanding and Factorising</t>
        </is>
      </c>
      <c r="C294" s="13" t="inlineStr">
        <is>
          <t>Expanding Single Brackets 1: a(x ± b) [MF18.01]</t>
        </is>
      </c>
      <c r="D294" s="12" t="inlineStr">
        <is>
          <t>This nugget has learning material and questions covering the topic of Expanding 1.</t>
        </is>
      </c>
      <c r="E294" s="12" t="inlineStr">
        <is>
          <t>7750f059-ad98-45f7-bb63-f2404c00320e</t>
        </is>
      </c>
    </row>
    <row r="295" ht="45" customHeight="1">
      <c r="A295" s="12" t="inlineStr">
        <is>
          <t>Algebraic Manipulation</t>
        </is>
      </c>
      <c r="B295" s="12" t="inlineStr">
        <is>
          <t>Expanding and Factorising</t>
        </is>
      </c>
      <c r="C295" s="13" t="inlineStr">
        <is>
          <t>Expanding Single Brackets 2: ±a(x ± b) [MF18.02]</t>
        </is>
      </c>
      <c r="D295" s="12" t="inlineStr">
        <is>
          <t>This nugget has learning material and questions covering the topic of Expanding 2.</t>
        </is>
      </c>
      <c r="E295" s="12" t="inlineStr">
        <is>
          <t>2339f8c1-a512-4d63-b197-aaf64eafe2c1</t>
        </is>
      </c>
    </row>
    <row r="296" ht="45" customHeight="1">
      <c r="A296" s="12" t="inlineStr">
        <is>
          <t>Algebraic Manipulation</t>
        </is>
      </c>
      <c r="B296" s="12" t="inlineStr">
        <is>
          <t>Expanding and Factorising</t>
        </is>
      </c>
      <c r="C296" s="13" t="inlineStr">
        <is>
          <t>Expanding Single Brackets 3: ±a(±bx ± cy) [MF18.03]</t>
        </is>
      </c>
      <c r="D296" s="12" t="inlineStr">
        <is>
          <t>This nugget has learning material and questions covering the topic of Expanding 3.</t>
        </is>
      </c>
      <c r="E296" s="12" t="inlineStr">
        <is>
          <t>ad0449d5-fcbc-44f8-9b40-5777e8af6ee4</t>
        </is>
      </c>
    </row>
    <row r="297" ht="45" customHeight="1">
      <c r="A297" s="12" t="inlineStr">
        <is>
          <t>Algebraic Manipulation</t>
        </is>
      </c>
      <c r="B297" s="12" t="inlineStr">
        <is>
          <t>Expanding and Factorising</t>
        </is>
      </c>
      <c r="C297" s="13" t="inlineStr">
        <is>
          <t>Expanding Single Brackets 4: ±x(±y ± a) [MF18.04]</t>
        </is>
      </c>
      <c r="D297" s="12" t="inlineStr">
        <is>
          <t>This nugget has learning material and questions covering the topic of Expanding 4.</t>
        </is>
      </c>
      <c r="E297" s="12" t="inlineStr">
        <is>
          <t>a5a141e6-b63d-4f28-851c-0ab0bdb686b0</t>
        </is>
      </c>
    </row>
    <row r="298" ht="45" customHeight="1">
      <c r="A298" s="12" t="inlineStr">
        <is>
          <t>Algebraic Manipulation</t>
        </is>
      </c>
      <c r="B298" s="12" t="inlineStr">
        <is>
          <t>Expanding and Factorising</t>
        </is>
      </c>
      <c r="C298" s="13" t="inlineStr">
        <is>
          <t>Expanding Single Brackets 5: Mixed [MF18.05]</t>
        </is>
      </c>
      <c r="D298" s="12" t="inlineStr">
        <is>
          <t>This nugget has learning material and questions covering the topic of Expanding 5.</t>
        </is>
      </c>
      <c r="E298" s="12" t="inlineStr">
        <is>
          <t>a36f0eeb-d64a-4a1c-b7a6-ff0d2a8e5079</t>
        </is>
      </c>
    </row>
    <row r="299" ht="45" customHeight="1">
      <c r="A299" s="12" t="inlineStr">
        <is>
          <t>Algebraic Manipulation</t>
        </is>
      </c>
      <c r="B299" s="12" t="inlineStr">
        <is>
          <t>Expanding and Factorising</t>
        </is>
      </c>
      <c r="C299" s="13" t="inlineStr">
        <is>
          <t>Expanding and Simplifying [MF18.06]</t>
        </is>
      </c>
      <c r="D299" s="12" t="inlineStr">
        <is>
          <t>This nugget has learning material and questions covering the topic of Expanding and Simplifying.</t>
        </is>
      </c>
      <c r="E299" s="12" t="inlineStr">
        <is>
          <t>1245a266-75eb-4685-9b2c-7ede7e9e65bf</t>
        </is>
      </c>
    </row>
    <row r="300" ht="45" customHeight="1">
      <c r="A300" s="12" t="inlineStr">
        <is>
          <t>Algebraic Manipulation</t>
        </is>
      </c>
      <c r="B300" s="12" t="inlineStr">
        <is>
          <t>Expanding and Factorising</t>
        </is>
      </c>
      <c r="C300" s="13" t="inlineStr">
        <is>
          <t>Factorising into a Single Bracket 1: x ± a or a ± x [MF18.07]</t>
        </is>
      </c>
      <c r="D300" s="12" t="inlineStr">
        <is>
          <t>This nugget has learning material and questions covering the topic of Factorising 1.</t>
        </is>
      </c>
      <c r="E300" s="12" t="inlineStr">
        <is>
          <t>34ff7e1a-7753-46a7-be91-51b52523f4a6</t>
        </is>
      </c>
    </row>
    <row r="301" ht="45" customHeight="1">
      <c r="A301" s="12" t="inlineStr">
        <is>
          <t>Algebraic Manipulation</t>
        </is>
      </c>
      <c r="B301" s="12" t="inlineStr">
        <is>
          <t>Expanding and Factorising</t>
        </is>
      </c>
      <c r="C301" s="13" t="inlineStr">
        <is>
          <t>Factorising into a Single Bracket 2: ax ± bx [MF18.08]</t>
        </is>
      </c>
      <c r="D301" s="12" t="inlineStr">
        <is>
          <t>This nugget has learning material and questions covering the topic of Factorising 2.</t>
        </is>
      </c>
      <c r="E301" s="12" t="inlineStr">
        <is>
          <t>057fab40-fadf-41e5-98eb-dfda52da5546</t>
        </is>
      </c>
    </row>
    <row r="302" ht="45" customHeight="1">
      <c r="A302" s="12" t="inlineStr">
        <is>
          <t>Algebraic Manipulation</t>
        </is>
      </c>
      <c r="B302" s="12" t="inlineStr">
        <is>
          <t>Formulae</t>
        </is>
      </c>
      <c r="C302" s="13" t="inlineStr">
        <is>
          <t>Diagnostic: Formulae (I) [MW00.22]</t>
        </is>
      </c>
      <c r="D302" s="12" t="inlineStr">
        <is>
          <t>This is a short diagnostic with questions on the topic of Formulae.</t>
        </is>
      </c>
      <c r="E302" s="12" t="inlineStr">
        <is>
          <t>e09e49c2-c581-4a48-a35f-1b08a09c8d0e</t>
        </is>
      </c>
    </row>
    <row r="303" ht="45" customHeight="1">
      <c r="A303" s="12" t="inlineStr">
        <is>
          <t>Algebraic Manipulation</t>
        </is>
      </c>
      <c r="B303" s="12" t="inlineStr">
        <is>
          <t>Formulae</t>
        </is>
      </c>
      <c r="C303" s="13" t="inlineStr">
        <is>
          <t>Substituting into a Formula [MF21.02]</t>
        </is>
      </c>
      <c r="D303" s="12" t="inlineStr">
        <is>
          <t>This nugget has learning material and questions covering the topic of Substituting into a Formula.</t>
        </is>
      </c>
      <c r="E303" s="12" t="inlineStr">
        <is>
          <t>21cb7259-64cd-4bef-af6f-8e1207411f1d</t>
        </is>
      </c>
    </row>
    <row r="304" ht="45" customHeight="1">
      <c r="A304" s="12" t="inlineStr">
        <is>
          <t>Algebraic Manipulation</t>
        </is>
      </c>
      <c r="B304" s="12" t="inlineStr">
        <is>
          <t>Formulae</t>
        </is>
      </c>
      <c r="C304" s="13" t="inlineStr">
        <is>
          <t>Using a Worded Formula [MF21.12]</t>
        </is>
      </c>
      <c r="D304" s="12" t="inlineStr">
        <is>
          <t>This nuggets covers substituting into a simple worded formula in a real life context.</t>
        </is>
      </c>
      <c r="E304" s="12" t="inlineStr">
        <is>
          <t>7f32d50d-8712-425f-8fd3-c770ad07aff5</t>
        </is>
      </c>
    </row>
    <row r="305" ht="45" customHeight="1">
      <c r="A305" s="12" t="inlineStr">
        <is>
          <t>Algebraic Manipulation</t>
        </is>
      </c>
      <c r="B305" s="12" t="inlineStr">
        <is>
          <t>Formulae</t>
        </is>
      </c>
      <c r="C305" s="13" t="inlineStr">
        <is>
          <t>Rearranging Formulae: One Step [MF21.05]</t>
        </is>
      </c>
      <c r="D305" s="12" t="inlineStr">
        <is>
          <t>This nugget has learning material and questions covering the topic of Rearranging Formulae: One Step.</t>
        </is>
      </c>
      <c r="E305" s="12" t="inlineStr">
        <is>
          <t>94b75f85-9641-4bff-871b-f5b0ae581bd0</t>
        </is>
      </c>
    </row>
    <row r="306" ht="45" customHeight="1">
      <c r="A306" s="12" t="inlineStr">
        <is>
          <t>Algebraic Manipulation</t>
        </is>
      </c>
      <c r="B306" s="12" t="inlineStr">
        <is>
          <t>Formulae</t>
        </is>
      </c>
      <c r="C306" s="13" t="inlineStr">
        <is>
          <t>Rearranging Formulae: Two Step [MF21.06]</t>
        </is>
      </c>
      <c r="D306" s="12" t="inlineStr">
        <is>
          <t>This nugget has learning material and questions covering the topic of Rearranging Formulae: Two Step.</t>
        </is>
      </c>
      <c r="E306" s="12" t="inlineStr">
        <is>
          <t>e7d4a305-dc53-4073-ae97-db2a79dd9710</t>
        </is>
      </c>
    </row>
    <row r="307" ht="45" customHeight="1">
      <c r="A307" s="12" t="inlineStr">
        <is>
          <t>Algebraic Manipulation</t>
        </is>
      </c>
      <c r="B307" s="12" t="inlineStr">
        <is>
          <t>Formulae</t>
        </is>
      </c>
      <c r="C307" s="13" t="inlineStr">
        <is>
          <t>Rearranging Formulae: Negative Subject [MF21.07]</t>
        </is>
      </c>
      <c r="D307" s="12" t="inlineStr">
        <is>
          <t>This nugget has learning material and questions covering the topic of Rearranging Formulae: Negative Subject.</t>
        </is>
      </c>
      <c r="E307" s="12" t="inlineStr">
        <is>
          <t>7548c5d0-82d4-4b09-a329-ef7ca7cf3e6d</t>
        </is>
      </c>
    </row>
    <row r="308" ht="45" customHeight="1">
      <c r="A308" s="12" t="inlineStr">
        <is>
          <t>Algebraic Manipulation</t>
        </is>
      </c>
      <c r="B308" s="12" t="inlineStr">
        <is>
          <t>Formulae</t>
        </is>
      </c>
      <c r="C308" s="13" t="inlineStr">
        <is>
          <t>Rearranging Formulae: Unknown in Denominator [MF21.08]</t>
        </is>
      </c>
      <c r="D308" s="12" t="inlineStr">
        <is>
          <t>This nugget has learning material and questions covering the topic of Rearranging Formulae: Unknown in Denominator.</t>
        </is>
      </c>
      <c r="E308" s="12" t="inlineStr">
        <is>
          <t>0d265cfc-2f67-4a7b-8654-e51429c6135e</t>
        </is>
      </c>
    </row>
    <row r="309" ht="45" customHeight="1">
      <c r="A309" s="12" t="inlineStr">
        <is>
          <t>Algebraic Manipulation</t>
        </is>
      </c>
      <c r="B309" s="12" t="inlineStr">
        <is>
          <t>Formulae</t>
        </is>
      </c>
      <c r="C309" s="13" t="inlineStr">
        <is>
          <t>Rearranging Formulae: With Powers [MF21.09]</t>
        </is>
      </c>
      <c r="D309" s="12" t="inlineStr">
        <is>
          <t>This nugget has learning material and questions covering the topic of Rearranging Formulae: With Powers.</t>
        </is>
      </c>
      <c r="E309" s="12" t="inlineStr">
        <is>
          <t>9f88c255-ae46-43ca-9433-34ca98fb2e68</t>
        </is>
      </c>
    </row>
    <row r="310" ht="45" customHeight="1">
      <c r="A310" s="12" t="inlineStr">
        <is>
          <t>Equations and Inequalities</t>
        </is>
      </c>
      <c r="B310" s="12" t="inlineStr">
        <is>
          <t>Solving Linear Equations</t>
        </is>
      </c>
      <c r="C310" s="13" t="inlineStr">
        <is>
          <t>Diagnostic: Solving Linear Equations (1 and 2 Step) [MF00.28]</t>
        </is>
      </c>
      <c r="D310" s="12" t="inlineStr">
        <is>
          <t>This is a short diagnostic with questions on the topic of Solving Linear Equations 1.</t>
        </is>
      </c>
      <c r="E310" s="12" t="inlineStr">
        <is>
          <t>40aa8d94-3e57-40b5-b619-e11b89308642</t>
        </is>
      </c>
    </row>
    <row r="311" ht="45" customHeight="1">
      <c r="A311" s="12" t="inlineStr">
        <is>
          <t>Equations and Inequalities</t>
        </is>
      </c>
      <c r="B311" s="12" t="inlineStr">
        <is>
          <t>Solving Linear Equations</t>
        </is>
      </c>
      <c r="C311" s="13" t="inlineStr">
        <is>
          <t>Solving Equations: One Step Modelling (+ –) [MF19.30]</t>
        </is>
      </c>
      <c r="D311" s="12" t="inlineStr">
        <is>
          <t>This nugget has learning material and questions covering the topic of one step addition and subtraction equations by modelling using bar models.</t>
        </is>
      </c>
      <c r="E311" s="12" t="inlineStr">
        <is>
          <t>98eab281-59e0-49d3-92e1-320c55bbcbae</t>
        </is>
      </c>
    </row>
    <row r="312" ht="45" customHeight="1">
      <c r="A312" s="12" t="inlineStr">
        <is>
          <t>Equations and Inequalities</t>
        </is>
      </c>
      <c r="B312" s="12" t="inlineStr">
        <is>
          <t>Solving Linear Equations</t>
        </is>
      </c>
      <c r="C312" s="13" t="inlineStr">
        <is>
          <t>Solving Equations: One Step (+ –) [MF19.01]</t>
        </is>
      </c>
      <c r="D312" s="12" t="inlineStr">
        <is>
          <t>This nugget has learning material and questions covering the topic of a One Step Equation: Addition and Subtraction.</t>
        </is>
      </c>
      <c r="E312" s="12" t="inlineStr">
        <is>
          <t>a1b1ae43-815d-4cd6-a96e-53b5e06c7417</t>
        </is>
      </c>
    </row>
    <row r="313" ht="45" customHeight="1">
      <c r="A313" s="12" t="inlineStr">
        <is>
          <t>Equations and Inequalities</t>
        </is>
      </c>
      <c r="B313" s="12" t="inlineStr">
        <is>
          <t>Solving Linear Equations</t>
        </is>
      </c>
      <c r="C313" s="13" t="inlineStr">
        <is>
          <t>Solving Equations: One Step Modelling (× ÷) [MF19.31]</t>
        </is>
      </c>
      <c r="D313" s="12" t="inlineStr">
        <is>
          <t>This nugget has learning material and questions covering the topic of one step multiplication and division equations by modelling using bar models.</t>
        </is>
      </c>
      <c r="E313" s="12" t="inlineStr">
        <is>
          <t>4a1052b8-9349-40d0-b555-3a20478f1a68</t>
        </is>
      </c>
    </row>
    <row r="314" ht="45" customHeight="1">
      <c r="A314" s="12" t="inlineStr">
        <is>
          <t>Equations and Inequalities</t>
        </is>
      </c>
      <c r="B314" s="12" t="inlineStr">
        <is>
          <t>Solving Linear Equations</t>
        </is>
      </c>
      <c r="C314" s="13" t="inlineStr">
        <is>
          <t>Solving Equations: One Step (×) [MF19.02]</t>
        </is>
      </c>
      <c r="D314" s="12" t="inlineStr">
        <is>
          <t>This nugget has learning material and questions covering the topic of a One Step Equation: Multiplication.</t>
        </is>
      </c>
      <c r="E314" s="12" t="inlineStr">
        <is>
          <t>c886d223-e693-46f7-9978-df25038b520b</t>
        </is>
      </c>
    </row>
    <row r="315" ht="45" customHeight="1">
      <c r="A315" s="12" t="inlineStr">
        <is>
          <t>Equations and Inequalities</t>
        </is>
      </c>
      <c r="B315" s="12" t="inlineStr">
        <is>
          <t>Solving Linear Equations</t>
        </is>
      </c>
      <c r="C315" s="13" t="inlineStr">
        <is>
          <t>Solving Equations: One Step (÷) [MF19.03]</t>
        </is>
      </c>
      <c r="D315" s="12" t="inlineStr">
        <is>
          <t>This nugget has learning material and questions covering the topic of a  One Step Equation: Division.</t>
        </is>
      </c>
      <c r="E315" s="12" t="inlineStr">
        <is>
          <t>f598624b-02fb-442a-b8f1-431ce86601dd</t>
        </is>
      </c>
    </row>
    <row r="316" ht="45" customHeight="1">
      <c r="A316" s="12" t="inlineStr">
        <is>
          <t>Equations and Inequalities</t>
        </is>
      </c>
      <c r="B316" s="12" t="inlineStr">
        <is>
          <t>Solving Linear Equations</t>
        </is>
      </c>
      <c r="C316" s="13" t="inlineStr">
        <is>
          <t>Solving Equations: One Step (+ – × ÷) [MF19.04]</t>
        </is>
      </c>
      <c r="D316" s="12" t="inlineStr">
        <is>
          <t>This nugget has learning material and questions covering the topic of Solving One Step Equations: mixed.</t>
        </is>
      </c>
      <c r="E316" s="12" t="inlineStr">
        <is>
          <t>814b0108-5ba5-4351-a6d8-f3b43ec5679a</t>
        </is>
      </c>
    </row>
    <row r="317" ht="45" customHeight="1">
      <c r="A317" s="12" t="inlineStr">
        <is>
          <t>Equations and Inequalities</t>
        </is>
      </c>
      <c r="B317" s="12" t="inlineStr">
        <is>
          <t>Solving Linear Equations</t>
        </is>
      </c>
      <c r="C317" s="13" t="inlineStr">
        <is>
          <t>Solving Equations: Two Steps Modelling (×) [MF19.32]</t>
        </is>
      </c>
      <c r="D317" s="12" t="inlineStr">
        <is>
          <t>This nugget has learning material and questions covering the topic of two step equations by modelling using bar models.</t>
        </is>
      </c>
      <c r="E317" s="12" t="inlineStr">
        <is>
          <t>9da30eac-d022-43ba-b1b2-b8a0facbf451</t>
        </is>
      </c>
    </row>
    <row r="318" ht="45" customHeight="1">
      <c r="A318" s="12" t="inlineStr">
        <is>
          <t>Equations and Inequalities</t>
        </is>
      </c>
      <c r="B318" s="12" t="inlineStr">
        <is>
          <t>Solving Linear Equations</t>
        </is>
      </c>
      <c r="C318" s="13" t="inlineStr">
        <is>
          <t>Solving Equations: Two Steps Modelling (÷) [MF19.33]</t>
        </is>
      </c>
      <c r="D318" s="12" t="inlineStr">
        <is>
          <t>This nugget has learning material and questions covering the topic of two step equations by modelling using bar models.</t>
        </is>
      </c>
      <c r="E318" s="12" t="inlineStr">
        <is>
          <t>d928df5e-87a1-4078-9f68-84338a6eb422</t>
        </is>
      </c>
    </row>
    <row r="319" ht="45" customHeight="1">
      <c r="A319" s="12" t="inlineStr">
        <is>
          <t>Equations and Inequalities</t>
        </is>
      </c>
      <c r="B319" s="12" t="inlineStr">
        <is>
          <t>Solving Linear Equations</t>
        </is>
      </c>
      <c r="C319" s="13" t="inlineStr">
        <is>
          <t>Solving Equations: Two Steps (× ÷) [MF19.05]</t>
        </is>
      </c>
      <c r="D319" s="12" t="inlineStr">
        <is>
          <t>This nugget has learning material and questions covering the topic of a Two Step Equation: Multiplication and Division.</t>
        </is>
      </c>
      <c r="E319" s="12" t="inlineStr">
        <is>
          <t>43234728-b634-4f90-99da-b2ae9db681c5</t>
        </is>
      </c>
    </row>
    <row r="320" ht="45" customHeight="1">
      <c r="A320" s="12" t="inlineStr">
        <is>
          <t>Equations and Inequalities</t>
        </is>
      </c>
      <c r="B320" s="12" t="inlineStr">
        <is>
          <t>Solving Linear Equations</t>
        </is>
      </c>
      <c r="C320" s="13" t="inlineStr">
        <is>
          <t>Solving Equations: Two Steps ax + b = c [MF19.06]</t>
        </is>
      </c>
      <c r="D320" s="12" t="inlineStr">
        <is>
          <t>This nugget has learning material and questions covering the topic of a Two Step Equation: Multiplication 1.</t>
        </is>
      </c>
      <c r="E320" s="12" t="inlineStr">
        <is>
          <t>58b29467-b71d-42c4-8355-4d069016fb2c</t>
        </is>
      </c>
    </row>
    <row r="321" ht="45" customHeight="1">
      <c r="A321" s="12" t="inlineStr">
        <is>
          <t>Equations and Inequalities</t>
        </is>
      </c>
      <c r="B321" s="12" t="inlineStr">
        <is>
          <t>Solving Linear Equations</t>
        </is>
      </c>
      <c r="C321" s="13" t="inlineStr">
        <is>
          <t>Solving Equations: Two Steps ax – b = c [MF19.07]</t>
        </is>
      </c>
      <c r="D321" s="12" t="inlineStr">
        <is>
          <t>This nugget has learning material and questions covering the topic of a Two Step Equation: Multiplication 2.</t>
        </is>
      </c>
      <c r="E321" s="12" t="inlineStr">
        <is>
          <t>c55e34cd-68e9-4411-a267-15baf9aea69d</t>
        </is>
      </c>
    </row>
    <row r="322" ht="45" customHeight="1">
      <c r="A322" s="12" t="inlineStr">
        <is>
          <t>Equations and Inequalities</t>
        </is>
      </c>
      <c r="B322" s="12" t="inlineStr">
        <is>
          <t>Solving Linear Equations</t>
        </is>
      </c>
      <c r="C322" s="13" t="inlineStr">
        <is>
          <t>Solving Equations: Two Steps (x/a) ± b = c [MF19.08]</t>
        </is>
      </c>
      <c r="D322" s="12" t="inlineStr">
        <is>
          <t>This nugget has learning material and questions covering the topic of a Two Step Equation: Division 1.</t>
        </is>
      </c>
      <c r="E322" s="12" t="inlineStr">
        <is>
          <t>f346e0e5-f003-47c0-ad30-5881b01513db</t>
        </is>
      </c>
    </row>
    <row r="323" ht="45" customHeight="1">
      <c r="A323" s="12" t="inlineStr">
        <is>
          <t>Equations and Inequalities</t>
        </is>
      </c>
      <c r="B323" s="12" t="inlineStr">
        <is>
          <t>Solving Linear Equations</t>
        </is>
      </c>
      <c r="C323" s="13" t="inlineStr">
        <is>
          <t>Solving Equations: Two Steps (x ± a)/b = c [MF19.09]</t>
        </is>
      </c>
      <c r="D323" s="12" t="inlineStr">
        <is>
          <t>This nugget has learning material and questions covering the topic of a Two Step Equation: Division 2.</t>
        </is>
      </c>
      <c r="E323" s="12" t="inlineStr">
        <is>
          <t>1b41392d-1aee-4ce6-904d-5ee272a50d5c</t>
        </is>
      </c>
    </row>
    <row r="324" ht="45" customHeight="1">
      <c r="A324" s="12" t="inlineStr">
        <is>
          <t>Equations and Inequalities</t>
        </is>
      </c>
      <c r="B324" s="12" t="inlineStr">
        <is>
          <t>Solving Linear Equations</t>
        </is>
      </c>
      <c r="C324" s="13" t="inlineStr">
        <is>
          <t>Solving Equations: Two Steps (Unknown as Denominator) [MF19.10]</t>
        </is>
      </c>
      <c r="D324" s="12" t="inlineStr">
        <is>
          <t>This nugget has learning material and questions covering the topic of a Two Step Equation: Unknown as Denominator.</t>
        </is>
      </c>
      <c r="E324" s="12" t="inlineStr">
        <is>
          <t>7fecb070-e846-44c6-93fd-5bf038991a00</t>
        </is>
      </c>
    </row>
    <row r="325" ht="45" customHeight="1">
      <c r="A325" s="12" t="inlineStr">
        <is>
          <t>Equations and Inequalities</t>
        </is>
      </c>
      <c r="B325" s="12" t="inlineStr">
        <is>
          <t>Solving Linear Equations</t>
        </is>
      </c>
      <c r="C325" s="13" t="inlineStr">
        <is>
          <t>Solving Equations: Two Steps (Negative Unknown) [MF19.11]</t>
        </is>
      </c>
      <c r="D325" s="12" t="inlineStr">
        <is>
          <t>This nugget has learning material and questions covering the topic of a Two Step Equation: Negative Unknown.</t>
        </is>
      </c>
      <c r="E325" s="12" t="inlineStr">
        <is>
          <t>a968029d-8b6b-42c1-add2-80a3af862f8a</t>
        </is>
      </c>
    </row>
    <row r="326" ht="45" customHeight="1">
      <c r="A326" s="12" t="inlineStr">
        <is>
          <t>Equations and Inequalities</t>
        </is>
      </c>
      <c r="B326" s="12" t="inlineStr">
        <is>
          <t>Solving Linear Equations</t>
        </is>
      </c>
      <c r="C326" s="13" t="inlineStr">
        <is>
          <t>Solving Equations: Two Steps (Mixed Exercise) [MF19.12]</t>
        </is>
      </c>
      <c r="D326" s="12" t="inlineStr">
        <is>
          <t>This nugget has learning material and questions covering the topic of Solving Two Step Equations: mixed.</t>
        </is>
      </c>
      <c r="E326" s="12" t="inlineStr">
        <is>
          <t>36b0da2e-31ec-4447-9156-fc5771181bf2</t>
        </is>
      </c>
    </row>
    <row r="327" ht="45" customHeight="1">
      <c r="A327" s="12" t="inlineStr">
        <is>
          <t>Equations and Inequalities</t>
        </is>
      </c>
      <c r="B327" s="12" t="inlineStr">
        <is>
          <t>Solving Linear Equations</t>
        </is>
      </c>
      <c r="C327" s="13" t="inlineStr">
        <is>
          <t>Diagnostic: Forming and Solving Linear Equations [MF00.29]</t>
        </is>
      </c>
      <c r="D327" s="12" t="inlineStr">
        <is>
          <t>This is a short diagnostic with questions on the topic of Solving Linear Equations 2.</t>
        </is>
      </c>
      <c r="E327" s="12" t="inlineStr">
        <is>
          <t>6251f9ac-eee1-45d5-8c6e-ee4429528b84</t>
        </is>
      </c>
    </row>
    <row r="328" ht="45" customHeight="1">
      <c r="A328" s="12" t="inlineStr">
        <is>
          <t>Equations and Inequalities</t>
        </is>
      </c>
      <c r="B328" s="12" t="inlineStr">
        <is>
          <t>Solving Linear Equations</t>
        </is>
      </c>
      <c r="C328" s="13" t="inlineStr">
        <is>
          <t>Solving Equations: Three Steps (Unknown on One Side) [MF19.13]</t>
        </is>
      </c>
      <c r="D328" s="12" t="inlineStr">
        <is>
          <t>This nugget has learning material and questions covering the topic of a Three Step Equation: Unknown on One Side.</t>
        </is>
      </c>
      <c r="E328" s="12" t="inlineStr">
        <is>
          <t>9f8d3606-1735-4f50-9f74-b09121b9b950</t>
        </is>
      </c>
    </row>
    <row r="329" ht="45" customHeight="1">
      <c r="A329" s="12" t="inlineStr">
        <is>
          <t>Equations and Inequalities</t>
        </is>
      </c>
      <c r="B329" s="12" t="inlineStr">
        <is>
          <t>Solving Linear Equations</t>
        </is>
      </c>
      <c r="C329" s="13" t="inlineStr">
        <is>
          <t>Solving Equations: Three Steps (Including Brackets) [MF19.14]</t>
        </is>
      </c>
      <c r="D329" s="12" t="inlineStr">
        <is>
          <t>This nugget has learning material and questions covering the topic of a Three Step Equation: Involving Expanding.</t>
        </is>
      </c>
      <c r="E329" s="12" t="inlineStr">
        <is>
          <t>ee8a550f-11a7-4652-a367-00d3e5641211</t>
        </is>
      </c>
    </row>
    <row r="330" ht="45" customHeight="1">
      <c r="A330" s="12" t="inlineStr">
        <is>
          <t>Equations and Inequalities</t>
        </is>
      </c>
      <c r="B330" s="12" t="inlineStr">
        <is>
          <t>Solving Linear Equations</t>
        </is>
      </c>
      <c r="C330" s="13" t="inlineStr">
        <is>
          <t>Solving Equations: Three Steps (Unknown on Both Sides) [MF19.15]</t>
        </is>
      </c>
      <c r="D330" s="12" t="inlineStr">
        <is>
          <t>This nugget has learning material and questions covering the topic of a Three Step Equation: Unknown on Both Sides.</t>
        </is>
      </c>
      <c r="E330" s="12" t="inlineStr">
        <is>
          <t>5b4f3e80-6229-4ccd-b85c-22f9117a37ba</t>
        </is>
      </c>
    </row>
    <row r="331" ht="45" customHeight="1">
      <c r="A331" s="12" t="inlineStr">
        <is>
          <t>Equations and Inequalities</t>
        </is>
      </c>
      <c r="B331" s="12" t="inlineStr">
        <is>
          <t>Solving Linear Equations</t>
        </is>
      </c>
      <c r="C331" s="13" t="inlineStr">
        <is>
          <t>Solving Equations: Four Steps (Including Expanding) [MF19.16]</t>
        </is>
      </c>
      <c r="D331" s="12" t="inlineStr">
        <is>
          <t>This nugget has learning material and questions covering the topic of a Four Step Equation: Involving Expanding.</t>
        </is>
      </c>
      <c r="E331" s="12" t="inlineStr">
        <is>
          <t>b1956380-b56f-4480-81f2-41f566eed41e</t>
        </is>
      </c>
    </row>
    <row r="332" ht="45" customHeight="1">
      <c r="A332" s="12" t="inlineStr">
        <is>
          <t>Equations and Inequalities</t>
        </is>
      </c>
      <c r="B332" s="12" t="inlineStr">
        <is>
          <t>Solving Linear Equations</t>
        </is>
      </c>
      <c r="C332" s="13" t="inlineStr">
        <is>
          <t>Solving Equations: Four Steps (Including Fractions) [MF19.17]</t>
        </is>
      </c>
      <c r="D332" s="12" t="inlineStr">
        <is>
          <t>This nugget has learning material and questions covering the topic of a Four Step Equation: Involving Fractions.</t>
        </is>
      </c>
      <c r="E332" s="12" t="inlineStr">
        <is>
          <t>f7d0f01e-f675-4796-a51a-915be746961a</t>
        </is>
      </c>
    </row>
    <row r="333" ht="45" customHeight="1">
      <c r="A333" s="12" t="inlineStr">
        <is>
          <t>Equations and Inequalities</t>
        </is>
      </c>
      <c r="B333" s="12" t="inlineStr">
        <is>
          <t>Solving Linear Equations</t>
        </is>
      </c>
      <c r="C333" s="13" t="inlineStr">
        <is>
          <t>Generating Equations from Words [MF19.18]</t>
        </is>
      </c>
      <c r="D333" s="12" t="inlineStr">
        <is>
          <t>This nugget has learning material and questions covering the topic of Generating Equations from Words.</t>
        </is>
      </c>
      <c r="E333" s="12" t="inlineStr">
        <is>
          <t>34b5edcf-0958-43dd-8ae5-07013d17230b</t>
        </is>
      </c>
    </row>
    <row r="334" ht="45" customHeight="1">
      <c r="A334" s="12" t="inlineStr">
        <is>
          <t>Equations and Inequalities</t>
        </is>
      </c>
      <c r="B334" s="12" t="inlineStr">
        <is>
          <t>Solving Linear Equations</t>
        </is>
      </c>
      <c r="C334" s="13" t="inlineStr">
        <is>
          <t>Generating Equations from Diagrams [MF19.19]</t>
        </is>
      </c>
      <c r="D334" s="12" t="inlineStr">
        <is>
          <t>This nugget has learning material and questions covering the topic of Generating Equations from Diagrams.</t>
        </is>
      </c>
      <c r="E334" s="12" t="inlineStr">
        <is>
          <t>5c44e2f1-5822-41af-9e3c-94118cbda0b2</t>
        </is>
      </c>
    </row>
    <row r="335" ht="45" customHeight="1">
      <c r="A335" s="12" t="inlineStr">
        <is>
          <t>Equations and Inequalities</t>
        </is>
      </c>
      <c r="B335" s="12" t="inlineStr">
        <is>
          <t>Inequalities</t>
        </is>
      </c>
      <c r="C335" s="13" t="inlineStr">
        <is>
          <t>Diagnostic: Inequalities [MW00.43]</t>
        </is>
      </c>
      <c r="D335" s="12" t="inlineStr">
        <is>
          <t>This is a short diagnostic assessment covering the topic of Inequalities.</t>
        </is>
      </c>
      <c r="E335" s="12" t="inlineStr">
        <is>
          <t>106840fc-4a7d-47d4-9af0-066efba4246e</t>
        </is>
      </c>
    </row>
    <row r="336" ht="45" customHeight="1">
      <c r="A336" s="12" t="inlineStr">
        <is>
          <t>Equations and Inequalities</t>
        </is>
      </c>
      <c r="B336" s="12" t="inlineStr">
        <is>
          <t>Inequalities</t>
        </is>
      </c>
      <c r="C336" s="13" t="inlineStr">
        <is>
          <t>Finding Integer Solutions to Inequalities [MF25.05]</t>
        </is>
      </c>
      <c r="D336" s="12" t="inlineStr">
        <is>
          <t>This nugget has learning material and questions covering the topic of Finding Integer Solutions to Inequalities.</t>
        </is>
      </c>
      <c r="E336" s="12" t="inlineStr">
        <is>
          <t>99ebe452-5896-465e-9abb-029fb85bf4e0</t>
        </is>
      </c>
    </row>
    <row r="337" ht="45" customHeight="1">
      <c r="A337" s="12" t="inlineStr">
        <is>
          <t>Equations and Inequalities</t>
        </is>
      </c>
      <c r="B337" s="12" t="inlineStr">
        <is>
          <t>Inequalities</t>
        </is>
      </c>
      <c r="C337" s="13" t="inlineStr">
        <is>
          <t>Forming Inequalities [MF25.24]</t>
        </is>
      </c>
      <c r="D337" s="12" t="inlineStr">
        <is>
          <t xml:space="preserve">This nugget contains material on how to set up an inequality, or set of inequalities from information given in words. </t>
        </is>
      </c>
      <c r="E337" s="12" t="inlineStr">
        <is>
          <t>1c2a006b-19fb-4182-bada-2ac6e1a47ed1</t>
        </is>
      </c>
    </row>
    <row r="338" ht="45" customHeight="1">
      <c r="A338" s="12" t="inlineStr">
        <is>
          <t>Equations and Inequalities</t>
        </is>
      </c>
      <c r="B338" s="12" t="inlineStr">
        <is>
          <t>Inequalities</t>
        </is>
      </c>
      <c r="C338" s="13" t="inlineStr">
        <is>
          <t>Solving Inequalities: One Step [MF25.06]</t>
        </is>
      </c>
      <c r="D338" s="12" t="inlineStr">
        <is>
          <t>This nugget has learning material and questions covering the topic of Solving Inequalities: One Step.</t>
        </is>
      </c>
      <c r="E338" s="12" t="inlineStr">
        <is>
          <t>3e702e6b-7173-4f7b-a6ca-b1d3a8776226</t>
        </is>
      </c>
    </row>
    <row r="339" ht="45" customHeight="1">
      <c r="A339" s="12" t="inlineStr">
        <is>
          <t>Equations and Inequalities</t>
        </is>
      </c>
      <c r="B339" s="12" t="inlineStr">
        <is>
          <t>Inequalities</t>
        </is>
      </c>
      <c r="C339" s="13" t="inlineStr">
        <is>
          <t>Solving Inequalities: Negative Variable [MF25.07]</t>
        </is>
      </c>
      <c r="D339" s="12" t="inlineStr">
        <is>
          <t>This nugget has learning material and questions covering the topic of Solving Inequalities: Negative Variable.</t>
        </is>
      </c>
      <c r="E339" s="12" t="inlineStr">
        <is>
          <t>a85eabd3-d748-4844-83de-b390dd206ca0</t>
        </is>
      </c>
    </row>
    <row r="340" ht="45" customHeight="1">
      <c r="A340" s="12" t="inlineStr">
        <is>
          <t>Equations and Inequalities</t>
        </is>
      </c>
      <c r="B340" s="12" t="inlineStr">
        <is>
          <t>Inequalities</t>
        </is>
      </c>
      <c r="C340" s="13" t="inlineStr">
        <is>
          <t>Solving Inequalities: Two Step [MF25.08]</t>
        </is>
      </c>
      <c r="D340" s="12" t="inlineStr">
        <is>
          <t>This nugget has learning material and questions covering the topic of Solving Inequalities: Two Step.</t>
        </is>
      </c>
      <c r="E340" s="12" t="inlineStr">
        <is>
          <t>939b9a09-b2e0-4489-8d21-74b97eb49acc</t>
        </is>
      </c>
    </row>
    <row r="341" ht="45" customHeight="1">
      <c r="A341" s="12" t="inlineStr">
        <is>
          <t>Graphs and Sequences</t>
        </is>
      </c>
      <c r="B341" s="12" t="inlineStr">
        <is>
          <t>Coordinates</t>
        </is>
      </c>
      <c r="C341" s="13" t="inlineStr">
        <is>
          <t>Diagnostic: Coordinates [MF00.36]</t>
        </is>
      </c>
      <c r="D341" s="12" t="inlineStr">
        <is>
          <t>This is a short diagnostic with questions on the topic of Coordinates.</t>
        </is>
      </c>
      <c r="E341" s="12" t="inlineStr">
        <is>
          <t>15401b3f-0ea3-4eff-ab41-844c4140d5d7</t>
        </is>
      </c>
    </row>
    <row r="342" ht="45" customHeight="1">
      <c r="A342" s="12" t="inlineStr">
        <is>
          <t>Graphs and Sequences</t>
        </is>
      </c>
      <c r="B342" s="12" t="inlineStr">
        <is>
          <t>Coordinates</t>
        </is>
      </c>
      <c r="C342" s="13" t="inlineStr">
        <is>
          <t>Understanding Coordinates: 1st Quadrant [MF23.01]</t>
        </is>
      </c>
      <c r="D342" s="12" t="inlineStr">
        <is>
          <t>This nugget has learning material and questions covering the topic of Understanding Coordinates: 1st Quadrant.</t>
        </is>
      </c>
      <c r="E342" s="12" t="inlineStr">
        <is>
          <t>c403ab47-3547-4d3b-8228-6e7a87d6f43f</t>
        </is>
      </c>
    </row>
    <row r="343" ht="45" customHeight="1">
      <c r="A343" s="12" t="inlineStr">
        <is>
          <t>Graphs and Sequences</t>
        </is>
      </c>
      <c r="B343" s="12" t="inlineStr">
        <is>
          <t>Coordinates</t>
        </is>
      </c>
      <c r="C343" s="13" t="inlineStr">
        <is>
          <t>Understanding Coordinates: 4 Quadrants [MF23.02]</t>
        </is>
      </c>
      <c r="D343" s="12" t="inlineStr">
        <is>
          <t>This nugget has learning material and questions covering the topic of Understanding Coordinates: 4 Quadrants.</t>
        </is>
      </c>
      <c r="E343" s="12" t="inlineStr">
        <is>
          <t>5b991c24-3817-46b9-93da-98a0e9ad9d1e</t>
        </is>
      </c>
    </row>
    <row r="344" ht="45" customHeight="1">
      <c r="A344" s="12" t="inlineStr">
        <is>
          <t>Graphs and Sequences</t>
        </is>
      </c>
      <c r="B344" s="12" t="inlineStr">
        <is>
          <t>Coordinates</t>
        </is>
      </c>
      <c r="C344" s="13" t="inlineStr">
        <is>
          <t>Coordinates and 2D Shapes [MF23.26]</t>
        </is>
      </c>
      <c r="D344" s="12" t="inlineStr">
        <is>
          <t>This nugget has learning material and questions covering the topic of Coordinates and 2D Shapes.</t>
        </is>
      </c>
      <c r="E344" s="12" t="inlineStr">
        <is>
          <t>c50604b4-7244-4aa4-ba46-8a46443d01a9</t>
        </is>
      </c>
    </row>
    <row r="345" ht="45" customHeight="1">
      <c r="A345" s="12" t="inlineStr">
        <is>
          <t>Graphs and Sequences</t>
        </is>
      </c>
      <c r="B345" s="12" t="inlineStr">
        <is>
          <t>Coordinates</t>
        </is>
      </c>
      <c r="C345" s="13" t="inlineStr">
        <is>
          <t>Midpoint of a Line Segment [MF23.03]</t>
        </is>
      </c>
      <c r="D345" s="12" t="inlineStr">
        <is>
          <t>This nugget has learning material and questions covering the topic of Midpoint of a Line Segment.</t>
        </is>
      </c>
      <c r="E345" s="12" t="inlineStr">
        <is>
          <t>fb84870a-fb43-4c0b-ac28-99c3a02d0fe9</t>
        </is>
      </c>
    </row>
    <row r="346" ht="45" customHeight="1">
      <c r="A346" s="12" t="inlineStr">
        <is>
          <t>Graphs and Sequences</t>
        </is>
      </c>
      <c r="B346" s="12" t="inlineStr">
        <is>
          <t>Coordinates</t>
        </is>
      </c>
      <c r="C346" s="13" t="inlineStr">
        <is>
          <t>Coordinates and Ratios [MH23.20]</t>
        </is>
      </c>
      <c r="D346" s="12" t="inlineStr">
        <is>
          <t>This nugget has learning material and questions covering the topic of Coordinates and Ratios.</t>
        </is>
      </c>
      <c r="E346" s="12" t="inlineStr">
        <is>
          <t>d2b540a9-8665-4c8e-a612-ce0db302b85b</t>
        </is>
      </c>
    </row>
    <row r="347" ht="45" customHeight="1">
      <c r="A347" s="12" t="inlineStr">
        <is>
          <t>Graphs and Sequences</t>
        </is>
      </c>
      <c r="B347" s="12" t="inlineStr">
        <is>
          <t>Straight Line Graphs</t>
        </is>
      </c>
      <c r="C347" s="13" t="inlineStr">
        <is>
          <t>Diagnostic: Straight Line Graphs (F) [MW00.10]</t>
        </is>
      </c>
      <c r="D347" s="12" t="inlineStr">
        <is>
          <t>This is a short diagnostic with questions on the topic of Straight Line Graphs 1.</t>
        </is>
      </c>
      <c r="E347" s="12" t="inlineStr">
        <is>
          <t>9119dae1-4464-4907-b6b5-f45ea475a231</t>
        </is>
      </c>
    </row>
    <row r="348" ht="45" customHeight="1">
      <c r="A348" s="12" t="inlineStr">
        <is>
          <t>Graphs and Sequences</t>
        </is>
      </c>
      <c r="B348" s="12" t="inlineStr">
        <is>
          <t>Straight Line Graphs</t>
        </is>
      </c>
      <c r="C348" s="13" t="inlineStr">
        <is>
          <t>Horizontal and Vertical Graphs [MF23.04]</t>
        </is>
      </c>
      <c r="D348" s="12" t="inlineStr">
        <is>
          <t>This nugget has learning material and questions covering the topic of Horizontal and Vertical Graphs.</t>
        </is>
      </c>
      <c r="E348" s="12" t="inlineStr">
        <is>
          <t>a3a38e73-56c9-4bf8-b130-5642d21467e2</t>
        </is>
      </c>
    </row>
    <row r="349" ht="45" customHeight="1">
      <c r="A349" s="12" t="inlineStr">
        <is>
          <t>Graphs and Sequences</t>
        </is>
      </c>
      <c r="B349" s="12" t="inlineStr">
        <is>
          <t>Straight Line Graphs</t>
        </is>
      </c>
      <c r="C349" s="13" t="inlineStr">
        <is>
          <t>Other Important Linear Graphs [MF23.05]</t>
        </is>
      </c>
      <c r="D349" s="12" t="inlineStr">
        <is>
          <t>This nugget has learning material and questions covering the topic of Other Important Linear Graphs.</t>
        </is>
      </c>
      <c r="E349" s="12" t="inlineStr">
        <is>
          <t>60127b6f-a592-454c-8574-0d6b3ebd918f</t>
        </is>
      </c>
    </row>
    <row r="350" ht="45" customHeight="1">
      <c r="A350" s="12" t="inlineStr">
        <is>
          <t>Graphs and Sequences</t>
        </is>
      </c>
      <c r="B350" s="12" t="inlineStr">
        <is>
          <t>Straight Line Graphs</t>
        </is>
      </c>
      <c r="C350" s="13" t="inlineStr">
        <is>
          <t>Plotting Straight Line Graphs: Table of Values [MF23.30]</t>
        </is>
      </c>
      <c r="D350" s="12" t="inlineStr">
        <is>
          <t>This nugget covers how to fill in a table of values to aid with plotting a straight line graph. Equations for the graphs are given in the form y = mx ± c, y = c ± mx and ax ± by = d.</t>
        </is>
      </c>
      <c r="E350" s="12" t="inlineStr">
        <is>
          <t>e7fc0aad-9e75-49da-849a-c7d90faf4bb7</t>
        </is>
      </c>
    </row>
    <row r="351" ht="45" customHeight="1">
      <c r="A351" s="12" t="inlineStr">
        <is>
          <t>Graphs and Sequences</t>
        </is>
      </c>
      <c r="B351" s="12" t="inlineStr">
        <is>
          <t>Straight Line Graphs</t>
        </is>
      </c>
      <c r="C351" s="13" t="inlineStr">
        <is>
          <t>Plotting Straight Line Graphs: 1st Quadrant [MF23.06]</t>
        </is>
      </c>
      <c r="D351" s="12" t="inlineStr">
        <is>
          <t>This nugget has learning material and questions covering the topic of Plotting Straight Line Graphs: 1st Quadrant</t>
        </is>
      </c>
      <c r="E351" s="12" t="inlineStr">
        <is>
          <t>1671fb9e-2415-4a9f-9edc-90d7d2507d38</t>
        </is>
      </c>
    </row>
    <row r="352" ht="45" customHeight="1">
      <c r="A352" s="12" t="inlineStr">
        <is>
          <t>Graphs and Sequences</t>
        </is>
      </c>
      <c r="B352" s="12" t="inlineStr">
        <is>
          <t>Straight Line Graphs</t>
        </is>
      </c>
      <c r="C352" s="13" t="inlineStr">
        <is>
          <t>Plotting Straight Line Graphs: 4 Quadrants [MF23.07]</t>
        </is>
      </c>
      <c r="D352" s="12" t="inlineStr">
        <is>
          <t>This nugget has learning material and questions covering the topic of Plotting Straight Line Graphs: 4 Quadrants.</t>
        </is>
      </c>
      <c r="E352" s="12" t="inlineStr">
        <is>
          <t>0cde5f87-63db-44d9-9a80-8392640961da</t>
        </is>
      </c>
    </row>
    <row r="353" ht="45" customHeight="1">
      <c r="A353" s="12" t="inlineStr">
        <is>
          <t>Graphs and Sequences</t>
        </is>
      </c>
      <c r="B353" s="12" t="inlineStr">
        <is>
          <t>Straight Line Graphs</t>
        </is>
      </c>
      <c r="C353" s="13" t="inlineStr">
        <is>
          <t>Finding the Gradient of a Line Segment: Using the Graph [MF23.08]</t>
        </is>
      </c>
      <c r="D353" s="12" t="inlineStr">
        <is>
          <t>This nugget has learning material and questions covering the topic of Finding the Gradient of a Line Segment: Using the Graph.</t>
        </is>
      </c>
      <c r="E353" s="12" t="inlineStr">
        <is>
          <t>b539239e-ac53-4d0a-b6a0-0514dc5aa5b2</t>
        </is>
      </c>
    </row>
    <row r="354" ht="45" customHeight="1">
      <c r="A354" s="12" t="inlineStr">
        <is>
          <t>Graphs and Sequences</t>
        </is>
      </c>
      <c r="B354" s="12" t="inlineStr">
        <is>
          <t>Straight Line Graphs</t>
        </is>
      </c>
      <c r="C354" s="13" t="inlineStr">
        <is>
          <t>Finding the Gradient of a Line Segment: Using the Formula [MF23.09]</t>
        </is>
      </c>
      <c r="D354" s="12" t="inlineStr">
        <is>
          <t>This nugget has learning material and questions covering the topic of Finding the Gradient of a Line Segment: Using the Formula.</t>
        </is>
      </c>
      <c r="E354" s="12" t="inlineStr">
        <is>
          <t>2846c87d-9f3b-4d62-877a-d1d123249545</t>
        </is>
      </c>
    </row>
    <row r="355" ht="45" customHeight="1">
      <c r="A355" s="12" t="inlineStr">
        <is>
          <t>Graphs and Sequences</t>
        </is>
      </c>
      <c r="B355" s="12" t="inlineStr">
        <is>
          <t>Straight Line Graphs</t>
        </is>
      </c>
      <c r="C355" s="13" t="inlineStr">
        <is>
          <t>Understanding y = mx + c [MF23.10]</t>
        </is>
      </c>
      <c r="D355" s="12" t="inlineStr">
        <is>
          <t>This nugget has learning material and questions covering the topic of Understanding y=mx+c.</t>
        </is>
      </c>
      <c r="E355" s="12" t="inlineStr">
        <is>
          <t>45108fb2-0ddc-4dcf-b7f7-89b31e8d2944</t>
        </is>
      </c>
    </row>
    <row r="356" ht="45" customHeight="1">
      <c r="A356" s="12" t="inlineStr">
        <is>
          <t>Graphs and Sequences</t>
        </is>
      </c>
      <c r="B356" s="12" t="inlineStr">
        <is>
          <t>Straight Line Graphs</t>
        </is>
      </c>
      <c r="C356" s="13" t="inlineStr">
        <is>
          <t>Graphing y = mx + c (1) [MF23.11]</t>
        </is>
      </c>
      <c r="D356" s="12" t="inlineStr">
        <is>
          <t>This nugget has learning material and questions covering the topic of Other Important Linear Graphs.</t>
        </is>
      </c>
      <c r="E356" s="12" t="inlineStr">
        <is>
          <t>26cef172-4c28-421a-a457-5a092266073c</t>
        </is>
      </c>
    </row>
    <row r="357" ht="45" customHeight="1">
      <c r="A357" s="12" t="inlineStr">
        <is>
          <t>Graphs and Sequences</t>
        </is>
      </c>
      <c r="B357" s="12" t="inlineStr">
        <is>
          <t>Straight Line Graphs</t>
        </is>
      </c>
      <c r="C357" s="13" t="inlineStr">
        <is>
          <t>Graphing y = mx + c (2) [MF23.12]</t>
        </is>
      </c>
      <c r="D357" s="12" t="inlineStr">
        <is>
          <t>This nugget has learning material and questions covering the topic of Graphing y=mx+c 2.</t>
        </is>
      </c>
      <c r="E357" s="12" t="inlineStr">
        <is>
          <t>a232cfff-59ed-4997-bdbc-5c5ba69f8327</t>
        </is>
      </c>
    </row>
    <row r="358" ht="45" customHeight="1">
      <c r="A358" s="12" t="inlineStr">
        <is>
          <t>Graphs and Sequences</t>
        </is>
      </c>
      <c r="B358" s="12" t="inlineStr">
        <is>
          <t>Straight Line Graphs</t>
        </is>
      </c>
      <c r="C358" s="13" t="inlineStr">
        <is>
          <t>Finding y = mx + c from a Gradient and a Point [MF23.13]</t>
        </is>
      </c>
      <c r="D358" s="12" t="inlineStr">
        <is>
          <t>This nugget has learning material and questions covering the topic of Finding y=mx+c from a Gradient and a Point.</t>
        </is>
      </c>
      <c r="E358" s="12" t="inlineStr">
        <is>
          <t>e0e6c0b1-a9c9-4a39-9088-bff70ba66716</t>
        </is>
      </c>
    </row>
    <row r="359" ht="45" customHeight="1">
      <c r="A359" s="12" t="inlineStr">
        <is>
          <t>Graphs and Sequences</t>
        </is>
      </c>
      <c r="B359" s="12" t="inlineStr">
        <is>
          <t>Straight Line Graphs</t>
        </is>
      </c>
      <c r="C359" s="13" t="inlineStr">
        <is>
          <t>Finding y = mx + c from Two Points [MF23.14]</t>
        </is>
      </c>
      <c r="D359" s="12" t="inlineStr">
        <is>
          <t>This nugget has learning material and questions covering the topic of Finding y=mx+c from Two Points.</t>
        </is>
      </c>
      <c r="E359" s="12" t="inlineStr">
        <is>
          <t>bf39f45d-15ce-4054-b64d-0547202a3fe7</t>
        </is>
      </c>
    </row>
    <row r="360" ht="45" customHeight="1">
      <c r="A360" s="12" t="inlineStr">
        <is>
          <t>Graphs and Sequences</t>
        </is>
      </c>
      <c r="B360" s="12" t="inlineStr">
        <is>
          <t>Straight Line Graphs</t>
        </is>
      </c>
      <c r="C360" s="13" t="inlineStr">
        <is>
          <t>Finding y = mx + c from a Graph [MF23.27]</t>
        </is>
      </c>
      <c r="D360" s="12" t="inlineStr">
        <is>
          <t xml:space="preserve">This nugget contains questions on writing the equation of a straight line in the form y = mx + c from a line on a squared grid. Gradient are positive, negative, and can be proper or improper fractions. </t>
        </is>
      </c>
      <c r="E360" s="12" t="inlineStr">
        <is>
          <t>80c6e4fa-5267-4059-b9a2-e0342f178285</t>
        </is>
      </c>
    </row>
    <row r="361" ht="45" customHeight="1">
      <c r="A361" s="12" t="inlineStr">
        <is>
          <t>Graphs and Sequences</t>
        </is>
      </c>
      <c r="B361" s="12" t="inlineStr">
        <is>
          <t>Straight Line Graphs</t>
        </is>
      </c>
      <c r="C361" s="13" t="inlineStr">
        <is>
          <t>Determine if a Point is on a Line Using y = mx + c [MF23.29]</t>
        </is>
      </c>
      <c r="D361" s="12" t="inlineStr">
        <is>
          <t xml:space="preserve">This nugget covers finding out if a point lies on a straight line by substituting in the x coordinate and comparing the result with the given y coordinate. </t>
        </is>
      </c>
      <c r="E361" s="12" t="inlineStr">
        <is>
          <t>1b716836-bc3d-4cfa-9e29-f79faf31900a</t>
        </is>
      </c>
    </row>
    <row r="362" ht="45" customHeight="1">
      <c r="A362" s="12" t="inlineStr">
        <is>
          <t>Graphs and Sequences</t>
        </is>
      </c>
      <c r="B362" s="12" t="inlineStr">
        <is>
          <t>Quadratic and Other Graphs</t>
        </is>
      </c>
      <c r="C362" s="13" t="inlineStr">
        <is>
          <t>Diagnostic: Quadratic Graphs [MF00.38]</t>
        </is>
      </c>
      <c r="D362" s="12" t="inlineStr">
        <is>
          <t>This is a short diagnostic with questions on the topic of Quadratic Graphs 1.</t>
        </is>
      </c>
      <c r="E362" s="12" t="inlineStr">
        <is>
          <t>e5001adc-da68-4f58-9b9f-3d95a24f8f0c</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y-intercept [MF24.03]</t>
        </is>
      </c>
      <c r="D365" s="12" t="inlineStr">
        <is>
          <t>This nugget has learning material and questions covering the topic of Quadratic Graphs: Finding the y-intercept.</t>
        </is>
      </c>
      <c r="E365" s="12" t="inlineStr">
        <is>
          <t>95f9a652-8312-4611-84e8-8a305b0412f7</t>
        </is>
      </c>
    </row>
    <row r="366" ht="45" customHeight="1">
      <c r="A366" s="12" t="inlineStr">
        <is>
          <t>Graphs and Sequences</t>
        </is>
      </c>
      <c r="B366" s="12" t="inlineStr">
        <is>
          <t>Quadratic and Other Graphs</t>
        </is>
      </c>
      <c r="C366" s="13" t="inlineStr">
        <is>
          <t>Quadratic Graphs: Finding the Line of Symmetry [MF24.04]</t>
        </is>
      </c>
      <c r="D366" s="12" t="inlineStr">
        <is>
          <t>This nugget has learning material and questions covering the topic of Quadratic Graphs: Finding the Line of Symmetry.</t>
        </is>
      </c>
      <c r="E366" s="12" t="inlineStr">
        <is>
          <t>af9d0b91-9ee0-493b-9801-613fbe839e75</t>
        </is>
      </c>
    </row>
    <row r="367" ht="45" customHeight="1">
      <c r="A367" s="12" t="inlineStr">
        <is>
          <t>Graphs and Sequences</t>
        </is>
      </c>
      <c r="B367" s="12" t="inlineStr">
        <is>
          <t>Quadratic and Other Graphs</t>
        </is>
      </c>
      <c r="C367" s="13" t="inlineStr">
        <is>
          <t>Quadratic Graphs: Finding the Turning Point [MF24.05]</t>
        </is>
      </c>
      <c r="D367" s="12" t="inlineStr">
        <is>
          <t>This nugget has learning material and questions covering the topic of Quadratic Graphs: Finding the Turning Point.</t>
        </is>
      </c>
      <c r="E367" s="12" t="inlineStr">
        <is>
          <t>434f1813-cf5b-46d0-bba9-962ed980f817</t>
        </is>
      </c>
    </row>
    <row r="368" ht="45" customHeight="1">
      <c r="A368" s="12" t="inlineStr">
        <is>
          <t>Graphs and Sequences</t>
        </is>
      </c>
      <c r="B368" s="12" t="inlineStr">
        <is>
          <t>Quadratic and Other Graphs</t>
        </is>
      </c>
      <c r="C368" s="13" t="inlineStr">
        <is>
          <t>Quadratic Graphs: Finding the Roots [MF24.06]</t>
        </is>
      </c>
      <c r="D368" s="12" t="inlineStr">
        <is>
          <t>This nugget has learning material and questions covering the topic of Quadratic Graphs: Finding the Roots.</t>
        </is>
      </c>
      <c r="E368" s="12" t="inlineStr">
        <is>
          <t>015b471e-d355-4ed4-b382-1aa69a73605f</t>
        </is>
      </c>
    </row>
    <row r="369" ht="45" customHeight="1">
      <c r="A369" s="12" t="inlineStr">
        <is>
          <t>Graphs and Sequences</t>
        </is>
      </c>
      <c r="B369" s="12" t="inlineStr">
        <is>
          <t>Quadratic and Other Graphs</t>
        </is>
      </c>
      <c r="C369" s="13" t="inlineStr">
        <is>
          <t>Trial and Improvement [MF24.39]</t>
        </is>
      </c>
      <c r="D369" s="12" t="inlineStr">
        <is>
          <t xml:space="preserve">This nugget shows how to carry out the trial and improvement method to find the solution to a cubic equation accurate to one decimal place. </t>
        </is>
      </c>
      <c r="E369" s="12" t="inlineStr">
        <is>
          <t>90fcc5f7-821b-440f-82b8-31128a6b9a5e</t>
        </is>
      </c>
    </row>
    <row r="370" ht="45" customHeight="1">
      <c r="A370" s="12" t="inlineStr">
        <is>
          <t>Graphs and Sequences</t>
        </is>
      </c>
      <c r="B370" s="12" t="inlineStr">
        <is>
          <t>Quadratic and Other Graphs</t>
        </is>
      </c>
      <c r="C370" s="13" t="inlineStr">
        <is>
          <t>Real Life Graphs: Plotting [MF24.11]</t>
        </is>
      </c>
      <c r="D370" s="12" t="inlineStr">
        <is>
          <t>This nugget has learning material and questions covering the topic of Real Life Graphs: Plotting.</t>
        </is>
      </c>
      <c r="E370" s="12" t="inlineStr">
        <is>
          <t>b0ee20a8-50db-41b3-be5f-9a0a513b4cb2</t>
        </is>
      </c>
    </row>
    <row r="371" ht="45" customHeight="1">
      <c r="A371" s="12" t="inlineStr">
        <is>
          <t>Graphs and Sequences</t>
        </is>
      </c>
      <c r="B371" s="12" t="inlineStr">
        <is>
          <t>Quadratic and Other Graphs</t>
        </is>
      </c>
      <c r="C371" s="13" t="inlineStr">
        <is>
          <t>Real Life Graphs: Interpreting [MF24.12]</t>
        </is>
      </c>
      <c r="D371" s="12" t="inlineStr">
        <is>
          <t>This nugget has learning material and questions covering the topic of Real Life Graphs: Interpreting .</t>
        </is>
      </c>
      <c r="E371" s="12" t="inlineStr">
        <is>
          <t>b8d70c65-8d84-47ff-a725-2f88848122dd</t>
        </is>
      </c>
    </row>
    <row r="372" ht="45" customHeight="1">
      <c r="A372" s="12" t="inlineStr">
        <is>
          <t>Graphs and Sequences</t>
        </is>
      </c>
      <c r="B372" s="12" t="inlineStr">
        <is>
          <t>Quadratic and Other Graphs</t>
        </is>
      </c>
      <c r="C372" s="13" t="inlineStr">
        <is>
          <t>Real Life Graphs: Interpreting 2 [MF24.40]</t>
        </is>
      </c>
      <c r="D37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2" s="12" t="inlineStr">
        <is>
          <t>bfb62453-b525-4384-a094-b5de4d83b27f</t>
        </is>
      </c>
    </row>
    <row r="373" ht="45" customHeight="1">
      <c r="A373" s="12" t="inlineStr">
        <is>
          <t>Graphs and Sequences</t>
        </is>
      </c>
      <c r="B373" s="12" t="inlineStr">
        <is>
          <t>Sequences</t>
        </is>
      </c>
      <c r="C373" s="13" t="inlineStr">
        <is>
          <t>Diagnostic: Sequences [MF00.33]</t>
        </is>
      </c>
      <c r="D373" s="12" t="inlineStr">
        <is>
          <t>This is a short diagnostic with questions on the topic of Sequences.</t>
        </is>
      </c>
      <c r="E373" s="12" t="inlineStr">
        <is>
          <t>c2fdbba8-3f46-47c6-baa0-3549aa734232</t>
        </is>
      </c>
    </row>
    <row r="374" ht="45" customHeight="1">
      <c r="A374" s="12" t="inlineStr">
        <is>
          <t>Graphs and Sequences</t>
        </is>
      </c>
      <c r="B374" s="12" t="inlineStr">
        <is>
          <t>Sequences</t>
        </is>
      </c>
      <c r="C374" s="13" t="inlineStr">
        <is>
          <t>Continuing Sequences [MF22.01]</t>
        </is>
      </c>
      <c r="D374" s="12" t="inlineStr">
        <is>
          <t>This nugget has learning material and questions covering the topic of Continuing Sequences.</t>
        </is>
      </c>
      <c r="E374" s="12" t="inlineStr">
        <is>
          <t>4320dbd0-40a9-47ee-8613-37460c3f8d0a</t>
        </is>
      </c>
    </row>
    <row r="375" ht="45" customHeight="1">
      <c r="A375" s="12" t="inlineStr">
        <is>
          <t>Graphs and Sequences</t>
        </is>
      </c>
      <c r="B375" s="12" t="inlineStr">
        <is>
          <t>Sequences</t>
        </is>
      </c>
      <c r="C375" s="13" t="inlineStr">
        <is>
          <t>Linear Sequences: Finding the Term-to-Term Rule [MF22.02]</t>
        </is>
      </c>
      <c r="D375" s="12" t="inlineStr">
        <is>
          <t>This nugget has learning material and questions covering the topic of Sequences: Finding the Term-to-Term Rule.</t>
        </is>
      </c>
      <c r="E375" s="12" t="inlineStr">
        <is>
          <t>d685208d-0906-46e2-b431-1af590f31a7c</t>
        </is>
      </c>
    </row>
    <row r="376" ht="45" customHeight="1">
      <c r="A376" s="12" t="inlineStr">
        <is>
          <t>Graphs and Sequences</t>
        </is>
      </c>
      <c r="B376" s="12" t="inlineStr">
        <is>
          <t>Sequences</t>
        </is>
      </c>
      <c r="C376" s="13" t="inlineStr">
        <is>
          <t>Linear Sequences: Using the Term-to-Term Rule [MF22.03]</t>
        </is>
      </c>
      <c r="D376" s="12" t="inlineStr">
        <is>
          <t>This nugget has learning material and questions covering the topic of Sequences: Using the Term-to-Term Rule.</t>
        </is>
      </c>
      <c r="E376" s="12" t="inlineStr">
        <is>
          <t>5f998444-d83c-46d3-b743-a1c815145dc2</t>
        </is>
      </c>
    </row>
    <row r="377" ht="45" customHeight="1">
      <c r="A377" s="12" t="inlineStr">
        <is>
          <t>Graphs and Sequences</t>
        </is>
      </c>
      <c r="B377" s="12" t="inlineStr">
        <is>
          <t>Sequences</t>
        </is>
      </c>
      <c r="C377" s="13" t="inlineStr">
        <is>
          <t>Linear Sequences with Diagrams 1: Term-to-Term Rule [MF22.04]</t>
        </is>
      </c>
      <c r="D377" s="12" t="inlineStr">
        <is>
          <t>This nugget has learning material and questions covering the topic of Sequences: Diagrams 1.</t>
        </is>
      </c>
      <c r="E377" s="12" t="inlineStr">
        <is>
          <t>9881336e-9cb5-49a2-9bce-64870d65f35b</t>
        </is>
      </c>
    </row>
    <row r="378" ht="45" customHeight="1">
      <c r="A378" s="12" t="inlineStr">
        <is>
          <t>Graphs and Sequences</t>
        </is>
      </c>
      <c r="B378" s="12" t="inlineStr">
        <is>
          <t>Sequences</t>
        </is>
      </c>
      <c r="C378" s="13" t="inlineStr">
        <is>
          <t>Linear Sequences: Using the nth Term 1 (Substitute) [MF22.05]</t>
        </is>
      </c>
      <c r="D378" s="12" t="inlineStr">
        <is>
          <t>This nugget has learning material and questions covering the topic of Sequences: Using the nth Term (Linear).</t>
        </is>
      </c>
      <c r="E378" s="12" t="inlineStr">
        <is>
          <t>eac44e49-9d7d-40f5-ac9d-4458ee857d0d</t>
        </is>
      </c>
    </row>
    <row r="379" ht="45" customHeight="1">
      <c r="A379" s="12" t="inlineStr">
        <is>
          <t>Graphs and Sequences</t>
        </is>
      </c>
      <c r="B379" s="12" t="inlineStr">
        <is>
          <t>Sequences</t>
        </is>
      </c>
      <c r="C379" s="13" t="inlineStr">
        <is>
          <t>Linear Sequences: Using the nth Term 2 (Solve) [MF22.06]</t>
        </is>
      </c>
      <c r="D379" s="12" t="inlineStr">
        <is>
          <t>This nugget contains learning material and questions on using the nth term to determine what position a given term appears in a linear sequence.</t>
        </is>
      </c>
      <c r="E379" s="12" t="inlineStr">
        <is>
          <t>f8f99b42-f360-425c-9526-ae15dab48bff</t>
        </is>
      </c>
    </row>
    <row r="380" ht="45" customHeight="1">
      <c r="A380" s="12" t="inlineStr">
        <is>
          <t>Graphs and Sequences</t>
        </is>
      </c>
      <c r="B380" s="12" t="inlineStr">
        <is>
          <t>Sequences</t>
        </is>
      </c>
      <c r="C380" s="13" t="inlineStr">
        <is>
          <t>Linear Sequences: Finding the nth Term 1 (Increasing) [MF22.07]</t>
        </is>
      </c>
      <c r="D380" s="12" t="inlineStr">
        <is>
          <t>This nugget has learning material and questions covering the topic of Sequences: Finding the nth Term 1 (Linear).</t>
        </is>
      </c>
      <c r="E380" s="12" t="inlineStr">
        <is>
          <t>de0287f9-4f56-4475-8e2b-15a69b93775f</t>
        </is>
      </c>
    </row>
    <row r="381" ht="45" customHeight="1">
      <c r="A381" s="12" t="inlineStr">
        <is>
          <t>Graphs and Sequences</t>
        </is>
      </c>
      <c r="B381" s="12" t="inlineStr">
        <is>
          <t>Sequences</t>
        </is>
      </c>
      <c r="C381" s="13" t="inlineStr">
        <is>
          <t>Linear Sequences: Finding the nth Term 2 (Decreasing) [MF22.08]</t>
        </is>
      </c>
      <c r="D381" s="12" t="inlineStr">
        <is>
          <t>This nugget has learning material and questions covering the topic of Sequences: Finding the nth Term 2 (Linear).</t>
        </is>
      </c>
      <c r="E381" s="12" t="inlineStr">
        <is>
          <t>73292253-cae9-4d27-a0e4-fc327e556978</t>
        </is>
      </c>
    </row>
    <row r="382" ht="45" customHeight="1">
      <c r="A382" s="12" t="inlineStr">
        <is>
          <t>Graphs and Sequences</t>
        </is>
      </c>
      <c r="B382" s="12" t="inlineStr">
        <is>
          <t>Sequences</t>
        </is>
      </c>
      <c r="C382" s="13" t="inlineStr">
        <is>
          <t>Linear Sequences with Diagrams 2: nth Term [MF22.09]</t>
        </is>
      </c>
      <c r="D382" s="12" t="inlineStr">
        <is>
          <t>This nugget has learning material and questions covering the topic of Sequences: Diagrams 2.</t>
        </is>
      </c>
      <c r="E382" s="12" t="inlineStr">
        <is>
          <t>f8a43636-c958-45bd-8296-bc5aeea4d570</t>
        </is>
      </c>
    </row>
    <row r="383" ht="45" customHeight="1">
      <c r="A383" s="12" t="inlineStr">
        <is>
          <t>Graphs and Sequences</t>
        </is>
      </c>
      <c r="B383" s="12" t="inlineStr">
        <is>
          <t>Sequences</t>
        </is>
      </c>
      <c r="C383" s="13" t="inlineStr">
        <is>
          <t>Important Sequences: Squares, Cubes and Triangular Numbers [MF22.10]</t>
        </is>
      </c>
      <c r="D383" s="12" t="inlineStr">
        <is>
          <t>This nugget has learning material and questions covering the topic of Important Sequences: Squares, Cubes and Triangular Numbers.</t>
        </is>
      </c>
      <c r="E383" s="12" t="inlineStr">
        <is>
          <t>d0747d60-f206-4bf7-a852-3efa3b3b8b04</t>
        </is>
      </c>
    </row>
    <row r="384" ht="45" customHeight="1">
      <c r="A384" s="12" t="inlineStr">
        <is>
          <t>Graphs and Sequences</t>
        </is>
      </c>
      <c r="B384" s="12" t="inlineStr">
        <is>
          <t>Sequences</t>
        </is>
      </c>
      <c r="C384" s="13" t="inlineStr">
        <is>
          <t>Important Sequences: Geometric [MF22.11]</t>
        </is>
      </c>
      <c r="D384" s="12" t="inlineStr">
        <is>
          <t>This nugget has learning material and questions covering the topic of Important Sequences: Geometric.</t>
        </is>
      </c>
      <c r="E384" s="12" t="inlineStr">
        <is>
          <t>9c7b9e77-2787-44e2-8fbc-9963504b3755</t>
        </is>
      </c>
    </row>
    <row r="385" ht="45" customHeight="1">
      <c r="A385" s="12" t="inlineStr">
        <is>
          <t>Graphs and Sequences</t>
        </is>
      </c>
      <c r="B385" s="12" t="inlineStr">
        <is>
          <t>Sequences</t>
        </is>
      </c>
      <c r="C385" s="13" t="inlineStr">
        <is>
          <t>Important Sequences: Fibonacci [MF22.12]</t>
        </is>
      </c>
      <c r="D385" s="12" t="inlineStr">
        <is>
          <t>This nugget has learning material and questions covering the topic of Important Sequences: Fibonacci.</t>
        </is>
      </c>
      <c r="E385" s="12" t="inlineStr">
        <is>
          <t>307a9bf7-accb-4756-8085-d86536cfde01</t>
        </is>
      </c>
    </row>
    <row r="386" ht="45" customHeight="1">
      <c r="A386" s="12" t="inlineStr">
        <is>
          <t>Measures</t>
        </is>
      </c>
      <c r="B386" s="12" t="inlineStr">
        <is>
          <t>Time and Money</t>
        </is>
      </c>
      <c r="C386" s="13" t="inlineStr">
        <is>
          <t>Diagnostic: Measures of Time [MF00.61]</t>
        </is>
      </c>
      <c r="D386" s="12" t="inlineStr">
        <is>
          <t>This is a short diagnostic with questions on the topic of Measures of Time.</t>
        </is>
      </c>
      <c r="E386" s="12" t="inlineStr">
        <is>
          <t>09ff1211-4209-4d74-81df-ecfa68a9ded9</t>
        </is>
      </c>
    </row>
    <row r="387" ht="45" customHeight="1">
      <c r="A387" s="12" t="inlineStr">
        <is>
          <t>Measures</t>
        </is>
      </c>
      <c r="B387" s="12" t="inlineStr">
        <is>
          <t>Time and Money</t>
        </is>
      </c>
      <c r="C387" s="13" t="inlineStr">
        <is>
          <t>Reading a 12-Hour Clock 1: O'Clock and Half Past [MF37.01]</t>
        </is>
      </c>
      <c r="D387" s="12" t="inlineStr">
        <is>
          <t>This nugget involves reading the time from an analogue clock face and choosing the correct time given in words.</t>
        </is>
      </c>
      <c r="E387" s="12" t="inlineStr">
        <is>
          <t>f7f2a8c0-d665-46aa-9cad-481a5ad3fc79</t>
        </is>
      </c>
    </row>
    <row r="388" ht="45" customHeight="1">
      <c r="A388" s="12" t="inlineStr">
        <is>
          <t>Measures</t>
        </is>
      </c>
      <c r="B388" s="12" t="inlineStr">
        <is>
          <t>Time and Money</t>
        </is>
      </c>
      <c r="C388" s="13" t="inlineStr">
        <is>
          <t>Reading a 12-Hour Clock 2: Multiples of 5 [MF37.02]</t>
        </is>
      </c>
      <c r="D388" s="12" t="inlineStr">
        <is>
          <t>This nugget has learning material and questions covering the topic of Reading a 12-Hour Clock 2: Multiples of 5.</t>
        </is>
      </c>
      <c r="E388" s="12" t="inlineStr">
        <is>
          <t>c4e658ad-f1ac-4cad-9198-20d1094a145f</t>
        </is>
      </c>
    </row>
    <row r="389" ht="45" customHeight="1">
      <c r="A389" s="12" t="inlineStr">
        <is>
          <t>Measures</t>
        </is>
      </c>
      <c r="B389" s="12" t="inlineStr">
        <is>
          <t>Time and Money</t>
        </is>
      </c>
      <c r="C389" s="13" t="inlineStr">
        <is>
          <t>Reading a 12-Hour Clock 3: Mixed [MF37.03]</t>
        </is>
      </c>
      <c r="D389" s="12" t="inlineStr">
        <is>
          <t>This nugget has learning material and questions covering the topic of Reading a 12-Hour Clock 3: Mixed.</t>
        </is>
      </c>
      <c r="E389" s="12" t="inlineStr">
        <is>
          <t>cc255dfd-ea2a-4a7b-ad49-0465473c4b0a</t>
        </is>
      </c>
    </row>
    <row r="390" ht="45" customHeight="1">
      <c r="A390" s="12" t="inlineStr">
        <is>
          <t>Measures</t>
        </is>
      </c>
      <c r="B390" s="12" t="inlineStr">
        <is>
          <t>Time and Money</t>
        </is>
      </c>
      <c r="C390" s="13" t="inlineStr">
        <is>
          <t>Converting Time: AM and PM [MF37.04]</t>
        </is>
      </c>
      <c r="D390" s="12" t="inlineStr">
        <is>
          <t>This nugget has learning material and questions covering the topic of Converting Time: AM and PM.</t>
        </is>
      </c>
      <c r="E390" s="12" t="inlineStr">
        <is>
          <t>2a583390-41af-4b32-9d30-da66c98fd1af</t>
        </is>
      </c>
    </row>
    <row r="391" ht="45" customHeight="1">
      <c r="A391" s="12" t="inlineStr">
        <is>
          <t>Measures</t>
        </is>
      </c>
      <c r="B391" s="12" t="inlineStr">
        <is>
          <t>Time and Money</t>
        </is>
      </c>
      <c r="C391" s="13" t="inlineStr">
        <is>
          <t>Converting Time: Seconds, Minutes and Hours [MF37.05]</t>
        </is>
      </c>
      <c r="D391" s="12" t="inlineStr">
        <is>
          <t>This nugget has learning material and questions covering the topic of Converting Time: Seconds, Minutes and Hours.</t>
        </is>
      </c>
      <c r="E391" s="12" t="inlineStr">
        <is>
          <t>19b3224b-dc1b-487e-865f-e209886d98d0</t>
        </is>
      </c>
    </row>
    <row r="392" ht="45" customHeight="1">
      <c r="A392" s="12" t="inlineStr">
        <is>
          <t>Measures</t>
        </is>
      </c>
      <c r="B392" s="12" t="inlineStr">
        <is>
          <t>Time and Money</t>
        </is>
      </c>
      <c r="C392" s="13" t="inlineStr">
        <is>
          <t>Converting Time: Days, Weeks and Years [MF37.06]</t>
        </is>
      </c>
      <c r="D392" s="12" t="inlineStr">
        <is>
          <t>This nugget has learning material and questions covering the topic of Converting Time: Days, Weeks and Years.</t>
        </is>
      </c>
      <c r="E392" s="12" t="inlineStr">
        <is>
          <t>630d8d41-4de7-405d-ae9e-4679879394c9</t>
        </is>
      </c>
    </row>
    <row r="393" ht="45" customHeight="1">
      <c r="A393" s="12" t="inlineStr">
        <is>
          <t>Measures</t>
        </is>
      </c>
      <c r="B393" s="12" t="inlineStr">
        <is>
          <t>Time and Money</t>
        </is>
      </c>
      <c r="C393" s="13" t="inlineStr">
        <is>
          <t>Calendar Months [MF37.07]</t>
        </is>
      </c>
      <c r="D393" s="12" t="inlineStr">
        <is>
          <t>This nugget has learning material and questions covering the topic of Calendar Months.</t>
        </is>
      </c>
      <c r="E393" s="12" t="inlineStr">
        <is>
          <t>ceba81bd-524d-4fb5-877c-7c935f64d395</t>
        </is>
      </c>
    </row>
    <row r="394" ht="45" customHeight="1">
      <c r="A394" s="12" t="inlineStr">
        <is>
          <t>Measures</t>
        </is>
      </c>
      <c r="B394" s="12" t="inlineStr">
        <is>
          <t>Time and Money</t>
        </is>
      </c>
      <c r="C394" s="13" t="inlineStr">
        <is>
          <t>Converting Time: Mixed Units [MF37.08]</t>
        </is>
      </c>
      <c r="D394" s="12" t="inlineStr">
        <is>
          <t>This nugget has learning material and questions covering the topic of Converting Time: Mixed Units.</t>
        </is>
      </c>
      <c r="E394" s="12" t="inlineStr">
        <is>
          <t>bb0f510e-826f-4f55-b5d9-e6eb67b5f223</t>
        </is>
      </c>
    </row>
    <row r="395" ht="45" customHeight="1">
      <c r="A395" s="12" t="inlineStr">
        <is>
          <t>Measures</t>
        </is>
      </c>
      <c r="B395" s="12" t="inlineStr">
        <is>
          <t>Time and Money</t>
        </is>
      </c>
      <c r="C395" s="13" t="inlineStr">
        <is>
          <t>Problems with Time [MF37.09]</t>
        </is>
      </c>
      <c r="D395" s="12" t="inlineStr">
        <is>
          <t>This nugget has learning material and questions covering the topic of Problems with Time.</t>
        </is>
      </c>
      <c r="E395" s="12" t="inlineStr">
        <is>
          <t>c99897f8-1adf-4a77-b15c-344cc4423357</t>
        </is>
      </c>
    </row>
    <row r="396" ht="45" customHeight="1">
      <c r="A396" s="12" t="inlineStr">
        <is>
          <t>Measures</t>
        </is>
      </c>
      <c r="B396" s="12" t="inlineStr">
        <is>
          <t>Time and Money</t>
        </is>
      </c>
      <c r="C396" s="13" t="inlineStr">
        <is>
          <t>Time Zones [PM7.17]</t>
        </is>
      </c>
      <c r="D396" s="12" t="inlineStr">
        <is>
          <t>This nugget has learning material and questions covering the topic of time zones.</t>
        </is>
      </c>
      <c r="E396" s="12" t="inlineStr">
        <is>
          <t>e57bf7cb-0221-4751-924f-4574a1f4031a</t>
        </is>
      </c>
    </row>
    <row r="397" ht="45" customHeight="1">
      <c r="A397" s="12" t="inlineStr">
        <is>
          <t>Measures</t>
        </is>
      </c>
      <c r="B397" s="12" t="inlineStr">
        <is>
          <t>Time and Money</t>
        </is>
      </c>
      <c r="C397" s="13" t="inlineStr">
        <is>
          <t>Diagnostic: Money [MW00.44]</t>
        </is>
      </c>
      <c r="D397" s="12" t="inlineStr">
        <is>
          <t>This is a short diagnostic assessment covering the topic of Money.</t>
        </is>
      </c>
      <c r="E397" s="12" t="inlineStr">
        <is>
          <t>a22d56e4-a772-43a4-b9d2-84db1effcb6c</t>
        </is>
      </c>
    </row>
    <row r="398" ht="45" customHeight="1">
      <c r="A398" s="12" t="inlineStr">
        <is>
          <t>Measures</t>
        </is>
      </c>
      <c r="B398" s="12" t="inlineStr">
        <is>
          <t>Time and Money</t>
        </is>
      </c>
      <c r="C398" s="13" t="inlineStr">
        <is>
          <t>Pounds and Pence [MC2.01]</t>
        </is>
      </c>
      <c r="D398" s="12" t="inlineStr">
        <is>
          <t>This nugget is on how many pence are in a pound, and converting between pounds and pence.</t>
        </is>
      </c>
      <c r="E398" s="12" t="inlineStr">
        <is>
          <t>7117cb33-8236-4a41-bd4d-8fe46a5c9623</t>
        </is>
      </c>
    </row>
    <row r="399" ht="45" customHeight="1">
      <c r="A399" s="12" t="inlineStr">
        <is>
          <t>Measures</t>
        </is>
      </c>
      <c r="B399" s="12" t="inlineStr">
        <is>
          <t>Time and Money</t>
        </is>
      </c>
      <c r="C399" s="13" t="inlineStr">
        <is>
          <t>Money 1: Recognise Coins and Notes [MC2.02]</t>
        </is>
      </c>
      <c r="D399" s="12" t="inlineStr">
        <is>
          <t>This nugget has questions on understanding the value of coins and notes in different denominations of GBP.</t>
        </is>
      </c>
      <c r="E399" s="12" t="inlineStr">
        <is>
          <t>dd22b517-f95a-43dd-84f6-4ac52216a20e</t>
        </is>
      </c>
    </row>
    <row r="400" ht="45" customHeight="1">
      <c r="A400" s="12" t="inlineStr">
        <is>
          <t>Measures</t>
        </is>
      </c>
      <c r="B400" s="12" t="inlineStr">
        <is>
          <t>Time and Money</t>
        </is>
      </c>
      <c r="C400" s="13" t="inlineStr">
        <is>
          <t>Money 3: Coins and Notes Problems [MB2.01]</t>
        </is>
      </c>
      <c r="D400" s="12" t="inlineStr">
        <is>
          <t>This nugget has questions in a worded context which require adding, subtracting and multiplying money in pounds and pence.</t>
        </is>
      </c>
      <c r="E400" s="12" t="inlineStr">
        <is>
          <t>91f52f35-e4ba-487d-97f4-c9f623ec4ab0</t>
        </is>
      </c>
    </row>
    <row r="401" ht="45" customHeight="1">
      <c r="A401" s="12" t="inlineStr">
        <is>
          <t>Measures</t>
        </is>
      </c>
      <c r="B401" s="12" t="inlineStr">
        <is>
          <t>Time and Money</t>
        </is>
      </c>
      <c r="C401" s="13" t="inlineStr">
        <is>
          <t>Adding Amounts of Money [MC2.03]</t>
        </is>
      </c>
      <c r="D401" s="12" t="inlineStr">
        <is>
          <t>This nugget has questions on adding money including pounds and pence.</t>
        </is>
      </c>
      <c r="E401" s="12" t="inlineStr">
        <is>
          <t>707a11f5-ee17-47c8-b620-f2c4cbeab3fb</t>
        </is>
      </c>
    </row>
    <row r="402" ht="45" customHeight="1">
      <c r="A402" s="12" t="inlineStr">
        <is>
          <t>Measures</t>
        </is>
      </c>
      <c r="B402" s="12" t="inlineStr">
        <is>
          <t>Time and Money</t>
        </is>
      </c>
      <c r="C402" s="13" t="inlineStr">
        <is>
          <t>Finding Change [MC2.04]</t>
        </is>
      </c>
      <c r="D402" s="12" t="inlineStr">
        <is>
          <t>This nugget has questions on subtracting amounts of money including pounds and pence.</t>
        </is>
      </c>
      <c r="E402" s="12" t="inlineStr">
        <is>
          <t>f6395bc3-6d5f-42ba-9dce-5ed818002569</t>
        </is>
      </c>
    </row>
    <row r="403" ht="45" customHeight="1">
      <c r="A403" s="12" t="inlineStr">
        <is>
          <t>Measures</t>
        </is>
      </c>
      <c r="B403" s="12" t="inlineStr">
        <is>
          <t>Time and Money</t>
        </is>
      </c>
      <c r="C403" s="13" t="inlineStr">
        <is>
          <t>Solving Money Problems 1 [MC2.06]</t>
        </is>
      </c>
      <c r="D403" s="12" t="inlineStr">
        <is>
          <t>This nugget has questions in a worded context which require adding and subtracting money in pounds and pence.</t>
        </is>
      </c>
      <c r="E403" s="12" t="inlineStr">
        <is>
          <t>c87bf4f4-1414-4518-8dde-8924694d4d32</t>
        </is>
      </c>
    </row>
    <row r="404" ht="45" customHeight="1">
      <c r="A404" s="12" t="inlineStr">
        <is>
          <t>Measures</t>
        </is>
      </c>
      <c r="B404" s="12" t="inlineStr">
        <is>
          <t>Time and Money</t>
        </is>
      </c>
      <c r="C404" s="13" t="inlineStr">
        <is>
          <t>Multiplying Amounts of Money [MC2.07]</t>
        </is>
      </c>
      <c r="D404" s="12" t="inlineStr">
        <is>
          <t>This nugget has questions on multiplying amounts of money given in pounds by an integer amount.</t>
        </is>
      </c>
      <c r="E404" s="12" t="inlineStr">
        <is>
          <t>ad9403d2-04ab-4bba-91cd-ee1474a5b93f</t>
        </is>
      </c>
    </row>
    <row r="405" ht="45" customHeight="1">
      <c r="A405" s="12" t="inlineStr">
        <is>
          <t>Measures</t>
        </is>
      </c>
      <c r="B405" s="12" t="inlineStr">
        <is>
          <t>Time and Money</t>
        </is>
      </c>
      <c r="C405" s="13" t="inlineStr">
        <is>
          <t>Dividing Amounts of Money [MC2.08]</t>
        </is>
      </c>
      <c r="D405" s="12" t="inlineStr">
        <is>
          <t>This nugget has questions on dividing amounts of money given in pounds by an integer amount, including questions where there is a remainder.</t>
        </is>
      </c>
      <c r="E405" s="12" t="inlineStr">
        <is>
          <t>615999cd-b787-400f-9de0-3cb959c9d477</t>
        </is>
      </c>
    </row>
    <row r="406" ht="45" customHeight="1">
      <c r="A406" s="12" t="inlineStr">
        <is>
          <t>Measures</t>
        </is>
      </c>
      <c r="B406" s="12" t="inlineStr">
        <is>
          <t>Time and Money</t>
        </is>
      </c>
      <c r="C406" s="13" t="inlineStr">
        <is>
          <t>Solving Money Problems 2 [MC2.09]</t>
        </is>
      </c>
      <c r="D406" s="12" t="inlineStr">
        <is>
          <t>This nugget has questions in a worded context which require multiplying and dividing money in pounds and pence.</t>
        </is>
      </c>
      <c r="E406" s="12" t="inlineStr">
        <is>
          <t>c6f17c47-9d2f-4a88-b83d-3c0f491a599e</t>
        </is>
      </c>
    </row>
    <row r="407" ht="45" customHeight="1">
      <c r="A407" s="12" t="inlineStr">
        <is>
          <t>Measures</t>
        </is>
      </c>
      <c r="B407" s="12" t="inlineStr">
        <is>
          <t>Time and Money</t>
        </is>
      </c>
      <c r="C407" s="13" t="inlineStr">
        <is>
          <t>Estimating Amounts of Money [MC2.10]</t>
        </is>
      </c>
      <c r="D407" s="12" t="inlineStr">
        <is>
          <t>This nugget has learning material and questions covering the topic of estimating amounts of money.</t>
        </is>
      </c>
      <c r="E407" s="12" t="inlineStr">
        <is>
          <t>84817bd4-5a52-4068-b99d-f72311a0109e</t>
        </is>
      </c>
    </row>
    <row r="408" ht="45" customHeight="1">
      <c r="A408" s="12" t="inlineStr">
        <is>
          <t>Measures</t>
        </is>
      </c>
      <c r="B408" s="12" t="inlineStr">
        <is>
          <t>Time and Money</t>
        </is>
      </c>
      <c r="C408" s="13" t="inlineStr">
        <is>
          <t>Menus [MD7.01]</t>
        </is>
      </c>
      <c r="D408" s="12" t="inlineStr">
        <is>
          <t>This nugget has learning material and questions covering the topic of Menus (Level 1).</t>
        </is>
      </c>
      <c r="E408" s="12" t="inlineStr">
        <is>
          <t>9263b497-4d22-49ca-b1bb-b8c76e072435</t>
        </is>
      </c>
    </row>
    <row r="409" ht="45" customHeight="1">
      <c r="A409" s="12" t="inlineStr">
        <is>
          <t>Measures</t>
        </is>
      </c>
      <c r="B409" s="12" t="inlineStr">
        <is>
          <t>Metric and Imperial Unit Conversions</t>
        </is>
      </c>
      <c r="C409" s="13" t="inlineStr">
        <is>
          <t>Diagnostic: Metric and Imperial Unit Conversions [MW00.46]</t>
        </is>
      </c>
      <c r="D409" s="12" t="inlineStr">
        <is>
          <t>This is a short diagnostic assessment covering the topic of Metric and Imperial Unit Conversions.</t>
        </is>
      </c>
      <c r="E409" s="12" t="inlineStr">
        <is>
          <t>0ef38165-297f-41fa-9106-3b79dd776d9f</t>
        </is>
      </c>
    </row>
    <row r="410" ht="45" customHeight="1">
      <c r="A410" s="12" t="inlineStr">
        <is>
          <t>Measures</t>
        </is>
      </c>
      <c r="B410" s="12" t="inlineStr">
        <is>
          <t>Metric and Imperial Unit Conversions</t>
        </is>
      </c>
      <c r="C410" s="13" t="inlineStr">
        <is>
          <t>Reading Scales [MF36.01]</t>
        </is>
      </c>
      <c r="D410" s="12" t="inlineStr">
        <is>
          <t>This nugget has learning material and questions covering the topic of Reading Scales.</t>
        </is>
      </c>
      <c r="E410" s="12" t="inlineStr">
        <is>
          <t>488d469f-5ec1-4a53-b56b-a1b3da7ec705</t>
        </is>
      </c>
    </row>
    <row r="411" ht="45" customHeight="1">
      <c r="A411" s="12" t="inlineStr">
        <is>
          <t>Measures</t>
        </is>
      </c>
      <c r="B411" s="12" t="inlineStr">
        <is>
          <t>Metric and Imperial Unit Conversions</t>
        </is>
      </c>
      <c r="C411" s="13" t="inlineStr">
        <is>
          <t>Metric Units [MF36.02]</t>
        </is>
      </c>
      <c r="D411" s="12" t="inlineStr">
        <is>
          <t>This nugget has learning material and questions covering the topic of Metric Units.</t>
        </is>
      </c>
      <c r="E411" s="12" t="inlineStr">
        <is>
          <t>2c5e43ab-03b8-4e5f-bc8f-324267ad6227</t>
        </is>
      </c>
    </row>
    <row r="412" ht="45" customHeight="1">
      <c r="A412" s="12" t="inlineStr">
        <is>
          <t>Measures</t>
        </is>
      </c>
      <c r="B412" s="12" t="inlineStr">
        <is>
          <t>Metric and Imperial Unit Conversions</t>
        </is>
      </c>
      <c r="C412" s="13" t="inlineStr">
        <is>
          <t>Estimating with Metric Units [MF36.03]</t>
        </is>
      </c>
      <c r="D412" s="12" t="inlineStr">
        <is>
          <t>This nugget has learning material and questions covering the topic of Estimating with Metric Units.</t>
        </is>
      </c>
      <c r="E412" s="12" t="inlineStr">
        <is>
          <t>d9565956-ae55-49b8-aa37-3e7c9e2f2e67</t>
        </is>
      </c>
    </row>
    <row r="413" ht="45" customHeight="1">
      <c r="A413" s="12" t="inlineStr">
        <is>
          <t>Measures</t>
        </is>
      </c>
      <c r="B413" s="12" t="inlineStr">
        <is>
          <t>Metric and Imperial Unit Conversions</t>
        </is>
      </c>
      <c r="C413" s="13" t="inlineStr">
        <is>
          <t>Converting Metric Length (One Step) [MF36.04]</t>
        </is>
      </c>
      <c r="D413" s="12" t="inlineStr">
        <is>
          <t>This nugget has learning material and questions covering the topic of Converting Metric Length (One-Step).</t>
        </is>
      </c>
      <c r="E413" s="12" t="inlineStr">
        <is>
          <t>f6d9a6fe-0bde-472e-ac83-3499b5c09573</t>
        </is>
      </c>
    </row>
    <row r="414" ht="45" customHeight="1">
      <c r="A414" s="12" t="inlineStr">
        <is>
          <t>Measures</t>
        </is>
      </c>
      <c r="B414" s="12" t="inlineStr">
        <is>
          <t>Metric and Imperial Unit Conversions</t>
        </is>
      </c>
      <c r="C414" s="13" t="inlineStr">
        <is>
          <t>Converting Metric Length (Multi-Step) [MF36.05]</t>
        </is>
      </c>
      <c r="D414" s="12" t="inlineStr">
        <is>
          <t>This nugget has learning material and questions covering the topic of Converting Metric Length (Multi-Step).</t>
        </is>
      </c>
      <c r="E414" s="12" t="inlineStr">
        <is>
          <t>3bfe6b02-02b9-4a3e-b4f0-1aac7e0c8157</t>
        </is>
      </c>
    </row>
    <row r="415" ht="45" customHeight="1">
      <c r="A415" s="12" t="inlineStr">
        <is>
          <t>Measures</t>
        </is>
      </c>
      <c r="B415" s="12" t="inlineStr">
        <is>
          <t>Metric and Imperial Unit Conversions</t>
        </is>
      </c>
      <c r="C415" s="13" t="inlineStr">
        <is>
          <t>Converting Metric Length: Worded Questions [MF36.06]</t>
        </is>
      </c>
      <c r="D415" s="12" t="inlineStr">
        <is>
          <t>This nugget has learning material and questions covering the topic of Converting Metric Length: Worded Questions.</t>
        </is>
      </c>
      <c r="E415" s="12" t="inlineStr">
        <is>
          <t>f0f426a3-79ec-4963-8489-e065d826ff66</t>
        </is>
      </c>
    </row>
    <row r="416" ht="45" customHeight="1">
      <c r="A416" s="12" t="inlineStr">
        <is>
          <t>Measures</t>
        </is>
      </c>
      <c r="B416" s="12" t="inlineStr">
        <is>
          <t>Metric and Imperial Unit Conversions</t>
        </is>
      </c>
      <c r="C416" s="13" t="inlineStr">
        <is>
          <t>Converting Metric Mass (One Step) [MF36.07]</t>
        </is>
      </c>
      <c r="D416" s="12" t="inlineStr">
        <is>
          <t>This nugget has learning material and questions covering the topic of Converting Metric Mass (One-Step).</t>
        </is>
      </c>
      <c r="E416" s="12" t="inlineStr">
        <is>
          <t>1e96f84c-31bf-4ba8-ae67-63c693716b57</t>
        </is>
      </c>
    </row>
    <row r="417" ht="45" customHeight="1">
      <c r="A417" s="12" t="inlineStr">
        <is>
          <t>Measures</t>
        </is>
      </c>
      <c r="B417" s="12" t="inlineStr">
        <is>
          <t>Metric and Imperial Unit Conversions</t>
        </is>
      </c>
      <c r="C417" s="13" t="inlineStr">
        <is>
          <t>Converting Metric Mass (Multi-Step) [MF36.08]</t>
        </is>
      </c>
      <c r="D417" s="12" t="inlineStr">
        <is>
          <t>This nugget has learning material and questions covering the topic of Converting Metric Mass (Multi-Step).</t>
        </is>
      </c>
      <c r="E417" s="12" t="inlineStr">
        <is>
          <t>b8d33d09-f0d0-4230-87b6-70c14e768b22</t>
        </is>
      </c>
    </row>
    <row r="418" ht="45" customHeight="1">
      <c r="A418" s="12" t="inlineStr">
        <is>
          <t>Measures</t>
        </is>
      </c>
      <c r="B418" s="12" t="inlineStr">
        <is>
          <t>Metric and Imperial Unit Conversions</t>
        </is>
      </c>
      <c r="C418" s="13" t="inlineStr">
        <is>
          <t>Converting Metric Mass: Worded Questions [MF36.09]</t>
        </is>
      </c>
      <c r="D418" s="12" t="inlineStr">
        <is>
          <t>This nugget has learning material and questions covering the topic of Converting Metric Mass: Worded Questions.</t>
        </is>
      </c>
      <c r="E418" s="12" t="inlineStr">
        <is>
          <t>0f56a2b1-70f3-472c-afbf-b11e5c2ac972</t>
        </is>
      </c>
    </row>
    <row r="419" ht="45" customHeight="1">
      <c r="A419" s="12" t="inlineStr">
        <is>
          <t>Measures</t>
        </is>
      </c>
      <c r="B419" s="12" t="inlineStr">
        <is>
          <t>Metric and Imperial Unit Conversions</t>
        </is>
      </c>
      <c r="C419" s="13" t="inlineStr">
        <is>
          <t>Converting Metric Capacity [MF36.10]</t>
        </is>
      </c>
      <c r="D419" s="12" t="inlineStr">
        <is>
          <t>This nugget has learning material and questions covering the topic of Converting Metric Capacity.</t>
        </is>
      </c>
      <c r="E419" s="12" t="inlineStr">
        <is>
          <t>86ee886d-4b5d-4e6d-ac6d-4b22bf0624ae</t>
        </is>
      </c>
    </row>
    <row r="420" ht="45" customHeight="1">
      <c r="A420" s="12" t="inlineStr">
        <is>
          <t>Measures</t>
        </is>
      </c>
      <c r="B420" s="12" t="inlineStr">
        <is>
          <t>Metric and Imperial Unit Conversions</t>
        </is>
      </c>
      <c r="C420" s="13" t="inlineStr">
        <is>
          <t>Metric and Imperial Length (No Calculator) [MF36.16]</t>
        </is>
      </c>
      <c r="D420" s="12" t="inlineStr">
        <is>
          <t>This nugget has learning material and questions covering the topic of Metric and Imperial Length (Non Calculator).</t>
        </is>
      </c>
      <c r="E420" s="12" t="inlineStr">
        <is>
          <t>45670b07-4a9a-4944-8c2a-6ea4ac68f426</t>
        </is>
      </c>
    </row>
    <row r="421" ht="45" customHeight="1">
      <c r="A421" s="12" t="inlineStr">
        <is>
          <t>Measures</t>
        </is>
      </c>
      <c r="B421" s="12" t="inlineStr">
        <is>
          <t>Metric and Imperial Unit Conversions</t>
        </is>
      </c>
      <c r="C421" s="13" t="inlineStr">
        <is>
          <t>Metric and Imperial Length (Calculator) [MF36.17]</t>
        </is>
      </c>
      <c r="D421" s="12" t="inlineStr">
        <is>
          <t>This nugget has learning material and questions covering the topic of Metric and Imperial Length (Calculator).</t>
        </is>
      </c>
      <c r="E421" s="12" t="inlineStr">
        <is>
          <t>5371999a-54e1-49d4-b988-c248e95ac210</t>
        </is>
      </c>
    </row>
    <row r="422" ht="45" customHeight="1">
      <c r="A422" s="12" t="inlineStr">
        <is>
          <t>Measures</t>
        </is>
      </c>
      <c r="B422" s="12" t="inlineStr">
        <is>
          <t>Metric and Imperial Unit Conversions</t>
        </is>
      </c>
      <c r="C422" s="13" t="inlineStr">
        <is>
          <t>Metric and Imperial Mass and Volume (No Calculator) [MF36.18]</t>
        </is>
      </c>
      <c r="D422" s="12" t="inlineStr">
        <is>
          <t>This nugget has learning material and questions covering the topic of Metric and Imperial Mass and Volume (Non Calculator).</t>
        </is>
      </c>
      <c r="E422" s="12" t="inlineStr">
        <is>
          <t>4748cad0-36d5-4eaf-9c25-9320500a17e5</t>
        </is>
      </c>
    </row>
    <row r="423" ht="45" customHeight="1">
      <c r="A423" s="12" t="inlineStr">
        <is>
          <t>Measures</t>
        </is>
      </c>
      <c r="B423" s="12" t="inlineStr">
        <is>
          <t>Metric and Imperial Unit Conversions</t>
        </is>
      </c>
      <c r="C423" s="13" t="inlineStr">
        <is>
          <t>Metric and Imperial Mass and Volume (Calculator) [MF36.19]</t>
        </is>
      </c>
      <c r="D423" s="12" t="inlineStr">
        <is>
          <t>This nugget has learning material and questions covering the topic of Metric and Imperial Mass and Volume (Calculator).</t>
        </is>
      </c>
      <c r="E423" s="12" t="inlineStr">
        <is>
          <t>73f47230-8055-4eec-a25f-bf1415e457a5</t>
        </is>
      </c>
    </row>
    <row r="424" ht="45" customHeight="1">
      <c r="A424" s="12" t="inlineStr">
        <is>
          <t>Measures</t>
        </is>
      </c>
      <c r="B424" s="12" t="inlineStr">
        <is>
          <t>Compound Measure</t>
        </is>
      </c>
      <c r="C424" s="13" t="inlineStr">
        <is>
          <t>Diagnostic: Compound Measures: Speed [MF00.63]</t>
        </is>
      </c>
      <c r="D424" s="12" t="inlineStr">
        <is>
          <t>This is a short diagnostic with questions on the topic of Compound Measures: Speed.</t>
        </is>
      </c>
      <c r="E424" s="12" t="inlineStr">
        <is>
          <t>9497097f-7ee8-481f-a7f0-7a744ee37e42</t>
        </is>
      </c>
    </row>
    <row r="425" ht="45" customHeight="1">
      <c r="A425" s="12" t="inlineStr">
        <is>
          <t>Measures</t>
        </is>
      </c>
      <c r="B425" s="12" t="inlineStr">
        <is>
          <t>Compound Measure</t>
        </is>
      </c>
      <c r="C425" s="13" t="inlineStr">
        <is>
          <t>Finding Speed (SDT) [MF38.01]</t>
        </is>
      </c>
      <c r="D425" s="12" t="inlineStr">
        <is>
          <t>This nugget has learning material and questions covering the topic of Finding Speed (SDT).</t>
        </is>
      </c>
      <c r="E425" s="12" t="inlineStr">
        <is>
          <t>08c841e2-effc-4db9-9cc0-f04e238ce3c8</t>
        </is>
      </c>
    </row>
    <row r="426" ht="45" customHeight="1">
      <c r="A426" s="12" t="inlineStr">
        <is>
          <t>Measures</t>
        </is>
      </c>
      <c r="B426" s="12" t="inlineStr">
        <is>
          <t>Compound Measure</t>
        </is>
      </c>
      <c r="C426" s="13" t="inlineStr">
        <is>
          <t>Finding Speed with Conversions (SDT) [MF38.02]</t>
        </is>
      </c>
      <c r="D426" s="12" t="inlineStr">
        <is>
          <t>This nugget has learning material and questions covering the topic of Finding Speed with Conversions (SDT).</t>
        </is>
      </c>
      <c r="E426" s="12" t="inlineStr">
        <is>
          <t>7901f0a2-0de1-4379-a8d8-99773a12c78d</t>
        </is>
      </c>
    </row>
    <row r="427" ht="45" customHeight="1">
      <c r="A427" s="12" t="inlineStr">
        <is>
          <t>Measures</t>
        </is>
      </c>
      <c r="B427" s="12" t="inlineStr">
        <is>
          <t>Compound Measure</t>
        </is>
      </c>
      <c r="C427" s="13" t="inlineStr">
        <is>
          <t>Finding Distance (SDT) [MF38.03]</t>
        </is>
      </c>
      <c r="D427" s="12" t="inlineStr">
        <is>
          <t>This nugget has learning material and questions covering the topic of Finding Distance (SDT).</t>
        </is>
      </c>
      <c r="E427" s="12" t="inlineStr">
        <is>
          <t>e3de6ed8-85f7-456f-b450-50ee889d58af</t>
        </is>
      </c>
    </row>
    <row r="428" ht="45" customHeight="1">
      <c r="A428" s="12" t="inlineStr">
        <is>
          <t>Measures</t>
        </is>
      </c>
      <c r="B428" s="12" t="inlineStr">
        <is>
          <t>Compound Measure</t>
        </is>
      </c>
      <c r="C428" s="13" t="inlineStr">
        <is>
          <t>Finding Distance with Conversions (SDT) [MF38.04]</t>
        </is>
      </c>
      <c r="D428" s="12" t="inlineStr">
        <is>
          <t>This nugget has learning material and questions covering the topic of Finding Distance with Conversions (SDT).</t>
        </is>
      </c>
      <c r="E428" s="12" t="inlineStr">
        <is>
          <t>d5e78591-fac1-4b07-8957-16f25ab1ee58</t>
        </is>
      </c>
    </row>
    <row r="429" ht="45" customHeight="1">
      <c r="A429" s="12" t="inlineStr">
        <is>
          <t>Measures</t>
        </is>
      </c>
      <c r="B429" s="12" t="inlineStr">
        <is>
          <t>Compound Measure</t>
        </is>
      </c>
      <c r="C429" s="13" t="inlineStr">
        <is>
          <t>Finding Time (SDT) [MF38.05]</t>
        </is>
      </c>
      <c r="D429" s="12" t="inlineStr">
        <is>
          <t>This nugget has learning material and questions covering the topic of Finding Time (SDT).</t>
        </is>
      </c>
      <c r="E429" s="12" t="inlineStr">
        <is>
          <t>be302a9b-fa8b-4c93-b570-8d7315314e35</t>
        </is>
      </c>
    </row>
    <row r="430" ht="45" customHeight="1">
      <c r="A430" s="12" t="inlineStr">
        <is>
          <t>Measures</t>
        </is>
      </c>
      <c r="B430" s="12" t="inlineStr">
        <is>
          <t>Compound Measure</t>
        </is>
      </c>
      <c r="C430" s="13" t="inlineStr">
        <is>
          <t>Finding Time with Conversions (SDT) [MF38.06]</t>
        </is>
      </c>
      <c r="D430" s="12" t="inlineStr">
        <is>
          <t>This nugget has learning material and questions covering the topic of Finding Time with Conversions (SDT).</t>
        </is>
      </c>
      <c r="E430" s="12" t="inlineStr">
        <is>
          <t>6e05156a-c8bc-42b2-ba5b-3d387f9b708f</t>
        </is>
      </c>
    </row>
    <row r="431" ht="45" customHeight="1">
      <c r="A431" s="12" t="inlineStr">
        <is>
          <t>Measures</t>
        </is>
      </c>
      <c r="B431" s="12" t="inlineStr">
        <is>
          <t>Compound Measure</t>
        </is>
      </c>
      <c r="C431" s="13" t="inlineStr">
        <is>
          <t>Speed, Distance and Time: Mixed Questions [MF38.07]</t>
        </is>
      </c>
      <c r="D431" s="12" t="inlineStr">
        <is>
          <t>This nugget has learning material and questions covering the topic of Speed, Distance and Time: Mixed Questions.</t>
        </is>
      </c>
      <c r="E431" s="12" t="inlineStr">
        <is>
          <t>2f6c0860-473a-4837-95bc-1e6643e0fa06</t>
        </is>
      </c>
    </row>
    <row r="432" ht="45" customHeight="1">
      <c r="A432" s="12" t="inlineStr">
        <is>
          <t>Measures</t>
        </is>
      </c>
      <c r="B432" s="12" t="inlineStr">
        <is>
          <t>Compound Measure</t>
        </is>
      </c>
      <c r="C432" s="13" t="inlineStr">
        <is>
          <t>Converting Units with Speed, Distance and Time [MF38.08]</t>
        </is>
      </c>
      <c r="D432" s="12" t="inlineStr">
        <is>
          <t>This nugget has learning material and questions covering the topic of Converting Units with Speed, Distance and Time.</t>
        </is>
      </c>
      <c r="E432" s="12" t="inlineStr">
        <is>
          <t>af1c109f-3203-4cf9-8aac-625de81b26ae</t>
        </is>
      </c>
    </row>
    <row r="433" ht="45" customHeight="1">
      <c r="A433" s="12" t="inlineStr">
        <is>
          <t>Measures</t>
        </is>
      </c>
      <c r="B433" s="12" t="inlineStr">
        <is>
          <t>Compound Measure</t>
        </is>
      </c>
      <c r="C433" s="13" t="inlineStr">
        <is>
          <t>Diagnostic: Compound Measures: Density [MF00.64]</t>
        </is>
      </c>
      <c r="D433" s="12" t="inlineStr">
        <is>
          <t>This is a short diagnostic with questions on the topic of Compound Measures: Density.</t>
        </is>
      </c>
      <c r="E433" s="12" t="inlineStr">
        <is>
          <t>ae04cbc0-1376-4983-ba00-88c7221edd61</t>
        </is>
      </c>
    </row>
    <row r="434" ht="45" customHeight="1">
      <c r="A434" s="12" t="inlineStr">
        <is>
          <t>Measures</t>
        </is>
      </c>
      <c r="B434" s="12" t="inlineStr">
        <is>
          <t>Compound Measure</t>
        </is>
      </c>
      <c r="C434" s="13" t="inlineStr">
        <is>
          <t>Understanding and converting units (DMV) [MF38.09]</t>
        </is>
      </c>
      <c r="D434" s="12" t="inlineStr">
        <is>
          <t>This nugget has learning material and questions covering the topic of Understanding and converting units (DMV).</t>
        </is>
      </c>
      <c r="E434" s="12" t="inlineStr">
        <is>
          <t>b72777bc-c5b3-4224-861f-5d5e07f69302</t>
        </is>
      </c>
    </row>
    <row r="435" ht="45" customHeight="1">
      <c r="A435" s="12" t="inlineStr">
        <is>
          <t>Measures</t>
        </is>
      </c>
      <c r="B435" s="12" t="inlineStr">
        <is>
          <t>Compound Measure</t>
        </is>
      </c>
      <c r="C435" s="13" t="inlineStr">
        <is>
          <t>Finding Density (DMV) [MF38.10]</t>
        </is>
      </c>
      <c r="D435" s="12" t="inlineStr">
        <is>
          <t>This nugget has learning material and questions covering the topic of Finding Density (DMV).</t>
        </is>
      </c>
      <c r="E435" s="12" t="inlineStr">
        <is>
          <t>a60f779f-f429-4689-bba1-bb0f206947d5</t>
        </is>
      </c>
    </row>
    <row r="436" ht="45" customHeight="1">
      <c r="A436" s="12" t="inlineStr">
        <is>
          <t>Measures</t>
        </is>
      </c>
      <c r="B436" s="12" t="inlineStr">
        <is>
          <t>Compound Measure</t>
        </is>
      </c>
      <c r="C436" s="13" t="inlineStr">
        <is>
          <t>Finding Density with Conversions (DMV) [MF38.11]</t>
        </is>
      </c>
      <c r="D436" s="12" t="inlineStr">
        <is>
          <t>This nugget has learning material and questions covering the topic of Finding Density with Conversions (DMV).</t>
        </is>
      </c>
      <c r="E436" s="12" t="inlineStr">
        <is>
          <t>64d21380-1a5c-4d98-b423-b8767a99ed61</t>
        </is>
      </c>
    </row>
    <row r="437" ht="45" customHeight="1">
      <c r="A437" s="12" t="inlineStr">
        <is>
          <t>Measures</t>
        </is>
      </c>
      <c r="B437" s="12" t="inlineStr">
        <is>
          <t>Compound Measure</t>
        </is>
      </c>
      <c r="C437" s="13" t="inlineStr">
        <is>
          <t>Finding Mass (DMV) [MF38.12]</t>
        </is>
      </c>
      <c r="D437" s="12" t="inlineStr">
        <is>
          <t>This nugget has learning material and questions covering the topic of Finding Mass (DMV).</t>
        </is>
      </c>
      <c r="E437" s="12" t="inlineStr">
        <is>
          <t>57a59fba-00de-4eab-88c5-813584f1d676</t>
        </is>
      </c>
    </row>
    <row r="438" ht="45" customHeight="1">
      <c r="A438" s="12" t="inlineStr">
        <is>
          <t>Measures</t>
        </is>
      </c>
      <c r="B438" s="12" t="inlineStr">
        <is>
          <t>Compound Measure</t>
        </is>
      </c>
      <c r="C438" s="13" t="inlineStr">
        <is>
          <t>Finding Mass with Conversions (DMV) [MF38.13]</t>
        </is>
      </c>
      <c r="D438" s="12" t="inlineStr">
        <is>
          <t>This nugget has learning material and questions covering the topic of Finding Mass with Conversions (DMV).</t>
        </is>
      </c>
      <c r="E438" s="12" t="inlineStr">
        <is>
          <t>df821860-aac8-479d-8b0e-2864b6b3a073</t>
        </is>
      </c>
    </row>
    <row r="439" ht="45" customHeight="1">
      <c r="A439" s="12" t="inlineStr">
        <is>
          <t>Measures</t>
        </is>
      </c>
      <c r="B439" s="12" t="inlineStr">
        <is>
          <t>Compound Measure</t>
        </is>
      </c>
      <c r="C439" s="13" t="inlineStr">
        <is>
          <t>Finding Volume (DMV) [MF38.14]</t>
        </is>
      </c>
      <c r="D439" s="12" t="inlineStr">
        <is>
          <t>This nugget has learning material and questions covering the topic of Finding Volume (DMV).</t>
        </is>
      </c>
      <c r="E439" s="12" t="inlineStr">
        <is>
          <t>025fb679-7a7d-4085-98c3-8eb044804a31</t>
        </is>
      </c>
    </row>
    <row r="440" ht="45" customHeight="1">
      <c r="A440" s="12" t="inlineStr">
        <is>
          <t>Measures</t>
        </is>
      </c>
      <c r="B440" s="12" t="inlineStr">
        <is>
          <t>Compound Measure</t>
        </is>
      </c>
      <c r="C440" s="13" t="inlineStr">
        <is>
          <t>Finding Volume with Conversions (DMV) [MF38.15]</t>
        </is>
      </c>
      <c r="D440" s="12" t="inlineStr">
        <is>
          <t>This nugget has learning material and questions covering the topic of Finding Volume with Conversions (DMV).</t>
        </is>
      </c>
      <c r="E440" s="12" t="inlineStr">
        <is>
          <t>3a9a1dab-c2c8-4d5f-9f02-80bbcf3437a1</t>
        </is>
      </c>
    </row>
    <row r="441" ht="45" customHeight="1">
      <c r="A441" s="12" t="inlineStr">
        <is>
          <t>Measures</t>
        </is>
      </c>
      <c r="B441" s="12" t="inlineStr">
        <is>
          <t>Compound Measure</t>
        </is>
      </c>
      <c r="C441" s="13" t="inlineStr">
        <is>
          <t>Density, Mass and Volume: Mixed Questions [MF38.16]</t>
        </is>
      </c>
      <c r="D441" s="12" t="inlineStr">
        <is>
          <t>This nugget has learning material and questions covering the topic of Density, Mass and Volume: Mixed Questions.</t>
        </is>
      </c>
      <c r="E441" s="12" t="inlineStr">
        <is>
          <t>4fadd62c-d97a-4ff5-9f56-fd1a57ed0d28</t>
        </is>
      </c>
    </row>
    <row r="442" ht="45" customHeight="1">
      <c r="A442" s="12" t="inlineStr">
        <is>
          <t>Measures</t>
        </is>
      </c>
      <c r="B442" s="12" t="inlineStr">
        <is>
          <t>Compound Measure</t>
        </is>
      </c>
      <c r="C442" s="13" t="inlineStr">
        <is>
          <t>Converting Units with Density, Mass and Volume [MF38.17]</t>
        </is>
      </c>
      <c r="D442" s="12" t="inlineStr">
        <is>
          <t>This nugget has learning material and questions covering the topic of Converting Units with Density, Mass and Volume.</t>
        </is>
      </c>
      <c r="E442" s="12" t="inlineStr">
        <is>
          <t>4e8bb361-fabf-4284-acfc-c01ec6782d44</t>
        </is>
      </c>
    </row>
    <row r="443" ht="45" customHeight="1">
      <c r="A443" s="12" t="inlineStr">
        <is>
          <t>Measures</t>
        </is>
      </c>
      <c r="B443" s="12" t="inlineStr">
        <is>
          <t>Compound Measure</t>
        </is>
      </c>
      <c r="C443" s="13" t="inlineStr">
        <is>
          <t>Compound Measures [MF38.26]</t>
        </is>
      </c>
      <c r="D443" s="12" t="inlineStr">
        <is>
          <t xml:space="preserve">This nugget explains how to form a compound measure from two existing measures using the units given. </t>
        </is>
      </c>
      <c r="E443" s="12" t="inlineStr">
        <is>
          <t>ade95d84-3381-4ce0-9b21-c37335307d57</t>
        </is>
      </c>
    </row>
    <row r="444" ht="45" customHeight="1">
      <c r="A444" s="12" t="inlineStr">
        <is>
          <t>Measures</t>
        </is>
      </c>
      <c r="B444" s="12" t="inlineStr">
        <is>
          <t>Compound Measure</t>
        </is>
      </c>
      <c r="C444" s="13" t="inlineStr">
        <is>
          <t>Distance-Time Graphs: Drawing [MF38.19]</t>
        </is>
      </c>
      <c r="D444" s="12" t="inlineStr">
        <is>
          <t>This nugget has learning material and questions covering the topic of Distance-Time Graphs: Drawing.</t>
        </is>
      </c>
      <c r="E444" s="12" t="inlineStr">
        <is>
          <t>9ed9cf93-c602-4db9-b65c-77a928bdf061</t>
        </is>
      </c>
    </row>
    <row r="445" ht="45" customHeight="1">
      <c r="A445" s="12" t="inlineStr">
        <is>
          <t>Measures</t>
        </is>
      </c>
      <c r="B445" s="12" t="inlineStr">
        <is>
          <t>Compound Measure</t>
        </is>
      </c>
      <c r="C445" s="13" t="inlineStr">
        <is>
          <t>Distance-Time Graphs: Interpreting [MF38.20]</t>
        </is>
      </c>
      <c r="D445" s="12" t="inlineStr">
        <is>
          <t>This nugget has learning material and questions covering the topic of Distance-Time Graphs: Interpreting.</t>
        </is>
      </c>
      <c r="E445" s="12" t="inlineStr">
        <is>
          <t>745447cd-1a26-47ba-9cb0-2e36ca9bcb64</t>
        </is>
      </c>
    </row>
    <row r="446" ht="45" customHeight="1">
      <c r="A446" s="12" t="inlineStr">
        <is>
          <t>Measures</t>
        </is>
      </c>
      <c r="B446" s="12" t="inlineStr">
        <is>
          <t>Compound Measure</t>
        </is>
      </c>
      <c r="C446" s="13" t="inlineStr">
        <is>
          <t>Velocity-Time Graph: Interpreting [MH38.22]</t>
        </is>
      </c>
      <c r="D446" s="12" t="inlineStr">
        <is>
          <t>This nugget has learning material and questions covering the topic of Velocity-Time Graph: Interpreting.</t>
        </is>
      </c>
      <c r="E446" s="12" t="inlineStr">
        <is>
          <t>32d49f7f-9fe3-44a2-b267-6e478d62e5c3</t>
        </is>
      </c>
    </row>
    <row r="447" ht="45" customHeight="1">
      <c r="A447" s="12" t="inlineStr">
        <is>
          <t>Geometry</t>
        </is>
      </c>
      <c r="B447" s="12" t="inlineStr">
        <is>
          <t>2D and 3D Shapes</t>
        </is>
      </c>
      <c r="C447" s="13" t="inlineStr">
        <is>
          <t>Diagnostic: 2D and 3D Shapes [MF00.40]</t>
        </is>
      </c>
      <c r="D447" s="12" t="inlineStr">
        <is>
          <t>This is a short diagnostic with questions on the topic of 2D and 3D Shapes.</t>
        </is>
      </c>
      <c r="E447" s="12" t="inlineStr">
        <is>
          <t>06330fd4-c980-4fe5-9341-62c2c6f5663b</t>
        </is>
      </c>
    </row>
    <row r="448" ht="45" customHeight="1">
      <c r="A448" s="12" t="inlineStr">
        <is>
          <t>Geometry</t>
        </is>
      </c>
      <c r="B448" s="12" t="inlineStr">
        <is>
          <t>2D and 3D Shapes</t>
        </is>
      </c>
      <c r="C448" s="13" t="inlineStr">
        <is>
          <t>Key Terms in 2D Geometry [MF26.01]</t>
        </is>
      </c>
      <c r="D448" s="12" t="inlineStr">
        <is>
          <t>This nugget has learning material and questions covering the topic of Key Terms in 2D Geometry.</t>
        </is>
      </c>
      <c r="E448" s="12" t="inlineStr">
        <is>
          <t>0fa92733-0d18-4ac4-9655-dbf43606634d</t>
        </is>
      </c>
    </row>
    <row r="449" ht="45" customHeight="1">
      <c r="A449" s="12" t="inlineStr">
        <is>
          <t>Geometry</t>
        </is>
      </c>
      <c r="B449" s="12" t="inlineStr">
        <is>
          <t>2D and 3D Shapes</t>
        </is>
      </c>
      <c r="C449" s="13" t="inlineStr">
        <is>
          <t>Faces, Edges and Vertices [MF26.02]</t>
        </is>
      </c>
      <c r="D449" s="12" t="inlineStr">
        <is>
          <t>This nugget has learning material and questions covering the topic of Key Terms in 3D Geometry.</t>
        </is>
      </c>
      <c r="E449" s="12" t="inlineStr">
        <is>
          <t>521c4c8f-c4d6-4626-9e62-4488639ea125</t>
        </is>
      </c>
    </row>
    <row r="450" ht="45" customHeight="1">
      <c r="A450" s="12" t="inlineStr">
        <is>
          <t>Geometry</t>
        </is>
      </c>
      <c r="B450" s="12" t="inlineStr">
        <is>
          <t>2D and 3D Shapes</t>
        </is>
      </c>
      <c r="C450" s="13" t="inlineStr">
        <is>
          <t>Naming 2D Shapes [MF26.06]</t>
        </is>
      </c>
      <c r="D450" s="12" t="inlineStr">
        <is>
          <t>This nugget has learning material and questions covering the topic of Naming 2D Shapes.</t>
        </is>
      </c>
      <c r="E450" s="12" t="inlineStr">
        <is>
          <t>45f41eba-c906-48a4-8184-4093d24fb7a7</t>
        </is>
      </c>
    </row>
    <row r="451" ht="45" customHeight="1">
      <c r="A451" s="12" t="inlineStr">
        <is>
          <t>Geometry</t>
        </is>
      </c>
      <c r="B451" s="12" t="inlineStr">
        <is>
          <t>2D and 3D Shapes</t>
        </is>
      </c>
      <c r="C451" s="13" t="inlineStr">
        <is>
          <t>Types of Triangles 1: Diagrams [MF26.07]</t>
        </is>
      </c>
      <c r="D451" s="12" t="inlineStr">
        <is>
          <t>This nugget has learning material and questions covering the topic of Types of Triangle 1.</t>
        </is>
      </c>
      <c r="E451" s="12" t="inlineStr">
        <is>
          <t>6782fa87-a55b-4109-8dce-2827e2416fd4</t>
        </is>
      </c>
    </row>
    <row r="452" ht="45" customHeight="1">
      <c r="A452" s="12" t="inlineStr">
        <is>
          <t>Geometry</t>
        </is>
      </c>
      <c r="B452" s="12" t="inlineStr">
        <is>
          <t>2D and 3D Shapes</t>
        </is>
      </c>
      <c r="C452" s="13" t="inlineStr">
        <is>
          <t>Types of Triangles 2: Words [MF26.08]</t>
        </is>
      </c>
      <c r="D452" s="12" t="inlineStr">
        <is>
          <t>This nugget has learning material and questions covering the topic of Types of Triangle 2.</t>
        </is>
      </c>
      <c r="E452" s="12" t="inlineStr">
        <is>
          <t>c6f37d99-186c-4aaf-ad2d-5f44d7d71cbf</t>
        </is>
      </c>
    </row>
    <row r="453" ht="45" customHeight="1">
      <c r="A453" s="12" t="inlineStr">
        <is>
          <t>Geometry</t>
        </is>
      </c>
      <c r="B453" s="12" t="inlineStr">
        <is>
          <t>2D and 3D Shapes</t>
        </is>
      </c>
      <c r="C453" s="13" t="inlineStr">
        <is>
          <t>Types of Quadrilateral [MF26.09]</t>
        </is>
      </c>
      <c r="D453" s="12" t="inlineStr">
        <is>
          <t>This nugget has learning material and questions covering the topic of Types of Quadrilateral.</t>
        </is>
      </c>
      <c r="E453" s="12" t="inlineStr">
        <is>
          <t>fadbc8cc-10cb-41e2-b5d6-c655f0bc9125</t>
        </is>
      </c>
    </row>
    <row r="454" ht="45" customHeight="1">
      <c r="A454" s="12" t="inlineStr">
        <is>
          <t>Geometry</t>
        </is>
      </c>
      <c r="B454" s="12" t="inlineStr">
        <is>
          <t>2D and 3D Shapes</t>
        </is>
      </c>
      <c r="C454" s="13" t="inlineStr">
        <is>
          <t>Naming 3D Shapes [MF26.10]</t>
        </is>
      </c>
      <c r="D454" s="12" t="inlineStr">
        <is>
          <t>This nugget has learning material and questions covering the topic of Naming 3D Shapes.</t>
        </is>
      </c>
      <c r="E454" s="12" t="inlineStr">
        <is>
          <t>2541690c-718d-46ea-9896-efc5298db2c7</t>
        </is>
      </c>
    </row>
    <row r="455" ht="45" customHeight="1">
      <c r="A455" s="12" t="inlineStr">
        <is>
          <t>Geometry</t>
        </is>
      </c>
      <c r="B455" s="12" t="inlineStr">
        <is>
          <t>2D and 3D Shapes</t>
        </is>
      </c>
      <c r="C455" s="13" t="inlineStr">
        <is>
          <t>Rotational Symmetry [MF29.01]</t>
        </is>
      </c>
      <c r="D455" s="12" t="inlineStr">
        <is>
          <t>This nugget has learning material and questions covering the topic of Rotational Symmetry.</t>
        </is>
      </c>
      <c r="E455" s="12" t="inlineStr">
        <is>
          <t>36ef36a7-507e-409d-90f6-2d04aef89e58</t>
        </is>
      </c>
    </row>
    <row r="456" ht="45" customHeight="1">
      <c r="A456" s="12" t="inlineStr">
        <is>
          <t>Geometry</t>
        </is>
      </c>
      <c r="B456" s="12" t="inlineStr">
        <is>
          <t>2D and 3D Shapes</t>
        </is>
      </c>
      <c r="C456" s="13" t="inlineStr">
        <is>
          <t>Reflective Symmetry [MF29.02]</t>
        </is>
      </c>
      <c r="D456" s="12" t="inlineStr">
        <is>
          <t>This nugget has learning material and questions covering the topic of Reflective Symmetry.</t>
        </is>
      </c>
      <c r="E456" s="12" t="inlineStr">
        <is>
          <t>8dd48b2f-4d4f-4cd9-a4a8-e42794e9ba72</t>
        </is>
      </c>
    </row>
    <row r="457" ht="45" customHeight="1">
      <c r="A457" s="12" t="inlineStr">
        <is>
          <t>Geometry</t>
        </is>
      </c>
      <c r="B457" s="12" t="inlineStr">
        <is>
          <t>2D and 3D Shapes</t>
        </is>
      </c>
      <c r="C457" s="13" t="inlineStr">
        <is>
          <t>Quadrilateral Facts [MF29.03]</t>
        </is>
      </c>
      <c r="D457" s="12" t="inlineStr">
        <is>
          <t>This nugget has learning material and questions covering the topic of Quadrilateral Facts.</t>
        </is>
      </c>
      <c r="E457" s="12" t="inlineStr">
        <is>
          <t>7074d2e7-ea6b-498d-92c2-0893923d21b7</t>
        </is>
      </c>
    </row>
    <row r="458" ht="45" customHeight="1">
      <c r="A458" s="12" t="inlineStr">
        <is>
          <t>Geometry</t>
        </is>
      </c>
      <c r="B458" s="12" t="inlineStr">
        <is>
          <t>2D and 3D Shapes</t>
        </is>
      </c>
      <c r="C458" s="13" t="inlineStr">
        <is>
          <t>Polygon Facts [MF29.04]</t>
        </is>
      </c>
      <c r="D458" s="12" t="inlineStr">
        <is>
          <t>This nugget has learning material and questions covering the topic of Polygon Facts.</t>
        </is>
      </c>
      <c r="E458" s="12" t="inlineStr">
        <is>
          <t>622e14ab-7785-4128-8fdc-e7d3fd91cb03</t>
        </is>
      </c>
    </row>
    <row r="459" ht="45" customHeight="1">
      <c r="A459" s="12" t="inlineStr">
        <is>
          <t>Geometry</t>
        </is>
      </c>
      <c r="B459" s="12" t="inlineStr">
        <is>
          <t>2D and 3D Shapes</t>
        </is>
      </c>
      <c r="C459" s="13" t="inlineStr">
        <is>
          <t>Naming the Parts of a Circle [MF29.05]</t>
        </is>
      </c>
      <c r="D459" s="12" t="inlineStr">
        <is>
          <t>This nugget has learning material and questions covering the topic of Naming the Parts of a Circle.</t>
        </is>
      </c>
      <c r="E459" s="12" t="inlineStr">
        <is>
          <t>6519dda6-e112-43ff-b0a7-42c9849c5b44</t>
        </is>
      </c>
    </row>
    <row r="460" ht="45" customHeight="1">
      <c r="A460" s="12" t="inlineStr">
        <is>
          <t>Geometry</t>
        </is>
      </c>
      <c r="B460" s="12" t="inlineStr">
        <is>
          <t>2D and 3D Shapes</t>
        </is>
      </c>
      <c r="C460" s="13" t="inlineStr">
        <is>
          <t>Congruence [MF29.06]</t>
        </is>
      </c>
      <c r="D460" s="12" t="inlineStr">
        <is>
          <t>This nugget has learning material and questions covering the topic of Congruence.</t>
        </is>
      </c>
      <c r="E460" s="12" t="inlineStr">
        <is>
          <t>5fdf1ac4-cf5f-423e-9999-af1b3724c7e3</t>
        </is>
      </c>
    </row>
    <row r="461" ht="45" customHeight="1">
      <c r="A461" s="12" t="inlineStr">
        <is>
          <t>Geometry</t>
        </is>
      </c>
      <c r="B461" s="12" t="inlineStr">
        <is>
          <t>2D and 3D Shapes</t>
        </is>
      </c>
      <c r="C461" s="13" t="inlineStr">
        <is>
          <t>Nets of Cubes [MF33.02]</t>
        </is>
      </c>
      <c r="D461" s="12" t="inlineStr">
        <is>
          <t>This nugget has learning material and questions covering the topic of Nets of Cubes.</t>
        </is>
      </c>
      <c r="E461" s="12" t="inlineStr">
        <is>
          <t>060d2031-f1bf-49a8-9c12-ba5f83081131</t>
        </is>
      </c>
    </row>
    <row r="462" ht="45" customHeight="1">
      <c r="A462" s="12" t="inlineStr">
        <is>
          <t>Geometry</t>
        </is>
      </c>
      <c r="B462" s="12" t="inlineStr">
        <is>
          <t>2D and 3D Shapes</t>
        </is>
      </c>
      <c r="C462" s="13" t="inlineStr">
        <is>
          <t>Nets of 3D Shapes [MF33.05]</t>
        </is>
      </c>
      <c r="D462" s="12" t="inlineStr">
        <is>
          <t>This nugget shows how different nets fold up to make cuboids, cylinders, cones, pyramids with regular polygons as the base, and prisms.</t>
        </is>
      </c>
      <c r="E462" s="12" t="inlineStr">
        <is>
          <t>988687ba-d781-4e63-828d-f2b585b7e3dc</t>
        </is>
      </c>
    </row>
    <row r="463" ht="45" customHeight="1">
      <c r="A463" s="12" t="inlineStr">
        <is>
          <t>Geometry</t>
        </is>
      </c>
      <c r="B463" s="12" t="inlineStr">
        <is>
          <t>2D and 3D Shapes</t>
        </is>
      </c>
      <c r="C463" s="13" t="inlineStr">
        <is>
          <t>Plans and Elevations with Cuboids [MF33.03]</t>
        </is>
      </c>
      <c r="D463" s="12" t="inlineStr">
        <is>
          <t>This nugget has learning material and questions covering the topic of Plans and Elevations with Cuboids.</t>
        </is>
      </c>
      <c r="E463" s="12" t="inlineStr">
        <is>
          <t>99653930-8e3a-4b19-8c50-5df19b9f7f1a</t>
        </is>
      </c>
    </row>
    <row r="464" ht="45" customHeight="1">
      <c r="A464" s="12" t="inlineStr">
        <is>
          <t>Geometry</t>
        </is>
      </c>
      <c r="B464" s="12" t="inlineStr">
        <is>
          <t>2D and 3D Shapes</t>
        </is>
      </c>
      <c r="C464" s="13" t="inlineStr">
        <is>
          <t>Plans and Elevations [MF33.04]</t>
        </is>
      </c>
      <c r="D464" s="12" t="inlineStr">
        <is>
          <t>This nugget has learning material and questions covering the topic of Plans and Elevations.</t>
        </is>
      </c>
      <c r="E464" s="12" t="inlineStr">
        <is>
          <t>17072aa4-4633-4dce-9593-2df94b580170</t>
        </is>
      </c>
    </row>
    <row r="465" ht="45" customHeight="1">
      <c r="A465" s="12" t="inlineStr">
        <is>
          <t>Geometry</t>
        </is>
      </c>
      <c r="B465" s="12" t="inlineStr">
        <is>
          <t>2D and 3D Shapes</t>
        </is>
      </c>
      <c r="C465" s="13" t="inlineStr">
        <is>
          <t>Isometric Drawing [MF33.07]</t>
        </is>
      </c>
      <c r="D465" s="12" t="inlineStr">
        <is>
          <t xml:space="preserve">This nugget contains examples of 3D solids drawn on isometric grids and dots, along with instructions of how to draw shapes such as cuboids and triangular prisms. </t>
        </is>
      </c>
      <c r="E465" s="12" t="inlineStr">
        <is>
          <t>55abd4a0-69b5-4433-b0bb-c889b29b703f</t>
        </is>
      </c>
    </row>
    <row r="466" ht="45" customHeight="1">
      <c r="A466" s="12" t="inlineStr">
        <is>
          <t>Geometry</t>
        </is>
      </c>
      <c r="B466" s="12" t="inlineStr">
        <is>
          <t>Angles</t>
        </is>
      </c>
      <c r="C466" s="13" t="inlineStr">
        <is>
          <t>Diagnostic: Angles [MF00.76]</t>
        </is>
      </c>
      <c r="D466" s="12" t="inlineStr">
        <is>
          <t>This is a short diagnostic assessment covering the topic of Angles.</t>
        </is>
      </c>
      <c r="E466" s="12" t="inlineStr">
        <is>
          <t>511b120f-973a-4860-9c46-21aab5c5e745</t>
        </is>
      </c>
    </row>
    <row r="467" ht="45" customHeight="1">
      <c r="A467" s="12" t="inlineStr">
        <is>
          <t>Geometry</t>
        </is>
      </c>
      <c r="B467" s="12" t="inlineStr">
        <is>
          <t>Angles</t>
        </is>
      </c>
      <c r="C467" s="13" t="inlineStr">
        <is>
          <t>Types of Angles 1: Diagrams [MF26.03]</t>
        </is>
      </c>
      <c r="D467" s="12" t="inlineStr">
        <is>
          <t>This nugget has learning material and questions covering the topic of Types of Angles 1.</t>
        </is>
      </c>
      <c r="E467" s="12" t="inlineStr">
        <is>
          <t>e1495ed9-57d8-451d-9aa1-81f0d0bab241</t>
        </is>
      </c>
    </row>
    <row r="468" ht="45" customHeight="1">
      <c r="A468" s="12" t="inlineStr">
        <is>
          <t>Geometry</t>
        </is>
      </c>
      <c r="B468" s="12" t="inlineStr">
        <is>
          <t>Angles</t>
        </is>
      </c>
      <c r="C468" s="13" t="inlineStr">
        <is>
          <t>Types of Angles 2: Numbers [MF26.04]</t>
        </is>
      </c>
      <c r="D468" s="12" t="inlineStr">
        <is>
          <t>This nugget has learning material and questions covering the topic of Types of Angles 2.</t>
        </is>
      </c>
      <c r="E468" s="12" t="inlineStr">
        <is>
          <t>b1e6382d-c19b-43de-a199-2909872dc0d8</t>
        </is>
      </c>
    </row>
    <row r="469" ht="45" customHeight="1">
      <c r="A469" s="12" t="inlineStr">
        <is>
          <t>Geometry</t>
        </is>
      </c>
      <c r="B469" s="12" t="inlineStr">
        <is>
          <t>Angles</t>
        </is>
      </c>
      <c r="C469" s="13" t="inlineStr">
        <is>
          <t>Parallel and Perpendicular Lines [MF26.05]</t>
        </is>
      </c>
      <c r="D469" s="12" t="inlineStr">
        <is>
          <t>This nugget has learning material and questions covering the topic of Parallel and Perpendicular Lines.</t>
        </is>
      </c>
      <c r="E469" s="12" t="inlineStr">
        <is>
          <t>d29dbb56-ae38-4ba4-95fa-53554c6dfa09</t>
        </is>
      </c>
    </row>
    <row r="470" ht="45" customHeight="1">
      <c r="A470" s="12" t="inlineStr">
        <is>
          <t>Geometry</t>
        </is>
      </c>
      <c r="B470" s="12" t="inlineStr">
        <is>
          <t>Angles</t>
        </is>
      </c>
      <c r="C470" s="13" t="inlineStr">
        <is>
          <t>Measuring Angles 1: Angles &lt; 180° (horizontal) [MF26.11]</t>
        </is>
      </c>
      <c r="D470" s="12" t="inlineStr">
        <is>
          <t>This nugget has learning material and questions covering the topic of Measuring Angles 1.</t>
        </is>
      </c>
      <c r="E470" s="12" t="inlineStr">
        <is>
          <t>7b392955-40ca-43f8-b8b5-b22e5a6233ee</t>
        </is>
      </c>
    </row>
    <row r="471" ht="45" customHeight="1">
      <c r="A471" s="12" t="inlineStr">
        <is>
          <t>Geometry</t>
        </is>
      </c>
      <c r="B471" s="12" t="inlineStr">
        <is>
          <t>Angles</t>
        </is>
      </c>
      <c r="C471" s="13" t="inlineStr">
        <is>
          <t>Measuring Angles 2: Angles &lt; 180° [MF26.12]</t>
        </is>
      </c>
      <c r="D471" s="12" t="inlineStr">
        <is>
          <t>This nugget has learning material and questions covering the topic of Measuring Angles 2.</t>
        </is>
      </c>
      <c r="E471" s="12" t="inlineStr">
        <is>
          <t>ce18d6d2-1a4f-4a45-93b0-8b37e9a7c234</t>
        </is>
      </c>
    </row>
    <row r="472" ht="45" customHeight="1">
      <c r="A472" s="12" t="inlineStr">
        <is>
          <t>Geometry</t>
        </is>
      </c>
      <c r="B472" s="12" t="inlineStr">
        <is>
          <t>Angles</t>
        </is>
      </c>
      <c r="C472" s="13" t="inlineStr">
        <is>
          <t>Measuring Angles 3: Angles &gt; 180° [MF26.13]</t>
        </is>
      </c>
      <c r="D472" s="12" t="inlineStr">
        <is>
          <t>This nugget has learning material and questions covering the topic of Measuring Angles 3.</t>
        </is>
      </c>
      <c r="E472" s="12" t="inlineStr">
        <is>
          <t>d7e64c44-1780-4ffd-babf-fc159ddad5cf</t>
        </is>
      </c>
    </row>
    <row r="473" ht="45" customHeight="1">
      <c r="A473" s="12" t="inlineStr">
        <is>
          <t>Geometry</t>
        </is>
      </c>
      <c r="B473" s="12" t="inlineStr">
        <is>
          <t>Angles</t>
        </is>
      </c>
      <c r="C473" s="13" t="inlineStr">
        <is>
          <t>Estimating Angles [MF26.14]</t>
        </is>
      </c>
      <c r="D473" s="12" t="inlineStr">
        <is>
          <t>This nugget has learning material and questions covering the topic of Estimating Angles.</t>
        </is>
      </c>
      <c r="E473" s="12" t="inlineStr">
        <is>
          <t>08178cfb-50de-477f-bb6c-0120ba4891d4</t>
        </is>
      </c>
    </row>
    <row r="474" ht="45" customHeight="1">
      <c r="A474" s="12" t="inlineStr">
        <is>
          <t>Geometry</t>
        </is>
      </c>
      <c r="B474" s="12" t="inlineStr">
        <is>
          <t>Angles</t>
        </is>
      </c>
      <c r="C474" s="13" t="inlineStr">
        <is>
          <t>Drawing Angles [MF26.15]</t>
        </is>
      </c>
      <c r="D474" s="12" t="inlineStr">
        <is>
          <t>This nugget has learning material and questions covering the topic of Drawing Angles.</t>
        </is>
      </c>
      <c r="E474" s="12" t="inlineStr">
        <is>
          <t>8be26fd7-fece-4f68-bb88-037377ccd0e0</t>
        </is>
      </c>
    </row>
    <row r="475" ht="45" customHeight="1">
      <c r="A475" s="12" t="inlineStr">
        <is>
          <t>Geometry</t>
        </is>
      </c>
      <c r="B475" s="12" t="inlineStr">
        <is>
          <t>Angles</t>
        </is>
      </c>
      <c r="C475" s="13" t="inlineStr">
        <is>
          <t>Straight Line Angles 1: Multiples of 5° [MF27.01]</t>
        </is>
      </c>
      <c r="D475" s="12" t="inlineStr">
        <is>
          <t>This nugget has learning material and questions covering the topic of Straight Line Angles 1.</t>
        </is>
      </c>
      <c r="E475" s="12" t="inlineStr">
        <is>
          <t>7dc49cb7-df9a-489f-93c6-b32675de0181</t>
        </is>
      </c>
    </row>
    <row r="476" ht="45" customHeight="1">
      <c r="A476" s="12" t="inlineStr">
        <is>
          <t>Geometry</t>
        </is>
      </c>
      <c r="B476" s="12" t="inlineStr">
        <is>
          <t>Angles</t>
        </is>
      </c>
      <c r="C476" s="13" t="inlineStr">
        <is>
          <t>Straight Line Angles 2 [MF27.02]</t>
        </is>
      </c>
      <c r="D476" s="12" t="inlineStr">
        <is>
          <t>This nugget has learning material and questions covering the topic of Straight Line Angles 2.</t>
        </is>
      </c>
      <c r="E476" s="12" t="inlineStr">
        <is>
          <t>38130453-de0e-47f9-8732-72c28940a76b</t>
        </is>
      </c>
    </row>
    <row r="477" ht="45" customHeight="1">
      <c r="A477" s="12" t="inlineStr">
        <is>
          <t>Geometry</t>
        </is>
      </c>
      <c r="B477" s="12" t="inlineStr">
        <is>
          <t>Angles</t>
        </is>
      </c>
      <c r="C477" s="13" t="inlineStr">
        <is>
          <t>Straight Line Angles with Algebra [MF27.03]</t>
        </is>
      </c>
      <c r="D477" s="12" t="inlineStr">
        <is>
          <t>This nugget has learning material and questions covering the topic of Straight Line Angles with Algebra.</t>
        </is>
      </c>
      <c r="E477" s="12" t="inlineStr">
        <is>
          <t>882bc42b-21d8-4d3f-8db0-577148999e1a</t>
        </is>
      </c>
    </row>
    <row r="478" ht="45" customHeight="1">
      <c r="A478" s="12" t="inlineStr">
        <is>
          <t>Geometry</t>
        </is>
      </c>
      <c r="B478" s="12" t="inlineStr">
        <is>
          <t>Angles</t>
        </is>
      </c>
      <c r="C478" s="13" t="inlineStr">
        <is>
          <t>Angles Around a Point 1: Multiples of 5° [MF27.04]</t>
        </is>
      </c>
      <c r="D478" s="12" t="inlineStr">
        <is>
          <t>This nugget has learning material and questions covering the topic of Angles Around a Point 1.</t>
        </is>
      </c>
      <c r="E478" s="12" t="inlineStr">
        <is>
          <t>758fdf66-0977-4cb2-86bd-5ff525592f0d</t>
        </is>
      </c>
    </row>
    <row r="479" ht="45" customHeight="1">
      <c r="A479" s="12" t="inlineStr">
        <is>
          <t>Geometry</t>
        </is>
      </c>
      <c r="B479" s="12" t="inlineStr">
        <is>
          <t>Angles</t>
        </is>
      </c>
      <c r="C479" s="13" t="inlineStr">
        <is>
          <t>Angles Around a Point 2 [MF27.05]</t>
        </is>
      </c>
      <c r="D479" s="12" t="inlineStr">
        <is>
          <t>This nugget has learning material and questions covering the topic of Angles Around a Point 2.</t>
        </is>
      </c>
      <c r="E479" s="12" t="inlineStr">
        <is>
          <t>ae39c12b-72fb-4c61-a244-10b1b7763e3b</t>
        </is>
      </c>
    </row>
    <row r="480" ht="45" customHeight="1">
      <c r="A480" s="12" t="inlineStr">
        <is>
          <t>Geometry</t>
        </is>
      </c>
      <c r="B480" s="12" t="inlineStr">
        <is>
          <t>Angles</t>
        </is>
      </c>
      <c r="C480" s="13" t="inlineStr">
        <is>
          <t>Angles Around a Point with Algebra [MF27.06]</t>
        </is>
      </c>
      <c r="D480" s="12" t="inlineStr">
        <is>
          <t>This nugget has learning material and questions covering the topic of Angles Around a Point with Algebra.</t>
        </is>
      </c>
      <c r="E480" s="12" t="inlineStr">
        <is>
          <t>9355594a-829a-4be1-b9b2-f35f581b5b9b</t>
        </is>
      </c>
    </row>
    <row r="481" ht="45" customHeight="1">
      <c r="A481" s="12" t="inlineStr">
        <is>
          <t>Geometry</t>
        </is>
      </c>
      <c r="B481" s="12" t="inlineStr">
        <is>
          <t>Angles</t>
        </is>
      </c>
      <c r="C481" s="13" t="inlineStr">
        <is>
          <t>Diagnostic: Angles in Parallel Lines [MF00.43]</t>
        </is>
      </c>
      <c r="D481" s="12" t="inlineStr">
        <is>
          <t>This is a short diagnostic with questions on the topic of Angles in Parallel Lines.</t>
        </is>
      </c>
      <c r="E481" s="12" t="inlineStr">
        <is>
          <t>72fce3d6-deff-49ec-b425-2b02e58c113d</t>
        </is>
      </c>
    </row>
    <row r="482" ht="45" customHeight="1">
      <c r="A482" s="12" t="inlineStr">
        <is>
          <t>Geometry</t>
        </is>
      </c>
      <c r="B482" s="12" t="inlineStr">
        <is>
          <t>Angles</t>
        </is>
      </c>
      <c r="C482" s="13" t="inlineStr">
        <is>
          <t>Vertically Opposite Angles [MF27.07]</t>
        </is>
      </c>
      <c r="D482" s="12" t="inlineStr">
        <is>
          <t>This nugget has learning material and questions covering the topic of Vertically Opposite Angles.</t>
        </is>
      </c>
      <c r="E482" s="12" t="inlineStr">
        <is>
          <t>7375a6d7-472e-4809-a529-01072902ed10</t>
        </is>
      </c>
    </row>
    <row r="483" ht="45" customHeight="1">
      <c r="A483" s="12" t="inlineStr">
        <is>
          <t>Geometry</t>
        </is>
      </c>
      <c r="B483" s="12" t="inlineStr">
        <is>
          <t>Angles</t>
        </is>
      </c>
      <c r="C483" s="13" t="inlineStr">
        <is>
          <t>Alternate Angles [MF27.08]</t>
        </is>
      </c>
      <c r="D483" s="12" t="inlineStr">
        <is>
          <t>This nugget has learning material and questions covering the topic of Alternate Angles.</t>
        </is>
      </c>
      <c r="E483" s="12" t="inlineStr">
        <is>
          <t>e6c8f114-146e-47b6-a02e-e75f7a4f10c0</t>
        </is>
      </c>
    </row>
    <row r="484" ht="45" customHeight="1">
      <c r="A484" s="12" t="inlineStr">
        <is>
          <t>Geometry</t>
        </is>
      </c>
      <c r="B484" s="12" t="inlineStr">
        <is>
          <t>Angles</t>
        </is>
      </c>
      <c r="C484" s="13" t="inlineStr">
        <is>
          <t>Corresponding Angles [MF27.09]</t>
        </is>
      </c>
      <c r="D484" s="12" t="inlineStr">
        <is>
          <t>This nugget has learning material and questions covering the topic of Corresponding Angles.</t>
        </is>
      </c>
      <c r="E484" s="12" t="inlineStr">
        <is>
          <t>15d3d54e-77ce-4284-a1c8-1b477523573a</t>
        </is>
      </c>
    </row>
    <row r="485" ht="45" customHeight="1">
      <c r="A485" s="12" t="inlineStr">
        <is>
          <t>Geometry</t>
        </is>
      </c>
      <c r="B485" s="12" t="inlineStr">
        <is>
          <t>Angles</t>
        </is>
      </c>
      <c r="C485" s="13" t="inlineStr">
        <is>
          <t>Co-interior Angles [MF27.10]</t>
        </is>
      </c>
      <c r="D485" s="12" t="inlineStr">
        <is>
          <t>This nugget has learning material and questions covering the topic of Co-interior Angles.</t>
        </is>
      </c>
      <c r="E485" s="12" t="inlineStr">
        <is>
          <t>1b5bb9d5-569d-4e09-8e0b-d31e18469fef</t>
        </is>
      </c>
    </row>
    <row r="486" ht="45" customHeight="1">
      <c r="A486" s="12" t="inlineStr">
        <is>
          <t>Geometry</t>
        </is>
      </c>
      <c r="B486" s="12" t="inlineStr">
        <is>
          <t>Angles</t>
        </is>
      </c>
      <c r="C486" s="13" t="inlineStr">
        <is>
          <t>Angles in Parallel Lines 1 [MF27.11]</t>
        </is>
      </c>
      <c r="D486" s="12" t="inlineStr">
        <is>
          <t>This nugget has learning material and questions covering the topic of Angles in Parallel Lines.</t>
        </is>
      </c>
      <c r="E486" s="12" t="inlineStr">
        <is>
          <t>b387a117-3671-4c7e-8a2b-11b65b40039e</t>
        </is>
      </c>
    </row>
    <row r="487" ht="45" customHeight="1">
      <c r="A487" s="12" t="inlineStr">
        <is>
          <t>Geometry</t>
        </is>
      </c>
      <c r="B487" s="12" t="inlineStr">
        <is>
          <t>Angles</t>
        </is>
      </c>
      <c r="C487" s="13" t="inlineStr">
        <is>
          <t>Angles in Parallel Lines 2 [MF27.12]</t>
        </is>
      </c>
      <c r="D487" s="12" t="inlineStr">
        <is>
          <t>This nugget has learning material and questions covering the topic of Angles in Parallel Lines with Algebra.</t>
        </is>
      </c>
      <c r="E487" s="12" t="inlineStr">
        <is>
          <t>cafa9d8b-f39d-4c4a-84b7-73bc23395f08</t>
        </is>
      </c>
    </row>
    <row r="488" ht="45" customHeight="1">
      <c r="A488" s="12" t="inlineStr">
        <is>
          <t>Geometry</t>
        </is>
      </c>
      <c r="B488" s="12" t="inlineStr">
        <is>
          <t>Angles in Polygons</t>
        </is>
      </c>
      <c r="C488" s="13" t="inlineStr">
        <is>
          <t>Diagnostic: Angles in Polygons [MF00.44]</t>
        </is>
      </c>
      <c r="D488" s="12" t="inlineStr">
        <is>
          <t>This is a short diagnostic with questions on the topic of Angles in Polygons.</t>
        </is>
      </c>
      <c r="E488" s="12" t="inlineStr">
        <is>
          <t>cbbce8c1-bb35-4ad3-8e4d-a4fc59add062</t>
        </is>
      </c>
    </row>
    <row r="489" ht="45" customHeight="1">
      <c r="A489" s="12" t="inlineStr">
        <is>
          <t>Geometry</t>
        </is>
      </c>
      <c r="B489" s="12" t="inlineStr">
        <is>
          <t>Angles in Polygons</t>
        </is>
      </c>
      <c r="C489" s="13" t="inlineStr">
        <is>
          <t>Angles in a Triangle 1 [MF28.01]</t>
        </is>
      </c>
      <c r="D489" s="12" t="inlineStr">
        <is>
          <t>This nugget has learning material and questions covering the topic of Angles in a Triangle 1.</t>
        </is>
      </c>
      <c r="E489" s="12" t="inlineStr">
        <is>
          <t>bfe17c5c-5fbb-44bb-bd2f-3e59eb2ae76f</t>
        </is>
      </c>
    </row>
    <row r="490" ht="45" customHeight="1">
      <c r="A490" s="12" t="inlineStr">
        <is>
          <t>Geometry</t>
        </is>
      </c>
      <c r="B490" s="12" t="inlineStr">
        <is>
          <t>Angles in Polygons</t>
        </is>
      </c>
      <c r="C490" s="13" t="inlineStr">
        <is>
          <t>Angles in a Triangle 2: Isosceles Triangles [MF28.02]</t>
        </is>
      </c>
      <c r="D490" s="12" t="inlineStr">
        <is>
          <t>This nugget has learning material and questions covering the topic of Angles in a Triangle 2.</t>
        </is>
      </c>
      <c r="E490" s="12" t="inlineStr">
        <is>
          <t>29ff1527-a3a6-4d49-b3ec-d14bc9ee327f</t>
        </is>
      </c>
    </row>
    <row r="491" ht="45" customHeight="1">
      <c r="A491" s="12" t="inlineStr">
        <is>
          <t>Geometry</t>
        </is>
      </c>
      <c r="B491" s="12" t="inlineStr">
        <is>
          <t>Angles in Polygons</t>
        </is>
      </c>
      <c r="C491" s="13" t="inlineStr">
        <is>
          <t>Angles in a Triangle 3: Including Angles on a Straight Line [MF28.03]</t>
        </is>
      </c>
      <c r="D491" s="12" t="inlineStr">
        <is>
          <t>This nugget has learning material and questions covering the topic of Angles in a Triangle 3.</t>
        </is>
      </c>
      <c r="E491" s="12" t="inlineStr">
        <is>
          <t>76fea857-985e-42c0-a885-7a2b575d8ff5</t>
        </is>
      </c>
    </row>
    <row r="492" ht="45" customHeight="1">
      <c r="A492" s="12" t="inlineStr">
        <is>
          <t>Geometry</t>
        </is>
      </c>
      <c r="B492" s="12" t="inlineStr">
        <is>
          <t>Angles in Polygons</t>
        </is>
      </c>
      <c r="C492" s="13" t="inlineStr">
        <is>
          <t>Angles in a Triangle 4: Including Angles in Parallel Lines [MF28.04]</t>
        </is>
      </c>
      <c r="D492" s="12" t="inlineStr">
        <is>
          <t>This nugget has learning material and questions covering the topic of Angles in a Triangle 4.</t>
        </is>
      </c>
      <c r="E492" s="12" t="inlineStr">
        <is>
          <t>44843b3c-0c44-4842-9ffe-9b0981d6b4f4</t>
        </is>
      </c>
    </row>
    <row r="493" ht="45" customHeight="1">
      <c r="A493" s="12" t="inlineStr">
        <is>
          <t>Geometry</t>
        </is>
      </c>
      <c r="B493" s="12" t="inlineStr">
        <is>
          <t>Angles in Polygons</t>
        </is>
      </c>
      <c r="C493" s="13" t="inlineStr">
        <is>
          <t>Angles in Quadrilaterals [MF28.05]</t>
        </is>
      </c>
      <c r="D493" s="12" t="inlineStr">
        <is>
          <t>This nugget has learning material and questions covering the topic of Angles in Quadrilaterals.</t>
        </is>
      </c>
      <c r="E493" s="12" t="inlineStr">
        <is>
          <t>bb323893-8b60-49ad-bc1a-70bced6513ea</t>
        </is>
      </c>
    </row>
    <row r="494" ht="45" customHeight="1">
      <c r="A494" s="12" t="inlineStr">
        <is>
          <t>Geometry</t>
        </is>
      </c>
      <c r="B494" s="12" t="inlineStr">
        <is>
          <t>Angles in Polygons</t>
        </is>
      </c>
      <c r="C494" s="13" t="inlineStr">
        <is>
          <t>Introduction to Angles in Polygons [MF28.06]</t>
        </is>
      </c>
      <c r="D494" s="12" t="inlineStr">
        <is>
          <t>This nugget has learning material and questions covering the topic of an Introduction to Angles in Polygons.</t>
        </is>
      </c>
      <c r="E494" s="12" t="inlineStr">
        <is>
          <t>6bd1ce63-2c93-4224-83d9-d0bbb6afb5a9</t>
        </is>
      </c>
    </row>
    <row r="495" ht="45" customHeight="1">
      <c r="A495" s="12" t="inlineStr">
        <is>
          <t>Geometry</t>
        </is>
      </c>
      <c r="B495" s="12" t="inlineStr">
        <is>
          <t>Angles in Polygons</t>
        </is>
      </c>
      <c r="C495" s="13" t="inlineStr">
        <is>
          <t>Interior Angles 1: Sum of Interior Angles [MF28.07]</t>
        </is>
      </c>
      <c r="D495" s="12" t="inlineStr">
        <is>
          <t>This nugget has learning material and questions covering the topic of Interior Angles 1.</t>
        </is>
      </c>
      <c r="E495" s="12" t="inlineStr">
        <is>
          <t>0b0b9a2c-22c6-481e-975d-071af737feb8</t>
        </is>
      </c>
    </row>
    <row r="496" ht="45" customHeight="1">
      <c r="A496" s="12" t="inlineStr">
        <is>
          <t>Geometry</t>
        </is>
      </c>
      <c r="B496" s="12" t="inlineStr">
        <is>
          <t>Angles in Polygons</t>
        </is>
      </c>
      <c r="C496" s="13" t="inlineStr">
        <is>
          <t>Interior Angles 2: Angles in Regular Shapes [MF28.08]</t>
        </is>
      </c>
      <c r="D496" s="12" t="inlineStr">
        <is>
          <t>This nugget has learning material and questions covering the topic of Interior Angles 2.</t>
        </is>
      </c>
      <c r="E496" s="12" t="inlineStr">
        <is>
          <t>9889e9f5-7fe4-402e-85f7-7155156298f3</t>
        </is>
      </c>
    </row>
    <row r="497" ht="45" customHeight="1">
      <c r="A497" s="12" t="inlineStr">
        <is>
          <t>Geometry</t>
        </is>
      </c>
      <c r="B497" s="12" t="inlineStr">
        <is>
          <t>Angles in Polygons</t>
        </is>
      </c>
      <c r="C497" s="13" t="inlineStr">
        <is>
          <t>Interior Angles in Irregular Shapes [MF28.09]</t>
        </is>
      </c>
      <c r="D497" s="12" t="inlineStr">
        <is>
          <t>This nugget has learning material and questions covering the topic of Interior Angles in Irregular Shapes.</t>
        </is>
      </c>
      <c r="E497" s="12" t="inlineStr">
        <is>
          <t>f0194ab2-3f38-4dc6-97be-2b2f1a5e0dbc</t>
        </is>
      </c>
    </row>
    <row r="498" ht="45" customHeight="1">
      <c r="A498" s="12" t="inlineStr">
        <is>
          <t>Geometry</t>
        </is>
      </c>
      <c r="B498" s="12" t="inlineStr">
        <is>
          <t>Angles in Polygons</t>
        </is>
      </c>
      <c r="C498" s="13" t="inlineStr">
        <is>
          <t>Exterior Angles [MF28.10]</t>
        </is>
      </c>
      <c r="D498" s="12" t="inlineStr">
        <is>
          <t>This nugget has learning material and questions covering the topic of Exterior Angles.</t>
        </is>
      </c>
      <c r="E498" s="12" t="inlineStr">
        <is>
          <t>2a35ef08-cec5-4b26-97e8-02622fa38989</t>
        </is>
      </c>
    </row>
    <row r="499" ht="45" customHeight="1">
      <c r="A499" s="12" t="inlineStr">
        <is>
          <t>Geometry</t>
        </is>
      </c>
      <c r="B499" s="12" t="inlineStr">
        <is>
          <t>Angles in Polygons</t>
        </is>
      </c>
      <c r="C499" s="13" t="inlineStr">
        <is>
          <t>Using Multiple Rules with Angles in Polygons [MF28.11]</t>
        </is>
      </c>
      <c r="D499" s="12" t="inlineStr">
        <is>
          <t>This nugget has learning material and questions covering the topic of Using Multiple Rules with Angles in Polygons.</t>
        </is>
      </c>
      <c r="E499" s="12" t="inlineStr">
        <is>
          <t>78524392-5557-4385-b643-a317ad7a7826</t>
        </is>
      </c>
    </row>
    <row r="500" ht="45" customHeight="1">
      <c r="A500" s="12" t="inlineStr">
        <is>
          <t>Geometry</t>
        </is>
      </c>
      <c r="B500" s="12" t="inlineStr">
        <is>
          <t>Angles in Polygons</t>
        </is>
      </c>
      <c r="C500" s="13" t="inlineStr">
        <is>
          <t>Angles in Polygons with Algebra [MF28.13]</t>
        </is>
      </c>
      <c r="D500" s="12" t="inlineStr">
        <is>
          <t xml:space="preserve">This nugget covers methods for how to form and solve equations by using knowledge of the angles in polygons (mainly triangles and quadrilaterals).  </t>
        </is>
      </c>
      <c r="E500" s="12" t="inlineStr">
        <is>
          <t>6b69d20a-22b5-41dd-88a7-dc3a4599d3e2</t>
        </is>
      </c>
    </row>
    <row r="501" ht="45" customHeight="1">
      <c r="A501" s="12" t="inlineStr">
        <is>
          <t>Geometry</t>
        </is>
      </c>
      <c r="B501" s="12" t="inlineStr">
        <is>
          <t>Scale Drawings and Bearings</t>
        </is>
      </c>
      <c r="C501" s="13" t="inlineStr">
        <is>
          <t>Diagnostic: Scale Drawings and Bearings [MF00.58]</t>
        </is>
      </c>
      <c r="D501" s="12" t="inlineStr">
        <is>
          <t>This is a short diagnostic with questions on the topic of Scale Drawings and Bearings.</t>
        </is>
      </c>
      <c r="E501" s="12" t="inlineStr">
        <is>
          <t>d5da039a-bbcd-4f05-b4d9-286ffd5eb6ed</t>
        </is>
      </c>
    </row>
    <row r="502" ht="45" customHeight="1">
      <c r="A502" s="12" t="inlineStr">
        <is>
          <t>Geometry</t>
        </is>
      </c>
      <c r="B502" s="12" t="inlineStr">
        <is>
          <t>Scale Drawings and Bearings</t>
        </is>
      </c>
      <c r="C502" s="13" t="inlineStr">
        <is>
          <t>Using Scales with Units [MF39.01]</t>
        </is>
      </c>
      <c r="D502" s="12" t="inlineStr">
        <is>
          <t>This nugget has learning material and questions covering the topic of Using Scales with Units.</t>
        </is>
      </c>
      <c r="E502" s="12" t="inlineStr">
        <is>
          <t>ef114d44-2ac2-4864-ac0c-ed39567c943b</t>
        </is>
      </c>
    </row>
    <row r="503" ht="45" customHeight="1">
      <c r="A503" s="12" t="inlineStr">
        <is>
          <t>Geometry</t>
        </is>
      </c>
      <c r="B503" s="12" t="inlineStr">
        <is>
          <t>Scale Drawings and Bearings</t>
        </is>
      </c>
      <c r="C503" s="13" t="inlineStr">
        <is>
          <t>Finding Scales with Units [MF39.02]</t>
        </is>
      </c>
      <c r="D503" s="12" t="inlineStr">
        <is>
          <t>This nugget has learning material and questions covering the topic of Finding Scales with Units.</t>
        </is>
      </c>
      <c r="E503" s="12" t="inlineStr">
        <is>
          <t>8664c709-692b-41f5-8da1-9109c2caad81</t>
        </is>
      </c>
    </row>
    <row r="504" ht="45" customHeight="1">
      <c r="A504" s="12" t="inlineStr">
        <is>
          <t>Geometry</t>
        </is>
      </c>
      <c r="B504" s="12" t="inlineStr">
        <is>
          <t>Scale Drawings and Bearings</t>
        </is>
      </c>
      <c r="C504" s="13" t="inlineStr">
        <is>
          <t>Using Scales without Units [MF39.03]</t>
        </is>
      </c>
      <c r="D504" s="12" t="inlineStr">
        <is>
          <t>This nugget has learning material and questions covering the topic of Using Scales without Units.</t>
        </is>
      </c>
      <c r="E504" s="12" t="inlineStr">
        <is>
          <t>e6b12121-5558-4062-9951-573e26bd6185</t>
        </is>
      </c>
    </row>
    <row r="505" ht="45" customHeight="1">
      <c r="A505" s="12" t="inlineStr">
        <is>
          <t>Geometry</t>
        </is>
      </c>
      <c r="B505" s="12" t="inlineStr">
        <is>
          <t>Scale Drawings and Bearings</t>
        </is>
      </c>
      <c r="C505" s="13" t="inlineStr">
        <is>
          <t>Finding Scales without Units [MF39.04]</t>
        </is>
      </c>
      <c r="D505" s="12" t="inlineStr">
        <is>
          <t>This nugget has learning material and questions covering the topic of Finding Scales without Units.</t>
        </is>
      </c>
      <c r="E505" s="12" t="inlineStr">
        <is>
          <t>d3f225e1-8986-4e29-aa31-aa6a59a55268</t>
        </is>
      </c>
    </row>
    <row r="506" ht="45" customHeight="1">
      <c r="A506" s="12" t="inlineStr">
        <is>
          <t>Geometry</t>
        </is>
      </c>
      <c r="B506" s="12" t="inlineStr">
        <is>
          <t>Scale Drawings and Bearings</t>
        </is>
      </c>
      <c r="C506" s="13" t="inlineStr">
        <is>
          <t>Using Scales on a Map [MF39.05]</t>
        </is>
      </c>
      <c r="D506" s="12" t="inlineStr">
        <is>
          <t>This nugget has learning material and questions covering the topic of Using Scales on a Map.</t>
        </is>
      </c>
      <c r="E506" s="12" t="inlineStr">
        <is>
          <t>4b4effde-b718-4621-897a-8c0f70637738</t>
        </is>
      </c>
    </row>
    <row r="507" ht="45" customHeight="1">
      <c r="A507" s="12" t="inlineStr">
        <is>
          <t>Geometry</t>
        </is>
      </c>
      <c r="B507" s="12" t="inlineStr">
        <is>
          <t>Scale Drawings and Bearings</t>
        </is>
      </c>
      <c r="C507" s="13" t="inlineStr">
        <is>
          <t>Creating Scale Diagrams [MF39.10]</t>
        </is>
      </c>
      <c r="D507" s="12" t="inlineStr">
        <is>
          <t>This nugget has learning material and questions covering the topic of Creating Scale Diagrams.</t>
        </is>
      </c>
      <c r="E507" s="12" t="inlineStr">
        <is>
          <t>15aeb1fa-cb5c-47de-88e1-d0ef18382c53</t>
        </is>
      </c>
    </row>
    <row r="508" ht="45" customHeight="1">
      <c r="A508" s="12" t="inlineStr">
        <is>
          <t>Geometry</t>
        </is>
      </c>
      <c r="B508" s="12" t="inlineStr">
        <is>
          <t>Scale Drawings and Bearings</t>
        </is>
      </c>
      <c r="C508" s="13" t="inlineStr">
        <is>
          <t>Introduction to Bearings [MF39.06]</t>
        </is>
      </c>
      <c r="D508" s="12" t="inlineStr">
        <is>
          <t>This nugget has learning material and questions covering the topic of an Introduction to Bearings.</t>
        </is>
      </c>
      <c r="E508" s="12" t="inlineStr">
        <is>
          <t>69e8e436-6b3c-4b10-a412-c74bc5e70cb0</t>
        </is>
      </c>
    </row>
    <row r="509" ht="45" customHeight="1">
      <c r="A509" s="12" t="inlineStr">
        <is>
          <t>Geometry</t>
        </is>
      </c>
      <c r="B509" s="12" t="inlineStr">
        <is>
          <t>Scale Drawings and Bearings</t>
        </is>
      </c>
      <c r="C509" s="13" t="inlineStr">
        <is>
          <t>Bearings from North [MF39.07]</t>
        </is>
      </c>
      <c r="D509" s="12" t="inlineStr">
        <is>
          <t>This nugget has learning material and questions covering the topic of Bearings from North.</t>
        </is>
      </c>
      <c r="E509" s="12" t="inlineStr">
        <is>
          <t>5b5d4f2e-09b4-47c0-9ef0-a37f0a9a8729</t>
        </is>
      </c>
    </row>
    <row r="510" ht="45" customHeight="1">
      <c r="A510" s="12" t="inlineStr">
        <is>
          <t>Geometry</t>
        </is>
      </c>
      <c r="B510" s="12" t="inlineStr">
        <is>
          <t>Scale Drawings and Bearings</t>
        </is>
      </c>
      <c r="C510" s="13" t="inlineStr">
        <is>
          <t>Finding Bearings 1 [MF39.08]</t>
        </is>
      </c>
      <c r="D510" s="12" t="inlineStr">
        <is>
          <t>This nugget has learning material and questions covering the topic of Finding Bearings 1.</t>
        </is>
      </c>
      <c r="E510" s="12" t="inlineStr">
        <is>
          <t>e671444c-7359-4c65-9849-8eba74e6150a</t>
        </is>
      </c>
    </row>
    <row r="511" ht="45" customHeight="1">
      <c r="A511" s="12" t="inlineStr">
        <is>
          <t>Geometry</t>
        </is>
      </c>
      <c r="B511" s="12" t="inlineStr">
        <is>
          <t>Scale Drawings and Bearings</t>
        </is>
      </c>
      <c r="C511" s="13" t="inlineStr">
        <is>
          <t>Finding Bearings 2: Using Co-interior Angles [MF39.09]</t>
        </is>
      </c>
      <c r="D511" s="12" t="inlineStr">
        <is>
          <t>This nugget has learning material and questions covering the topic of Finding Bearings 2.</t>
        </is>
      </c>
      <c r="E511" s="12" t="inlineStr">
        <is>
          <t>a4bc0244-97a0-4e03-93e9-eda39e128037</t>
        </is>
      </c>
    </row>
    <row r="512" ht="45" customHeight="1">
      <c r="A512" s="12" t="inlineStr">
        <is>
          <t>Geometry</t>
        </is>
      </c>
      <c r="B512" s="12" t="inlineStr">
        <is>
          <t>Transformations</t>
        </is>
      </c>
      <c r="C512" s="13" t="inlineStr">
        <is>
          <t>Diagnostic: Transformations [MW00.45]</t>
        </is>
      </c>
      <c r="D512" s="12" t="inlineStr">
        <is>
          <t>This is a short diagnostic assessment covering the topic of Transformations.</t>
        </is>
      </c>
      <c r="E512" s="12" t="inlineStr">
        <is>
          <t>ef6920ef-e8f8-4341-b087-ac1856540adc</t>
        </is>
      </c>
    </row>
    <row r="513" ht="45" customHeight="1">
      <c r="A513" s="12" t="inlineStr">
        <is>
          <t>Geometry</t>
        </is>
      </c>
      <c r="B513" s="12" t="inlineStr">
        <is>
          <t>Transformations</t>
        </is>
      </c>
      <c r="C513" s="13" t="inlineStr">
        <is>
          <t>Introduction to Reflection [MF40.01]</t>
        </is>
      </c>
      <c r="D513" s="12" t="inlineStr">
        <is>
          <t>This nugget has learning material and questions covering the topic of an Introduction to Reflection.</t>
        </is>
      </c>
      <c r="E513" s="12" t="inlineStr">
        <is>
          <t>7deb4c7f-1dc2-4faf-b433-54560828aaf3</t>
        </is>
      </c>
    </row>
    <row r="514" ht="45" customHeight="1">
      <c r="A514" s="12" t="inlineStr">
        <is>
          <t>Geometry</t>
        </is>
      </c>
      <c r="B514" s="12" t="inlineStr">
        <is>
          <t>Transformations</t>
        </is>
      </c>
      <c r="C514" s="13" t="inlineStr">
        <is>
          <t>Finding the Line of Reflection [MF40.02]</t>
        </is>
      </c>
      <c r="D514" s="12" t="inlineStr">
        <is>
          <t>This nugget has learning material and questions covering the topic of Finding the Line of Reflection.</t>
        </is>
      </c>
      <c r="E514" s="12" t="inlineStr">
        <is>
          <t>bb858068-0d45-4ba9-8f70-ed48e8fa4eb1</t>
        </is>
      </c>
    </row>
    <row r="515" ht="45" customHeight="1">
      <c r="A515" s="12" t="inlineStr">
        <is>
          <t>Geometry</t>
        </is>
      </c>
      <c r="B515" s="12" t="inlineStr">
        <is>
          <t>Transformations</t>
        </is>
      </c>
      <c r="C515" s="13" t="inlineStr">
        <is>
          <t>Coordinates in Reflection [MF40.03]</t>
        </is>
      </c>
      <c r="D515" s="12" t="inlineStr">
        <is>
          <t>This nugget has learning material and questions covering the topic of Coordinates in Reflection.</t>
        </is>
      </c>
      <c r="E515" s="12" t="inlineStr">
        <is>
          <t>a8371cff-887d-43e7-96c0-82af1408418f</t>
        </is>
      </c>
    </row>
    <row r="516" ht="45" customHeight="1">
      <c r="A516" s="12" t="inlineStr">
        <is>
          <t>Geometry</t>
        </is>
      </c>
      <c r="B516" s="12" t="inlineStr">
        <is>
          <t>Transformations</t>
        </is>
      </c>
      <c r="C516" s="13" t="inlineStr">
        <is>
          <t>Rotation with Centre (0,0) [MF40.15]</t>
        </is>
      </c>
      <c r="D516" s="12" t="inlineStr">
        <is>
          <t>This nugget has learning material and questions covering the topic of Rotation with Centre (0,0).</t>
        </is>
      </c>
      <c r="E516" s="12" t="inlineStr">
        <is>
          <t>d956c274-b811-4f73-b25d-120fb3622f55</t>
        </is>
      </c>
    </row>
    <row r="517" ht="45" customHeight="1">
      <c r="A517" s="12" t="inlineStr">
        <is>
          <t>Geometry</t>
        </is>
      </c>
      <c r="B517" s="12" t="inlineStr">
        <is>
          <t>Transformations</t>
        </is>
      </c>
      <c r="C517" s="13" t="inlineStr">
        <is>
          <t>Rotation with Centre (x,y) [MF40.16]</t>
        </is>
      </c>
      <c r="D517" s="12" t="inlineStr">
        <is>
          <t>This nugget has learning material and questions covering the topic of Rotation with Centre (x,y).</t>
        </is>
      </c>
      <c r="E517" s="12" t="inlineStr">
        <is>
          <t>0033d29f-ed61-466d-a8a0-d7c03d192178</t>
        </is>
      </c>
    </row>
    <row r="518" ht="45" customHeight="1">
      <c r="A518" s="12" t="inlineStr">
        <is>
          <t>Geometry</t>
        </is>
      </c>
      <c r="B518" s="12" t="inlineStr">
        <is>
          <t>Transformations</t>
        </is>
      </c>
      <c r="C518" s="13" t="inlineStr">
        <is>
          <t>Describing Rotation [MF40.17]</t>
        </is>
      </c>
      <c r="D518" s="12" t="inlineStr">
        <is>
          <t>This nugget has learning material and questions covering the topic of Describing Rotation.</t>
        </is>
      </c>
      <c r="E518" s="12" t="inlineStr">
        <is>
          <t>00a3ba76-8a7e-46c6-8ac3-8a9e1cd268d5</t>
        </is>
      </c>
    </row>
    <row r="519" ht="45" customHeight="1">
      <c r="A519" s="12" t="inlineStr">
        <is>
          <t>Geometry</t>
        </is>
      </c>
      <c r="B519" s="12" t="inlineStr">
        <is>
          <t>Transformations</t>
        </is>
      </c>
      <c r="C519" s="13" t="inlineStr">
        <is>
          <t>Translation 1 [PM8.16]</t>
        </is>
      </c>
      <c r="D519" s="12" t="inlineStr">
        <is>
          <t>This nugget has learning material and questions covering the topic of translation (describing movements)</t>
        </is>
      </c>
      <c r="E519" s="12" t="inlineStr">
        <is>
          <t>a7ce7d08-37f2-4b84-b71e-03aeb22801e4</t>
        </is>
      </c>
    </row>
    <row r="520" ht="45" customHeight="1">
      <c r="A520" s="12" t="inlineStr">
        <is>
          <t>Geometry</t>
        </is>
      </c>
      <c r="B520" s="12" t="inlineStr">
        <is>
          <t>Transformations</t>
        </is>
      </c>
      <c r="C520" s="13" t="inlineStr">
        <is>
          <t>Translation 2 [PM15.03]</t>
        </is>
      </c>
      <c r="D520" s="12" t="inlineStr">
        <is>
          <t xml:space="preserve">This nugget has learning material and questions covering the topic of Translation 2. </t>
        </is>
      </c>
      <c r="E520" s="12" t="inlineStr">
        <is>
          <t>41fa9c0d-ffb3-44aa-b64e-a065204eb9d3</t>
        </is>
      </c>
    </row>
    <row r="521" ht="45" customHeight="1">
      <c r="A521" s="12" t="inlineStr">
        <is>
          <t>Geometry</t>
        </is>
      </c>
      <c r="B521" s="12" t="inlineStr">
        <is>
          <t>Transformations</t>
        </is>
      </c>
      <c r="C521" s="13" t="inlineStr">
        <is>
          <t>Enlarging Shapes [MF40.07]</t>
        </is>
      </c>
      <c r="D521" s="12" t="inlineStr">
        <is>
          <t>This nugget has learning material and questions covering the topic of Enlarging Shapes.</t>
        </is>
      </c>
      <c r="E521" s="12" t="inlineStr">
        <is>
          <t>d62a0534-865a-47db-b1ff-6fde249dda74</t>
        </is>
      </c>
    </row>
    <row r="522" ht="45" customHeight="1">
      <c r="A522" s="12" t="inlineStr">
        <is>
          <t>Geometry</t>
        </is>
      </c>
      <c r="B522" s="12" t="inlineStr">
        <is>
          <t>Transformations</t>
        </is>
      </c>
      <c r="C522" s="13" t="inlineStr">
        <is>
          <t>Enlargements with 0&lt;SF&lt;1 [MF40.08]</t>
        </is>
      </c>
      <c r="D522" s="12" t="inlineStr">
        <is>
          <t>This nugget has learning material and questions covering the topic of Enlargements with 0&lt;SF&lt;1.</t>
        </is>
      </c>
      <c r="E522" s="12" t="inlineStr">
        <is>
          <t>5b926237-00a0-4291-9872-08b429d2a445</t>
        </is>
      </c>
    </row>
    <row r="523" ht="45" customHeight="1">
      <c r="A523" s="12" t="inlineStr">
        <is>
          <t>Geometry</t>
        </is>
      </c>
      <c r="B523" s="12" t="inlineStr">
        <is>
          <t>Transformations</t>
        </is>
      </c>
      <c r="C523" s="13" t="inlineStr">
        <is>
          <t>Enlargement with Centre (0,0) [MF40.09]</t>
        </is>
      </c>
      <c r="D523" s="12" t="inlineStr">
        <is>
          <t>This nugget has learning material and questions covering the topic of Enlargement with Centre (0,0).</t>
        </is>
      </c>
      <c r="E523" s="12" t="inlineStr">
        <is>
          <t>59817b6c-164c-4c10-9a92-674e34d150cb</t>
        </is>
      </c>
    </row>
    <row r="524" ht="45" customHeight="1">
      <c r="A524" s="12" t="inlineStr">
        <is>
          <t>Geometry</t>
        </is>
      </c>
      <c r="B524" s="12" t="inlineStr">
        <is>
          <t>Transformations</t>
        </is>
      </c>
      <c r="C524" s="13" t="inlineStr">
        <is>
          <t>Enlargement with Centre (x,y) [MF40.10]</t>
        </is>
      </c>
      <c r="D524" s="12" t="inlineStr">
        <is>
          <t>This nugget has learning material and questions covering the topic of Enlargement with Centre (x,y).</t>
        </is>
      </c>
      <c r="E524" s="12" t="inlineStr">
        <is>
          <t>0b5c56c9-8ea2-4c85-9cbb-8c5c12835d4d</t>
        </is>
      </c>
    </row>
    <row r="525" ht="45" customHeight="1">
      <c r="A525" s="12" t="inlineStr">
        <is>
          <t>Geometry</t>
        </is>
      </c>
      <c r="B525" s="12" t="inlineStr">
        <is>
          <t>Transformations</t>
        </is>
      </c>
      <c r="C525" s="13" t="inlineStr">
        <is>
          <t>Enlargement with Fractional Scale Factor (0,0) [MF40.11]</t>
        </is>
      </c>
      <c r="D525" s="12" t="inlineStr">
        <is>
          <t>This nugget has learning material and questions covering the topic of Enlargement with Fractional Scale Factor (0,0).</t>
        </is>
      </c>
      <c r="E525" s="12" t="inlineStr">
        <is>
          <t>6d68cd71-1677-4710-b838-720ac1612f12</t>
        </is>
      </c>
    </row>
    <row r="526" ht="45" customHeight="1">
      <c r="A526" s="12" t="inlineStr">
        <is>
          <t>Geometry</t>
        </is>
      </c>
      <c r="B526" s="12" t="inlineStr">
        <is>
          <t>Transformations</t>
        </is>
      </c>
      <c r="C526" s="13" t="inlineStr">
        <is>
          <t>Enlargement with Fractional Scale Factor (x,y) [MF40.12]</t>
        </is>
      </c>
      <c r="D526" s="12" t="inlineStr">
        <is>
          <t>This nugget has learning material and questions covering the topic of Enlargement with Fractional Scale Factor (x,y).</t>
        </is>
      </c>
      <c r="E526" s="12" t="inlineStr">
        <is>
          <t>d4534548-155a-4cd0-8ba8-f0862f452651</t>
        </is>
      </c>
    </row>
    <row r="527" ht="45" customHeight="1">
      <c r="A527" s="12" t="inlineStr">
        <is>
          <t>Geometry</t>
        </is>
      </c>
      <c r="B527" s="12" t="inlineStr">
        <is>
          <t>Transformations</t>
        </is>
      </c>
      <c r="C527" s="13" t="inlineStr">
        <is>
          <t>Describing Enlargements with an Integer Scale Factor [MF40.13]</t>
        </is>
      </c>
      <c r="D527" s="12" t="inlineStr">
        <is>
          <t>This nugget has learning material and questions covering the topic of Describing Enlargements with an Integer Scale Factor.</t>
        </is>
      </c>
      <c r="E527" s="12" t="inlineStr">
        <is>
          <t>9917945f-de60-430d-bc80-2424b6eef3f0</t>
        </is>
      </c>
    </row>
    <row r="528" ht="45" customHeight="1">
      <c r="A528" s="12" t="inlineStr">
        <is>
          <t>Geometry</t>
        </is>
      </c>
      <c r="B528" s="12" t="inlineStr">
        <is>
          <t>Transformations</t>
        </is>
      </c>
      <c r="C528" s="13" t="inlineStr">
        <is>
          <t>Describing Enlargements with a Non-Integer Scale Factor [MF40.14]</t>
        </is>
      </c>
      <c r="D528" s="12" t="inlineStr">
        <is>
          <t>This nugget has learning material and questions covering the topic of Describing Enlargements with a Non-Integer Scale Factor.</t>
        </is>
      </c>
      <c r="E528" s="12" t="inlineStr">
        <is>
          <t>42417f8f-ce22-4f0f-92ac-f194852f594a</t>
        </is>
      </c>
    </row>
    <row r="529" ht="45" customHeight="1">
      <c r="A529" s="12" t="inlineStr">
        <is>
          <t>Geometry</t>
        </is>
      </c>
      <c r="B529" s="12" t="inlineStr">
        <is>
          <t>Transformations</t>
        </is>
      </c>
      <c r="C529" s="13" t="inlineStr">
        <is>
          <t>Describing Transformations [MF40.18]</t>
        </is>
      </c>
      <c r="D529" s="12" t="inlineStr">
        <is>
          <t>This nugget has learning material and questions covering the topic of Describing Transformations 1.</t>
        </is>
      </c>
      <c r="E529" s="12" t="inlineStr">
        <is>
          <t>4d2169c6-fd81-4002-956b-23dea49de085</t>
        </is>
      </c>
    </row>
    <row r="530" ht="45" customHeight="1">
      <c r="A530" s="12" t="inlineStr">
        <is>
          <t>Geometry</t>
        </is>
      </c>
      <c r="B530" s="12" t="inlineStr">
        <is>
          <t>Transformations</t>
        </is>
      </c>
      <c r="C530" s="13" t="inlineStr">
        <is>
          <t>Congruence and Similarity in Transformations [MF40.25]</t>
        </is>
      </c>
      <c r="D530" s="12" t="inlineStr">
        <is>
          <t>This nugget covers the idea that in translation, reflection and rotation the object and image are congruent, but in enlargement the shapes are similar.</t>
        </is>
      </c>
      <c r="E530" s="12" t="inlineStr">
        <is>
          <t>4054f5fb-3bf6-463d-b2d2-57095e7b4d0c</t>
        </is>
      </c>
    </row>
    <row r="531" ht="45" customHeight="1">
      <c r="A531" s="12" t="inlineStr">
        <is>
          <t>Geometry</t>
        </is>
      </c>
      <c r="B531" s="12" t="inlineStr">
        <is>
          <t>Similarity</t>
        </is>
      </c>
      <c r="C531" s="13" t="inlineStr">
        <is>
          <t>Diagnostic: Similarity (Length) [MF00.55]</t>
        </is>
      </c>
      <c r="D531" s="12" t="inlineStr">
        <is>
          <t>This is a short diagnostic with questions on the topic of Similarity 1.</t>
        </is>
      </c>
      <c r="E531" s="12" t="inlineStr">
        <is>
          <t>5826e2e5-3b3e-4a6e-abfd-6e5e92f39fd2</t>
        </is>
      </c>
    </row>
    <row r="532" ht="45" customHeight="1">
      <c r="A532" s="12" t="inlineStr">
        <is>
          <t>Geometry</t>
        </is>
      </c>
      <c r="B532" s="12" t="inlineStr">
        <is>
          <t>Similarity</t>
        </is>
      </c>
      <c r="C532" s="13" t="inlineStr">
        <is>
          <t>Introduction to Similarity [MF43.01]</t>
        </is>
      </c>
      <c r="D532" s="12" t="inlineStr">
        <is>
          <t>This nugget has learning material and questions covering the topic of an Introduction to Similarity.</t>
        </is>
      </c>
      <c r="E532" s="12" t="inlineStr">
        <is>
          <t>3677bf12-5317-41eb-b08b-7ee578cd0743</t>
        </is>
      </c>
    </row>
    <row r="533" ht="45" customHeight="1">
      <c r="A533" s="12" t="inlineStr">
        <is>
          <t>Geometry</t>
        </is>
      </c>
      <c r="B533" s="12" t="inlineStr">
        <is>
          <t>Similarity</t>
        </is>
      </c>
      <c r="C533" s="13" t="inlineStr">
        <is>
          <t>Similar Polygons: Finding the Scale Factor [MF43.02]</t>
        </is>
      </c>
      <c r="D533" s="12" t="inlineStr">
        <is>
          <t>This nugget has learning material and questions covering the topic of Similar Polygons: Finding the Scale Factor.</t>
        </is>
      </c>
      <c r="E533" s="12" t="inlineStr">
        <is>
          <t>0cfd15ed-5da5-4b8c-86e5-4f6272f99e2e</t>
        </is>
      </c>
    </row>
    <row r="534" ht="45" customHeight="1">
      <c r="A534" s="12" t="inlineStr">
        <is>
          <t>Geometry</t>
        </is>
      </c>
      <c r="B534" s="12" t="inlineStr">
        <is>
          <t>Similarity</t>
        </is>
      </c>
      <c r="C534" s="13" t="inlineStr">
        <is>
          <t>Similar Polygons: Missing Sides given Scale Factor [MF43.03]</t>
        </is>
      </c>
      <c r="D534" s="12" t="inlineStr">
        <is>
          <t>This nugget has learning material and questions covering the topic of Similar Polygons: Missing Sides.</t>
        </is>
      </c>
      <c r="E534" s="12" t="inlineStr">
        <is>
          <t>0486b5eb-5f6d-4958-9669-c59025c16ed5</t>
        </is>
      </c>
    </row>
    <row r="535" ht="45" customHeight="1">
      <c r="A535" s="12" t="inlineStr">
        <is>
          <t>Geometry</t>
        </is>
      </c>
      <c r="B535" s="12" t="inlineStr">
        <is>
          <t>Similarity</t>
        </is>
      </c>
      <c r="C535" s="13" t="inlineStr">
        <is>
          <t>Similar Polygons: Missing Sides [MF43.04]</t>
        </is>
      </c>
      <c r="D535" s="12" t="inlineStr">
        <is>
          <t>This nugget has learning material and questions covering the topic of Similar Polygons: Missing Sides</t>
        </is>
      </c>
      <c r="E535" s="12" t="inlineStr">
        <is>
          <t>8e19a273-18fa-4aef-92ee-558213f1b0c9</t>
        </is>
      </c>
    </row>
    <row r="536" ht="45" customHeight="1">
      <c r="A536" s="12" t="inlineStr">
        <is>
          <t>Geometry</t>
        </is>
      </c>
      <c r="B536" s="12" t="inlineStr">
        <is>
          <t>Similarity</t>
        </is>
      </c>
      <c r="C536" s="13" t="inlineStr">
        <is>
          <t>Similar Triangles 1: Same Orientation [MF43.05]</t>
        </is>
      </c>
      <c r="D536" s="12" t="inlineStr">
        <is>
          <t>This nugget has learning material and questions covering the topic of Similar Triangles 1.</t>
        </is>
      </c>
      <c r="E536" s="12" t="inlineStr">
        <is>
          <t>9216f0b5-a6f5-4b0f-a7b5-985e20809b00</t>
        </is>
      </c>
    </row>
    <row r="537" ht="45" customHeight="1">
      <c r="A537" s="12" t="inlineStr">
        <is>
          <t>Geometry</t>
        </is>
      </c>
      <c r="B537" s="12" t="inlineStr">
        <is>
          <t>Similarity</t>
        </is>
      </c>
      <c r="C537" s="13" t="inlineStr">
        <is>
          <t>Similar Triangles 2: Different Orientations [MF43.06]</t>
        </is>
      </c>
      <c r="D537" s="12" t="inlineStr">
        <is>
          <t>This nugget has learning material and questions covering the topic of Similar Triangles 2.</t>
        </is>
      </c>
      <c r="E537" s="12" t="inlineStr">
        <is>
          <t>6867d474-bcd7-49bb-8fa7-aadd757d2011</t>
        </is>
      </c>
    </row>
    <row r="538" ht="45" customHeight="1">
      <c r="A538" s="12" t="inlineStr">
        <is>
          <t>Geometry</t>
        </is>
      </c>
      <c r="B538" s="12" t="inlineStr">
        <is>
          <t>Construction and Loci</t>
        </is>
      </c>
      <c r="C538" s="13" t="inlineStr">
        <is>
          <t>Diagnostic: Constructions and Loci [MF00.54]</t>
        </is>
      </c>
      <c r="D538" s="12" t="inlineStr">
        <is>
          <t>This is a short diagnostic with questions on the topic of Constructions and Loci.</t>
        </is>
      </c>
      <c r="E538" s="12" t="inlineStr">
        <is>
          <t>0455816a-66f2-4e5d-913b-8deee79ee71c</t>
        </is>
      </c>
    </row>
    <row r="539" ht="45" customHeight="1">
      <c r="A539" s="12" t="inlineStr">
        <is>
          <t>Geometry</t>
        </is>
      </c>
      <c r="B539" s="12" t="inlineStr">
        <is>
          <t>Construction and Loci</t>
        </is>
      </c>
      <c r="C539" s="13" t="inlineStr">
        <is>
          <t>Using a Ruler [MF26.16]</t>
        </is>
      </c>
      <c r="D539" s="12" t="inlineStr">
        <is>
          <t xml:space="preserve">This nugget has questions on reading from a ruler to measure the length of a line segment in cm, to one decimal place. </t>
        </is>
      </c>
      <c r="E539" s="12" t="inlineStr">
        <is>
          <t>47f6e68e-d2d6-4504-88eb-aa6d7098880b</t>
        </is>
      </c>
    </row>
    <row r="540" ht="45" customHeight="1">
      <c r="A540" s="12" t="inlineStr">
        <is>
          <t>Geometry</t>
        </is>
      </c>
      <c r="B540" s="12" t="inlineStr">
        <is>
          <t>Construction and Loci</t>
        </is>
      </c>
      <c r="C540" s="13" t="inlineStr">
        <is>
          <t>Constructing Circles [MF42.01]</t>
        </is>
      </c>
      <c r="D540" s="12" t="inlineStr">
        <is>
          <t>This nugget has learning material and questions covering the topic of Constructing Circles.</t>
        </is>
      </c>
      <c r="E540" s="12" t="inlineStr">
        <is>
          <t>f74cca3b-0d56-4ded-b735-66bf365c30da</t>
        </is>
      </c>
    </row>
    <row r="541" ht="45" customHeight="1">
      <c r="A541" s="12" t="inlineStr">
        <is>
          <t>Geometry</t>
        </is>
      </c>
      <c r="B541" s="12" t="inlineStr">
        <is>
          <t>Construction and Loci</t>
        </is>
      </c>
      <c r="C541" s="13" t="inlineStr">
        <is>
          <t>Constructing an Equilateral Triangle [MF42.02]</t>
        </is>
      </c>
      <c r="D541" s="12" t="inlineStr">
        <is>
          <t>This nugget has learning material and questions covering the topic of Constructing an Equilateral Triangle.</t>
        </is>
      </c>
      <c r="E541" s="12" t="inlineStr">
        <is>
          <t>950e68b5-d00a-43cc-9c77-4eeb8971649b</t>
        </is>
      </c>
    </row>
    <row r="542" ht="45" customHeight="1">
      <c r="A542" s="12" t="inlineStr">
        <is>
          <t>Geometry</t>
        </is>
      </c>
      <c r="B542" s="12" t="inlineStr">
        <is>
          <t>Construction and Loci</t>
        </is>
      </c>
      <c r="C542" s="13" t="inlineStr">
        <is>
          <t>Constructing Triangles [MI42.10]</t>
        </is>
      </c>
      <c r="D542" s="12" t="inlineStr">
        <is>
          <t>This nugget has learning material and questions covering the topic of Constructing Triangles.</t>
        </is>
      </c>
      <c r="E542" s="12" t="inlineStr">
        <is>
          <t>504a424b-324b-4e94-b5bc-c1c0a492e123</t>
        </is>
      </c>
    </row>
    <row r="543" ht="45" customHeight="1">
      <c r="A543" s="12" t="inlineStr">
        <is>
          <t>Geometry</t>
        </is>
      </c>
      <c r="B543" s="12" t="inlineStr">
        <is>
          <t>Construction and Loci</t>
        </is>
      </c>
      <c r="C543" s="13" t="inlineStr">
        <is>
          <t>Perpendicular Bisector [MF42.03]</t>
        </is>
      </c>
      <c r="D543" s="12" t="inlineStr">
        <is>
          <t>This nugget has learning material and questions covering the topic of Perpendicular Bisectors.</t>
        </is>
      </c>
      <c r="E543" s="12" t="inlineStr">
        <is>
          <t>a2234bdd-8f32-486d-bcfa-3a96c1ee914e</t>
        </is>
      </c>
    </row>
    <row r="544" ht="45" customHeight="1">
      <c r="A544" s="12" t="inlineStr">
        <is>
          <t>Geometry</t>
        </is>
      </c>
      <c r="B544" s="12" t="inlineStr">
        <is>
          <t>Construction and Loci</t>
        </is>
      </c>
      <c r="C544" s="13" t="inlineStr">
        <is>
          <t>Angle Bisector [MF42.04]</t>
        </is>
      </c>
      <c r="D544" s="12" t="inlineStr">
        <is>
          <t>This nugget has learning material and questions covering the topic of Angle Bisectors.</t>
        </is>
      </c>
      <c r="E544" s="12" t="inlineStr">
        <is>
          <t>fba8c169-e804-48d0-8f54-cb008f7fcecf</t>
        </is>
      </c>
    </row>
    <row r="545" ht="45" customHeight="1">
      <c r="A545" s="12" t="inlineStr">
        <is>
          <t>Geometry</t>
        </is>
      </c>
      <c r="B545" s="12" t="inlineStr">
        <is>
          <t>Construction and Loci</t>
        </is>
      </c>
      <c r="C545" s="13" t="inlineStr">
        <is>
          <t>Perpendicular from a Point to a Line [MF42.05]</t>
        </is>
      </c>
      <c r="D545" s="12" t="inlineStr">
        <is>
          <t>This nugget has learning material and questions covering the topic of a Perpendicular from a Point to a Line.</t>
        </is>
      </c>
      <c r="E545" s="12" t="inlineStr">
        <is>
          <t>00d9086b-3ed0-4d90-8c44-5102ea8a26b8</t>
        </is>
      </c>
    </row>
    <row r="546" ht="45" customHeight="1">
      <c r="A546" s="12" t="inlineStr">
        <is>
          <t>Geometry</t>
        </is>
      </c>
      <c r="B546" s="12" t="inlineStr">
        <is>
          <t>Construction and Loci</t>
        </is>
      </c>
      <c r="C546" s="13" t="inlineStr">
        <is>
          <t>Constructing Angles (30°, 45°, 60°, 90°) [MF42.06]</t>
        </is>
      </c>
      <c r="D546" s="12" t="inlineStr">
        <is>
          <t>This nugget has learning material and questions covering the topic of Constructing Angles (30, 45, 60, 90).</t>
        </is>
      </c>
      <c r="E546" s="12" t="inlineStr">
        <is>
          <t>e542cc6b-2f7e-44d5-b919-ea6d30d8e8c7</t>
        </is>
      </c>
    </row>
    <row r="547" ht="45" customHeight="1">
      <c r="A547" s="12" t="inlineStr">
        <is>
          <t>Geometry</t>
        </is>
      </c>
      <c r="B547" s="12" t="inlineStr">
        <is>
          <t>Construction and Loci</t>
        </is>
      </c>
      <c r="C547" s="13" t="inlineStr">
        <is>
          <t>Understanding Loci [MF42.07]</t>
        </is>
      </c>
      <c r="D547" s="12" t="inlineStr">
        <is>
          <t>This nugget has learning material and questions covering the topic of Understanding Loci.</t>
        </is>
      </c>
      <c r="E547" s="12" t="inlineStr">
        <is>
          <t>b6a4a13d-bb8c-4abd-9bcc-8f4b8114f751</t>
        </is>
      </c>
    </row>
    <row r="548" ht="45" customHeight="1">
      <c r="A548" s="12" t="inlineStr">
        <is>
          <t>Geometry</t>
        </is>
      </c>
      <c r="B548" s="12" t="inlineStr">
        <is>
          <t>Construction and Loci</t>
        </is>
      </c>
      <c r="C548" s="13" t="inlineStr">
        <is>
          <t>Loci 1: Single Constructions [MF42.08]</t>
        </is>
      </c>
      <c r="D548" s="12" t="inlineStr">
        <is>
          <t>This nugget has learning material and questions covering the topic of Loci 1.</t>
        </is>
      </c>
      <c r="E548" s="12" t="inlineStr">
        <is>
          <t>f546e9d0-0b3f-43b0-b66d-efbd8c59b79c</t>
        </is>
      </c>
    </row>
    <row r="549" ht="45" customHeight="1">
      <c r="A549" s="12" t="inlineStr">
        <is>
          <t>Geometry</t>
        </is>
      </c>
      <c r="B549" s="12" t="inlineStr">
        <is>
          <t>Construction and Loci</t>
        </is>
      </c>
      <c r="C549" s="13" t="inlineStr">
        <is>
          <t>Loci 2: Multi-Step Problems [MF42.09]</t>
        </is>
      </c>
      <c r="D549" s="12" t="inlineStr">
        <is>
          <t>This nugget has learning material and questions covering the topic of Loci 2.</t>
        </is>
      </c>
      <c r="E549" s="12" t="inlineStr">
        <is>
          <t>faf7d1f3-0273-4ad4-8b5f-d684d563d61a</t>
        </is>
      </c>
    </row>
    <row r="550" ht="45" customHeight="1">
      <c r="A550" s="12" t="inlineStr">
        <is>
          <t>Area, Perimeter and Volume</t>
        </is>
      </c>
      <c r="B550" s="12" t="inlineStr">
        <is>
          <t>Area and Perimeter</t>
        </is>
      </c>
      <c r="C550" s="13" t="inlineStr">
        <is>
          <t>Diagnostic: Perimeter [MF00.45]</t>
        </is>
      </c>
      <c r="D550" s="12" t="inlineStr">
        <is>
          <t>This is a short diagnostic with questions on the topic of Perimeter.</t>
        </is>
      </c>
      <c r="E550" s="12" t="inlineStr">
        <is>
          <t>669fdbe4-a56e-4da1-a23b-34a78a5df3fd</t>
        </is>
      </c>
    </row>
    <row r="551" ht="45" customHeight="1">
      <c r="A551" s="12" t="inlineStr">
        <is>
          <t>Area, Perimeter and Volume</t>
        </is>
      </c>
      <c r="B551" s="12" t="inlineStr">
        <is>
          <t>Area and Perimeter</t>
        </is>
      </c>
      <c r="C551" s="13" t="inlineStr">
        <is>
          <t>Perimeter by Counting [MF30.01]</t>
        </is>
      </c>
      <c r="D551" s="12" t="inlineStr">
        <is>
          <t>This nugget has learning material and questions covering the topic of Perimeter by Counting.</t>
        </is>
      </c>
      <c r="E551" s="12" t="inlineStr">
        <is>
          <t>3ac009c6-1f67-4465-bb62-0978b4b1e64a</t>
        </is>
      </c>
    </row>
    <row r="552" ht="45" customHeight="1">
      <c r="A552" s="12" t="inlineStr">
        <is>
          <t>Area, Perimeter and Volume</t>
        </is>
      </c>
      <c r="B552" s="12" t="inlineStr">
        <is>
          <t>Area and Perimeter</t>
        </is>
      </c>
      <c r="C552" s="13" t="inlineStr">
        <is>
          <t>Basic Perimeter [MF30.07]</t>
        </is>
      </c>
      <c r="D552" s="12" t="inlineStr">
        <is>
          <t xml:space="preserve">This nugget covers finding the perimeter of squares, rectangles and triangles, either through addition or multiplication. </t>
        </is>
      </c>
      <c r="E552" s="12" t="inlineStr">
        <is>
          <t>eb6c7ec9-da55-47bc-a51a-9947fe4d81d8</t>
        </is>
      </c>
    </row>
    <row r="553" ht="45" customHeight="1">
      <c r="A553" s="12" t="inlineStr">
        <is>
          <t>Area, Perimeter and Volume</t>
        </is>
      </c>
      <c r="B553" s="12" t="inlineStr">
        <is>
          <t>Area and Perimeter</t>
        </is>
      </c>
      <c r="C553" s="13" t="inlineStr">
        <is>
          <t>Perimeter of Regular Shapes 1: Calculate Perimeter [MF30.02]</t>
        </is>
      </c>
      <c r="D553" s="12" t="inlineStr">
        <is>
          <t>This nugget has learning material and questions covering the topic of the Perimeter of Regular Shapes 1.</t>
        </is>
      </c>
      <c r="E553" s="12" t="inlineStr">
        <is>
          <t>0305e05b-c8aa-4289-87ee-7df4de44fb7c</t>
        </is>
      </c>
    </row>
    <row r="554" ht="45" customHeight="1">
      <c r="A554" s="12" t="inlineStr">
        <is>
          <t>Area, Perimeter and Volume</t>
        </is>
      </c>
      <c r="B554" s="12" t="inlineStr">
        <is>
          <t>Area and Perimeter</t>
        </is>
      </c>
      <c r="C554" s="13" t="inlineStr">
        <is>
          <t>Perimeter of Regular Shapes 2: Calculate Side Length [MF30.03]</t>
        </is>
      </c>
      <c r="D554" s="12" t="inlineStr">
        <is>
          <t>This nugget has learning material and questions covering the topic of the Perimeter of Regular Shapes 2.</t>
        </is>
      </c>
      <c r="E554" s="12" t="inlineStr">
        <is>
          <t>2c943e26-9638-4168-9432-ee78860c9b23</t>
        </is>
      </c>
    </row>
    <row r="555" ht="45" customHeight="1">
      <c r="A555" s="12" t="inlineStr">
        <is>
          <t>Area, Perimeter and Volume</t>
        </is>
      </c>
      <c r="B555" s="12" t="inlineStr">
        <is>
          <t>Area and Perimeter</t>
        </is>
      </c>
      <c r="C555" s="13" t="inlineStr">
        <is>
          <t>Perimeter of Composite Shapes 1 [MF30.04]</t>
        </is>
      </c>
      <c r="D555" s="12" t="inlineStr">
        <is>
          <t>This nugget has learning material and questions covering the topic of the Perimeter of Composite Shapes 1.</t>
        </is>
      </c>
      <c r="E555" s="12" t="inlineStr">
        <is>
          <t>6876f02b-ab8a-4c71-84d3-945620b78dc6</t>
        </is>
      </c>
    </row>
    <row r="556" ht="45" customHeight="1">
      <c r="A556" s="12" t="inlineStr">
        <is>
          <t>Area, Perimeter and Volume</t>
        </is>
      </c>
      <c r="B556" s="12" t="inlineStr">
        <is>
          <t>Area and Perimeter</t>
        </is>
      </c>
      <c r="C556" s="13" t="inlineStr">
        <is>
          <t>Perimeter of Composite Shapes 2: Worded Context [MF30.05]</t>
        </is>
      </c>
      <c r="D55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56" s="12" t="inlineStr">
        <is>
          <t>8e8a2814-b2c5-481d-aaf1-e4e6fe866bcc</t>
        </is>
      </c>
    </row>
    <row r="557" ht="45" customHeight="1">
      <c r="A557" s="12" t="inlineStr">
        <is>
          <t>Area, Perimeter and Volume</t>
        </is>
      </c>
      <c r="B557" s="12" t="inlineStr">
        <is>
          <t>Area and Perimeter</t>
        </is>
      </c>
      <c r="C557" s="13" t="inlineStr">
        <is>
          <t>Perimeter and Algebra [MF30.06]</t>
        </is>
      </c>
      <c r="D557" s="12" t="inlineStr">
        <is>
          <t>This nugget has learning material and questions covering the topic of the Perimeter and Algebra.</t>
        </is>
      </c>
      <c r="E557" s="12" t="inlineStr">
        <is>
          <t>f109fc17-dc38-4d1b-aafe-0ce0f0047ec1</t>
        </is>
      </c>
    </row>
    <row r="558" ht="45" customHeight="1">
      <c r="A558" s="12" t="inlineStr">
        <is>
          <t>Area, Perimeter and Volume</t>
        </is>
      </c>
      <c r="B558" s="12" t="inlineStr">
        <is>
          <t>Area and Perimeter</t>
        </is>
      </c>
      <c r="C558" s="13" t="inlineStr">
        <is>
          <t>Diagnostic: Area [MF00.46]</t>
        </is>
      </c>
      <c r="D558" s="12" t="inlineStr">
        <is>
          <t>This is a short diagnostic with questions on the topic of Area.</t>
        </is>
      </c>
      <c r="E558" s="12" t="inlineStr">
        <is>
          <t>a27ed883-e413-49af-ada6-dad01fa1ce8f</t>
        </is>
      </c>
    </row>
    <row r="559" ht="45" customHeight="1">
      <c r="A559" s="12" t="inlineStr">
        <is>
          <t>Area, Perimeter and Volume</t>
        </is>
      </c>
      <c r="B559" s="12" t="inlineStr">
        <is>
          <t>Area and Perimeter</t>
        </is>
      </c>
      <c r="C559" s="13" t="inlineStr">
        <is>
          <t>Area by Counting Squares [MF31.01]</t>
        </is>
      </c>
      <c r="D559" s="12" t="inlineStr">
        <is>
          <t>This nugget has learning material and questions covering the topic of Areas by Counting Squares.</t>
        </is>
      </c>
      <c r="E559" s="12" t="inlineStr">
        <is>
          <t>3d8b3373-5eba-474f-9af0-40f978588a70</t>
        </is>
      </c>
    </row>
    <row r="560" ht="45" customHeight="1">
      <c r="A560" s="12" t="inlineStr">
        <is>
          <t>Area, Perimeter and Volume</t>
        </is>
      </c>
      <c r="B560" s="12" t="inlineStr">
        <is>
          <t>Area and Perimeter</t>
        </is>
      </c>
      <c r="C560" s="13" t="inlineStr">
        <is>
          <t>Estimating Area [MF31.02]</t>
        </is>
      </c>
      <c r="D560" s="12" t="inlineStr">
        <is>
          <t>This nugget has learning material and questions covering the topic of Estimating Area.</t>
        </is>
      </c>
      <c r="E560" s="12" t="inlineStr">
        <is>
          <t>27dd2dc1-b2fa-4717-b535-508070f8ea1b</t>
        </is>
      </c>
    </row>
    <row r="561" ht="45" customHeight="1">
      <c r="A561" s="12" t="inlineStr">
        <is>
          <t>Area, Perimeter and Volume</t>
        </is>
      </c>
      <c r="B561" s="12" t="inlineStr">
        <is>
          <t>Area and Perimeter</t>
        </is>
      </c>
      <c r="C561" s="13" t="inlineStr">
        <is>
          <t>Area of Squares, Rectangles and Parallelograms [MF31.03]</t>
        </is>
      </c>
      <c r="D561" s="12" t="inlineStr">
        <is>
          <t>This nugget has learning material and questions covering the topic of the Area of Squares, Rectangles and Parallelograms.</t>
        </is>
      </c>
      <c r="E561" s="12" t="inlineStr">
        <is>
          <t>b730043c-6004-43d2-b60d-00ae3e7e70bf</t>
        </is>
      </c>
    </row>
    <row r="562" ht="45" customHeight="1">
      <c r="A562" s="12" t="inlineStr">
        <is>
          <t>Area, Perimeter and Volume</t>
        </is>
      </c>
      <c r="B562" s="12" t="inlineStr">
        <is>
          <t>Area and Perimeter</t>
        </is>
      </c>
      <c r="C562" s="13" t="inlineStr">
        <is>
          <t>Area of Right Angled Triangles [MF31.04]</t>
        </is>
      </c>
      <c r="D562" s="12" t="inlineStr">
        <is>
          <t>This nugget has learning material and questions covering the topic of the Area of Right Angled Triangles.</t>
        </is>
      </c>
      <c r="E562" s="12" t="inlineStr">
        <is>
          <t>1c206425-6f75-4780-9524-da958f6f9acd</t>
        </is>
      </c>
    </row>
    <row r="563" ht="45" customHeight="1">
      <c r="A563" s="12" t="inlineStr">
        <is>
          <t>Area, Perimeter and Volume</t>
        </is>
      </c>
      <c r="B563" s="12" t="inlineStr">
        <is>
          <t>Area and Perimeter</t>
        </is>
      </c>
      <c r="C563" s="13" t="inlineStr">
        <is>
          <t>Area of Triangles [MF31.05]</t>
        </is>
      </c>
      <c r="D563" s="12" t="inlineStr">
        <is>
          <t>This nugget has learning material and questions covering the topic of the Area of Triangles.</t>
        </is>
      </c>
      <c r="E563" s="12" t="inlineStr">
        <is>
          <t>6a1e573c-8343-4d84-88b7-da829a119cd9</t>
        </is>
      </c>
    </row>
    <row r="564" ht="45" customHeight="1">
      <c r="A564" s="12" t="inlineStr">
        <is>
          <t>Area, Perimeter and Volume</t>
        </is>
      </c>
      <c r="B564" s="12" t="inlineStr">
        <is>
          <t>Area and Perimeter</t>
        </is>
      </c>
      <c r="C564" s="13" t="inlineStr">
        <is>
          <t>Area of Composite Shapes 1: Adding [MF31.06]</t>
        </is>
      </c>
      <c r="D564" s="12" t="inlineStr">
        <is>
          <t>This nugget has learning material and questions covering the topic of the Area of Composite Shapes 1.</t>
        </is>
      </c>
      <c r="E564" s="12" t="inlineStr">
        <is>
          <t>7c3e4b1e-2cfa-4260-a339-9bf868a41d30</t>
        </is>
      </c>
    </row>
    <row r="565" ht="45" customHeight="1">
      <c r="A565" s="12" t="inlineStr">
        <is>
          <t>Area, Perimeter and Volume</t>
        </is>
      </c>
      <c r="B565" s="12" t="inlineStr">
        <is>
          <t>Area and Perimeter</t>
        </is>
      </c>
      <c r="C565" s="13" t="inlineStr">
        <is>
          <t>Area of Trapeziums [MF31.07]</t>
        </is>
      </c>
      <c r="D565" s="12" t="inlineStr">
        <is>
          <t>This nugget has learning material and questions covering the topic of the Area of Trapeziums.</t>
        </is>
      </c>
      <c r="E565" s="12" t="inlineStr">
        <is>
          <t>3ad082e0-8ab4-42f4-a141-7856d05a6ef1</t>
        </is>
      </c>
    </row>
    <row r="566" ht="45" customHeight="1">
      <c r="A566" s="12" t="inlineStr">
        <is>
          <t>Area, Perimeter and Volume</t>
        </is>
      </c>
      <c r="B566" s="12" t="inlineStr">
        <is>
          <t>Area and Perimeter</t>
        </is>
      </c>
      <c r="C566" s="13" t="inlineStr">
        <is>
          <t>Area of Composite Shapes 2: Subtracting [MF31.08]</t>
        </is>
      </c>
      <c r="D566" s="12" t="inlineStr">
        <is>
          <t>This nugget has learning material and questions covering the topic of the Area of Composite Shapes 2.</t>
        </is>
      </c>
      <c r="E566" s="12" t="inlineStr">
        <is>
          <t>41eee480-2c78-45b1-ad41-42ee3e316589</t>
        </is>
      </c>
    </row>
    <row r="567" ht="45" customHeight="1">
      <c r="A567" s="12" t="inlineStr">
        <is>
          <t>Area, Perimeter and Volume</t>
        </is>
      </c>
      <c r="B567" s="12" t="inlineStr">
        <is>
          <t>Area and Perimeter</t>
        </is>
      </c>
      <c r="C567" s="13" t="inlineStr">
        <is>
          <t>Area and Algebra [MF31.09]</t>
        </is>
      </c>
      <c r="D567" s="12" t="inlineStr">
        <is>
          <t>This nugget has learning material and questions covering the topic of Area and Algebra.</t>
        </is>
      </c>
      <c r="E567" s="12" t="inlineStr">
        <is>
          <t>42eb911c-7910-4c4f-aaa6-4a9d5cf21d42</t>
        </is>
      </c>
    </row>
    <row r="568" ht="45" customHeight="1">
      <c r="A568" s="12" t="inlineStr">
        <is>
          <t>Area, Perimeter and Volume</t>
        </is>
      </c>
      <c r="B568" s="12" t="inlineStr">
        <is>
          <t>Area and Perimeter</t>
        </is>
      </c>
      <c r="C568" s="13" t="inlineStr">
        <is>
          <t>Area Problem Solving [MF31.10]</t>
        </is>
      </c>
      <c r="D568" s="12" t="inlineStr">
        <is>
          <t>This nugget covers how to approach multi-stage problem solving questions using area for triangles, rectangles, squares, trapeziums and parallelograms.</t>
        </is>
      </c>
      <c r="E568" s="12" t="inlineStr">
        <is>
          <t>7f01b502-160a-4c59-a527-8281979fd464</t>
        </is>
      </c>
    </row>
    <row r="569" ht="45" customHeight="1">
      <c r="A569" s="12" t="inlineStr">
        <is>
          <t>Area, Perimeter and Volume</t>
        </is>
      </c>
      <c r="B569" s="12" t="inlineStr">
        <is>
          <t>Circles</t>
        </is>
      </c>
      <c r="C569" s="13" t="inlineStr">
        <is>
          <t>Diagnostic: Circles: Circumference (F/I) [MW00.12]</t>
        </is>
      </c>
      <c r="D569" s="12" t="inlineStr">
        <is>
          <t>This is a short diagnostic with questions on the topic of Circles: Circumference.</t>
        </is>
      </c>
      <c r="E569" s="12" t="inlineStr">
        <is>
          <t>fd03ee5c-a26f-44ab-934f-76b68efd277b</t>
        </is>
      </c>
    </row>
    <row r="570" ht="45" customHeight="1">
      <c r="A570" s="12" t="inlineStr">
        <is>
          <t>Area, Perimeter and Volume</t>
        </is>
      </c>
      <c r="B570" s="12" t="inlineStr">
        <is>
          <t>Circles</t>
        </is>
      </c>
      <c r="C570" s="13" t="inlineStr">
        <is>
          <t>Circumference: From Diameter [MF32.02]</t>
        </is>
      </c>
      <c r="D570" s="12" t="inlineStr">
        <is>
          <t>This nugget has learning material and questions covering the topic of Circumference: From Diameter.</t>
        </is>
      </c>
      <c r="E570" s="12" t="inlineStr">
        <is>
          <t>d238e444-f413-40b3-8170-821683a42f97</t>
        </is>
      </c>
    </row>
    <row r="571" ht="45" customHeight="1">
      <c r="A571" s="12" t="inlineStr">
        <is>
          <t>Area, Perimeter and Volume</t>
        </is>
      </c>
      <c r="B571" s="12" t="inlineStr">
        <is>
          <t>Circles</t>
        </is>
      </c>
      <c r="C571" s="13" t="inlineStr">
        <is>
          <t>Circumference: From Radius [MF32.01]</t>
        </is>
      </c>
      <c r="D571" s="12" t="inlineStr">
        <is>
          <t>This nugget contains questions on finding the circumference given the radius of a circle. Some questions ask for the exact value in terms of π and some questions require the use of a calculator and the answer to be rounded to one decimal place.</t>
        </is>
      </c>
      <c r="E571" s="12" t="inlineStr">
        <is>
          <t>26dc1114-b3cd-4d71-9b02-ced946b0a972</t>
        </is>
      </c>
    </row>
    <row r="572" ht="45" customHeight="1">
      <c r="A572" s="12" t="inlineStr">
        <is>
          <t>Area, Perimeter and Volume</t>
        </is>
      </c>
      <c r="B572" s="12" t="inlineStr">
        <is>
          <t>Circles</t>
        </is>
      </c>
      <c r="C572" s="13" t="inlineStr">
        <is>
          <t>Circumference [MF32.03]</t>
        </is>
      </c>
      <c r="D572" s="12" t="inlineStr">
        <is>
          <t>This nugget has learning material and questions covering the topic of Circumference.</t>
        </is>
      </c>
      <c r="E572" s="12" t="inlineStr">
        <is>
          <t>b64320e2-7bc8-4411-ab5d-c22b3417d009</t>
        </is>
      </c>
    </row>
    <row r="573" ht="45" customHeight="1">
      <c r="A573" s="12" t="inlineStr">
        <is>
          <t>Area, Perimeter and Volume</t>
        </is>
      </c>
      <c r="B573" s="12" t="inlineStr">
        <is>
          <t>Circles</t>
        </is>
      </c>
      <c r="C573" s="13" t="inlineStr">
        <is>
          <t>Using the Circumference to find the Radius or Diameter [MF32.04]</t>
        </is>
      </c>
      <c r="D573" s="12" t="inlineStr">
        <is>
          <t>This nugget has learning material and questions covering the topic of Using the Circumference to find the Radius or Diameter.</t>
        </is>
      </c>
      <c r="E573" s="12" t="inlineStr">
        <is>
          <t>d4ff50c4-c343-41e0-8070-9c4ca06be97b</t>
        </is>
      </c>
    </row>
    <row r="574" ht="45" customHeight="1">
      <c r="A574" s="12" t="inlineStr">
        <is>
          <t>Area, Perimeter and Volume</t>
        </is>
      </c>
      <c r="B574" s="12" t="inlineStr">
        <is>
          <t>Circles</t>
        </is>
      </c>
      <c r="C574" s="13" t="inlineStr">
        <is>
          <t>Perimeter of Part Circles [MF32.05]</t>
        </is>
      </c>
      <c r="D574" s="12" t="inlineStr">
        <is>
          <t>This nugget has learning material and questions covering the topic of the Perimeter of Part Circles.</t>
        </is>
      </c>
      <c r="E574" s="12" t="inlineStr">
        <is>
          <t>3672821d-32c2-4480-ab28-1e9ecd2d1a29</t>
        </is>
      </c>
    </row>
    <row r="575" ht="45" customHeight="1">
      <c r="A575" s="12" t="inlineStr">
        <is>
          <t>Area, Perimeter and Volume</t>
        </is>
      </c>
      <c r="B575" s="12" t="inlineStr">
        <is>
          <t>Circles</t>
        </is>
      </c>
      <c r="C575" s="13" t="inlineStr">
        <is>
          <t>Perimeter of Composite Shapes with Part Circles [MF32.06]</t>
        </is>
      </c>
      <c r="D575" s="12" t="inlineStr">
        <is>
          <t>This nugget has learning material and questions covering the topic of  the Perimeter of Composite Shapes with Part Circles.</t>
        </is>
      </c>
      <c r="E575" s="12" t="inlineStr">
        <is>
          <t>7d420ea2-f68b-49f2-875f-7d1e451942d7</t>
        </is>
      </c>
    </row>
    <row r="576" ht="45" customHeight="1">
      <c r="A576" s="12" t="inlineStr">
        <is>
          <t>Area, Perimeter and Volume</t>
        </is>
      </c>
      <c r="B576" s="12" t="inlineStr">
        <is>
          <t>Circles</t>
        </is>
      </c>
      <c r="C576" s="13" t="inlineStr">
        <is>
          <t>Diagnostic: Circles: Area (F/I) [MW00.13]</t>
        </is>
      </c>
      <c r="D576" s="12" t="inlineStr">
        <is>
          <t>This is a short diagnostic with questions on the topic of Circles: Area.</t>
        </is>
      </c>
      <c r="E576" s="12" t="inlineStr">
        <is>
          <t>78d58183-14a9-4675-a80b-568a00e6fbf5</t>
        </is>
      </c>
    </row>
    <row r="577" ht="45" customHeight="1">
      <c r="A577" s="12" t="inlineStr">
        <is>
          <t>Area, Perimeter and Volume</t>
        </is>
      </c>
      <c r="B577" s="12" t="inlineStr">
        <is>
          <t>Circles</t>
        </is>
      </c>
      <c r="C577" s="13" t="inlineStr">
        <is>
          <t>Area of a Circle: From Radius [MF32.07]</t>
        </is>
      </c>
      <c r="D577" s="12" t="inlineStr">
        <is>
          <t>This nugget has learning material and questions covering the topic of Area of a Circle: From Radius.</t>
        </is>
      </c>
      <c r="E577" s="12" t="inlineStr">
        <is>
          <t>f686e547-81a7-4793-ba81-d14c3ae963dc</t>
        </is>
      </c>
    </row>
    <row r="578" ht="45" customHeight="1">
      <c r="A578" s="12" t="inlineStr">
        <is>
          <t>Area, Perimeter and Volume</t>
        </is>
      </c>
      <c r="B578" s="12" t="inlineStr">
        <is>
          <t>Circles</t>
        </is>
      </c>
      <c r="C578" s="13" t="inlineStr">
        <is>
          <t>Area of a Circle: From Diameter [MF32.08]</t>
        </is>
      </c>
      <c r="D578" s="12" t="inlineStr">
        <is>
          <t>This nugget has learning material and questions covering the topic of Area of a Circle: From Diameter.</t>
        </is>
      </c>
      <c r="E578" s="12" t="inlineStr">
        <is>
          <t>112233e2-48e3-4821-b52d-9341a113736b</t>
        </is>
      </c>
    </row>
    <row r="579" ht="45" customHeight="1">
      <c r="A579" s="12" t="inlineStr">
        <is>
          <t>Area, Perimeter and Volume</t>
        </is>
      </c>
      <c r="B579" s="12" t="inlineStr">
        <is>
          <t>Circles</t>
        </is>
      </c>
      <c r="C579" s="13" t="inlineStr">
        <is>
          <t>Area of a Circle [MF32.09]</t>
        </is>
      </c>
      <c r="D579" s="12" t="inlineStr">
        <is>
          <t>This nugget has learning material and questions covering the topic of Area of a Circle.</t>
        </is>
      </c>
      <c r="E579" s="12" t="inlineStr">
        <is>
          <t>e2491cbb-155d-4b19-b72c-3029ddc474a6</t>
        </is>
      </c>
    </row>
    <row r="580" ht="45" customHeight="1">
      <c r="A580" s="12" t="inlineStr">
        <is>
          <t>Area, Perimeter and Volume</t>
        </is>
      </c>
      <c r="B580" s="12" t="inlineStr">
        <is>
          <t>Circles</t>
        </is>
      </c>
      <c r="C580" s="13" t="inlineStr">
        <is>
          <t>Using the Area of a Circle to find the Radius or Diameter [MF32.10]</t>
        </is>
      </c>
      <c r="D580" s="12" t="inlineStr">
        <is>
          <t>This nugget has learning material and questions covering the topic of Using the Area of a Circle to find the Radius of Diameter.</t>
        </is>
      </c>
      <c r="E580" s="12" t="inlineStr">
        <is>
          <t>9a2884fd-a59b-4b53-b904-86a8ec63bbe4</t>
        </is>
      </c>
    </row>
    <row r="581" ht="45" customHeight="1">
      <c r="A581" s="12" t="inlineStr">
        <is>
          <t>Area, Perimeter and Volume</t>
        </is>
      </c>
      <c r="B581" s="12" t="inlineStr">
        <is>
          <t>Circles</t>
        </is>
      </c>
      <c r="C581" s="13" t="inlineStr">
        <is>
          <t>Areas of Part Circles [MF32.11]</t>
        </is>
      </c>
      <c r="D581" s="12" t="inlineStr">
        <is>
          <t>This nugget has learning material and questions covering the topic of the Area of Part Circles.</t>
        </is>
      </c>
      <c r="E581" s="12" t="inlineStr">
        <is>
          <t>b8014363-7fc0-440b-b9f8-af4156913f54</t>
        </is>
      </c>
    </row>
    <row r="582" ht="45" customHeight="1">
      <c r="A582" s="12" t="inlineStr">
        <is>
          <t>Area, Perimeter and Volume</t>
        </is>
      </c>
      <c r="B582" s="12" t="inlineStr">
        <is>
          <t>Circles</t>
        </is>
      </c>
      <c r="C582" s="13" t="inlineStr">
        <is>
          <t>Areas of Composite Shapes with Part Circles [MF32.12]</t>
        </is>
      </c>
      <c r="D582" s="12" t="inlineStr">
        <is>
          <t>This nugget contains learning material and questions on finding areas of composite shapes with part circles.</t>
        </is>
      </c>
      <c r="E582" s="12" t="inlineStr">
        <is>
          <t>82bd6c91-c5de-47d7-a46f-685fbd8aa7c1</t>
        </is>
      </c>
    </row>
    <row r="583" ht="45" customHeight="1">
      <c r="A583" s="12" t="inlineStr">
        <is>
          <t>Area, Perimeter and Volume</t>
        </is>
      </c>
      <c r="B583" s="12" t="inlineStr">
        <is>
          <t>Volume</t>
        </is>
      </c>
      <c r="C583" s="13" t="inlineStr">
        <is>
          <t>Diagnostic: Volume 1 (I) [MW00.24]</t>
        </is>
      </c>
      <c r="D583" s="12" t="inlineStr">
        <is>
          <t>This is a short diagnostic with questions on the topic of Volume 1.</t>
        </is>
      </c>
      <c r="E583" s="12" t="inlineStr">
        <is>
          <t>8b748df3-a81a-4da0-a699-f2ae1b58efa2</t>
        </is>
      </c>
    </row>
    <row r="584" ht="45" customHeight="1">
      <c r="A584" s="12" t="inlineStr">
        <is>
          <t>Area, Perimeter and Volume</t>
        </is>
      </c>
      <c r="B584" s="12" t="inlineStr">
        <is>
          <t>Volume</t>
        </is>
      </c>
      <c r="C584" s="13" t="inlineStr">
        <is>
          <t>Counting Cubes [MF34.01]</t>
        </is>
      </c>
      <c r="D584" s="12" t="inlineStr">
        <is>
          <t>This nugget has learning material and questions covering the topic of Counting Cubes.</t>
        </is>
      </c>
      <c r="E584" s="12" t="inlineStr">
        <is>
          <t>cdabbed5-4d39-4d4d-b121-f292f9195208</t>
        </is>
      </c>
    </row>
    <row r="585" ht="45" customHeight="1">
      <c r="A585" s="12" t="inlineStr">
        <is>
          <t>Area, Perimeter and Volume</t>
        </is>
      </c>
      <c r="B585" s="12" t="inlineStr">
        <is>
          <t>Volume</t>
        </is>
      </c>
      <c r="C585" s="13" t="inlineStr">
        <is>
          <t>Volume of Cubes and Cuboids [MF34.02]</t>
        </is>
      </c>
      <c r="D585" s="12" t="inlineStr">
        <is>
          <t>This nugget has learning material and questions covering the topic of the Volume of Cubes and Cuboids.</t>
        </is>
      </c>
      <c r="E585" s="12" t="inlineStr">
        <is>
          <t>620abbcb-221f-4760-9d90-1df267223a20</t>
        </is>
      </c>
    </row>
    <row r="586" ht="45" customHeight="1">
      <c r="A586" s="12" t="inlineStr">
        <is>
          <t>Area, Perimeter and Volume</t>
        </is>
      </c>
      <c r="B586" s="12" t="inlineStr">
        <is>
          <t>Volume</t>
        </is>
      </c>
      <c r="C586" s="13" t="inlineStr">
        <is>
          <t>Volume of Cubes and Cuboids with Missing Side(s) [MF34.03]</t>
        </is>
      </c>
      <c r="D586" s="12" t="inlineStr">
        <is>
          <t>This nugget has learning material and questions covering the topic of the Volume of Cubes and Cuboids with Missing Side(s).</t>
        </is>
      </c>
      <c r="E586" s="12" t="inlineStr">
        <is>
          <t>76261676-fbcb-40e9-846c-a7161d7cdd4c</t>
        </is>
      </c>
    </row>
    <row r="587" ht="45" customHeight="1">
      <c r="A587" s="12" t="inlineStr">
        <is>
          <t>Area, Perimeter and Volume</t>
        </is>
      </c>
      <c r="B587" s="12" t="inlineStr">
        <is>
          <t>Volume</t>
        </is>
      </c>
      <c r="C587" s="13" t="inlineStr">
        <is>
          <t>Volume of Prisms 1: Given Area [MF34.04]</t>
        </is>
      </c>
      <c r="D587" s="12" t="inlineStr">
        <is>
          <t>This nugget has learning material and questions covering the topic of the Volume of Prisms 1.</t>
        </is>
      </c>
      <c r="E587" s="12" t="inlineStr">
        <is>
          <t>324c3310-d24d-48df-ae2d-b9f01cefb0d2</t>
        </is>
      </c>
    </row>
    <row r="588" ht="45" customHeight="1">
      <c r="A588" s="12" t="inlineStr">
        <is>
          <t>Area, Perimeter and Volume</t>
        </is>
      </c>
      <c r="B588" s="12" t="inlineStr">
        <is>
          <t>Volume</t>
        </is>
      </c>
      <c r="C588" s="13" t="inlineStr">
        <is>
          <t>Volume of Prisms 2: Triangular Prisms [MF34.05]</t>
        </is>
      </c>
      <c r="D588" s="12" t="inlineStr">
        <is>
          <t>This nugget has learning material and questions covering the topic of the Volume of Prisms 2.</t>
        </is>
      </c>
      <c r="E588" s="12" t="inlineStr">
        <is>
          <t>87bfca45-ca6e-410d-8cea-1038aac08509</t>
        </is>
      </c>
    </row>
    <row r="589" ht="45" customHeight="1">
      <c r="A589" s="12" t="inlineStr">
        <is>
          <t>Area, Perimeter and Volume</t>
        </is>
      </c>
      <c r="B589" s="12" t="inlineStr">
        <is>
          <t>Volume</t>
        </is>
      </c>
      <c r="C589" s="13" t="inlineStr">
        <is>
          <t>Volume of Prisms 3: Mixed Exercise [MF34.06]</t>
        </is>
      </c>
      <c r="D589" s="12" t="inlineStr">
        <is>
          <t>This nugget has learning material and questions covering the topic of the Volume of Prisms 3.</t>
        </is>
      </c>
      <c r="E589" s="12" t="inlineStr">
        <is>
          <t>0cb1e700-a918-4c52-af0d-f47897431a6c</t>
        </is>
      </c>
    </row>
    <row r="590" ht="45" customHeight="1">
      <c r="A590" s="12" t="inlineStr">
        <is>
          <t>Area, Perimeter and Volume</t>
        </is>
      </c>
      <c r="B590" s="12" t="inlineStr">
        <is>
          <t>Volume</t>
        </is>
      </c>
      <c r="C590" s="13" t="inlineStr">
        <is>
          <t>Volume of Cylinders [MF34.07]</t>
        </is>
      </c>
      <c r="D590" s="12" t="inlineStr">
        <is>
          <t>This nugget has learning material and questions covering the topic of the Volume of Cylinders.</t>
        </is>
      </c>
      <c r="E590" s="12" t="inlineStr">
        <is>
          <t>b020e9c2-9e79-4185-b6a9-75f5857b71d6</t>
        </is>
      </c>
    </row>
    <row r="591" ht="45" customHeight="1">
      <c r="A591" s="12" t="inlineStr">
        <is>
          <t>Area, Perimeter and Volume</t>
        </is>
      </c>
      <c r="B591" s="12" t="inlineStr">
        <is>
          <t>Volume</t>
        </is>
      </c>
      <c r="C591" s="13" t="inlineStr">
        <is>
          <t>Volume of Cylinders with a Missing Value [MF34.08]</t>
        </is>
      </c>
      <c r="D591" s="12" t="inlineStr">
        <is>
          <t>This nugget has learning material and questions covering the topic of the Volume of Cylinders with a Missing Value.</t>
        </is>
      </c>
      <c r="E591" s="12" t="inlineStr">
        <is>
          <t>9b1d1973-c3d5-443e-9a61-076636cd42cc</t>
        </is>
      </c>
    </row>
    <row r="592" ht="45" customHeight="1">
      <c r="A592" s="12" t="inlineStr">
        <is>
          <t>Area, Perimeter and Volume</t>
        </is>
      </c>
      <c r="B592" s="12" t="inlineStr">
        <is>
          <t>Volume</t>
        </is>
      </c>
      <c r="C592" s="13" t="inlineStr">
        <is>
          <t>Volume of Part Cylinders [MF34.09]</t>
        </is>
      </c>
      <c r="D592" s="12" t="inlineStr">
        <is>
          <t>This nugget has learning material and questions covering the topic of the Volume of Part Cylinders.</t>
        </is>
      </c>
      <c r="E592" s="12" t="inlineStr">
        <is>
          <t>aab39a97-fb65-4aed-aa3e-b78fb65835b2</t>
        </is>
      </c>
    </row>
    <row r="593" ht="45" customHeight="1">
      <c r="A593" s="12" t="inlineStr">
        <is>
          <t>Area, Perimeter and Volume</t>
        </is>
      </c>
      <c r="B593" s="12" t="inlineStr">
        <is>
          <t>Surface Area</t>
        </is>
      </c>
      <c r="C593" s="13" t="inlineStr">
        <is>
          <t>Diagnostic: Surface Area [MW00.25]</t>
        </is>
      </c>
      <c r="D593" s="12" t="inlineStr">
        <is>
          <t>This is a short diagnostic with questions on the topic of Surface Area.</t>
        </is>
      </c>
      <c r="E593" s="12" t="inlineStr">
        <is>
          <t>6fbea49a-0127-426e-ab36-9d8a8455d151</t>
        </is>
      </c>
    </row>
    <row r="594" ht="45" customHeight="1">
      <c r="A594" s="12" t="inlineStr">
        <is>
          <t>Area, Perimeter and Volume</t>
        </is>
      </c>
      <c r="B594" s="12" t="inlineStr">
        <is>
          <t>Surface Area</t>
        </is>
      </c>
      <c r="C594" s="13" t="inlineStr">
        <is>
          <t>Surface Area of Cuboids [MF35.01]</t>
        </is>
      </c>
      <c r="D594" s="12" t="inlineStr">
        <is>
          <t>This nugget has learning material and questions covering the topic of the Surface Area of Cuboids.</t>
        </is>
      </c>
      <c r="E594" s="12" t="inlineStr">
        <is>
          <t>a59e44c2-9829-48bc-98d9-32b9ff49968e</t>
        </is>
      </c>
    </row>
    <row r="595" ht="45" customHeight="1">
      <c r="A595" s="12" t="inlineStr">
        <is>
          <t>Area, Perimeter and Volume</t>
        </is>
      </c>
      <c r="B595" s="12" t="inlineStr">
        <is>
          <t>Surface Area</t>
        </is>
      </c>
      <c r="C595" s="13" t="inlineStr">
        <is>
          <t>Surface Area of Prisms [MF35.02]</t>
        </is>
      </c>
      <c r="D595" s="12" t="inlineStr">
        <is>
          <t>This nugget has learning material and questions covering the topic of the Surface Area of Prisms.</t>
        </is>
      </c>
      <c r="E595" s="12" t="inlineStr">
        <is>
          <t>3d548d19-3d13-4d8d-8fec-ae078e598c88</t>
        </is>
      </c>
    </row>
    <row r="596" ht="45" customHeight="1">
      <c r="A596" s="12" t="inlineStr">
        <is>
          <t>Area, Perimeter and Volume</t>
        </is>
      </c>
      <c r="B596" s="12" t="inlineStr">
        <is>
          <t>Surface Area</t>
        </is>
      </c>
      <c r="C596" s="13" t="inlineStr">
        <is>
          <t>Surface Area of Cylinders [MF35.03]</t>
        </is>
      </c>
      <c r="D596" s="12" t="inlineStr">
        <is>
          <t>This nugget has learning material and questions covering the topic of the Surface Area of Cylinders.</t>
        </is>
      </c>
      <c r="E596" s="12" t="inlineStr">
        <is>
          <t>1267f81b-a5fd-4e10-a09b-513f1ae0a736</t>
        </is>
      </c>
    </row>
    <row r="597" ht="45" customHeight="1">
      <c r="A597" s="12" t="inlineStr">
        <is>
          <t>Area, Perimeter and Volume</t>
        </is>
      </c>
      <c r="B597" s="12" t="inlineStr">
        <is>
          <t>Surface Area</t>
        </is>
      </c>
      <c r="C597" s="13" t="inlineStr">
        <is>
          <t>Surface Area of Part Cylinders [MF35.04]</t>
        </is>
      </c>
      <c r="D597" s="12" t="inlineStr">
        <is>
          <t>This nugget has learning material and questions covering the topic of the Surface Area of Part-Cylinders.</t>
        </is>
      </c>
      <c r="E597" s="12" t="inlineStr">
        <is>
          <t>c58f7b52-c474-4390-ba5b-163b10df65d3</t>
        </is>
      </c>
    </row>
    <row r="598" ht="45" customHeight="1">
      <c r="A598" s="12" t="inlineStr">
        <is>
          <t>Pythagoras' Theorem</t>
        </is>
      </c>
      <c r="B598" s="12" t="inlineStr">
        <is>
          <t>Pythagoras' Theorem</t>
        </is>
      </c>
      <c r="C598" s="13" t="inlineStr">
        <is>
          <t>Diagnostic: Pythagoras' Theorem [MF00.56]</t>
        </is>
      </c>
      <c r="D598" s="12" t="inlineStr">
        <is>
          <t>This is a short diagnostic with questions on the topic of Pythagoras' Theorem.</t>
        </is>
      </c>
      <c r="E598" s="12" t="inlineStr">
        <is>
          <t>7584b66f-8b4d-428b-8b4e-6b5eb469edfe</t>
        </is>
      </c>
    </row>
    <row r="599" ht="45" customHeight="1">
      <c r="A599" s="12" t="inlineStr">
        <is>
          <t>Pythagoras' Theorem</t>
        </is>
      </c>
      <c r="B599" s="12" t="inlineStr">
        <is>
          <t>Pythagoras' Theorem</t>
        </is>
      </c>
      <c r="C599" s="13" t="inlineStr">
        <is>
          <t>Pythagoras' Theorem [MF44.01]</t>
        </is>
      </c>
      <c r="D599" s="12" t="inlineStr">
        <is>
          <t>This nugget has learning material and questions covering the topic of Pythagoras' Theorem.</t>
        </is>
      </c>
      <c r="E599" s="12" t="inlineStr">
        <is>
          <t>0bb6869a-7a46-44e8-8bb8-e38029185c0d</t>
        </is>
      </c>
    </row>
    <row r="600" ht="45" customHeight="1">
      <c r="A600" s="12" t="inlineStr">
        <is>
          <t>Pythagoras' Theorem</t>
        </is>
      </c>
      <c r="B600" s="12" t="inlineStr">
        <is>
          <t>Pythagoras' Theorem</t>
        </is>
      </c>
      <c r="C600" s="13" t="inlineStr">
        <is>
          <t>Pythagoras: Finding the Hypotenuse [MF44.02]</t>
        </is>
      </c>
      <c r="D600" s="12" t="inlineStr">
        <is>
          <t>This nugget has learning material and questions covering the topic of Pythagoras: Finding the Hypotenuse.</t>
        </is>
      </c>
      <c r="E600" s="12" t="inlineStr">
        <is>
          <t>6f11bb1a-8535-473a-ae16-391fe5fd06d3</t>
        </is>
      </c>
    </row>
    <row r="601" ht="45" customHeight="1">
      <c r="A601" s="12" t="inlineStr">
        <is>
          <t>Pythagoras' Theorem</t>
        </is>
      </c>
      <c r="B601" s="12" t="inlineStr">
        <is>
          <t>Pythagoras' Theorem</t>
        </is>
      </c>
      <c r="C601" s="13" t="inlineStr">
        <is>
          <t>Pythagoras: Finding a Short Side [MF44.03]</t>
        </is>
      </c>
      <c r="D601" s="12" t="inlineStr">
        <is>
          <t>This nugget has learning material and questions covering the topic of Pythagoras: Finding a Short Side.</t>
        </is>
      </c>
      <c r="E601" s="12" t="inlineStr">
        <is>
          <t>55874016-6115-4147-8138-4ba06c38e511</t>
        </is>
      </c>
    </row>
    <row r="602" ht="45" customHeight="1">
      <c r="A602" s="12" t="inlineStr">
        <is>
          <t>Pythagoras' Theorem</t>
        </is>
      </c>
      <c r="B602" s="12" t="inlineStr">
        <is>
          <t>Pythagoras' Theorem</t>
        </is>
      </c>
      <c r="C602" s="13" t="inlineStr">
        <is>
          <t>Pythagoras: Mixed Sides [MF44.04]</t>
        </is>
      </c>
      <c r="D602" s="12" t="inlineStr">
        <is>
          <t>This nugget has learning material and questions covering the topic of Pythagoras: Mixed Sides.</t>
        </is>
      </c>
      <c r="E602" s="12" t="inlineStr">
        <is>
          <t>67e54b50-54fb-4bb3-9d64-ec5f12a3a35f</t>
        </is>
      </c>
    </row>
    <row r="603" ht="45" customHeight="1">
      <c r="A603" s="12" t="inlineStr">
        <is>
          <t>Pythagoras' Theorem</t>
        </is>
      </c>
      <c r="B603" s="12" t="inlineStr">
        <is>
          <t>Pythagoras' Theorem</t>
        </is>
      </c>
      <c r="C603" s="13" t="inlineStr">
        <is>
          <t>Pythagoras: Using Coordinates [MF44.05]</t>
        </is>
      </c>
      <c r="D603" s="12" t="inlineStr">
        <is>
          <t>This nugget has learning material and questions covering the topic of Pythagoras: Using Coordinates.</t>
        </is>
      </c>
      <c r="E603" s="12" t="inlineStr">
        <is>
          <t>de2872c4-dd07-495d-b51a-9cdf5b67b99b</t>
        </is>
      </c>
    </row>
    <row r="604" ht="45" customHeight="1">
      <c r="A604" s="12" t="inlineStr">
        <is>
          <t>Pythagoras' Theorem</t>
        </is>
      </c>
      <c r="B604" s="12" t="inlineStr">
        <is>
          <t>Pythagoras' Theorem</t>
        </is>
      </c>
      <c r="C604" s="13" t="inlineStr">
        <is>
          <t>Pythagoras: Worded Questions [MF44.06]</t>
        </is>
      </c>
      <c r="D604" s="12" t="inlineStr">
        <is>
          <t>This nugget has learning material and questions covering the topic of Pythagoras: Worded Questions.</t>
        </is>
      </c>
      <c r="E604" s="12" t="inlineStr">
        <is>
          <t>e089e10d-2037-44c9-aee6-c23ec6e913ff</t>
        </is>
      </c>
    </row>
    <row r="605" ht="45" customHeight="1">
      <c r="A605" s="12" t="inlineStr">
        <is>
          <t>Pythagoras' Theorem</t>
        </is>
      </c>
      <c r="B605" s="12" t="inlineStr">
        <is>
          <t>Pythagoras' Theorem</t>
        </is>
      </c>
      <c r="C605" s="13" t="inlineStr">
        <is>
          <t>Pythagoras: Applied Questions [MF44.07]</t>
        </is>
      </c>
      <c r="D605" s="12" t="inlineStr">
        <is>
          <t>This nugget has learning material and questions covering the topic of Pythagoras: Applied Questions.</t>
        </is>
      </c>
      <c r="E605" s="12" t="inlineStr">
        <is>
          <t>e98bbfc1-dc5a-4cae-ba24-cffc59a2a500</t>
        </is>
      </c>
    </row>
    <row r="606" ht="45" customHeight="1">
      <c r="A606" s="12" t="inlineStr">
        <is>
          <t>Pythagoras' Theorem</t>
        </is>
      </c>
      <c r="B606" s="12" t="inlineStr">
        <is>
          <t>Pythagoras' Theorem</t>
        </is>
      </c>
      <c r="C606" s="13" t="inlineStr">
        <is>
          <t>Pythagorean Triples [MH44.08]</t>
        </is>
      </c>
      <c r="D606" s="12" t="inlineStr">
        <is>
          <t xml:space="preserve">This nugget contains information on Pythagorean triples, including primitive triples and the application to questions using Pythagoras and right-angled trigonometry. </t>
        </is>
      </c>
      <c r="E606" s="12" t="inlineStr">
        <is>
          <t>cc6d0171-3968-4cf2-a0ba-aad6fd28c7f7</t>
        </is>
      </c>
    </row>
    <row r="607" ht="45" customHeight="1">
      <c r="A607" s="12" t="inlineStr">
        <is>
          <t>Probability</t>
        </is>
      </c>
      <c r="B607" s="12" t="inlineStr">
        <is>
          <t>Calculating Probability</t>
        </is>
      </c>
      <c r="C607" s="13" t="inlineStr">
        <is>
          <t>Diagnostic: Calculating Probability (F) [MW00.17]</t>
        </is>
      </c>
      <c r="D607" s="12" t="inlineStr">
        <is>
          <t>This is a short diagnostic with questions on the topic of Probability 1.</t>
        </is>
      </c>
      <c r="E607" s="12" t="inlineStr">
        <is>
          <t>709e0d75-0eef-4039-b2b2-c7804bb9dbfd</t>
        </is>
      </c>
    </row>
    <row r="608" ht="45" customHeight="1">
      <c r="A608" s="12" t="inlineStr">
        <is>
          <t>Probability</t>
        </is>
      </c>
      <c r="B608" s="12" t="inlineStr">
        <is>
          <t>Calculating Probability</t>
        </is>
      </c>
      <c r="C608" s="13" t="inlineStr">
        <is>
          <t>Probability Scale in Words [MF46.01]</t>
        </is>
      </c>
      <c r="D608" s="12" t="inlineStr">
        <is>
          <t>This nugget has learning material and questions covering the topic of Probability Scale in Words.</t>
        </is>
      </c>
      <c r="E608" s="12" t="inlineStr">
        <is>
          <t>0e35af1f-b210-448c-9ae9-b3c365ebbe92</t>
        </is>
      </c>
    </row>
    <row r="609" ht="45" customHeight="1">
      <c r="A609" s="12" t="inlineStr">
        <is>
          <t>Probability</t>
        </is>
      </c>
      <c r="B609" s="12" t="inlineStr">
        <is>
          <t>Calculating Probability</t>
        </is>
      </c>
      <c r="C609" s="13" t="inlineStr">
        <is>
          <t>Probability Scale in Numbers [MF46.02]</t>
        </is>
      </c>
      <c r="D609" s="12" t="inlineStr">
        <is>
          <t>This nugget has learning material and questions covering the topic of Probability Scale in Numbers.</t>
        </is>
      </c>
      <c r="E609" s="12" t="inlineStr">
        <is>
          <t>0b3d3a0b-790a-4727-b0e3-d3880ab17393</t>
        </is>
      </c>
    </row>
    <row r="610" ht="45" customHeight="1">
      <c r="A610" s="12" t="inlineStr">
        <is>
          <t>Probability</t>
        </is>
      </c>
      <c r="B610" s="12" t="inlineStr">
        <is>
          <t>Calculating Probability</t>
        </is>
      </c>
      <c r="C610" s="13" t="inlineStr">
        <is>
          <t>Calculating Probability [MF46.03]</t>
        </is>
      </c>
      <c r="D610" s="12" t="inlineStr">
        <is>
          <t>This nugget has learning material and questions covering the topic of Calculating Probability.</t>
        </is>
      </c>
      <c r="E610" s="12" t="inlineStr">
        <is>
          <t>481c0879-9d89-4966-b79c-a70e8f602e5e</t>
        </is>
      </c>
    </row>
    <row r="611" ht="45" customHeight="1">
      <c r="A611" s="12" t="inlineStr">
        <is>
          <t>Probability</t>
        </is>
      </c>
      <c r="B611" s="12" t="inlineStr">
        <is>
          <t>Calculating Probability</t>
        </is>
      </c>
      <c r="C611" s="13" t="inlineStr">
        <is>
          <t>Mutually Exclusive Events [MF46.04]</t>
        </is>
      </c>
      <c r="D611" s="12" t="inlineStr">
        <is>
          <t>This nugget has learning material and questions covering the topic of Mutually Exclusive Events.</t>
        </is>
      </c>
      <c r="E611" s="12" t="inlineStr">
        <is>
          <t>9f089909-7216-477e-be92-d371dfadfa4f</t>
        </is>
      </c>
    </row>
    <row r="612" ht="45" customHeight="1">
      <c r="A612" s="12" t="inlineStr">
        <is>
          <t>Probability</t>
        </is>
      </c>
      <c r="B612" s="12" t="inlineStr">
        <is>
          <t>Calculating Probability</t>
        </is>
      </c>
      <c r="C612" s="13" t="inlineStr">
        <is>
          <t>Two Way Tables: Probability [MF46.05]</t>
        </is>
      </c>
      <c r="D612" s="12" t="inlineStr">
        <is>
          <t>This nugget has learning material and questions covering the topic of Two Way Tables: Probability.</t>
        </is>
      </c>
      <c r="E612" s="12" t="inlineStr">
        <is>
          <t>eaeb040e-1f99-4d14-af15-f52e91632f0b</t>
        </is>
      </c>
    </row>
    <row r="613" ht="45" customHeight="1">
      <c r="A613" s="12" t="inlineStr">
        <is>
          <t>Probability</t>
        </is>
      </c>
      <c r="B613" s="12" t="inlineStr">
        <is>
          <t>Calculating Probability</t>
        </is>
      </c>
      <c r="C613" s="13" t="inlineStr">
        <is>
          <t>Listing Outcomes [MF46.06]</t>
        </is>
      </c>
      <c r="D613" s="12" t="inlineStr">
        <is>
          <t>This nugget has learning material and questions covering the topic of Listing Outcomes.</t>
        </is>
      </c>
      <c r="E613" s="12" t="inlineStr">
        <is>
          <t>b8d97ce9-060d-4036-b6ee-4fa4cb831d36</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Graphical Representation of Relative Frequency [MF46.30]</t>
        </is>
      </c>
      <c r="D6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16" s="12" t="inlineStr">
        <is>
          <t>cef5e621-0793-4140-849d-7262437e3cd3</t>
        </is>
      </c>
    </row>
    <row r="617" ht="45" customHeight="1">
      <c r="A617" s="12" t="inlineStr">
        <is>
          <t>Probability</t>
        </is>
      </c>
      <c r="B617" s="12" t="inlineStr">
        <is>
          <t>Calculating Probability</t>
        </is>
      </c>
      <c r="C617" s="13" t="inlineStr">
        <is>
          <t>Expected Frequency [MF46.09]</t>
        </is>
      </c>
      <c r="D617" s="12" t="inlineStr">
        <is>
          <t>This nugget has learning material and questions covering the topic of Expected Frequency.</t>
        </is>
      </c>
      <c r="E617" s="12" t="inlineStr">
        <is>
          <t>e7553905-e8d6-4eed-807b-8727e0f154cf</t>
        </is>
      </c>
    </row>
    <row r="618" ht="45" customHeight="1">
      <c r="A618" s="12" t="inlineStr">
        <is>
          <t>Probability</t>
        </is>
      </c>
      <c r="B618" s="12" t="inlineStr">
        <is>
          <t>Calculating Probability</t>
        </is>
      </c>
      <c r="C618" s="13" t="inlineStr">
        <is>
          <t>Multiplication Law of Probability (AND) [MF46.12]</t>
        </is>
      </c>
      <c r="D618" s="12" t="inlineStr">
        <is>
          <t>This nugget has learning material and questions covering the topic of Probability: More than one Event 1.</t>
        </is>
      </c>
      <c r="E618" s="12" t="inlineStr">
        <is>
          <t>bfdaae2e-fd51-4645-ac7f-9fc949616a53</t>
        </is>
      </c>
    </row>
    <row r="619" ht="45" customHeight="1">
      <c r="A619" s="12" t="inlineStr">
        <is>
          <t>Probability</t>
        </is>
      </c>
      <c r="B619" s="12" t="inlineStr">
        <is>
          <t>Calculating Probability</t>
        </is>
      </c>
      <c r="C619" s="13" t="inlineStr">
        <is>
          <t>Addition Law of Probability (OR) [MF46.13]</t>
        </is>
      </c>
      <c r="D619" s="12" t="inlineStr">
        <is>
          <t>This nugget has learning material and questions covering the topic of Probability: More than one Event 2.</t>
        </is>
      </c>
      <c r="E619" s="12" t="inlineStr">
        <is>
          <t>815fcd82-18ed-4a5e-bfcd-240e3fd46d2b</t>
        </is>
      </c>
    </row>
    <row r="620" ht="45" customHeight="1">
      <c r="A620" s="12" t="inlineStr">
        <is>
          <t>Probability</t>
        </is>
      </c>
      <c r="B620" s="12" t="inlineStr">
        <is>
          <t>Calculating Probability</t>
        </is>
      </c>
      <c r="C620" s="13" t="inlineStr">
        <is>
          <t>Addition Law of Probability (General OR) [MH46.19]</t>
        </is>
      </c>
      <c r="D620" s="12" t="inlineStr">
        <is>
          <t>This nugget has learning material and questions covering the topic of Addition Law of Probability (General OR).</t>
        </is>
      </c>
      <c r="E620" s="12" t="inlineStr">
        <is>
          <t>065e0d93-59d9-4d09-977d-0e0f85a249c0</t>
        </is>
      </c>
    </row>
    <row r="621" ht="45" customHeight="1">
      <c r="A621" s="12" t="inlineStr">
        <is>
          <t>Probability</t>
        </is>
      </c>
      <c r="B621" s="12" t="inlineStr">
        <is>
          <t>Calculating Probability</t>
        </is>
      </c>
      <c r="C621" s="13" t="inlineStr">
        <is>
          <t>Combined Events (Dependent Events) [MF46.29]</t>
        </is>
      </c>
      <c r="D621" s="12" t="inlineStr">
        <is>
          <t>This nugget covers calculating the probability of dependent events without using a probability tree.</t>
        </is>
      </c>
      <c r="E621" s="12" t="inlineStr">
        <is>
          <t>ab10a32c-3511-449a-ab98-6d17ae572a7c</t>
        </is>
      </c>
    </row>
    <row r="622" ht="45" customHeight="1">
      <c r="A622" s="12" t="inlineStr">
        <is>
          <t>Probability</t>
        </is>
      </c>
      <c r="B622" s="12" t="inlineStr">
        <is>
          <t>Tree Diagrams</t>
        </is>
      </c>
      <c r="C622" s="13" t="inlineStr">
        <is>
          <t>Diagnostic: Tree Diagrams [MF00.66]</t>
        </is>
      </c>
      <c r="D622" s="12" t="inlineStr">
        <is>
          <t>This is a short diagnostic with questions on the topic of Tree Diagrams 1.</t>
        </is>
      </c>
      <c r="E622" s="12" t="inlineStr">
        <is>
          <t>37bf20a0-2fe0-4975-8bd8-3c34cce5e5a3</t>
        </is>
      </c>
    </row>
    <row r="623" ht="45" customHeight="1">
      <c r="A623" s="12" t="inlineStr">
        <is>
          <t>Probability</t>
        </is>
      </c>
      <c r="B623" s="12" t="inlineStr">
        <is>
          <t>Tree Diagrams</t>
        </is>
      </c>
      <c r="C623" s="13" t="inlineStr">
        <is>
          <t>Tree Diagrams 1: Completing Diagrams [MF46.14]</t>
        </is>
      </c>
      <c r="D623" s="12" t="inlineStr">
        <is>
          <t>This nugget has learning material and questions covering the topic of Tree Diagrams 1.</t>
        </is>
      </c>
      <c r="E623" s="12" t="inlineStr">
        <is>
          <t>adae9613-079c-41b2-a972-38a6d7ca53bb</t>
        </is>
      </c>
    </row>
    <row r="624" ht="45" customHeight="1">
      <c r="A624" s="12" t="inlineStr">
        <is>
          <t>Probability</t>
        </is>
      </c>
      <c r="B624" s="12" t="inlineStr">
        <is>
          <t>Tree Diagrams</t>
        </is>
      </c>
      <c r="C624" s="13" t="inlineStr">
        <is>
          <t>Tree Diagrams 2: Calculating Probability of Single Outcome [MF46.15]</t>
        </is>
      </c>
      <c r="D624" s="12" t="inlineStr">
        <is>
          <t>This nugget has learning material and questions covering the topic of Tree Diagrams 2.</t>
        </is>
      </c>
      <c r="E624" s="12" t="inlineStr">
        <is>
          <t>5a458849-fe68-469a-a4da-edc911e0f91f</t>
        </is>
      </c>
    </row>
    <row r="625" ht="45" customHeight="1">
      <c r="A625" s="12" t="inlineStr">
        <is>
          <t>Probability</t>
        </is>
      </c>
      <c r="B625" s="12" t="inlineStr">
        <is>
          <t>Tree Diagrams</t>
        </is>
      </c>
      <c r="C625" s="13" t="inlineStr">
        <is>
          <t>Tree Diagrams 3: Calculating Probability of Multiple Outcomes [MF46.16]</t>
        </is>
      </c>
      <c r="D625" s="12" t="inlineStr">
        <is>
          <t>This nugget has learning material and questions covering the topic of Tree Diagrams 3.</t>
        </is>
      </c>
      <c r="E625" s="12" t="inlineStr">
        <is>
          <t>42742733-4731-4e89-adea-18d16c18f976</t>
        </is>
      </c>
    </row>
    <row r="626" ht="45" customHeight="1">
      <c r="A626" s="12" t="inlineStr">
        <is>
          <t>Probability</t>
        </is>
      </c>
      <c r="B626" s="12" t="inlineStr">
        <is>
          <t>Tree Diagrams</t>
        </is>
      </c>
      <c r="C626" s="13" t="inlineStr">
        <is>
          <t>Tree Diagrams 4: AND/OR Statements (2 Branch Trees) [MF46.17]</t>
        </is>
      </c>
      <c r="D626" s="12" t="inlineStr">
        <is>
          <t>This nugget has learning material and questions covering the topic of Tree Diagrams 2.</t>
        </is>
      </c>
      <c r="E626" s="12" t="inlineStr">
        <is>
          <t>9c0934ac-6976-4e22-8368-baa52bd68235</t>
        </is>
      </c>
    </row>
    <row r="627" ht="45" customHeight="1">
      <c r="A627" s="12" t="inlineStr">
        <is>
          <t>Probability</t>
        </is>
      </c>
      <c r="B627" s="12" t="inlineStr">
        <is>
          <t>Sets and Venn Diagrams</t>
        </is>
      </c>
      <c r="C627" s="13" t="inlineStr">
        <is>
          <t>Diagnostic: Sets and Venn Diagrams [MW00.47]</t>
        </is>
      </c>
      <c r="D627" s="12" t="inlineStr">
        <is>
          <t>This is a short diagnostic assessment covering the topic of Sets and Venn Diagrams.</t>
        </is>
      </c>
      <c r="E627" s="12" t="inlineStr">
        <is>
          <t>c0e1594c-5437-4774-a779-8fb234a0c28d</t>
        </is>
      </c>
    </row>
    <row r="628" ht="45" customHeight="1">
      <c r="A628" s="12" t="inlineStr">
        <is>
          <t>Probability</t>
        </is>
      </c>
      <c r="B628" s="12" t="inlineStr">
        <is>
          <t>Sets and Venn Diagrams</t>
        </is>
      </c>
      <c r="C628" s="13" t="inlineStr">
        <is>
          <t>Introduction to Venn Diagrams [MF47.05]</t>
        </is>
      </c>
      <c r="D628" s="12" t="inlineStr">
        <is>
          <t>This nugget has learning material and questions covering the topic of Introduction to Venn Diagrams.</t>
        </is>
      </c>
      <c r="E628" s="12" t="inlineStr">
        <is>
          <t>85e37470-1d8a-4b99-a83c-f10ccb699277</t>
        </is>
      </c>
    </row>
    <row r="629" ht="45" customHeight="1">
      <c r="A629" s="12" t="inlineStr">
        <is>
          <t>Probability</t>
        </is>
      </c>
      <c r="B629" s="12" t="inlineStr">
        <is>
          <t>Sets and Venn Diagrams</t>
        </is>
      </c>
      <c r="C629" s="13" t="inlineStr">
        <is>
          <t>Constructing Venn Diagrams 1: Listing Elements [MF47.06]</t>
        </is>
      </c>
      <c r="D629" s="12" t="inlineStr">
        <is>
          <t>This nugget has learning material and questions covering the topic of Constructing Venn Diagrams 1.</t>
        </is>
      </c>
      <c r="E629" s="12" t="inlineStr">
        <is>
          <t>abc7c7a9-fadb-4692-8dbd-06aea241d299</t>
        </is>
      </c>
    </row>
    <row r="630" ht="45" customHeight="1">
      <c r="A630" s="12" t="inlineStr">
        <is>
          <t>Probability</t>
        </is>
      </c>
      <c r="B630" s="12" t="inlineStr">
        <is>
          <t>Sets and Venn Diagrams</t>
        </is>
      </c>
      <c r="C630" s="13" t="inlineStr">
        <is>
          <t>Constructing Venn Diagrams 2: Writing Values [MF47.07]</t>
        </is>
      </c>
      <c r="D630" s="12" t="inlineStr">
        <is>
          <t>This nugget has learning material and questions covering the topic of Constructing Venn Diagrams 2.</t>
        </is>
      </c>
      <c r="E630" s="12" t="inlineStr">
        <is>
          <t>285efa0f-511d-4b4e-9037-9ba6b21bfb59</t>
        </is>
      </c>
    </row>
    <row r="631" ht="45" customHeight="1">
      <c r="A631" s="12" t="inlineStr">
        <is>
          <t>Probability</t>
        </is>
      </c>
      <c r="B631" s="12" t="inlineStr">
        <is>
          <t>Sets and Venn Diagrams</t>
        </is>
      </c>
      <c r="C631" s="13" t="inlineStr">
        <is>
          <t>Interpreting Venn Diagrams 1: 2-Set Diagrams [MF47.09]</t>
        </is>
      </c>
      <c r="D631" s="12" t="inlineStr">
        <is>
          <t>This nugget has learning material and questions covering the topic of Interpreting Venn Diagrams.</t>
        </is>
      </c>
      <c r="E631" s="12" t="inlineStr">
        <is>
          <t>8efd9200-bfe6-4c14-8376-2bfcef03c296</t>
        </is>
      </c>
    </row>
    <row r="632" ht="45" customHeight="1">
      <c r="A632" s="12" t="inlineStr">
        <is>
          <t>Probability</t>
        </is>
      </c>
      <c r="B632" s="12" t="inlineStr">
        <is>
          <t>Sets and Venn Diagrams</t>
        </is>
      </c>
      <c r="C632" s="13" t="inlineStr">
        <is>
          <t>Probabilities with Venn Diagrams 1: 2-Set Diagrams [MF47.10]</t>
        </is>
      </c>
      <c r="D632" s="12" t="inlineStr">
        <is>
          <t>This nugget has learning material and questions covering the topic of Probabilities with Venn Diagrams 1.</t>
        </is>
      </c>
      <c r="E632" s="12" t="inlineStr">
        <is>
          <t>59b9fb45-39fa-4ff2-bea9-e2501788d30b</t>
        </is>
      </c>
    </row>
    <row r="633" ht="45" customHeight="1">
      <c r="A633" s="12" t="inlineStr">
        <is>
          <t>Probability</t>
        </is>
      </c>
      <c r="B633" s="12" t="inlineStr">
        <is>
          <t>Sets and Venn Diagrams</t>
        </is>
      </c>
      <c r="C633" s="13" t="inlineStr">
        <is>
          <t>Probabilities with Venn Diagrams 2: 2-Set Diagrams (A given B) [MF47.11]</t>
        </is>
      </c>
      <c r="D633" s="12" t="inlineStr">
        <is>
          <t>This nugget has learning material and questions covering the topic of Probabilities with Venn Diagrams 2.</t>
        </is>
      </c>
      <c r="E633" s="12" t="inlineStr">
        <is>
          <t>8be52d4b-244a-4ce1-a2c3-7ed8809c7d27</t>
        </is>
      </c>
    </row>
    <row r="634" ht="45" customHeight="1">
      <c r="A634" s="12" t="inlineStr">
        <is>
          <t>Statistics</t>
        </is>
      </c>
      <c r="B634" s="12" t="inlineStr">
        <is>
          <t>Collecting Data</t>
        </is>
      </c>
      <c r="C634" s="13" t="inlineStr">
        <is>
          <t>Diagnostic: Collecting Data [MF00.68]</t>
        </is>
      </c>
      <c r="D634" s="12" t="inlineStr">
        <is>
          <t>This is a short diagnostic with questions on the topic of Collecting Data.</t>
        </is>
      </c>
      <c r="E634" s="12" t="inlineStr">
        <is>
          <t>c0940f81-9b0b-4eac-8cf3-e6bf4b1f95dd</t>
        </is>
      </c>
    </row>
    <row r="635" ht="45" customHeight="1">
      <c r="A635" s="12" t="inlineStr">
        <is>
          <t>Statistics</t>
        </is>
      </c>
      <c r="B635" s="12" t="inlineStr">
        <is>
          <t>Collecting Data</t>
        </is>
      </c>
      <c r="C635" s="13" t="inlineStr">
        <is>
          <t>Hypotheses, Primary Data and Secondary Data [MF48.01]</t>
        </is>
      </c>
      <c r="D635" s="12" t="inlineStr">
        <is>
          <t>This nugget has learning material and questions covering the topic of Primary and Secondary Data.</t>
        </is>
      </c>
      <c r="E635" s="12" t="inlineStr">
        <is>
          <t>f6ede61c-d392-4984-933a-9790620aaaa5</t>
        </is>
      </c>
    </row>
    <row r="636" ht="45" customHeight="1">
      <c r="A636" s="12" t="inlineStr">
        <is>
          <t>Statistics</t>
        </is>
      </c>
      <c r="B636" s="12" t="inlineStr">
        <is>
          <t>Collecting Data</t>
        </is>
      </c>
      <c r="C636" s="13" t="inlineStr">
        <is>
          <t>Discrete and Continuous Data [MF48.02]</t>
        </is>
      </c>
      <c r="D636" s="12" t="inlineStr">
        <is>
          <t>This nugget has learning material and questions covering the topic of Discrete and Continuous Data.</t>
        </is>
      </c>
      <c r="E636" s="12" t="inlineStr">
        <is>
          <t>e1de590b-460b-419f-9238-2242017e74b4</t>
        </is>
      </c>
    </row>
    <row r="637" ht="45" customHeight="1">
      <c r="A637" s="12" t="inlineStr">
        <is>
          <t>Statistics</t>
        </is>
      </c>
      <c r="B637" s="12" t="inlineStr">
        <is>
          <t>Collecting Data</t>
        </is>
      </c>
      <c r="C637" s="13" t="inlineStr">
        <is>
          <t>Qualitative and Quantitative Data [MS1.07]</t>
        </is>
      </c>
      <c r="D637" s="12" t="inlineStr">
        <is>
          <t>This nugget contains information on the definitions of qualitative and quantitative data, with examples.</t>
        </is>
      </c>
      <c r="E637" s="12" t="inlineStr">
        <is>
          <t>1a0dd932-55bb-41e7-a50f-590de89dfecd</t>
        </is>
      </c>
    </row>
    <row r="638" ht="45" customHeight="1">
      <c r="A638" s="12" t="inlineStr">
        <is>
          <t>Statistics</t>
        </is>
      </c>
      <c r="B638" s="12" t="inlineStr">
        <is>
          <t>Collecting Data</t>
        </is>
      </c>
      <c r="C638" s="13" t="inlineStr">
        <is>
          <t>Tally Chart [MF48.03]</t>
        </is>
      </c>
      <c r="D638" s="12" t="inlineStr">
        <is>
          <t>This nugget has learning material and questions covering the topic of Tally Chart.</t>
        </is>
      </c>
      <c r="E638" s="12" t="inlineStr">
        <is>
          <t>3d56370e-de4e-42fe-b6ac-d8e3e8492612</t>
        </is>
      </c>
    </row>
    <row r="639" ht="45" customHeight="1">
      <c r="A639" s="12" t="inlineStr">
        <is>
          <t>Statistics</t>
        </is>
      </c>
      <c r="B639" s="12" t="inlineStr">
        <is>
          <t>Collecting Data</t>
        </is>
      </c>
      <c r="C639" s="13" t="inlineStr">
        <is>
          <t>Questionnaires [MF48.04]</t>
        </is>
      </c>
      <c r="D639" s="12" t="inlineStr">
        <is>
          <t>This nugget has learning material and questions covering the topic of Questionnaires: Creating.</t>
        </is>
      </c>
      <c r="E639" s="12" t="inlineStr">
        <is>
          <t>f255a183-553d-46e3-846b-64407ddd30e3</t>
        </is>
      </c>
    </row>
    <row r="640" ht="45" customHeight="1">
      <c r="A640" s="12" t="inlineStr">
        <is>
          <t>Statistics</t>
        </is>
      </c>
      <c r="B640" s="12" t="inlineStr">
        <is>
          <t>Collecting Data</t>
        </is>
      </c>
      <c r="C640" s="13" t="inlineStr">
        <is>
          <t>Fair Samples [MF48.06]</t>
        </is>
      </c>
      <c r="D640" s="12" t="inlineStr">
        <is>
          <t>This nugget has learning material and questions covering the topic of Fair Samples.</t>
        </is>
      </c>
      <c r="E640" s="12" t="inlineStr">
        <is>
          <t>8630f496-506f-4120-89fe-460f3dffa4d3</t>
        </is>
      </c>
    </row>
    <row r="641" ht="45" customHeight="1">
      <c r="A641" s="12" t="inlineStr">
        <is>
          <t>Statistics</t>
        </is>
      </c>
      <c r="B641" s="12" t="inlineStr">
        <is>
          <t>Collecting Data</t>
        </is>
      </c>
      <c r="C641" s="13" t="inlineStr">
        <is>
          <t>Grouped Tally Charts: Discrete and Continuous [MF48.07]</t>
        </is>
      </c>
      <c r="D641" s="12" t="inlineStr">
        <is>
          <t>This nugget has learning material and questions covering the topic of Grouped Tally Charts: Discrete and Continuous .</t>
        </is>
      </c>
      <c r="E641" s="12" t="inlineStr">
        <is>
          <t>c3a5054f-a7d4-4477-b140-bebf8f1062d6</t>
        </is>
      </c>
    </row>
    <row r="642" ht="45" customHeight="1">
      <c r="A642" s="12" t="inlineStr">
        <is>
          <t>Statistics</t>
        </is>
      </c>
      <c r="B642" s="12" t="inlineStr">
        <is>
          <t>Collecting Data</t>
        </is>
      </c>
      <c r="C642" s="13" t="inlineStr">
        <is>
          <t>Frequency Tables [MF48.11]</t>
        </is>
      </c>
      <c r="D642" s="12" t="inlineStr">
        <is>
          <t>This nugget covers how to read values from a frequency table based on given criteria, as well as how to calculate totals and find missing values based on a given total.</t>
        </is>
      </c>
      <c r="E642" s="12" t="inlineStr">
        <is>
          <t>9a9113a1-afeb-4ae4-ad37-5208029f1aec</t>
        </is>
      </c>
    </row>
    <row r="643" ht="45" customHeight="1">
      <c r="A643" s="12" t="inlineStr">
        <is>
          <t>Statistics</t>
        </is>
      </c>
      <c r="B643" s="12" t="inlineStr">
        <is>
          <t>Collecting Data</t>
        </is>
      </c>
      <c r="C643" s="13" t="inlineStr">
        <is>
          <t>Grouping Data (Equal Class Widths) [MF48.10]</t>
        </is>
      </c>
      <c r="D643" s="12" t="inlineStr">
        <is>
          <t xml:space="preserve">This nugget contains information on choosing appropriate size class widths, and the use of inequality symbols for continuous data. </t>
        </is>
      </c>
      <c r="E643" s="12" t="inlineStr">
        <is>
          <t>5fec2e18-8447-4dff-bc05-d79ea9689bb3</t>
        </is>
      </c>
    </row>
    <row r="644" ht="45" customHeight="1">
      <c r="A644" s="12" t="inlineStr">
        <is>
          <t>Statistics</t>
        </is>
      </c>
      <c r="B644" s="12" t="inlineStr">
        <is>
          <t>Displaying Data</t>
        </is>
      </c>
      <c r="C644" s="13" t="inlineStr">
        <is>
          <t>Diagnostic: Displaying Data (I/H) [MW00.30]</t>
        </is>
      </c>
      <c r="D644" s="12" t="inlineStr">
        <is>
          <t>This is a short diagnostic with questions on the topic of Displaying Data.</t>
        </is>
      </c>
      <c r="E644" s="12" t="inlineStr">
        <is>
          <t>f3788334-df4d-4ca6-b9ab-7c01face46b8</t>
        </is>
      </c>
    </row>
    <row r="645" ht="45" customHeight="1">
      <c r="A645" s="12" t="inlineStr">
        <is>
          <t>Statistics</t>
        </is>
      </c>
      <c r="B645" s="12" t="inlineStr">
        <is>
          <t>Displaying Data</t>
        </is>
      </c>
      <c r="C645" s="13" t="inlineStr">
        <is>
          <t>Completing Two Way Tables [MF50.01]</t>
        </is>
      </c>
      <c r="D645" s="12" t="inlineStr">
        <is>
          <t>This nugget has learning material and questions covering the topic of Completing Two Way Tables.</t>
        </is>
      </c>
      <c r="E645" s="12" t="inlineStr">
        <is>
          <t>46391b20-817c-4b5d-b757-977fa9d299ea</t>
        </is>
      </c>
    </row>
    <row r="646" ht="45" customHeight="1">
      <c r="A646" s="12" t="inlineStr">
        <is>
          <t>Statistics</t>
        </is>
      </c>
      <c r="B646" s="12" t="inlineStr">
        <is>
          <t>Displaying Data</t>
        </is>
      </c>
      <c r="C646" s="13" t="inlineStr">
        <is>
          <t>Interpreting Two Way Tables [MF50.02]</t>
        </is>
      </c>
      <c r="D646" s="12" t="inlineStr">
        <is>
          <t>This nugget has learning material and questions covering the topic of Interpreting Two Way Tables.</t>
        </is>
      </c>
      <c r="E646" s="12" t="inlineStr">
        <is>
          <t>6bbc09bc-a257-4930-afee-38254b1bf5cc</t>
        </is>
      </c>
    </row>
    <row r="647" ht="45" customHeight="1">
      <c r="A647" s="12" t="inlineStr">
        <is>
          <t>Statistics</t>
        </is>
      </c>
      <c r="B647" s="12" t="inlineStr">
        <is>
          <t>Displaying Data</t>
        </is>
      </c>
      <c r="C647" s="13" t="inlineStr">
        <is>
          <t>Distance Tables [ME14.07]</t>
        </is>
      </c>
      <c r="D647" s="12" t="inlineStr">
        <is>
          <t>This nugget has learning material and questions covering the topic of Distance Tables. (Level 2)</t>
        </is>
      </c>
      <c r="E647" s="12" t="inlineStr">
        <is>
          <t>c3597aa8-6c94-4fd0-881f-fd62717482ce</t>
        </is>
      </c>
    </row>
    <row r="648" ht="45" customHeight="1">
      <c r="A648" s="12" t="inlineStr">
        <is>
          <t>Statistics</t>
        </is>
      </c>
      <c r="B648" s="12" t="inlineStr">
        <is>
          <t>Displaying Data</t>
        </is>
      </c>
      <c r="C648" s="13" t="inlineStr">
        <is>
          <t>Reading from a Timetable [MD13.08]</t>
        </is>
      </c>
      <c r="D648" s="12" t="inlineStr">
        <is>
          <t xml:space="preserve">This nugget covers reading from complex bus and train timetables, including schedules where the train does not stop at every station. </t>
        </is>
      </c>
      <c r="E648" s="12" t="inlineStr">
        <is>
          <t>f9c58183-7366-49e2-ac05-d5becac6ee7b</t>
        </is>
      </c>
    </row>
    <row r="649" ht="45" customHeight="1">
      <c r="A649" s="12" t="inlineStr">
        <is>
          <t>Statistics</t>
        </is>
      </c>
      <c r="B649" s="12" t="inlineStr">
        <is>
          <t>Displaying Data</t>
        </is>
      </c>
      <c r="C649" s="13" t="inlineStr">
        <is>
          <t>Pictograms [MF50.03]</t>
        </is>
      </c>
      <c r="D649" s="12" t="inlineStr">
        <is>
          <t>This nugget has learning material and questions covering the topic of Pictograms.</t>
        </is>
      </c>
      <c r="E649" s="12" t="inlineStr">
        <is>
          <t>b0094a0b-e0e3-47b8-b40b-1388a747a539</t>
        </is>
      </c>
    </row>
    <row r="650" ht="45" customHeight="1">
      <c r="A650" s="12" t="inlineStr">
        <is>
          <t>Statistics</t>
        </is>
      </c>
      <c r="B650" s="12" t="inlineStr">
        <is>
          <t>Displaying Data</t>
        </is>
      </c>
      <c r="C650" s="13" t="inlineStr">
        <is>
          <t>Bar Charts [MF50.04]</t>
        </is>
      </c>
      <c r="D650" s="12" t="inlineStr">
        <is>
          <t>This nugget has learning material and questions covering the topic of Bar Charts.</t>
        </is>
      </c>
      <c r="E650" s="12" t="inlineStr">
        <is>
          <t>b6c397fc-5a9f-4025-bf48-63a780bce147</t>
        </is>
      </c>
    </row>
    <row r="651" ht="45" customHeight="1">
      <c r="A651" s="12" t="inlineStr">
        <is>
          <t>Statistics</t>
        </is>
      </c>
      <c r="B651" s="12" t="inlineStr">
        <is>
          <t>Displaying Data</t>
        </is>
      </c>
      <c r="C651" s="13" t="inlineStr">
        <is>
          <t>Multiple and Composite Bar Charts [MF50.05]</t>
        </is>
      </c>
      <c r="D651" s="12" t="inlineStr">
        <is>
          <t>This nugget has learning material and questions covering the topic of Multiple and Composite Bar Charts.</t>
        </is>
      </c>
      <c r="E651" s="12" t="inlineStr">
        <is>
          <t>65696649-a9bd-49df-a175-324ae53918a4</t>
        </is>
      </c>
    </row>
    <row r="652" ht="45" customHeight="1">
      <c r="A652" s="12" t="inlineStr">
        <is>
          <t>Statistics</t>
        </is>
      </c>
      <c r="B652" s="12" t="inlineStr">
        <is>
          <t>Displaying Data</t>
        </is>
      </c>
      <c r="C652" s="13" t="inlineStr">
        <is>
          <t>Vertical Line Graphs [MF50.06]</t>
        </is>
      </c>
      <c r="D652" s="12" t="inlineStr">
        <is>
          <t>This nugget has learning material and questions covering the topic of Vertical Line Graphs.</t>
        </is>
      </c>
      <c r="E652" s="12" t="inlineStr">
        <is>
          <t>14417ce4-7ddb-4dde-99b1-2ec73a2b6909</t>
        </is>
      </c>
    </row>
    <row r="653" ht="45" customHeight="1">
      <c r="A653" s="12" t="inlineStr">
        <is>
          <t>Statistics</t>
        </is>
      </c>
      <c r="B653" s="12" t="inlineStr">
        <is>
          <t>Displaying Data</t>
        </is>
      </c>
      <c r="C653" s="13" t="inlineStr">
        <is>
          <t>Creating Pie Charts (No Calculator) [MF50.09]</t>
        </is>
      </c>
      <c r="D653" s="12" t="inlineStr">
        <is>
          <t>This nugget has learning material and questions covering the topic of Creating Pie Charts (No Calculator).</t>
        </is>
      </c>
      <c r="E653" s="12" t="inlineStr">
        <is>
          <t>24d58ba1-7038-4ea6-ad08-afb6dfa7d816</t>
        </is>
      </c>
    </row>
    <row r="654" ht="45" customHeight="1">
      <c r="A654" s="12" t="inlineStr">
        <is>
          <t>Statistics</t>
        </is>
      </c>
      <c r="B654" s="12" t="inlineStr">
        <is>
          <t>Displaying Data</t>
        </is>
      </c>
      <c r="C654" s="13" t="inlineStr">
        <is>
          <t>Creating Pie Charts (Calculator) [MF50.10]</t>
        </is>
      </c>
      <c r="D654" s="12" t="inlineStr">
        <is>
          <t>This nugget has learning material and questions covering the topic of Creating Pie Charts (Calculator).</t>
        </is>
      </c>
      <c r="E654" s="12" t="inlineStr">
        <is>
          <t>b216caf5-1d95-4a20-89ed-a28ea223ecb8</t>
        </is>
      </c>
    </row>
    <row r="655" ht="45" customHeight="1">
      <c r="A655" s="12" t="inlineStr">
        <is>
          <t>Statistics</t>
        </is>
      </c>
      <c r="B655" s="12" t="inlineStr">
        <is>
          <t>Displaying Data</t>
        </is>
      </c>
      <c r="C655" s="13" t="inlineStr">
        <is>
          <t>Interpreting Pie Charts [MF50.11]</t>
        </is>
      </c>
      <c r="D655" s="12" t="inlineStr">
        <is>
          <t>This nugget has learning material and questions covering the topic of Interpreting Pie Charts.</t>
        </is>
      </c>
      <c r="E655" s="12" t="inlineStr">
        <is>
          <t>a5eb6701-0424-4f33-a243-37c62ea28c58</t>
        </is>
      </c>
    </row>
    <row r="656" ht="45" customHeight="1">
      <c r="A656" s="12" t="inlineStr">
        <is>
          <t>Statistics</t>
        </is>
      </c>
      <c r="B656" s="12" t="inlineStr">
        <is>
          <t>Displaying Data</t>
        </is>
      </c>
      <c r="C656" s="13" t="inlineStr">
        <is>
          <t>Time Series Graphs [MF50.12]</t>
        </is>
      </c>
      <c r="D656" s="12" t="inlineStr">
        <is>
          <t>This nugget has learning material and questions covering the topic of Time Series Graphs.</t>
        </is>
      </c>
      <c r="E656" s="12" t="inlineStr">
        <is>
          <t>aa94a668-374f-40dc-b2e0-fae5bb0f82c1</t>
        </is>
      </c>
    </row>
    <row r="657" ht="45" customHeight="1">
      <c r="A657" s="12" t="inlineStr">
        <is>
          <t>Statistics</t>
        </is>
      </c>
      <c r="B657" s="12" t="inlineStr">
        <is>
          <t>Displaying Data</t>
        </is>
      </c>
      <c r="C657" s="13" t="inlineStr">
        <is>
          <t>Line Graphs [MF50.20]</t>
        </is>
      </c>
      <c r="D657" s="12" t="inlineStr">
        <is>
          <t xml:space="preserve">This nugget goes through some of the key features of line graphs including reading from the graph, completing calculations, and comparing two data sets. </t>
        </is>
      </c>
      <c r="E657" s="12" t="inlineStr">
        <is>
          <t>738a54fd-e21e-4ef8-83bc-e8fc4a4fb05e</t>
        </is>
      </c>
    </row>
    <row r="658" ht="45" customHeight="1">
      <c r="A658" s="12" t="inlineStr">
        <is>
          <t>Statistics</t>
        </is>
      </c>
      <c r="B658" s="12" t="inlineStr">
        <is>
          <t>Displaying Data</t>
        </is>
      </c>
      <c r="C658" s="13" t="inlineStr">
        <is>
          <t>Scatter Graphs: Plotting [MF50.13]</t>
        </is>
      </c>
      <c r="D658" s="12" t="inlineStr">
        <is>
          <t>This nugget covers how to correctly draw axes for a scatter graph, including choosing an appropriate scale, using axes breaks and identifying the explanatory (independent) and response (dependent) variables.</t>
        </is>
      </c>
      <c r="E658" s="12" t="inlineStr">
        <is>
          <t>2fb49245-3505-4e92-ad46-436189b97a88</t>
        </is>
      </c>
    </row>
    <row r="659" ht="45" customHeight="1">
      <c r="A659" s="12" t="inlineStr">
        <is>
          <t>Statistics</t>
        </is>
      </c>
      <c r="B659" s="12" t="inlineStr">
        <is>
          <t>Displaying Data</t>
        </is>
      </c>
      <c r="C659" s="13" t="inlineStr">
        <is>
          <t>Scatter Graphs: Interpreting [MF50.14]</t>
        </is>
      </c>
      <c r="D659" s="12" t="inlineStr">
        <is>
          <t>This nugget covers identifying types of correlation from a scatter graph, and correlation and causality. It also covers drawing a line of best fit by eye, and using it to interpolate and extrapolate.</t>
        </is>
      </c>
      <c r="E659" s="12" t="inlineStr">
        <is>
          <t>8e065b06-2f3e-49d4-9061-3c05629fe38f</t>
        </is>
      </c>
    </row>
    <row r="660" ht="45" customHeight="1">
      <c r="A660" s="12" t="inlineStr">
        <is>
          <t>Statistics</t>
        </is>
      </c>
      <c r="B660" s="12" t="inlineStr">
        <is>
          <t>Displaying Data</t>
        </is>
      </c>
      <c r="C660" s="13" t="inlineStr">
        <is>
          <t>Scatter Graphs: Outliers [MF50.15]</t>
        </is>
      </c>
      <c r="D660" s="12" t="inlineStr">
        <is>
          <t>This nugget covers identifying outliers and the possible causes of an outlier on a scatter graph. It also covers what the effect of including an outlier has on the interpretation of correlation and drawing the line of best fit.</t>
        </is>
      </c>
      <c r="E660" s="12" t="inlineStr">
        <is>
          <t>0241e7a7-b962-4ac9-ac61-cd5906fcafa1</t>
        </is>
      </c>
    </row>
    <row r="661" ht="45" customHeight="1">
      <c r="A661" s="12" t="inlineStr">
        <is>
          <t>Statistics</t>
        </is>
      </c>
      <c r="B661" s="12" t="inlineStr">
        <is>
          <t>Displaying Data</t>
        </is>
      </c>
      <c r="C661" s="13" t="inlineStr">
        <is>
          <t>Line of Best Fit (Double Mean Point) [MF50.23]</t>
        </is>
      </c>
      <c r="D661" s="12" t="inlineStr">
        <is>
          <t xml:space="preserve">This nugget covers how to draw a line of best fit on a scatter graph by first calculating and plotting the double mean point. </t>
        </is>
      </c>
      <c r="E661" s="12" t="inlineStr">
        <is>
          <t>2324bc05-b470-498b-b25e-786997af95a2</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[MF00.71]</t>
        </is>
      </c>
      <c r="D678" s="12" t="inlineStr">
        <is>
          <t>This is a short diagnostic with questions on the topic of Averages and the Range from a Frequency Table.</t>
        </is>
      </c>
      <c r="E678" s="12" t="inlineStr">
        <is>
          <t>8e2ca5ee-dc5e-4a4a-88de-f99521590b7f</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Statistics</t>
        </is>
      </c>
      <c r="B683" s="12" t="inlineStr">
        <is>
          <t>Averages and the Range</t>
        </is>
      </c>
      <c r="C683" s="13" t="inlineStr">
        <is>
          <t>Modal Class from Grouped Frequency Table [MF49.14]</t>
        </is>
      </c>
      <c r="D683" s="12" t="inlineStr">
        <is>
          <t>This nugget has learning material and questions covering the topic of Modal Class from Grouped Frequency Table.</t>
        </is>
      </c>
      <c r="E683" s="12" t="inlineStr">
        <is>
          <t>5c26cefd-98c6-42fe-ab7c-90f47418a87e</t>
        </is>
      </c>
    </row>
    <row r="684" ht="45" customHeight="1">
      <c r="A684" s="12" t="inlineStr">
        <is>
          <t>Statistics</t>
        </is>
      </c>
      <c r="B684" s="12" t="inlineStr">
        <is>
          <t>Averages and the Range</t>
        </is>
      </c>
      <c r="C684" s="13" t="inlineStr">
        <is>
          <t>Median Class from Grouped Frequency Table [MF49.15]</t>
        </is>
      </c>
      <c r="D684" s="12" t="inlineStr">
        <is>
          <t>This nugget has learning material and questions covering the topic of Median from Grouped Frequency Table.</t>
        </is>
      </c>
      <c r="E684" s="12" t="inlineStr">
        <is>
          <t>2a39e4c9-854f-4092-8e2e-baeebc72a57b</t>
        </is>
      </c>
    </row>
    <row r="685" ht="45" customHeight="1">
      <c r="A685" s="12" t="inlineStr">
        <is>
          <t>Statistics</t>
        </is>
      </c>
      <c r="B685" s="12" t="inlineStr">
        <is>
          <t>Averages and the Range</t>
        </is>
      </c>
      <c r="C685" s="13" t="inlineStr">
        <is>
          <t>Mean from Grouped Frequency Table 1: Discrete and Continuous Data [MF49.16]</t>
        </is>
      </c>
      <c r="D685" s="12" t="inlineStr">
        <is>
          <t>This nugget has learning material and questions covering the topic of Mean from Grouped Frequency Table 1.</t>
        </is>
      </c>
      <c r="E685" s="12" t="inlineStr">
        <is>
          <t>18d59836-3084-4341-b58a-a669fc307011</t>
        </is>
      </c>
    </row>
    <row r="686" ht="45" customHeight="1">
      <c r="A686" s="12" t="inlineStr">
        <is>
          <t>Statistics</t>
        </is>
      </c>
      <c r="B686" s="12" t="inlineStr">
        <is>
          <t>Averages and the Range</t>
        </is>
      </c>
      <c r="C686" s="13" t="inlineStr">
        <is>
          <t>Mean from Grouped Frequency Table 2: Continuous Data [MF49.17]</t>
        </is>
      </c>
      <c r="D686" s="12" t="inlineStr">
        <is>
          <t>This nugget has learning material and questions covering the topic of Mean from Grouped Frequency Table 2.</t>
        </is>
      </c>
      <c r="E686" s="12" t="inlineStr">
        <is>
          <t>c3e6f666-9cfb-4401-b535-b9a6d569bc61</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80"/>
  <sheetViews>
    <sheetView showGridLines="0" workbookViewId="0">
      <selection activeCell="A1" sqref="A1"/>
    </sheetView>
  </sheetViews>
  <sheetFormatPr baseColWidth="8" defaultRowHeight="15"/>
  <cols>
    <col width="25" customWidth="1" min="1" max="1"/>
    <col width="26"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149db328-4e3e-45b7-93a7-affea2bdad4d</t>
        </is>
      </c>
    </row>
    <row r="3">
      <c r="A3" s="2" t="inlineStr">
        <is>
          <t>Multiplication Tables</t>
        </is>
      </c>
      <c r="D3" s="3" t="inlineStr">
        <is>
          <t>Last updated: 13 August 2026</t>
        </is>
      </c>
    </row>
    <row r="4">
      <c r="A4" s="4" t="inlineStr">
        <is>
          <t>4 Topics   ·   25 Subtopics   ·   73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Course Diagnostic</t>
        </is>
      </c>
      <c r="B8" s="12" t="inlineStr">
        <is>
          <t>Course Diagnostic</t>
        </is>
      </c>
      <c r="C8" s="13" t="inlineStr">
        <is>
          <t>Diagnostic: Multiplication Tables [PMT0.01]</t>
        </is>
      </c>
      <c r="D8" s="12" t="inlineStr"/>
      <c r="E8" s="12" t="inlineStr">
        <is>
          <t>775cc357-2afb-4e2c-af3f-cb6bf7e54c99</t>
        </is>
      </c>
    </row>
    <row r="9" ht="45" customHeight="1">
      <c r="A9" s="12" t="inlineStr">
        <is>
          <t>Multiplication Tables</t>
        </is>
      </c>
      <c r="B9" s="12" t="inlineStr">
        <is>
          <t>2 Times Table</t>
        </is>
      </c>
      <c r="C9" s="13" t="inlineStr">
        <is>
          <t>2 Times Table Practice (1) [PMT1.01]</t>
        </is>
      </c>
      <c r="D9" s="12" t="inlineStr">
        <is>
          <t>This nugget helps students to practise their 2 times tables.</t>
        </is>
      </c>
      <c r="E9" s="12" t="inlineStr">
        <is>
          <t>29ef4c31-fc31-41cf-9f2a-33828586eacb</t>
        </is>
      </c>
    </row>
    <row r="10" ht="45" customHeight="1">
      <c r="A10" s="12" t="inlineStr">
        <is>
          <t>Multiplication Tables</t>
        </is>
      </c>
      <c r="B10" s="12" t="inlineStr">
        <is>
          <t>2 Times Table</t>
        </is>
      </c>
      <c r="C10" s="13" t="inlineStr">
        <is>
          <t>2 Times Table Practice (2) [PMT1.02]</t>
        </is>
      </c>
      <c r="D10" s="12" t="inlineStr">
        <is>
          <t>This nugget helps students to practise their 2 times tables.</t>
        </is>
      </c>
      <c r="E10" s="12" t="inlineStr">
        <is>
          <t>24a761bf-90a9-47f0-937d-07491e8e246a</t>
        </is>
      </c>
    </row>
    <row r="11" ht="45" customHeight="1">
      <c r="A11" s="12" t="inlineStr">
        <is>
          <t>Multiplication Tables</t>
        </is>
      </c>
      <c r="B11" s="12" t="inlineStr">
        <is>
          <t>2 Times Table</t>
        </is>
      </c>
      <c r="C11" s="13" t="inlineStr">
        <is>
          <t>2 Times Table Practice (3) [PMT1.03]</t>
        </is>
      </c>
      <c r="D11" s="12" t="inlineStr">
        <is>
          <t>This nugget helps students to practise their 2 times tables.</t>
        </is>
      </c>
      <c r="E11" s="12" t="inlineStr">
        <is>
          <t>18e52ffa-a0c3-467c-abf3-d76f062b47e1</t>
        </is>
      </c>
    </row>
    <row r="12" ht="45" customHeight="1">
      <c r="A12" s="12" t="inlineStr">
        <is>
          <t>Multiplication Tables</t>
        </is>
      </c>
      <c r="B12" s="12" t="inlineStr">
        <is>
          <t>2 Times Table</t>
        </is>
      </c>
      <c r="C12" s="13" t="inlineStr">
        <is>
          <t>2 Times Table Practice ( _ × 2 ) [PMT1.34]</t>
        </is>
      </c>
      <c r="D12" s="12" t="inlineStr"/>
      <c r="E12" s="12" t="inlineStr">
        <is>
          <t>202553d4-9e3d-4915-bd4d-a89bedd9dd94</t>
        </is>
      </c>
    </row>
    <row r="13" ht="45" customHeight="1">
      <c r="A13" s="12" t="inlineStr">
        <is>
          <t>Multiplication Tables</t>
        </is>
      </c>
      <c r="B13" s="12" t="inlineStr">
        <is>
          <t>3 Times Table</t>
        </is>
      </c>
      <c r="C13" s="13" t="inlineStr">
        <is>
          <t>3 Times Table Practice (1) [PMT1.04]</t>
        </is>
      </c>
      <c r="D13" s="12" t="inlineStr">
        <is>
          <t>This nugget helps students to practise their 3 times tables.</t>
        </is>
      </c>
      <c r="E13" s="12" t="inlineStr">
        <is>
          <t>e647852d-2bd8-4489-b186-236cb23eb375</t>
        </is>
      </c>
    </row>
    <row r="14" ht="45" customHeight="1">
      <c r="A14" s="12" t="inlineStr">
        <is>
          <t>Multiplication Tables</t>
        </is>
      </c>
      <c r="B14" s="12" t="inlineStr">
        <is>
          <t>3 Times Table</t>
        </is>
      </c>
      <c r="C14" s="13" t="inlineStr">
        <is>
          <t>3 Times Table Practice (2) [PMT1.05]</t>
        </is>
      </c>
      <c r="D14" s="12" t="inlineStr">
        <is>
          <t>This nugget helps students to practise their 3 times tables.</t>
        </is>
      </c>
      <c r="E14" s="12" t="inlineStr">
        <is>
          <t>a77279c2-a5db-4ad0-ad64-3918044124e4</t>
        </is>
      </c>
    </row>
    <row r="15" ht="45" customHeight="1">
      <c r="A15" s="12" t="inlineStr">
        <is>
          <t>Multiplication Tables</t>
        </is>
      </c>
      <c r="B15" s="12" t="inlineStr">
        <is>
          <t>3 Times Table</t>
        </is>
      </c>
      <c r="C15" s="13" t="inlineStr">
        <is>
          <t>3 Times Table Practice (3) [PMT1.06]</t>
        </is>
      </c>
      <c r="D15" s="12" t="inlineStr">
        <is>
          <t>This nugget helps students to practise their 3 times tables.</t>
        </is>
      </c>
      <c r="E15" s="12" t="inlineStr">
        <is>
          <t>057a857c-6a86-4b25-9aa4-257d8388a336</t>
        </is>
      </c>
    </row>
    <row r="16" ht="45" customHeight="1">
      <c r="A16" s="12" t="inlineStr">
        <is>
          <t>Multiplication Tables</t>
        </is>
      </c>
      <c r="B16" s="12" t="inlineStr">
        <is>
          <t>3 Times Table</t>
        </is>
      </c>
      <c r="C16" s="13" t="inlineStr">
        <is>
          <t>3 Times Table Practice ( _ × 3 ) [PMT1.35]</t>
        </is>
      </c>
      <c r="D16" s="12" t="inlineStr"/>
      <c r="E16" s="12" t="inlineStr">
        <is>
          <t>866f33ef-1ebd-43ab-8def-fe934798d1cf</t>
        </is>
      </c>
    </row>
    <row r="17" ht="45" customHeight="1">
      <c r="A17" s="12" t="inlineStr">
        <is>
          <t>Multiplication Tables</t>
        </is>
      </c>
      <c r="B17" s="12" t="inlineStr">
        <is>
          <t>4 Times Table</t>
        </is>
      </c>
      <c r="C17" s="13" t="inlineStr">
        <is>
          <t>4 Times Table Practice (1) [PMT1.07]</t>
        </is>
      </c>
      <c r="D17" s="12" t="inlineStr">
        <is>
          <t>This nugget helps students to practise their 4 times tables.</t>
        </is>
      </c>
      <c r="E17" s="12" t="inlineStr">
        <is>
          <t>91d1645c-37b9-4aa8-88f0-3f381d986cdd</t>
        </is>
      </c>
    </row>
    <row r="18" ht="45" customHeight="1">
      <c r="A18" s="12" t="inlineStr">
        <is>
          <t>Multiplication Tables</t>
        </is>
      </c>
      <c r="B18" s="12" t="inlineStr">
        <is>
          <t>4 Times Table</t>
        </is>
      </c>
      <c r="C18" s="13" t="inlineStr">
        <is>
          <t>4 Times Table Practice (2) [PMT1.08]</t>
        </is>
      </c>
      <c r="D18" s="12" t="inlineStr">
        <is>
          <t>This nugget helps students to practise their 4 times tables.</t>
        </is>
      </c>
      <c r="E18" s="12" t="inlineStr">
        <is>
          <t>1ea16fbb-3b18-4665-af74-e9116390b046</t>
        </is>
      </c>
    </row>
    <row r="19" ht="45" customHeight="1">
      <c r="A19" s="12" t="inlineStr">
        <is>
          <t>Multiplication Tables</t>
        </is>
      </c>
      <c r="B19" s="12" t="inlineStr">
        <is>
          <t>4 Times Table</t>
        </is>
      </c>
      <c r="C19" s="13" t="inlineStr">
        <is>
          <t>4 Times Table Practice (3) [PMT1.09]</t>
        </is>
      </c>
      <c r="D19" s="12" t="inlineStr">
        <is>
          <t>This nugget helps students to practise their 4 times tables.</t>
        </is>
      </c>
      <c r="E19" s="12" t="inlineStr">
        <is>
          <t>8818245f-6336-4801-8dfc-fa8945dc19ef</t>
        </is>
      </c>
    </row>
    <row r="20" ht="45" customHeight="1">
      <c r="A20" s="12" t="inlineStr">
        <is>
          <t>Multiplication Tables</t>
        </is>
      </c>
      <c r="B20" s="12" t="inlineStr">
        <is>
          <t>4 Times Table</t>
        </is>
      </c>
      <c r="C20" s="13" t="inlineStr">
        <is>
          <t>4 Times Table Practice ( _ × 4 ) [PMT1.36]</t>
        </is>
      </c>
      <c r="D20" s="12" t="inlineStr"/>
      <c r="E20" s="12" t="inlineStr">
        <is>
          <t>4dc8dd7e-9794-4e4e-8aee-b4e065b5dfa8</t>
        </is>
      </c>
    </row>
    <row r="21" ht="45" customHeight="1">
      <c r="A21" s="12" t="inlineStr">
        <is>
          <t>Multiplication Tables</t>
        </is>
      </c>
      <c r="B21" s="12" t="inlineStr">
        <is>
          <t>5 Times Table</t>
        </is>
      </c>
      <c r="C21" s="13" t="inlineStr">
        <is>
          <t>5 Times Table Practice (1) [PMT1.10]</t>
        </is>
      </c>
      <c r="D21" s="12" t="inlineStr">
        <is>
          <t>This nugget helps students to practise their 5 times tables.</t>
        </is>
      </c>
      <c r="E21" s="12" t="inlineStr">
        <is>
          <t>6a4d12a9-de0b-49f6-9ef7-971f70ec72c2</t>
        </is>
      </c>
    </row>
    <row r="22" ht="45" customHeight="1">
      <c r="A22" s="12" t="inlineStr">
        <is>
          <t>Multiplication Tables</t>
        </is>
      </c>
      <c r="B22" s="12" t="inlineStr">
        <is>
          <t>5 Times Table</t>
        </is>
      </c>
      <c r="C22" s="13" t="inlineStr">
        <is>
          <t>5 Times Table Practice (2) [PMT1.11]</t>
        </is>
      </c>
      <c r="D22" s="12" t="inlineStr">
        <is>
          <t>This nugget helps students to practise their 5 times tables.</t>
        </is>
      </c>
      <c r="E22" s="12" t="inlineStr">
        <is>
          <t>2cd48897-0c1f-4f91-8592-17d27d532044</t>
        </is>
      </c>
    </row>
    <row r="23" ht="45" customHeight="1">
      <c r="A23" s="12" t="inlineStr">
        <is>
          <t>Multiplication Tables</t>
        </is>
      </c>
      <c r="B23" s="12" t="inlineStr">
        <is>
          <t>5 Times Table</t>
        </is>
      </c>
      <c r="C23" s="13" t="inlineStr">
        <is>
          <t>5 Times Table Practice (3) [PMT1.12]</t>
        </is>
      </c>
      <c r="D23" s="12" t="inlineStr">
        <is>
          <t>This nugget helps students to practise their 5 times tables.</t>
        </is>
      </c>
      <c r="E23" s="12" t="inlineStr">
        <is>
          <t>af385e6d-7301-431e-b2d7-6093ab994f6f</t>
        </is>
      </c>
    </row>
    <row r="24" ht="45" customHeight="1">
      <c r="A24" s="12" t="inlineStr">
        <is>
          <t>Multiplication Tables</t>
        </is>
      </c>
      <c r="B24" s="12" t="inlineStr">
        <is>
          <t>5 Times Table</t>
        </is>
      </c>
      <c r="C24" s="13" t="inlineStr">
        <is>
          <t>5 Times Table Practice ( _ × 5 ) [PMT1.37]</t>
        </is>
      </c>
      <c r="D24" s="12" t="inlineStr"/>
      <c r="E24" s="12" t="inlineStr">
        <is>
          <t>caa6cdb6-01e5-4bad-acd0-47e7a34fcc8e</t>
        </is>
      </c>
    </row>
    <row r="25" ht="45" customHeight="1">
      <c r="A25" s="12" t="inlineStr">
        <is>
          <t>Multiplication Tables</t>
        </is>
      </c>
      <c r="B25" s="12" t="inlineStr">
        <is>
          <t>6 Times Table</t>
        </is>
      </c>
      <c r="C25" s="13" t="inlineStr">
        <is>
          <t>6 Times Table Practice (1) [PMT1.13]</t>
        </is>
      </c>
      <c r="D25" s="12" t="inlineStr">
        <is>
          <t>This nugget helps students to practise their 6 times tables.</t>
        </is>
      </c>
      <c r="E25" s="12" t="inlineStr">
        <is>
          <t>b9fcb42c-8f4d-47dc-a86e-d4b4ed56e8df</t>
        </is>
      </c>
    </row>
    <row r="26" ht="45" customHeight="1">
      <c r="A26" s="12" t="inlineStr">
        <is>
          <t>Multiplication Tables</t>
        </is>
      </c>
      <c r="B26" s="12" t="inlineStr">
        <is>
          <t>6 Times Table</t>
        </is>
      </c>
      <c r="C26" s="13" t="inlineStr">
        <is>
          <t>6 Times Table Practice  (2) [PMT1.14]</t>
        </is>
      </c>
      <c r="D26" s="12" t="inlineStr">
        <is>
          <t>This nugget helps students to practise their 6 times tables.</t>
        </is>
      </c>
      <c r="E26" s="12" t="inlineStr">
        <is>
          <t>bc76e4f6-bf7e-4d8f-8cf9-57b333c477e5</t>
        </is>
      </c>
    </row>
    <row r="27" ht="45" customHeight="1">
      <c r="A27" s="12" t="inlineStr">
        <is>
          <t>Multiplication Tables</t>
        </is>
      </c>
      <c r="B27" s="12" t="inlineStr">
        <is>
          <t>6 Times Table</t>
        </is>
      </c>
      <c r="C27" s="13" t="inlineStr">
        <is>
          <t>6 Times Table Practice (3) [PMT1.15]</t>
        </is>
      </c>
      <c r="D27" s="12" t="inlineStr">
        <is>
          <t>This nugget helps students to practise their 6 times tables.</t>
        </is>
      </c>
      <c r="E27" s="12" t="inlineStr">
        <is>
          <t>b9790d55-a8c1-402c-b616-9be9f977ac45</t>
        </is>
      </c>
    </row>
    <row r="28" ht="45" customHeight="1">
      <c r="A28" s="12" t="inlineStr">
        <is>
          <t>Multiplication Tables</t>
        </is>
      </c>
      <c r="B28" s="12" t="inlineStr">
        <is>
          <t>6 Times Table</t>
        </is>
      </c>
      <c r="C28" s="13" t="inlineStr">
        <is>
          <t>6 Times Table Practice ( _ × 6 ) [PMT1.38]</t>
        </is>
      </c>
      <c r="D28" s="12" t="inlineStr"/>
      <c r="E28" s="12" t="inlineStr">
        <is>
          <t>a38e3c61-3042-46a9-b9de-b63a0e6985a2</t>
        </is>
      </c>
    </row>
    <row r="29" ht="45" customHeight="1">
      <c r="A29" s="12" t="inlineStr">
        <is>
          <t>Multiplication Tables</t>
        </is>
      </c>
      <c r="B29" s="12" t="inlineStr">
        <is>
          <t>7 Times Table</t>
        </is>
      </c>
      <c r="C29" s="13" t="inlineStr">
        <is>
          <t>7 Times Table Practice (1) [PMT1.16]</t>
        </is>
      </c>
      <c r="D29" s="12" t="inlineStr">
        <is>
          <t>This nugget helps students to practise their 7 times tables.</t>
        </is>
      </c>
      <c r="E29" s="12" t="inlineStr">
        <is>
          <t>0add3948-830e-4893-88d0-6078e690caf4</t>
        </is>
      </c>
    </row>
    <row r="30" ht="45" customHeight="1">
      <c r="A30" s="12" t="inlineStr">
        <is>
          <t>Multiplication Tables</t>
        </is>
      </c>
      <c r="B30" s="12" t="inlineStr">
        <is>
          <t>7 Times Table</t>
        </is>
      </c>
      <c r="C30" s="13" t="inlineStr">
        <is>
          <t>7 Times Table Practice (2) [PMT1.17]</t>
        </is>
      </c>
      <c r="D30" s="12" t="inlineStr">
        <is>
          <t>This nugget helps students to practise their 7 times tables.</t>
        </is>
      </c>
      <c r="E30" s="12" t="inlineStr">
        <is>
          <t>344d3fdc-e93c-4e69-b986-8705c213ea87</t>
        </is>
      </c>
    </row>
    <row r="31" ht="45" customHeight="1">
      <c r="A31" s="12" t="inlineStr">
        <is>
          <t>Multiplication Tables</t>
        </is>
      </c>
      <c r="B31" s="12" t="inlineStr">
        <is>
          <t>7 Times Table</t>
        </is>
      </c>
      <c r="C31" s="13" t="inlineStr">
        <is>
          <t>7 Times Table Practice (3) [PMT1.18]</t>
        </is>
      </c>
      <c r="D31" s="12" t="inlineStr">
        <is>
          <t>This nugget helps students to practise their 7 times tables.</t>
        </is>
      </c>
      <c r="E31" s="12" t="inlineStr">
        <is>
          <t>e47b4622-81f6-4f77-933d-b9ef4cbc3cc5</t>
        </is>
      </c>
    </row>
    <row r="32" ht="45" customHeight="1">
      <c r="A32" s="12" t="inlineStr">
        <is>
          <t>Multiplication Tables</t>
        </is>
      </c>
      <c r="B32" s="12" t="inlineStr">
        <is>
          <t>7 Times Table</t>
        </is>
      </c>
      <c r="C32" s="13" t="inlineStr">
        <is>
          <t>7 Times Table Practice ( _ × 7 ) [PMT1.39]</t>
        </is>
      </c>
      <c r="D32" s="12" t="inlineStr"/>
      <c r="E32" s="12" t="inlineStr">
        <is>
          <t>81cb78bf-341e-4a38-b024-a773214baba5</t>
        </is>
      </c>
    </row>
    <row r="33" ht="45" customHeight="1">
      <c r="A33" s="12" t="inlineStr">
        <is>
          <t>Multiplication Tables</t>
        </is>
      </c>
      <c r="B33" s="12" t="inlineStr">
        <is>
          <t>8 Times Table</t>
        </is>
      </c>
      <c r="C33" s="13" t="inlineStr">
        <is>
          <t>8 Times Table Practice (1) [PMT1.19]</t>
        </is>
      </c>
      <c r="D33" s="12" t="inlineStr">
        <is>
          <t>This nugget helps students to practise their 8 times tables.</t>
        </is>
      </c>
      <c r="E33" s="12" t="inlineStr">
        <is>
          <t>39c84a6a-bba6-4613-8ceb-602dbf06de09</t>
        </is>
      </c>
    </row>
    <row r="34" ht="45" customHeight="1">
      <c r="A34" s="12" t="inlineStr">
        <is>
          <t>Multiplication Tables</t>
        </is>
      </c>
      <c r="B34" s="12" t="inlineStr">
        <is>
          <t>8 Times Table</t>
        </is>
      </c>
      <c r="C34" s="13" t="inlineStr">
        <is>
          <t>8 Times Table Practice (2) [PMT1.20]</t>
        </is>
      </c>
      <c r="D34" s="12" t="inlineStr">
        <is>
          <t>This nugget helps students to practise their 8 times tables.</t>
        </is>
      </c>
      <c r="E34" s="12" t="inlineStr">
        <is>
          <t>fecac69a-7232-4760-bdb0-69f0b3aeecb7</t>
        </is>
      </c>
    </row>
    <row r="35" ht="45" customHeight="1">
      <c r="A35" s="12" t="inlineStr">
        <is>
          <t>Multiplication Tables</t>
        </is>
      </c>
      <c r="B35" s="12" t="inlineStr">
        <is>
          <t>8 Times Table</t>
        </is>
      </c>
      <c r="C35" s="13" t="inlineStr">
        <is>
          <t>8 Times Table Practice (3) [PMT1.21]</t>
        </is>
      </c>
      <c r="D35" s="12" t="inlineStr">
        <is>
          <t>This nugget helps students to practise their 8 times tables.</t>
        </is>
      </c>
      <c r="E35" s="12" t="inlineStr">
        <is>
          <t>966a7068-9cf3-45a4-a75f-2ce7647e3caf</t>
        </is>
      </c>
    </row>
    <row r="36" ht="45" customHeight="1">
      <c r="A36" s="12" t="inlineStr">
        <is>
          <t>Multiplication Tables</t>
        </is>
      </c>
      <c r="B36" s="12" t="inlineStr">
        <is>
          <t>8 Times Table</t>
        </is>
      </c>
      <c r="C36" s="13" t="inlineStr">
        <is>
          <t>8 Times Table Practice ( _ × 8 ) [PMT1.40]</t>
        </is>
      </c>
      <c r="D36" s="12" t="inlineStr"/>
      <c r="E36" s="12" t="inlineStr">
        <is>
          <t>22146304-ccbb-424a-b00f-6a8a3ff80f4e</t>
        </is>
      </c>
    </row>
    <row r="37" ht="45" customHeight="1">
      <c r="A37" s="12" t="inlineStr">
        <is>
          <t>Multiplication Tables</t>
        </is>
      </c>
      <c r="B37" s="12" t="inlineStr">
        <is>
          <t>9 Times Table</t>
        </is>
      </c>
      <c r="C37" s="13" t="inlineStr">
        <is>
          <t>9 Times Table Practice (1) [PMT1.22]</t>
        </is>
      </c>
      <c r="D37" s="12" t="inlineStr">
        <is>
          <t>This nugget helps students to practise their 9 times tables.</t>
        </is>
      </c>
      <c r="E37" s="12" t="inlineStr">
        <is>
          <t>690b4e11-56b7-47a6-8b88-1f5c4441511c</t>
        </is>
      </c>
    </row>
    <row r="38" ht="45" customHeight="1">
      <c r="A38" s="12" t="inlineStr">
        <is>
          <t>Multiplication Tables</t>
        </is>
      </c>
      <c r="B38" s="12" t="inlineStr">
        <is>
          <t>9 Times Table</t>
        </is>
      </c>
      <c r="C38" s="13" t="inlineStr">
        <is>
          <t>9 Times Table Practice  (2) [PMT1.23]</t>
        </is>
      </c>
      <c r="D38" s="12" t="inlineStr">
        <is>
          <t>This nugget helps students to practise their 9 times tables.</t>
        </is>
      </c>
      <c r="E38" s="12" t="inlineStr">
        <is>
          <t>581f3404-8990-4799-ac8c-0600b2644a59</t>
        </is>
      </c>
    </row>
    <row r="39" ht="45" customHeight="1">
      <c r="A39" s="12" t="inlineStr">
        <is>
          <t>Multiplication Tables</t>
        </is>
      </c>
      <c r="B39" s="12" t="inlineStr">
        <is>
          <t>9 Times Table</t>
        </is>
      </c>
      <c r="C39" s="13" t="inlineStr">
        <is>
          <t>9 Times Table Practice (3) [PMT1.24]</t>
        </is>
      </c>
      <c r="D39" s="12" t="inlineStr">
        <is>
          <t>This nugget helps students to practise their 9 times tables.</t>
        </is>
      </c>
      <c r="E39" s="12" t="inlineStr">
        <is>
          <t>63cc4b56-6d37-4c63-8062-8b129522ef71</t>
        </is>
      </c>
    </row>
    <row r="40" ht="45" customHeight="1">
      <c r="A40" s="12" t="inlineStr">
        <is>
          <t>Multiplication Tables</t>
        </is>
      </c>
      <c r="B40" s="12" t="inlineStr">
        <is>
          <t>9 Times Table</t>
        </is>
      </c>
      <c r="C40" s="13" t="inlineStr">
        <is>
          <t>9 Times Table Practice ( _ × 9 ) [PMT1.41]</t>
        </is>
      </c>
      <c r="D40" s="12" t="inlineStr"/>
      <c r="E40" s="12" t="inlineStr">
        <is>
          <t>2b53c504-31fe-406b-ad23-842ba1187c32</t>
        </is>
      </c>
    </row>
    <row r="41" ht="45" customHeight="1">
      <c r="A41" s="12" t="inlineStr">
        <is>
          <t>Multiplication Tables</t>
        </is>
      </c>
      <c r="B41" s="12" t="inlineStr">
        <is>
          <t>10 Times Table</t>
        </is>
      </c>
      <c r="C41" s="13" t="inlineStr">
        <is>
          <t>10 Times Table Practice (1) [PMT1.25]</t>
        </is>
      </c>
      <c r="D41" s="12" t="inlineStr">
        <is>
          <t>This nugget helps students to practise their 10 times tables.</t>
        </is>
      </c>
      <c r="E41" s="12" t="inlineStr">
        <is>
          <t>b1f2ddbb-7212-4f53-9c00-490b7050ae77</t>
        </is>
      </c>
    </row>
    <row r="42" ht="45" customHeight="1">
      <c r="A42" s="12" t="inlineStr">
        <is>
          <t>Multiplication Tables</t>
        </is>
      </c>
      <c r="B42" s="12" t="inlineStr">
        <is>
          <t>10 Times Table</t>
        </is>
      </c>
      <c r="C42" s="13" t="inlineStr">
        <is>
          <t>10 Times Table Practice (2) [PMT1.26]</t>
        </is>
      </c>
      <c r="D42" s="12" t="inlineStr">
        <is>
          <t>This nugget helps students to practise their 10 times tables.</t>
        </is>
      </c>
      <c r="E42" s="12" t="inlineStr">
        <is>
          <t>5a66de8a-db54-48b5-99ac-39d97cdcb206</t>
        </is>
      </c>
    </row>
    <row r="43" ht="45" customHeight="1">
      <c r="A43" s="12" t="inlineStr">
        <is>
          <t>Multiplication Tables</t>
        </is>
      </c>
      <c r="B43" s="12" t="inlineStr">
        <is>
          <t>10 Times Table</t>
        </is>
      </c>
      <c r="C43" s="13" t="inlineStr">
        <is>
          <t>10 Times Table Practice (3) [PMT1.27]</t>
        </is>
      </c>
      <c r="D43" s="12" t="inlineStr">
        <is>
          <t>This nugget helps students to practise their 10 times tables.</t>
        </is>
      </c>
      <c r="E43" s="12" t="inlineStr">
        <is>
          <t>2fe53e5f-dfe3-4151-a0de-1c05d5021f57</t>
        </is>
      </c>
    </row>
    <row r="44" ht="45" customHeight="1">
      <c r="A44" s="12" t="inlineStr">
        <is>
          <t>Multiplication Tables</t>
        </is>
      </c>
      <c r="B44" s="12" t="inlineStr">
        <is>
          <t>10 Times Table</t>
        </is>
      </c>
      <c r="C44" s="13" t="inlineStr">
        <is>
          <t>10 Times Table Practice ( _ × 10 ) [PMT1.42]</t>
        </is>
      </c>
      <c r="D44" s="12" t="inlineStr"/>
      <c r="E44" s="12" t="inlineStr">
        <is>
          <t>6bd27c33-bffd-43da-abd7-fbe3db5e9ea5</t>
        </is>
      </c>
    </row>
    <row r="45" ht="45" customHeight="1">
      <c r="A45" s="12" t="inlineStr">
        <is>
          <t>Multiplication Tables</t>
        </is>
      </c>
      <c r="B45" s="12" t="inlineStr">
        <is>
          <t>11 Times Table</t>
        </is>
      </c>
      <c r="C45" s="13" t="inlineStr">
        <is>
          <t>11 Times Table Practice (1) [PMT1.28]</t>
        </is>
      </c>
      <c r="D45" s="12" t="inlineStr">
        <is>
          <t>This nugget helps students to practise their 11 times tables.</t>
        </is>
      </c>
      <c r="E45" s="12" t="inlineStr">
        <is>
          <t>f782aac0-9c94-484b-8bce-77f59a6193d1</t>
        </is>
      </c>
    </row>
    <row r="46" ht="45" customHeight="1">
      <c r="A46" s="12" t="inlineStr">
        <is>
          <t>Multiplication Tables</t>
        </is>
      </c>
      <c r="B46" s="12" t="inlineStr">
        <is>
          <t>11 Times Table</t>
        </is>
      </c>
      <c r="C46" s="13" t="inlineStr">
        <is>
          <t>11 Times Table Practice (2) [PMT1.29]</t>
        </is>
      </c>
      <c r="D46" s="12" t="inlineStr">
        <is>
          <t>This nugget helps students to practise their 11 times tables.</t>
        </is>
      </c>
      <c r="E46" s="12" t="inlineStr">
        <is>
          <t>775e08c4-916b-41a9-b855-d3f4775bc387</t>
        </is>
      </c>
    </row>
    <row r="47" ht="45" customHeight="1">
      <c r="A47" s="12" t="inlineStr">
        <is>
          <t>Multiplication Tables</t>
        </is>
      </c>
      <c r="B47" s="12" t="inlineStr">
        <is>
          <t>11 Times Table</t>
        </is>
      </c>
      <c r="C47" s="13" t="inlineStr">
        <is>
          <t>11 Times Table Practice (3) [PMT1.30]</t>
        </is>
      </c>
      <c r="D47" s="12" t="inlineStr">
        <is>
          <t>This nugget helps students to practise their 11 times tables.</t>
        </is>
      </c>
      <c r="E47" s="12" t="inlineStr">
        <is>
          <t>47814d5d-9d0a-4e1f-9db3-5d67e536ca2c</t>
        </is>
      </c>
    </row>
    <row r="48" ht="45" customHeight="1">
      <c r="A48" s="12" t="inlineStr">
        <is>
          <t>Multiplication Tables</t>
        </is>
      </c>
      <c r="B48" s="12" t="inlineStr">
        <is>
          <t>11 Times Table</t>
        </is>
      </c>
      <c r="C48" s="13" t="inlineStr">
        <is>
          <t>11 Times Table Practice ( _ × 11 ) [PMT1.43]</t>
        </is>
      </c>
      <c r="D48" s="12" t="inlineStr"/>
      <c r="E48" s="12" t="inlineStr">
        <is>
          <t>e2dfb959-cceb-44d1-b739-932ca288a743</t>
        </is>
      </c>
    </row>
    <row r="49" ht="45" customHeight="1">
      <c r="A49" s="12" t="inlineStr">
        <is>
          <t>Multiplication Tables</t>
        </is>
      </c>
      <c r="B49" s="12" t="inlineStr">
        <is>
          <t>12 Times Table</t>
        </is>
      </c>
      <c r="C49" s="13" t="inlineStr">
        <is>
          <t>12 Times Table Practice (1) [PMT1.31]</t>
        </is>
      </c>
      <c r="D49" s="12" t="inlineStr">
        <is>
          <t>This nugget helps students to practise their 12 times tables.</t>
        </is>
      </c>
      <c r="E49" s="12" t="inlineStr">
        <is>
          <t>90111979-bde3-40f4-9df9-029a6c44fd57</t>
        </is>
      </c>
    </row>
    <row r="50" ht="45" customHeight="1">
      <c r="A50" s="12" t="inlineStr">
        <is>
          <t>Multiplication Tables</t>
        </is>
      </c>
      <c r="B50" s="12" t="inlineStr">
        <is>
          <t>12 Times Table</t>
        </is>
      </c>
      <c r="C50" s="13" t="inlineStr">
        <is>
          <t>12 Times Table Practice (2) [PMT1.32]</t>
        </is>
      </c>
      <c r="D50" s="12" t="inlineStr">
        <is>
          <t>This nugget helps students to practise their 12 times tables.</t>
        </is>
      </c>
      <c r="E50" s="12" t="inlineStr">
        <is>
          <t>ea2e3e53-82e4-4ab5-85bd-5eb7908fa6bc</t>
        </is>
      </c>
    </row>
    <row r="51" ht="45" customHeight="1">
      <c r="A51" s="12" t="inlineStr">
        <is>
          <t>Multiplication Tables</t>
        </is>
      </c>
      <c r="B51" s="12" t="inlineStr">
        <is>
          <t>12 Times Table</t>
        </is>
      </c>
      <c r="C51" s="13" t="inlineStr">
        <is>
          <t>12 Times Table Practice (3) [PMT1.33]</t>
        </is>
      </c>
      <c r="D51" s="12" t="inlineStr">
        <is>
          <t>This nugget helps students to practise their 12 times tables.</t>
        </is>
      </c>
      <c r="E51" s="12" t="inlineStr">
        <is>
          <t>0b0b9215-9f68-4110-bff9-b92183973846</t>
        </is>
      </c>
    </row>
    <row r="52" ht="45" customHeight="1">
      <c r="A52" s="12" t="inlineStr">
        <is>
          <t>Multiplication Tables</t>
        </is>
      </c>
      <c r="B52" s="12" t="inlineStr">
        <is>
          <t>12 Times Table</t>
        </is>
      </c>
      <c r="C52" s="13" t="inlineStr">
        <is>
          <t>12 Times Table Practice ( _ × 12 ) [PMT1.44]</t>
        </is>
      </c>
      <c r="D52" s="12" t="inlineStr"/>
      <c r="E52" s="12" t="inlineStr">
        <is>
          <t>362977a4-eb45-4fec-bad4-269681b1ebe4</t>
        </is>
      </c>
    </row>
    <row r="53" ht="45" customHeight="1">
      <c r="A53" s="12" t="inlineStr">
        <is>
          <t>Mixed Practice</t>
        </is>
      </c>
      <c r="B53" s="12" t="inlineStr">
        <is>
          <t>Easy Practice</t>
        </is>
      </c>
      <c r="C53" s="13" t="inlineStr">
        <is>
          <t>Easy Practice (1) [PMT2.01]</t>
        </is>
      </c>
      <c r="D53" s="12" t="inlineStr">
        <is>
          <t>This nugget helps students to practise their 2, 5, 10 and 11 times tables.</t>
        </is>
      </c>
      <c r="E53" s="12" t="inlineStr">
        <is>
          <t>74e8c2fa-f214-4a6e-a124-e419b0d9be2e</t>
        </is>
      </c>
    </row>
    <row r="54" ht="45" customHeight="1">
      <c r="A54" s="12" t="inlineStr">
        <is>
          <t>Mixed Practice</t>
        </is>
      </c>
      <c r="B54" s="12" t="inlineStr">
        <is>
          <t>Easy Practice</t>
        </is>
      </c>
      <c r="C54" s="13" t="inlineStr">
        <is>
          <t>Easy Practice (2) [PMT2.02]</t>
        </is>
      </c>
      <c r="D54" s="12" t="inlineStr">
        <is>
          <t>This nugget helps students to practise their 2, 5, 10 and 11 times tables.</t>
        </is>
      </c>
      <c r="E54" s="12" t="inlineStr">
        <is>
          <t>26cdbaf4-a88d-4b32-a977-9da07088fc85</t>
        </is>
      </c>
    </row>
    <row r="55" ht="45" customHeight="1">
      <c r="A55" s="12" t="inlineStr">
        <is>
          <t>Mixed Practice</t>
        </is>
      </c>
      <c r="B55" s="12" t="inlineStr">
        <is>
          <t>Easy Practice</t>
        </is>
      </c>
      <c r="C55" s="13" t="inlineStr">
        <is>
          <t>Easy Practice (3) [PMT2.03]</t>
        </is>
      </c>
      <c r="D55" s="12" t="inlineStr">
        <is>
          <t>This nugget helps students to practise their 2, 5, 10 and 11 times tables.</t>
        </is>
      </c>
      <c r="E55" s="12" t="inlineStr">
        <is>
          <t>0a90b5a6-20ee-427c-9884-b3cb658b1f49</t>
        </is>
      </c>
    </row>
    <row r="56" ht="45" customHeight="1">
      <c r="A56" s="12" t="inlineStr">
        <is>
          <t>Mixed Practice</t>
        </is>
      </c>
      <c r="B56" s="12" t="inlineStr">
        <is>
          <t>Easy Practice</t>
        </is>
      </c>
      <c r="C56" s="13" t="inlineStr">
        <is>
          <t>Easy Practice ( _ × ) [PMT2.04]</t>
        </is>
      </c>
      <c r="D56" s="12" t="inlineStr"/>
      <c r="E56" s="12" t="inlineStr">
        <is>
          <t>f02eae6b-d58d-4a00-b490-5c22d1bed0ba</t>
        </is>
      </c>
    </row>
    <row r="57" ht="45" customHeight="1">
      <c r="A57" s="12" t="inlineStr">
        <is>
          <t>Mixed Practice</t>
        </is>
      </c>
      <c r="B57" s="12" t="inlineStr">
        <is>
          <t>Easy Practice</t>
        </is>
      </c>
      <c r="C57" s="13" t="inlineStr">
        <is>
          <t>Easy Practice ( × _ ) [PMT2.05]</t>
        </is>
      </c>
      <c r="D57" s="12" t="inlineStr"/>
      <c r="E57" s="12" t="inlineStr">
        <is>
          <t>961986a4-18e4-4659-aef0-fab031864514</t>
        </is>
      </c>
    </row>
    <row r="58" ht="45" customHeight="1">
      <c r="A58" s="12" t="inlineStr">
        <is>
          <t>Mixed Practice</t>
        </is>
      </c>
      <c r="B58" s="12" t="inlineStr">
        <is>
          <t>Easy Practice</t>
        </is>
      </c>
      <c r="C58" s="13" t="inlineStr">
        <is>
          <t>Easy Practice (mixed × _ / _ ×) [PMT2.06]</t>
        </is>
      </c>
      <c r="D58" s="12" t="inlineStr"/>
      <c r="E58" s="12" t="inlineStr">
        <is>
          <t>4a50b510-0e9e-43c5-a3d7-58169c03a885</t>
        </is>
      </c>
    </row>
    <row r="59" ht="45" customHeight="1">
      <c r="A59" s="12" t="inlineStr">
        <is>
          <t>Mixed Practice</t>
        </is>
      </c>
      <c r="B59" s="12" t="inlineStr">
        <is>
          <t>Medium Practice</t>
        </is>
      </c>
      <c r="C59" s="13" t="inlineStr">
        <is>
          <t>Medium Practice (1) [PMT3.01]</t>
        </is>
      </c>
      <c r="D59" s="12" t="inlineStr">
        <is>
          <t>This nugget helps students to practise their 2, 3, 4, 5, 10 and 11 times tables.</t>
        </is>
      </c>
      <c r="E59" s="12" t="inlineStr">
        <is>
          <t>339baf1d-fa7f-44fc-8e40-aaec8b9559f8</t>
        </is>
      </c>
    </row>
    <row r="60" ht="45" customHeight="1">
      <c r="A60" s="12" t="inlineStr">
        <is>
          <t>Mixed Practice</t>
        </is>
      </c>
      <c r="B60" s="12" t="inlineStr">
        <is>
          <t>Medium Practice</t>
        </is>
      </c>
      <c r="C60" s="13" t="inlineStr">
        <is>
          <t>Medium Practice (2) [PMT3.02]</t>
        </is>
      </c>
      <c r="D60" s="12" t="inlineStr">
        <is>
          <t>This nugget helps students to practise their 2, 3, 4, 5, 10 and 11 times tables.</t>
        </is>
      </c>
      <c r="E60" s="12" t="inlineStr">
        <is>
          <t>150ad070-41f3-4ba9-9708-528178ece01d</t>
        </is>
      </c>
    </row>
    <row r="61" ht="45" customHeight="1">
      <c r="A61" s="12" t="inlineStr">
        <is>
          <t>Mixed Practice</t>
        </is>
      </c>
      <c r="B61" s="12" t="inlineStr">
        <is>
          <t>Medium Practice</t>
        </is>
      </c>
      <c r="C61" s="13" t="inlineStr">
        <is>
          <t>Medium Practice (3) [PMT3.03]</t>
        </is>
      </c>
      <c r="D61" s="12" t="inlineStr">
        <is>
          <t>This nugget helps students to practise their 2, 3, 4, 5, 10 and 11 times tables.</t>
        </is>
      </c>
      <c r="E61" s="12" t="inlineStr">
        <is>
          <t>09fcc93b-abbe-47ff-aef5-8d94d25bbdac</t>
        </is>
      </c>
    </row>
    <row r="62" ht="45" customHeight="1">
      <c r="A62" s="12" t="inlineStr">
        <is>
          <t>Mixed Practice</t>
        </is>
      </c>
      <c r="B62" s="12" t="inlineStr">
        <is>
          <t>Medium Practice</t>
        </is>
      </c>
      <c r="C62" s="13" t="inlineStr">
        <is>
          <t>Medium Practice ( _ × ) [PMT3.04]</t>
        </is>
      </c>
      <c r="D62" s="12" t="inlineStr"/>
      <c r="E62" s="12" t="inlineStr">
        <is>
          <t>0a5339a6-49a4-4d5e-b5c2-882bea2d1bbb</t>
        </is>
      </c>
    </row>
    <row r="63" ht="45" customHeight="1">
      <c r="A63" s="12" t="inlineStr">
        <is>
          <t>Mixed Practice</t>
        </is>
      </c>
      <c r="B63" s="12" t="inlineStr">
        <is>
          <t>Medium Practice</t>
        </is>
      </c>
      <c r="C63" s="13" t="inlineStr">
        <is>
          <t>Medium Practice ( × _ ) [PMT3.05]</t>
        </is>
      </c>
      <c r="D63" s="12" t="inlineStr"/>
      <c r="E63" s="12" t="inlineStr">
        <is>
          <t>415d0524-b7f3-4534-b337-67fd7a684338</t>
        </is>
      </c>
    </row>
    <row r="64" ht="45" customHeight="1">
      <c r="A64" s="12" t="inlineStr">
        <is>
          <t>Mixed Practice</t>
        </is>
      </c>
      <c r="B64" s="12" t="inlineStr">
        <is>
          <t>Medium Practice</t>
        </is>
      </c>
      <c r="C64" s="13" t="inlineStr">
        <is>
          <t>Medium Practice (mixed × _ / _ ×) [PMT3.06]</t>
        </is>
      </c>
      <c r="D64" s="12" t="inlineStr"/>
      <c r="E64" s="12" t="inlineStr">
        <is>
          <t>8c8e78b0-478e-4299-912e-61c9241f2071</t>
        </is>
      </c>
    </row>
    <row r="65" ht="45" customHeight="1">
      <c r="A65" s="12" t="inlineStr">
        <is>
          <t>Mixed Practice</t>
        </is>
      </c>
      <c r="B65" s="12" t="inlineStr">
        <is>
          <t>Hard Practice</t>
        </is>
      </c>
      <c r="C65" s="13" t="inlineStr">
        <is>
          <t>Hard Practice (1) [PMT4.01]</t>
        </is>
      </c>
      <c r="D65" s="12" t="inlineStr">
        <is>
          <t>This nugget helps students to practise their 6, 7, 8, 9, and 12 times tables.</t>
        </is>
      </c>
      <c r="E65" s="12" t="inlineStr">
        <is>
          <t>a5c31cca-fd65-4b81-9ce1-8543dc1c4a3b</t>
        </is>
      </c>
    </row>
    <row r="66" ht="45" customHeight="1">
      <c r="A66" s="12" t="inlineStr">
        <is>
          <t>Mixed Practice</t>
        </is>
      </c>
      <c r="B66" s="12" t="inlineStr">
        <is>
          <t>Hard Practice</t>
        </is>
      </c>
      <c r="C66" s="13" t="inlineStr">
        <is>
          <t>Hard Practice (2) [PMT4.02]</t>
        </is>
      </c>
      <c r="D66" s="12" t="inlineStr">
        <is>
          <t>This nugget helps students to practise their 6, 7, 8, 9, and 12 times tables.</t>
        </is>
      </c>
      <c r="E66" s="12" t="inlineStr">
        <is>
          <t>0aca456e-6472-4607-ac00-011de8e737b2</t>
        </is>
      </c>
    </row>
    <row r="67" ht="45" customHeight="1">
      <c r="A67" s="12" t="inlineStr">
        <is>
          <t>Mixed Practice</t>
        </is>
      </c>
      <c r="B67" s="12" t="inlineStr">
        <is>
          <t>Hard Practice</t>
        </is>
      </c>
      <c r="C67" s="13" t="inlineStr">
        <is>
          <t>Hard Practice (3) [PMT4.03]</t>
        </is>
      </c>
      <c r="D67" s="12" t="inlineStr">
        <is>
          <t>This nugget helps students to practise their 6, 7, 8, 9, and 12 times tables.</t>
        </is>
      </c>
      <c r="E67" s="12" t="inlineStr">
        <is>
          <t>8ad6ed97-3b3a-487f-b070-d12c29c456c7</t>
        </is>
      </c>
    </row>
    <row r="68" ht="45" customHeight="1">
      <c r="A68" s="12" t="inlineStr">
        <is>
          <t>Mixed Practice</t>
        </is>
      </c>
      <c r="B68" s="12" t="inlineStr">
        <is>
          <t>Hard Practice</t>
        </is>
      </c>
      <c r="C68" s="13" t="inlineStr">
        <is>
          <t>Hard Practice ( _ × ) [PMT4.04]</t>
        </is>
      </c>
      <c r="D68" s="12" t="inlineStr"/>
      <c r="E68" s="12" t="inlineStr">
        <is>
          <t>f1548edc-f10c-4eea-b6f3-d5eb8dca5379</t>
        </is>
      </c>
    </row>
    <row r="69" ht="45" customHeight="1">
      <c r="A69" s="12" t="inlineStr">
        <is>
          <t>Mixed Practice</t>
        </is>
      </c>
      <c r="B69" s="12" t="inlineStr">
        <is>
          <t>Hard Practice</t>
        </is>
      </c>
      <c r="C69" s="13" t="inlineStr">
        <is>
          <t>Hard Practice ( ×  _ ) [PMT4.05]</t>
        </is>
      </c>
      <c r="D69" s="12" t="inlineStr"/>
      <c r="E69" s="12" t="inlineStr">
        <is>
          <t>8e3d0b21-09fa-4035-976e-b99ab196675f</t>
        </is>
      </c>
    </row>
    <row r="70" ht="45" customHeight="1">
      <c r="A70" s="12" t="inlineStr">
        <is>
          <t>Mixed Practice</t>
        </is>
      </c>
      <c r="B70" s="12" t="inlineStr">
        <is>
          <t>Hard Practice</t>
        </is>
      </c>
      <c r="C70" s="13" t="inlineStr">
        <is>
          <t>Hard Practice (mixed × _ / _ ×) [PMT4.06]</t>
        </is>
      </c>
      <c r="D70" s="12" t="inlineStr"/>
      <c r="E70" s="12" t="inlineStr">
        <is>
          <t>de8dd013-1628-4d3a-8af1-d0422d592937</t>
        </is>
      </c>
    </row>
    <row r="71" ht="45" customHeight="1">
      <c r="A71" s="12" t="inlineStr">
        <is>
          <t>Practice Assessments</t>
        </is>
      </c>
      <c r="B71" s="12" t="inlineStr">
        <is>
          <t>Practice Assessment 1</t>
        </is>
      </c>
      <c r="C71" s="13" t="inlineStr">
        <is>
          <t>Practice Assessment (1) [PMT5.01]</t>
        </is>
      </c>
      <c r="D71" s="12" t="inlineStr">
        <is>
          <t>This nugget helps students to practise their times tables. All times tables are included in this assessment.</t>
        </is>
      </c>
      <c r="E71" s="12" t="inlineStr">
        <is>
          <t>2214fe23-1d35-4032-a9f2-13ca65c29753</t>
        </is>
      </c>
    </row>
    <row r="72" ht="45" customHeight="1">
      <c r="A72" s="12" t="inlineStr">
        <is>
          <t>Practice Assessments</t>
        </is>
      </c>
      <c r="B72" s="12" t="inlineStr">
        <is>
          <t>Practice Assessment 2</t>
        </is>
      </c>
      <c r="C72" s="13" t="inlineStr">
        <is>
          <t>Practice Assessment (2) [PMT5.02]</t>
        </is>
      </c>
      <c r="D72" s="12" t="inlineStr">
        <is>
          <t>This nugget helps students to practise their times tables. All times tables are included in this assessment.</t>
        </is>
      </c>
      <c r="E72" s="12" t="inlineStr">
        <is>
          <t>95796a37-a955-4810-b7ca-1e4fbe8b18bd</t>
        </is>
      </c>
    </row>
    <row r="73" ht="45" customHeight="1">
      <c r="A73" s="12" t="inlineStr">
        <is>
          <t>Practice Assessments</t>
        </is>
      </c>
      <c r="B73" s="12" t="inlineStr">
        <is>
          <t>Practice Assessment 3</t>
        </is>
      </c>
      <c r="C73" s="13" t="inlineStr">
        <is>
          <t>Practice Assessment (3) [PMT5.03]</t>
        </is>
      </c>
      <c r="D73" s="12" t="inlineStr">
        <is>
          <t>This nugget helps students to practise their times tables. All times tables are included in this assessment.</t>
        </is>
      </c>
      <c r="E73" s="12" t="inlineStr">
        <is>
          <t>8c96fd68-7410-4f90-8c0b-a33af38b3aab</t>
        </is>
      </c>
    </row>
    <row r="74" ht="45" customHeight="1">
      <c r="A74" s="12" t="inlineStr">
        <is>
          <t>Practice Assessments</t>
        </is>
      </c>
      <c r="B74" s="12" t="inlineStr">
        <is>
          <t>Practice Assessment 4</t>
        </is>
      </c>
      <c r="C74" s="13" t="inlineStr">
        <is>
          <t>Practice Assessment (4) [PMT5.04]</t>
        </is>
      </c>
      <c r="D74" s="12" t="inlineStr">
        <is>
          <t>This nugget helps students to practise their times tables. All times tables are included in this assessment.</t>
        </is>
      </c>
      <c r="E74" s="12" t="inlineStr">
        <is>
          <t>6ad2cd63-60d7-417a-8c63-4ba42cfb717d</t>
        </is>
      </c>
    </row>
    <row r="75" ht="45" customHeight="1">
      <c r="A75" s="12" t="inlineStr">
        <is>
          <t>Practice Assessments</t>
        </is>
      </c>
      <c r="B75" s="12" t="inlineStr">
        <is>
          <t>Practice Assessment 5</t>
        </is>
      </c>
      <c r="C75" s="13" t="inlineStr">
        <is>
          <t>Practice Assessment (5) [PMT5.05]</t>
        </is>
      </c>
      <c r="D75" s="12" t="inlineStr">
        <is>
          <t>This nugget helps students to practise their times tables. All times tables are included in this assessment.</t>
        </is>
      </c>
      <c r="E75" s="12" t="inlineStr">
        <is>
          <t>a79c201a-1e45-433f-bd9c-ad5483867915</t>
        </is>
      </c>
    </row>
    <row r="76" ht="45" customHeight="1">
      <c r="A76" s="12" t="inlineStr">
        <is>
          <t>Practice Assessments</t>
        </is>
      </c>
      <c r="B76" s="12" t="inlineStr">
        <is>
          <t>Practice Assessment 6</t>
        </is>
      </c>
      <c r="C76" s="13" t="inlineStr">
        <is>
          <t>Practice Assessment (6) [PMT5.06]</t>
        </is>
      </c>
      <c r="D76" s="12" t="inlineStr">
        <is>
          <t>This nugget helps students to practise their times tables. All times tables are included in this assessment.</t>
        </is>
      </c>
      <c r="E76" s="12" t="inlineStr">
        <is>
          <t>5596f2eb-c443-45f6-a776-d613698ce06f</t>
        </is>
      </c>
    </row>
    <row r="77" ht="45" customHeight="1">
      <c r="A77" s="12" t="inlineStr">
        <is>
          <t>Practice Assessments</t>
        </is>
      </c>
      <c r="B77" s="12" t="inlineStr">
        <is>
          <t>Practice Assessment 7</t>
        </is>
      </c>
      <c r="C77" s="13" t="inlineStr">
        <is>
          <t>Practice Assessment (7) [PMT5.07]</t>
        </is>
      </c>
      <c r="D77" s="12" t="inlineStr">
        <is>
          <t>This nugget helps students to practise their times tables. All times tables are included in this assessment.</t>
        </is>
      </c>
      <c r="E77" s="12" t="inlineStr">
        <is>
          <t>665537e3-4223-4028-a525-5cd9b8220ca4</t>
        </is>
      </c>
    </row>
    <row r="78" ht="45" customHeight="1">
      <c r="A78" s="12" t="inlineStr">
        <is>
          <t>Practice Assessments</t>
        </is>
      </c>
      <c r="B78" s="12" t="inlineStr">
        <is>
          <t>Practice Assessment 8</t>
        </is>
      </c>
      <c r="C78" s="13" t="inlineStr">
        <is>
          <t>Practice Assessment (8) [PMT5.08]</t>
        </is>
      </c>
      <c r="D78" s="12" t="inlineStr">
        <is>
          <t>This nugget helps students to practise their times tables. All times tables are included in this assessment.</t>
        </is>
      </c>
      <c r="E78" s="12" t="inlineStr">
        <is>
          <t>26094a29-4a2b-48a0-9ed3-aaad77f4def6</t>
        </is>
      </c>
    </row>
    <row r="79" ht="45" customHeight="1">
      <c r="A79" s="12" t="inlineStr">
        <is>
          <t>Practice Assessments</t>
        </is>
      </c>
      <c r="B79" s="12" t="inlineStr">
        <is>
          <t>Practice Assessment 9</t>
        </is>
      </c>
      <c r="C79" s="13" t="inlineStr">
        <is>
          <t>Practice Assessment (9) [PMT5.09]</t>
        </is>
      </c>
      <c r="D79" s="12" t="inlineStr">
        <is>
          <t>This nugget helps students to practise their times tables. All times tables are included in this assessment.</t>
        </is>
      </c>
      <c r="E79" s="12" t="inlineStr">
        <is>
          <t>6c2a7fb2-4f12-4885-84c2-0118a59b6ca9</t>
        </is>
      </c>
    </row>
    <row r="80" ht="45" customHeight="1">
      <c r="A80" s="12" t="inlineStr">
        <is>
          <t>Practice Assessments</t>
        </is>
      </c>
      <c r="B80" s="12" t="inlineStr">
        <is>
          <t>Practice Assessment 10</t>
        </is>
      </c>
      <c r="C80" s="13" t="inlineStr">
        <is>
          <t>Practice Assessment (10) [PMT5.10]</t>
        </is>
      </c>
      <c r="D80" s="12" t="inlineStr">
        <is>
          <t>This nugget helps students to practise their times tables. All times tables are included in this assessment.</t>
        </is>
      </c>
      <c r="E80" s="12" t="inlineStr">
        <is>
          <t>ac3f7f75-350b-4663-b8af-d1f4bc3b88e8</t>
        </is>
      </c>
    </row>
  </sheetData>
  <mergeCells count="1">
    <mergeCell ref="A6:E6"/>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174"/>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b62ee692-7c8a-4cff-b05e-337dd7c8e688</t>
        </is>
      </c>
    </row>
    <row r="3">
      <c r="A3" s="2" t="inlineStr">
        <is>
          <t>Number &amp; Measure Level 1: Edexcel Award</t>
        </is>
      </c>
      <c r="D3" s="3" t="inlineStr">
        <is>
          <t>Last updated: 13 August 2026</t>
        </is>
      </c>
    </row>
    <row r="4">
      <c r="A4" s="4" t="inlineStr">
        <is>
          <t>11 Topics   ·   11 Subtopics   ·   167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Course Diagnostic: Level 1 [MN00.01]</t>
        </is>
      </c>
      <c r="D8" s="12" t="inlineStr">
        <is>
          <t>This is a diagnostic with calculator and non-calculator questions from across the Number &amp; Measure Level 1 course.</t>
        </is>
      </c>
      <c r="E8" s="12" t="inlineStr">
        <is>
          <t>478c038f-5d39-403f-b8b1-9fdd2fc87a0b</t>
        </is>
      </c>
    </row>
    <row r="9" ht="45" customHeight="1">
      <c r="A9" s="12" t="inlineStr">
        <is>
          <t>Integers</t>
        </is>
      </c>
      <c r="B9" s="12" t="inlineStr">
        <is>
          <t>Integers</t>
        </is>
      </c>
      <c r="C9" s="13" t="inlineStr">
        <is>
          <t>Diagnostic: Integers (Level 1) [MN0.01]</t>
        </is>
      </c>
      <c r="D9" s="12" t="inlineStr">
        <is>
          <t>This nugget contains a set of diagnostic questions on Integers (Level 1).</t>
        </is>
      </c>
      <c r="E9" s="12" t="inlineStr">
        <is>
          <t>a8416e3c-c084-4ce0-ada6-ca9f8cdccf28</t>
        </is>
      </c>
    </row>
    <row r="10" ht="45" customHeight="1">
      <c r="A10" s="12" t="inlineStr">
        <is>
          <t>Integers</t>
        </is>
      </c>
      <c r="B10" s="12" t="inlineStr">
        <is>
          <t>Integers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Integers</t>
        </is>
      </c>
      <c r="B11" s="12" t="inlineStr">
        <is>
          <t>Integers</t>
        </is>
      </c>
      <c r="C11" s="13" t="inlineStr">
        <is>
          <t>Ordering Integers [MD1.04]</t>
        </is>
      </c>
      <c r="D11" s="12" t="inlineStr">
        <is>
          <t>A nugget on ordering integers (Level 1).</t>
        </is>
      </c>
      <c r="E11" s="12" t="inlineStr">
        <is>
          <t>41bd088f-20cf-4a43-894c-74e70793a829</t>
        </is>
      </c>
    </row>
    <row r="12" ht="45" customHeight="1">
      <c r="A12" s="12" t="inlineStr">
        <is>
          <t>Integers</t>
        </is>
      </c>
      <c r="B12" s="12" t="inlineStr">
        <is>
          <t>Integers</t>
        </is>
      </c>
      <c r="C12" s="13" t="inlineStr">
        <is>
          <t>Addition [MF1.01]</t>
        </is>
      </c>
      <c r="D12" s="12" t="inlineStr">
        <is>
          <t>This nugget contains questions on adding single digit numbers, with the use of a number line, including some worded problems.</t>
        </is>
      </c>
      <c r="E12" s="12" t="inlineStr">
        <is>
          <t>23b740b4-8a2b-4fd7-9554-e86f026908c2</t>
        </is>
      </c>
    </row>
    <row r="13" ht="45" customHeight="1">
      <c r="A13" s="12" t="inlineStr">
        <is>
          <t>Integers</t>
        </is>
      </c>
      <c r="B13" s="12" t="inlineStr">
        <is>
          <t>Integers</t>
        </is>
      </c>
      <c r="C13" s="13" t="inlineStr">
        <is>
          <t>Subtraction [MF1.02]</t>
        </is>
      </c>
      <c r="D13" s="12" t="inlineStr">
        <is>
          <t>This nugget contains questions on subtracting single digit numbers with the use of a number line, including some worded problems.</t>
        </is>
      </c>
      <c r="E13" s="12" t="inlineStr">
        <is>
          <t>79e103e0-d670-4c1d-b18f-b0492dc3513b</t>
        </is>
      </c>
    </row>
    <row r="14" ht="45" customHeight="1">
      <c r="A14" s="12" t="inlineStr">
        <is>
          <t>Integers</t>
        </is>
      </c>
      <c r="B14" s="12" t="inlineStr">
        <is>
          <t>Integers</t>
        </is>
      </c>
      <c r="C14" s="13" t="inlineStr">
        <is>
          <t>Addition and Subtraction [MF1.03]</t>
        </is>
      </c>
      <c r="D14" s="12" t="inlineStr">
        <is>
          <t>This nugget contains questions on adding and subtracting single digit numbers, including some worded problems.</t>
        </is>
      </c>
      <c r="E14" s="12" t="inlineStr">
        <is>
          <t>18199166-1f4c-4a2e-b43f-001d67ecfe0a</t>
        </is>
      </c>
    </row>
    <row r="15" ht="45" customHeight="1">
      <c r="A15" s="12" t="inlineStr">
        <is>
          <t>Integers</t>
        </is>
      </c>
      <c r="B15" s="12" t="inlineStr">
        <is>
          <t>Integers</t>
        </is>
      </c>
      <c r="C15" s="13" t="inlineStr">
        <is>
          <t>Column Addition (no exchanging) [MC1.02]</t>
        </is>
      </c>
      <c r="D15" s="12" t="inlineStr">
        <is>
          <t>This nugget has learning material and questions covering the topic of column addition with no exchanging.</t>
        </is>
      </c>
      <c r="E15" s="12" t="inlineStr">
        <is>
          <t>d379b828-a3ed-4d33-aafd-1ad3584fe658</t>
        </is>
      </c>
    </row>
    <row r="16" ht="45" customHeight="1">
      <c r="A16" s="12" t="inlineStr">
        <is>
          <t>Integers</t>
        </is>
      </c>
      <c r="B16" s="12" t="inlineStr">
        <is>
          <t>Integers</t>
        </is>
      </c>
      <c r="C16" s="13" t="inlineStr">
        <is>
          <t>Column Addition (with exchanging) [MC1.03]</t>
        </is>
      </c>
      <c r="D16" s="12" t="inlineStr">
        <is>
          <t>This nugget has learning material and questions covering the topic of column addition with exchanging (Entry 3).</t>
        </is>
      </c>
      <c r="E16" s="12" t="inlineStr">
        <is>
          <t>46a78252-2547-4e12-85f9-742f64ee44aa</t>
        </is>
      </c>
    </row>
    <row r="17" ht="45" customHeight="1">
      <c r="A17" s="12" t="inlineStr">
        <is>
          <t>Integers</t>
        </is>
      </c>
      <c r="B17" s="12" t="inlineStr">
        <is>
          <t>Integers</t>
        </is>
      </c>
      <c r="C17" s="13" t="inlineStr">
        <is>
          <t>Column Subtraction (no exchanging) [MC1.04]</t>
        </is>
      </c>
      <c r="D17" s="12" t="inlineStr">
        <is>
          <t>This nugget has learning material and questions covering the topic of column subtraction without exchanging.</t>
        </is>
      </c>
      <c r="E17" s="12" t="inlineStr">
        <is>
          <t>8f1c7f9f-4797-4f68-ad8e-74f2cfa4f401</t>
        </is>
      </c>
    </row>
    <row r="18" ht="45" customHeight="1">
      <c r="A18" s="12" t="inlineStr">
        <is>
          <t>Integers</t>
        </is>
      </c>
      <c r="B18" s="12" t="inlineStr">
        <is>
          <t>Integers</t>
        </is>
      </c>
      <c r="C18" s="13" t="inlineStr">
        <is>
          <t>Column Subtraction (with exchanging) [MC1.05]</t>
        </is>
      </c>
      <c r="D18" s="12" t="inlineStr">
        <is>
          <t>This nugget has learning material and questions covering the topic of column subtraction with exchanging.</t>
        </is>
      </c>
      <c r="E18" s="12" t="inlineStr">
        <is>
          <t>90218eb8-7f37-40be-b155-2632b02d22e2</t>
        </is>
      </c>
    </row>
    <row r="19" ht="45" customHeight="1">
      <c r="A19" s="12" t="inlineStr">
        <is>
          <t>Integers</t>
        </is>
      </c>
      <c r="B19" s="12" t="inlineStr">
        <is>
          <t>Integers</t>
        </is>
      </c>
      <c r="C19" s="13" t="inlineStr">
        <is>
          <t>Multiplying by Powers of Ten [MF2.11]</t>
        </is>
      </c>
      <c r="D19" s="12" t="inlineStr">
        <is>
          <t>This nugget contains questions on multiplying by powers of ten with varying digit numbers and decimal numbers.</t>
        </is>
      </c>
      <c r="E19" s="12" t="inlineStr">
        <is>
          <t>af4ad8fa-7eee-4f83-b4e5-8ed3b37f5cff</t>
        </is>
      </c>
    </row>
    <row r="20" ht="45" customHeight="1">
      <c r="A20" s="12" t="inlineStr">
        <is>
          <t>Integers</t>
        </is>
      </c>
      <c r="B20" s="12" t="inlineStr">
        <is>
          <t>Integers</t>
        </is>
      </c>
      <c r="C20" s="13" t="inlineStr">
        <is>
          <t>Multiplying using Partitioning [MC1.09]</t>
        </is>
      </c>
      <c r="D20" s="12" t="inlineStr">
        <is>
          <t>This nugget has learning material and questions covering the topic of multiplying using partitioning (Entry 3)</t>
        </is>
      </c>
      <c r="E20" s="12" t="inlineStr">
        <is>
          <t>e9dd4ea3-895e-4163-8d48-b6b3a3b521a7</t>
        </is>
      </c>
    </row>
    <row r="21" ht="45" customHeight="1">
      <c r="A21" s="12" t="inlineStr">
        <is>
          <t>Integers</t>
        </is>
      </c>
      <c r="B21" s="12" t="inlineStr">
        <is>
          <t>Integers</t>
        </is>
      </c>
      <c r="C21" s="13" t="inlineStr">
        <is>
          <t>Multiplying 2 and 3 Digit Numbers [MC1.10]</t>
        </is>
      </c>
      <c r="D21" s="12" t="inlineStr">
        <is>
          <t>This nugget has learning material and questions covering the topic of multiplying 2 and 3 digit numbers (Entry 3)</t>
        </is>
      </c>
      <c r="E21" s="12" t="inlineStr">
        <is>
          <t>78b97738-c1d8-4865-8a5d-97841edc1d9a</t>
        </is>
      </c>
    </row>
    <row r="22" ht="45" customHeight="1">
      <c r="A22" s="12" t="inlineStr">
        <is>
          <t>Integers</t>
        </is>
      </c>
      <c r="B22" s="12" t="inlineStr">
        <is>
          <t>Integers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Integers</t>
        </is>
      </c>
      <c r="B23" s="12" t="inlineStr">
        <is>
          <t>Integers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Integers</t>
        </is>
      </c>
      <c r="B24" s="12" t="inlineStr">
        <is>
          <t>Integers</t>
        </is>
      </c>
      <c r="C24" s="13" t="inlineStr">
        <is>
          <t>2 Digits Divided by 1 Digit (No Remainders) [MB1.17]</t>
        </is>
      </c>
      <c r="D24" s="12" t="inlineStr">
        <is>
          <t>This nugget has learning material and questions covering the topic of division. Students need to divide 2 digit numbers by 1 digit numbers. Answers will not contain remainders.</t>
        </is>
      </c>
      <c r="E24" s="12" t="inlineStr">
        <is>
          <t>caf810dc-befe-486d-98d9-871eaf2b30bb</t>
        </is>
      </c>
    </row>
    <row r="25" ht="45" customHeight="1">
      <c r="A25" s="12" t="inlineStr">
        <is>
          <t>Integers</t>
        </is>
      </c>
      <c r="B25" s="12" t="inlineStr">
        <is>
          <t>Integers</t>
        </is>
      </c>
      <c r="C25" s="13" t="inlineStr">
        <is>
          <t>2 Digits Divided by 1 Digit (With Remainders) [MB1.18]</t>
        </is>
      </c>
      <c r="D25" s="12" t="inlineStr">
        <is>
          <t>This nugget has learning material and questions covering the topic of division. Students need to divide 2 digit numbers by 1 digit numbers. Answers contain remainders.</t>
        </is>
      </c>
      <c r="E25" s="12" t="inlineStr">
        <is>
          <t>4bed3948-2af1-4712-aaa8-b3a0f6524714</t>
        </is>
      </c>
    </row>
    <row r="26" ht="45" customHeight="1">
      <c r="A26" s="12" t="inlineStr">
        <is>
          <t>Integers</t>
        </is>
      </c>
      <c r="B26" s="12" t="inlineStr">
        <is>
          <t>Integers</t>
        </is>
      </c>
      <c r="C26" s="13" t="inlineStr">
        <is>
          <t>Times Tables: 2, 5 and 10 [MF1.04]</t>
        </is>
      </c>
      <c r="D26" s="12" t="inlineStr">
        <is>
          <t>This nugget contains questions on working in the 2, 5 and 10 times tables, including some worded problems.</t>
        </is>
      </c>
      <c r="E26" s="12" t="inlineStr">
        <is>
          <t>922728f6-2617-4c16-951f-256202544651</t>
        </is>
      </c>
    </row>
    <row r="27" ht="45" customHeight="1">
      <c r="A27" s="12" t="inlineStr">
        <is>
          <t>Integers</t>
        </is>
      </c>
      <c r="B27" s="12" t="inlineStr">
        <is>
          <t>Integers</t>
        </is>
      </c>
      <c r="C27" s="13" t="inlineStr">
        <is>
          <t>Times Tables: 3 and 4 [MF1.05]</t>
        </is>
      </c>
      <c r="D27" s="12" t="inlineStr">
        <is>
          <t>This nugget contains questions on working in the 3 and 4 times tables, including some worded problems.</t>
        </is>
      </c>
      <c r="E27" s="12" t="inlineStr">
        <is>
          <t>6ec187a0-2e78-45d0-8d4e-7c2a8368e0aa</t>
        </is>
      </c>
    </row>
    <row r="28" ht="45" customHeight="1">
      <c r="A28" s="12" t="inlineStr">
        <is>
          <t>Integers</t>
        </is>
      </c>
      <c r="B28" s="12" t="inlineStr">
        <is>
          <t>Integers</t>
        </is>
      </c>
      <c r="C28" s="13" t="inlineStr">
        <is>
          <t>Times Tables: 6 and 7 [MF1.06]</t>
        </is>
      </c>
      <c r="D28" s="12" t="inlineStr">
        <is>
          <t>This nugget contains questions on working in the 6 and 7 times tables, including some worded problems.</t>
        </is>
      </c>
      <c r="E28" s="12" t="inlineStr">
        <is>
          <t>0195ee1e-cfde-49d7-9c31-c51ed134c546</t>
        </is>
      </c>
    </row>
    <row r="29" ht="45" customHeight="1">
      <c r="A29" s="12" t="inlineStr">
        <is>
          <t>Integers</t>
        </is>
      </c>
      <c r="B29" s="12" t="inlineStr">
        <is>
          <t>Integers</t>
        </is>
      </c>
      <c r="C29" s="13" t="inlineStr">
        <is>
          <t>Times Tables: 8 and 9 [MF1.07]</t>
        </is>
      </c>
      <c r="D29" s="12" t="inlineStr">
        <is>
          <t>This nugget contains questions on working in the 8 and 9 times tables, including some worded problems.</t>
        </is>
      </c>
      <c r="E29" s="12" t="inlineStr">
        <is>
          <t>0b489534-4778-4650-8b79-a5363375ca83</t>
        </is>
      </c>
    </row>
    <row r="30" ht="45" customHeight="1">
      <c r="A30" s="12" t="inlineStr">
        <is>
          <t>Integers</t>
        </is>
      </c>
      <c r="B30" s="12" t="inlineStr">
        <is>
          <t>Integers</t>
        </is>
      </c>
      <c r="C30" s="13" t="inlineStr">
        <is>
          <t>Times Tables: 11 and 12 [MF1.08]</t>
        </is>
      </c>
      <c r="D30" s="12" t="inlineStr">
        <is>
          <t>This nugget contains questions on working in the 11 and 12 times tables, including some worded problems.</t>
        </is>
      </c>
      <c r="E30" s="12" t="inlineStr">
        <is>
          <t>5256c241-9ba2-49d8-bbda-ca01333d9fef</t>
        </is>
      </c>
    </row>
    <row r="31" ht="45" customHeight="1">
      <c r="A31" s="12" t="inlineStr">
        <is>
          <t>Integers</t>
        </is>
      </c>
      <c r="B31" s="12" t="inlineStr">
        <is>
          <t>Integers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Integers</t>
        </is>
      </c>
      <c r="B32" s="12" t="inlineStr">
        <is>
          <t>Integers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Integers</t>
        </is>
      </c>
      <c r="B33" s="12" t="inlineStr">
        <is>
          <t>Integers</t>
        </is>
      </c>
      <c r="C33" s="13" t="inlineStr">
        <is>
          <t>Rounding to the nearest 10, 100 and 1000 [MD6.01]</t>
        </is>
      </c>
      <c r="D33" s="12" t="inlineStr">
        <is>
          <t>This nugget has learning material and questions covering the topic of Rounding to the nearest 10, 100 and 1000 (Level 1).</t>
        </is>
      </c>
      <c r="E33" s="12" t="inlineStr">
        <is>
          <t>9fc85e11-f383-42a8-8171-6bac823a43d6</t>
        </is>
      </c>
    </row>
    <row r="34" ht="45" customHeight="1">
      <c r="A34" s="12" t="inlineStr">
        <is>
          <t>Integers</t>
        </is>
      </c>
      <c r="B34" s="12" t="inlineStr">
        <is>
          <t>Integers</t>
        </is>
      </c>
      <c r="C34" s="13" t="inlineStr">
        <is>
          <t>Multiples [MF5.04]</t>
        </is>
      </c>
      <c r="D34" s="12" t="inlineStr">
        <is>
          <t xml:space="preserve">This nugget contains defining multiples and common multiples. The questions focus on what makes a multiple and what doesn't, also common multiples between different times tables. </t>
        </is>
      </c>
      <c r="E34" s="12" t="inlineStr">
        <is>
          <t>16eeedcf-08c1-44dd-93e5-66b9d6084c47</t>
        </is>
      </c>
    </row>
    <row r="35" ht="45" customHeight="1">
      <c r="A35" s="12" t="inlineStr">
        <is>
          <t>Integers</t>
        </is>
      </c>
      <c r="B35" s="12" t="inlineStr">
        <is>
          <t>Integers</t>
        </is>
      </c>
      <c r="C35" s="13" t="inlineStr">
        <is>
          <t>Factors [MF5.05]</t>
        </is>
      </c>
      <c r="D35" s="12" t="inlineStr">
        <is>
          <t xml:space="preserve">This nugget contains defining factors and common factors. The questions focus on what makes a factor and what doesn't, also common factors between different numbers. </t>
        </is>
      </c>
      <c r="E35" s="12" t="inlineStr">
        <is>
          <t>e24ea50f-bdb4-4d3a-a7e1-34922ca6b04a</t>
        </is>
      </c>
    </row>
    <row r="36" ht="45" customHeight="1">
      <c r="A36" s="12" t="inlineStr">
        <is>
          <t>Integers</t>
        </is>
      </c>
      <c r="B36" s="12" t="inlineStr">
        <is>
          <t>Integers</t>
        </is>
      </c>
      <c r="C36" s="13" t="inlineStr">
        <is>
          <t>Common Factors [MF5.21]</t>
        </is>
      </c>
      <c r="D36" s="12" t="inlineStr">
        <is>
          <t xml:space="preserve">This nugget shows how to find the common factors of two numbers by writing out the factor pairs of each number and then identifying any numbers common to both lists. </t>
        </is>
      </c>
      <c r="E36" s="12" t="inlineStr">
        <is>
          <t>010b036f-50ae-41d3-8bdd-8ca1e7972268</t>
        </is>
      </c>
    </row>
    <row r="37" ht="45" customHeight="1">
      <c r="A37" s="12" t="inlineStr">
        <is>
          <t>Integers</t>
        </is>
      </c>
      <c r="B37" s="12" t="inlineStr">
        <is>
          <t>Integers</t>
        </is>
      </c>
      <c r="C37" s="13" t="inlineStr">
        <is>
          <t>Primes [MF5.03]</t>
        </is>
      </c>
      <c r="D37" s="12" t="inlineStr">
        <is>
          <t>This nugget contains defining and remembering prime numbers - the prime numbers up until 100 are mentioned. It also investigates conjectures with prime numbers.</t>
        </is>
      </c>
      <c r="E37" s="12" t="inlineStr">
        <is>
          <t>2e051d90-ed3e-421e-ba37-cdf035c7cbaf</t>
        </is>
      </c>
    </row>
    <row r="38" ht="45" customHeight="1">
      <c r="A38" s="12" t="inlineStr">
        <is>
          <t>Integers</t>
        </is>
      </c>
      <c r="B38" s="12" t="inlineStr">
        <is>
          <t>Integers</t>
        </is>
      </c>
      <c r="C38" s="13" t="inlineStr">
        <is>
          <t>Negative Numbers [MF2.14]</t>
        </is>
      </c>
      <c r="D38" s="12" t="inlineStr">
        <is>
          <t>A nugget on negative numbers and subtraction.</t>
        </is>
      </c>
      <c r="E38" s="12" t="inlineStr">
        <is>
          <t>49e3c950-9e09-4344-ab0f-d07c4af5cf45</t>
        </is>
      </c>
    </row>
    <row r="39" ht="45" customHeight="1">
      <c r="A39" s="12" t="inlineStr">
        <is>
          <t>Integers</t>
        </is>
      </c>
      <c r="B39" s="12" t="inlineStr">
        <is>
          <t>Integers</t>
        </is>
      </c>
      <c r="C39" s="13" t="inlineStr">
        <is>
          <t>Negatives and Positives [MF2.15]</t>
        </is>
      </c>
      <c r="D39" s="12" t="inlineStr">
        <is>
          <t>A nugget on applying the four operations to positive and negative numbers.</t>
        </is>
      </c>
      <c r="E39" s="12" t="inlineStr">
        <is>
          <t>dc2fce10-6889-4dba-a12a-2e44f05ce86b</t>
        </is>
      </c>
    </row>
    <row r="40" ht="45" customHeight="1">
      <c r="A40" s="12" t="inlineStr">
        <is>
          <t>Integers</t>
        </is>
      </c>
      <c r="B40" s="12" t="inlineStr">
        <is>
          <t>Integers</t>
        </is>
      </c>
      <c r="C40" s="13" t="inlineStr">
        <is>
          <t>Ordering Negatives [MF2.10]</t>
        </is>
      </c>
      <c r="D40" s="12" t="inlineStr">
        <is>
          <t>A nugget on ordering negative integers</t>
        </is>
      </c>
      <c r="E40" s="12" t="inlineStr">
        <is>
          <t>23f65c13-2e56-4c12-8f26-9d28a6b4982d</t>
        </is>
      </c>
    </row>
    <row r="41" ht="45" customHeight="1">
      <c r="A41" s="12" t="inlineStr">
        <is>
          <t>Integers</t>
        </is>
      </c>
      <c r="B41" s="12" t="inlineStr">
        <is>
          <t>Integers</t>
        </is>
      </c>
      <c r="C41" s="13" t="inlineStr">
        <is>
          <t>Adding Negatives [MF2.05]</t>
        </is>
      </c>
      <c r="D41" s="12" t="inlineStr">
        <is>
          <t>This nugget contains questions on adding negative numbers where there are multi-step calculations and worded questions.</t>
        </is>
      </c>
      <c r="E41" s="12" t="inlineStr">
        <is>
          <t>72186798-8bcd-4272-b8af-5ceadebe8e45</t>
        </is>
      </c>
    </row>
    <row r="42" ht="45" customHeight="1">
      <c r="A42" s="12" t="inlineStr">
        <is>
          <t>Integers</t>
        </is>
      </c>
      <c r="B42" s="12" t="inlineStr">
        <is>
          <t>Integers</t>
        </is>
      </c>
      <c r="C42" s="13" t="inlineStr">
        <is>
          <t>Subtracting Negatives [MF2.06]</t>
        </is>
      </c>
      <c r="D42" s="12" t="inlineStr">
        <is>
          <t>This nugget contains questions on subtracting negative numbers where there are multi-step calculations and worded questions.</t>
        </is>
      </c>
      <c r="E42" s="12" t="inlineStr">
        <is>
          <t>d65e647d-e4d5-4806-82df-f1462fc87181</t>
        </is>
      </c>
    </row>
    <row r="43" ht="45" customHeight="1">
      <c r="A43" s="12" t="inlineStr">
        <is>
          <t>Decimals and Approximation</t>
        </is>
      </c>
      <c r="B43" s="12" t="inlineStr">
        <is>
          <t>Decimals and Approximation</t>
        </is>
      </c>
      <c r="C43" s="13" t="inlineStr">
        <is>
          <t>Diagnostic: Decimals and Approximation (Level 1) [MN0.02]</t>
        </is>
      </c>
      <c r="D43" s="12" t="inlineStr">
        <is>
          <t>This nugget contains a set of diagnostic questions on Decimals and Approximation (Level 1).</t>
        </is>
      </c>
      <c r="E43" s="12" t="inlineStr">
        <is>
          <t>dfac2ab2-12cd-4042-b42d-b28d84ec7637</t>
        </is>
      </c>
    </row>
    <row r="44" ht="45" customHeight="1">
      <c r="A44" s="12" t="inlineStr">
        <is>
          <t>Decimals and Approximation</t>
        </is>
      </c>
      <c r="B44" s="12" t="inlineStr">
        <is>
          <t>Decimals and Approximation</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Decimals and Approximation</t>
        </is>
      </c>
      <c r="B45" s="12" t="inlineStr">
        <is>
          <t>Decimals and Approximation</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Decimals and Approximation</t>
        </is>
      </c>
      <c r="B46" s="12" t="inlineStr">
        <is>
          <t>Decimals and Approximation</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Decimals and Approximation</t>
        </is>
      </c>
      <c r="B47" s="12" t="inlineStr">
        <is>
          <t>Decimals and Approximation</t>
        </is>
      </c>
      <c r="C47" s="13" t="inlineStr">
        <is>
          <t>Ordering Decimals [MF2.09]</t>
        </is>
      </c>
      <c r="D47" s="12" t="inlineStr">
        <is>
          <t xml:space="preserve">A nugget on ordering decimals. </t>
        </is>
      </c>
      <c r="E47" s="12" t="inlineStr">
        <is>
          <t>fd6398ca-8fd0-401e-be9c-27117c6768fd</t>
        </is>
      </c>
    </row>
    <row r="48" ht="45" customHeight="1">
      <c r="A48" s="12" t="inlineStr">
        <is>
          <t>Decimals and Approximation</t>
        </is>
      </c>
      <c r="B48" s="12" t="inlineStr">
        <is>
          <t>Decimals and Approximation</t>
        </is>
      </c>
      <c r="C48" s="13" t="inlineStr">
        <is>
          <t>Adding Decimals 1 [MD2.01]</t>
        </is>
      </c>
      <c r="D48" s="12" t="inlineStr">
        <is>
          <t>This nugget has learning material and questions covering the topic of Adding Decimals 1.</t>
        </is>
      </c>
      <c r="E48" s="12" t="inlineStr">
        <is>
          <t>a15bd096-20ce-41ac-a7ee-577e84f8f372</t>
        </is>
      </c>
    </row>
    <row r="49" ht="45" customHeight="1">
      <c r="A49" s="12" t="inlineStr">
        <is>
          <t>Decimals and Approximation</t>
        </is>
      </c>
      <c r="B49" s="12" t="inlineStr">
        <is>
          <t>Decimals and Approximation</t>
        </is>
      </c>
      <c r="C49" s="13" t="inlineStr">
        <is>
          <t>Subtracting Decimals 1: Calculations [MF6.04]</t>
        </is>
      </c>
      <c r="D49" s="12" t="inlineStr">
        <is>
          <t>This nugget has learning material and questions covering the topic of Subtracting Decimals 1.</t>
        </is>
      </c>
      <c r="E49" s="12" t="inlineStr">
        <is>
          <t>ff921169-f0a5-46eb-b834-bbe787de8b1f</t>
        </is>
      </c>
    </row>
    <row r="50" ht="45" customHeight="1">
      <c r="A50" s="12" t="inlineStr">
        <is>
          <t>Decimals and Approximation</t>
        </is>
      </c>
      <c r="B50" s="12" t="inlineStr">
        <is>
          <t>Decimals and Approximation</t>
        </is>
      </c>
      <c r="C50" s="13" t="inlineStr">
        <is>
          <t>Adding and Subtracting Decimals [MB1.26]</t>
        </is>
      </c>
      <c r="D50" s="12" t="inlineStr">
        <is>
          <t>This nugget has questions on adding and subtracting with whole numbers and decimals (up to one decimal place).</t>
        </is>
      </c>
      <c r="E50" s="12" t="inlineStr">
        <is>
          <t>4801f3a1-23ca-46a7-82f5-dd89e0302457</t>
        </is>
      </c>
    </row>
    <row r="51" ht="45" customHeight="1">
      <c r="A51" s="12" t="inlineStr">
        <is>
          <t>Decimals and Approximation</t>
        </is>
      </c>
      <c r="B51" s="12" t="inlineStr">
        <is>
          <t>Decimals and Approximation</t>
        </is>
      </c>
      <c r="C51" s="13" t="inlineStr">
        <is>
          <t>Multiplying Decimals 1 [ME2.01]</t>
        </is>
      </c>
      <c r="D51" s="12" t="inlineStr">
        <is>
          <t>This nugget has learning material and questions covering the topic of Multiplying decimals 1  (Level 2).</t>
        </is>
      </c>
      <c r="E51" s="12" t="inlineStr">
        <is>
          <t>b2159c2c-d007-464b-b216-fb0d610ab7a1</t>
        </is>
      </c>
    </row>
    <row r="52" ht="45" customHeight="1">
      <c r="A52" s="12" t="inlineStr">
        <is>
          <t>Decimals and Approximation</t>
        </is>
      </c>
      <c r="B52" s="12" t="inlineStr">
        <is>
          <t>Decimals and Approximation</t>
        </is>
      </c>
      <c r="C52" s="13" t="inlineStr">
        <is>
          <t>Dividing Decimals [MF6.09]</t>
        </is>
      </c>
      <c r="D52" s="12" t="inlineStr">
        <is>
          <t>This nugget has learning material and questions covering the topic of Dividing decimals.</t>
        </is>
      </c>
      <c r="E52" s="12" t="inlineStr">
        <is>
          <t>1f47021b-ec02-4c36-a6f5-6948875c0418</t>
        </is>
      </c>
    </row>
    <row r="53" ht="45" customHeight="1">
      <c r="A53" s="12" t="inlineStr">
        <is>
          <t>Decimals and Approximation</t>
        </is>
      </c>
      <c r="B53" s="12" t="inlineStr">
        <is>
          <t>Decimals and Approximation</t>
        </is>
      </c>
      <c r="C53" s="13" t="inlineStr">
        <is>
          <t>Dividing Decimals by Decimals [MF6.10]</t>
        </is>
      </c>
      <c r="D53" s="12" t="inlineStr">
        <is>
          <t>This nugget has learning material and questions covering the topic of Dividing Decimals by Decimals.</t>
        </is>
      </c>
      <c r="E53" s="12" t="inlineStr">
        <is>
          <t>a3aa6c04-cf7e-4642-a16b-e55565c132f7</t>
        </is>
      </c>
    </row>
    <row r="54" ht="45" customHeight="1">
      <c r="A54" s="12" t="inlineStr">
        <is>
          <t>Decimals and Approximation</t>
        </is>
      </c>
      <c r="B54" s="12" t="inlineStr">
        <is>
          <t>Decimals and Approximation</t>
        </is>
      </c>
      <c r="C54" s="13" t="inlineStr">
        <is>
          <t>Rounding to the Nearest Whole Number [MF9.01]</t>
        </is>
      </c>
      <c r="D54" s="12" t="inlineStr">
        <is>
          <t>This nugget contains questions on rounding numbers to the nearest whole numbers. It also includes basic calculations where the answer is rounded to the nearest whole number.</t>
        </is>
      </c>
      <c r="E54" s="12" t="inlineStr">
        <is>
          <t>30556b27-b89e-4550-b751-1b91ab465e07</t>
        </is>
      </c>
    </row>
    <row r="55" ht="45" customHeight="1">
      <c r="A55" s="12" t="inlineStr">
        <is>
          <t>Decimals and Approximation</t>
        </is>
      </c>
      <c r="B55" s="12" t="inlineStr">
        <is>
          <t>Decimals and Approximation</t>
        </is>
      </c>
      <c r="C55" s="13" t="inlineStr">
        <is>
          <t>Rounding to 1 Decimal Place [MF9.02]</t>
        </is>
      </c>
      <c r="D55" s="12" t="inlineStr">
        <is>
          <t>This nugget contains questions on rounding numbers to one decimal place. It also includes basic calculations where the answer is rounded to one decimal place.</t>
        </is>
      </c>
      <c r="E55" s="12" t="inlineStr">
        <is>
          <t>5702321e-200b-42fa-be1d-f9ba43c4869a</t>
        </is>
      </c>
    </row>
    <row r="56" ht="45" customHeight="1">
      <c r="A56" s="12" t="inlineStr">
        <is>
          <t>Decimals and Approximation</t>
        </is>
      </c>
      <c r="B56" s="12" t="inlineStr">
        <is>
          <t>Decimals and Approximation</t>
        </is>
      </c>
      <c r="C56" s="13" t="inlineStr">
        <is>
          <t>Checking Answers with Add and Subtract: Exam Style [MA1.11]</t>
        </is>
      </c>
      <c r="D56" s="12" t="inlineStr">
        <is>
          <t>This nugget uses the knowledge of inverse operations to check answers to addition and subtraction calculations.</t>
        </is>
      </c>
      <c r="E56" s="12" t="inlineStr">
        <is>
          <t>a618080c-921e-4d84-bd9d-f7fed973412e</t>
        </is>
      </c>
    </row>
    <row r="57" ht="45" customHeight="1">
      <c r="A57" s="12" t="inlineStr">
        <is>
          <t>Fractions</t>
        </is>
      </c>
      <c r="B57" s="12" t="inlineStr">
        <is>
          <t>Fractions</t>
        </is>
      </c>
      <c r="C57" s="13" t="inlineStr">
        <is>
          <t>Diagnostic: Fractions (Level 1) [MN0.03]</t>
        </is>
      </c>
      <c r="D57" s="12" t="inlineStr">
        <is>
          <t>This nugget contains a set of diagnostic questions on Fractions (Level 1).</t>
        </is>
      </c>
      <c r="E57" s="12" t="inlineStr">
        <is>
          <t>fc671e72-13c0-4f0f-8fc6-98f2b9783a18</t>
        </is>
      </c>
    </row>
    <row r="58" ht="45" customHeight="1">
      <c r="A58" s="12" t="inlineStr">
        <is>
          <t>Fractions</t>
        </is>
      </c>
      <c r="B58" s="12" t="inlineStr">
        <is>
          <t>Fractions</t>
        </is>
      </c>
      <c r="C58" s="13" t="inlineStr">
        <is>
          <t>Fractions on a Number Line 1: Between 0 and 1 [MF4.37]</t>
        </is>
      </c>
      <c r="D58" s="12" t="inlineStr">
        <is>
          <t>This nugget has learning material and questions covering the basics of placing fractions on a number line.</t>
        </is>
      </c>
      <c r="E58" s="12" t="inlineStr">
        <is>
          <t>055b25e3-58e3-496f-a340-cbddd2400504</t>
        </is>
      </c>
    </row>
    <row r="59" ht="45" customHeight="1">
      <c r="A59" s="12" t="inlineStr">
        <is>
          <t>Fractions</t>
        </is>
      </c>
      <c r="B59" s="12" t="inlineStr">
        <is>
          <t>Fractions</t>
        </is>
      </c>
      <c r="C59" s="13" t="inlineStr">
        <is>
          <t>Fractions on a Number Line 2: Beyond 1 [MF4.38]</t>
        </is>
      </c>
      <c r="D59" s="12" t="inlineStr">
        <is>
          <t>This nugget has learning material and questions covering the topic of placing fractions on a number line with some problem solving questions.</t>
        </is>
      </c>
      <c r="E59" s="12" t="inlineStr">
        <is>
          <t>9789b212-2f09-4797-935d-be14915dded5</t>
        </is>
      </c>
    </row>
    <row r="60" ht="45" customHeight="1">
      <c r="A60" s="12" t="inlineStr">
        <is>
          <t>Fractions</t>
        </is>
      </c>
      <c r="B60" s="12" t="inlineStr">
        <is>
          <t>Fractions</t>
        </is>
      </c>
      <c r="C60" s="13" t="inlineStr">
        <is>
          <t>Ordering Fractions [MF4.02]</t>
        </is>
      </c>
      <c r="D60" s="12" t="inlineStr">
        <is>
          <t>This nugget has learning material and questions covering the topic of Ordering fractions.</t>
        </is>
      </c>
      <c r="E60" s="12" t="inlineStr">
        <is>
          <t>99efffa3-9fda-403a-bf72-2539bf441868</t>
        </is>
      </c>
    </row>
    <row r="61" ht="45" customHeight="1">
      <c r="A61" s="12" t="inlineStr">
        <is>
          <t>Fractions</t>
        </is>
      </c>
      <c r="B61" s="12" t="inlineStr">
        <is>
          <t>Fractions</t>
        </is>
      </c>
      <c r="C61" s="13" t="inlineStr">
        <is>
          <t>Mixed and Improper Fractions [MF4.06]</t>
        </is>
      </c>
      <c r="D61" s="12" t="inlineStr">
        <is>
          <t>This nugget has learning material and questions covering the topic of Mixed and improper fractions.</t>
        </is>
      </c>
      <c r="E61" s="12" t="inlineStr">
        <is>
          <t>76d06b62-428e-4e30-8eb9-7542dccf22c0</t>
        </is>
      </c>
    </row>
    <row r="62" ht="45" customHeight="1">
      <c r="A62" s="12" t="inlineStr">
        <is>
          <t>Fractions</t>
        </is>
      </c>
      <c r="B62" s="12" t="inlineStr">
        <is>
          <t>Fractions</t>
        </is>
      </c>
      <c r="C62" s="13" t="inlineStr">
        <is>
          <t>Equivalent Fractions [MF4.03]</t>
        </is>
      </c>
      <c r="D62" s="12" t="inlineStr">
        <is>
          <t>This nugget has learning material and questions covering the topic of Equivalent fractions.</t>
        </is>
      </c>
      <c r="E62" s="12" t="inlineStr">
        <is>
          <t>6e76a990-8067-44a9-91ea-14deca80f7da</t>
        </is>
      </c>
    </row>
    <row r="63" ht="45" customHeight="1">
      <c r="A63" s="12" t="inlineStr">
        <is>
          <t>Fractions</t>
        </is>
      </c>
      <c r="B63" s="12" t="inlineStr">
        <is>
          <t>Fractions</t>
        </is>
      </c>
      <c r="C63" s="13" t="inlineStr">
        <is>
          <t>Expressing Fractions [MF4.01]</t>
        </is>
      </c>
      <c r="D63" s="12" t="inlineStr">
        <is>
          <t>This nugget has learning material and questions covering the topic of Expressing Fractions.</t>
        </is>
      </c>
      <c r="E63" s="12" t="inlineStr">
        <is>
          <t>e4a378fb-4522-44ad-9450-e2bf28984dc4</t>
        </is>
      </c>
    </row>
    <row r="64" ht="45" customHeight="1">
      <c r="A64" s="12" t="inlineStr">
        <is>
          <t>Fractions</t>
        </is>
      </c>
      <c r="B64" s="12" t="inlineStr">
        <is>
          <t>Fractions</t>
        </is>
      </c>
      <c r="C64" s="13" t="inlineStr">
        <is>
          <t>Simplifying Fractions [MF4.04]</t>
        </is>
      </c>
      <c r="D64" s="12" t="inlineStr">
        <is>
          <t>This nugget has learning material and questions covering the topic of Simplifying fractions.</t>
        </is>
      </c>
      <c r="E64" s="12" t="inlineStr">
        <is>
          <t>2dde069a-2dc1-48b7-a701-eb344f172521</t>
        </is>
      </c>
    </row>
    <row r="65" ht="45" customHeight="1">
      <c r="A65" s="12" t="inlineStr">
        <is>
          <t>Fractions</t>
        </is>
      </c>
      <c r="B65" s="12" t="inlineStr">
        <is>
          <t>Fractions</t>
        </is>
      </c>
      <c r="C65" s="13" t="inlineStr">
        <is>
          <t>Fractions to Decimals 1 [MD5.06]</t>
        </is>
      </c>
      <c r="D65" s="12" t="inlineStr">
        <is>
          <t>This nugget has learning material and questions covering the topic of Fractions to Decimals (Non Calc) (Level 1).</t>
        </is>
      </c>
      <c r="E65" s="12" t="inlineStr">
        <is>
          <t>43f77e66-ca2e-4bbb-9b36-7b2a59099cf4</t>
        </is>
      </c>
    </row>
    <row r="66" ht="45" customHeight="1">
      <c r="A66" s="12" t="inlineStr">
        <is>
          <t>Fractions</t>
        </is>
      </c>
      <c r="B66" s="12" t="inlineStr">
        <is>
          <t>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Fractions</t>
        </is>
      </c>
      <c r="B67" s="12" t="inlineStr">
        <is>
          <t>Fractions</t>
        </is>
      </c>
      <c r="C67" s="13" t="inlineStr">
        <is>
          <t>Fraction of Amounts: Modelling [MF4.39]</t>
        </is>
      </c>
      <c r="D67" s="12" t="inlineStr">
        <is>
          <t>This nugget has learning material and questions covering the topic of fractions of amounts by modelling using bar models.</t>
        </is>
      </c>
      <c r="E67" s="12" t="inlineStr">
        <is>
          <t>7a877027-4a3f-46fd-825f-90e1875cba62</t>
        </is>
      </c>
    </row>
    <row r="68" ht="45" customHeight="1">
      <c r="A68" s="12" t="inlineStr">
        <is>
          <t>Fractions</t>
        </is>
      </c>
      <c r="B68" s="12" t="inlineStr">
        <is>
          <t>Fractions</t>
        </is>
      </c>
      <c r="C68" s="13" t="inlineStr">
        <is>
          <t>Fraction of Amounts: Non-Calculator [ME3.07]</t>
        </is>
      </c>
      <c r="D68" s="12" t="inlineStr">
        <is>
          <t>This nugget has learning material and questions covering the topic of Fractions of Amounts: Non-Calculator. (Level 2)</t>
        </is>
      </c>
      <c r="E68" s="12" t="inlineStr">
        <is>
          <t>38c29a2c-fc8f-4318-a9b5-d6e6fcf73929</t>
        </is>
      </c>
    </row>
    <row r="69" ht="45" customHeight="1">
      <c r="A69" s="12" t="inlineStr">
        <is>
          <t>Fractions</t>
        </is>
      </c>
      <c r="B69" s="12" t="inlineStr">
        <is>
          <t>Fractions</t>
        </is>
      </c>
      <c r="C69" s="13" t="inlineStr">
        <is>
          <t>Fraction of Amounts (Scientific Calculator) [ME3.08]</t>
        </is>
      </c>
      <c r="D69" s="12" t="inlineStr">
        <is>
          <t>This nugget has learning material and questions covering the topic of Fractions of Amounts: Calculator. (Level 2)</t>
        </is>
      </c>
      <c r="E69" s="12" t="inlineStr">
        <is>
          <t>520f51b0-8618-4792-9a4c-8b45fb92eb7a</t>
        </is>
      </c>
    </row>
    <row r="70" ht="45" customHeight="1">
      <c r="A70" s="12" t="inlineStr">
        <is>
          <t>Fractions</t>
        </is>
      </c>
      <c r="B70" s="12" t="inlineStr">
        <is>
          <t>Fractions</t>
        </is>
      </c>
      <c r="C70" s="13" t="inlineStr">
        <is>
          <t>Fractions of Amounts: Worded (Scientific Calculator) [ME3.09]</t>
        </is>
      </c>
      <c r="D70" s="12" t="inlineStr">
        <is>
          <t>This nugget has learning material and questions covering the topic of Fractions of amounts: Worded. (Level 2)</t>
        </is>
      </c>
      <c r="E70" s="12" t="inlineStr">
        <is>
          <t>250aa32f-f7f8-45a6-b4e8-f71d13534ae1</t>
        </is>
      </c>
    </row>
    <row r="71" ht="45" customHeight="1">
      <c r="A71" s="12" t="inlineStr">
        <is>
          <t>Percentages</t>
        </is>
      </c>
      <c r="B71" s="12" t="inlineStr">
        <is>
          <t>Percentages</t>
        </is>
      </c>
      <c r="C71" s="13" t="inlineStr">
        <is>
          <t>Diagnostic: Percentages (Level 1) [MN0.04]</t>
        </is>
      </c>
      <c r="D71" s="12" t="inlineStr">
        <is>
          <t>This nugget contains a set of diagnostic questions on Percentages (Level 1).</t>
        </is>
      </c>
      <c r="E71" s="12" t="inlineStr">
        <is>
          <t>2815379b-c6c4-4ac4-a741-5d420c3233f4</t>
        </is>
      </c>
    </row>
    <row r="72" ht="45" customHeight="1">
      <c r="A72" s="12" t="inlineStr">
        <is>
          <t>Percentages</t>
        </is>
      </c>
      <c r="B72" s="12" t="inlineStr">
        <is>
          <t>Percentages</t>
        </is>
      </c>
      <c r="C72" s="13" t="inlineStr">
        <is>
          <t>Understanding Percentages [MF7.01]</t>
        </is>
      </c>
      <c r="D72" s="12" t="inlineStr">
        <is>
          <t>This nugget has learning material and questions covering the topic of Understanding Percentages.</t>
        </is>
      </c>
      <c r="E72" s="12" t="inlineStr">
        <is>
          <t>c5d48b0e-941d-4d3c-8e8f-18a641edf441</t>
        </is>
      </c>
    </row>
    <row r="73" ht="45" customHeight="1">
      <c r="A73" s="12" t="inlineStr">
        <is>
          <t>Percentages</t>
        </is>
      </c>
      <c r="B73" s="12" t="inlineStr">
        <is>
          <t>Percentages</t>
        </is>
      </c>
      <c r="C73" s="13" t="inlineStr">
        <is>
          <t>Finding 50% [MD4.01]</t>
        </is>
      </c>
      <c r="D73" s="12" t="inlineStr">
        <is>
          <t>This nugget has learning material and questions covering the topic of Finding 50% (Level 1).</t>
        </is>
      </c>
      <c r="E73" s="12" t="inlineStr">
        <is>
          <t>bbaad216-2d54-4f15-8421-80c943132ca4</t>
        </is>
      </c>
    </row>
    <row r="74" ht="45" customHeight="1">
      <c r="A74" s="12" t="inlineStr">
        <is>
          <t>Percentages</t>
        </is>
      </c>
      <c r="B74" s="12" t="inlineStr">
        <is>
          <t>Percentages</t>
        </is>
      </c>
      <c r="C74" s="13" t="inlineStr">
        <is>
          <t>Finding 25% [MD4.02]</t>
        </is>
      </c>
      <c r="D74" s="12" t="inlineStr">
        <is>
          <t>This nugget has learning material and questions covering the topic of Finding 25% (Level 1).</t>
        </is>
      </c>
      <c r="E74" s="12" t="inlineStr">
        <is>
          <t>cc3106e6-43ea-4f4d-826f-0121ccc59cc4</t>
        </is>
      </c>
    </row>
    <row r="75" ht="45" customHeight="1">
      <c r="A75" s="12" t="inlineStr">
        <is>
          <t>Percentages</t>
        </is>
      </c>
      <c r="B75" s="12" t="inlineStr">
        <is>
          <t>Percentages</t>
        </is>
      </c>
      <c r="C75" s="13" t="inlineStr">
        <is>
          <t>Finding 10% [MD4.03]</t>
        </is>
      </c>
      <c r="D75" s="12" t="inlineStr">
        <is>
          <t>This nugget has learning material and questions covering the topic of Finding 10% (Level 1).</t>
        </is>
      </c>
      <c r="E75" s="12" t="inlineStr">
        <is>
          <t>648f3b3c-a0fb-4d2d-a827-de745b39ab53</t>
        </is>
      </c>
    </row>
    <row r="76" ht="45" customHeight="1">
      <c r="A76" s="12" t="inlineStr">
        <is>
          <t>Percentages</t>
        </is>
      </c>
      <c r="B76" s="12" t="inlineStr">
        <is>
          <t>Percentages</t>
        </is>
      </c>
      <c r="C76" s="13" t="inlineStr">
        <is>
          <t>Finding 5% [MD4.04]</t>
        </is>
      </c>
      <c r="D76" s="12" t="inlineStr">
        <is>
          <t>This nugget has learning material and questions covering the topic of Finding 5%.</t>
        </is>
      </c>
      <c r="E76" s="12" t="inlineStr">
        <is>
          <t>9b3d0202-7ae9-48b3-a8dd-c0d32fdc7941</t>
        </is>
      </c>
    </row>
    <row r="77" ht="45" customHeight="1">
      <c r="A77" s="12" t="inlineStr">
        <is>
          <t>Percentages</t>
        </is>
      </c>
      <c r="B77" s="12" t="inlineStr">
        <is>
          <t>Percentages</t>
        </is>
      </c>
      <c r="C77" s="13" t="inlineStr">
        <is>
          <t>Finding 1% [MF7.06]</t>
        </is>
      </c>
      <c r="D77" s="12" t="inlineStr">
        <is>
          <t>This nugget has learning material and questions covering the topic of Finding 1%.</t>
        </is>
      </c>
      <c r="E77" s="12" t="inlineStr">
        <is>
          <t>f386ecf6-9d68-49e3-81e5-98810601bafa</t>
        </is>
      </c>
    </row>
    <row r="78" ht="45" customHeight="1">
      <c r="A78" s="12" t="inlineStr">
        <is>
          <t>Percentages</t>
        </is>
      </c>
      <c r="B78" s="12" t="inlineStr">
        <is>
          <t>Percentages</t>
        </is>
      </c>
      <c r="C78" s="13" t="inlineStr">
        <is>
          <t>Finding Multiples of Tens in Percentages [MD4.06]</t>
        </is>
      </c>
      <c r="D78" s="12" t="inlineStr">
        <is>
          <t>This nugget has learning material and questions covering the topic of Finding Multiples of Tens in Percentages (Level 1).</t>
        </is>
      </c>
      <c r="E78" s="12" t="inlineStr">
        <is>
          <t>9f0ef725-4110-4015-b8e0-6526833d8bc3</t>
        </is>
      </c>
    </row>
    <row r="79" ht="45" customHeight="1">
      <c r="A79" s="12" t="inlineStr">
        <is>
          <t>Percentages</t>
        </is>
      </c>
      <c r="B79" s="12" t="inlineStr">
        <is>
          <t>Percentages</t>
        </is>
      </c>
      <c r="C79" s="13" t="inlineStr">
        <is>
          <t>Comparing Percentages 1 [MD4.08]</t>
        </is>
      </c>
      <c r="D79" s="12" t="inlineStr">
        <is>
          <t>This nugget has learning material and questions covering the topic of Comparing Percentages 1.</t>
        </is>
      </c>
      <c r="E79" s="12" t="inlineStr">
        <is>
          <t>4c62cbed-9b13-4491-80aa-b397d02c7b0b</t>
        </is>
      </c>
    </row>
    <row r="80" ht="45" customHeight="1">
      <c r="A80" s="12" t="inlineStr">
        <is>
          <t>Percentages</t>
        </is>
      </c>
      <c r="B80" s="12" t="inlineStr">
        <is>
          <t>Percentages</t>
        </is>
      </c>
      <c r="C80" s="13" t="inlineStr">
        <is>
          <t>Comparing Percentages 2 [MF7.12]</t>
        </is>
      </c>
      <c r="D80" s="12" t="inlineStr">
        <is>
          <t>This nugget has learning material and questions covering the topic of Comparing Percentages 2.</t>
        </is>
      </c>
      <c r="E80" s="12" t="inlineStr">
        <is>
          <t>aa1ccc69-b11c-458f-82a3-94bb779a8b30</t>
        </is>
      </c>
    </row>
    <row r="81" ht="45" customHeight="1">
      <c r="A81" s="12" t="inlineStr">
        <is>
          <t>Percentages</t>
        </is>
      </c>
      <c r="B81" s="12" t="inlineStr">
        <is>
          <t>Percentages</t>
        </is>
      </c>
      <c r="C81" s="13" t="inlineStr">
        <is>
          <t>Introduction to Fractions, Decimals and Percentages [MF8.01]</t>
        </is>
      </c>
      <c r="D81" s="12" t="inlineStr">
        <is>
          <t>This nugget has learning material and questions covering the topic of an Introduction to Fractions, Decimals and Percentages.</t>
        </is>
      </c>
      <c r="E81" s="12" t="inlineStr">
        <is>
          <t>24b73690-28c6-42c3-a1d9-71e6fd16bc23</t>
        </is>
      </c>
    </row>
    <row r="82" ht="45" customHeight="1">
      <c r="A82" s="12" t="inlineStr">
        <is>
          <t>Percentages</t>
        </is>
      </c>
      <c r="B82" s="12" t="inlineStr">
        <is>
          <t>Percentages</t>
        </is>
      </c>
      <c r="C82" s="13" t="inlineStr">
        <is>
          <t>Converting Fractions to Denominator 100 [MD5.01]</t>
        </is>
      </c>
      <c r="D82" s="12" t="inlineStr">
        <is>
          <t>This nugget has learning material and questions covering the topic of Converting Fractions to Denominator 100 (Level 1).</t>
        </is>
      </c>
      <c r="E82" s="12" t="inlineStr">
        <is>
          <t>87800163-d13c-48ce-ad58-01b54cc5a0e3</t>
        </is>
      </c>
    </row>
    <row r="83" ht="45" customHeight="1">
      <c r="A83" s="12" t="inlineStr">
        <is>
          <t>Percentages</t>
        </is>
      </c>
      <c r="B83" s="12" t="inlineStr">
        <is>
          <t>Percentages</t>
        </is>
      </c>
      <c r="C83" s="13" t="inlineStr">
        <is>
          <t>Fractions to Percentage [MD5.02]</t>
        </is>
      </c>
      <c r="D83" s="12" t="inlineStr">
        <is>
          <t>This nugget has learning material and questions covering the topic of Fractions to Percentages (Non Calc) (Level 1).</t>
        </is>
      </c>
      <c r="E83" s="12" t="inlineStr">
        <is>
          <t>713c80d0-8788-44cf-891b-3dd799e76734</t>
        </is>
      </c>
    </row>
    <row r="84" ht="45" customHeight="1">
      <c r="A84" s="12" t="inlineStr">
        <is>
          <t>Percentages</t>
        </is>
      </c>
      <c r="B84" s="12" t="inlineStr">
        <is>
          <t>Percentages</t>
        </is>
      </c>
      <c r="C84" s="13" t="inlineStr">
        <is>
          <t>Decimals to Percentage [MD5.04]</t>
        </is>
      </c>
      <c r="D84" s="12" t="inlineStr">
        <is>
          <t>This nugget has learning material and questions covering the topic of Decimals to Percentages (Non Calc) (Level 1).</t>
        </is>
      </c>
      <c r="E84" s="12" t="inlineStr">
        <is>
          <t>0e153706-3e6e-4663-a6f1-2575475150f8</t>
        </is>
      </c>
    </row>
    <row r="85" ht="45" customHeight="1">
      <c r="A85" s="12" t="inlineStr">
        <is>
          <t>Percentages</t>
        </is>
      </c>
      <c r="B85" s="12" t="inlineStr">
        <is>
          <t>Percentages</t>
        </is>
      </c>
      <c r="C85" s="13" t="inlineStr">
        <is>
          <t>Percentage to Decimals [MD5.05]</t>
        </is>
      </c>
      <c r="D85" s="12" t="inlineStr">
        <is>
          <t>This nugget has learning material and questions covering the topic of Percentages to Decimals (Non Calc) (Level 1).</t>
        </is>
      </c>
      <c r="E85" s="12" t="inlineStr">
        <is>
          <t>50d56841-1fb3-4016-94e9-3d45059f26fa</t>
        </is>
      </c>
    </row>
    <row r="86" ht="45" customHeight="1">
      <c r="A86" s="12" t="inlineStr">
        <is>
          <t>Percentages</t>
        </is>
      </c>
      <c r="B86" s="12" t="inlineStr">
        <is>
          <t>Percentages</t>
        </is>
      </c>
      <c r="C86" s="13" t="inlineStr">
        <is>
          <t>Fractions to Decimals 2 [MD5.07]</t>
        </is>
      </c>
      <c r="D86" s="12" t="inlineStr">
        <is>
          <t>This nugget has learning material and questions covering the topic of Fractions to Decimals (Non Calc) 2 (Level 1).</t>
        </is>
      </c>
      <c r="E86" s="12" t="inlineStr">
        <is>
          <t>f70bc88b-2cdf-45ad-9f44-92028e596aa7</t>
        </is>
      </c>
    </row>
    <row r="87" ht="45" customHeight="1">
      <c r="A87" s="12" t="inlineStr">
        <is>
          <t>Percentages</t>
        </is>
      </c>
      <c r="B87" s="12" t="inlineStr">
        <is>
          <t>Percentages</t>
        </is>
      </c>
      <c r="C87" s="13" t="inlineStr">
        <is>
          <t>Fractions to Decimals (Scientific calculator) [MD5.08]</t>
        </is>
      </c>
      <c r="D87" s="12" t="inlineStr">
        <is>
          <t>This nugget has learning material and questions covering the topic of Fractions to Decimals (Calc) (Level 1).</t>
        </is>
      </c>
      <c r="E87" s="12" t="inlineStr">
        <is>
          <t>9552d0b0-8041-4301-93ec-116b461292a9</t>
        </is>
      </c>
    </row>
    <row r="88" ht="45" customHeight="1">
      <c r="A88" s="12" t="inlineStr">
        <is>
          <t>Percentages</t>
        </is>
      </c>
      <c r="B88" s="12" t="inlineStr">
        <is>
          <t>Percentages</t>
        </is>
      </c>
      <c r="C88" s="13" t="inlineStr">
        <is>
          <t>Percentage to Fractions [MD5.09]</t>
        </is>
      </c>
      <c r="D88" s="12" t="inlineStr">
        <is>
          <t>This nugget has learning material and questions covering the topic of Percentages to Fractions (Non Calc) (Level 1).</t>
        </is>
      </c>
      <c r="E88" s="12" t="inlineStr">
        <is>
          <t>8c9f0b93-8d88-4889-b97c-283bccef0305</t>
        </is>
      </c>
    </row>
    <row r="89" ht="45" customHeight="1">
      <c r="A89" s="12" t="inlineStr">
        <is>
          <t>Percentages</t>
        </is>
      </c>
      <c r="B89" s="12" t="inlineStr">
        <is>
          <t>Percentages</t>
        </is>
      </c>
      <c r="C89" s="13" t="inlineStr">
        <is>
          <t>Percentage to Fractions (Scientific calculator) [MD5.10]</t>
        </is>
      </c>
      <c r="D89" s="12" t="inlineStr">
        <is>
          <t>This nugget has learning material and questions covering the topic of Percentages to Fractions (Calc) (Level 1).</t>
        </is>
      </c>
      <c r="E89" s="12" t="inlineStr">
        <is>
          <t>8fe26096-ac16-40b8-9fd5-3f2d4b7bfaf4</t>
        </is>
      </c>
    </row>
    <row r="90" ht="45" customHeight="1">
      <c r="A90" s="12" t="inlineStr">
        <is>
          <t>Percentages</t>
        </is>
      </c>
      <c r="B90" s="12" t="inlineStr">
        <is>
          <t>Percentages</t>
        </is>
      </c>
      <c r="C90" s="13" t="inlineStr">
        <is>
          <t>Percentages of Amounts: Modelling [MF7.15]</t>
        </is>
      </c>
      <c r="D90" s="12" t="inlineStr">
        <is>
          <t>This nugget has learning material and questions covering the topic of percentages of amounts by modelling using bar models.</t>
        </is>
      </c>
      <c r="E90" s="12" t="inlineStr">
        <is>
          <t>8817b4a4-f5b2-4900-8697-2bb1c9f12d4e</t>
        </is>
      </c>
    </row>
    <row r="91" ht="45" customHeight="1">
      <c r="A91" s="12" t="inlineStr">
        <is>
          <t>Money</t>
        </is>
      </c>
      <c r="B91" s="12" t="inlineStr">
        <is>
          <t>Money</t>
        </is>
      </c>
      <c r="C91" s="13" t="inlineStr">
        <is>
          <t>Diagnostic: Money (Level 1) [MN0.05]</t>
        </is>
      </c>
      <c r="D91" s="12" t="inlineStr">
        <is>
          <t>This nugget contains a set of diagnostic questions on Money (Level 1).</t>
        </is>
      </c>
      <c r="E91" s="12" t="inlineStr">
        <is>
          <t>32b03f54-97c8-4795-b916-23a034b74e86</t>
        </is>
      </c>
    </row>
    <row r="92" ht="45" customHeight="1">
      <c r="A92" s="12" t="inlineStr">
        <is>
          <t>Money</t>
        </is>
      </c>
      <c r="B92" s="12" t="inlineStr">
        <is>
          <t>Money</t>
        </is>
      </c>
      <c r="C92" s="13" t="inlineStr">
        <is>
          <t>Pounds and Pence [MC2.01]</t>
        </is>
      </c>
      <c r="D92" s="12" t="inlineStr">
        <is>
          <t>This nugget is on how many pence are in a pound, and converting between pounds and pence.</t>
        </is>
      </c>
      <c r="E92" s="12" t="inlineStr">
        <is>
          <t>7117cb33-8236-4a41-bd4d-8fe46a5c9623</t>
        </is>
      </c>
    </row>
    <row r="93" ht="45" customHeight="1">
      <c r="A93" s="12" t="inlineStr">
        <is>
          <t>Money</t>
        </is>
      </c>
      <c r="B93" s="12" t="inlineStr">
        <is>
          <t>Money</t>
        </is>
      </c>
      <c r="C93" s="13" t="inlineStr">
        <is>
          <t>Converting between Pounds (£) and Pence (p) [MD10.10]</t>
        </is>
      </c>
      <c r="D93" s="12" t="inlineStr">
        <is>
          <t>This nugget has learning material and questions covering the topic of Converting between pounds (£) and pence (p) (Level 1).</t>
        </is>
      </c>
      <c r="E93" s="12" t="inlineStr">
        <is>
          <t>70a8965e-17b3-49cb-b128-9cc0c86e3c9f</t>
        </is>
      </c>
    </row>
    <row r="94" ht="45" customHeight="1">
      <c r="A94" s="12" t="inlineStr">
        <is>
          <t>Money</t>
        </is>
      </c>
      <c r="B94" s="12" t="inlineStr">
        <is>
          <t>Money</t>
        </is>
      </c>
      <c r="C94" s="13" t="inlineStr">
        <is>
          <t>Money 1: Recognise Coins and Notes [MC2.02]</t>
        </is>
      </c>
      <c r="D94" s="12" t="inlineStr">
        <is>
          <t>This nugget has questions on understanding the value of coins and notes in different denominations of GBP.</t>
        </is>
      </c>
      <c r="E94" s="12" t="inlineStr">
        <is>
          <t>dd22b517-f95a-43dd-84f6-4ac52216a20e</t>
        </is>
      </c>
    </row>
    <row r="95" ht="45" customHeight="1">
      <c r="A95" s="12" t="inlineStr">
        <is>
          <t>Money</t>
        </is>
      </c>
      <c r="B95" s="12" t="inlineStr">
        <is>
          <t>Money</t>
        </is>
      </c>
      <c r="C95" s="13" t="inlineStr">
        <is>
          <t>Money 2: Exam-Style Questions [MC2.05]</t>
        </is>
      </c>
      <c r="D95" s="12" t="inlineStr">
        <is>
          <t>This nugget has questions on understanding the value of coins and notes in different denominations of GBP, including some simple calculations.</t>
        </is>
      </c>
      <c r="E95" s="12" t="inlineStr">
        <is>
          <t>65181a0a-6c36-40e2-875e-040c88e25341</t>
        </is>
      </c>
    </row>
    <row r="96" ht="45" customHeight="1">
      <c r="A96" s="12" t="inlineStr">
        <is>
          <t>Money</t>
        </is>
      </c>
      <c r="B96" s="12" t="inlineStr">
        <is>
          <t>Money</t>
        </is>
      </c>
      <c r="C96" s="13" t="inlineStr">
        <is>
          <t>Money 3: Coins and Notes Problems [MB2.01]</t>
        </is>
      </c>
      <c r="D96" s="12" t="inlineStr">
        <is>
          <t>This nugget has questions in a worded context which require adding, subtracting and multiplying money in pounds and pence.</t>
        </is>
      </c>
      <c r="E96" s="12" t="inlineStr">
        <is>
          <t>91f52f35-e4ba-487d-97f4-c9f623ec4ab0</t>
        </is>
      </c>
    </row>
    <row r="97" ht="45" customHeight="1">
      <c r="A97" s="12" t="inlineStr">
        <is>
          <t>Money</t>
        </is>
      </c>
      <c r="B97" s="12" t="inlineStr">
        <is>
          <t>Money</t>
        </is>
      </c>
      <c r="C97" s="13" t="inlineStr">
        <is>
          <t>Solving Money Problems 2 [MC2.09]</t>
        </is>
      </c>
      <c r="D97" s="12" t="inlineStr">
        <is>
          <t>This nugget has questions in a worded context which require multiplying and dividing money in pounds and pence.</t>
        </is>
      </c>
      <c r="E97" s="12" t="inlineStr">
        <is>
          <t>c6f17c47-9d2f-4a88-b83d-3c0f491a599e</t>
        </is>
      </c>
    </row>
    <row r="98" ht="45" customHeight="1">
      <c r="A98" s="12" t="inlineStr">
        <is>
          <t>Money</t>
        </is>
      </c>
      <c r="B98" s="12" t="inlineStr">
        <is>
          <t>Money</t>
        </is>
      </c>
      <c r="C98" s="13" t="inlineStr">
        <is>
          <t>Adding Amounts of Money [MC2.03]</t>
        </is>
      </c>
      <c r="D98" s="12" t="inlineStr">
        <is>
          <t>This nugget has questions on adding money including pounds and pence.</t>
        </is>
      </c>
      <c r="E98" s="12" t="inlineStr">
        <is>
          <t>707a11f5-ee17-47c8-b620-f2c4cbeab3fb</t>
        </is>
      </c>
    </row>
    <row r="99" ht="45" customHeight="1">
      <c r="A99" s="12" t="inlineStr">
        <is>
          <t>Money</t>
        </is>
      </c>
      <c r="B99" s="12" t="inlineStr">
        <is>
          <t>Money</t>
        </is>
      </c>
      <c r="C99" s="13" t="inlineStr">
        <is>
          <t>Finding Change [MC2.04]</t>
        </is>
      </c>
      <c r="D99" s="12" t="inlineStr">
        <is>
          <t>This nugget has questions on subtracting amounts of money including pounds and pence.</t>
        </is>
      </c>
      <c r="E99" s="12" t="inlineStr">
        <is>
          <t>f6395bc3-6d5f-42ba-9dce-5ed818002569</t>
        </is>
      </c>
    </row>
    <row r="100" ht="45" customHeight="1">
      <c r="A100" s="12" t="inlineStr">
        <is>
          <t>Money</t>
        </is>
      </c>
      <c r="B100" s="12" t="inlineStr">
        <is>
          <t>Money</t>
        </is>
      </c>
      <c r="C100" s="13" t="inlineStr">
        <is>
          <t>Solving Money Problems 1 [MC2.06]</t>
        </is>
      </c>
      <c r="D100" s="12" t="inlineStr">
        <is>
          <t>This nugget has questions in a worded context which require adding and subtracting money in pounds and pence.</t>
        </is>
      </c>
      <c r="E100" s="12" t="inlineStr">
        <is>
          <t>c87bf4f4-1414-4518-8dde-8924694d4d32</t>
        </is>
      </c>
    </row>
    <row r="101" ht="45" customHeight="1">
      <c r="A101" s="12" t="inlineStr">
        <is>
          <t>Money</t>
        </is>
      </c>
      <c r="B101" s="12" t="inlineStr">
        <is>
          <t>Money</t>
        </is>
      </c>
      <c r="C101" s="13" t="inlineStr">
        <is>
          <t>Multiplying Amounts of Money [MC2.07]</t>
        </is>
      </c>
      <c r="D101" s="12" t="inlineStr">
        <is>
          <t>This nugget has questions on multiplying amounts of money given in pounds by an integer amount.</t>
        </is>
      </c>
      <c r="E101" s="12" t="inlineStr">
        <is>
          <t>ad9403d2-04ab-4bba-91cd-ee1474a5b93f</t>
        </is>
      </c>
    </row>
    <row r="102" ht="45" customHeight="1">
      <c r="A102" s="12" t="inlineStr">
        <is>
          <t>Money</t>
        </is>
      </c>
      <c r="B102" s="12" t="inlineStr">
        <is>
          <t>Money</t>
        </is>
      </c>
      <c r="C102" s="13" t="inlineStr">
        <is>
          <t>Dividing Amounts of Money [MC2.08]</t>
        </is>
      </c>
      <c r="D102" s="12" t="inlineStr">
        <is>
          <t>This nugget has questions on dividing amounts of money given in pounds by an integer amount, including questions where there is a remainder.</t>
        </is>
      </c>
      <c r="E102" s="12" t="inlineStr">
        <is>
          <t>615999cd-b787-400f-9de0-3cb959c9d477</t>
        </is>
      </c>
    </row>
    <row r="103" ht="45" customHeight="1">
      <c r="A103" s="12" t="inlineStr">
        <is>
          <t>Money</t>
        </is>
      </c>
      <c r="B103" s="12" t="inlineStr">
        <is>
          <t>Money</t>
        </is>
      </c>
      <c r="C103" s="13" t="inlineStr">
        <is>
          <t>Estimating Amounts of Money [MC2.10]</t>
        </is>
      </c>
      <c r="D103" s="12" t="inlineStr">
        <is>
          <t>This nugget has learning material and questions covering the topic of estimating amounts of money.</t>
        </is>
      </c>
      <c r="E103" s="12" t="inlineStr">
        <is>
          <t>84817bd4-5a52-4068-b99d-f72311a0109e</t>
        </is>
      </c>
    </row>
    <row r="104" ht="45" customHeight="1">
      <c r="A104" s="12" t="inlineStr">
        <is>
          <t>Time</t>
        </is>
      </c>
      <c r="B104" s="12" t="inlineStr">
        <is>
          <t>Time</t>
        </is>
      </c>
      <c r="C104" s="13" t="inlineStr">
        <is>
          <t>Diagnostic: Time (Level 1 and 2) [MN0.06]</t>
        </is>
      </c>
      <c r="D104" s="12" t="inlineStr">
        <is>
          <t>This nugget contains a set of diagnostic questions on Time (Level 1).</t>
        </is>
      </c>
      <c r="E104" s="12" t="inlineStr">
        <is>
          <t>d24674d8-ca77-4839-8fd4-4208165ea67b</t>
        </is>
      </c>
    </row>
    <row r="105" ht="45" customHeight="1">
      <c r="A105" s="12" t="inlineStr">
        <is>
          <t>Time</t>
        </is>
      </c>
      <c r="B105" s="12" t="inlineStr">
        <is>
          <t>Time</t>
        </is>
      </c>
      <c r="C105" s="13" t="inlineStr">
        <is>
          <t>Reading a 12-hour Digital Clock [MA2.01]</t>
        </is>
      </c>
      <c r="D105" s="12" t="inlineStr">
        <is>
          <t xml:space="preserve">This nugget has questions on reading the time from a digital clock, including understanding am and pm. </t>
        </is>
      </c>
      <c r="E105" s="12" t="inlineStr">
        <is>
          <t>19cced2d-63bc-4db4-96ed-f0f2e259b656</t>
        </is>
      </c>
    </row>
    <row r="106" ht="45" customHeight="1">
      <c r="A106" s="12" t="inlineStr">
        <is>
          <t>Time</t>
        </is>
      </c>
      <c r="B106" s="12" t="inlineStr">
        <is>
          <t>Time</t>
        </is>
      </c>
      <c r="C106" s="13" t="inlineStr">
        <is>
          <t>12 hour and 24 hour Clocks [MC2.11]</t>
        </is>
      </c>
      <c r="D106" s="12" t="inlineStr">
        <is>
          <t>This nugget has learning material and questions covering the topic of 12 hour and 24 hour clocks.</t>
        </is>
      </c>
      <c r="E106" s="12" t="inlineStr">
        <is>
          <t>868f4a25-34ae-4602-a0ec-c22e0e2901bd</t>
        </is>
      </c>
    </row>
    <row r="107" ht="45" customHeight="1">
      <c r="A107" s="12" t="inlineStr">
        <is>
          <t>Time</t>
        </is>
      </c>
      <c r="B107" s="12" t="inlineStr">
        <is>
          <t>Time</t>
        </is>
      </c>
      <c r="C107" s="13" t="inlineStr">
        <is>
          <t>Reading a 12-Hour Clock 1: O'Clock and Half Past [MF37.01]</t>
        </is>
      </c>
      <c r="D107" s="12" t="inlineStr">
        <is>
          <t>This nugget involves reading the time from an analogue clock face and choosing the correct time given in words.</t>
        </is>
      </c>
      <c r="E107" s="12" t="inlineStr">
        <is>
          <t>f7f2a8c0-d665-46aa-9cad-481a5ad3fc79</t>
        </is>
      </c>
    </row>
    <row r="108" ht="45" customHeight="1">
      <c r="A108" s="12" t="inlineStr">
        <is>
          <t>Time</t>
        </is>
      </c>
      <c r="B108" s="12" t="inlineStr">
        <is>
          <t>Time</t>
        </is>
      </c>
      <c r="C108" s="13" t="inlineStr">
        <is>
          <t>Reading a 12-Hour Clock 2: Multiples of 5 [MF37.02]</t>
        </is>
      </c>
      <c r="D108" s="12" t="inlineStr">
        <is>
          <t>This nugget has learning material and questions covering the topic of Reading a 12-Hour Clock 2: Multiples of 5.</t>
        </is>
      </c>
      <c r="E108" s="12" t="inlineStr">
        <is>
          <t>c4e658ad-f1ac-4cad-9198-20d1094a145f</t>
        </is>
      </c>
    </row>
    <row r="109" ht="45" customHeight="1">
      <c r="A109" s="12" t="inlineStr">
        <is>
          <t>Time</t>
        </is>
      </c>
      <c r="B109" s="12" t="inlineStr">
        <is>
          <t>Time</t>
        </is>
      </c>
      <c r="C109" s="13" t="inlineStr">
        <is>
          <t>Reading a 12-Hour Clock 3: Mixed [MF37.03]</t>
        </is>
      </c>
      <c r="D109" s="12" t="inlineStr">
        <is>
          <t>This nugget has learning material and questions covering the topic of Reading a 12-Hour Clock 3: Mixed.</t>
        </is>
      </c>
      <c r="E109" s="12" t="inlineStr">
        <is>
          <t>cc255dfd-ea2a-4a7b-ad49-0465473c4b0a</t>
        </is>
      </c>
    </row>
    <row r="110" ht="45" customHeight="1">
      <c r="A110" s="12" t="inlineStr">
        <is>
          <t>Time</t>
        </is>
      </c>
      <c r="B110" s="12" t="inlineStr">
        <is>
          <t>Time</t>
        </is>
      </c>
      <c r="C110" s="13" t="inlineStr">
        <is>
          <t>Days of the Week [MA2.02]</t>
        </is>
      </c>
      <c r="D110" s="12" t="inlineStr">
        <is>
          <t xml:space="preserve">This nugget has questions on identifying weekdays and weekend days, and ordering the days of the week. </t>
        </is>
      </c>
      <c r="E110" s="12" t="inlineStr">
        <is>
          <t>045c2277-d740-4d8b-87a9-33a457bb9998</t>
        </is>
      </c>
    </row>
    <row r="111" ht="45" customHeight="1">
      <c r="A111" s="12" t="inlineStr">
        <is>
          <t>Time</t>
        </is>
      </c>
      <c r="B111" s="12" t="inlineStr">
        <is>
          <t>Time</t>
        </is>
      </c>
      <c r="C111" s="13" t="inlineStr">
        <is>
          <t>Months of the Year [MA2.03]</t>
        </is>
      </c>
      <c r="D111" s="12" t="inlineStr">
        <is>
          <t>This nugget involves knowing the names of the months and being able to put them in order.</t>
        </is>
      </c>
      <c r="E111" s="12" t="inlineStr">
        <is>
          <t>2031ce8f-ce32-4c20-b0f4-e0d5e72d30f8</t>
        </is>
      </c>
    </row>
    <row r="112" ht="45" customHeight="1">
      <c r="A112" s="12" t="inlineStr">
        <is>
          <t>Time</t>
        </is>
      </c>
      <c r="B112" s="12" t="inlineStr">
        <is>
          <t>Time</t>
        </is>
      </c>
      <c r="C112" s="13" t="inlineStr">
        <is>
          <t>Days, Weeks, Months and Seasons [MA2.05]</t>
        </is>
      </c>
      <c r="D112" s="12" t="inlineStr">
        <is>
          <t>This nugget has a variety of questions on days of the week, months of the year and the seasons, including being able to name them, how many there are and putting them in order.</t>
        </is>
      </c>
      <c r="E112" s="12" t="inlineStr">
        <is>
          <t>ed521c8e-bdb8-4b09-b594-b6240bdb5f0e</t>
        </is>
      </c>
    </row>
    <row r="113" ht="45" customHeight="1">
      <c r="A113" s="12" t="inlineStr">
        <is>
          <t>Time</t>
        </is>
      </c>
      <c r="B113" s="12" t="inlineStr">
        <is>
          <t>Time</t>
        </is>
      </c>
      <c r="C113" s="13" t="inlineStr">
        <is>
          <t>Hours in a Day and Weeks in a Year [MB2.04]</t>
        </is>
      </c>
      <c r="D113" s="12" t="inlineStr">
        <is>
          <t>This nugget has question on how many hours there are in a day and how many weeks in a year, including being able to use these numbers in simple calculations in context.</t>
        </is>
      </c>
      <c r="E113" s="12" t="inlineStr">
        <is>
          <t>5d6a5276-21a1-4d57-8ab0-a5b1206fabd1</t>
        </is>
      </c>
    </row>
    <row r="114" ht="45" customHeight="1">
      <c r="A114" s="12" t="inlineStr">
        <is>
          <t>Time</t>
        </is>
      </c>
      <c r="B114" s="12" t="inlineStr">
        <is>
          <t>Time</t>
        </is>
      </c>
      <c r="C114" s="13" t="inlineStr">
        <is>
          <t>Calendar Months [MF37.07]</t>
        </is>
      </c>
      <c r="D114" s="12" t="inlineStr">
        <is>
          <t>This nugget has learning material and questions covering the topic of Calendar Months.</t>
        </is>
      </c>
      <c r="E114" s="12" t="inlineStr">
        <is>
          <t>ceba81bd-524d-4fb5-877c-7c935f64d395</t>
        </is>
      </c>
    </row>
    <row r="115" ht="45" customHeight="1">
      <c r="A115" s="12" t="inlineStr">
        <is>
          <t>Time</t>
        </is>
      </c>
      <c r="B115" s="12" t="inlineStr">
        <is>
          <t>Time</t>
        </is>
      </c>
      <c r="C115" s="13" t="inlineStr">
        <is>
          <t>Converting Time: AM and PM [MF37.04]</t>
        </is>
      </c>
      <c r="D115" s="12" t="inlineStr">
        <is>
          <t>This nugget has learning material and questions covering the topic of Converting Time: AM and PM.</t>
        </is>
      </c>
      <c r="E115" s="12" t="inlineStr">
        <is>
          <t>2a583390-41af-4b32-9d30-da66c98fd1af</t>
        </is>
      </c>
    </row>
    <row r="116" ht="45" customHeight="1">
      <c r="A116" s="12" t="inlineStr">
        <is>
          <t>Time</t>
        </is>
      </c>
      <c r="B116" s="12" t="inlineStr">
        <is>
          <t>Time</t>
        </is>
      </c>
      <c r="C116" s="13" t="inlineStr">
        <is>
          <t>Converting Time: 24 Hour Clock [MB2.03]</t>
        </is>
      </c>
      <c r="D116" s="12" t="inlineStr">
        <is>
          <t>This nugget has questions on converting time between the 12 and 24 hour clock.</t>
        </is>
      </c>
      <c r="E116" s="12" t="inlineStr">
        <is>
          <t>6a25cb67-a792-462b-a3f2-6b1e924c7d3f</t>
        </is>
      </c>
    </row>
    <row r="117" ht="45" customHeight="1">
      <c r="A117" s="12" t="inlineStr">
        <is>
          <t>Time</t>
        </is>
      </c>
      <c r="B117" s="12" t="inlineStr">
        <is>
          <t>Time</t>
        </is>
      </c>
      <c r="C117" s="13" t="inlineStr">
        <is>
          <t>Converting Time: Seconds, Minutes and Hours [MF37.05]</t>
        </is>
      </c>
      <c r="D117" s="12" t="inlineStr">
        <is>
          <t>This nugget has learning material and questions covering the topic of Converting Time: Seconds, Minutes and Hours.</t>
        </is>
      </c>
      <c r="E117" s="12" t="inlineStr">
        <is>
          <t>19b3224b-dc1b-487e-865f-e209886d98d0</t>
        </is>
      </c>
    </row>
    <row r="118" ht="45" customHeight="1">
      <c r="A118" s="12" t="inlineStr">
        <is>
          <t>Time</t>
        </is>
      </c>
      <c r="B118" s="12" t="inlineStr">
        <is>
          <t>Time</t>
        </is>
      </c>
      <c r="C118" s="13" t="inlineStr">
        <is>
          <t>Converting Time: Days, Weeks and Years [MF37.06]</t>
        </is>
      </c>
      <c r="D118" s="12" t="inlineStr">
        <is>
          <t>This nugget has learning material and questions covering the topic of Converting Time: Days, Weeks and Years.</t>
        </is>
      </c>
      <c r="E118" s="12" t="inlineStr">
        <is>
          <t>630d8d41-4de7-405d-ae9e-4679879394c9</t>
        </is>
      </c>
    </row>
    <row r="119" ht="45" customHeight="1">
      <c r="A119" s="12" t="inlineStr">
        <is>
          <t>Time</t>
        </is>
      </c>
      <c r="B119" s="12" t="inlineStr">
        <is>
          <t>Time</t>
        </is>
      </c>
      <c r="C119" s="13" t="inlineStr">
        <is>
          <t>Converting Time: Mixed Units [MF37.08]</t>
        </is>
      </c>
      <c r="D119" s="12" t="inlineStr">
        <is>
          <t>This nugget has learning material and questions covering the topic of Converting Time: Mixed Units.</t>
        </is>
      </c>
      <c r="E119" s="12" t="inlineStr">
        <is>
          <t>bb0f510e-826f-4f55-b5d9-e6eb67b5f223</t>
        </is>
      </c>
    </row>
    <row r="120" ht="45" customHeight="1">
      <c r="A120" s="12" t="inlineStr">
        <is>
          <t>Time</t>
        </is>
      </c>
      <c r="B120" s="12" t="inlineStr">
        <is>
          <t>Time</t>
        </is>
      </c>
      <c r="C120" s="13" t="inlineStr">
        <is>
          <t>Problems with Time [MF37.09]</t>
        </is>
      </c>
      <c r="D120" s="12" t="inlineStr">
        <is>
          <t>This nugget has learning material and questions covering the topic of Problems with Time.</t>
        </is>
      </c>
      <c r="E120" s="12" t="inlineStr">
        <is>
          <t>c99897f8-1adf-4a77-b15c-344cc4423357</t>
        </is>
      </c>
    </row>
    <row r="121" ht="45" customHeight="1">
      <c r="A121" s="12" t="inlineStr">
        <is>
          <t>Time</t>
        </is>
      </c>
      <c r="B121" s="12" t="inlineStr">
        <is>
          <t>Time</t>
        </is>
      </c>
      <c r="C121" s="13" t="inlineStr">
        <is>
          <t>Reading the Date [MB2.05]</t>
        </is>
      </c>
      <c r="D121" s="12" t="inlineStr">
        <is>
          <t>The nugget has questions on converting the date between words and number format, and sequencing dates.</t>
        </is>
      </c>
      <c r="E121" s="12" t="inlineStr">
        <is>
          <t>0582f987-1254-4943-b02f-af37097cc38a</t>
        </is>
      </c>
    </row>
    <row r="122" ht="45" customHeight="1">
      <c r="A122" s="12" t="inlineStr">
        <is>
          <t>Time</t>
        </is>
      </c>
      <c r="B122" s="12" t="inlineStr">
        <is>
          <t>Time</t>
        </is>
      </c>
      <c r="C122" s="13" t="inlineStr">
        <is>
          <t>Calendars [PM7.16]</t>
        </is>
      </c>
      <c r="D122" s="12" t="inlineStr">
        <is>
          <t>This nugget has learning material and questions covering the topic of calendars.</t>
        </is>
      </c>
      <c r="E122" s="12" t="inlineStr">
        <is>
          <t>5e887c20-924c-4cee-ab2e-2afa855f9d5a</t>
        </is>
      </c>
    </row>
    <row r="123" ht="45" customHeight="1">
      <c r="A123" s="12" t="inlineStr">
        <is>
          <t>Measures</t>
        </is>
      </c>
      <c r="B123" s="12" t="inlineStr">
        <is>
          <t>Measures</t>
        </is>
      </c>
      <c r="C123" s="13" t="inlineStr">
        <is>
          <t>Diagnostic: Measures (Level 1) [MN0.07]</t>
        </is>
      </c>
      <c r="D123" s="12" t="inlineStr">
        <is>
          <t>This nugget contains a set of diagnostic questions on Measures (Level 1).</t>
        </is>
      </c>
      <c r="E123" s="12" t="inlineStr">
        <is>
          <t>739c29e2-7639-476b-9f05-ab2644782db2</t>
        </is>
      </c>
    </row>
    <row r="124" ht="45" customHeight="1">
      <c r="A124" s="12" t="inlineStr">
        <is>
          <t>Measures</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t>
        </is>
      </c>
      <c r="B125" s="12" t="inlineStr">
        <is>
          <t>Measures</t>
        </is>
      </c>
      <c r="C125" s="13" t="inlineStr">
        <is>
          <t>Imperial Units of Length [MC2.20]</t>
        </is>
      </c>
      <c r="D125" s="12" t="inlineStr">
        <is>
          <t>This nugget has learning material and questions covering the topic of imperial units of length (Entry 3)</t>
        </is>
      </c>
      <c r="E125" s="12" t="inlineStr">
        <is>
          <t>b376d740-f848-46ce-b1bd-dc54c2c6ea2e</t>
        </is>
      </c>
    </row>
    <row r="126" ht="45" customHeight="1">
      <c r="A126" s="12" t="inlineStr">
        <is>
          <t>Measures</t>
        </is>
      </c>
      <c r="B126" s="12" t="inlineStr">
        <is>
          <t>Measures</t>
        </is>
      </c>
      <c r="C126" s="13" t="inlineStr">
        <is>
          <t>Imperial Units of Mass [MC2.21]</t>
        </is>
      </c>
      <c r="D126" s="12" t="inlineStr">
        <is>
          <t>This nugget has learning material and questions covering the topic of imperial units of mass (Entry 3)</t>
        </is>
      </c>
      <c r="E126" s="12" t="inlineStr">
        <is>
          <t>b8f7b140-0940-4562-8f44-28a44b3e34b3</t>
        </is>
      </c>
    </row>
    <row r="127" ht="45" customHeight="1">
      <c r="A127" s="12" t="inlineStr">
        <is>
          <t>Measures</t>
        </is>
      </c>
      <c r="B127" s="12" t="inlineStr">
        <is>
          <t>Measures</t>
        </is>
      </c>
      <c r="C127" s="13" t="inlineStr">
        <is>
          <t>Imperial Units of Volume and Capacity [MC2.22]</t>
        </is>
      </c>
      <c r="D127" s="12" t="inlineStr">
        <is>
          <t>This nugget has learning material and questions covering the topic of imperial units of volume and capacity (Entry 3)</t>
        </is>
      </c>
      <c r="E127" s="12" t="inlineStr">
        <is>
          <t>20f2ef5a-7ecf-428d-bbce-3c55bb02887e</t>
        </is>
      </c>
    </row>
    <row r="128" ht="45" customHeight="1">
      <c r="A128" s="12" t="inlineStr">
        <is>
          <t>Measures</t>
        </is>
      </c>
      <c r="B128" s="12" t="inlineStr">
        <is>
          <t>Measures</t>
        </is>
      </c>
      <c r="C128" s="13" t="inlineStr">
        <is>
          <t>Temperature [MC2.16]</t>
        </is>
      </c>
      <c r="D128" s="12" t="inlineStr">
        <is>
          <t>This nugget has learning material and questions covering the topic of Temperature.</t>
        </is>
      </c>
      <c r="E128" s="12" t="inlineStr">
        <is>
          <t>f1c13dd2-4a7b-4f34-9c8f-0da62f8bc2b7</t>
        </is>
      </c>
    </row>
    <row r="129" ht="45" customHeight="1">
      <c r="A129" s="12" t="inlineStr">
        <is>
          <t>Measures</t>
        </is>
      </c>
      <c r="B129" s="12" t="inlineStr">
        <is>
          <t>Measures</t>
        </is>
      </c>
      <c r="C129" s="13" t="inlineStr">
        <is>
          <t>Units of Measure [MC2.12]</t>
        </is>
      </c>
      <c r="D129" s="12" t="inlineStr">
        <is>
          <t>This nugget has learning material and questions covering the topic of units of measure.</t>
        </is>
      </c>
      <c r="E129" s="12" t="inlineStr">
        <is>
          <t>a5ce0288-2ec0-431a-b226-0ed4a8a6abd4</t>
        </is>
      </c>
    </row>
    <row r="130" ht="45" customHeight="1">
      <c r="A130" s="12" t="inlineStr">
        <is>
          <t>Measures</t>
        </is>
      </c>
      <c r="B130" s="12" t="inlineStr">
        <is>
          <t>Measures</t>
        </is>
      </c>
      <c r="C130" s="13" t="inlineStr">
        <is>
          <t>Length [MC2.13]</t>
        </is>
      </c>
      <c r="D130" s="12" t="inlineStr">
        <is>
          <t>This nugget has learning material and questions covering the topic of length (Entry 3)</t>
        </is>
      </c>
      <c r="E130" s="12" t="inlineStr">
        <is>
          <t>a2189a71-816c-42b4-940d-f2d6cbeedba0</t>
        </is>
      </c>
    </row>
    <row r="131" ht="45" customHeight="1">
      <c r="A131" s="12" t="inlineStr">
        <is>
          <t>Measures</t>
        </is>
      </c>
      <c r="B131" s="12" t="inlineStr">
        <is>
          <t>Measures</t>
        </is>
      </c>
      <c r="C131" s="13" t="inlineStr">
        <is>
          <t>Mass [MC2.14]</t>
        </is>
      </c>
      <c r="D131" s="12" t="inlineStr">
        <is>
          <t>This nugget has learning material and questions covering the topic of mass (Entry 3)</t>
        </is>
      </c>
      <c r="E131" s="12" t="inlineStr">
        <is>
          <t>4a680516-fdfc-4fd3-b9af-b07f9c77da69</t>
        </is>
      </c>
    </row>
    <row r="132" ht="45" customHeight="1">
      <c r="A132" s="12" t="inlineStr">
        <is>
          <t>Measures</t>
        </is>
      </c>
      <c r="B132" s="12" t="inlineStr">
        <is>
          <t>Measures</t>
        </is>
      </c>
      <c r="C132" s="13" t="inlineStr">
        <is>
          <t>Volume and Capacity [MC2.15]</t>
        </is>
      </c>
      <c r="D132" s="12" t="inlineStr">
        <is>
          <t>This nugget has learning material and questions covering the topic of volume and capacity (Entry 3)</t>
        </is>
      </c>
      <c r="E132" s="12" t="inlineStr">
        <is>
          <t>48681159-f9e7-4f67-9808-233c7dd17f9f</t>
        </is>
      </c>
    </row>
    <row r="133" ht="45" customHeight="1">
      <c r="A133" s="12" t="inlineStr">
        <is>
          <t>Measures</t>
        </is>
      </c>
      <c r="B133" s="12" t="inlineStr">
        <is>
          <t>Measures</t>
        </is>
      </c>
      <c r="C133" s="13" t="inlineStr">
        <is>
          <t>Adding and Subtracting Metric Measures [MD10.11]</t>
        </is>
      </c>
      <c r="D133" s="12" t="inlineStr">
        <is>
          <t xml:space="preserve">This nugget covers the addition and subtraction of metric quantities of length, mass and capacity. These questions involve decimal quantities, but without conversions between quantities. </t>
        </is>
      </c>
      <c r="E133" s="12" t="inlineStr">
        <is>
          <t>062ec6f8-969c-4fba-986c-b9c4339e0062</t>
        </is>
      </c>
    </row>
    <row r="134" ht="45" customHeight="1">
      <c r="A134" s="12" t="inlineStr">
        <is>
          <t>Measures</t>
        </is>
      </c>
      <c r="B134" s="12" t="inlineStr">
        <is>
          <t>Measures</t>
        </is>
      </c>
      <c r="C134" s="13" t="inlineStr">
        <is>
          <t>Converting Metric Length (One Step) [MF36.04]</t>
        </is>
      </c>
      <c r="D134" s="12" t="inlineStr">
        <is>
          <t>This nugget has learning material and questions covering the topic of Converting Metric Length (One-Step).</t>
        </is>
      </c>
      <c r="E134" s="12" t="inlineStr">
        <is>
          <t>f6d9a6fe-0bde-472e-ac83-3499b5c09573</t>
        </is>
      </c>
    </row>
    <row r="135" ht="45" customHeight="1">
      <c r="A135" s="12" t="inlineStr">
        <is>
          <t>Measures</t>
        </is>
      </c>
      <c r="B135" s="12" t="inlineStr">
        <is>
          <t>Measures</t>
        </is>
      </c>
      <c r="C135" s="13" t="inlineStr">
        <is>
          <t>Converting Metric Length (Multi-Step) [MF36.05]</t>
        </is>
      </c>
      <c r="D135" s="12" t="inlineStr">
        <is>
          <t>This nugget has learning material and questions covering the topic of Converting Metric Length (Multi-Step).</t>
        </is>
      </c>
      <c r="E135" s="12" t="inlineStr">
        <is>
          <t>3bfe6b02-02b9-4a3e-b4f0-1aac7e0c8157</t>
        </is>
      </c>
    </row>
    <row r="136" ht="45" customHeight="1">
      <c r="A136" s="12" t="inlineStr">
        <is>
          <t>Measures</t>
        </is>
      </c>
      <c r="B136" s="12" t="inlineStr">
        <is>
          <t>Measures</t>
        </is>
      </c>
      <c r="C136" s="13" t="inlineStr">
        <is>
          <t>Converting Metric Length: Worded Questions [MF36.06]</t>
        </is>
      </c>
      <c r="D136" s="12" t="inlineStr">
        <is>
          <t>This nugget has learning material and questions covering the topic of Converting Metric Length: Worded Questions.</t>
        </is>
      </c>
      <c r="E136" s="12" t="inlineStr">
        <is>
          <t>f0f426a3-79ec-4963-8489-e065d826ff66</t>
        </is>
      </c>
    </row>
    <row r="137" ht="45" customHeight="1">
      <c r="A137" s="12" t="inlineStr">
        <is>
          <t>Measures</t>
        </is>
      </c>
      <c r="B137" s="12" t="inlineStr">
        <is>
          <t>Measures</t>
        </is>
      </c>
      <c r="C137" s="13" t="inlineStr">
        <is>
          <t>Converting Metric Mass (One Step) [MF36.07]</t>
        </is>
      </c>
      <c r="D137" s="12" t="inlineStr">
        <is>
          <t>This nugget has learning material and questions covering the topic of Converting Metric Mass (One-Step).</t>
        </is>
      </c>
      <c r="E137" s="12" t="inlineStr">
        <is>
          <t>1e96f84c-31bf-4ba8-ae67-63c693716b57</t>
        </is>
      </c>
    </row>
    <row r="138" ht="45" customHeight="1">
      <c r="A138" s="12" t="inlineStr">
        <is>
          <t>Measures</t>
        </is>
      </c>
      <c r="B138" s="12" t="inlineStr">
        <is>
          <t>Measures</t>
        </is>
      </c>
      <c r="C138" s="13" t="inlineStr">
        <is>
          <t>Converting Metric Mass (Multi-Step) [MF36.08]</t>
        </is>
      </c>
      <c r="D138" s="12" t="inlineStr">
        <is>
          <t>This nugget has learning material and questions covering the topic of Converting Metric Mass (Multi-Step).</t>
        </is>
      </c>
      <c r="E138" s="12" t="inlineStr">
        <is>
          <t>b8d33d09-f0d0-4230-87b6-70c14e768b22</t>
        </is>
      </c>
    </row>
    <row r="139" ht="45" customHeight="1">
      <c r="A139" s="12" t="inlineStr">
        <is>
          <t>Measures</t>
        </is>
      </c>
      <c r="B139" s="12" t="inlineStr">
        <is>
          <t>Measures</t>
        </is>
      </c>
      <c r="C139" s="13" t="inlineStr">
        <is>
          <t>Converting Metric Mass: Worded Questions [MF36.09]</t>
        </is>
      </c>
      <c r="D139" s="12" t="inlineStr">
        <is>
          <t>This nugget has learning material and questions covering the topic of Converting Metric Mass: Worded Questions.</t>
        </is>
      </c>
      <c r="E139" s="12" t="inlineStr">
        <is>
          <t>0f56a2b1-70f3-472c-afbf-b11e5c2ac972</t>
        </is>
      </c>
    </row>
    <row r="140" ht="45" customHeight="1">
      <c r="A140" s="12" t="inlineStr">
        <is>
          <t>Measures</t>
        </is>
      </c>
      <c r="B140" s="12" t="inlineStr">
        <is>
          <t>Measures</t>
        </is>
      </c>
      <c r="C140" s="13" t="inlineStr">
        <is>
          <t>Converting Metric Capacity [MF36.10]</t>
        </is>
      </c>
      <c r="D140" s="12" t="inlineStr">
        <is>
          <t>This nugget has learning material and questions covering the topic of Converting Metric Capacity.</t>
        </is>
      </c>
      <c r="E140" s="12" t="inlineStr">
        <is>
          <t>86ee886d-4b5d-4e6d-ac6d-4b22bf0624ae</t>
        </is>
      </c>
    </row>
    <row r="141" ht="45" customHeight="1">
      <c r="A141" s="12" t="inlineStr">
        <is>
          <t>Measures</t>
        </is>
      </c>
      <c r="B141" s="12" t="inlineStr">
        <is>
          <t>Measures</t>
        </is>
      </c>
      <c r="C141" s="13" t="inlineStr">
        <is>
          <t>Converting Metric Volume 1 [MF36.11]</t>
        </is>
      </c>
      <c r="D141" s="12" t="inlineStr">
        <is>
          <t>This nugget has learning material and questions covering the topic of Converting Metric Volume (One-Step).</t>
        </is>
      </c>
      <c r="E141" s="12" t="inlineStr">
        <is>
          <t>85f931a3-c4ed-4fcb-a8b2-980840b35428</t>
        </is>
      </c>
    </row>
    <row r="142" ht="45" customHeight="1">
      <c r="A142" s="12" t="inlineStr">
        <is>
          <t>Measures</t>
        </is>
      </c>
      <c r="B142" s="12" t="inlineStr">
        <is>
          <t>Measures</t>
        </is>
      </c>
      <c r="C142" s="13" t="inlineStr">
        <is>
          <t>Converting Metric Volume 2 [MF36.12]</t>
        </is>
      </c>
      <c r="D142" s="12" t="inlineStr">
        <is>
          <t>This nugget has learning material and questions covering the topic of Converting Metric Volume: Worded Questions.</t>
        </is>
      </c>
      <c r="E142" s="12" t="inlineStr">
        <is>
          <t>37c888dd-dad7-4c0e-8327-fd1282525790</t>
        </is>
      </c>
    </row>
    <row r="143" ht="45" customHeight="1">
      <c r="A143" s="12" t="inlineStr">
        <is>
          <t>Measures</t>
        </is>
      </c>
      <c r="B143" s="12" t="inlineStr">
        <is>
          <t>Measures</t>
        </is>
      </c>
      <c r="C143" s="13" t="inlineStr">
        <is>
          <t>Reading Simple Scales [MB2.10]</t>
        </is>
      </c>
      <c r="D143" s="12" t="inlineStr">
        <is>
          <t xml:space="preserve">This nugget has questions on reading from various types of measuring instrument, such as a scale and a measuring tape. </t>
        </is>
      </c>
      <c r="E143" s="12" t="inlineStr">
        <is>
          <t>ea1b41d4-5815-49b9-9d86-3148198f51ce</t>
        </is>
      </c>
    </row>
    <row r="144" ht="45" customHeight="1">
      <c r="A144" s="12" t="inlineStr">
        <is>
          <t>Measures</t>
        </is>
      </c>
      <c r="B144" s="12" t="inlineStr">
        <is>
          <t>Measures</t>
        </is>
      </c>
      <c r="C144" s="13" t="inlineStr">
        <is>
          <t>Using Simple Scales [MB2.11]</t>
        </is>
      </c>
      <c r="D144" s="12" t="inlineStr">
        <is>
          <t>This nugget has learning material and questions covering the topic of using simple scales to the nearest labelled division.</t>
        </is>
      </c>
      <c r="E144" s="12" t="inlineStr">
        <is>
          <t>f55b082b-11f6-41f5-917f-fd3eba61c2a4</t>
        </is>
      </c>
    </row>
    <row r="145" ht="45" customHeight="1">
      <c r="A145" s="12" t="inlineStr">
        <is>
          <t>Measures</t>
        </is>
      </c>
      <c r="B145" s="12" t="inlineStr">
        <is>
          <t>Measures</t>
        </is>
      </c>
      <c r="C145" s="13" t="inlineStr">
        <is>
          <t>Drawing Angles [MF26.15]</t>
        </is>
      </c>
      <c r="D145" s="12" t="inlineStr">
        <is>
          <t>This nugget has learning material and questions covering the topic of Drawing Angles.</t>
        </is>
      </c>
      <c r="E145" s="12" t="inlineStr">
        <is>
          <t>8be26fd7-fece-4f68-bb88-037377ccd0e0</t>
        </is>
      </c>
    </row>
    <row r="146" ht="45" customHeight="1">
      <c r="A146" s="12" t="inlineStr">
        <is>
          <t>Measures</t>
        </is>
      </c>
      <c r="B146" s="12" t="inlineStr">
        <is>
          <t>Measures</t>
        </is>
      </c>
      <c r="C146" s="13" t="inlineStr">
        <is>
          <t>Measuring Angles 1: Angles &lt; 180° (horizontal) [MF26.11]</t>
        </is>
      </c>
      <c r="D146" s="12" t="inlineStr">
        <is>
          <t>This nugget has learning material and questions covering the topic of Measuring Angles 1.</t>
        </is>
      </c>
      <c r="E146" s="12" t="inlineStr">
        <is>
          <t>7b392955-40ca-43f8-b8b5-b22e5a6233ee</t>
        </is>
      </c>
    </row>
    <row r="147" ht="45" customHeight="1">
      <c r="A147" s="12" t="inlineStr">
        <is>
          <t>Measures</t>
        </is>
      </c>
      <c r="B147" s="12" t="inlineStr">
        <is>
          <t>Measures</t>
        </is>
      </c>
      <c r="C147" s="13" t="inlineStr">
        <is>
          <t>Measuring Angles 2: Angles &lt; 180° [MF26.12]</t>
        </is>
      </c>
      <c r="D147" s="12" t="inlineStr">
        <is>
          <t>This nugget has learning material and questions covering the topic of Measuring Angles 2.</t>
        </is>
      </c>
      <c r="E147" s="12" t="inlineStr">
        <is>
          <t>ce18d6d2-1a4f-4a45-93b0-8b37e9a7c234</t>
        </is>
      </c>
    </row>
    <row r="148" ht="45" customHeight="1">
      <c r="A148" s="12" t="inlineStr">
        <is>
          <t>Measures</t>
        </is>
      </c>
      <c r="B148" s="12" t="inlineStr">
        <is>
          <t>Measures</t>
        </is>
      </c>
      <c r="C148" s="13" t="inlineStr">
        <is>
          <t>Measuring Angles 3: Angles &gt; 180° [MF26.13]</t>
        </is>
      </c>
      <c r="D148" s="12" t="inlineStr">
        <is>
          <t>This nugget has learning material and questions covering the topic of Measuring Angles 3.</t>
        </is>
      </c>
      <c r="E148" s="12" t="inlineStr">
        <is>
          <t>d7e64c44-1780-4ffd-babf-fc159ddad5cf</t>
        </is>
      </c>
    </row>
    <row r="149" ht="45" customHeight="1">
      <c r="A149" s="12" t="inlineStr">
        <is>
          <t>Measures</t>
        </is>
      </c>
      <c r="B149" s="12" t="inlineStr">
        <is>
          <t>Measures</t>
        </is>
      </c>
      <c r="C149" s="13" t="inlineStr">
        <is>
          <t>Using a Ruler [MC2.27]</t>
        </is>
      </c>
      <c r="D149" s="12" t="inlineStr">
        <is>
          <t>This nugget has learning material and questions covering the topic of Using a Ruler.</t>
        </is>
      </c>
      <c r="E149" s="12" t="inlineStr">
        <is>
          <t>72c846d4-302e-4dc5-96b8-3a8da4fd36f8</t>
        </is>
      </c>
    </row>
    <row r="150" ht="45" customHeight="1">
      <c r="A150" s="12" t="inlineStr">
        <is>
          <t>Area and Perimeter</t>
        </is>
      </c>
      <c r="B150" s="12" t="inlineStr">
        <is>
          <t>Area and Perimeter</t>
        </is>
      </c>
      <c r="C150" s="13" t="inlineStr">
        <is>
          <t>Diagnostic: Area and Perimeter (Level 1) [MN0.08]</t>
        </is>
      </c>
      <c r="D150" s="12" t="inlineStr">
        <is>
          <t>This nugget contains a set of diagnostic questions on Area and Perimeter (Level 1).</t>
        </is>
      </c>
      <c r="E150" s="12" t="inlineStr">
        <is>
          <t>95aa18b0-a5c2-4fe3-a3fa-a2e4f6ba917a</t>
        </is>
      </c>
    </row>
    <row r="151" ht="45" customHeight="1">
      <c r="A151" s="12" t="inlineStr">
        <is>
          <t>Area and Perimeter</t>
        </is>
      </c>
      <c r="B151" s="12" t="inlineStr">
        <is>
          <t>Area and Perimeter</t>
        </is>
      </c>
      <c r="C151" s="13" t="inlineStr">
        <is>
          <t>Perimeter by Counting [MF30.01]</t>
        </is>
      </c>
      <c r="D151" s="12" t="inlineStr">
        <is>
          <t>This nugget has learning material and questions covering the topic of Perimeter by Counting.</t>
        </is>
      </c>
      <c r="E151" s="12" t="inlineStr">
        <is>
          <t>3ac009c6-1f67-4465-bb62-0978b4b1e64a</t>
        </is>
      </c>
    </row>
    <row r="152" ht="45" customHeight="1">
      <c r="A152" s="12" t="inlineStr">
        <is>
          <t>Area and Perimeter</t>
        </is>
      </c>
      <c r="B152" s="12" t="inlineStr">
        <is>
          <t>Area and Perimeter</t>
        </is>
      </c>
      <c r="C152" s="13" t="inlineStr">
        <is>
          <t>Perimeter of Rectangles [MD12.01]</t>
        </is>
      </c>
      <c r="D152" s="12" t="inlineStr">
        <is>
          <t>This nugget has learning material and questions covering the topic of Perimeter of Rectangles.</t>
        </is>
      </c>
      <c r="E152" s="12" t="inlineStr">
        <is>
          <t>d9a21e59-7b16-4e85-be8a-65562a249a49</t>
        </is>
      </c>
    </row>
    <row r="153" ht="45" customHeight="1">
      <c r="A153" s="12" t="inlineStr">
        <is>
          <t>Area and Perimeter</t>
        </is>
      </c>
      <c r="B153" s="12" t="inlineStr">
        <is>
          <t>Area and Perimeter</t>
        </is>
      </c>
      <c r="C153" s="13" t="inlineStr">
        <is>
          <t>Functional: Compound Perimeter [ME12.08]</t>
        </is>
      </c>
      <c r="D153" s="12" t="inlineStr">
        <is>
          <t>This nugget has learning material and questions covering the topic of Functional  perimeter.</t>
        </is>
      </c>
      <c r="E153" s="12" t="inlineStr">
        <is>
          <t>2e819592-2312-4f95-80a8-9a3b1ced58e8</t>
        </is>
      </c>
    </row>
    <row r="154" ht="45" customHeight="1">
      <c r="A154" s="12" t="inlineStr">
        <is>
          <t>Area and Perimeter</t>
        </is>
      </c>
      <c r="B154" s="12" t="inlineStr">
        <is>
          <t>Area and Perimeter</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Area and Perimeter</t>
        </is>
      </c>
      <c r="B155" s="12" t="inlineStr">
        <is>
          <t>Area and Perimeter</t>
        </is>
      </c>
      <c r="C155" s="13" t="inlineStr">
        <is>
          <t>Functional: Area [MD15.02]</t>
        </is>
      </c>
      <c r="D155" s="12" t="inlineStr">
        <is>
          <t>This nugget has learning material and questions covering the topic of Functional: Area.</t>
        </is>
      </c>
      <c r="E155" s="12" t="inlineStr">
        <is>
          <t>4e1c1a97-a8bd-4876-8ee0-868a0d369de4</t>
        </is>
      </c>
    </row>
    <row r="156" ht="45" customHeight="1">
      <c r="A156" s="12" t="inlineStr">
        <is>
          <t>Area and Perimeter</t>
        </is>
      </c>
      <c r="B156" s="12" t="inlineStr">
        <is>
          <t>Area and Perimeter</t>
        </is>
      </c>
      <c r="C156" s="13" t="inlineStr">
        <is>
          <t>Area of Rectilinear Shapes [MD12.04]</t>
        </is>
      </c>
      <c r="D156" s="12" t="inlineStr">
        <is>
          <t>This nugget has learning material and questions covering the topic of calculating the area of composite shapes made of rectangles. (Level 1)</t>
        </is>
      </c>
      <c r="E156" s="12" t="inlineStr">
        <is>
          <t>9c31d3e7-bda4-4ea3-8a68-36ec06070fd7</t>
        </is>
      </c>
    </row>
    <row r="157" ht="45" customHeight="1">
      <c r="A157" s="12" t="inlineStr">
        <is>
          <t>Volume</t>
        </is>
      </c>
      <c r="B157" s="12" t="inlineStr">
        <is>
          <t>Volume</t>
        </is>
      </c>
      <c r="C157" s="13" t="inlineStr">
        <is>
          <t>Diagnostic: Volume (Level 1) [MN0.09]</t>
        </is>
      </c>
      <c r="D157" s="12" t="inlineStr">
        <is>
          <t>This nugget contains a set of diagnostic questions on Volume (Level 1).</t>
        </is>
      </c>
      <c r="E157" s="12" t="inlineStr">
        <is>
          <t>5e517bbd-56b8-4841-a6f7-f0ec07eef81b</t>
        </is>
      </c>
    </row>
    <row r="158" ht="45" customHeight="1">
      <c r="A158" s="12" t="inlineStr">
        <is>
          <t>Volume</t>
        </is>
      </c>
      <c r="B158" s="12" t="inlineStr">
        <is>
          <t>Volume</t>
        </is>
      </c>
      <c r="C158" s="13" t="inlineStr">
        <is>
          <t>Counting Cubes [MF34.01]</t>
        </is>
      </c>
      <c r="D158" s="12" t="inlineStr">
        <is>
          <t>This nugget has learning material and questions covering the topic of Counting Cubes.</t>
        </is>
      </c>
      <c r="E158" s="12" t="inlineStr">
        <is>
          <t>cdabbed5-4d39-4d4d-b121-f292f9195208</t>
        </is>
      </c>
    </row>
    <row r="159" ht="45" customHeight="1">
      <c r="A159" s="12" t="inlineStr">
        <is>
          <t>Volume</t>
        </is>
      </c>
      <c r="B159" s="12" t="inlineStr">
        <is>
          <t>Volume</t>
        </is>
      </c>
      <c r="C159" s="13" t="inlineStr">
        <is>
          <t>Volume of Cubes and Cuboids [MF34.02]</t>
        </is>
      </c>
      <c r="D159" s="12" t="inlineStr">
        <is>
          <t>This nugget has learning material and questions covering the topic of the Volume of Cubes and Cuboids.</t>
        </is>
      </c>
      <c r="E159" s="12" t="inlineStr">
        <is>
          <t>620abbcb-221f-4760-9d90-1df267223a20</t>
        </is>
      </c>
    </row>
    <row r="160" ht="45" customHeight="1">
      <c r="A160" s="12" t="inlineStr">
        <is>
          <t>Volume</t>
        </is>
      </c>
      <c r="B160" s="12" t="inlineStr">
        <is>
          <t>Volume</t>
        </is>
      </c>
      <c r="C160" s="13" t="inlineStr">
        <is>
          <t>Volume of Cubes and Cuboids with Missing Side(s) [ME13.01]</t>
        </is>
      </c>
      <c r="D160" s="12" t="inlineStr">
        <is>
          <t>This nugget has learning material and questions covering the topic of the Volume of Cubes and Cuboids with Missing Side(s) (Level 2).</t>
        </is>
      </c>
      <c r="E160" s="12" t="inlineStr">
        <is>
          <t>b5ea0f97-e5ed-47a4-9f42-3d12aeb6a201</t>
        </is>
      </c>
    </row>
    <row r="161" ht="45" customHeight="1">
      <c r="A161" s="12" t="inlineStr">
        <is>
          <t>Tables and Charts</t>
        </is>
      </c>
      <c r="B161" s="12" t="inlineStr">
        <is>
          <t>Tables and Charts</t>
        </is>
      </c>
      <c r="C161" s="13" t="inlineStr">
        <is>
          <t>Diagnostic: Tables and Charts (Level 1) [MN0.10]</t>
        </is>
      </c>
      <c r="D161" s="12" t="inlineStr">
        <is>
          <t>This nugget contains a set of diagnostic questions on Tables and Charts (Level 1).</t>
        </is>
      </c>
      <c r="E161" s="12" t="inlineStr">
        <is>
          <t>df3d4d9b-59db-4f2b-b437-4f63c2c3dbfa</t>
        </is>
      </c>
    </row>
    <row r="162" ht="45" customHeight="1">
      <c r="A162" s="12" t="inlineStr">
        <is>
          <t>Tables and Charts</t>
        </is>
      </c>
      <c r="B162" s="12" t="inlineStr">
        <is>
          <t>Tables and Charts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Tables and Charts</t>
        </is>
      </c>
      <c r="B163" s="12" t="inlineStr">
        <is>
          <t>Tables and Charts</t>
        </is>
      </c>
      <c r="C163" s="13" t="inlineStr">
        <is>
          <t>Multiple and Composite Bar Charts [MF50.05]</t>
        </is>
      </c>
      <c r="D163" s="12" t="inlineStr">
        <is>
          <t>This nugget has learning material and questions covering the topic of Multiple and Composite Bar Charts.</t>
        </is>
      </c>
      <c r="E163" s="12" t="inlineStr">
        <is>
          <t>65696649-a9bd-49df-a175-324ae53918a4</t>
        </is>
      </c>
    </row>
    <row r="164" ht="45" customHeight="1">
      <c r="A164" s="12" t="inlineStr">
        <is>
          <t>Tables and Charts</t>
        </is>
      </c>
      <c r="B164" s="12" t="inlineStr">
        <is>
          <t>Tables and Charts</t>
        </is>
      </c>
      <c r="C164" s="13" t="inlineStr">
        <is>
          <t>Vertical Line Graphs [MF50.06]</t>
        </is>
      </c>
      <c r="D164" s="12" t="inlineStr">
        <is>
          <t>This nugget has learning material and questions covering the topic of Vertical Line Graphs.</t>
        </is>
      </c>
      <c r="E164" s="12" t="inlineStr">
        <is>
          <t>14417ce4-7ddb-4dde-99b1-2ec73a2b6909</t>
        </is>
      </c>
    </row>
    <row r="165" ht="45" customHeight="1">
      <c r="A165" s="12" t="inlineStr">
        <is>
          <t>Tables and Charts</t>
        </is>
      </c>
      <c r="B165" s="12" t="inlineStr">
        <is>
          <t>Tables and Charts</t>
        </is>
      </c>
      <c r="C165" s="13" t="inlineStr">
        <is>
          <t>Line Graphs [MF50.20]</t>
        </is>
      </c>
      <c r="D165" s="12" t="inlineStr">
        <is>
          <t xml:space="preserve">This nugget goes through some of the key features of line graphs including reading from the graph, completing calculations, and comparing two data sets. </t>
        </is>
      </c>
      <c r="E165" s="12" t="inlineStr">
        <is>
          <t>738a54fd-e21e-4ef8-83bc-e8fc4a4fb05e</t>
        </is>
      </c>
    </row>
    <row r="166" ht="45" customHeight="1">
      <c r="A166" s="12" t="inlineStr">
        <is>
          <t>Tables and Charts</t>
        </is>
      </c>
      <c r="B166" s="12" t="inlineStr">
        <is>
          <t>Tables and Charts</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Tables and Charts</t>
        </is>
      </c>
      <c r="B167" s="12" t="inlineStr">
        <is>
          <t>Tables and Charts</t>
        </is>
      </c>
      <c r="C167" s="13" t="inlineStr">
        <is>
          <t>Data Summary Tables [ME14.03]</t>
        </is>
      </c>
      <c r="D167" s="12" t="inlineStr">
        <is>
          <t>This nugget has learning material and questions covering the topic of Data summary/collection .</t>
        </is>
      </c>
      <c r="E167" s="12" t="inlineStr">
        <is>
          <t>c6478eb1-febe-4551-a89d-1190ee1b03cc</t>
        </is>
      </c>
    </row>
    <row r="168" ht="45" customHeight="1">
      <c r="A168" s="12" t="inlineStr">
        <is>
          <t>Tables and Charts</t>
        </is>
      </c>
      <c r="B168" s="12" t="inlineStr">
        <is>
          <t>Tables and Charts</t>
        </is>
      </c>
      <c r="C168" s="13" t="inlineStr">
        <is>
          <t>Timetables [PM9.07]</t>
        </is>
      </c>
      <c r="D168" s="12" t="inlineStr">
        <is>
          <t>This nugget has learning material and questions covering the topic of timetables.</t>
        </is>
      </c>
      <c r="E168" s="12" t="inlineStr">
        <is>
          <t>0e316aec-eb27-4a25-a21f-c90dbeeb0fc7</t>
        </is>
      </c>
    </row>
    <row r="169" ht="45" customHeight="1">
      <c r="A169" s="12" t="inlineStr">
        <is>
          <t>Tables and Charts</t>
        </is>
      </c>
      <c r="B169" s="12" t="inlineStr">
        <is>
          <t>Tables and Charts</t>
        </is>
      </c>
      <c r="C169" s="13" t="inlineStr">
        <is>
          <t>Interpreting Data from Tables/Graphs [ME14.04]</t>
        </is>
      </c>
      <c r="D169" s="12" t="inlineStr">
        <is>
          <t>This nugget has learning material and questions covering the topic of Interpreting data from tables / graphs.</t>
        </is>
      </c>
      <c r="E169" s="12" t="inlineStr">
        <is>
          <t>6a59cd2c-b946-4d7f-9648-c1c1538ae3ac</t>
        </is>
      </c>
    </row>
    <row r="170" ht="45" customHeight="1">
      <c r="A170" s="12" t="inlineStr">
        <is>
          <t>Tables and Charts</t>
        </is>
      </c>
      <c r="B170" s="12" t="inlineStr">
        <is>
          <t>Tables and Charts</t>
        </is>
      </c>
      <c r="C170" s="13" t="inlineStr">
        <is>
          <t>Interpreting Two Way Tables [ME14.05]</t>
        </is>
      </c>
      <c r="D170" s="12" t="inlineStr">
        <is>
          <t>This nugget has learning material and questions covering the topic of Interpreting Two Way Tables. (Level 2)</t>
        </is>
      </c>
      <c r="E170" s="12" t="inlineStr">
        <is>
          <t>67ff4021-9775-427a-aaa0-382c0b0e4085</t>
        </is>
      </c>
    </row>
    <row r="171" ht="45" customHeight="1">
      <c r="A171" s="12" t="inlineStr">
        <is>
          <t>Tables and Charts</t>
        </is>
      </c>
      <c r="B171" s="12" t="inlineStr">
        <is>
          <t>Tables and Charts</t>
        </is>
      </c>
      <c r="C171" s="13" t="inlineStr">
        <is>
          <t>Completing Two Way Tables [ME14.06]</t>
        </is>
      </c>
      <c r="D171" s="12" t="inlineStr">
        <is>
          <t>This nugget has learning material and questions covering the topic of Completing Two Way Tables (Level 2).</t>
        </is>
      </c>
      <c r="E171" s="12" t="inlineStr">
        <is>
          <t>19cbf102-47c3-4bae-83f5-7c7daa7aea34</t>
        </is>
      </c>
    </row>
    <row r="172" ht="45" customHeight="1">
      <c r="A172" s="12" t="inlineStr">
        <is>
          <t>Tables and Charts</t>
        </is>
      </c>
      <c r="B172" s="12" t="inlineStr">
        <is>
          <t>Tables and Charts</t>
        </is>
      </c>
      <c r="C172" s="13" t="inlineStr">
        <is>
          <t>Distance Tables [ME14.07]</t>
        </is>
      </c>
      <c r="D172" s="12" t="inlineStr">
        <is>
          <t>This nugget has learning material and questions covering the topic of Distance Tables. (Level 2)</t>
        </is>
      </c>
      <c r="E172" s="12" t="inlineStr">
        <is>
          <t>c3597aa8-6c94-4fd0-881f-fd62717482ce</t>
        </is>
      </c>
    </row>
    <row r="173" ht="45" customHeight="1">
      <c r="A173" s="12" t="inlineStr">
        <is>
          <t>Tables and Charts</t>
        </is>
      </c>
      <c r="B173" s="12" t="inlineStr">
        <is>
          <t>Tables and Charts</t>
        </is>
      </c>
      <c r="C173" s="13" t="inlineStr">
        <is>
          <t>Lists 1: Least and Greatest [MC3.02]</t>
        </is>
      </c>
      <c r="D173" s="12" t="inlineStr">
        <is>
          <t>This nugget has questions on finding the least or greatest amount from a list, in the context of time or money.</t>
        </is>
      </c>
      <c r="E173" s="12" t="inlineStr">
        <is>
          <t>8a1e0a43-9c59-43bb-b57e-2e0e15a4d6f3</t>
        </is>
      </c>
    </row>
    <row r="174" ht="45" customHeight="1">
      <c r="A174" s="12" t="inlineStr">
        <is>
          <t>Tables and Charts</t>
        </is>
      </c>
      <c r="B174" s="12" t="inlineStr">
        <is>
          <t>Tables and Charts</t>
        </is>
      </c>
      <c r="C174" s="13" t="inlineStr">
        <is>
          <t>Lists 2: Finding Certain Values in Given Groups [MC3.03]</t>
        </is>
      </c>
      <c r="D174" s="12" t="inlineStr">
        <is>
          <t>This nugget has questions on finding information from lists given in real life contexts.</t>
        </is>
      </c>
      <c r="E174" s="12" t="inlineStr">
        <is>
          <t>bfa6be8b-3bf6-4336-af99-a362dbc31549</t>
        </is>
      </c>
    </row>
  </sheetData>
  <mergeCells count="1">
    <mergeCell ref="A6:E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285"/>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f7f65896-1bc8-4a4a-a05f-8b22fbed76b6</t>
        </is>
      </c>
    </row>
    <row r="3">
      <c r="A3" s="2" t="inlineStr">
        <is>
          <t>Number &amp; Measure Level 2: Edexcel Award</t>
        </is>
      </c>
      <c r="D3" s="3" t="inlineStr">
        <is>
          <t>Last updated: 13 August 2026</t>
        </is>
      </c>
    </row>
    <row r="4">
      <c r="A4" s="4" t="inlineStr">
        <is>
          <t>12 Topics   ·   12 Subtopics   ·   278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Integers</t>
        </is>
      </c>
      <c r="B8" s="12" t="inlineStr">
        <is>
          <t>Integers</t>
        </is>
      </c>
      <c r="C8" s="13" t="inlineStr">
        <is>
          <t>Diagnostic: Integers (Level 2) [MN0.11]</t>
        </is>
      </c>
      <c r="D8" s="12" t="inlineStr">
        <is>
          <t>This nugget contains a set of diagnostic questions on Integers (Level 2).</t>
        </is>
      </c>
      <c r="E8" s="12" t="inlineStr">
        <is>
          <t>e0f9fb3c-3640-432a-89fc-76641386545b</t>
        </is>
      </c>
    </row>
    <row r="9" ht="45" customHeight="1">
      <c r="A9" s="12" t="inlineStr">
        <is>
          <t>Integers</t>
        </is>
      </c>
      <c r="B9" s="12" t="inlineStr">
        <is>
          <t>Integers</t>
        </is>
      </c>
      <c r="C9" s="13" t="inlineStr">
        <is>
          <t>Reading and writing numbers up to 1000 [MC1.01]</t>
        </is>
      </c>
      <c r="D9" s="12" t="inlineStr">
        <is>
          <t>This nugget has learning material and questions covering the topic of reading and and writing numbers up to 1000.</t>
        </is>
      </c>
      <c r="E9" s="12" t="inlineStr">
        <is>
          <t>aad66ee2-e1d6-4fc3-8203-e8db9d184a34</t>
        </is>
      </c>
    </row>
    <row r="10" ht="45" customHeight="1">
      <c r="A10" s="12" t="inlineStr">
        <is>
          <t>Integers</t>
        </is>
      </c>
      <c r="B10" s="12" t="inlineStr">
        <is>
          <t>Integers</t>
        </is>
      </c>
      <c r="C10" s="13" t="inlineStr">
        <is>
          <t>Ordering Integers [MD1.04]</t>
        </is>
      </c>
      <c r="D10" s="12" t="inlineStr">
        <is>
          <t>A nugget on ordering integers (Level 1).</t>
        </is>
      </c>
      <c r="E10" s="12" t="inlineStr">
        <is>
          <t>41bd088f-20cf-4a43-894c-74e70793a829</t>
        </is>
      </c>
    </row>
    <row r="11" ht="45" customHeight="1">
      <c r="A11" s="12" t="inlineStr">
        <is>
          <t>Integers</t>
        </is>
      </c>
      <c r="B11" s="12" t="inlineStr">
        <is>
          <t>Integers</t>
        </is>
      </c>
      <c r="C11" s="13" t="inlineStr">
        <is>
          <t>Addition [MF1.01]</t>
        </is>
      </c>
      <c r="D11" s="12" t="inlineStr">
        <is>
          <t>This nugget contains questions on adding single digit numbers, with the use of a number line, including some worded problems.</t>
        </is>
      </c>
      <c r="E11" s="12" t="inlineStr">
        <is>
          <t>23b740b4-8a2b-4fd7-9554-e86f026908c2</t>
        </is>
      </c>
    </row>
    <row r="12" ht="45" customHeight="1">
      <c r="A12" s="12" t="inlineStr">
        <is>
          <t>Integers</t>
        </is>
      </c>
      <c r="B12" s="12" t="inlineStr">
        <is>
          <t>Integers</t>
        </is>
      </c>
      <c r="C12" s="13" t="inlineStr">
        <is>
          <t>Subtraction [MF1.02]</t>
        </is>
      </c>
      <c r="D12" s="12" t="inlineStr">
        <is>
          <t>This nugget contains questions on subtracting single digit numbers with the use of a number line, including some worded problems.</t>
        </is>
      </c>
      <c r="E12" s="12" t="inlineStr">
        <is>
          <t>79e103e0-d670-4c1d-b18f-b0492dc3513b</t>
        </is>
      </c>
    </row>
    <row r="13" ht="45" customHeight="1">
      <c r="A13" s="12" t="inlineStr">
        <is>
          <t>Integers</t>
        </is>
      </c>
      <c r="B13" s="12" t="inlineStr">
        <is>
          <t>Integers</t>
        </is>
      </c>
      <c r="C13" s="13" t="inlineStr">
        <is>
          <t>Addition and Subtraction [MF1.03]</t>
        </is>
      </c>
      <c r="D13" s="12" t="inlineStr">
        <is>
          <t>This nugget contains questions on adding and subtracting single digit numbers, including some worded problems.</t>
        </is>
      </c>
      <c r="E13" s="12" t="inlineStr">
        <is>
          <t>18199166-1f4c-4a2e-b43f-001d67ecfe0a</t>
        </is>
      </c>
    </row>
    <row r="14" ht="45" customHeight="1">
      <c r="A14" s="12" t="inlineStr">
        <is>
          <t>Integers</t>
        </is>
      </c>
      <c r="B14" s="12" t="inlineStr">
        <is>
          <t>Integers</t>
        </is>
      </c>
      <c r="C14" s="13" t="inlineStr">
        <is>
          <t>Column Addition (no exchanging) [MC1.02]</t>
        </is>
      </c>
      <c r="D14" s="12" t="inlineStr">
        <is>
          <t>This nugget has learning material and questions covering the topic of column addition with no exchanging.</t>
        </is>
      </c>
      <c r="E14" s="12" t="inlineStr">
        <is>
          <t>d379b828-a3ed-4d33-aafd-1ad3584fe658</t>
        </is>
      </c>
    </row>
    <row r="15" ht="45" customHeight="1">
      <c r="A15" s="12" t="inlineStr">
        <is>
          <t>Integers</t>
        </is>
      </c>
      <c r="B15" s="12" t="inlineStr">
        <is>
          <t>Integers</t>
        </is>
      </c>
      <c r="C15" s="13" t="inlineStr">
        <is>
          <t>Column Addition (with exchanging) [MC1.03]</t>
        </is>
      </c>
      <c r="D15" s="12" t="inlineStr">
        <is>
          <t>This nugget has learning material and questions covering the topic of column addition with exchanging (Entry 3).</t>
        </is>
      </c>
      <c r="E15" s="12" t="inlineStr">
        <is>
          <t>46a78252-2547-4e12-85f9-742f64ee44aa</t>
        </is>
      </c>
    </row>
    <row r="16" ht="45" customHeight="1">
      <c r="A16" s="12" t="inlineStr">
        <is>
          <t>Integers</t>
        </is>
      </c>
      <c r="B16" s="12" t="inlineStr">
        <is>
          <t>Integers</t>
        </is>
      </c>
      <c r="C16" s="13" t="inlineStr">
        <is>
          <t>Column Subtraction (no exchanging) [MC1.04]</t>
        </is>
      </c>
      <c r="D16" s="12" t="inlineStr">
        <is>
          <t>This nugget has learning material and questions covering the topic of column subtraction without exchanging.</t>
        </is>
      </c>
      <c r="E16" s="12" t="inlineStr">
        <is>
          <t>8f1c7f9f-4797-4f68-ad8e-74f2cfa4f401</t>
        </is>
      </c>
    </row>
    <row r="17" ht="45" customHeight="1">
      <c r="A17" s="12" t="inlineStr">
        <is>
          <t>Integers</t>
        </is>
      </c>
      <c r="B17" s="12" t="inlineStr">
        <is>
          <t>Integers</t>
        </is>
      </c>
      <c r="C17" s="13" t="inlineStr">
        <is>
          <t>Column Subtraction (with exchanging) [MC1.05]</t>
        </is>
      </c>
      <c r="D17" s="12" t="inlineStr">
        <is>
          <t>This nugget has learning material and questions covering the topic of column subtraction with exchanging.</t>
        </is>
      </c>
      <c r="E17" s="12" t="inlineStr">
        <is>
          <t>90218eb8-7f37-40be-b155-2632b02d22e2</t>
        </is>
      </c>
    </row>
    <row r="18" ht="45" customHeight="1">
      <c r="A18" s="12" t="inlineStr">
        <is>
          <t>Integers</t>
        </is>
      </c>
      <c r="B18" s="12" t="inlineStr">
        <is>
          <t>Integers</t>
        </is>
      </c>
      <c r="C18" s="13" t="inlineStr">
        <is>
          <t>Multiplying by Powers of Ten [MF2.11]</t>
        </is>
      </c>
      <c r="D18" s="12" t="inlineStr">
        <is>
          <t>This nugget contains questions on multiplying by powers of ten with varying digit numbers and decimal numbers.</t>
        </is>
      </c>
      <c r="E18" s="12" t="inlineStr">
        <is>
          <t>af4ad8fa-7eee-4f83-b4e5-8ed3b37f5cff</t>
        </is>
      </c>
    </row>
    <row r="19" ht="45" customHeight="1">
      <c r="A19" s="12" t="inlineStr">
        <is>
          <t>Integers</t>
        </is>
      </c>
      <c r="B19" s="12" t="inlineStr">
        <is>
          <t>Integers</t>
        </is>
      </c>
      <c r="C19" s="13" t="inlineStr">
        <is>
          <t>Multiplying using Partitioning [MC1.09]</t>
        </is>
      </c>
      <c r="D19" s="12" t="inlineStr">
        <is>
          <t>This nugget has learning material and questions covering the topic of multiplying using partitioning (Entry 3)</t>
        </is>
      </c>
      <c r="E19" s="12" t="inlineStr">
        <is>
          <t>e9dd4ea3-895e-4163-8d48-b6b3a3b521a7</t>
        </is>
      </c>
    </row>
    <row r="20" ht="45" customHeight="1">
      <c r="A20" s="12" t="inlineStr">
        <is>
          <t>Integers</t>
        </is>
      </c>
      <c r="B20" s="12" t="inlineStr">
        <is>
          <t>Integers</t>
        </is>
      </c>
      <c r="C20" s="13" t="inlineStr">
        <is>
          <t>Multiplying 2 and 3 Digit Numbers [MC1.10]</t>
        </is>
      </c>
      <c r="D20" s="12" t="inlineStr">
        <is>
          <t>This nugget has learning material and questions covering the topic of multiplying 2 and 3 digit numbers (Entry 3)</t>
        </is>
      </c>
      <c r="E20" s="12" t="inlineStr">
        <is>
          <t>78b97738-c1d8-4865-8a5d-97841edc1d9a</t>
        </is>
      </c>
    </row>
    <row r="21" ht="45" customHeight="1">
      <c r="A21" s="12" t="inlineStr">
        <is>
          <t>Integers</t>
        </is>
      </c>
      <c r="B21" s="12" t="inlineStr">
        <is>
          <t>Integers</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Integers</t>
        </is>
      </c>
      <c r="B22" s="12" t="inlineStr">
        <is>
          <t>Integers</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Integers</t>
        </is>
      </c>
      <c r="B23" s="12" t="inlineStr">
        <is>
          <t>Integers</t>
        </is>
      </c>
      <c r="C23" s="13" t="inlineStr">
        <is>
          <t>2 Digits Divided by 1 Digit (No Remainders) [MB1.17]</t>
        </is>
      </c>
      <c r="D23" s="12" t="inlineStr">
        <is>
          <t>This nugget has learning material and questions covering the topic of division. Students need to divide 2 digit numbers by 1 digit numbers. Answers will not contain remainders.</t>
        </is>
      </c>
      <c r="E23" s="12" t="inlineStr">
        <is>
          <t>caf810dc-befe-486d-98d9-871eaf2b30bb</t>
        </is>
      </c>
    </row>
    <row r="24" ht="45" customHeight="1">
      <c r="A24" s="12" t="inlineStr">
        <is>
          <t>Integers</t>
        </is>
      </c>
      <c r="B24" s="12" t="inlineStr">
        <is>
          <t>Integers</t>
        </is>
      </c>
      <c r="C24" s="13" t="inlineStr">
        <is>
          <t>2 Digits Divided by 1 Digit (With Remainders) [MB1.18]</t>
        </is>
      </c>
      <c r="D24" s="12" t="inlineStr">
        <is>
          <t>This nugget has learning material and questions covering the topic of division. Students need to divide 2 digit numbers by 1 digit numbers. Answers contain remainders.</t>
        </is>
      </c>
      <c r="E24" s="12" t="inlineStr">
        <is>
          <t>4bed3948-2af1-4712-aaa8-b3a0f6524714</t>
        </is>
      </c>
    </row>
    <row r="25" ht="45" customHeight="1">
      <c r="A25" s="12" t="inlineStr">
        <is>
          <t>Integers</t>
        </is>
      </c>
      <c r="B25" s="12" t="inlineStr">
        <is>
          <t>Integers</t>
        </is>
      </c>
      <c r="C25" s="13" t="inlineStr">
        <is>
          <t>Times Tables: 2, 5 and 10 [MF1.04]</t>
        </is>
      </c>
      <c r="D25" s="12" t="inlineStr">
        <is>
          <t>This nugget contains questions on working in the 2, 5 and 10 times tables, including some worded problems.</t>
        </is>
      </c>
      <c r="E25" s="12" t="inlineStr">
        <is>
          <t>922728f6-2617-4c16-951f-256202544651</t>
        </is>
      </c>
    </row>
    <row r="26" ht="45" customHeight="1">
      <c r="A26" s="12" t="inlineStr">
        <is>
          <t>Integers</t>
        </is>
      </c>
      <c r="B26" s="12" t="inlineStr">
        <is>
          <t>Integers</t>
        </is>
      </c>
      <c r="C26" s="13" t="inlineStr">
        <is>
          <t>Times Tables: 3 and 4 [MF1.05]</t>
        </is>
      </c>
      <c r="D26" s="12" t="inlineStr">
        <is>
          <t>This nugget contains questions on working in the 3 and 4 times tables, including some worded problems.</t>
        </is>
      </c>
      <c r="E26" s="12" t="inlineStr">
        <is>
          <t>6ec187a0-2e78-45d0-8d4e-7c2a8368e0aa</t>
        </is>
      </c>
    </row>
    <row r="27" ht="45" customHeight="1">
      <c r="A27" s="12" t="inlineStr">
        <is>
          <t>Integers</t>
        </is>
      </c>
      <c r="B27" s="12" t="inlineStr">
        <is>
          <t>Integers</t>
        </is>
      </c>
      <c r="C27" s="13" t="inlineStr">
        <is>
          <t>Times Tables: 6 and 7 [MF1.06]</t>
        </is>
      </c>
      <c r="D27" s="12" t="inlineStr">
        <is>
          <t>This nugget contains questions on working in the 6 and 7 times tables, including some worded problems.</t>
        </is>
      </c>
      <c r="E27" s="12" t="inlineStr">
        <is>
          <t>0195ee1e-cfde-49d7-9c31-c51ed134c546</t>
        </is>
      </c>
    </row>
    <row r="28" ht="45" customHeight="1">
      <c r="A28" s="12" t="inlineStr">
        <is>
          <t>Integers</t>
        </is>
      </c>
      <c r="B28" s="12" t="inlineStr">
        <is>
          <t>Integers</t>
        </is>
      </c>
      <c r="C28" s="13" t="inlineStr">
        <is>
          <t>Times Tables: 8 and 9 [MF1.07]</t>
        </is>
      </c>
      <c r="D28" s="12" t="inlineStr">
        <is>
          <t>This nugget contains questions on working in the 8 and 9 times tables, including some worded problems.</t>
        </is>
      </c>
      <c r="E28" s="12" t="inlineStr">
        <is>
          <t>0b489534-4778-4650-8b79-a5363375ca83</t>
        </is>
      </c>
    </row>
    <row r="29" ht="45" customHeight="1">
      <c r="A29" s="12" t="inlineStr">
        <is>
          <t>Integers</t>
        </is>
      </c>
      <c r="B29" s="12" t="inlineStr">
        <is>
          <t>Integers</t>
        </is>
      </c>
      <c r="C29" s="13" t="inlineStr">
        <is>
          <t>Times Tables: 11 and 12 [MF1.08]</t>
        </is>
      </c>
      <c r="D29" s="12" t="inlineStr">
        <is>
          <t>This nugget contains questions on working in the 11 and 12 times tables, including some worded problems.</t>
        </is>
      </c>
      <c r="E29" s="12" t="inlineStr">
        <is>
          <t>5256c241-9ba2-49d8-bbda-ca01333d9fef</t>
        </is>
      </c>
    </row>
    <row r="30" ht="45" customHeight="1">
      <c r="A30" s="12" t="inlineStr">
        <is>
          <t>Integers</t>
        </is>
      </c>
      <c r="B30" s="12" t="inlineStr">
        <is>
          <t>Integers</t>
        </is>
      </c>
      <c r="C30" s="13" t="inlineStr">
        <is>
          <t>Rounding to the Nearest 10 [MC1.11]</t>
        </is>
      </c>
      <c r="D30" s="12" t="inlineStr">
        <is>
          <t>This nugget has learning material and questions covering the topic of Rounding to the Nearest 10.</t>
        </is>
      </c>
      <c r="E30" s="12" t="inlineStr">
        <is>
          <t>1c4c89cd-d0f8-4081-88bf-db5f8a3024f8</t>
        </is>
      </c>
    </row>
    <row r="31" ht="45" customHeight="1">
      <c r="A31" s="12" t="inlineStr">
        <is>
          <t>Integers</t>
        </is>
      </c>
      <c r="B31" s="12" t="inlineStr">
        <is>
          <t>Integers</t>
        </is>
      </c>
      <c r="C31" s="13" t="inlineStr">
        <is>
          <t>Rounding to the Nearest 100 [MC1.12]</t>
        </is>
      </c>
      <c r="D31" s="12" t="inlineStr">
        <is>
          <t>This nugget has learning material and questions covering the topic of Rounding to the Nearest 100.</t>
        </is>
      </c>
      <c r="E31" s="12" t="inlineStr">
        <is>
          <t>c9e25864-2364-46c6-ab39-fbec22008595</t>
        </is>
      </c>
    </row>
    <row r="32" ht="45" customHeight="1">
      <c r="A32" s="12" t="inlineStr">
        <is>
          <t>Integers</t>
        </is>
      </c>
      <c r="B32" s="12" t="inlineStr">
        <is>
          <t>Integers</t>
        </is>
      </c>
      <c r="C32" s="13" t="inlineStr">
        <is>
          <t>Rounding to the nearest 10, 100 and 1000 [MD6.01]</t>
        </is>
      </c>
      <c r="D32" s="12" t="inlineStr">
        <is>
          <t>This nugget has learning material and questions covering the topic of Rounding to the nearest 10, 100 and 1000 (Level 1).</t>
        </is>
      </c>
      <c r="E32" s="12" t="inlineStr">
        <is>
          <t>9fc85e11-f383-42a8-8171-6bac823a43d6</t>
        </is>
      </c>
    </row>
    <row r="33" ht="45" customHeight="1">
      <c r="A33" s="12" t="inlineStr">
        <is>
          <t>Integers</t>
        </is>
      </c>
      <c r="B33" s="12" t="inlineStr">
        <is>
          <t>Integers</t>
        </is>
      </c>
      <c r="C33" s="13" t="inlineStr">
        <is>
          <t>Multiples [MF5.04]</t>
        </is>
      </c>
      <c r="D33" s="12" t="inlineStr">
        <is>
          <t xml:space="preserve">This nugget contains defining multiples and common multiples. The questions focus on what makes a multiple and what doesn't, also common multiples between different times tables. </t>
        </is>
      </c>
      <c r="E33" s="12" t="inlineStr">
        <is>
          <t>16eeedcf-08c1-44dd-93e5-66b9d6084c47</t>
        </is>
      </c>
    </row>
    <row r="34" ht="45" customHeight="1">
      <c r="A34" s="12" t="inlineStr">
        <is>
          <t>Integers</t>
        </is>
      </c>
      <c r="B34" s="12" t="inlineStr">
        <is>
          <t>Integers</t>
        </is>
      </c>
      <c r="C34" s="13" t="inlineStr">
        <is>
          <t>Factors [MF5.05]</t>
        </is>
      </c>
      <c r="D34" s="12" t="inlineStr">
        <is>
          <t xml:space="preserve">This nugget contains defining factors and common factors. The questions focus on what makes a factor and what doesn't, also common factors between different numbers. </t>
        </is>
      </c>
      <c r="E34" s="12" t="inlineStr">
        <is>
          <t>e24ea50f-bdb4-4d3a-a7e1-34922ca6b04a</t>
        </is>
      </c>
    </row>
    <row r="35" ht="45" customHeight="1">
      <c r="A35" s="12" t="inlineStr">
        <is>
          <t>Integers</t>
        </is>
      </c>
      <c r="B35" s="12" t="inlineStr">
        <is>
          <t>Integers</t>
        </is>
      </c>
      <c r="C35" s="13" t="inlineStr">
        <is>
          <t>Primes [MF5.03]</t>
        </is>
      </c>
      <c r="D35" s="12" t="inlineStr">
        <is>
          <t>This nugget contains defining and remembering prime numbers - the prime numbers up until 100 are mentioned. It also investigates conjectures with prime numbers.</t>
        </is>
      </c>
      <c r="E35" s="12" t="inlineStr">
        <is>
          <t>2e051d90-ed3e-421e-ba37-cdf035c7cbaf</t>
        </is>
      </c>
    </row>
    <row r="36" ht="45" customHeight="1">
      <c r="A36" s="12" t="inlineStr">
        <is>
          <t>Integers</t>
        </is>
      </c>
      <c r="B36" s="12" t="inlineStr">
        <is>
          <t>Integers</t>
        </is>
      </c>
      <c r="C36" s="13" t="inlineStr">
        <is>
          <t>Negative Numbers [MF2.14]</t>
        </is>
      </c>
      <c r="D36" s="12" t="inlineStr">
        <is>
          <t>A nugget on negative numbers and subtraction.</t>
        </is>
      </c>
      <c r="E36" s="12" t="inlineStr">
        <is>
          <t>49e3c950-9e09-4344-ab0f-d07c4af5cf45</t>
        </is>
      </c>
    </row>
    <row r="37" ht="45" customHeight="1">
      <c r="A37" s="12" t="inlineStr">
        <is>
          <t>Integers</t>
        </is>
      </c>
      <c r="B37" s="12" t="inlineStr">
        <is>
          <t>Integers</t>
        </is>
      </c>
      <c r="C37" s="13" t="inlineStr">
        <is>
          <t>Negatives and Positives [MF2.15]</t>
        </is>
      </c>
      <c r="D37" s="12" t="inlineStr">
        <is>
          <t>A nugget on applying the four operations to positive and negative numbers.</t>
        </is>
      </c>
      <c r="E37" s="12" t="inlineStr">
        <is>
          <t>dc2fce10-6889-4dba-a12a-2e44f05ce86b</t>
        </is>
      </c>
    </row>
    <row r="38" ht="45" customHeight="1">
      <c r="A38" s="12" t="inlineStr">
        <is>
          <t>Integers</t>
        </is>
      </c>
      <c r="B38" s="12" t="inlineStr">
        <is>
          <t>Integers</t>
        </is>
      </c>
      <c r="C38" s="13" t="inlineStr">
        <is>
          <t>Ordering Negatives [MF2.10]</t>
        </is>
      </c>
      <c r="D38" s="12" t="inlineStr">
        <is>
          <t>A nugget on ordering negative integers</t>
        </is>
      </c>
      <c r="E38" s="12" t="inlineStr">
        <is>
          <t>23f65c13-2e56-4c12-8f26-9d28a6b4982d</t>
        </is>
      </c>
    </row>
    <row r="39" ht="45" customHeight="1">
      <c r="A39" s="12" t="inlineStr">
        <is>
          <t>Integers</t>
        </is>
      </c>
      <c r="B39" s="12" t="inlineStr">
        <is>
          <t>Integers</t>
        </is>
      </c>
      <c r="C39" s="13" t="inlineStr">
        <is>
          <t>Adding Negatives [MF2.05]</t>
        </is>
      </c>
      <c r="D39" s="12" t="inlineStr">
        <is>
          <t>This nugget contains questions on adding negative numbers where there are multi-step calculations and worded questions.</t>
        </is>
      </c>
      <c r="E39" s="12" t="inlineStr">
        <is>
          <t>72186798-8bcd-4272-b8af-5ceadebe8e45</t>
        </is>
      </c>
    </row>
    <row r="40" ht="45" customHeight="1">
      <c r="A40" s="12" t="inlineStr">
        <is>
          <t>Integers</t>
        </is>
      </c>
      <c r="B40" s="12" t="inlineStr">
        <is>
          <t>Integers</t>
        </is>
      </c>
      <c r="C40" s="13" t="inlineStr">
        <is>
          <t>Subtracting Negatives [MF2.06]</t>
        </is>
      </c>
      <c r="D40" s="12" t="inlineStr">
        <is>
          <t>This nugget contains questions on subtracting negative numbers where there are multi-step calculations and worded questions.</t>
        </is>
      </c>
      <c r="E40" s="12" t="inlineStr">
        <is>
          <t>d65e647d-e4d5-4806-82df-f1462fc87181</t>
        </is>
      </c>
    </row>
    <row r="41" ht="45" customHeight="1">
      <c r="A41" s="12" t="inlineStr">
        <is>
          <t>Integers</t>
        </is>
      </c>
      <c r="B41" s="12" t="inlineStr">
        <is>
          <t>Integers</t>
        </is>
      </c>
      <c r="C41" s="13" t="inlineStr">
        <is>
          <t>Reading Large Numbers [MD1.01]</t>
        </is>
      </c>
      <c r="D41" s="12" t="inlineStr">
        <is>
          <t>This nugget has learning material and questions covering the topic of Reading large numbers (Level 1).</t>
        </is>
      </c>
      <c r="E41" s="12" t="inlineStr">
        <is>
          <t>f5e02f43-b3f5-4d5c-8e62-07214729e73e</t>
        </is>
      </c>
    </row>
    <row r="42" ht="45" customHeight="1">
      <c r="A42" s="12" t="inlineStr">
        <is>
          <t>Integers</t>
        </is>
      </c>
      <c r="B42" s="12" t="inlineStr">
        <is>
          <t>Integers</t>
        </is>
      </c>
      <c r="C42" s="13" t="inlineStr">
        <is>
          <t>Writing Large Numbers [MD1.02]</t>
        </is>
      </c>
      <c r="D42" s="12" t="inlineStr">
        <is>
          <t>This nugget has learning material and questions covering the topic of Writing large numbers (Level 1).</t>
        </is>
      </c>
      <c r="E42" s="12" t="inlineStr">
        <is>
          <t>5f7dd84d-f5cc-4fd3-918d-8890b0c62fa3</t>
        </is>
      </c>
    </row>
    <row r="43" ht="45" customHeight="1">
      <c r="A43" s="12" t="inlineStr">
        <is>
          <t>Integers</t>
        </is>
      </c>
      <c r="B43" s="12" t="inlineStr">
        <is>
          <t>Integers</t>
        </is>
      </c>
      <c r="C43" s="13" t="inlineStr">
        <is>
          <t>Integer Place Value [MF2.01]</t>
        </is>
      </c>
      <c r="D43" s="12" t="inlineStr">
        <is>
          <t xml:space="preserve">A nugget on understanding and using place value. </t>
        </is>
      </c>
      <c r="E43" s="12" t="inlineStr">
        <is>
          <t>07d27f57-89ba-4646-a66d-d74134132016</t>
        </is>
      </c>
    </row>
    <row r="44" ht="45" customHeight="1">
      <c r="A44" s="12" t="inlineStr">
        <is>
          <t>Integers</t>
        </is>
      </c>
      <c r="B44" s="12" t="inlineStr">
        <is>
          <t>Integers</t>
        </is>
      </c>
      <c r="C44" s="13" t="inlineStr">
        <is>
          <t>Column Addition [MF3.01]</t>
        </is>
      </c>
      <c r="D44" s="12" t="inlineStr">
        <is>
          <t>A nugget on using column addition.</t>
        </is>
      </c>
      <c r="E44" s="12" t="inlineStr">
        <is>
          <t>964030a6-cc6d-49dc-8eb7-f7cd790dbb86</t>
        </is>
      </c>
    </row>
    <row r="45" ht="45" customHeight="1">
      <c r="A45" s="12" t="inlineStr">
        <is>
          <t>Integers</t>
        </is>
      </c>
      <c r="B45" s="12" t="inlineStr">
        <is>
          <t>Integers</t>
        </is>
      </c>
      <c r="C45" s="13" t="inlineStr">
        <is>
          <t>Column Subtraction [MF3.02]</t>
        </is>
      </c>
      <c r="D45" s="12" t="inlineStr">
        <is>
          <t>A nugget on using column subtraction.</t>
        </is>
      </c>
      <c r="E45" s="12" t="inlineStr">
        <is>
          <t>81e2c517-a781-441a-89d9-e00f1c939167</t>
        </is>
      </c>
    </row>
    <row r="46" ht="45" customHeight="1">
      <c r="A46" s="12" t="inlineStr">
        <is>
          <t>Integers</t>
        </is>
      </c>
      <c r="B46" s="12" t="inlineStr">
        <is>
          <t>Integers</t>
        </is>
      </c>
      <c r="C46" s="13" t="inlineStr">
        <is>
          <t>Addition and Subtraction: Worded Questions [MF3.03]</t>
        </is>
      </c>
      <c r="D46" s="12" t="inlineStr">
        <is>
          <t>This nugget contains worded questions on addition and subtraction that vary in levels of difficulty, including some harder interpretation questions.</t>
        </is>
      </c>
      <c r="E46" s="12" t="inlineStr">
        <is>
          <t>6e785c6f-86c2-4375-ba08-2e18d8efb1c2</t>
        </is>
      </c>
    </row>
    <row r="47" ht="45" customHeight="1">
      <c r="A47" s="12" t="inlineStr">
        <is>
          <t>Integers</t>
        </is>
      </c>
      <c r="B47" s="12" t="inlineStr">
        <is>
          <t>Integers</t>
        </is>
      </c>
      <c r="C47" s="13" t="inlineStr">
        <is>
          <t>Column Multiplication [MF3.07]</t>
        </is>
      </c>
      <c r="D47" s="12" t="inlineStr">
        <is>
          <t>A nugget on using column multiplication.</t>
        </is>
      </c>
      <c r="E47" s="12" t="inlineStr">
        <is>
          <t>dedf697d-0dce-44e2-8d7f-5952c96f8509</t>
        </is>
      </c>
    </row>
    <row r="48" ht="45" customHeight="1">
      <c r="A48" s="12" t="inlineStr">
        <is>
          <t>Integers</t>
        </is>
      </c>
      <c r="B48" s="12" t="inlineStr">
        <is>
          <t>Integers</t>
        </is>
      </c>
      <c r="C48" s="13" t="inlineStr">
        <is>
          <t>Grid Multiplication [MF3.08]</t>
        </is>
      </c>
      <c r="D48" s="12" t="inlineStr">
        <is>
          <t>This nugget contains questions using grid multiplication with a mixture of one and two digit numbers.</t>
        </is>
      </c>
      <c r="E48" s="12" t="inlineStr">
        <is>
          <t>e5569fa3-adf2-4001-919a-ae5eb6c45fba</t>
        </is>
      </c>
    </row>
    <row r="49" ht="45" customHeight="1">
      <c r="A49" s="12" t="inlineStr">
        <is>
          <t>Integers</t>
        </is>
      </c>
      <c r="B49" s="12" t="inlineStr">
        <is>
          <t>Integers</t>
        </is>
      </c>
      <c r="C49" s="13" t="inlineStr">
        <is>
          <t>Short Division [MF3.11]</t>
        </is>
      </c>
      <c r="D49" s="12" t="inlineStr">
        <is>
          <t>A nugget on how to use short division.</t>
        </is>
      </c>
      <c r="E49" s="12" t="inlineStr">
        <is>
          <t>1af54528-1a5c-4b6f-b08c-5a1c0cff4e5a</t>
        </is>
      </c>
    </row>
    <row r="50" ht="45" customHeight="1">
      <c r="A50" s="12" t="inlineStr">
        <is>
          <t>Integers</t>
        </is>
      </c>
      <c r="B50" s="12" t="inlineStr">
        <is>
          <t>Integers</t>
        </is>
      </c>
      <c r="C50" s="13" t="inlineStr">
        <is>
          <t>Long Division [MF3.19]</t>
        </is>
      </c>
      <c r="D50" s="12" t="inlineStr">
        <is>
          <t xml:space="preserve">This nugget contains questions on long division where there are answers given in varying forms such as integer, fraction, remainder and decimal. </t>
        </is>
      </c>
      <c r="E50" s="12" t="inlineStr">
        <is>
          <t>dc794e52-8d87-43cb-bdef-ecdef9f4ea06</t>
        </is>
      </c>
    </row>
    <row r="51" ht="45" customHeight="1">
      <c r="A51" s="12" t="inlineStr">
        <is>
          <t>Integers</t>
        </is>
      </c>
      <c r="B51" s="12" t="inlineStr">
        <is>
          <t>Integers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Integers</t>
        </is>
      </c>
      <c r="B52" s="12" t="inlineStr">
        <is>
          <t>Integers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Integers</t>
        </is>
      </c>
      <c r="B53" s="12" t="inlineStr">
        <is>
          <t>Integers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Integers</t>
        </is>
      </c>
      <c r="B54" s="12" t="inlineStr">
        <is>
          <t>Integers</t>
        </is>
      </c>
      <c r="C54" s="13" t="inlineStr">
        <is>
          <t>Multiplying Negatives [MF3.04]</t>
        </is>
      </c>
      <c r="D54" s="12" t="inlineStr">
        <is>
          <t>This nugget contains questions on multiplying negative numbers with both positive and negative numbers. It includes caclulations multiplying 3 numbers together.</t>
        </is>
      </c>
      <c r="E54" s="12" t="inlineStr">
        <is>
          <t>21266966-e19c-4372-a095-6c213d439533</t>
        </is>
      </c>
    </row>
    <row r="55" ht="45" customHeight="1">
      <c r="A55" s="12" t="inlineStr">
        <is>
          <t>Integers</t>
        </is>
      </c>
      <c r="B55" s="12" t="inlineStr">
        <is>
          <t>Integers</t>
        </is>
      </c>
      <c r="C55" s="13" t="inlineStr">
        <is>
          <t>Dividing Negatives [MF3.05]</t>
        </is>
      </c>
      <c r="D55" s="12" t="inlineStr">
        <is>
          <t>This nugget contains questions on dividing negative numbers with both positive and negative numbers. It includes caclulations on dividing 3 numbers.</t>
        </is>
      </c>
      <c r="E55" s="12" t="inlineStr">
        <is>
          <t>f53ef1db-8fe7-4f2c-b2b9-5634f64739cc</t>
        </is>
      </c>
    </row>
    <row r="56" ht="45" customHeight="1">
      <c r="A56" s="12" t="inlineStr">
        <is>
          <t>Integers</t>
        </is>
      </c>
      <c r="B56" s="12" t="inlineStr">
        <is>
          <t>Integers</t>
        </is>
      </c>
      <c r="C56" s="13" t="inlineStr">
        <is>
          <t>Multiplying and Dividing with Negatives [MF3.06]</t>
        </is>
      </c>
      <c r="D56" s="12" t="inlineStr">
        <is>
          <t>A nugget on how to multiply and divide with negatives.</t>
        </is>
      </c>
      <c r="E56" s="12" t="inlineStr">
        <is>
          <t>5a25dcfb-d9b3-4497-9866-3ea0e781722e</t>
        </is>
      </c>
    </row>
    <row r="57" ht="45" customHeight="1">
      <c r="A57" s="12" t="inlineStr">
        <is>
          <t>Integers</t>
        </is>
      </c>
      <c r="B57" s="12" t="inlineStr">
        <is>
          <t>Integers</t>
        </is>
      </c>
      <c r="C57" s="13" t="inlineStr">
        <is>
          <t>Multiples and Factors [MF5.06]</t>
        </is>
      </c>
      <c r="D57" s="12" t="inlineStr">
        <is>
          <t>This nugget contains questions on the difference between multiples and factors. It also includes common multiples and common factors.</t>
        </is>
      </c>
      <c r="E57" s="12" t="inlineStr">
        <is>
          <t>00839acd-30ae-4ac1-b103-d92d20587a22</t>
        </is>
      </c>
    </row>
    <row r="58" ht="45" customHeight="1">
      <c r="A58" s="12" t="inlineStr">
        <is>
          <t>Integers</t>
        </is>
      </c>
      <c r="B58" s="12" t="inlineStr">
        <is>
          <t>Integers</t>
        </is>
      </c>
      <c r="C58" s="13" t="inlineStr">
        <is>
          <t>Common Factors [MF5.21]</t>
        </is>
      </c>
      <c r="D58" s="12" t="inlineStr">
        <is>
          <t xml:space="preserve">This nugget shows how to find the common factors of two numbers by writing out the factor pairs of each number and then identifying any numbers common to both lists. </t>
        </is>
      </c>
      <c r="E58" s="12" t="inlineStr">
        <is>
          <t>010b036f-50ae-41d3-8bdd-8ca1e7972268</t>
        </is>
      </c>
    </row>
    <row r="59" ht="45" customHeight="1">
      <c r="A59" s="12" t="inlineStr">
        <is>
          <t>Integers</t>
        </is>
      </c>
      <c r="B59" s="12" t="inlineStr">
        <is>
          <t>Integers</t>
        </is>
      </c>
      <c r="C59" s="13" t="inlineStr">
        <is>
          <t>Common Multiples [MF5.22]</t>
        </is>
      </c>
      <c r="D59" s="12" t="inlineStr">
        <is>
          <t xml:space="preserve">This nugget shows how to find common multiples of two numbers by writing out the multiples (times tables) of each number and then identifying any numbers common to both lists. </t>
        </is>
      </c>
      <c r="E59" s="12" t="inlineStr">
        <is>
          <t>f4e270a4-3eeb-4431-afe0-ea00d572ec6c</t>
        </is>
      </c>
    </row>
    <row r="60" ht="45" customHeight="1">
      <c r="A60" s="12" t="inlineStr">
        <is>
          <t>Integers</t>
        </is>
      </c>
      <c r="B60" s="12" t="inlineStr">
        <is>
          <t>Integers</t>
        </is>
      </c>
      <c r="C60" s="13" t="inlineStr">
        <is>
          <t>Lowest Common Multiple - Listing Technique [MF5.07]</t>
        </is>
      </c>
      <c r="D60" s="12" t="inlineStr">
        <is>
          <t>This nugget contains finding the Lowest Common Multiple (LCM) by listing multiples. The questions include finding the lowest common multiples with up to three different numbers.</t>
        </is>
      </c>
      <c r="E60" s="12" t="inlineStr">
        <is>
          <t>cba45775-17ab-47f4-9bc7-c61f36fdb212</t>
        </is>
      </c>
    </row>
    <row r="61" ht="45" customHeight="1">
      <c r="A61" s="12" t="inlineStr">
        <is>
          <t>Integers</t>
        </is>
      </c>
      <c r="B61" s="12" t="inlineStr">
        <is>
          <t>Integers</t>
        </is>
      </c>
      <c r="C61" s="13" t="inlineStr">
        <is>
          <t>Highest Common Factor - Listing Technique [MF5.08]</t>
        </is>
      </c>
      <c r="D61" s="12" t="inlineStr">
        <is>
          <t>This nugget contains finding the Highest Common Factor (HCF) by listing factors. The questions include finding the highest common factors with up to three different numbers.</t>
        </is>
      </c>
      <c r="E61" s="12" t="inlineStr">
        <is>
          <t>7a8d1639-de85-4ee8-bc4f-8000ffc089fb</t>
        </is>
      </c>
    </row>
    <row r="62" ht="45" customHeight="1">
      <c r="A62" s="12" t="inlineStr">
        <is>
          <t>Integers</t>
        </is>
      </c>
      <c r="B62" s="12" t="inlineStr">
        <is>
          <t>Integers</t>
        </is>
      </c>
      <c r="C62" s="13" t="inlineStr">
        <is>
          <t>Squares [MF12.01]</t>
        </is>
      </c>
      <c r="D62" s="12" t="inlineStr">
        <is>
          <t>This nugget contains questions on identifying what a square number is and how to work out square numbers.</t>
        </is>
      </c>
      <c r="E62" s="12" t="inlineStr">
        <is>
          <t>dd4f4ce2-7073-48ad-9cad-edd5f67ae492</t>
        </is>
      </c>
    </row>
    <row r="63" ht="45" customHeight="1">
      <c r="A63" s="12" t="inlineStr">
        <is>
          <t>Integers</t>
        </is>
      </c>
      <c r="B63" s="12" t="inlineStr">
        <is>
          <t>Integers</t>
        </is>
      </c>
      <c r="C63" s="13" t="inlineStr">
        <is>
          <t>Cubes [MF12.02]</t>
        </is>
      </c>
      <c r="D63" s="12" t="inlineStr">
        <is>
          <t>This nugget contains questions on identifying what a cube number is and how to work out cube numbers.</t>
        </is>
      </c>
      <c r="E63" s="12" t="inlineStr">
        <is>
          <t>3e91515d-b0bb-4bf4-85d5-37cae8afad56</t>
        </is>
      </c>
    </row>
    <row r="64" ht="45" customHeight="1">
      <c r="A64" s="12" t="inlineStr">
        <is>
          <t>Integers</t>
        </is>
      </c>
      <c r="B64" s="12" t="inlineStr">
        <is>
          <t>Integers</t>
        </is>
      </c>
      <c r="C64" s="13" t="inlineStr">
        <is>
          <t>Roots of Squares and Cubes [MF12.05]</t>
        </is>
      </c>
      <c r="D64" s="12" t="inlineStr">
        <is>
          <t>This nugget contains learning material and questions on the roots of square and cube numbers up to 10² and 10³.</t>
        </is>
      </c>
      <c r="E64" s="12" t="inlineStr">
        <is>
          <t>75eef0b4-b899-47e7-acdd-c5d8d608cc24</t>
        </is>
      </c>
    </row>
    <row r="65" ht="45" customHeight="1">
      <c r="A65" s="12" t="inlineStr">
        <is>
          <t>Integers</t>
        </is>
      </c>
      <c r="B65" s="12" t="inlineStr">
        <is>
          <t>Integers</t>
        </is>
      </c>
      <c r="C65" s="13" t="inlineStr">
        <is>
          <t>Powers [MF12.04]</t>
        </is>
      </c>
      <c r="D65" s="12" t="inlineStr">
        <is>
          <t>This nugget explores writing multiplication calculations in index form as well as raising numbers to powers as high as 6.</t>
        </is>
      </c>
      <c r="E65" s="12" t="inlineStr">
        <is>
          <t>79038b1f-a046-40dc-b59d-e2cf296dc9c7</t>
        </is>
      </c>
    </row>
    <row r="66" ht="45" customHeight="1">
      <c r="A66" s="12" t="inlineStr">
        <is>
          <t>Decimals and Approximation</t>
        </is>
      </c>
      <c r="B66" s="12" t="inlineStr">
        <is>
          <t>Decimals and Approximation</t>
        </is>
      </c>
      <c r="C66" s="13" t="inlineStr">
        <is>
          <t>Diagnostic: Decimals and Approximation (Level 2) [MN0.12]</t>
        </is>
      </c>
      <c r="D66" s="12" t="inlineStr">
        <is>
          <t>This nugget contains a set of diagnostic questions on Decimals and Approximation (Level 2).</t>
        </is>
      </c>
      <c r="E66" s="12" t="inlineStr">
        <is>
          <t>3cf14d99-a1f5-485e-84e2-042427a6ba0f</t>
        </is>
      </c>
    </row>
    <row r="67" ht="45" customHeight="1">
      <c r="A67" s="12" t="inlineStr">
        <is>
          <t>Decimals and Approximation</t>
        </is>
      </c>
      <c r="B67" s="12" t="inlineStr">
        <is>
          <t>Decimals and Approximation</t>
        </is>
      </c>
      <c r="C67" s="13" t="inlineStr">
        <is>
          <t>Decimal Place Value [MF6.01]</t>
        </is>
      </c>
      <c r="D67" s="12" t="inlineStr">
        <is>
          <t>This nugget has learning material and questions covering the topic of Decimal place value.</t>
        </is>
      </c>
      <c r="E67" s="12" t="inlineStr">
        <is>
          <t>a7506a55-2b5b-406a-8cbd-5524b913277b</t>
        </is>
      </c>
    </row>
    <row r="68" ht="45" customHeight="1">
      <c r="A68" s="12" t="inlineStr">
        <is>
          <t>Decimals and Approximation</t>
        </is>
      </c>
      <c r="B68" s="12" t="inlineStr">
        <is>
          <t>Decimals and Approximation</t>
        </is>
      </c>
      <c r="C68" s="13" t="inlineStr">
        <is>
          <t>Reading and Writing Decimals [MB1.24]</t>
        </is>
      </c>
      <c r="D68" s="12" t="inlineStr">
        <is>
          <t xml:space="preserve">This nugget has questions on writing a decimal number in words when given it in figures, and vice versa. All decimal numbers are to one decimal place. </t>
        </is>
      </c>
      <c r="E68" s="12" t="inlineStr">
        <is>
          <t>a25e46c7-cb4a-4238-b192-7fbb7c0301ab</t>
        </is>
      </c>
    </row>
    <row r="69" ht="45" customHeight="1">
      <c r="A69" s="12" t="inlineStr">
        <is>
          <t>Decimals and Approximation</t>
        </is>
      </c>
      <c r="B69" s="12" t="inlineStr">
        <is>
          <t>Decimals and Approximation</t>
        </is>
      </c>
      <c r="C69" s="13" t="inlineStr">
        <is>
          <t>Comparing and Ordering Decimals [MB1.25]</t>
        </is>
      </c>
      <c r="D69" s="12" t="inlineStr">
        <is>
          <t>This nugget has questions on finding the biggest or smallest decimal number from a list, and ordering up to 5 decimal numbers. All decimal numbers are to one decimal place.</t>
        </is>
      </c>
      <c r="E69" s="12" t="inlineStr">
        <is>
          <t>0e575704-b2c8-417d-a4c0-b29027f015a3</t>
        </is>
      </c>
    </row>
    <row r="70" ht="45" customHeight="1">
      <c r="A70" s="12" t="inlineStr">
        <is>
          <t>Decimals and Approximation</t>
        </is>
      </c>
      <c r="B70" s="12" t="inlineStr">
        <is>
          <t>Decimals and Approximation</t>
        </is>
      </c>
      <c r="C70" s="13" t="inlineStr">
        <is>
          <t>Ordering Decimals [MF2.09]</t>
        </is>
      </c>
      <c r="D70" s="12" t="inlineStr">
        <is>
          <t xml:space="preserve">A nugget on ordering decimals. </t>
        </is>
      </c>
      <c r="E70" s="12" t="inlineStr">
        <is>
          <t>fd6398ca-8fd0-401e-be9c-27117c6768fd</t>
        </is>
      </c>
    </row>
    <row r="71" ht="45" customHeight="1">
      <c r="A71" s="12" t="inlineStr">
        <is>
          <t>Decimals and Approximation</t>
        </is>
      </c>
      <c r="B71" s="12" t="inlineStr">
        <is>
          <t>Decimals and Approximation</t>
        </is>
      </c>
      <c r="C71" s="13" t="inlineStr">
        <is>
          <t>Adding Decimals 1 [MD2.01]</t>
        </is>
      </c>
      <c r="D71" s="12" t="inlineStr">
        <is>
          <t>This nugget has learning material and questions covering the topic of Adding Decimals 1.</t>
        </is>
      </c>
      <c r="E71" s="12" t="inlineStr">
        <is>
          <t>a15bd096-20ce-41ac-a7ee-577e84f8f372</t>
        </is>
      </c>
    </row>
    <row r="72" ht="45" customHeight="1">
      <c r="A72" s="12" t="inlineStr">
        <is>
          <t>Decimals and Approximation</t>
        </is>
      </c>
      <c r="B72" s="12" t="inlineStr">
        <is>
          <t>Decimals and Approximation</t>
        </is>
      </c>
      <c r="C72" s="13" t="inlineStr">
        <is>
          <t>Subtracting Decimals 1: Calculations [MF6.04]</t>
        </is>
      </c>
      <c r="D72" s="12" t="inlineStr">
        <is>
          <t>This nugget has learning material and questions covering the topic of Subtracting Decimals 1.</t>
        </is>
      </c>
      <c r="E72" s="12" t="inlineStr">
        <is>
          <t>ff921169-f0a5-46eb-b834-bbe787de8b1f</t>
        </is>
      </c>
    </row>
    <row r="73" ht="45" customHeight="1">
      <c r="A73" s="12" t="inlineStr">
        <is>
          <t>Decimals and Approximation</t>
        </is>
      </c>
      <c r="B73" s="12" t="inlineStr">
        <is>
          <t>Decimals and Approximation</t>
        </is>
      </c>
      <c r="C73" s="13" t="inlineStr">
        <is>
          <t>Adding and Subtracting Decimals [MB1.26]</t>
        </is>
      </c>
      <c r="D73" s="12" t="inlineStr">
        <is>
          <t>This nugget has questions on adding and subtracting with whole numbers and decimals (up to one decimal place).</t>
        </is>
      </c>
      <c r="E73" s="12" t="inlineStr">
        <is>
          <t>4801f3a1-23ca-46a7-82f5-dd89e0302457</t>
        </is>
      </c>
    </row>
    <row r="74" ht="45" customHeight="1">
      <c r="A74" s="12" t="inlineStr">
        <is>
          <t>Decimals and Approximation</t>
        </is>
      </c>
      <c r="B74" s="12" t="inlineStr">
        <is>
          <t>Decimals and Approximation</t>
        </is>
      </c>
      <c r="C74" s="13" t="inlineStr">
        <is>
          <t>Multiplying Decimals 1 [ME2.01]</t>
        </is>
      </c>
      <c r="D74" s="12" t="inlineStr">
        <is>
          <t>This nugget has learning material and questions covering the topic of Multiplying decimals 1  (Level 2).</t>
        </is>
      </c>
      <c r="E74" s="12" t="inlineStr">
        <is>
          <t>b2159c2c-d007-464b-b216-fb0d610ab7a1</t>
        </is>
      </c>
    </row>
    <row r="75" ht="45" customHeight="1">
      <c r="A75" s="12" t="inlineStr">
        <is>
          <t>Decimals and Approximation</t>
        </is>
      </c>
      <c r="B75" s="12" t="inlineStr">
        <is>
          <t>Decimals and Approximation</t>
        </is>
      </c>
      <c r="C75" s="13" t="inlineStr">
        <is>
          <t>Dividing Decimals [MF6.09]</t>
        </is>
      </c>
      <c r="D75" s="12" t="inlineStr">
        <is>
          <t>This nugget has learning material and questions covering the topic of Dividing decimals.</t>
        </is>
      </c>
      <c r="E75" s="12" t="inlineStr">
        <is>
          <t>1f47021b-ec02-4c36-a6f5-6948875c0418</t>
        </is>
      </c>
    </row>
    <row r="76" ht="45" customHeight="1">
      <c r="A76" s="12" t="inlineStr">
        <is>
          <t>Decimals and Approximation</t>
        </is>
      </c>
      <c r="B76" s="12" t="inlineStr">
        <is>
          <t>Decimals and Approximation</t>
        </is>
      </c>
      <c r="C76" s="13" t="inlineStr">
        <is>
          <t>Dividing Decimals by Decimals [MF6.10]</t>
        </is>
      </c>
      <c r="D76" s="12" t="inlineStr">
        <is>
          <t>This nugget has learning material and questions covering the topic of Dividing Decimals by Decimals.</t>
        </is>
      </c>
      <c r="E76" s="12" t="inlineStr">
        <is>
          <t>a3aa6c04-cf7e-4642-a16b-e55565c132f7</t>
        </is>
      </c>
    </row>
    <row r="77" ht="45" customHeight="1">
      <c r="A77" s="12" t="inlineStr">
        <is>
          <t>Decimals and Approximation</t>
        </is>
      </c>
      <c r="B77" s="12" t="inlineStr">
        <is>
          <t>Decimals and Approximation</t>
        </is>
      </c>
      <c r="C77" s="13" t="inlineStr">
        <is>
          <t>Rounding to the Nearest Whole Number [MF9.01]</t>
        </is>
      </c>
      <c r="D77" s="12" t="inlineStr">
        <is>
          <t>This nugget contains questions on rounding numbers to the nearest whole numbers. It also includes basic calculations where the answer is rounded to the nearest whole number.</t>
        </is>
      </c>
      <c r="E77" s="12" t="inlineStr">
        <is>
          <t>30556b27-b89e-4550-b751-1b91ab465e07</t>
        </is>
      </c>
    </row>
    <row r="78" ht="45" customHeight="1">
      <c r="A78" s="12" t="inlineStr">
        <is>
          <t>Decimals and Approximation</t>
        </is>
      </c>
      <c r="B78" s="12" t="inlineStr">
        <is>
          <t>Decimals and Approximation</t>
        </is>
      </c>
      <c r="C78" s="13" t="inlineStr">
        <is>
          <t>Rounding to 1 Decimal Place [MF9.02]</t>
        </is>
      </c>
      <c r="D78" s="12" t="inlineStr">
        <is>
          <t>This nugget contains questions on rounding numbers to one decimal place. It also includes basic calculations where the answer is rounded to one decimal place.</t>
        </is>
      </c>
      <c r="E78" s="12" t="inlineStr">
        <is>
          <t>5702321e-200b-42fa-be1d-f9ba43c4869a</t>
        </is>
      </c>
    </row>
    <row r="79" ht="45" customHeight="1">
      <c r="A79" s="12" t="inlineStr">
        <is>
          <t>Decimals and Approximation</t>
        </is>
      </c>
      <c r="B79" s="12" t="inlineStr">
        <is>
          <t>Decimals and Approximation</t>
        </is>
      </c>
      <c r="C79" s="13" t="inlineStr">
        <is>
          <t>Multiplying Decimals 2 [ME2.02]</t>
        </is>
      </c>
      <c r="D79" s="12" t="inlineStr">
        <is>
          <t>This nugget has learning material and questions covering the topic of Multiplying decimals 2 (Level 2).</t>
        </is>
      </c>
      <c r="E79" s="12" t="inlineStr">
        <is>
          <t>352ba05f-035a-4331-a26e-ff99e2e33ca4</t>
        </is>
      </c>
    </row>
    <row r="80" ht="45" customHeight="1">
      <c r="A80" s="12" t="inlineStr">
        <is>
          <t>Decimals and Approximation</t>
        </is>
      </c>
      <c r="B80" s="12" t="inlineStr">
        <is>
          <t>Decimals and Approximation</t>
        </is>
      </c>
      <c r="C80" s="13" t="inlineStr">
        <is>
          <t>Multiplying Decimals: Worded Questions [ME2.03]</t>
        </is>
      </c>
      <c r="D80" s="12" t="inlineStr">
        <is>
          <t>This nugget has learning material and questions covering the topic of Multiplying decimals - Worded questions (Level 2).</t>
        </is>
      </c>
      <c r="E80" s="12" t="inlineStr">
        <is>
          <t>1a89307a-5a22-485a-afc8-0cd96e26fc26</t>
        </is>
      </c>
    </row>
    <row r="81" ht="45" customHeight="1">
      <c r="A81" s="12" t="inlineStr">
        <is>
          <t>Decimals and Approximation</t>
        </is>
      </c>
      <c r="B81" s="12" t="inlineStr">
        <is>
          <t>Decimals and Approximation</t>
        </is>
      </c>
      <c r="C81" s="13" t="inlineStr">
        <is>
          <t>Rounding to 2 Decimal Places [MF9.03]</t>
        </is>
      </c>
      <c r="D81" s="12" t="inlineStr">
        <is>
          <t>This nugget contains questions on rounding numbers to two decimal places. It also includes basic calculations where the answer is rounded to two decimal places.</t>
        </is>
      </c>
      <c r="E81" s="12" t="inlineStr">
        <is>
          <t>619e1e76-e06b-444f-a416-692888495116</t>
        </is>
      </c>
    </row>
    <row r="82" ht="45" customHeight="1">
      <c r="A82" s="12" t="inlineStr">
        <is>
          <t>Decimals and Approximation</t>
        </is>
      </c>
      <c r="B82" s="12" t="inlineStr">
        <is>
          <t>Decimals and Approximation</t>
        </is>
      </c>
      <c r="C82" s="13" t="inlineStr">
        <is>
          <t>Adding Decimals 2 [MD2.02]</t>
        </is>
      </c>
      <c r="D82" s="12" t="inlineStr">
        <is>
          <t>This nugget has learning material and questions covering the topic of Adding Decimals 2 .</t>
        </is>
      </c>
      <c r="E82" s="12" t="inlineStr">
        <is>
          <t>dd2d1bf0-e919-4c58-b91d-fe453eab7d29</t>
        </is>
      </c>
    </row>
    <row r="83" ht="45" customHeight="1">
      <c r="A83" s="12" t="inlineStr">
        <is>
          <t>Decimals and Approximation</t>
        </is>
      </c>
      <c r="B83" s="12" t="inlineStr">
        <is>
          <t>Decimals and Approximation</t>
        </is>
      </c>
      <c r="C83" s="13" t="inlineStr">
        <is>
          <t>Subtracting Decimals 2: Worded Problems [MF6.05]</t>
        </is>
      </c>
      <c r="D83" s="12" t="inlineStr">
        <is>
          <t>This nugget has learning material and questions covering the topic of Subtracting Decimals 2.</t>
        </is>
      </c>
      <c r="E83" s="12" t="inlineStr">
        <is>
          <t>9617980c-d488-4eac-8cf0-1820bbf75889</t>
        </is>
      </c>
    </row>
    <row r="84" ht="45" customHeight="1">
      <c r="A84" s="12" t="inlineStr">
        <is>
          <t>Decimals and Approximation</t>
        </is>
      </c>
      <c r="B84" s="12" t="inlineStr">
        <is>
          <t>Decimals and Approximation</t>
        </is>
      </c>
      <c r="C84" s="13" t="inlineStr">
        <is>
          <t>Checking Answers with Add and Subtract: Exam Style [MA1.11]</t>
        </is>
      </c>
      <c r="D84" s="12" t="inlineStr">
        <is>
          <t>This nugget uses the knowledge of inverse operations to check answers to addition and subtraction calculations.</t>
        </is>
      </c>
      <c r="E84" s="12" t="inlineStr">
        <is>
          <t>a618080c-921e-4d84-bd9d-f7fed973412e</t>
        </is>
      </c>
    </row>
    <row r="85" ht="45" customHeight="1">
      <c r="A85" s="12" t="inlineStr">
        <is>
          <t>Decimals and Approximation</t>
        </is>
      </c>
      <c r="B85" s="12" t="inlineStr">
        <is>
          <t>Decimals and Approximation</t>
        </is>
      </c>
      <c r="C85" s="13" t="inlineStr">
        <is>
          <t>Checking Answers Using Rounding [MB1.20]</t>
        </is>
      </c>
      <c r="D85" s="12" t="inlineStr">
        <is>
          <t>This nugget has learning material and questions covering the topic of approximating by rounding to the nearest 10, and using this rounded answer to check results.</t>
        </is>
      </c>
      <c r="E85" s="12" t="inlineStr">
        <is>
          <t>6c2cd081-186e-44b5-ba40-10538d339251</t>
        </is>
      </c>
    </row>
    <row r="86" ht="45" customHeight="1">
      <c r="A86" s="12" t="inlineStr">
        <is>
          <t>Fractions</t>
        </is>
      </c>
      <c r="B86" s="12" t="inlineStr">
        <is>
          <t>Fractions</t>
        </is>
      </c>
      <c r="C86" s="13" t="inlineStr">
        <is>
          <t>Diagnostic: Fractions (Level 2) [MN0.13]</t>
        </is>
      </c>
      <c r="D86" s="12" t="inlineStr">
        <is>
          <t>This nugget contains a set of diagnostic questions on Fractions (Level 2).</t>
        </is>
      </c>
      <c r="E86" s="12" t="inlineStr">
        <is>
          <t>9ea9f78d-45dd-41e4-b698-7e058d07c2c4</t>
        </is>
      </c>
    </row>
    <row r="87" ht="45" customHeight="1">
      <c r="A87" s="12" t="inlineStr">
        <is>
          <t>Fractions</t>
        </is>
      </c>
      <c r="B87" s="12" t="inlineStr">
        <is>
          <t>Fractions</t>
        </is>
      </c>
      <c r="C87" s="13" t="inlineStr">
        <is>
          <t>Fractions on a Number Line 1: Between 0 and 1 [MF4.37]</t>
        </is>
      </c>
      <c r="D87" s="12" t="inlineStr">
        <is>
          <t>This nugget has learning material and questions covering the basics of placing fractions on a number line.</t>
        </is>
      </c>
      <c r="E87" s="12" t="inlineStr">
        <is>
          <t>055b25e3-58e3-496f-a340-cbddd2400504</t>
        </is>
      </c>
    </row>
    <row r="88" ht="45" customHeight="1">
      <c r="A88" s="12" t="inlineStr">
        <is>
          <t>Fractions</t>
        </is>
      </c>
      <c r="B88" s="12" t="inlineStr">
        <is>
          <t>Fractions</t>
        </is>
      </c>
      <c r="C88" s="13" t="inlineStr">
        <is>
          <t>Fractions on a Number Line 2: Beyond 1 [MF4.38]</t>
        </is>
      </c>
      <c r="D88" s="12" t="inlineStr">
        <is>
          <t>This nugget has learning material and questions covering the topic of placing fractions on a number line with some problem solving questions.</t>
        </is>
      </c>
      <c r="E88" s="12" t="inlineStr">
        <is>
          <t>9789b212-2f09-4797-935d-be14915dded5</t>
        </is>
      </c>
    </row>
    <row r="89" ht="45" customHeight="1">
      <c r="A89" s="12" t="inlineStr">
        <is>
          <t>Fractions</t>
        </is>
      </c>
      <c r="B89" s="12" t="inlineStr">
        <is>
          <t>Fractions</t>
        </is>
      </c>
      <c r="C89" s="13" t="inlineStr">
        <is>
          <t>Ordering Fractions [MF4.02]</t>
        </is>
      </c>
      <c r="D89" s="12" t="inlineStr">
        <is>
          <t>This nugget has learning material and questions covering the topic of Ordering fractions.</t>
        </is>
      </c>
      <c r="E89" s="12" t="inlineStr">
        <is>
          <t>99efffa3-9fda-403a-bf72-2539bf441868</t>
        </is>
      </c>
    </row>
    <row r="90" ht="45" customHeight="1">
      <c r="A90" s="12" t="inlineStr">
        <is>
          <t>Fractions</t>
        </is>
      </c>
      <c r="B90" s="12" t="inlineStr">
        <is>
          <t>Fractions</t>
        </is>
      </c>
      <c r="C90" s="13" t="inlineStr">
        <is>
          <t>Mixed and Improper Fractions [MF4.06]</t>
        </is>
      </c>
      <c r="D90" s="12" t="inlineStr">
        <is>
          <t>This nugget has learning material and questions covering the topic of Mixed and improper fractions.</t>
        </is>
      </c>
      <c r="E90" s="12" t="inlineStr">
        <is>
          <t>76d06b62-428e-4e30-8eb9-7542dccf22c0</t>
        </is>
      </c>
    </row>
    <row r="91" ht="45" customHeight="1">
      <c r="A91" s="12" t="inlineStr">
        <is>
          <t>Fractions</t>
        </is>
      </c>
      <c r="B91" s="12" t="inlineStr">
        <is>
          <t>Fractions</t>
        </is>
      </c>
      <c r="C91" s="13" t="inlineStr">
        <is>
          <t>Equivalent Fractions [MF4.03]</t>
        </is>
      </c>
      <c r="D91" s="12" t="inlineStr">
        <is>
          <t>This nugget has learning material and questions covering the topic of Equivalent fractions.</t>
        </is>
      </c>
      <c r="E91" s="12" t="inlineStr">
        <is>
          <t>6e76a990-8067-44a9-91ea-14deca80f7da</t>
        </is>
      </c>
    </row>
    <row r="92" ht="45" customHeight="1">
      <c r="A92" s="12" t="inlineStr">
        <is>
          <t>Fractions</t>
        </is>
      </c>
      <c r="B92" s="12" t="inlineStr">
        <is>
          <t>Fractions</t>
        </is>
      </c>
      <c r="C92" s="13" t="inlineStr">
        <is>
          <t>Expressing Fractions [MF4.01]</t>
        </is>
      </c>
      <c r="D92" s="12" t="inlineStr">
        <is>
          <t>This nugget has learning material and questions covering the topic of Expressing Fractions.</t>
        </is>
      </c>
      <c r="E92" s="12" t="inlineStr">
        <is>
          <t>e4a378fb-4522-44ad-9450-e2bf28984dc4</t>
        </is>
      </c>
    </row>
    <row r="93" ht="45" customHeight="1">
      <c r="A93" s="12" t="inlineStr">
        <is>
          <t>Fractions</t>
        </is>
      </c>
      <c r="B93" s="12" t="inlineStr">
        <is>
          <t>Fractions</t>
        </is>
      </c>
      <c r="C93" s="13" t="inlineStr">
        <is>
          <t>Simplifying Fractions [MF4.04]</t>
        </is>
      </c>
      <c r="D93" s="12" t="inlineStr">
        <is>
          <t>This nugget has learning material and questions covering the topic of Simplifying fractions.</t>
        </is>
      </c>
      <c r="E93" s="12" t="inlineStr">
        <is>
          <t>2dde069a-2dc1-48b7-a701-eb344f172521</t>
        </is>
      </c>
    </row>
    <row r="94" ht="45" customHeight="1">
      <c r="A94" s="12" t="inlineStr">
        <is>
          <t>Fractions</t>
        </is>
      </c>
      <c r="B94" s="12" t="inlineStr">
        <is>
          <t>Fractions</t>
        </is>
      </c>
      <c r="C94" s="13" t="inlineStr">
        <is>
          <t>Fractions to Decimals 1 [MD5.06]</t>
        </is>
      </c>
      <c r="D94" s="12" t="inlineStr">
        <is>
          <t>This nugget has learning material and questions covering the topic of Fractions to Decimals (Non Calc) (Level 1).</t>
        </is>
      </c>
      <c r="E94" s="12" t="inlineStr">
        <is>
          <t>43f77e66-ca2e-4bbb-9b36-7b2a59099cf4</t>
        </is>
      </c>
    </row>
    <row r="95" ht="45" customHeight="1">
      <c r="A95" s="12" t="inlineStr">
        <is>
          <t>Fractions</t>
        </is>
      </c>
      <c r="B95" s="12" t="inlineStr">
        <is>
          <t>Fractions</t>
        </is>
      </c>
      <c r="C95" s="13" t="inlineStr">
        <is>
          <t>Adding Fractions 1: Same Denominator [MF4.07]</t>
        </is>
      </c>
      <c r="D95" s="12" t="inlineStr">
        <is>
          <t>This nugget has learning material and questions covering the topic of Adding Fractions 1.</t>
        </is>
      </c>
      <c r="E95" s="12" t="inlineStr">
        <is>
          <t>1f6a5b6f-b9d7-4c06-8f99-3c51b73e3bc5</t>
        </is>
      </c>
    </row>
    <row r="96" ht="45" customHeight="1">
      <c r="A96" s="12" t="inlineStr">
        <is>
          <t>Fractions</t>
        </is>
      </c>
      <c r="B96" s="12" t="inlineStr">
        <is>
          <t>Fractions</t>
        </is>
      </c>
      <c r="C96" s="13" t="inlineStr">
        <is>
          <t>Fraction of Amounts: Modelling [MF4.39]</t>
        </is>
      </c>
      <c r="D96" s="12" t="inlineStr">
        <is>
          <t>This nugget has learning material and questions covering the topic of fractions of amounts by modelling using bar models.</t>
        </is>
      </c>
      <c r="E96" s="12" t="inlineStr">
        <is>
          <t>7a877027-4a3f-46fd-825f-90e1875cba62</t>
        </is>
      </c>
    </row>
    <row r="97" ht="45" customHeight="1">
      <c r="A97" s="12" t="inlineStr">
        <is>
          <t>Fractions</t>
        </is>
      </c>
      <c r="B97" s="12" t="inlineStr">
        <is>
          <t>Fractions</t>
        </is>
      </c>
      <c r="C97" s="13" t="inlineStr">
        <is>
          <t>Fraction of Amounts: Non-Calculator [ME3.07]</t>
        </is>
      </c>
      <c r="D97" s="12" t="inlineStr">
        <is>
          <t>This nugget has learning material and questions covering the topic of Fractions of Amounts: Non-Calculator. (Level 2)</t>
        </is>
      </c>
      <c r="E97" s="12" t="inlineStr">
        <is>
          <t>38c29a2c-fc8f-4318-a9b5-d6e6fcf73929</t>
        </is>
      </c>
    </row>
    <row r="98" ht="45" customHeight="1">
      <c r="A98" s="12" t="inlineStr">
        <is>
          <t>Fractions</t>
        </is>
      </c>
      <c r="B98" s="12" t="inlineStr">
        <is>
          <t>Fractions</t>
        </is>
      </c>
      <c r="C98" s="13" t="inlineStr">
        <is>
          <t>Fraction of Amounts (Scientific Calculator) [ME3.08]</t>
        </is>
      </c>
      <c r="D98" s="12" t="inlineStr">
        <is>
          <t>This nugget has learning material and questions covering the topic of Fractions of Amounts: Calculator. (Level 2)</t>
        </is>
      </c>
      <c r="E98" s="12" t="inlineStr">
        <is>
          <t>520f51b0-8618-4792-9a4c-8b45fb92eb7a</t>
        </is>
      </c>
    </row>
    <row r="99" ht="45" customHeight="1">
      <c r="A99" s="12" t="inlineStr">
        <is>
          <t>Fractions</t>
        </is>
      </c>
      <c r="B99" s="12" t="inlineStr">
        <is>
          <t>Fractions</t>
        </is>
      </c>
      <c r="C99" s="13" t="inlineStr">
        <is>
          <t>Fractions of Amounts: Worded (Scientific Calculator) [ME3.09]</t>
        </is>
      </c>
      <c r="D99" s="12" t="inlineStr">
        <is>
          <t>This nugget has learning material and questions covering the topic of Fractions of amounts: Worded. (Level 2)</t>
        </is>
      </c>
      <c r="E99" s="12" t="inlineStr">
        <is>
          <t>250aa32f-f7f8-45a6-b4e8-f71d13534ae1</t>
        </is>
      </c>
    </row>
    <row r="100" ht="45" customHeight="1">
      <c r="A100" s="12" t="inlineStr">
        <is>
          <t>Fractions</t>
        </is>
      </c>
      <c r="B100" s="12" t="inlineStr">
        <is>
          <t>Fractions</t>
        </is>
      </c>
      <c r="C100" s="13" t="inlineStr">
        <is>
          <t>Multiplying Fractions 1 [MF4.23]</t>
        </is>
      </c>
      <c r="D100" s="12" t="inlineStr">
        <is>
          <t>This nugget has learning material and questions covering the topic of Multiplying fractions 1.</t>
        </is>
      </c>
      <c r="E100" s="12" t="inlineStr">
        <is>
          <t>408e0e40-7ab4-416f-bf04-973b14c6dbeb</t>
        </is>
      </c>
    </row>
    <row r="101" ht="45" customHeight="1">
      <c r="A101" s="12" t="inlineStr">
        <is>
          <t>Fractions</t>
        </is>
      </c>
      <c r="B101" s="12" t="inlineStr">
        <is>
          <t>Fractions</t>
        </is>
      </c>
      <c r="C101" s="13" t="inlineStr">
        <is>
          <t>Multiplying Fractions 2 [MF4.24]</t>
        </is>
      </c>
      <c r="D101" s="12" t="inlineStr">
        <is>
          <t>This nugget has learning material and questions covering the topic of Multiplying fractions 2.</t>
        </is>
      </c>
      <c r="E101" s="12" t="inlineStr">
        <is>
          <t>7a2d6a4f-cde5-43e5-bc6f-f285477c4e50</t>
        </is>
      </c>
    </row>
    <row r="102" ht="45" customHeight="1">
      <c r="A102" s="12" t="inlineStr">
        <is>
          <t>Fractions</t>
        </is>
      </c>
      <c r="B102" s="12" t="inlineStr">
        <is>
          <t>Fractions</t>
        </is>
      </c>
      <c r="C102" s="13" t="inlineStr">
        <is>
          <t>Multiplying with Whole Numbers and Fractions [MF4.27]</t>
        </is>
      </c>
      <c r="D102" s="12" t="inlineStr">
        <is>
          <t>This nugget has learning material and questions covering the topic of Multiplying with Whole Numbers and Fractions.</t>
        </is>
      </c>
      <c r="E102" s="12" t="inlineStr">
        <is>
          <t>82a95b4b-2e20-4aed-989e-947dfe89c058</t>
        </is>
      </c>
    </row>
    <row r="103" ht="45" customHeight="1">
      <c r="A103" s="12" t="inlineStr">
        <is>
          <t>Fractions</t>
        </is>
      </c>
      <c r="B103" s="12" t="inlineStr">
        <is>
          <t>Fractions</t>
        </is>
      </c>
      <c r="C103" s="13" t="inlineStr">
        <is>
          <t>Dividing Fractions [MF4.25]</t>
        </is>
      </c>
      <c r="D103" s="12" t="inlineStr">
        <is>
          <t>This nugget has learning material and questions covering the topic of Dividing fractions.</t>
        </is>
      </c>
      <c r="E103" s="12" t="inlineStr">
        <is>
          <t>e6a9b305-3726-4113-8214-578ae6346a6e</t>
        </is>
      </c>
    </row>
    <row r="104" ht="45" customHeight="1">
      <c r="A104" s="12" t="inlineStr">
        <is>
          <t>Fractions</t>
        </is>
      </c>
      <c r="B104" s="12" t="inlineStr">
        <is>
          <t>Fractions</t>
        </is>
      </c>
      <c r="C104" s="13" t="inlineStr">
        <is>
          <t>Multiplying and Dividing Mixed Numbers [MF4.26]</t>
        </is>
      </c>
      <c r="D104" s="12" t="inlineStr">
        <is>
          <t>This nugget has learning material and questions covering the topic of Multiplying and Dividing Mixed numbers.</t>
        </is>
      </c>
      <c r="E104" s="12" t="inlineStr">
        <is>
          <t>ddee0d94-84d0-4ede-a5a4-d280dcdc74fd</t>
        </is>
      </c>
    </row>
    <row r="105" ht="45" customHeight="1">
      <c r="A105" s="12" t="inlineStr">
        <is>
          <t>Fractions</t>
        </is>
      </c>
      <c r="B105" s="12" t="inlineStr">
        <is>
          <t>Fractions</t>
        </is>
      </c>
      <c r="C105" s="13" t="inlineStr">
        <is>
          <t>Adding Fractions 2: Convert 1 Denominator [MF4.08]</t>
        </is>
      </c>
      <c r="D105" s="12" t="inlineStr">
        <is>
          <t>This nugget has learning material and questions covering the topic of Adding Fractions 2.</t>
        </is>
      </c>
      <c r="E105" s="12" t="inlineStr">
        <is>
          <t>7ee576e7-85b1-438f-ac80-1069a0f746ac</t>
        </is>
      </c>
    </row>
    <row r="106" ht="45" customHeight="1">
      <c r="A106" s="12" t="inlineStr">
        <is>
          <t>Fractions</t>
        </is>
      </c>
      <c r="B106" s="12" t="inlineStr">
        <is>
          <t>Fractions</t>
        </is>
      </c>
      <c r="C106" s="13" t="inlineStr">
        <is>
          <t>Adding Fractions 3: Convert 1 Denominator (Sum &gt;1 ) [MF4.09]</t>
        </is>
      </c>
      <c r="D106" s="12" t="inlineStr">
        <is>
          <t>This nugget has learning material and questions covering the topic of Adding Fractions 3.</t>
        </is>
      </c>
      <c r="E106" s="12" t="inlineStr">
        <is>
          <t>d9cb1af1-e8b2-4899-8bbc-e62eded5a568</t>
        </is>
      </c>
    </row>
    <row r="107" ht="45" customHeight="1">
      <c r="A107" s="12" t="inlineStr">
        <is>
          <t>Fractions</t>
        </is>
      </c>
      <c r="B107" s="12" t="inlineStr">
        <is>
          <t>Fractions</t>
        </is>
      </c>
      <c r="C107" s="13" t="inlineStr">
        <is>
          <t>Adding Fractions 4: Convert all Denominators [MF4.10]</t>
        </is>
      </c>
      <c r="D107" s="12" t="inlineStr">
        <is>
          <t>This nugget has learning material and questions covering the topic of Adding Fractions 4.</t>
        </is>
      </c>
      <c r="E107" s="12" t="inlineStr">
        <is>
          <t>5cfa7edb-25b4-4794-99e2-d78811be9e4f</t>
        </is>
      </c>
    </row>
    <row r="108" ht="45" customHeight="1">
      <c r="A108" s="12" t="inlineStr">
        <is>
          <t>Fractions</t>
        </is>
      </c>
      <c r="B108" s="12" t="inlineStr">
        <is>
          <t>Fractions</t>
        </is>
      </c>
      <c r="C108" s="13" t="inlineStr">
        <is>
          <t>Fractions: Subtracting from 1 [MF4.36]</t>
        </is>
      </c>
      <c r="D108" s="12" t="inlineStr">
        <is>
          <t>This nugget has learning material and questions covering the topic of subtracting fractions from 1.</t>
        </is>
      </c>
      <c r="E108" s="12" t="inlineStr">
        <is>
          <t>f49af25f-bb98-4120-bc0a-ae137bbcbcf9</t>
        </is>
      </c>
    </row>
    <row r="109" ht="45" customHeight="1">
      <c r="A109" s="12" t="inlineStr">
        <is>
          <t>Fractions</t>
        </is>
      </c>
      <c r="B109" s="12" t="inlineStr">
        <is>
          <t>Fractions</t>
        </is>
      </c>
      <c r="C109" s="13" t="inlineStr">
        <is>
          <t>Subtracting Fractions [MF4.11]</t>
        </is>
      </c>
      <c r="D109" s="12" t="inlineStr">
        <is>
          <t>This nugget has learning material and questions covering the topic of Subtracting Fractions.</t>
        </is>
      </c>
      <c r="E109" s="12" t="inlineStr">
        <is>
          <t>c86812ee-889e-4fb1-99f8-5075950f0404</t>
        </is>
      </c>
    </row>
    <row r="110" ht="45" customHeight="1">
      <c r="A110" s="12" t="inlineStr">
        <is>
          <t>Fractions</t>
        </is>
      </c>
      <c r="B110" s="12" t="inlineStr">
        <is>
          <t>Fractions</t>
        </is>
      </c>
      <c r="C110" s="13" t="inlineStr">
        <is>
          <t>Adding Improper Fractions [MF4.13]</t>
        </is>
      </c>
      <c r="D110" s="12" t="inlineStr">
        <is>
          <t>This nugget has learning material and questions covering the topic of Adding Improper Fractions.</t>
        </is>
      </c>
      <c r="E110" s="12" t="inlineStr">
        <is>
          <t>37557383-6c5a-427a-8c64-2ac85312ceda</t>
        </is>
      </c>
    </row>
    <row r="111" ht="45" customHeight="1">
      <c r="A111" s="12" t="inlineStr">
        <is>
          <t>Fractions</t>
        </is>
      </c>
      <c r="B111" s="12" t="inlineStr">
        <is>
          <t>Fractions</t>
        </is>
      </c>
      <c r="C111" s="13" t="inlineStr">
        <is>
          <t>Adding Mixed Numbers [MF4.14]</t>
        </is>
      </c>
      <c r="D111" s="12" t="inlineStr">
        <is>
          <t>This nugget has learning material and questions covering the topic of Adding Mixed Numbers.</t>
        </is>
      </c>
      <c r="E111" s="12" t="inlineStr">
        <is>
          <t>92823b95-fb29-4e34-86e2-f1683855b952</t>
        </is>
      </c>
    </row>
    <row r="112" ht="45" customHeight="1">
      <c r="A112" s="12" t="inlineStr">
        <is>
          <t>Fractions</t>
        </is>
      </c>
      <c r="B112" s="12" t="inlineStr">
        <is>
          <t>Fractions</t>
        </is>
      </c>
      <c r="C112" s="13" t="inlineStr">
        <is>
          <t>Adding Improper Fractions and Mixed Numbers [MF4.15]</t>
        </is>
      </c>
      <c r="D112" s="12" t="inlineStr">
        <is>
          <t>This nugget has learning material and questions covering the topic of Adding Improper Fractions and Mixed Numbers.</t>
        </is>
      </c>
      <c r="E112" s="12" t="inlineStr">
        <is>
          <t>bb62d692-2d40-4c50-9188-3769684a96f6</t>
        </is>
      </c>
    </row>
    <row r="113" ht="45" customHeight="1">
      <c r="A113" s="12" t="inlineStr">
        <is>
          <t>Fractions</t>
        </is>
      </c>
      <c r="B113" s="12" t="inlineStr">
        <is>
          <t>Fractions</t>
        </is>
      </c>
      <c r="C113" s="13" t="inlineStr">
        <is>
          <t>Subtracting Improper Fractions [MF4.16]</t>
        </is>
      </c>
      <c r="D113" s="12" t="inlineStr">
        <is>
          <t>This nugget has learning material and questions covering the topic of Subtracting Improper Fractions.</t>
        </is>
      </c>
      <c r="E113" s="12" t="inlineStr">
        <is>
          <t>b4706179-e0b2-4b6d-abb9-9ef69486b323</t>
        </is>
      </c>
    </row>
    <row r="114" ht="45" customHeight="1">
      <c r="A114" s="12" t="inlineStr">
        <is>
          <t>Fractions</t>
        </is>
      </c>
      <c r="B114" s="12" t="inlineStr">
        <is>
          <t>Fractions</t>
        </is>
      </c>
      <c r="C114" s="13" t="inlineStr">
        <is>
          <t>Subtracting Mixed Numbers [MF4.17]</t>
        </is>
      </c>
      <c r="D114" s="12" t="inlineStr">
        <is>
          <t>This nugget has learning material and questions covering the topic of Subtracting Mixed Numbers.</t>
        </is>
      </c>
      <c r="E114" s="12" t="inlineStr">
        <is>
          <t>4cf46e52-c90e-4b50-b372-4c87492b24be</t>
        </is>
      </c>
    </row>
    <row r="115" ht="45" customHeight="1">
      <c r="A115" s="12" t="inlineStr">
        <is>
          <t>Fractions</t>
        </is>
      </c>
      <c r="B115" s="12" t="inlineStr">
        <is>
          <t>Fractions</t>
        </is>
      </c>
      <c r="C115" s="13" t="inlineStr">
        <is>
          <t>Subtracting Improper Fractions and Mixed Numbers [MF4.18]</t>
        </is>
      </c>
      <c r="D115" s="12" t="inlineStr">
        <is>
          <t>This nugget has learning material and questions covering the topic of Subtracting Improper Fractions and Mixed Numbers.</t>
        </is>
      </c>
      <c r="E115" s="12" t="inlineStr">
        <is>
          <t>1451a6ea-25e6-41d6-9ea3-c40a9ec0beb2</t>
        </is>
      </c>
    </row>
    <row r="116" ht="45" customHeight="1">
      <c r="A116" s="12" t="inlineStr">
        <is>
          <t>Fractions</t>
        </is>
      </c>
      <c r="B116" s="12" t="inlineStr">
        <is>
          <t>Fractions</t>
        </is>
      </c>
      <c r="C116" s="13" t="inlineStr">
        <is>
          <t>Adding and Subtracting Improper Fractions [MF4.19]</t>
        </is>
      </c>
      <c r="D116" s="12" t="inlineStr">
        <is>
          <t>This nugget has learning material and questions covering the topic of Adding and Subtracting Improper Fractions.</t>
        </is>
      </c>
      <c r="E116" s="12" t="inlineStr">
        <is>
          <t>4567c26c-fb8b-41cf-af4a-e6a8427d6d7a</t>
        </is>
      </c>
    </row>
    <row r="117" ht="45" customHeight="1">
      <c r="A117" s="12" t="inlineStr">
        <is>
          <t>Fractions</t>
        </is>
      </c>
      <c r="B117" s="12" t="inlineStr">
        <is>
          <t>Fractions</t>
        </is>
      </c>
      <c r="C117" s="13" t="inlineStr">
        <is>
          <t>Adding and Subtracting Mixed Numbers [MF4.20]</t>
        </is>
      </c>
      <c r="D117" s="12" t="inlineStr">
        <is>
          <t>This nugget has learning material and questions covering the topic of Adding and Subtracting Mixed Numbers.</t>
        </is>
      </c>
      <c r="E117" s="12" t="inlineStr">
        <is>
          <t>6717fcbe-7e4b-45fc-a0fe-c9b67e80e07f</t>
        </is>
      </c>
    </row>
    <row r="118" ht="45" customHeight="1">
      <c r="A118" s="12" t="inlineStr">
        <is>
          <t>Fractions</t>
        </is>
      </c>
      <c r="B118" s="12" t="inlineStr">
        <is>
          <t>Fractions</t>
        </is>
      </c>
      <c r="C118" s="13" t="inlineStr">
        <is>
          <t>Adding and Subtracting Improper Fractions and Mixed Numbers [MF4.21]</t>
        </is>
      </c>
      <c r="D118" s="12" t="inlineStr">
        <is>
          <t>This nugget has learning material and questions covering the topic of Adding and Subtracting Improper Fractions and Mixed Numbers.</t>
        </is>
      </c>
      <c r="E118" s="12" t="inlineStr">
        <is>
          <t>1d568d6f-b36c-4c2e-b019-6f6fa767b281</t>
        </is>
      </c>
    </row>
    <row r="119" ht="45" customHeight="1">
      <c r="A119" s="12" t="inlineStr">
        <is>
          <t>Fractions</t>
        </is>
      </c>
      <c r="B119" s="12" t="inlineStr">
        <is>
          <t>Fractions</t>
        </is>
      </c>
      <c r="C119" s="13" t="inlineStr">
        <is>
          <t>Fractions to Percentages (Scientific calculator) [MD5.03]</t>
        </is>
      </c>
      <c r="D119" s="12" t="inlineStr">
        <is>
          <t>This nugget has learning material and questions covering the topic of Fractions to Percentages (Calc)  (Level 1).</t>
        </is>
      </c>
      <c r="E119" s="12" t="inlineStr">
        <is>
          <t>7951fcf5-2049-41ae-826a-4515735d4f92</t>
        </is>
      </c>
    </row>
    <row r="120" ht="45" customHeight="1">
      <c r="A120" s="12" t="inlineStr">
        <is>
          <t>Fractions</t>
        </is>
      </c>
      <c r="B120" s="12" t="inlineStr">
        <is>
          <t>Fractions</t>
        </is>
      </c>
      <c r="C120" s="13" t="inlineStr">
        <is>
          <t>Express One Amount as a Fraction of Another [ME3.11]</t>
        </is>
      </c>
      <c r="D120" s="12" t="inlineStr">
        <is>
          <t>This nugget has learning material and questions covering the topic of Express One Amount as a Fraction of Another (Level 2)</t>
        </is>
      </c>
      <c r="E120" s="12" t="inlineStr">
        <is>
          <t>17c98b61-1d7c-4071-96f1-f559ea22f29d</t>
        </is>
      </c>
    </row>
    <row r="121" ht="45" customHeight="1">
      <c r="A121" s="12" t="inlineStr">
        <is>
          <t>Percentages</t>
        </is>
      </c>
      <c r="B121" s="12" t="inlineStr">
        <is>
          <t>Percentages</t>
        </is>
      </c>
      <c r="C121" s="13" t="inlineStr">
        <is>
          <t>Diagnostic: Percentages (Level 2) [MN0.14]</t>
        </is>
      </c>
      <c r="D121" s="12" t="inlineStr">
        <is>
          <t>This nugget contains a set of diagnostic questions on Percentages (Level 2).</t>
        </is>
      </c>
      <c r="E121" s="12" t="inlineStr">
        <is>
          <t>85653e48-35e9-4971-ba81-665baafaed5a</t>
        </is>
      </c>
    </row>
    <row r="122" ht="45" customHeight="1">
      <c r="A122" s="12" t="inlineStr">
        <is>
          <t>Percentages</t>
        </is>
      </c>
      <c r="B122" s="12" t="inlineStr">
        <is>
          <t>Percentages</t>
        </is>
      </c>
      <c r="C122" s="13" t="inlineStr">
        <is>
          <t>Understanding Percentages [MF7.01]</t>
        </is>
      </c>
      <c r="D122" s="12" t="inlineStr">
        <is>
          <t>This nugget has learning material and questions covering the topic of Understanding Percentages.</t>
        </is>
      </c>
      <c r="E122" s="12" t="inlineStr">
        <is>
          <t>c5d48b0e-941d-4d3c-8e8f-18a641edf441</t>
        </is>
      </c>
    </row>
    <row r="123" ht="45" customHeight="1">
      <c r="A123" s="12" t="inlineStr">
        <is>
          <t>Percentages</t>
        </is>
      </c>
      <c r="B123" s="12" t="inlineStr">
        <is>
          <t>Percentages</t>
        </is>
      </c>
      <c r="C123" s="13" t="inlineStr">
        <is>
          <t>Finding 50% [MD4.01]</t>
        </is>
      </c>
      <c r="D123" s="12" t="inlineStr">
        <is>
          <t>This nugget has learning material and questions covering the topic of Finding 50% (Level 1).</t>
        </is>
      </c>
      <c r="E123" s="12" t="inlineStr">
        <is>
          <t>bbaad216-2d54-4f15-8421-80c943132ca4</t>
        </is>
      </c>
    </row>
    <row r="124" ht="45" customHeight="1">
      <c r="A124" s="12" t="inlineStr">
        <is>
          <t>Percentages</t>
        </is>
      </c>
      <c r="B124" s="12" t="inlineStr">
        <is>
          <t>Percentages</t>
        </is>
      </c>
      <c r="C124" s="13" t="inlineStr">
        <is>
          <t>Finding 25% [MD4.02]</t>
        </is>
      </c>
      <c r="D124" s="12" t="inlineStr">
        <is>
          <t>This nugget has learning material and questions covering the topic of Finding 25% (Level 1).</t>
        </is>
      </c>
      <c r="E124" s="12" t="inlineStr">
        <is>
          <t>cc3106e6-43ea-4f4d-826f-0121ccc59cc4</t>
        </is>
      </c>
    </row>
    <row r="125" ht="45" customHeight="1">
      <c r="A125" s="12" t="inlineStr">
        <is>
          <t>Percentages</t>
        </is>
      </c>
      <c r="B125" s="12" t="inlineStr">
        <is>
          <t>Percentages</t>
        </is>
      </c>
      <c r="C125" s="13" t="inlineStr">
        <is>
          <t>Finding 10% [MD4.03]</t>
        </is>
      </c>
      <c r="D125" s="12" t="inlineStr">
        <is>
          <t>This nugget has learning material and questions covering the topic of Finding 10% (Level 1).</t>
        </is>
      </c>
      <c r="E125" s="12" t="inlineStr">
        <is>
          <t>648f3b3c-a0fb-4d2d-a827-de745b39ab53</t>
        </is>
      </c>
    </row>
    <row r="126" ht="45" customHeight="1">
      <c r="A126" s="12" t="inlineStr">
        <is>
          <t>Percentages</t>
        </is>
      </c>
      <c r="B126" s="12" t="inlineStr">
        <is>
          <t>Percentages</t>
        </is>
      </c>
      <c r="C126" s="13" t="inlineStr">
        <is>
          <t>Finding 5% [MD4.04]</t>
        </is>
      </c>
      <c r="D126" s="12" t="inlineStr">
        <is>
          <t>This nugget has learning material and questions covering the topic of Finding 5%.</t>
        </is>
      </c>
      <c r="E126" s="12" t="inlineStr">
        <is>
          <t>9b3d0202-7ae9-48b3-a8dd-c0d32fdc7941</t>
        </is>
      </c>
    </row>
    <row r="127" ht="45" customHeight="1">
      <c r="A127" s="12" t="inlineStr">
        <is>
          <t>Percentages</t>
        </is>
      </c>
      <c r="B127" s="12" t="inlineStr">
        <is>
          <t>Percentages</t>
        </is>
      </c>
      <c r="C127" s="13" t="inlineStr">
        <is>
          <t>Finding 1% [MF7.06]</t>
        </is>
      </c>
      <c r="D127" s="12" t="inlineStr">
        <is>
          <t>This nugget has learning material and questions covering the topic of Finding 1%.</t>
        </is>
      </c>
      <c r="E127" s="12" t="inlineStr">
        <is>
          <t>f386ecf6-9d68-49e3-81e5-98810601bafa</t>
        </is>
      </c>
    </row>
    <row r="128" ht="45" customHeight="1">
      <c r="A128" s="12" t="inlineStr">
        <is>
          <t>Percentages</t>
        </is>
      </c>
      <c r="B128" s="12" t="inlineStr">
        <is>
          <t>Percentages</t>
        </is>
      </c>
      <c r="C128" s="13" t="inlineStr">
        <is>
          <t>Finding Multiples of Tens in Percentages [MD4.06]</t>
        </is>
      </c>
      <c r="D128" s="12" t="inlineStr">
        <is>
          <t>This nugget has learning material and questions covering the topic of Finding Multiples of Tens in Percentages (Level 1).</t>
        </is>
      </c>
      <c r="E128" s="12" t="inlineStr">
        <is>
          <t>9f0ef725-4110-4015-b8e0-6526833d8bc3</t>
        </is>
      </c>
    </row>
    <row r="129" ht="45" customHeight="1">
      <c r="A129" s="12" t="inlineStr">
        <is>
          <t>Percentages</t>
        </is>
      </c>
      <c r="B129" s="12" t="inlineStr">
        <is>
          <t>Percentages</t>
        </is>
      </c>
      <c r="C129" s="13" t="inlineStr">
        <is>
          <t>Comparing Percentages 1 [MD4.08]</t>
        </is>
      </c>
      <c r="D129" s="12" t="inlineStr">
        <is>
          <t>This nugget has learning material and questions covering the topic of Comparing Percentages 1.</t>
        </is>
      </c>
      <c r="E129" s="12" t="inlineStr">
        <is>
          <t>4c62cbed-9b13-4491-80aa-b397d02c7b0b</t>
        </is>
      </c>
    </row>
    <row r="130" ht="45" customHeight="1">
      <c r="A130" s="12" t="inlineStr">
        <is>
          <t>Percentages</t>
        </is>
      </c>
      <c r="B130" s="12" t="inlineStr">
        <is>
          <t>Percentages</t>
        </is>
      </c>
      <c r="C130" s="13" t="inlineStr">
        <is>
          <t>Comparing Percentages 2 [MF7.12]</t>
        </is>
      </c>
      <c r="D130" s="12" t="inlineStr">
        <is>
          <t>This nugget has learning material and questions covering the topic of Comparing Percentages 2.</t>
        </is>
      </c>
      <c r="E130" s="12" t="inlineStr">
        <is>
          <t>aa1ccc69-b11c-458f-82a3-94bb779a8b30</t>
        </is>
      </c>
    </row>
    <row r="131" ht="45" customHeight="1">
      <c r="A131" s="12" t="inlineStr">
        <is>
          <t>Percentages</t>
        </is>
      </c>
      <c r="B131" s="12" t="inlineStr">
        <is>
          <t>Percentages</t>
        </is>
      </c>
      <c r="C131" s="13" t="inlineStr">
        <is>
          <t>Introduction to Fractions, Decimals and Percentages [MF8.01]</t>
        </is>
      </c>
      <c r="D131" s="12" t="inlineStr">
        <is>
          <t>This nugget has learning material and questions covering the topic of an Introduction to Fractions, Decimals and Percentages.</t>
        </is>
      </c>
      <c r="E131" s="12" t="inlineStr">
        <is>
          <t>24b73690-28c6-42c3-a1d9-71e6fd16bc23</t>
        </is>
      </c>
    </row>
    <row r="132" ht="45" customHeight="1">
      <c r="A132" s="12" t="inlineStr">
        <is>
          <t>Percentages</t>
        </is>
      </c>
      <c r="B132" s="12" t="inlineStr">
        <is>
          <t>Percentages</t>
        </is>
      </c>
      <c r="C132" s="13" t="inlineStr">
        <is>
          <t>Converting Fractions to Denominator 100 [MD5.01]</t>
        </is>
      </c>
      <c r="D132" s="12" t="inlineStr">
        <is>
          <t>This nugget has learning material and questions covering the topic of Converting Fractions to Denominator 100 (Level 1).</t>
        </is>
      </c>
      <c r="E132" s="12" t="inlineStr">
        <is>
          <t>87800163-d13c-48ce-ad58-01b54cc5a0e3</t>
        </is>
      </c>
    </row>
    <row r="133" ht="45" customHeight="1">
      <c r="A133" s="12" t="inlineStr">
        <is>
          <t>Percentages</t>
        </is>
      </c>
      <c r="B133" s="12" t="inlineStr">
        <is>
          <t>Percentages</t>
        </is>
      </c>
      <c r="C133" s="13" t="inlineStr">
        <is>
          <t>Fractions to Percentage [MD5.02]</t>
        </is>
      </c>
      <c r="D133" s="12" t="inlineStr">
        <is>
          <t>This nugget has learning material and questions covering the topic of Fractions to Percentages (Non Calc) (Level 1).</t>
        </is>
      </c>
      <c r="E133" s="12" t="inlineStr">
        <is>
          <t>713c80d0-8788-44cf-891b-3dd799e76734</t>
        </is>
      </c>
    </row>
    <row r="134" ht="45" customHeight="1">
      <c r="A134" s="12" t="inlineStr">
        <is>
          <t>Percentages</t>
        </is>
      </c>
      <c r="B134" s="12" t="inlineStr">
        <is>
          <t>Percentages</t>
        </is>
      </c>
      <c r="C134" s="13" t="inlineStr">
        <is>
          <t>Decimals to Percentage [MD5.04]</t>
        </is>
      </c>
      <c r="D134" s="12" t="inlineStr">
        <is>
          <t>This nugget has learning material and questions covering the topic of Decimals to Percentages (Non Calc) (Level 1).</t>
        </is>
      </c>
      <c r="E134" s="12" t="inlineStr">
        <is>
          <t>0e153706-3e6e-4663-a6f1-2575475150f8</t>
        </is>
      </c>
    </row>
    <row r="135" ht="45" customHeight="1">
      <c r="A135" s="12" t="inlineStr">
        <is>
          <t>Percentages</t>
        </is>
      </c>
      <c r="B135" s="12" t="inlineStr">
        <is>
          <t>Percentages</t>
        </is>
      </c>
      <c r="C135" s="13" t="inlineStr">
        <is>
          <t>Percentage to Decimals [MD5.05]</t>
        </is>
      </c>
      <c r="D135" s="12" t="inlineStr">
        <is>
          <t>This nugget has learning material and questions covering the topic of Percentages to Decimals (Non Calc) (Level 1).</t>
        </is>
      </c>
      <c r="E135" s="12" t="inlineStr">
        <is>
          <t>50d56841-1fb3-4016-94e9-3d45059f26fa</t>
        </is>
      </c>
    </row>
    <row r="136" ht="45" customHeight="1">
      <c r="A136" s="12" t="inlineStr">
        <is>
          <t>Percentages</t>
        </is>
      </c>
      <c r="B136" s="12" t="inlineStr">
        <is>
          <t>Percentages</t>
        </is>
      </c>
      <c r="C136" s="13" t="inlineStr">
        <is>
          <t>Fractions to Decimals 2 [MD5.07]</t>
        </is>
      </c>
      <c r="D136" s="12" t="inlineStr">
        <is>
          <t>This nugget has learning material and questions covering the topic of Fractions to Decimals (Non Calc) 2 (Level 1).</t>
        </is>
      </c>
      <c r="E136" s="12" t="inlineStr">
        <is>
          <t>f70bc88b-2cdf-45ad-9f44-92028e596aa7</t>
        </is>
      </c>
    </row>
    <row r="137" ht="45" customHeight="1">
      <c r="A137" s="12" t="inlineStr">
        <is>
          <t>Percentages</t>
        </is>
      </c>
      <c r="B137" s="12" t="inlineStr">
        <is>
          <t>Percentages</t>
        </is>
      </c>
      <c r="C137" s="13" t="inlineStr">
        <is>
          <t>Fractions to Decimals (Scientific calculator) [MD5.08]</t>
        </is>
      </c>
      <c r="D137" s="12" t="inlineStr">
        <is>
          <t>This nugget has learning material and questions covering the topic of Fractions to Decimals (Calc) (Level 1).</t>
        </is>
      </c>
      <c r="E137" s="12" t="inlineStr">
        <is>
          <t>9552d0b0-8041-4301-93ec-116b461292a9</t>
        </is>
      </c>
    </row>
    <row r="138" ht="45" customHeight="1">
      <c r="A138" s="12" t="inlineStr">
        <is>
          <t>Percentages</t>
        </is>
      </c>
      <c r="B138" s="12" t="inlineStr">
        <is>
          <t>Percentages</t>
        </is>
      </c>
      <c r="C138" s="13" t="inlineStr">
        <is>
          <t>Percentage to Fractions [MD5.09]</t>
        </is>
      </c>
      <c r="D138" s="12" t="inlineStr">
        <is>
          <t>This nugget has learning material and questions covering the topic of Percentages to Fractions (Non Calc) (Level 1).</t>
        </is>
      </c>
      <c r="E138" s="12" t="inlineStr">
        <is>
          <t>8c9f0b93-8d88-4889-b97c-283bccef0305</t>
        </is>
      </c>
    </row>
    <row r="139" ht="45" customHeight="1">
      <c r="A139" s="12" t="inlineStr">
        <is>
          <t>Percentages</t>
        </is>
      </c>
      <c r="B139" s="12" t="inlineStr">
        <is>
          <t>Percentages</t>
        </is>
      </c>
      <c r="C139" s="13" t="inlineStr">
        <is>
          <t>Percentage to Fractions (Scientific calculator) [MD5.10]</t>
        </is>
      </c>
      <c r="D139" s="12" t="inlineStr">
        <is>
          <t>This nugget has learning material and questions covering the topic of Percentages to Fractions (Calc) (Level 1).</t>
        </is>
      </c>
      <c r="E139" s="12" t="inlineStr">
        <is>
          <t>8fe26096-ac16-40b8-9fd5-3f2d4b7bfaf4</t>
        </is>
      </c>
    </row>
    <row r="140" ht="45" customHeight="1">
      <c r="A140" s="12" t="inlineStr">
        <is>
          <t>Percentages</t>
        </is>
      </c>
      <c r="B140" s="12" t="inlineStr">
        <is>
          <t>Percentages</t>
        </is>
      </c>
      <c r="C140" s="13" t="inlineStr">
        <is>
          <t>Percentages of Amounts: Modelling [MF7.15]</t>
        </is>
      </c>
      <c r="D140" s="12" t="inlineStr">
        <is>
          <t>This nugget has learning material and questions covering the topic of percentages of amounts by modelling using bar models.</t>
        </is>
      </c>
      <c r="E140" s="12" t="inlineStr">
        <is>
          <t>8817b4a4-f5b2-4900-8697-2bb1c9f12d4e</t>
        </is>
      </c>
    </row>
    <row r="141" ht="45" customHeight="1">
      <c r="A141" s="12" t="inlineStr">
        <is>
          <t>Percentages</t>
        </is>
      </c>
      <c r="B141" s="12" t="inlineStr">
        <is>
          <t>Percentages</t>
        </is>
      </c>
      <c r="C141" s="13" t="inlineStr">
        <is>
          <t>Decimal Multipliers [MF11.20]</t>
        </is>
      </c>
      <c r="D141" s="12" t="inlineStr">
        <is>
          <t>This nugget covers how to find the decimal multiplier need to find a percentage of an amount, by dividing by 100.</t>
        </is>
      </c>
      <c r="E141" s="12" t="inlineStr">
        <is>
          <t>1df600dd-68f8-407c-b74e-a4d36d42b958</t>
        </is>
      </c>
    </row>
    <row r="142" ht="45" customHeight="1">
      <c r="A142" s="12" t="inlineStr">
        <is>
          <t>Percentages</t>
        </is>
      </c>
      <c r="B142" s="12" t="inlineStr">
        <is>
          <t>Percentages</t>
        </is>
      </c>
      <c r="C142" s="13" t="inlineStr">
        <is>
          <t>Finding Percentages (Scientific Calculator) [ME4.01]</t>
        </is>
      </c>
      <c r="D142" s="12" t="inlineStr">
        <is>
          <t>This nugget has learning material and questions covering the topic of Finding Percentages 1 (Calculator) (Level 2).</t>
        </is>
      </c>
      <c r="E142" s="12" t="inlineStr">
        <is>
          <t>319066cd-07af-4a0b-9c80-de478e0c6648</t>
        </is>
      </c>
    </row>
    <row r="143" ht="45" customHeight="1">
      <c r="A143" s="12" t="inlineStr">
        <is>
          <t>Percentages</t>
        </is>
      </c>
      <c r="B143" s="12" t="inlineStr">
        <is>
          <t>Percentages</t>
        </is>
      </c>
      <c r="C143" s="13" t="inlineStr">
        <is>
          <t>Finding Percentages of Amounts 1 [MF7.08]</t>
        </is>
      </c>
      <c r="D143" s="12" t="inlineStr">
        <is>
          <t>This nugget has learning material and questions covering the topic of Finding Percentages of Amounts 1.</t>
        </is>
      </c>
      <c r="E143" s="12" t="inlineStr">
        <is>
          <t>7f01816b-e6ec-4cee-a4dc-22433219277e</t>
        </is>
      </c>
    </row>
    <row r="144" ht="45" customHeight="1">
      <c r="A144" s="12" t="inlineStr">
        <is>
          <t>Percentages</t>
        </is>
      </c>
      <c r="B144" s="12" t="inlineStr">
        <is>
          <t>Percentages</t>
        </is>
      </c>
      <c r="C144" s="13" t="inlineStr">
        <is>
          <t>Finding Percentages of Amounts 2 [MF7.09]</t>
        </is>
      </c>
      <c r="D144" s="12" t="inlineStr">
        <is>
          <t>This nugget has learning material and questions covering the topic of Finding Percentages of Amounts 2.</t>
        </is>
      </c>
      <c r="E144" s="12" t="inlineStr">
        <is>
          <t>43c5d5ee-3abe-44af-84c8-3a3e2f1868a3</t>
        </is>
      </c>
    </row>
    <row r="145" ht="45" customHeight="1">
      <c r="A145" s="12" t="inlineStr">
        <is>
          <t>Percentages</t>
        </is>
      </c>
      <c r="B145" s="12" t="inlineStr">
        <is>
          <t>Percentages</t>
        </is>
      </c>
      <c r="C145" s="13" t="inlineStr">
        <is>
          <t>Finding Percentages of Amounts 3 [MF7.10]</t>
        </is>
      </c>
      <c r="D145" s="12" t="inlineStr">
        <is>
          <t>This nugget has learning material and questions covering the topic of Finding Percentages of Amounts 3.</t>
        </is>
      </c>
      <c r="E145" s="12" t="inlineStr">
        <is>
          <t>f2951ca9-c453-4f7b-92b3-3ddb4fe8a800</t>
        </is>
      </c>
    </row>
    <row r="146" ht="45" customHeight="1">
      <c r="A146" s="12" t="inlineStr">
        <is>
          <t>Percentages</t>
        </is>
      </c>
      <c r="B146" s="12" t="inlineStr">
        <is>
          <t>Percentages</t>
        </is>
      </c>
      <c r="C146" s="13" t="inlineStr">
        <is>
          <t>Percentage Increase [MF10.01]</t>
        </is>
      </c>
      <c r="D146" s="12" t="inlineStr">
        <is>
          <t>This nugget has learning material and questions covering the topic of Percentage Increase (Non Calc).</t>
        </is>
      </c>
      <c r="E146" s="12" t="inlineStr">
        <is>
          <t>d16959c0-2f8f-4c19-8333-26aa72f552a4</t>
        </is>
      </c>
    </row>
    <row r="147" ht="45" customHeight="1">
      <c r="A147" s="12" t="inlineStr">
        <is>
          <t>Percentages</t>
        </is>
      </c>
      <c r="B147" s="12" t="inlineStr">
        <is>
          <t>Percentages</t>
        </is>
      </c>
      <c r="C147" s="13" t="inlineStr">
        <is>
          <t>Percentage Decrease [MF10.02]</t>
        </is>
      </c>
      <c r="D147" s="12" t="inlineStr">
        <is>
          <t>This nugget has learning material and questions covering the topic of Percentage Decrease (Non Calc).</t>
        </is>
      </c>
      <c r="E147" s="12" t="inlineStr">
        <is>
          <t>20771ca7-507f-42e7-b50b-9d4cdd865216</t>
        </is>
      </c>
    </row>
    <row r="148" ht="45" customHeight="1">
      <c r="A148" s="12" t="inlineStr">
        <is>
          <t>Percentages</t>
        </is>
      </c>
      <c r="B148" s="12" t="inlineStr">
        <is>
          <t>Percentages</t>
        </is>
      </c>
      <c r="C148" s="13" t="inlineStr">
        <is>
          <t>Percentage Increase and Decrease [MF10.03]</t>
        </is>
      </c>
      <c r="D148" s="12" t="inlineStr">
        <is>
          <t>This nugget has learning material and questions covering the topic of Percentage Increase and Decrease (Non Calc).</t>
        </is>
      </c>
      <c r="E148" s="12" t="inlineStr">
        <is>
          <t>a5639c24-9d50-43c0-9e79-bc81fc00484c</t>
        </is>
      </c>
    </row>
    <row r="149" ht="45" customHeight="1">
      <c r="A149" s="12" t="inlineStr">
        <is>
          <t>Percentages</t>
        </is>
      </c>
      <c r="B149" s="12" t="inlineStr">
        <is>
          <t>Percentages</t>
        </is>
      </c>
      <c r="C149" s="13" t="inlineStr">
        <is>
          <t>Percentage Increase and Decrease (Calculator) [MF11.03]</t>
        </is>
      </c>
      <c r="D149" s="12" t="inlineStr">
        <is>
          <t>This nugget has learning material and questions covering the topic of Percentages Increase and Decrease (Calculator).</t>
        </is>
      </c>
      <c r="E149" s="12" t="inlineStr">
        <is>
          <t>688127a4-38fd-4e76-87da-dfe67c9d18ed</t>
        </is>
      </c>
    </row>
    <row r="150" ht="45" customHeight="1">
      <c r="A150" s="12" t="inlineStr">
        <is>
          <t>Percentages</t>
        </is>
      </c>
      <c r="B150" s="12" t="inlineStr">
        <is>
          <t>Percentages</t>
        </is>
      </c>
      <c r="C150" s="13" t="inlineStr">
        <is>
          <t>Express One Amount as a Percentage of Another [MF11.13]</t>
        </is>
      </c>
      <c r="D150" s="12" t="inlineStr">
        <is>
          <t>This nugget has learning material and questions covering the topic of Express One amount as a percentage of another (Level 2).</t>
        </is>
      </c>
      <c r="E150" s="12" t="inlineStr">
        <is>
          <t>d71e4d9b-8ce1-4f6b-8605-860e2b74d0eb</t>
        </is>
      </c>
    </row>
    <row r="151" ht="45" customHeight="1">
      <c r="A151" s="12" t="inlineStr">
        <is>
          <t xml:space="preserve">Ratio and Proportion </t>
        </is>
      </c>
      <c r="B151" s="12" t="inlineStr">
        <is>
          <t xml:space="preserve">Ratio and Proportion </t>
        </is>
      </c>
      <c r="C151" s="13" t="inlineStr">
        <is>
          <t>Diagnostic: Ratio and Proportion  (Level 2) [MN0.15]</t>
        </is>
      </c>
      <c r="D151" s="12" t="inlineStr">
        <is>
          <t>This nugget contains a set of diagnostic questions on Ratio and Proportion  (Level 2).</t>
        </is>
      </c>
      <c r="E151" s="12" t="inlineStr">
        <is>
          <t>41de8af1-39c1-4f51-804d-f6a25b74a25a</t>
        </is>
      </c>
    </row>
    <row r="152" ht="45" customHeight="1">
      <c r="A152" s="12" t="inlineStr">
        <is>
          <t xml:space="preserve">Ratio and Proportion </t>
        </is>
      </c>
      <c r="B152" s="12" t="inlineStr">
        <is>
          <t xml:space="preserve">Ratio and Proportion </t>
        </is>
      </c>
      <c r="C152" s="13" t="inlineStr">
        <is>
          <t>Introduction to Proportion [MF16.01]</t>
        </is>
      </c>
      <c r="D152" s="12" t="inlineStr">
        <is>
          <t>This nugget has learning material and questions covering the topic of an Introduction to Proportion.</t>
        </is>
      </c>
      <c r="E152" s="12" t="inlineStr">
        <is>
          <t>be7223b9-5117-4da2-b82b-a75df633f805</t>
        </is>
      </c>
    </row>
    <row r="153" ht="45" customHeight="1">
      <c r="A153" s="12" t="inlineStr">
        <is>
          <t xml:space="preserve">Ratio and Proportion </t>
        </is>
      </c>
      <c r="B153" s="12" t="inlineStr">
        <is>
          <t xml:space="preserve">Ratio and Proportion </t>
        </is>
      </c>
      <c r="C153" s="13" t="inlineStr">
        <is>
          <t>Direct Proportion 1 [ME8.06]</t>
        </is>
      </c>
      <c r="D153" s="12" t="inlineStr">
        <is>
          <t>This nugget has learning material and questions covering the topic of Direct Proportion 1 (Level 2).</t>
        </is>
      </c>
      <c r="E153" s="12" t="inlineStr">
        <is>
          <t>04d8c169-8799-44d9-961e-a743c577f2c0</t>
        </is>
      </c>
    </row>
    <row r="154" ht="45" customHeight="1">
      <c r="A154" s="12" t="inlineStr">
        <is>
          <t xml:space="preserve">Ratio and Proportion </t>
        </is>
      </c>
      <c r="B154" s="12" t="inlineStr">
        <is>
          <t xml:space="preserve">Ratio and Proportion </t>
        </is>
      </c>
      <c r="C154" s="13" t="inlineStr">
        <is>
          <t>Introduction to Ratio [MF15.01]</t>
        </is>
      </c>
      <c r="D154" s="12" t="inlineStr">
        <is>
          <t>This nugget has learning material and questions covering the topic of an Introduction to Ratio.</t>
        </is>
      </c>
      <c r="E154" s="12" t="inlineStr">
        <is>
          <t>a54c1392-c308-43a2-82d3-c0494a6c9436</t>
        </is>
      </c>
    </row>
    <row r="155" ht="45" customHeight="1">
      <c r="A155" s="12" t="inlineStr">
        <is>
          <t xml:space="preserve">Ratio and Proportion </t>
        </is>
      </c>
      <c r="B155" s="12" t="inlineStr">
        <is>
          <t xml:space="preserve">Ratio and Proportion </t>
        </is>
      </c>
      <c r="C155" s="13" t="inlineStr">
        <is>
          <t>Simplifying Ratios [MF15.02]</t>
        </is>
      </c>
      <c r="D155" s="12" t="inlineStr">
        <is>
          <t>This nugget has learning material and questions covering the topic of Simplifying Ratios.</t>
        </is>
      </c>
      <c r="E155" s="12" t="inlineStr">
        <is>
          <t>39f4ac58-dba5-4ae1-b9a3-6a89c10f42f5</t>
        </is>
      </c>
    </row>
    <row r="156" ht="45" customHeight="1">
      <c r="A156" s="12" t="inlineStr">
        <is>
          <t xml:space="preserve">Ratio and Proportion </t>
        </is>
      </c>
      <c r="B156" s="12" t="inlineStr">
        <is>
          <t xml:space="preserve">Ratio and Proportion </t>
        </is>
      </c>
      <c r="C156" s="13" t="inlineStr">
        <is>
          <t>3 Part Ratios [MF15.05]</t>
        </is>
      </c>
      <c r="D156" s="12" t="inlineStr">
        <is>
          <t>This nugget has learning material and questions covering the topic of 3 Part Ratios.</t>
        </is>
      </c>
      <c r="E156" s="12" t="inlineStr">
        <is>
          <t>f20c4580-8420-4607-bcf4-592072726aad</t>
        </is>
      </c>
    </row>
    <row r="157" ht="45" customHeight="1">
      <c r="A157" s="12" t="inlineStr">
        <is>
          <t xml:space="preserve">Ratio and Proportion </t>
        </is>
      </c>
      <c r="B157" s="12" t="inlineStr">
        <is>
          <t xml:space="preserve">Ratio and Proportion </t>
        </is>
      </c>
      <c r="C157" s="13" t="inlineStr">
        <is>
          <t>Sharing with a Given Ratio: Modelling [MF15.15]</t>
        </is>
      </c>
      <c r="D157" s="12" t="inlineStr">
        <is>
          <t>This nugget has learning material and questions covering the topic of modelling sharing with a given ratio using bar models.</t>
        </is>
      </c>
      <c r="E157" s="12" t="inlineStr">
        <is>
          <t>e39538e6-4a8c-4263-81ec-7961de6f27f1</t>
        </is>
      </c>
    </row>
    <row r="158" ht="45" customHeight="1">
      <c r="A158" s="12" t="inlineStr">
        <is>
          <t xml:space="preserve">Ratio and Proportion </t>
        </is>
      </c>
      <c r="B158" s="12" t="inlineStr">
        <is>
          <t xml:space="preserve">Ratio and Proportion </t>
        </is>
      </c>
      <c r="C158" s="13" t="inlineStr">
        <is>
          <t>Sharing with a Given Ratio 1 [ME8.04]</t>
        </is>
      </c>
      <c r="D158" s="12" t="inlineStr">
        <is>
          <t>This nugget has learning material and questions covering the topic of Sharing with a Given Ratio 1 (Level 2).</t>
        </is>
      </c>
      <c r="E158" s="12" t="inlineStr">
        <is>
          <t>aa156518-b258-42f9-8fc6-52a68ad5abec</t>
        </is>
      </c>
    </row>
    <row r="159" ht="45" customHeight="1">
      <c r="A159" s="12" t="inlineStr">
        <is>
          <t xml:space="preserve">Ratio and Proportion </t>
        </is>
      </c>
      <c r="B159" s="12" t="inlineStr">
        <is>
          <t xml:space="preserve">Ratio and Proportion </t>
        </is>
      </c>
      <c r="C159" s="13" t="inlineStr">
        <is>
          <t>Sharing with a Given Ratio 2 (Calculator) [ME8.05]</t>
        </is>
      </c>
      <c r="D159" s="12" t="inlineStr">
        <is>
          <t>This nugget has learning material and questions covering the topic of Sharing with a Given Ratio 2 (Calculator) (Level 2).</t>
        </is>
      </c>
      <c r="E159" s="12" t="inlineStr">
        <is>
          <t>f441e727-b5a3-437d-a863-e8e1e1fd37e8</t>
        </is>
      </c>
    </row>
    <row r="160" ht="45" customHeight="1">
      <c r="A160" s="12" t="inlineStr">
        <is>
          <t>Money</t>
        </is>
      </c>
      <c r="B160" s="12" t="inlineStr">
        <is>
          <t>Money</t>
        </is>
      </c>
      <c r="C160" s="13" t="inlineStr">
        <is>
          <t>Diagnostic: Money (Level 2) [MN0.16]</t>
        </is>
      </c>
      <c r="D160" s="12" t="inlineStr">
        <is>
          <t>This nugget contains a set of diagnostic questions on Money (Level 2).</t>
        </is>
      </c>
      <c r="E160" s="12" t="inlineStr">
        <is>
          <t>8d9f9bb4-2005-4114-89bc-a409de1d09be</t>
        </is>
      </c>
    </row>
    <row r="161" ht="45" customHeight="1">
      <c r="A161" s="12" t="inlineStr">
        <is>
          <t>Money</t>
        </is>
      </c>
      <c r="B161" s="12" t="inlineStr">
        <is>
          <t>Money</t>
        </is>
      </c>
      <c r="C161" s="13" t="inlineStr">
        <is>
          <t>Pounds and Pence [MC2.01]</t>
        </is>
      </c>
      <c r="D161" s="12" t="inlineStr">
        <is>
          <t>This nugget is on how many pence are in a pound, and converting between pounds and pence.</t>
        </is>
      </c>
      <c r="E161" s="12" t="inlineStr">
        <is>
          <t>7117cb33-8236-4a41-bd4d-8fe46a5c9623</t>
        </is>
      </c>
    </row>
    <row r="162" ht="45" customHeight="1">
      <c r="A162" s="12" t="inlineStr">
        <is>
          <t>Money</t>
        </is>
      </c>
      <c r="B162" s="12" t="inlineStr">
        <is>
          <t>Money</t>
        </is>
      </c>
      <c r="C162" s="13" t="inlineStr">
        <is>
          <t>Converting between Pounds (£) and Pence (p) [MD10.10]</t>
        </is>
      </c>
      <c r="D162" s="12" t="inlineStr">
        <is>
          <t>This nugget has learning material and questions covering the topic of Converting between pounds (£) and pence (p) (Level 1).</t>
        </is>
      </c>
      <c r="E162" s="12" t="inlineStr">
        <is>
          <t>70a8965e-17b3-49cb-b128-9cc0c86e3c9f</t>
        </is>
      </c>
    </row>
    <row r="163" ht="45" customHeight="1">
      <c r="A163" s="12" t="inlineStr">
        <is>
          <t>Money</t>
        </is>
      </c>
      <c r="B163" s="12" t="inlineStr">
        <is>
          <t>Money</t>
        </is>
      </c>
      <c r="C163" s="13" t="inlineStr">
        <is>
          <t>Money 1: Recognise Coins and Notes [MC2.02]</t>
        </is>
      </c>
      <c r="D163" s="12" t="inlineStr">
        <is>
          <t>This nugget has questions on understanding the value of coins and notes in different denominations of GBP.</t>
        </is>
      </c>
      <c r="E163" s="12" t="inlineStr">
        <is>
          <t>dd22b517-f95a-43dd-84f6-4ac52216a20e</t>
        </is>
      </c>
    </row>
    <row r="164" ht="45" customHeight="1">
      <c r="A164" s="12" t="inlineStr">
        <is>
          <t>Money</t>
        </is>
      </c>
      <c r="B164" s="12" t="inlineStr">
        <is>
          <t>Money</t>
        </is>
      </c>
      <c r="C164" s="13" t="inlineStr">
        <is>
          <t>Money 2: Exam-Style Questions [MC2.05]</t>
        </is>
      </c>
      <c r="D164" s="12" t="inlineStr">
        <is>
          <t>This nugget has questions on understanding the value of coins and notes in different denominations of GBP, including some simple calculations.</t>
        </is>
      </c>
      <c r="E164" s="12" t="inlineStr">
        <is>
          <t>65181a0a-6c36-40e2-875e-040c88e25341</t>
        </is>
      </c>
    </row>
    <row r="165" ht="45" customHeight="1">
      <c r="A165" s="12" t="inlineStr">
        <is>
          <t>Money</t>
        </is>
      </c>
      <c r="B165" s="12" t="inlineStr">
        <is>
          <t>Money</t>
        </is>
      </c>
      <c r="C165" s="13" t="inlineStr">
        <is>
          <t>Money 3: Coins and Notes Problems [MB2.01]</t>
        </is>
      </c>
      <c r="D165" s="12" t="inlineStr">
        <is>
          <t>This nugget has questions in a worded context which require adding, subtracting and multiplying money in pounds and pence.</t>
        </is>
      </c>
      <c r="E165" s="12" t="inlineStr">
        <is>
          <t>91f52f35-e4ba-487d-97f4-c9f623ec4ab0</t>
        </is>
      </c>
    </row>
    <row r="166" ht="45" customHeight="1">
      <c r="A166" s="12" t="inlineStr">
        <is>
          <t>Money</t>
        </is>
      </c>
      <c r="B166" s="12" t="inlineStr">
        <is>
          <t>Money</t>
        </is>
      </c>
      <c r="C166" s="13" t="inlineStr">
        <is>
          <t>Solving Money Problems 2 [MC2.09]</t>
        </is>
      </c>
      <c r="D166" s="12" t="inlineStr">
        <is>
          <t>This nugget has questions in a worded context which require multiplying and dividing money in pounds and pence.</t>
        </is>
      </c>
      <c r="E166" s="12" t="inlineStr">
        <is>
          <t>c6f17c47-9d2f-4a88-b83d-3c0f491a599e</t>
        </is>
      </c>
    </row>
    <row r="167" ht="45" customHeight="1">
      <c r="A167" s="12" t="inlineStr">
        <is>
          <t>Money</t>
        </is>
      </c>
      <c r="B167" s="12" t="inlineStr">
        <is>
          <t>Money</t>
        </is>
      </c>
      <c r="C167" s="13" t="inlineStr">
        <is>
          <t>Adding Amounts of Money [MC2.03]</t>
        </is>
      </c>
      <c r="D167" s="12" t="inlineStr">
        <is>
          <t>This nugget has questions on adding money including pounds and pence.</t>
        </is>
      </c>
      <c r="E167" s="12" t="inlineStr">
        <is>
          <t>707a11f5-ee17-47c8-b620-f2c4cbeab3fb</t>
        </is>
      </c>
    </row>
    <row r="168" ht="45" customHeight="1">
      <c r="A168" s="12" t="inlineStr">
        <is>
          <t>Money</t>
        </is>
      </c>
      <c r="B168" s="12" t="inlineStr">
        <is>
          <t>Money</t>
        </is>
      </c>
      <c r="C168" s="13" t="inlineStr">
        <is>
          <t>Finding Change [MC2.04]</t>
        </is>
      </c>
      <c r="D168" s="12" t="inlineStr">
        <is>
          <t>This nugget has questions on subtracting amounts of money including pounds and pence.</t>
        </is>
      </c>
      <c r="E168" s="12" t="inlineStr">
        <is>
          <t>f6395bc3-6d5f-42ba-9dce-5ed818002569</t>
        </is>
      </c>
    </row>
    <row r="169" ht="45" customHeight="1">
      <c r="A169" s="12" t="inlineStr">
        <is>
          <t>Money</t>
        </is>
      </c>
      <c r="B169" s="12" t="inlineStr">
        <is>
          <t>Money</t>
        </is>
      </c>
      <c r="C169" s="13" t="inlineStr">
        <is>
          <t>Solving Money Problems 1 [MC2.06]</t>
        </is>
      </c>
      <c r="D169" s="12" t="inlineStr">
        <is>
          <t>This nugget has questions in a worded context which require adding and subtracting money in pounds and pence.</t>
        </is>
      </c>
      <c r="E169" s="12" t="inlineStr">
        <is>
          <t>c87bf4f4-1414-4518-8dde-8924694d4d32</t>
        </is>
      </c>
    </row>
    <row r="170" ht="45" customHeight="1">
      <c r="A170" s="12" t="inlineStr">
        <is>
          <t>Money</t>
        </is>
      </c>
      <c r="B170" s="12" t="inlineStr">
        <is>
          <t>Money</t>
        </is>
      </c>
      <c r="C170" s="13" t="inlineStr">
        <is>
          <t>Multiplying Amounts of Money [MC2.07]</t>
        </is>
      </c>
      <c r="D170" s="12" t="inlineStr">
        <is>
          <t>This nugget has questions on multiplying amounts of money given in pounds by an integer amount.</t>
        </is>
      </c>
      <c r="E170" s="12" t="inlineStr">
        <is>
          <t>ad9403d2-04ab-4bba-91cd-ee1474a5b93f</t>
        </is>
      </c>
    </row>
    <row r="171" ht="45" customHeight="1">
      <c r="A171" s="12" t="inlineStr">
        <is>
          <t>Money</t>
        </is>
      </c>
      <c r="B171" s="12" t="inlineStr">
        <is>
          <t>Money</t>
        </is>
      </c>
      <c r="C171" s="13" t="inlineStr">
        <is>
          <t>Dividing Amounts of Money [MC2.08]</t>
        </is>
      </c>
      <c r="D171" s="12" t="inlineStr">
        <is>
          <t>This nugget has questions on dividing amounts of money given in pounds by an integer amount, including questions where there is a remainder.</t>
        </is>
      </c>
      <c r="E171" s="12" t="inlineStr">
        <is>
          <t>615999cd-b787-400f-9de0-3cb959c9d477</t>
        </is>
      </c>
    </row>
    <row r="172" ht="45" customHeight="1">
      <c r="A172" s="12" t="inlineStr">
        <is>
          <t>Money</t>
        </is>
      </c>
      <c r="B172" s="12" t="inlineStr">
        <is>
          <t>Money</t>
        </is>
      </c>
      <c r="C172" s="13" t="inlineStr">
        <is>
          <t>Estimating Amounts of Money [MC2.10]</t>
        </is>
      </c>
      <c r="D172" s="12" t="inlineStr">
        <is>
          <t>This nugget has learning material and questions covering the topic of estimating amounts of money.</t>
        </is>
      </c>
      <c r="E172" s="12" t="inlineStr">
        <is>
          <t>84817bd4-5a52-4068-b99d-f72311a0109e</t>
        </is>
      </c>
    </row>
    <row r="173" ht="45" customHeight="1">
      <c r="A173" s="12" t="inlineStr">
        <is>
          <t>Money</t>
        </is>
      </c>
      <c r="B173" s="12" t="inlineStr">
        <is>
          <t>Money</t>
        </is>
      </c>
      <c r="C173" s="13" t="inlineStr">
        <is>
          <t>Converting Currency 1 [MF37.10]</t>
        </is>
      </c>
      <c r="D173" s="12" t="inlineStr">
        <is>
          <t>This nugget has learning material and questions covering the topic of Converting Currency 1.</t>
        </is>
      </c>
      <c r="E173" s="12" t="inlineStr">
        <is>
          <t>e6d356ad-b3c6-49a4-a37f-9e38f73f89f0</t>
        </is>
      </c>
    </row>
    <row r="174" ht="45" customHeight="1">
      <c r="A174" s="12" t="inlineStr">
        <is>
          <t>Money</t>
        </is>
      </c>
      <c r="B174" s="12" t="inlineStr">
        <is>
          <t>Money</t>
        </is>
      </c>
      <c r="C174" s="13" t="inlineStr">
        <is>
          <t>Converting Currency 2: Double Conversions [MF37.11]</t>
        </is>
      </c>
      <c r="D174" s="12" t="inlineStr">
        <is>
          <t>This nugget has learning material and questions covering the topic of Converting Currency 2.</t>
        </is>
      </c>
      <c r="E174" s="12" t="inlineStr">
        <is>
          <t>ab6476f4-d958-4361-a22b-c1f237410dc8</t>
        </is>
      </c>
    </row>
    <row r="175" ht="45" customHeight="1">
      <c r="A175" s="12" t="inlineStr">
        <is>
          <t>Money</t>
        </is>
      </c>
      <c r="B175" s="12" t="inlineStr">
        <is>
          <t>Money</t>
        </is>
      </c>
      <c r="C175" s="13" t="inlineStr">
        <is>
          <t>Converting Currency: Mixed Problems [MF37.12]</t>
        </is>
      </c>
      <c r="D175" s="12" t="inlineStr">
        <is>
          <t>This nugget has learning material and questions covering the topic of Converting Currency: Mixed Problems.</t>
        </is>
      </c>
      <c r="E175" s="12" t="inlineStr">
        <is>
          <t>ec0ba345-7c8f-420d-83e6-d7b8537ad574</t>
        </is>
      </c>
    </row>
    <row r="176" ht="45" customHeight="1">
      <c r="A176" s="12" t="inlineStr">
        <is>
          <t>Money</t>
        </is>
      </c>
      <c r="B176" s="12" t="inlineStr">
        <is>
          <t>Money</t>
        </is>
      </c>
      <c r="C176" s="13" t="inlineStr">
        <is>
          <t>Simple Interest: Multiples of 5% [MD4.10]</t>
        </is>
      </c>
      <c r="D176" s="12" t="inlineStr">
        <is>
          <t>This nugget has learning material and questions covering the topic of Simple Interest: Multiples of 5% (Level 1).</t>
        </is>
      </c>
      <c r="E176" s="12" t="inlineStr">
        <is>
          <t>918c4b97-e922-4499-b4e9-10d923e8f67a</t>
        </is>
      </c>
    </row>
    <row r="177" ht="45" customHeight="1">
      <c r="A177" s="12" t="inlineStr">
        <is>
          <t>Money</t>
        </is>
      </c>
      <c r="B177" s="12" t="inlineStr">
        <is>
          <t>Money</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Money</t>
        </is>
      </c>
      <c r="B178" s="12" t="inlineStr">
        <is>
          <t>Money</t>
        </is>
      </c>
      <c r="C178" s="13" t="inlineStr">
        <is>
          <t>Simple Interest (Calculator) [MF11.06]</t>
        </is>
      </c>
      <c r="D178" s="12" t="inlineStr">
        <is>
          <t>This nugget has learning material and questions covering the topic of Simple Interest (Calculator).</t>
        </is>
      </c>
      <c r="E178" s="12" t="inlineStr">
        <is>
          <t>d4c388b5-dfeb-478f-8e41-fc8493e03084</t>
        </is>
      </c>
    </row>
    <row r="179" ht="45" customHeight="1">
      <c r="A179" s="12" t="inlineStr">
        <is>
          <t>Money</t>
        </is>
      </c>
      <c r="B179" s="12" t="inlineStr">
        <is>
          <t>Money</t>
        </is>
      </c>
      <c r="C179" s="13" t="inlineStr">
        <is>
          <t>Wage Calculations [ME7.02]</t>
        </is>
      </c>
      <c r="D179" s="12" t="inlineStr">
        <is>
          <t>This nugget has learning material and questions covering the topic of Wage calculations (Level 2).</t>
        </is>
      </c>
      <c r="E179" s="12" t="inlineStr">
        <is>
          <t>8757a9a7-941b-4ce8-8fd3-3b3d83fdcca1</t>
        </is>
      </c>
    </row>
    <row r="180" ht="45" customHeight="1">
      <c r="A180" s="12" t="inlineStr">
        <is>
          <t>Money</t>
        </is>
      </c>
      <c r="B180" s="12" t="inlineStr">
        <is>
          <t>Money</t>
        </is>
      </c>
      <c r="C180" s="13" t="inlineStr">
        <is>
          <t>Tax and Budgeting [ME7.07]</t>
        </is>
      </c>
      <c r="D180" s="12" t="inlineStr">
        <is>
          <t>This nugget has learning material and questions covering the topic of Tax and Budgeting calculating amounts using formulae or percentages.</t>
        </is>
      </c>
      <c r="E180" s="12" t="inlineStr">
        <is>
          <t>eb465d4e-da39-4224-8cef-cfc149527a56</t>
        </is>
      </c>
    </row>
    <row r="181" ht="45" customHeight="1">
      <c r="A181" s="12" t="inlineStr">
        <is>
          <t>Time</t>
        </is>
      </c>
      <c r="B181" s="12" t="inlineStr">
        <is>
          <t>Time</t>
        </is>
      </c>
      <c r="C181" s="13" t="inlineStr">
        <is>
          <t>Diagnostic: Time (Level 1 and 2) [MN0.06]</t>
        </is>
      </c>
      <c r="D181" s="12" t="inlineStr">
        <is>
          <t>This nugget contains a set of diagnostic questions on Time (Level 1).</t>
        </is>
      </c>
      <c r="E181" s="12" t="inlineStr">
        <is>
          <t>d24674d8-ca77-4839-8fd4-4208165ea67b</t>
        </is>
      </c>
    </row>
    <row r="182" ht="45" customHeight="1">
      <c r="A182" s="12" t="inlineStr">
        <is>
          <t>Time</t>
        </is>
      </c>
      <c r="B182" s="12" t="inlineStr">
        <is>
          <t>Time</t>
        </is>
      </c>
      <c r="C182" s="13" t="inlineStr">
        <is>
          <t>Reading a 12-hour Digital Clock [MA2.01]</t>
        </is>
      </c>
      <c r="D182" s="12" t="inlineStr">
        <is>
          <t xml:space="preserve">This nugget has questions on reading the time from a digital clock, including understanding am and pm. </t>
        </is>
      </c>
      <c r="E182" s="12" t="inlineStr">
        <is>
          <t>19cced2d-63bc-4db4-96ed-f0f2e259b656</t>
        </is>
      </c>
    </row>
    <row r="183" ht="45" customHeight="1">
      <c r="A183" s="12" t="inlineStr">
        <is>
          <t>Time</t>
        </is>
      </c>
      <c r="B183" s="12" t="inlineStr">
        <is>
          <t>Time</t>
        </is>
      </c>
      <c r="C183" s="13" t="inlineStr">
        <is>
          <t>12 hour and 24 hour Clocks [MC2.11]</t>
        </is>
      </c>
      <c r="D183" s="12" t="inlineStr">
        <is>
          <t>This nugget has learning material and questions covering the topic of 12 hour and 24 hour clocks.</t>
        </is>
      </c>
      <c r="E183" s="12" t="inlineStr">
        <is>
          <t>868f4a25-34ae-4602-a0ec-c22e0e2901bd</t>
        </is>
      </c>
    </row>
    <row r="184" ht="45" customHeight="1">
      <c r="A184" s="12" t="inlineStr">
        <is>
          <t>Time</t>
        </is>
      </c>
      <c r="B184" s="12" t="inlineStr">
        <is>
          <t>Time</t>
        </is>
      </c>
      <c r="C184" s="13" t="inlineStr">
        <is>
          <t>Reading a 12-Hour Clock 1: O'Clock and Half Past [MF37.01]</t>
        </is>
      </c>
      <c r="D184" s="12" t="inlineStr">
        <is>
          <t>This nugget involves reading the time from an analogue clock face and choosing the correct time given in words.</t>
        </is>
      </c>
      <c r="E184" s="12" t="inlineStr">
        <is>
          <t>f7f2a8c0-d665-46aa-9cad-481a5ad3fc79</t>
        </is>
      </c>
    </row>
    <row r="185" ht="45" customHeight="1">
      <c r="A185" s="12" t="inlineStr">
        <is>
          <t>Time</t>
        </is>
      </c>
      <c r="B185" s="12" t="inlineStr">
        <is>
          <t>Time</t>
        </is>
      </c>
      <c r="C185" s="13" t="inlineStr">
        <is>
          <t>Reading a 12-Hour Clock 2: Multiples of 5 [MF37.02]</t>
        </is>
      </c>
      <c r="D185" s="12" t="inlineStr">
        <is>
          <t>This nugget has learning material and questions covering the topic of Reading a 12-Hour Clock 2: Multiples of 5.</t>
        </is>
      </c>
      <c r="E185" s="12" t="inlineStr">
        <is>
          <t>c4e658ad-f1ac-4cad-9198-20d1094a145f</t>
        </is>
      </c>
    </row>
    <row r="186" ht="45" customHeight="1">
      <c r="A186" s="12" t="inlineStr">
        <is>
          <t>Time</t>
        </is>
      </c>
      <c r="B186" s="12" t="inlineStr">
        <is>
          <t>Time</t>
        </is>
      </c>
      <c r="C186" s="13" t="inlineStr">
        <is>
          <t>Reading a 12-Hour Clock 3: Mixed [MF37.03]</t>
        </is>
      </c>
      <c r="D186" s="12" t="inlineStr">
        <is>
          <t>This nugget has learning material and questions covering the topic of Reading a 12-Hour Clock 3: Mixed.</t>
        </is>
      </c>
      <c r="E186" s="12" t="inlineStr">
        <is>
          <t>cc255dfd-ea2a-4a7b-ad49-0465473c4b0a</t>
        </is>
      </c>
    </row>
    <row r="187" ht="45" customHeight="1">
      <c r="A187" s="12" t="inlineStr">
        <is>
          <t>Time</t>
        </is>
      </c>
      <c r="B187" s="12" t="inlineStr">
        <is>
          <t>Time</t>
        </is>
      </c>
      <c r="C187" s="13" t="inlineStr">
        <is>
          <t>Days of the Week [MA2.02]</t>
        </is>
      </c>
      <c r="D187" s="12" t="inlineStr">
        <is>
          <t xml:space="preserve">This nugget has questions on identifying weekdays and weekend days, and ordering the days of the week. </t>
        </is>
      </c>
      <c r="E187" s="12" t="inlineStr">
        <is>
          <t>045c2277-d740-4d8b-87a9-33a457bb9998</t>
        </is>
      </c>
    </row>
    <row r="188" ht="45" customHeight="1">
      <c r="A188" s="12" t="inlineStr">
        <is>
          <t>Time</t>
        </is>
      </c>
      <c r="B188" s="12" t="inlineStr">
        <is>
          <t>Time</t>
        </is>
      </c>
      <c r="C188" s="13" t="inlineStr">
        <is>
          <t>Months of the Year [MA2.03]</t>
        </is>
      </c>
      <c r="D188" s="12" t="inlineStr">
        <is>
          <t>This nugget involves knowing the names of the months and being able to put them in order.</t>
        </is>
      </c>
      <c r="E188" s="12" t="inlineStr">
        <is>
          <t>2031ce8f-ce32-4c20-b0f4-e0d5e72d30f8</t>
        </is>
      </c>
    </row>
    <row r="189" ht="45" customHeight="1">
      <c r="A189" s="12" t="inlineStr">
        <is>
          <t>Time</t>
        </is>
      </c>
      <c r="B189" s="12" t="inlineStr">
        <is>
          <t>Time</t>
        </is>
      </c>
      <c r="C189" s="13" t="inlineStr">
        <is>
          <t>Days, Weeks, Months and Seasons [MA2.05]</t>
        </is>
      </c>
      <c r="D189" s="12" t="inlineStr">
        <is>
          <t>This nugget has a variety of questions on days of the week, months of the year and the seasons, including being able to name them, how many there are and putting them in order.</t>
        </is>
      </c>
      <c r="E189" s="12" t="inlineStr">
        <is>
          <t>ed521c8e-bdb8-4b09-b594-b6240bdb5f0e</t>
        </is>
      </c>
    </row>
    <row r="190" ht="45" customHeight="1">
      <c r="A190" s="12" t="inlineStr">
        <is>
          <t>Time</t>
        </is>
      </c>
      <c r="B190" s="12" t="inlineStr">
        <is>
          <t>Time</t>
        </is>
      </c>
      <c r="C190" s="13" t="inlineStr">
        <is>
          <t>Hours in a Day and Weeks in a Year [MB2.04]</t>
        </is>
      </c>
      <c r="D190" s="12" t="inlineStr">
        <is>
          <t>This nugget has question on how many hours there are in a day and how many weeks in a year, including being able to use these numbers in simple calculations in context.</t>
        </is>
      </c>
      <c r="E190" s="12" t="inlineStr">
        <is>
          <t>5d6a5276-21a1-4d57-8ab0-a5b1206fabd1</t>
        </is>
      </c>
    </row>
    <row r="191" ht="45" customHeight="1">
      <c r="A191" s="12" t="inlineStr">
        <is>
          <t>Time</t>
        </is>
      </c>
      <c r="B191" s="12" t="inlineStr">
        <is>
          <t>Time</t>
        </is>
      </c>
      <c r="C191" s="13" t="inlineStr">
        <is>
          <t>Calendar Months [MF37.07]</t>
        </is>
      </c>
      <c r="D191" s="12" t="inlineStr">
        <is>
          <t>This nugget has learning material and questions covering the topic of Calendar Months.</t>
        </is>
      </c>
      <c r="E191" s="12" t="inlineStr">
        <is>
          <t>ceba81bd-524d-4fb5-877c-7c935f64d395</t>
        </is>
      </c>
    </row>
    <row r="192" ht="45" customHeight="1">
      <c r="A192" s="12" t="inlineStr">
        <is>
          <t>Time</t>
        </is>
      </c>
      <c r="B192" s="12" t="inlineStr">
        <is>
          <t>Time</t>
        </is>
      </c>
      <c r="C192" s="13" t="inlineStr">
        <is>
          <t>Converting Time: AM and PM [MF37.04]</t>
        </is>
      </c>
      <c r="D192" s="12" t="inlineStr">
        <is>
          <t>This nugget has learning material and questions covering the topic of Converting Time: AM and PM.</t>
        </is>
      </c>
      <c r="E192" s="12" t="inlineStr">
        <is>
          <t>2a583390-41af-4b32-9d30-da66c98fd1af</t>
        </is>
      </c>
    </row>
    <row r="193" ht="45" customHeight="1">
      <c r="A193" s="12" t="inlineStr">
        <is>
          <t>Time</t>
        </is>
      </c>
      <c r="B193" s="12" t="inlineStr">
        <is>
          <t>Time</t>
        </is>
      </c>
      <c r="C193" s="13" t="inlineStr">
        <is>
          <t>Converting Time: 24 Hour Clock [MB2.03]</t>
        </is>
      </c>
      <c r="D193" s="12" t="inlineStr">
        <is>
          <t>This nugget has questions on converting time between the 12 and 24 hour clock.</t>
        </is>
      </c>
      <c r="E193" s="12" t="inlineStr">
        <is>
          <t>6a25cb67-a792-462b-a3f2-6b1e924c7d3f</t>
        </is>
      </c>
    </row>
    <row r="194" ht="45" customHeight="1">
      <c r="A194" s="12" t="inlineStr">
        <is>
          <t>Time</t>
        </is>
      </c>
      <c r="B194" s="12" t="inlineStr">
        <is>
          <t>Time</t>
        </is>
      </c>
      <c r="C194" s="13" t="inlineStr">
        <is>
          <t>Converting Time: Seconds, Minutes and Hours [MF37.05]</t>
        </is>
      </c>
      <c r="D194" s="12" t="inlineStr">
        <is>
          <t>This nugget has learning material and questions covering the topic of Converting Time: Seconds, Minutes and Hours.</t>
        </is>
      </c>
      <c r="E194" s="12" t="inlineStr">
        <is>
          <t>19b3224b-dc1b-487e-865f-e209886d98d0</t>
        </is>
      </c>
    </row>
    <row r="195" ht="45" customHeight="1">
      <c r="A195" s="12" t="inlineStr">
        <is>
          <t>Time</t>
        </is>
      </c>
      <c r="B195" s="12" t="inlineStr">
        <is>
          <t>Time</t>
        </is>
      </c>
      <c r="C195" s="13" t="inlineStr">
        <is>
          <t>Converting Time: Days, Weeks and Years [MF37.06]</t>
        </is>
      </c>
      <c r="D195" s="12" t="inlineStr">
        <is>
          <t>This nugget has learning material and questions covering the topic of Converting Time: Days, Weeks and Years.</t>
        </is>
      </c>
      <c r="E195" s="12" t="inlineStr">
        <is>
          <t>630d8d41-4de7-405d-ae9e-4679879394c9</t>
        </is>
      </c>
    </row>
    <row r="196" ht="45" customHeight="1">
      <c r="A196" s="12" t="inlineStr">
        <is>
          <t>Time</t>
        </is>
      </c>
      <c r="B196" s="12" t="inlineStr">
        <is>
          <t>Time</t>
        </is>
      </c>
      <c r="C196" s="13" t="inlineStr">
        <is>
          <t>Converting Time: Mixed Units [MF37.08]</t>
        </is>
      </c>
      <c r="D196" s="12" t="inlineStr">
        <is>
          <t>This nugget has learning material and questions covering the topic of Converting Time: Mixed Units.</t>
        </is>
      </c>
      <c r="E196" s="12" t="inlineStr">
        <is>
          <t>bb0f510e-826f-4f55-b5d9-e6eb67b5f223</t>
        </is>
      </c>
    </row>
    <row r="197" ht="45" customHeight="1">
      <c r="A197" s="12" t="inlineStr">
        <is>
          <t>Time</t>
        </is>
      </c>
      <c r="B197" s="12" t="inlineStr">
        <is>
          <t>Time</t>
        </is>
      </c>
      <c r="C197" s="13" t="inlineStr">
        <is>
          <t>Problems with Time [MF37.09]</t>
        </is>
      </c>
      <c r="D197" s="12" t="inlineStr">
        <is>
          <t>This nugget has learning material and questions covering the topic of Problems with Time.</t>
        </is>
      </c>
      <c r="E197" s="12" t="inlineStr">
        <is>
          <t>c99897f8-1adf-4a77-b15c-344cc4423357</t>
        </is>
      </c>
    </row>
    <row r="198" ht="45" customHeight="1">
      <c r="A198" s="12" t="inlineStr">
        <is>
          <t>Time</t>
        </is>
      </c>
      <c r="B198" s="12" t="inlineStr">
        <is>
          <t>Time</t>
        </is>
      </c>
      <c r="C198" s="13" t="inlineStr">
        <is>
          <t>Reading the Date [MB2.05]</t>
        </is>
      </c>
      <c r="D198" s="12" t="inlineStr">
        <is>
          <t>The nugget has questions on converting the date between words and number format, and sequencing dates.</t>
        </is>
      </c>
      <c r="E198" s="12" t="inlineStr">
        <is>
          <t>0582f987-1254-4943-b02f-af37097cc38a</t>
        </is>
      </c>
    </row>
    <row r="199" ht="45" customHeight="1">
      <c r="A199" s="12" t="inlineStr">
        <is>
          <t>Time</t>
        </is>
      </c>
      <c r="B199" s="12" t="inlineStr">
        <is>
          <t>Time</t>
        </is>
      </c>
      <c r="C199" s="13" t="inlineStr">
        <is>
          <t>Calendars [PM7.16]</t>
        </is>
      </c>
      <c r="D199" s="12" t="inlineStr">
        <is>
          <t>This nugget has learning material and questions covering the topic of calendars.</t>
        </is>
      </c>
      <c r="E199" s="12" t="inlineStr">
        <is>
          <t>5e887c20-924c-4cee-ab2e-2afa855f9d5a</t>
        </is>
      </c>
    </row>
    <row r="200" ht="45" customHeight="1">
      <c r="A200" s="12" t="inlineStr">
        <is>
          <t>Measures</t>
        </is>
      </c>
      <c r="B200" s="12" t="inlineStr">
        <is>
          <t>Measures</t>
        </is>
      </c>
      <c r="C200" s="13" t="inlineStr">
        <is>
          <t>Diagnostic: Measures (Level 2) [MN0.17]</t>
        </is>
      </c>
      <c r="D200" s="12" t="inlineStr">
        <is>
          <t>This nugget contains a set of diagnostic questions on Measures (Level 2).</t>
        </is>
      </c>
      <c r="E200" s="12" t="inlineStr">
        <is>
          <t>901cc9b3-e4c0-4767-8122-124810b51a3e</t>
        </is>
      </c>
    </row>
    <row r="201" ht="45" customHeight="1">
      <c r="A201" s="12" t="inlineStr">
        <is>
          <t>Measures</t>
        </is>
      </c>
      <c r="B201" s="12" t="inlineStr">
        <is>
          <t>Measures</t>
        </is>
      </c>
      <c r="C201" s="13" t="inlineStr">
        <is>
          <t>Metric Units [MF36.02]</t>
        </is>
      </c>
      <c r="D201" s="12" t="inlineStr">
        <is>
          <t>This nugget has learning material and questions covering the topic of Metric Units.</t>
        </is>
      </c>
      <c r="E201" s="12" t="inlineStr">
        <is>
          <t>2c5e43ab-03b8-4e5f-bc8f-324267ad6227</t>
        </is>
      </c>
    </row>
    <row r="202" ht="45" customHeight="1">
      <c r="A202" s="12" t="inlineStr">
        <is>
          <t>Measures</t>
        </is>
      </c>
      <c r="B202" s="12" t="inlineStr">
        <is>
          <t>Measures</t>
        </is>
      </c>
      <c r="C202" s="13" t="inlineStr">
        <is>
          <t>Imperial Units of Length [MC2.20]</t>
        </is>
      </c>
      <c r="D202" s="12" t="inlineStr">
        <is>
          <t>This nugget has learning material and questions covering the topic of imperial units of length (Entry 3)</t>
        </is>
      </c>
      <c r="E202" s="12" t="inlineStr">
        <is>
          <t>b376d740-f848-46ce-b1bd-dc54c2c6ea2e</t>
        </is>
      </c>
    </row>
    <row r="203" ht="45" customHeight="1">
      <c r="A203" s="12" t="inlineStr">
        <is>
          <t>Measures</t>
        </is>
      </c>
      <c r="B203" s="12" t="inlineStr">
        <is>
          <t>Measures</t>
        </is>
      </c>
      <c r="C203" s="13" t="inlineStr">
        <is>
          <t>Imperial Units of Mass [MC2.21]</t>
        </is>
      </c>
      <c r="D203" s="12" t="inlineStr">
        <is>
          <t>This nugget has learning material and questions covering the topic of imperial units of mass (Entry 3)</t>
        </is>
      </c>
      <c r="E203" s="12" t="inlineStr">
        <is>
          <t>b8f7b140-0940-4562-8f44-28a44b3e34b3</t>
        </is>
      </c>
    </row>
    <row r="204" ht="45" customHeight="1">
      <c r="A204" s="12" t="inlineStr">
        <is>
          <t>Measures</t>
        </is>
      </c>
      <c r="B204" s="12" t="inlineStr">
        <is>
          <t>Measures</t>
        </is>
      </c>
      <c r="C204" s="13" t="inlineStr">
        <is>
          <t>Imperial Units of Volume and Capacity [MC2.22]</t>
        </is>
      </c>
      <c r="D204" s="12" t="inlineStr">
        <is>
          <t>This nugget has learning material and questions covering the topic of imperial units of volume and capacity (Entry 3)</t>
        </is>
      </c>
      <c r="E204" s="12" t="inlineStr">
        <is>
          <t>20f2ef5a-7ecf-428d-bbce-3c55bb02887e</t>
        </is>
      </c>
    </row>
    <row r="205" ht="45" customHeight="1">
      <c r="A205" s="12" t="inlineStr">
        <is>
          <t>Measures</t>
        </is>
      </c>
      <c r="B205" s="12" t="inlineStr">
        <is>
          <t>Measures</t>
        </is>
      </c>
      <c r="C205" s="13" t="inlineStr">
        <is>
          <t>Temperature [MC2.16]</t>
        </is>
      </c>
      <c r="D205" s="12" t="inlineStr">
        <is>
          <t>This nugget has learning material and questions covering the topic of Temperature.</t>
        </is>
      </c>
      <c r="E205" s="12" t="inlineStr">
        <is>
          <t>f1c13dd2-4a7b-4f34-9c8f-0da62f8bc2b7</t>
        </is>
      </c>
    </row>
    <row r="206" ht="45" customHeight="1">
      <c r="A206" s="12" t="inlineStr">
        <is>
          <t>Measures</t>
        </is>
      </c>
      <c r="B206" s="12" t="inlineStr">
        <is>
          <t>Measures</t>
        </is>
      </c>
      <c r="C206" s="13" t="inlineStr">
        <is>
          <t>Units of Measure [MC2.12]</t>
        </is>
      </c>
      <c r="D206" s="12" t="inlineStr">
        <is>
          <t>This nugget has learning material and questions covering the topic of units of measure.</t>
        </is>
      </c>
      <c r="E206" s="12" t="inlineStr">
        <is>
          <t>a5ce0288-2ec0-431a-b226-0ed4a8a6abd4</t>
        </is>
      </c>
    </row>
    <row r="207" ht="45" customHeight="1">
      <c r="A207" s="12" t="inlineStr">
        <is>
          <t>Measures</t>
        </is>
      </c>
      <c r="B207" s="12" t="inlineStr">
        <is>
          <t>Measures</t>
        </is>
      </c>
      <c r="C207" s="13" t="inlineStr">
        <is>
          <t>Length [MC2.13]</t>
        </is>
      </c>
      <c r="D207" s="12" t="inlineStr">
        <is>
          <t>This nugget has learning material and questions covering the topic of length (Entry 3)</t>
        </is>
      </c>
      <c r="E207" s="12" t="inlineStr">
        <is>
          <t>a2189a71-816c-42b4-940d-f2d6cbeedba0</t>
        </is>
      </c>
    </row>
    <row r="208" ht="45" customHeight="1">
      <c r="A208" s="12" t="inlineStr">
        <is>
          <t>Measures</t>
        </is>
      </c>
      <c r="B208" s="12" t="inlineStr">
        <is>
          <t>Measures</t>
        </is>
      </c>
      <c r="C208" s="13" t="inlineStr">
        <is>
          <t>Mass [MC2.14]</t>
        </is>
      </c>
      <c r="D208" s="12" t="inlineStr">
        <is>
          <t>This nugget has learning material and questions covering the topic of mass (Entry 3)</t>
        </is>
      </c>
      <c r="E208" s="12" t="inlineStr">
        <is>
          <t>4a680516-fdfc-4fd3-b9af-b07f9c77da69</t>
        </is>
      </c>
    </row>
    <row r="209" ht="45" customHeight="1">
      <c r="A209" s="12" t="inlineStr">
        <is>
          <t>Measures</t>
        </is>
      </c>
      <c r="B209" s="12" t="inlineStr">
        <is>
          <t>Measures</t>
        </is>
      </c>
      <c r="C209" s="13" t="inlineStr">
        <is>
          <t>Volume and Capacity [MC2.15]</t>
        </is>
      </c>
      <c r="D209" s="12" t="inlineStr">
        <is>
          <t>This nugget has learning material and questions covering the topic of volume and capacity (Entry 3)</t>
        </is>
      </c>
      <c r="E209" s="12" t="inlineStr">
        <is>
          <t>48681159-f9e7-4f67-9808-233c7dd17f9f</t>
        </is>
      </c>
    </row>
    <row r="210" ht="45" customHeight="1">
      <c r="A210" s="12" t="inlineStr">
        <is>
          <t>Measures</t>
        </is>
      </c>
      <c r="B210" s="12" t="inlineStr">
        <is>
          <t>Measures</t>
        </is>
      </c>
      <c r="C210" s="13" t="inlineStr">
        <is>
          <t>Adding and Subtracting Metric Measures [MD10.11]</t>
        </is>
      </c>
      <c r="D210" s="12" t="inlineStr">
        <is>
          <t xml:space="preserve">This nugget covers the addition and subtraction of metric quantities of length, mass and capacity. These questions involve decimal quantities, but without conversions between quantities. </t>
        </is>
      </c>
      <c r="E210" s="12" t="inlineStr">
        <is>
          <t>062ec6f8-969c-4fba-986c-b9c4339e0062</t>
        </is>
      </c>
    </row>
    <row r="211" ht="45" customHeight="1">
      <c r="A211" s="12" t="inlineStr">
        <is>
          <t>Measures</t>
        </is>
      </c>
      <c r="B211" s="12" t="inlineStr">
        <is>
          <t>Measures</t>
        </is>
      </c>
      <c r="C211" s="13" t="inlineStr">
        <is>
          <t>Converting Metric Length (One Step) [MF36.04]</t>
        </is>
      </c>
      <c r="D211" s="12" t="inlineStr">
        <is>
          <t>This nugget has learning material and questions covering the topic of Converting Metric Length (One-Step).</t>
        </is>
      </c>
      <c r="E211" s="12" t="inlineStr">
        <is>
          <t>f6d9a6fe-0bde-472e-ac83-3499b5c09573</t>
        </is>
      </c>
    </row>
    <row r="212" ht="45" customHeight="1">
      <c r="A212" s="12" t="inlineStr">
        <is>
          <t>Measures</t>
        </is>
      </c>
      <c r="B212" s="12" t="inlineStr">
        <is>
          <t>Measures</t>
        </is>
      </c>
      <c r="C212" s="13" t="inlineStr">
        <is>
          <t>Converting Metric Length (Multi-Step) [MF36.05]</t>
        </is>
      </c>
      <c r="D212" s="12" t="inlineStr">
        <is>
          <t>This nugget has learning material and questions covering the topic of Converting Metric Length (Multi-Step).</t>
        </is>
      </c>
      <c r="E212" s="12" t="inlineStr">
        <is>
          <t>3bfe6b02-02b9-4a3e-b4f0-1aac7e0c8157</t>
        </is>
      </c>
    </row>
    <row r="213" ht="45" customHeight="1">
      <c r="A213" s="12" t="inlineStr">
        <is>
          <t>Measures</t>
        </is>
      </c>
      <c r="B213" s="12" t="inlineStr">
        <is>
          <t>Measures</t>
        </is>
      </c>
      <c r="C213" s="13" t="inlineStr">
        <is>
          <t>Converting Metric Length: Worded Questions [MF36.06]</t>
        </is>
      </c>
      <c r="D213" s="12" t="inlineStr">
        <is>
          <t>This nugget has learning material and questions covering the topic of Converting Metric Length: Worded Questions.</t>
        </is>
      </c>
      <c r="E213" s="12" t="inlineStr">
        <is>
          <t>f0f426a3-79ec-4963-8489-e065d826ff66</t>
        </is>
      </c>
    </row>
    <row r="214" ht="45" customHeight="1">
      <c r="A214" s="12" t="inlineStr">
        <is>
          <t>Measures</t>
        </is>
      </c>
      <c r="B214" s="12" t="inlineStr">
        <is>
          <t>Measures</t>
        </is>
      </c>
      <c r="C214" s="13" t="inlineStr">
        <is>
          <t>Converting Metric Mass (One Step) [MF36.07]</t>
        </is>
      </c>
      <c r="D214" s="12" t="inlineStr">
        <is>
          <t>This nugget has learning material and questions covering the topic of Converting Metric Mass (One-Step).</t>
        </is>
      </c>
      <c r="E214" s="12" t="inlineStr">
        <is>
          <t>1e96f84c-31bf-4ba8-ae67-63c693716b57</t>
        </is>
      </c>
    </row>
    <row r="215" ht="45" customHeight="1">
      <c r="A215" s="12" t="inlineStr">
        <is>
          <t>Measures</t>
        </is>
      </c>
      <c r="B215" s="12" t="inlineStr">
        <is>
          <t>Measures</t>
        </is>
      </c>
      <c r="C215" s="13" t="inlineStr">
        <is>
          <t>Converting Metric Mass (Multi-Step) [MF36.08]</t>
        </is>
      </c>
      <c r="D215" s="12" t="inlineStr">
        <is>
          <t>This nugget has learning material and questions covering the topic of Converting Metric Mass (Multi-Step).</t>
        </is>
      </c>
      <c r="E215" s="12" t="inlineStr">
        <is>
          <t>b8d33d09-f0d0-4230-87b6-70c14e768b22</t>
        </is>
      </c>
    </row>
    <row r="216" ht="45" customHeight="1">
      <c r="A216" s="12" t="inlineStr">
        <is>
          <t>Measures</t>
        </is>
      </c>
      <c r="B216" s="12" t="inlineStr">
        <is>
          <t>Measures</t>
        </is>
      </c>
      <c r="C216" s="13" t="inlineStr">
        <is>
          <t>Converting Metric Mass: Worded Questions [MF36.09]</t>
        </is>
      </c>
      <c r="D216" s="12" t="inlineStr">
        <is>
          <t>This nugget has learning material and questions covering the topic of Converting Metric Mass: Worded Questions.</t>
        </is>
      </c>
      <c r="E216" s="12" t="inlineStr">
        <is>
          <t>0f56a2b1-70f3-472c-afbf-b11e5c2ac972</t>
        </is>
      </c>
    </row>
    <row r="217" ht="45" customHeight="1">
      <c r="A217" s="12" t="inlineStr">
        <is>
          <t>Measures</t>
        </is>
      </c>
      <c r="B217" s="12" t="inlineStr">
        <is>
          <t>Measures</t>
        </is>
      </c>
      <c r="C217" s="13" t="inlineStr">
        <is>
          <t>Converting Metric Capacity [MF36.10]</t>
        </is>
      </c>
      <c r="D217" s="12" t="inlineStr">
        <is>
          <t>This nugget has learning material and questions covering the topic of Converting Metric Capacity.</t>
        </is>
      </c>
      <c r="E217" s="12" t="inlineStr">
        <is>
          <t>86ee886d-4b5d-4e6d-ac6d-4b22bf0624ae</t>
        </is>
      </c>
    </row>
    <row r="218" ht="45" customHeight="1">
      <c r="A218" s="12" t="inlineStr">
        <is>
          <t>Measures</t>
        </is>
      </c>
      <c r="B218" s="12" t="inlineStr">
        <is>
          <t>Measures</t>
        </is>
      </c>
      <c r="C218" s="13" t="inlineStr">
        <is>
          <t>Converting Metric Volume 1 [MF36.11]</t>
        </is>
      </c>
      <c r="D218" s="12" t="inlineStr">
        <is>
          <t>This nugget has learning material and questions covering the topic of Converting Metric Volume (One-Step).</t>
        </is>
      </c>
      <c r="E218" s="12" t="inlineStr">
        <is>
          <t>85f931a3-c4ed-4fcb-a8b2-980840b35428</t>
        </is>
      </c>
    </row>
    <row r="219" ht="45" customHeight="1">
      <c r="A219" s="12" t="inlineStr">
        <is>
          <t>Measures</t>
        </is>
      </c>
      <c r="B219" s="12" t="inlineStr">
        <is>
          <t>Measures</t>
        </is>
      </c>
      <c r="C219" s="13" t="inlineStr">
        <is>
          <t>Converting Metric Volume 2 [MF36.12]</t>
        </is>
      </c>
      <c r="D219" s="12" t="inlineStr">
        <is>
          <t>This nugget has learning material and questions covering the topic of Converting Metric Volume: Worded Questions.</t>
        </is>
      </c>
      <c r="E219" s="12" t="inlineStr">
        <is>
          <t>37c888dd-dad7-4c0e-8327-fd1282525790</t>
        </is>
      </c>
    </row>
    <row r="220" ht="45" customHeight="1">
      <c r="A220" s="12" t="inlineStr">
        <is>
          <t>Measures</t>
        </is>
      </c>
      <c r="B220" s="12" t="inlineStr">
        <is>
          <t>Measures</t>
        </is>
      </c>
      <c r="C220" s="13" t="inlineStr">
        <is>
          <t>Reading Simple Scales [MB2.10]</t>
        </is>
      </c>
      <c r="D220" s="12" t="inlineStr">
        <is>
          <t xml:space="preserve">This nugget has questions on reading from various types of measuring instrument, such as a scale and a measuring tape. </t>
        </is>
      </c>
      <c r="E220" s="12" t="inlineStr">
        <is>
          <t>ea1b41d4-5815-49b9-9d86-3148198f51ce</t>
        </is>
      </c>
    </row>
    <row r="221" ht="45" customHeight="1">
      <c r="A221" s="12" t="inlineStr">
        <is>
          <t>Measures</t>
        </is>
      </c>
      <c r="B221" s="12" t="inlineStr">
        <is>
          <t>Measures</t>
        </is>
      </c>
      <c r="C221" s="13" t="inlineStr">
        <is>
          <t>Using Simple Scales [MB2.11]</t>
        </is>
      </c>
      <c r="D221" s="12" t="inlineStr">
        <is>
          <t>This nugget has learning material and questions covering the topic of using simple scales to the nearest labelled division.</t>
        </is>
      </c>
      <c r="E221" s="12" t="inlineStr">
        <is>
          <t>f55b082b-11f6-41f5-917f-fd3eba61c2a4</t>
        </is>
      </c>
    </row>
    <row r="222" ht="45" customHeight="1">
      <c r="A222" s="12" t="inlineStr">
        <is>
          <t>Measures</t>
        </is>
      </c>
      <c r="B222" s="12" t="inlineStr">
        <is>
          <t>Measures</t>
        </is>
      </c>
      <c r="C222" s="13" t="inlineStr">
        <is>
          <t>Drawing Angles [MF26.15]</t>
        </is>
      </c>
      <c r="D222" s="12" t="inlineStr">
        <is>
          <t>This nugget has learning material and questions covering the topic of Drawing Angles.</t>
        </is>
      </c>
      <c r="E222" s="12" t="inlineStr">
        <is>
          <t>8be26fd7-fece-4f68-bb88-037377ccd0e0</t>
        </is>
      </c>
    </row>
    <row r="223" ht="45" customHeight="1">
      <c r="A223" s="12" t="inlineStr">
        <is>
          <t>Measures</t>
        </is>
      </c>
      <c r="B223" s="12" t="inlineStr">
        <is>
          <t>Measures</t>
        </is>
      </c>
      <c r="C223" s="13" t="inlineStr">
        <is>
          <t>Measuring Angles 1: Angles &lt; 180° (horizontal) [MF26.11]</t>
        </is>
      </c>
      <c r="D223" s="12" t="inlineStr">
        <is>
          <t>This nugget has learning material and questions covering the topic of Measuring Angles 1.</t>
        </is>
      </c>
      <c r="E223" s="12" t="inlineStr">
        <is>
          <t>7b392955-40ca-43f8-b8b5-b22e5a6233ee</t>
        </is>
      </c>
    </row>
    <row r="224" ht="45" customHeight="1">
      <c r="A224" s="12" t="inlineStr">
        <is>
          <t>Measures</t>
        </is>
      </c>
      <c r="B224" s="12" t="inlineStr">
        <is>
          <t>Measures</t>
        </is>
      </c>
      <c r="C224" s="13" t="inlineStr">
        <is>
          <t>Measuring Angles 2: Angles &lt; 180° [MF26.12]</t>
        </is>
      </c>
      <c r="D224" s="12" t="inlineStr">
        <is>
          <t>This nugget has learning material and questions covering the topic of Measuring Angles 2.</t>
        </is>
      </c>
      <c r="E224" s="12" t="inlineStr">
        <is>
          <t>ce18d6d2-1a4f-4a45-93b0-8b37e9a7c234</t>
        </is>
      </c>
    </row>
    <row r="225" ht="45" customHeight="1">
      <c r="A225" s="12" t="inlineStr">
        <is>
          <t>Measures</t>
        </is>
      </c>
      <c r="B225" s="12" t="inlineStr">
        <is>
          <t>Measures</t>
        </is>
      </c>
      <c r="C225" s="13" t="inlineStr">
        <is>
          <t>Measuring Angles 3: Angles &gt; 180° [MF26.13]</t>
        </is>
      </c>
      <c r="D225" s="12" t="inlineStr">
        <is>
          <t>This nugget has learning material and questions covering the topic of Measuring Angles 3.</t>
        </is>
      </c>
      <c r="E225" s="12" t="inlineStr">
        <is>
          <t>d7e64c44-1780-4ffd-babf-fc159ddad5cf</t>
        </is>
      </c>
    </row>
    <row r="226" ht="45" customHeight="1">
      <c r="A226" s="12" t="inlineStr">
        <is>
          <t>Measures</t>
        </is>
      </c>
      <c r="B226" s="12" t="inlineStr">
        <is>
          <t>Measures</t>
        </is>
      </c>
      <c r="C226" s="13" t="inlineStr">
        <is>
          <t>Using a Ruler [MC2.27]</t>
        </is>
      </c>
      <c r="D226" s="12" t="inlineStr">
        <is>
          <t>This nugget has learning material and questions covering the topic of Using a Ruler.</t>
        </is>
      </c>
      <c r="E226" s="12" t="inlineStr">
        <is>
          <t>72c846d4-302e-4dc5-96b8-3a8da4fd36f8</t>
        </is>
      </c>
    </row>
    <row r="227" ht="45" customHeight="1">
      <c r="A227" s="12" t="inlineStr">
        <is>
          <t>Measures</t>
        </is>
      </c>
      <c r="B227" s="12" t="inlineStr">
        <is>
          <t>Measures</t>
        </is>
      </c>
      <c r="C227" s="13" t="inlineStr">
        <is>
          <t>Reading Scales [MF36.01]</t>
        </is>
      </c>
      <c r="D227" s="12" t="inlineStr">
        <is>
          <t>This nugget has learning material and questions covering the topic of Reading Scales.</t>
        </is>
      </c>
      <c r="E227" s="12" t="inlineStr">
        <is>
          <t>488d469f-5ec1-4a53-b56b-a1b3da7ec705</t>
        </is>
      </c>
    </row>
    <row r="228" ht="45" customHeight="1">
      <c r="A228" s="12" t="inlineStr">
        <is>
          <t>Measures</t>
        </is>
      </c>
      <c r="B228" s="12" t="inlineStr">
        <is>
          <t>Measures</t>
        </is>
      </c>
      <c r="C228" s="13" t="inlineStr">
        <is>
          <t>Metric and Imperial Length (No Calculator) [MF36.16]</t>
        </is>
      </c>
      <c r="D228" s="12" t="inlineStr">
        <is>
          <t>This nugget has learning material and questions covering the topic of Metric and Imperial Length (Non Calculator).</t>
        </is>
      </c>
      <c r="E228" s="12" t="inlineStr">
        <is>
          <t>45670b07-4a9a-4944-8c2a-6ea4ac68f426</t>
        </is>
      </c>
    </row>
    <row r="229" ht="45" customHeight="1">
      <c r="A229" s="12" t="inlineStr">
        <is>
          <t>Measures</t>
        </is>
      </c>
      <c r="B229" s="12" t="inlineStr">
        <is>
          <t>Measures</t>
        </is>
      </c>
      <c r="C229" s="13" t="inlineStr">
        <is>
          <t>Metric and Imperial Length (Calculator) [MF36.17]</t>
        </is>
      </c>
      <c r="D229" s="12" t="inlineStr">
        <is>
          <t>This nugget has learning material and questions covering the topic of Metric and Imperial Length (Calculator).</t>
        </is>
      </c>
      <c r="E229" s="12" t="inlineStr">
        <is>
          <t>5371999a-54e1-49d4-b988-c248e95ac210</t>
        </is>
      </c>
    </row>
    <row r="230" ht="45" customHeight="1">
      <c r="A230" s="12" t="inlineStr">
        <is>
          <t>Measures</t>
        </is>
      </c>
      <c r="B230" s="12" t="inlineStr">
        <is>
          <t>Measures</t>
        </is>
      </c>
      <c r="C230" s="13" t="inlineStr">
        <is>
          <t>Metric and Imperial Mass and Volume (No Calculator) [MF36.18]</t>
        </is>
      </c>
      <c r="D230" s="12" t="inlineStr">
        <is>
          <t>This nugget has learning material and questions covering the topic of Metric and Imperial Mass and Volume (Non Calculator).</t>
        </is>
      </c>
      <c r="E230" s="12" t="inlineStr">
        <is>
          <t>4748cad0-36d5-4eaf-9c25-9320500a17e5</t>
        </is>
      </c>
    </row>
    <row r="231" ht="45" customHeight="1">
      <c r="A231" s="12" t="inlineStr">
        <is>
          <t>Measures</t>
        </is>
      </c>
      <c r="B231" s="12" t="inlineStr">
        <is>
          <t>Measures</t>
        </is>
      </c>
      <c r="C231" s="13" t="inlineStr">
        <is>
          <t>Metric and Imperial Mass and Volume (Calculator) [MF36.19]</t>
        </is>
      </c>
      <c r="D231" s="12" t="inlineStr">
        <is>
          <t>This nugget has learning material and questions covering the topic of Metric and Imperial Mass and Volume (Calculator).</t>
        </is>
      </c>
      <c r="E231" s="12" t="inlineStr">
        <is>
          <t>73f47230-8055-4eec-a25f-bf1415e457a5</t>
        </is>
      </c>
    </row>
    <row r="232" ht="45" customHeight="1">
      <c r="A232" s="12" t="inlineStr">
        <is>
          <t>Area and Perimeter</t>
        </is>
      </c>
      <c r="B232" s="12" t="inlineStr">
        <is>
          <t>Area and Perimeter</t>
        </is>
      </c>
      <c r="C232" s="13" t="inlineStr">
        <is>
          <t>Diagnostic: Area and Perimeter (Level 2) [MN0.18]</t>
        </is>
      </c>
      <c r="D232" s="12" t="inlineStr">
        <is>
          <t>This nugget contains a set of diagnostic questions on Area and Perimeter (Level 2).</t>
        </is>
      </c>
      <c r="E232" s="12" t="inlineStr">
        <is>
          <t>b8af6920-5b1c-4fd7-b48f-f9c761674f43</t>
        </is>
      </c>
    </row>
    <row r="233" ht="45" customHeight="1">
      <c r="A233" s="12" t="inlineStr">
        <is>
          <t>Area and Perimeter</t>
        </is>
      </c>
      <c r="B233" s="12" t="inlineStr">
        <is>
          <t>Area and Perimeter</t>
        </is>
      </c>
      <c r="C233" s="13" t="inlineStr">
        <is>
          <t>Perimeter by Counting [MF30.01]</t>
        </is>
      </c>
      <c r="D233" s="12" t="inlineStr">
        <is>
          <t>This nugget has learning material and questions covering the topic of Perimeter by Counting.</t>
        </is>
      </c>
      <c r="E233" s="12" t="inlineStr">
        <is>
          <t>3ac009c6-1f67-4465-bb62-0978b4b1e64a</t>
        </is>
      </c>
    </row>
    <row r="234" ht="45" customHeight="1">
      <c r="A234" s="12" t="inlineStr">
        <is>
          <t>Area and Perimeter</t>
        </is>
      </c>
      <c r="B234" s="12" t="inlineStr">
        <is>
          <t>Area and Perimeter</t>
        </is>
      </c>
      <c r="C234" s="13" t="inlineStr">
        <is>
          <t>Perimeter of Rectangles [MD12.01]</t>
        </is>
      </c>
      <c r="D234" s="12" t="inlineStr">
        <is>
          <t>This nugget has learning material and questions covering the topic of Perimeter of Rectangles.</t>
        </is>
      </c>
      <c r="E234" s="12" t="inlineStr">
        <is>
          <t>d9a21e59-7b16-4e85-be8a-65562a249a49</t>
        </is>
      </c>
    </row>
    <row r="235" ht="45" customHeight="1">
      <c r="A235" s="12" t="inlineStr">
        <is>
          <t>Area and Perimeter</t>
        </is>
      </c>
      <c r="B235" s="12" t="inlineStr">
        <is>
          <t>Area and Perimeter</t>
        </is>
      </c>
      <c r="C235" s="13" t="inlineStr">
        <is>
          <t>Functional: Compound Perimeter [ME12.08]</t>
        </is>
      </c>
      <c r="D235" s="12" t="inlineStr">
        <is>
          <t>This nugget has learning material and questions covering the topic of Functional  perimeter.</t>
        </is>
      </c>
      <c r="E235" s="12" t="inlineStr">
        <is>
          <t>2e819592-2312-4f95-80a8-9a3b1ced58e8</t>
        </is>
      </c>
    </row>
    <row r="236" ht="45" customHeight="1">
      <c r="A236" s="12" t="inlineStr">
        <is>
          <t>Area and Perimeter</t>
        </is>
      </c>
      <c r="B236" s="12" t="inlineStr">
        <is>
          <t>Area and Perimeter</t>
        </is>
      </c>
      <c r="C236" s="13" t="inlineStr">
        <is>
          <t>Area by Counting Squares [MF31.01]</t>
        </is>
      </c>
      <c r="D236" s="12" t="inlineStr">
        <is>
          <t>This nugget has learning material and questions covering the topic of Areas by Counting Squares.</t>
        </is>
      </c>
      <c r="E236" s="12" t="inlineStr">
        <is>
          <t>3d8b3373-5eba-474f-9af0-40f978588a70</t>
        </is>
      </c>
    </row>
    <row r="237" ht="45" customHeight="1">
      <c r="A237" s="12" t="inlineStr">
        <is>
          <t>Area and Perimeter</t>
        </is>
      </c>
      <c r="B237" s="12" t="inlineStr">
        <is>
          <t>Area and Perimeter</t>
        </is>
      </c>
      <c r="C237" s="13" t="inlineStr">
        <is>
          <t>Functional: Area [MD15.02]</t>
        </is>
      </c>
      <c r="D237" s="12" t="inlineStr">
        <is>
          <t>This nugget has learning material and questions covering the topic of Functional: Area.</t>
        </is>
      </c>
      <c r="E237" s="12" t="inlineStr">
        <is>
          <t>4e1c1a97-a8bd-4876-8ee0-868a0d369de4</t>
        </is>
      </c>
    </row>
    <row r="238" ht="45" customHeight="1">
      <c r="A238" s="12" t="inlineStr">
        <is>
          <t>Area and Perimeter</t>
        </is>
      </c>
      <c r="B238" s="12" t="inlineStr">
        <is>
          <t>Area and Perimeter</t>
        </is>
      </c>
      <c r="C238" s="13" t="inlineStr">
        <is>
          <t>Area of Rectilinear Shapes [MD12.04]</t>
        </is>
      </c>
      <c r="D238" s="12" t="inlineStr">
        <is>
          <t>This nugget has learning material and questions covering the topic of calculating the area of composite shapes made of rectangles. (Level 1)</t>
        </is>
      </c>
      <c r="E238" s="12" t="inlineStr">
        <is>
          <t>9c31d3e7-bda4-4ea3-8a68-36ec06070fd7</t>
        </is>
      </c>
    </row>
    <row r="239" ht="45" customHeight="1">
      <c r="A239" s="12" t="inlineStr">
        <is>
          <t>Area and Perimeter</t>
        </is>
      </c>
      <c r="B239" s="12" t="inlineStr">
        <is>
          <t>Area and Perimeter</t>
        </is>
      </c>
      <c r="C239" s="13" t="inlineStr">
        <is>
          <t>Area of Right Angled Triangles [MF31.04]</t>
        </is>
      </c>
      <c r="D239" s="12" t="inlineStr">
        <is>
          <t>This nugget has learning material and questions covering the topic of the Area of Right Angled Triangles.</t>
        </is>
      </c>
      <c r="E239" s="12" t="inlineStr">
        <is>
          <t>1c206425-6f75-4780-9524-da958f6f9acd</t>
        </is>
      </c>
    </row>
    <row r="240" ht="45" customHeight="1">
      <c r="A240" s="12" t="inlineStr">
        <is>
          <t>Area and Perimeter</t>
        </is>
      </c>
      <c r="B240" s="12" t="inlineStr">
        <is>
          <t>Area and Perimeter</t>
        </is>
      </c>
      <c r="C240" s="13" t="inlineStr">
        <is>
          <t>Area of Triangles [MF31.05]</t>
        </is>
      </c>
      <c r="D240" s="12" t="inlineStr">
        <is>
          <t>This nugget has learning material and questions covering the topic of the Area of Triangles.</t>
        </is>
      </c>
      <c r="E240" s="12" t="inlineStr">
        <is>
          <t>6a1e573c-8343-4d84-88b7-da829a119cd9</t>
        </is>
      </c>
    </row>
    <row r="241" ht="45" customHeight="1">
      <c r="A241" s="12" t="inlineStr">
        <is>
          <t>Area and Perimeter</t>
        </is>
      </c>
      <c r="B241" s="12" t="inlineStr">
        <is>
          <t>Area and Perimeter</t>
        </is>
      </c>
      <c r="C241" s="13" t="inlineStr">
        <is>
          <t>Area of a Circle Using the Radius (Using π) [ME12.04]</t>
        </is>
      </c>
      <c r="D241" s="12" t="inlineStr">
        <is>
          <t>This nugget has learning material and questions covering the topic of the Area of a Circle from Radius (Level 2).</t>
        </is>
      </c>
      <c r="E241" s="12" t="inlineStr">
        <is>
          <t>d545a4d3-2ba0-4ed8-9bbe-4401dd32b75f</t>
        </is>
      </c>
    </row>
    <row r="242" ht="45" customHeight="1">
      <c r="A242" s="12" t="inlineStr">
        <is>
          <t>Area and Perimeter</t>
        </is>
      </c>
      <c r="B242" s="12" t="inlineStr">
        <is>
          <t>Area and Perimeter</t>
        </is>
      </c>
      <c r="C242" s="13" t="inlineStr">
        <is>
          <t>Area of a Circle Using the Diameter (Using π) [ME12.05]</t>
        </is>
      </c>
      <c r="D242" s="12" t="inlineStr">
        <is>
          <t>This nugget has learning material and questions covering the topic of the Area of a Circle from Diameter (Level 2).</t>
        </is>
      </c>
      <c r="E242" s="12" t="inlineStr">
        <is>
          <t>ee4e16c1-2000-43ea-8d30-5f09fdfaf713</t>
        </is>
      </c>
    </row>
    <row r="243" ht="45" customHeight="1">
      <c r="A243" s="12" t="inlineStr">
        <is>
          <t>Area and Perimeter</t>
        </is>
      </c>
      <c r="B243" s="12" t="inlineStr">
        <is>
          <t>Area and Perimeter</t>
        </is>
      </c>
      <c r="C243" s="13" t="inlineStr">
        <is>
          <t>Area of a Circle (Using π) [ME12.06]</t>
        </is>
      </c>
      <c r="D243" s="12" t="inlineStr">
        <is>
          <t>This nugget has learning material and questions covering the topic of the Area of a Circle using both radius and diameter (Level 2).</t>
        </is>
      </c>
      <c r="E243" s="12" t="inlineStr">
        <is>
          <t>7a8e808f-919b-48c8-ae6e-c1aa1a23f2db</t>
        </is>
      </c>
    </row>
    <row r="244" ht="45" customHeight="1">
      <c r="A244" s="12" t="inlineStr">
        <is>
          <t>Area and Perimeter</t>
        </is>
      </c>
      <c r="B244" s="12" t="inlineStr">
        <is>
          <t>Area and Perimeter</t>
        </is>
      </c>
      <c r="C244" s="13" t="inlineStr">
        <is>
          <t>Areas of Part Circles [MF32.11]</t>
        </is>
      </c>
      <c r="D244" s="12" t="inlineStr">
        <is>
          <t>This nugget has learning material and questions covering the topic of the Area of Part Circles.</t>
        </is>
      </c>
      <c r="E244" s="12" t="inlineStr">
        <is>
          <t>b8014363-7fc0-440b-b9f8-af4156913f54</t>
        </is>
      </c>
    </row>
    <row r="245" ht="45" customHeight="1">
      <c r="A245" s="12" t="inlineStr">
        <is>
          <t>Area and Perimeter</t>
        </is>
      </c>
      <c r="B245" s="12" t="inlineStr">
        <is>
          <t>Area and Perimeter</t>
        </is>
      </c>
      <c r="C245" s="13" t="inlineStr">
        <is>
          <t>Area of Composite Shapes 2: Subtracting [MF31.08]</t>
        </is>
      </c>
      <c r="D245" s="12" t="inlineStr">
        <is>
          <t>This nugget has learning material and questions covering the topic of the Area of Composite Shapes 2.</t>
        </is>
      </c>
      <c r="E245" s="12" t="inlineStr">
        <is>
          <t>41eee480-2c78-45b1-ad41-42ee3e316589</t>
        </is>
      </c>
    </row>
    <row r="246" ht="45" customHeight="1">
      <c r="A246" s="12" t="inlineStr">
        <is>
          <t>Area and Perimeter</t>
        </is>
      </c>
      <c r="B246" s="12" t="inlineStr">
        <is>
          <t>Area and Perimeter</t>
        </is>
      </c>
      <c r="C246" s="13" t="inlineStr">
        <is>
          <t>Areas of Composite Shapes with Part Circles [MF32.12]</t>
        </is>
      </c>
      <c r="D246" s="12" t="inlineStr">
        <is>
          <t>This nugget contains learning material and questions on finding areas of composite shapes with part circles.</t>
        </is>
      </c>
      <c r="E246" s="12" t="inlineStr">
        <is>
          <t>82bd6c91-c5de-47d7-a46f-685fbd8aa7c1</t>
        </is>
      </c>
    </row>
    <row r="247" ht="45" customHeight="1">
      <c r="A247" s="12" t="inlineStr">
        <is>
          <t>Volume</t>
        </is>
      </c>
      <c r="B247" s="12" t="inlineStr">
        <is>
          <t>Volume</t>
        </is>
      </c>
      <c r="C247" s="13" t="inlineStr">
        <is>
          <t>Diagnostic: Volume (Level 2) [MN0.19]</t>
        </is>
      </c>
      <c r="D247" s="12" t="inlineStr">
        <is>
          <t>This nugget contains a set of diagnostic questions on Volume (Level 2).</t>
        </is>
      </c>
      <c r="E247" s="12" t="inlineStr">
        <is>
          <t>2af0badc-e117-4487-8f5e-8b49fdf6b858</t>
        </is>
      </c>
    </row>
    <row r="248" ht="45" customHeight="1">
      <c r="A248" s="12" t="inlineStr">
        <is>
          <t>Volume</t>
        </is>
      </c>
      <c r="B248" s="12" t="inlineStr">
        <is>
          <t>Volume</t>
        </is>
      </c>
      <c r="C248" s="13" t="inlineStr">
        <is>
          <t>Counting Cubes [MF34.01]</t>
        </is>
      </c>
      <c r="D248" s="12" t="inlineStr">
        <is>
          <t>This nugget has learning material and questions covering the topic of Counting Cubes.</t>
        </is>
      </c>
      <c r="E248" s="12" t="inlineStr">
        <is>
          <t>cdabbed5-4d39-4d4d-b121-f292f9195208</t>
        </is>
      </c>
    </row>
    <row r="249" ht="45" customHeight="1">
      <c r="A249" s="12" t="inlineStr">
        <is>
          <t>Volume</t>
        </is>
      </c>
      <c r="B249" s="12" t="inlineStr">
        <is>
          <t>Volume</t>
        </is>
      </c>
      <c r="C249" s="13" t="inlineStr">
        <is>
          <t>Volume of Cubes and Cuboids [MF34.02]</t>
        </is>
      </c>
      <c r="D249" s="12" t="inlineStr">
        <is>
          <t>This nugget has learning material and questions covering the topic of the Volume of Cubes and Cuboids.</t>
        </is>
      </c>
      <c r="E249" s="12" t="inlineStr">
        <is>
          <t>620abbcb-221f-4760-9d90-1df267223a20</t>
        </is>
      </c>
    </row>
    <row r="250" ht="45" customHeight="1">
      <c r="A250" s="12" t="inlineStr">
        <is>
          <t>Volume</t>
        </is>
      </c>
      <c r="B250" s="12" t="inlineStr">
        <is>
          <t>Volume</t>
        </is>
      </c>
      <c r="C250" s="13" t="inlineStr">
        <is>
          <t>Volume of Cubes and Cuboids with Missing Side(s) [ME13.01]</t>
        </is>
      </c>
      <c r="D250" s="12" t="inlineStr">
        <is>
          <t>This nugget has learning material and questions covering the topic of the Volume of Cubes and Cuboids with Missing Side(s) (Level 2).</t>
        </is>
      </c>
      <c r="E250" s="12" t="inlineStr">
        <is>
          <t>b5ea0f97-e5ed-47a4-9f42-3d12aeb6a201</t>
        </is>
      </c>
    </row>
    <row r="251" ht="45" customHeight="1">
      <c r="A251" s="12" t="inlineStr">
        <is>
          <t>Volume</t>
        </is>
      </c>
      <c r="B251" s="12" t="inlineStr">
        <is>
          <t>Volume</t>
        </is>
      </c>
      <c r="C251" s="13" t="inlineStr">
        <is>
          <t>Volume of Prisms 1: Given Area [MF34.04]</t>
        </is>
      </c>
      <c r="D251" s="12" t="inlineStr">
        <is>
          <t>This nugget has learning material and questions covering the topic of the Volume of Prisms 1.</t>
        </is>
      </c>
      <c r="E251" s="12" t="inlineStr">
        <is>
          <t>324c3310-d24d-48df-ae2d-b9f01cefb0d2</t>
        </is>
      </c>
    </row>
    <row r="252" ht="45" customHeight="1">
      <c r="A252" s="12" t="inlineStr">
        <is>
          <t>Volume</t>
        </is>
      </c>
      <c r="B252" s="12" t="inlineStr">
        <is>
          <t>Volume</t>
        </is>
      </c>
      <c r="C252" s="13" t="inlineStr">
        <is>
          <t>Volume of Prisms 2: Triangular Prisms [MF34.05]</t>
        </is>
      </c>
      <c r="D252" s="12" t="inlineStr">
        <is>
          <t>This nugget has learning material and questions covering the topic of the Volume of Prisms 2.</t>
        </is>
      </c>
      <c r="E252" s="12" t="inlineStr">
        <is>
          <t>87bfca45-ca6e-410d-8cea-1038aac08509</t>
        </is>
      </c>
    </row>
    <row r="253" ht="45" customHeight="1">
      <c r="A253" s="12" t="inlineStr">
        <is>
          <t>Volume</t>
        </is>
      </c>
      <c r="B253" s="12" t="inlineStr">
        <is>
          <t>Volume</t>
        </is>
      </c>
      <c r="C253" s="13" t="inlineStr">
        <is>
          <t>Volume of Prisms 3: Mixed Exercise [MF34.06]</t>
        </is>
      </c>
      <c r="D253" s="12" t="inlineStr">
        <is>
          <t>This nugget has learning material and questions covering the topic of the Volume of Prisms 3.</t>
        </is>
      </c>
      <c r="E253" s="12" t="inlineStr">
        <is>
          <t>0cb1e700-a918-4c52-af0d-f47897431a6c</t>
        </is>
      </c>
    </row>
    <row r="254" ht="45" customHeight="1">
      <c r="A254" s="12" t="inlineStr">
        <is>
          <t>Volume</t>
        </is>
      </c>
      <c r="B254" s="12" t="inlineStr">
        <is>
          <t>Volume</t>
        </is>
      </c>
      <c r="C254" s="13" t="inlineStr">
        <is>
          <t>Volume of Cylinders [MF34.07]</t>
        </is>
      </c>
      <c r="D254" s="12" t="inlineStr">
        <is>
          <t>This nugget has learning material and questions covering the topic of the Volume of Cylinders.</t>
        </is>
      </c>
      <c r="E254" s="12" t="inlineStr">
        <is>
          <t>b020e9c2-9e79-4185-b6a9-75f5857b71d6</t>
        </is>
      </c>
    </row>
    <row r="255" ht="45" customHeight="1">
      <c r="A255" s="12" t="inlineStr">
        <is>
          <t>Volume</t>
        </is>
      </c>
      <c r="B255" s="12" t="inlineStr">
        <is>
          <t>Volume</t>
        </is>
      </c>
      <c r="C255" s="13" t="inlineStr">
        <is>
          <t>Volume of Cylinders with a Missing Value [MF34.08]</t>
        </is>
      </c>
      <c r="D255" s="12" t="inlineStr">
        <is>
          <t>This nugget has learning material and questions covering the topic of the Volume of Cylinders with a Missing Value.</t>
        </is>
      </c>
      <c r="E255" s="12" t="inlineStr">
        <is>
          <t>9b1d1973-c3d5-443e-9a61-076636cd42cc</t>
        </is>
      </c>
    </row>
    <row r="256" ht="45" customHeight="1">
      <c r="A256" s="12" t="inlineStr">
        <is>
          <t>Volume</t>
        </is>
      </c>
      <c r="B256" s="12" t="inlineStr">
        <is>
          <t>Volume</t>
        </is>
      </c>
      <c r="C256" s="13" t="inlineStr">
        <is>
          <t>Volume of Part Cylinders [MF34.09]</t>
        </is>
      </c>
      <c r="D256" s="12" t="inlineStr">
        <is>
          <t>This nugget has learning material and questions covering the topic of the Volume of Part Cylinders.</t>
        </is>
      </c>
      <c r="E256" s="12" t="inlineStr">
        <is>
          <t>aab39a97-fb65-4aed-aa3e-b78fb65835b2</t>
        </is>
      </c>
    </row>
    <row r="257" ht="45" customHeight="1">
      <c r="A257" s="12" t="inlineStr">
        <is>
          <t>Tables and Charts</t>
        </is>
      </c>
      <c r="B257" s="12" t="inlineStr">
        <is>
          <t>Tables and Charts</t>
        </is>
      </c>
      <c r="C257" s="13" t="inlineStr">
        <is>
          <t>Diagnostic: Tables and Charts (Level 2) [MN0.20]</t>
        </is>
      </c>
      <c r="D257" s="12" t="inlineStr">
        <is>
          <t>This nugget contains a set of diagnostic questions on Tables and Charts (Level 2).</t>
        </is>
      </c>
      <c r="E257" s="12" t="inlineStr">
        <is>
          <t>cf07f918-2bec-4da6-9f22-b29830ded55e</t>
        </is>
      </c>
    </row>
    <row r="258" ht="45" customHeight="1">
      <c r="A258" s="12" t="inlineStr">
        <is>
          <t>Tables and Charts</t>
        </is>
      </c>
      <c r="B258" s="12" t="inlineStr">
        <is>
          <t>Tables and Charts</t>
        </is>
      </c>
      <c r="C258" s="13" t="inlineStr">
        <is>
          <t>Bar Charts [MF50.04]</t>
        </is>
      </c>
      <c r="D258" s="12" t="inlineStr">
        <is>
          <t>This nugget has learning material and questions covering the topic of Bar Charts.</t>
        </is>
      </c>
      <c r="E258" s="12" t="inlineStr">
        <is>
          <t>b6c397fc-5a9f-4025-bf48-63a780bce147</t>
        </is>
      </c>
    </row>
    <row r="259" ht="45" customHeight="1">
      <c r="A259" s="12" t="inlineStr">
        <is>
          <t>Tables and Charts</t>
        </is>
      </c>
      <c r="B259" s="12" t="inlineStr">
        <is>
          <t>Tables and Charts</t>
        </is>
      </c>
      <c r="C259" s="13" t="inlineStr">
        <is>
          <t>Multiple and Composite Bar Charts [MF50.05]</t>
        </is>
      </c>
      <c r="D259" s="12" t="inlineStr">
        <is>
          <t>This nugget has learning material and questions covering the topic of Multiple and Composite Bar Charts.</t>
        </is>
      </c>
      <c r="E259" s="12" t="inlineStr">
        <is>
          <t>65696649-a9bd-49df-a175-324ae53918a4</t>
        </is>
      </c>
    </row>
    <row r="260" ht="45" customHeight="1">
      <c r="A260" s="12" t="inlineStr">
        <is>
          <t>Tables and Charts</t>
        </is>
      </c>
      <c r="B260" s="12" t="inlineStr">
        <is>
          <t>Tables and Charts</t>
        </is>
      </c>
      <c r="C260" s="13" t="inlineStr">
        <is>
          <t>Vertical Line Graphs [MF50.06]</t>
        </is>
      </c>
      <c r="D260" s="12" t="inlineStr">
        <is>
          <t>This nugget has learning material and questions covering the topic of Vertical Line Graphs.</t>
        </is>
      </c>
      <c r="E260" s="12" t="inlineStr">
        <is>
          <t>14417ce4-7ddb-4dde-99b1-2ec73a2b6909</t>
        </is>
      </c>
    </row>
    <row r="261" ht="45" customHeight="1">
      <c r="A261" s="12" t="inlineStr">
        <is>
          <t>Tables and Charts</t>
        </is>
      </c>
      <c r="B261" s="12" t="inlineStr">
        <is>
          <t>Tables and Charts</t>
        </is>
      </c>
      <c r="C261" s="13" t="inlineStr">
        <is>
          <t>Line Graphs [MF50.20]</t>
        </is>
      </c>
      <c r="D261" s="12" t="inlineStr">
        <is>
          <t xml:space="preserve">This nugget goes through some of the key features of line graphs including reading from the graph, completing calculations, and comparing two data sets. </t>
        </is>
      </c>
      <c r="E261" s="12" t="inlineStr">
        <is>
          <t>738a54fd-e21e-4ef8-83bc-e8fc4a4fb05e</t>
        </is>
      </c>
    </row>
    <row r="262" ht="45" customHeight="1">
      <c r="A262" s="12" t="inlineStr">
        <is>
          <t>Tables and Charts</t>
        </is>
      </c>
      <c r="B262" s="12" t="inlineStr">
        <is>
          <t>Tables and Charts</t>
        </is>
      </c>
      <c r="C262" s="13" t="inlineStr">
        <is>
          <t>Pictograms [MF50.03]</t>
        </is>
      </c>
      <c r="D262" s="12" t="inlineStr">
        <is>
          <t>This nugget has learning material and questions covering the topic of Pictograms.</t>
        </is>
      </c>
      <c r="E262" s="12" t="inlineStr">
        <is>
          <t>b0094a0b-e0e3-47b8-b40b-1388a747a539</t>
        </is>
      </c>
    </row>
    <row r="263" ht="45" customHeight="1">
      <c r="A263" s="12" t="inlineStr">
        <is>
          <t>Tables and Charts</t>
        </is>
      </c>
      <c r="B263" s="12" t="inlineStr">
        <is>
          <t>Tables and Charts</t>
        </is>
      </c>
      <c r="C263" s="13" t="inlineStr">
        <is>
          <t>Data Summary Tables [ME14.03]</t>
        </is>
      </c>
      <c r="D263" s="12" t="inlineStr">
        <is>
          <t>This nugget has learning material and questions covering the topic of Data summary/collection .</t>
        </is>
      </c>
      <c r="E263" s="12" t="inlineStr">
        <is>
          <t>c6478eb1-febe-4551-a89d-1190ee1b03cc</t>
        </is>
      </c>
    </row>
    <row r="264" ht="45" customHeight="1">
      <c r="A264" s="12" t="inlineStr">
        <is>
          <t>Tables and Charts</t>
        </is>
      </c>
      <c r="B264" s="12" t="inlineStr">
        <is>
          <t>Tables and Charts</t>
        </is>
      </c>
      <c r="C264" s="13" t="inlineStr">
        <is>
          <t>Timetables [PM9.07]</t>
        </is>
      </c>
      <c r="D264" s="12" t="inlineStr">
        <is>
          <t>This nugget has learning material and questions covering the topic of timetables.</t>
        </is>
      </c>
      <c r="E264" s="12" t="inlineStr">
        <is>
          <t>0e316aec-eb27-4a25-a21f-c90dbeeb0fc7</t>
        </is>
      </c>
    </row>
    <row r="265" ht="45" customHeight="1">
      <c r="A265" s="12" t="inlineStr">
        <is>
          <t>Tables and Charts</t>
        </is>
      </c>
      <c r="B265" s="12" t="inlineStr">
        <is>
          <t>Tables and Charts</t>
        </is>
      </c>
      <c r="C265" s="13" t="inlineStr">
        <is>
          <t>Interpreting Data from Tables/Graphs [ME14.04]</t>
        </is>
      </c>
      <c r="D265" s="12" t="inlineStr">
        <is>
          <t>This nugget has learning material and questions covering the topic of Interpreting data from tables / graphs.</t>
        </is>
      </c>
      <c r="E265" s="12" t="inlineStr">
        <is>
          <t>6a59cd2c-b946-4d7f-9648-c1c1538ae3ac</t>
        </is>
      </c>
    </row>
    <row r="266" ht="45" customHeight="1">
      <c r="A266" s="12" t="inlineStr">
        <is>
          <t>Tables and Charts</t>
        </is>
      </c>
      <c r="B266" s="12" t="inlineStr">
        <is>
          <t>Tables and Charts</t>
        </is>
      </c>
      <c r="C266" s="13" t="inlineStr">
        <is>
          <t>Frequency Tables [MF48.11]</t>
        </is>
      </c>
      <c r="D266" s="12" t="inlineStr">
        <is>
          <t>This nugget covers how to read values from a frequency table based on given criteria, as well as how to calculate totals and find missing values based on a given total.</t>
        </is>
      </c>
      <c r="E266" s="12" t="inlineStr">
        <is>
          <t>9a9113a1-afeb-4ae4-ad37-5208029f1aec</t>
        </is>
      </c>
    </row>
    <row r="267" ht="45" customHeight="1">
      <c r="A267" s="12" t="inlineStr">
        <is>
          <t>Tables and Charts</t>
        </is>
      </c>
      <c r="B267" s="12" t="inlineStr">
        <is>
          <t>Tables and Charts</t>
        </is>
      </c>
      <c r="C267" s="13" t="inlineStr">
        <is>
          <t>Interpreting Two Way Tables [ME14.05]</t>
        </is>
      </c>
      <c r="D267" s="12" t="inlineStr">
        <is>
          <t>This nugget has learning material and questions covering the topic of Interpreting Two Way Tables. (Level 2)</t>
        </is>
      </c>
      <c r="E267" s="12" t="inlineStr">
        <is>
          <t>67ff4021-9775-427a-aaa0-382c0b0e4085</t>
        </is>
      </c>
    </row>
    <row r="268" ht="45" customHeight="1">
      <c r="A268" s="12" t="inlineStr">
        <is>
          <t>Tables and Charts</t>
        </is>
      </c>
      <c r="B268" s="12" t="inlineStr">
        <is>
          <t>Tables and Charts</t>
        </is>
      </c>
      <c r="C268" s="13" t="inlineStr">
        <is>
          <t>Completing Two Way Tables [ME14.06]</t>
        </is>
      </c>
      <c r="D268" s="12" t="inlineStr">
        <is>
          <t>This nugget has learning material and questions covering the topic of Completing Two Way Tables (Level 2).</t>
        </is>
      </c>
      <c r="E268" s="12" t="inlineStr">
        <is>
          <t>19cbf102-47c3-4bae-83f5-7c7daa7aea34</t>
        </is>
      </c>
    </row>
    <row r="269" ht="45" customHeight="1">
      <c r="A269" s="12" t="inlineStr">
        <is>
          <t>Tables and Charts</t>
        </is>
      </c>
      <c r="B269" s="12" t="inlineStr">
        <is>
          <t>Tables and Charts</t>
        </is>
      </c>
      <c r="C269" s="13" t="inlineStr">
        <is>
          <t>Distance Tables [ME14.07]</t>
        </is>
      </c>
      <c r="D269" s="12" t="inlineStr">
        <is>
          <t>This nugget has learning material and questions covering the topic of Distance Tables. (Level 2)</t>
        </is>
      </c>
      <c r="E269" s="12" t="inlineStr">
        <is>
          <t>c3597aa8-6c94-4fd0-881f-fd62717482ce</t>
        </is>
      </c>
    </row>
    <row r="270" ht="45" customHeight="1">
      <c r="A270" s="12" t="inlineStr">
        <is>
          <t>Tables and Charts</t>
        </is>
      </c>
      <c r="B270" s="12" t="inlineStr">
        <is>
          <t>Tables and Charts</t>
        </is>
      </c>
      <c r="C270" s="13" t="inlineStr">
        <is>
          <t>Lists 1: Least and Greatest [MC3.02]</t>
        </is>
      </c>
      <c r="D270" s="12" t="inlineStr">
        <is>
          <t>This nugget has questions on finding the least or greatest amount from a list, in the context of time or money.</t>
        </is>
      </c>
      <c r="E270" s="12" t="inlineStr">
        <is>
          <t>8a1e0a43-9c59-43bb-b57e-2e0e15a4d6f3</t>
        </is>
      </c>
    </row>
    <row r="271" ht="45" customHeight="1">
      <c r="A271" s="12" t="inlineStr">
        <is>
          <t>Tables and Charts</t>
        </is>
      </c>
      <c r="B271" s="12" t="inlineStr">
        <is>
          <t>Tables and Charts</t>
        </is>
      </c>
      <c r="C271" s="13" t="inlineStr">
        <is>
          <t>Lists 2: Finding Certain Values in Given Groups [MC3.03]</t>
        </is>
      </c>
      <c r="D271" s="12" t="inlineStr">
        <is>
          <t>This nugget has questions on finding information from lists given in real life contexts.</t>
        </is>
      </c>
      <c r="E271" s="12" t="inlineStr">
        <is>
          <t>bfa6be8b-3bf6-4336-af99-a362dbc31549</t>
        </is>
      </c>
    </row>
    <row r="272" ht="45" customHeight="1">
      <c r="A272" s="12" t="inlineStr">
        <is>
          <t>Tables and Charts</t>
        </is>
      </c>
      <c r="B272" s="12" t="inlineStr">
        <is>
          <t>Tables and Charts</t>
        </is>
      </c>
      <c r="C272" s="13" t="inlineStr">
        <is>
          <t>Interpreting Pie Charts [MD13.02]</t>
        </is>
      </c>
      <c r="D272" s="12" t="inlineStr">
        <is>
          <t>This nugget has learning material and questions covering the topic of Interpreting Pie Charts. (Level 1)</t>
        </is>
      </c>
      <c r="E272" s="12" t="inlineStr">
        <is>
          <t>72fc4aca-9a9e-453b-ae19-d3bbd673dda4</t>
        </is>
      </c>
    </row>
    <row r="273" ht="45" customHeight="1">
      <c r="A273" s="12" t="inlineStr">
        <is>
          <t>Tables and Charts</t>
        </is>
      </c>
      <c r="B273" s="12" t="inlineStr">
        <is>
          <t>Tables and Charts</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Tables and Charts</t>
        </is>
      </c>
      <c r="B274" s="12" t="inlineStr">
        <is>
          <t>Tables and Charts</t>
        </is>
      </c>
      <c r="C274" s="13" t="inlineStr">
        <is>
          <t>Creating Pie Charts (Calculator) [MD13.05]</t>
        </is>
      </c>
      <c r="D274" s="12" t="inlineStr">
        <is>
          <t>This nugget has learning material and questions covering the topic of Creating Pie Charts (Calculator) (Level 1).</t>
        </is>
      </c>
      <c r="E274" s="12" t="inlineStr">
        <is>
          <t>609d4b4a-515d-49ec-8d1d-8fa94c7b6ece</t>
        </is>
      </c>
    </row>
    <row r="275" ht="45" customHeight="1">
      <c r="A275" s="12" t="inlineStr">
        <is>
          <t>Tables and Charts</t>
        </is>
      </c>
      <c r="B275" s="12" t="inlineStr">
        <is>
          <t>Tables and Charts</t>
        </is>
      </c>
      <c r="C275" s="13" t="inlineStr">
        <is>
          <t>Interpreting Tables [MC3.04]</t>
        </is>
      </c>
      <c r="D275" s="12" t="inlineStr">
        <is>
          <t>This nugget involves reading from a table, including carrying out some simple calculations.</t>
        </is>
      </c>
      <c r="E275" s="12" t="inlineStr">
        <is>
          <t>06868f95-faf7-4c6d-be66-8df65c9b4892</t>
        </is>
      </c>
    </row>
    <row r="276" ht="45" customHeight="1">
      <c r="A276" s="12" t="inlineStr">
        <is>
          <t>Tables and Charts</t>
        </is>
      </c>
      <c r="B276" s="12" t="inlineStr">
        <is>
          <t>Tables and Charts</t>
        </is>
      </c>
      <c r="C276" s="13" t="inlineStr">
        <is>
          <t>Drawing Tables [MC3.05]</t>
        </is>
      </c>
      <c r="D276" s="12" t="inlineStr">
        <is>
          <t>This nugget has questions on completing a missing header or a missing value in a frequency table given the raw data in a list.</t>
        </is>
      </c>
      <c r="E276" s="12" t="inlineStr">
        <is>
          <t>6748a864-1974-45d8-b927-0cb4e58de741</t>
        </is>
      </c>
    </row>
    <row r="277" ht="45" customHeight="1">
      <c r="A277" s="12" t="inlineStr">
        <is>
          <t>Diagnostics (Level 1)</t>
        </is>
      </c>
      <c r="B277" s="12" t="inlineStr">
        <is>
          <t>Diagnostics (Level 1)</t>
        </is>
      </c>
      <c r="C277" s="13" t="inlineStr">
        <is>
          <t>Diagnostic: Integers (Level 1) [MN0.01]</t>
        </is>
      </c>
      <c r="D277" s="12" t="inlineStr">
        <is>
          <t>This nugget contains a set of diagnostic questions on Integers (Level 1).</t>
        </is>
      </c>
      <c r="E277" s="12" t="inlineStr">
        <is>
          <t>a8416e3c-c084-4ce0-ada6-ca9f8cdccf28</t>
        </is>
      </c>
    </row>
    <row r="278" ht="45" customHeight="1">
      <c r="A278" s="12" t="inlineStr">
        <is>
          <t>Diagnostics (Level 1)</t>
        </is>
      </c>
      <c r="B278" s="12" t="inlineStr">
        <is>
          <t>Diagnostics (Level 1)</t>
        </is>
      </c>
      <c r="C278" s="13" t="inlineStr">
        <is>
          <t>Diagnostic: Decimals and Approximation (Level 1) [MN0.02]</t>
        </is>
      </c>
      <c r="D278" s="12" t="inlineStr">
        <is>
          <t>This nugget contains a set of diagnostic questions on Decimals and Approximation (Level 1).</t>
        </is>
      </c>
      <c r="E278" s="12" t="inlineStr">
        <is>
          <t>dfac2ab2-12cd-4042-b42d-b28d84ec7637</t>
        </is>
      </c>
    </row>
    <row r="279" ht="45" customHeight="1">
      <c r="A279" s="12" t="inlineStr">
        <is>
          <t>Diagnostics (Level 1)</t>
        </is>
      </c>
      <c r="B279" s="12" t="inlineStr">
        <is>
          <t>Diagnostics (Level 1)</t>
        </is>
      </c>
      <c r="C279" s="13" t="inlineStr">
        <is>
          <t>Diagnostic: Fractions (Level 1) [MN0.03]</t>
        </is>
      </c>
      <c r="D279" s="12" t="inlineStr">
        <is>
          <t>This nugget contains a set of diagnostic questions on Fractions (Level 1).</t>
        </is>
      </c>
      <c r="E279" s="12" t="inlineStr">
        <is>
          <t>fc671e72-13c0-4f0f-8fc6-98f2b9783a18</t>
        </is>
      </c>
    </row>
    <row r="280" ht="45" customHeight="1">
      <c r="A280" s="12" t="inlineStr">
        <is>
          <t>Diagnostics (Level 1)</t>
        </is>
      </c>
      <c r="B280" s="12" t="inlineStr">
        <is>
          <t>Diagnostics (Level 1)</t>
        </is>
      </c>
      <c r="C280" s="13" t="inlineStr">
        <is>
          <t>Diagnostic: Percentages (Level 1) [MN0.04]</t>
        </is>
      </c>
      <c r="D280" s="12" t="inlineStr">
        <is>
          <t>This nugget contains a set of diagnostic questions on Percentages (Level 1).</t>
        </is>
      </c>
      <c r="E280" s="12" t="inlineStr">
        <is>
          <t>2815379b-c6c4-4ac4-a741-5d420c3233f4</t>
        </is>
      </c>
    </row>
    <row r="281" ht="45" customHeight="1">
      <c r="A281" s="12" t="inlineStr">
        <is>
          <t>Diagnostics (Level 1)</t>
        </is>
      </c>
      <c r="B281" s="12" t="inlineStr">
        <is>
          <t>Diagnostics (Level 1)</t>
        </is>
      </c>
      <c r="C281" s="13" t="inlineStr">
        <is>
          <t>Diagnostic: Money (Level 1) [MN0.05]</t>
        </is>
      </c>
      <c r="D281" s="12" t="inlineStr">
        <is>
          <t>This nugget contains a set of diagnostic questions on Money (Level 1).</t>
        </is>
      </c>
      <c r="E281" s="12" t="inlineStr">
        <is>
          <t>32b03f54-97c8-4795-b916-23a034b74e86</t>
        </is>
      </c>
    </row>
    <row r="282" ht="45" customHeight="1">
      <c r="A282" s="12" t="inlineStr">
        <is>
          <t>Diagnostics (Level 1)</t>
        </is>
      </c>
      <c r="B282" s="12" t="inlineStr">
        <is>
          <t>Diagnostics (Level 1)</t>
        </is>
      </c>
      <c r="C282" s="13" t="inlineStr">
        <is>
          <t>Diagnostic: Measures (Level 1) [MN0.07]</t>
        </is>
      </c>
      <c r="D282" s="12" t="inlineStr">
        <is>
          <t>This nugget contains a set of diagnostic questions on Measures (Level 1).</t>
        </is>
      </c>
      <c r="E282" s="12" t="inlineStr">
        <is>
          <t>739c29e2-7639-476b-9f05-ab2644782db2</t>
        </is>
      </c>
    </row>
    <row r="283" ht="45" customHeight="1">
      <c r="A283" s="12" t="inlineStr">
        <is>
          <t>Diagnostics (Level 1)</t>
        </is>
      </c>
      <c r="B283" s="12" t="inlineStr">
        <is>
          <t>Diagnostics (Level 1)</t>
        </is>
      </c>
      <c r="C283" s="13" t="inlineStr">
        <is>
          <t>Diagnostic: Area and Perimeter (Level 1) [MN0.08]</t>
        </is>
      </c>
      <c r="D283" s="12" t="inlineStr">
        <is>
          <t>This nugget contains a set of diagnostic questions on Area and Perimeter (Level 1).</t>
        </is>
      </c>
      <c r="E283" s="12" t="inlineStr">
        <is>
          <t>95aa18b0-a5c2-4fe3-a3fa-a2e4f6ba917a</t>
        </is>
      </c>
    </row>
    <row r="284" ht="45" customHeight="1">
      <c r="A284" s="12" t="inlineStr">
        <is>
          <t>Diagnostics (Level 1)</t>
        </is>
      </c>
      <c r="B284" s="12" t="inlineStr">
        <is>
          <t>Diagnostics (Level 1)</t>
        </is>
      </c>
      <c r="C284" s="13" t="inlineStr">
        <is>
          <t>Diagnostic: Volume (Level 1) [MN0.09]</t>
        </is>
      </c>
      <c r="D284" s="12" t="inlineStr">
        <is>
          <t>This nugget contains a set of diagnostic questions on Volume (Level 1).</t>
        </is>
      </c>
      <c r="E284" s="12" t="inlineStr">
        <is>
          <t>5e517bbd-56b8-4841-a6f7-f0ec07eef81b</t>
        </is>
      </c>
    </row>
    <row r="285" ht="45" customHeight="1">
      <c r="A285" s="12" t="inlineStr">
        <is>
          <t>Diagnostics (Level 1)</t>
        </is>
      </c>
      <c r="B285" s="12" t="inlineStr">
        <is>
          <t>Diagnostics (Level 1)</t>
        </is>
      </c>
      <c r="C285" s="13" t="inlineStr">
        <is>
          <t>Diagnostic: Tables and Charts (Level 1) [MN0.10]</t>
        </is>
      </c>
      <c r="D285" s="12" t="inlineStr">
        <is>
          <t>This nugget contains a set of diagnostic questions on Tables and Charts (Level 1).</t>
        </is>
      </c>
      <c r="E285" s="12" t="inlineStr">
        <is>
          <t>df3d4d9b-59db-4f2b-b437-4f63c2c3dbfa</t>
        </is>
      </c>
    </row>
  </sheetData>
  <mergeCells count="1">
    <mergeCell ref="A6:E6"/>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85"/>
  <sheetViews>
    <sheetView showGridLines="0" workbookViewId="0">
      <selection activeCell="A1" sqref="A1"/>
    </sheetView>
  </sheetViews>
  <sheetFormatPr baseColWidth="8" defaultRowHeight="15"/>
  <cols>
    <col width="30"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65e6047d-5dce-420f-9907-e469a323c02d</t>
        </is>
      </c>
    </row>
    <row r="3">
      <c r="A3" s="2" t="inlineStr">
        <is>
          <t>Stage 2 Mathematics: Cambridge</t>
        </is>
      </c>
      <c r="D3" s="3" t="inlineStr">
        <is>
          <t>Last updated: 13 August 2026</t>
        </is>
      </c>
    </row>
    <row r="4">
      <c r="A4" s="4" t="inlineStr">
        <is>
          <t>3 Topics   ·   9 Subtopics   ·   78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[PMCC0.49]</t>
        </is>
      </c>
      <c r="D8" s="12" t="inlineStr"/>
      <c r="E8" s="12" t="inlineStr">
        <is>
          <t>92315bf9-8fab-49eb-a941-23081249ec49</t>
        </is>
      </c>
    </row>
    <row r="9" ht="45" customHeight="1">
      <c r="A9" s="12" t="inlineStr">
        <is>
          <t>Number</t>
        </is>
      </c>
      <c r="B9" s="12" t="inlineStr">
        <is>
          <t>Counting and Sequences</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Counting and Sequences</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Counting and Sequences</t>
        </is>
      </c>
      <c r="C11" s="13" t="inlineStr">
        <is>
          <t>Counting in Multiples of 2 [PM10.01]</t>
        </is>
      </c>
      <c r="D11" s="12" t="inlineStr">
        <is>
          <t>This nugget has learning material and questions covering the topic of counting in multiples of 2.</t>
        </is>
      </c>
      <c r="E11" s="12" t="inlineStr">
        <is>
          <t>feac5e8f-c30e-4fa2-a991-cce3f4e93255</t>
        </is>
      </c>
    </row>
    <row r="12" ht="45" customHeight="1">
      <c r="A12" s="12" t="inlineStr">
        <is>
          <t>Number</t>
        </is>
      </c>
      <c r="B12" s="12" t="inlineStr">
        <is>
          <t>Counting and Sequences</t>
        </is>
      </c>
      <c r="C12" s="13" t="inlineStr">
        <is>
          <t>Counting in Multiples of 5 [PM10.03]</t>
        </is>
      </c>
      <c r="D12" s="12" t="inlineStr">
        <is>
          <t>This nugget has learning material and questions covering the topic of counting in multiples of 5.</t>
        </is>
      </c>
      <c r="E12" s="12" t="inlineStr">
        <is>
          <t>b96fec8a-4bfd-410c-9646-655b1488d0dc</t>
        </is>
      </c>
    </row>
    <row r="13" ht="45" customHeight="1">
      <c r="A13" s="12" t="inlineStr">
        <is>
          <t>Number</t>
        </is>
      </c>
      <c r="B13" s="12" t="inlineStr">
        <is>
          <t>Counting and Sequences</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Number</t>
        </is>
      </c>
      <c r="B14" s="12" t="inlineStr">
        <is>
          <t>Counting and Sequences</t>
        </is>
      </c>
      <c r="C14" s="13" t="inlineStr">
        <is>
          <t>Odd and Even Numbers [PM3.62]</t>
        </is>
      </c>
      <c r="D14" s="12" t="inlineStr">
        <is>
          <t>This nugget has learning material and questions covering the topic of Odd and Even Numbers.</t>
        </is>
      </c>
      <c r="E14" s="12" t="inlineStr">
        <is>
          <t>e14fddf4-bad9-48d1-ae65-b8ff273c9611</t>
        </is>
      </c>
    </row>
    <row r="15" ht="45" customHeight="1">
      <c r="A15" s="12" t="inlineStr">
        <is>
          <t>Number</t>
        </is>
      </c>
      <c r="B15" s="12" t="inlineStr">
        <is>
          <t>Integers and Powers</t>
        </is>
      </c>
      <c r="C15" s="13" t="inlineStr">
        <is>
          <t>Diagnostic: Integers and Powers [PMCC0.50]</t>
        </is>
      </c>
      <c r="D15" s="12" t="inlineStr"/>
      <c r="E15" s="12" t="inlineStr">
        <is>
          <t>0e9c4ed8-b2e0-467c-a60a-e36aa9025917</t>
        </is>
      </c>
    </row>
    <row r="16" ht="45" customHeight="1">
      <c r="A16" s="12" t="inlineStr">
        <is>
          <t>Number</t>
        </is>
      </c>
      <c r="B16" s="12" t="inlineStr">
        <is>
          <t>Integers and Powers</t>
        </is>
      </c>
      <c r="C16" s="13" t="inlineStr">
        <is>
          <t>Single Digit Addition [PM10.11]</t>
        </is>
      </c>
      <c r="D16" s="12" t="inlineStr">
        <is>
          <t>This nugget has learning material and questions covering the topic of single digit addition.</t>
        </is>
      </c>
      <c r="E16" s="12" t="inlineStr">
        <is>
          <t>c00a705d-307a-4499-a65b-2420bb16e41d</t>
        </is>
      </c>
    </row>
    <row r="17" ht="45" customHeight="1">
      <c r="A17" s="12" t="inlineStr">
        <is>
          <t>Number</t>
        </is>
      </c>
      <c r="B17" s="12" t="inlineStr">
        <is>
          <t>Integers and Powers</t>
        </is>
      </c>
      <c r="C17" s="13" t="inlineStr">
        <is>
          <t>Single Digit Subtraction [PM10.13]</t>
        </is>
      </c>
      <c r="D17" s="12" t="inlineStr">
        <is>
          <t>This nugget has learning material and questions covering the topic of single digit subtraction.</t>
        </is>
      </c>
      <c r="E17" s="12" t="inlineStr">
        <is>
          <t>1a633445-7f34-4079-b403-63ce773e6ccc</t>
        </is>
      </c>
    </row>
    <row r="18" ht="45" customHeight="1">
      <c r="A18" s="12" t="inlineStr">
        <is>
          <t>Number</t>
        </is>
      </c>
      <c r="B18" s="12" t="inlineStr">
        <is>
          <t>Integers and Powers</t>
        </is>
      </c>
      <c r="C18" s="13" t="inlineStr">
        <is>
          <t>Addition and Subtraction Fact Families [PM2.41]</t>
        </is>
      </c>
      <c r="D18" s="12" t="inlineStr">
        <is>
          <t>This nugget has learning material and questions covering the topic of Addition and Subtraction Fact Families.</t>
        </is>
      </c>
      <c r="E18" s="12" t="inlineStr">
        <is>
          <t>d98a2141-7551-493a-8d12-3a79b47ef83b</t>
        </is>
      </c>
    </row>
    <row r="19" ht="45" customHeight="1">
      <c r="A19" s="12" t="inlineStr">
        <is>
          <t>Number</t>
        </is>
      </c>
      <c r="B19" s="12" t="inlineStr">
        <is>
          <t>Integers and Powers</t>
        </is>
      </c>
      <c r="C19" s="13" t="inlineStr">
        <is>
          <t>Number Bonds to 20 [PM2.30]</t>
        </is>
      </c>
      <c r="D19" s="12" t="inlineStr">
        <is>
          <t>This nugget has learning material and questions covering the topic of Number Bonds to 20.</t>
        </is>
      </c>
      <c r="E19" s="12" t="inlineStr">
        <is>
          <t>4cece8a6-d474-4ab0-b44a-425e1b52ef90</t>
        </is>
      </c>
    </row>
    <row r="20" ht="45" customHeight="1">
      <c r="A20" s="12" t="inlineStr">
        <is>
          <t>Number</t>
        </is>
      </c>
      <c r="B20" s="12" t="inlineStr">
        <is>
          <t>Integers and Powers</t>
        </is>
      </c>
      <c r="C20" s="13" t="inlineStr">
        <is>
          <t>Number Bonds to 100 [PM2.31]</t>
        </is>
      </c>
      <c r="D20" s="12" t="inlineStr">
        <is>
          <t>This nugget has learning material and questions covering the topic of Number Bonds to 100.</t>
        </is>
      </c>
      <c r="E20" s="12" t="inlineStr">
        <is>
          <t>f211d645-f04e-4a0b-b2d4-f0561e447e51</t>
        </is>
      </c>
    </row>
    <row r="21" ht="45" customHeight="1">
      <c r="A21" s="12" t="inlineStr">
        <is>
          <t>Number</t>
        </is>
      </c>
      <c r="B21" s="12" t="inlineStr">
        <is>
          <t>Integers and Powers</t>
        </is>
      </c>
      <c r="C21" s="13" t="inlineStr">
        <is>
          <t>Commutativity in Addition [PM2.42]</t>
        </is>
      </c>
      <c r="D21" s="12" t="inlineStr">
        <is>
          <t xml:space="preserve">This nugget has learning material and questions covering the topic of commutativity in addition.
</t>
        </is>
      </c>
      <c r="E21" s="12" t="inlineStr">
        <is>
          <t>1de49354-daa7-4f8b-a4be-363441d5c008</t>
        </is>
      </c>
    </row>
    <row r="22" ht="45" customHeight="1">
      <c r="A22" s="12" t="inlineStr">
        <is>
          <t>Number</t>
        </is>
      </c>
      <c r="B22" s="12" t="inlineStr">
        <is>
          <t>Integers and Powers</t>
        </is>
      </c>
      <c r="C22" s="13" t="inlineStr">
        <is>
          <t>Adding Three 1-Digit Numbers [PM2.32]</t>
        </is>
      </c>
      <c r="D22" s="12" t="inlineStr">
        <is>
          <t>This nugget has learning material and questions covering the topic of Adding Three 1 Digit Numbers.</t>
        </is>
      </c>
      <c r="E22" s="12" t="inlineStr">
        <is>
          <t>b161af73-4fcd-4d6f-b7f2-489256ed4458</t>
        </is>
      </c>
    </row>
    <row r="23" ht="45" customHeight="1">
      <c r="A23" s="12" t="inlineStr">
        <is>
          <t>Number</t>
        </is>
      </c>
      <c r="B23" s="12" t="inlineStr">
        <is>
          <t>Integers and Powers</t>
        </is>
      </c>
      <c r="C23" s="13" t="inlineStr">
        <is>
          <t>2-Digit: Adding and Subtracting 1s (Not Crossing 10) [PM2.33]</t>
        </is>
      </c>
      <c r="D23" s="12" t="inlineStr">
        <is>
          <t>This nugget has learning material and questions covering the topic of Adding and subtracting 1s (2 Digit , Not Crossing 10).</t>
        </is>
      </c>
      <c r="E23" s="12" t="inlineStr">
        <is>
          <t>0d0e2d80-faa7-41f6-8db8-4aff6b32e20c</t>
        </is>
      </c>
    </row>
    <row r="24" ht="45" customHeight="1">
      <c r="A24" s="12" t="inlineStr">
        <is>
          <t>Number</t>
        </is>
      </c>
      <c r="B24" s="12" t="inlineStr">
        <is>
          <t>Integers and Powers</t>
        </is>
      </c>
      <c r="C24" s="13" t="inlineStr">
        <is>
          <t>2-Digit: Finding 10 More or 10 Less [PM1.38]</t>
        </is>
      </c>
      <c r="D24" s="12" t="inlineStr">
        <is>
          <t>This nugget has learning material and questions covering the topic of Finding 10 More or 10 Less (2 Digit).</t>
        </is>
      </c>
      <c r="E24" s="12" t="inlineStr">
        <is>
          <t>2762057b-7600-46c5-80a7-df3bb8e455be</t>
        </is>
      </c>
    </row>
    <row r="25" ht="45" customHeight="1">
      <c r="A25" s="12" t="inlineStr">
        <is>
          <t>Number</t>
        </is>
      </c>
      <c r="B25" s="12" t="inlineStr">
        <is>
          <t>Integers and Powers</t>
        </is>
      </c>
      <c r="C25" s="13" t="inlineStr">
        <is>
          <t>2-Digit: Adding and Subtracting Multiples of 10 [PM2.34]</t>
        </is>
      </c>
      <c r="D25" s="12" t="inlineStr">
        <is>
          <t>This nugget has learning material and questions covering the topic of Adding and Subtracting Multiples of 10 (2 Digit).</t>
        </is>
      </c>
      <c r="E25" s="12" t="inlineStr">
        <is>
          <t>d05a7c93-1b2a-4a05-89f0-d510cba961ba</t>
        </is>
      </c>
    </row>
    <row r="26" ht="45" customHeight="1">
      <c r="A26" s="12" t="inlineStr">
        <is>
          <t>Number</t>
        </is>
      </c>
      <c r="B26" s="12" t="inlineStr">
        <is>
          <t>Integers and Powers</t>
        </is>
      </c>
      <c r="C26" s="13" t="inlineStr">
        <is>
          <t>2-Digit: Adding 2 Digit Numbers (No Exchanging) [PM2.37]</t>
        </is>
      </c>
      <c r="D26" s="12" t="inlineStr">
        <is>
          <t>This nugget has learning material and questions covering the topic of Adding 2 Digit Numbers (2 Digit, No Exchanging).</t>
        </is>
      </c>
      <c r="E26" s="12" t="inlineStr">
        <is>
          <t>815370c7-e70b-42aa-8a51-0dadc3760c93</t>
        </is>
      </c>
    </row>
    <row r="27" ht="45" customHeight="1">
      <c r="A27" s="12" t="inlineStr">
        <is>
          <t>Number</t>
        </is>
      </c>
      <c r="B27" s="12" t="inlineStr">
        <is>
          <t>Integers and Powers</t>
        </is>
      </c>
      <c r="C27" s="13" t="inlineStr">
        <is>
          <t>2-Digit: Subtracting 2 Digit Numbers (No Exchanging) [PM2.38]</t>
        </is>
      </c>
      <c r="D27" s="12" t="inlineStr">
        <is>
          <t>This nugget has learning material and questions covering the topic of Subtracting 2 Digit Numbers (2 Digit, No Exchanging).</t>
        </is>
      </c>
      <c r="E27" s="12" t="inlineStr">
        <is>
          <t>a9ad84d5-4430-4c9b-b228-1081403b78d2</t>
        </is>
      </c>
    </row>
    <row r="28" ht="45" customHeight="1">
      <c r="A28" s="12" t="inlineStr">
        <is>
          <t>Number</t>
        </is>
      </c>
      <c r="B28" s="12" t="inlineStr">
        <is>
          <t>Integers and Powers</t>
        </is>
      </c>
      <c r="C28" s="13" t="inlineStr">
        <is>
          <t>2-Digit: Solving Missing Number Problems Using Fact Families [PM2.43]</t>
        </is>
      </c>
      <c r="D28" s="12" t="inlineStr">
        <is>
          <t>This nugget has learning material and questions covering the topic of solving missing number problems using fact families.</t>
        </is>
      </c>
      <c r="E28" s="12" t="inlineStr">
        <is>
          <t>72971e7f-0171-4325-9c79-c431a6c6f8f0</t>
        </is>
      </c>
    </row>
    <row r="29" ht="45" customHeight="1">
      <c r="A29" s="12" t="inlineStr">
        <is>
          <t>Number</t>
        </is>
      </c>
      <c r="B29" s="12" t="inlineStr">
        <is>
          <t>Integers and Powers</t>
        </is>
      </c>
      <c r="C29" s="13" t="inlineStr">
        <is>
          <t>Understanding Multiplication [PM3.63]</t>
        </is>
      </c>
      <c r="D29" s="12" t="inlineStr">
        <is>
          <t>This nugget has learning material and questions covering the topic of Understanding Multiplication.</t>
        </is>
      </c>
      <c r="E29" s="12" t="inlineStr">
        <is>
          <t>deb4e84d-1ac1-4138-bf7b-5927bb2ae6ca</t>
        </is>
      </c>
    </row>
    <row r="30" ht="45" customHeight="1">
      <c r="A30" s="12" t="inlineStr">
        <is>
          <t>Number</t>
        </is>
      </c>
      <c r="B30" s="12" t="inlineStr">
        <is>
          <t>Integers and Powers</t>
        </is>
      </c>
      <c r="C30" s="13" t="inlineStr">
        <is>
          <t>Multiplication and Division Fact Families [PM3.69]</t>
        </is>
      </c>
      <c r="D30" s="12" t="inlineStr">
        <is>
          <t>This nugget has learning material and questions covering the topic of multiplication and division fact families.</t>
        </is>
      </c>
      <c r="E30" s="12" t="inlineStr">
        <is>
          <t>7c29f8ff-e066-43a7-b9f2-8ca32792f334</t>
        </is>
      </c>
    </row>
    <row r="31" ht="45" customHeight="1">
      <c r="A31" s="12" t="inlineStr">
        <is>
          <t>Number</t>
        </is>
      </c>
      <c r="B31" s="12" t="inlineStr">
        <is>
          <t>Integers and Powers</t>
        </is>
      </c>
      <c r="C31" s="13" t="inlineStr">
        <is>
          <t>Commutativity in Multiplication [PM3.67]</t>
        </is>
      </c>
      <c r="D31" s="12" t="inlineStr">
        <is>
          <t xml:space="preserve">This nugget has learning material and questions covering the topic of commutativity in multiplication.
</t>
        </is>
      </c>
      <c r="E31" s="12" t="inlineStr">
        <is>
          <t>42e722c4-1485-4125-8926-b419eef74f2b</t>
        </is>
      </c>
    </row>
    <row r="32" ht="45" customHeight="1">
      <c r="A32" s="12" t="inlineStr">
        <is>
          <t>Number</t>
        </is>
      </c>
      <c r="B32" s="12" t="inlineStr">
        <is>
          <t>Integers and Powers</t>
        </is>
      </c>
      <c r="C32" s="13" t="inlineStr">
        <is>
          <t>Multiplying by 2 [PM10.05]</t>
        </is>
      </c>
      <c r="D32" s="12" t="inlineStr">
        <is>
          <t>This nugget has learning material and questions covering the topic of multiplying by 2.</t>
        </is>
      </c>
      <c r="E32" s="12" t="inlineStr">
        <is>
          <t>9a532771-c714-45bb-a91e-f1eca99ee5cf</t>
        </is>
      </c>
    </row>
    <row r="33" ht="45" customHeight="1">
      <c r="A33" s="12" t="inlineStr">
        <is>
          <t>Number</t>
        </is>
      </c>
      <c r="B33" s="12" t="inlineStr">
        <is>
          <t>Integers and Powers</t>
        </is>
      </c>
      <c r="C33" s="13" t="inlineStr">
        <is>
          <t>Multiplying by 5 [PM10.06]</t>
        </is>
      </c>
      <c r="D33" s="12" t="inlineStr">
        <is>
          <t>This nugget has learning material and questions covering the topic of multiplying by 5.</t>
        </is>
      </c>
      <c r="E33" s="12" t="inlineStr">
        <is>
          <t>6ea5214c-e0d5-47ec-8499-9c27fcf95505</t>
        </is>
      </c>
    </row>
    <row r="34" ht="45" customHeight="1">
      <c r="A34" s="12" t="inlineStr">
        <is>
          <t>Number</t>
        </is>
      </c>
      <c r="B34" s="12" t="inlineStr">
        <is>
          <t>Integers and Powers</t>
        </is>
      </c>
      <c r="C34" s="13" t="inlineStr">
        <is>
          <t>Multiplying by 10 [PM10.07]</t>
        </is>
      </c>
      <c r="D34" s="12" t="inlineStr">
        <is>
          <t>This nugget has learning material and questions covering the topic of multiplying by 10.</t>
        </is>
      </c>
      <c r="E34" s="12" t="inlineStr">
        <is>
          <t>27fefe41-b4fb-474e-8d06-20b68af4f8d4</t>
        </is>
      </c>
    </row>
    <row r="35" ht="45" customHeight="1">
      <c r="A35" s="12" t="inlineStr">
        <is>
          <t>Number</t>
        </is>
      </c>
      <c r="B35" s="12" t="inlineStr">
        <is>
          <t>Integers and Powers</t>
        </is>
      </c>
      <c r="C35" s="13" t="inlineStr">
        <is>
          <t>Mixed Multiplication 1 (2s,5s &amp; 10s) [PM3.66]</t>
        </is>
      </c>
      <c r="D35" s="12" t="inlineStr">
        <is>
          <t>This nugget has learning material and questions covering the topic of mixed multiplication (2s, 5s &amp; 10s).</t>
        </is>
      </c>
      <c r="E35" s="12" t="inlineStr">
        <is>
          <t>80dbcad9-fa63-492b-a3f8-adb4c3574d5a</t>
        </is>
      </c>
    </row>
    <row r="36" ht="45" customHeight="1">
      <c r="A36" s="12" t="inlineStr">
        <is>
          <t>Number</t>
        </is>
      </c>
      <c r="B36" s="12" t="inlineStr">
        <is>
          <t>Integers and Powers</t>
        </is>
      </c>
      <c r="C36" s="13" t="inlineStr">
        <is>
          <t>Dividing by 2 [PM10.08]</t>
        </is>
      </c>
      <c r="D36" s="12" t="inlineStr">
        <is>
          <t>This nugget has learning material and questions covering the topic of dividing by 2.</t>
        </is>
      </c>
      <c r="E36" s="12" t="inlineStr">
        <is>
          <t>b9f7c86d-45e6-4eae-bb3b-1312164bccf7</t>
        </is>
      </c>
    </row>
    <row r="37" ht="45" customHeight="1">
      <c r="A37" s="12" t="inlineStr">
        <is>
          <t>Number</t>
        </is>
      </c>
      <c r="B37" s="12" t="inlineStr">
        <is>
          <t>Integers and Powers</t>
        </is>
      </c>
      <c r="C37" s="13" t="inlineStr">
        <is>
          <t>Dividing by 5 [PM10.09]</t>
        </is>
      </c>
      <c r="D37" s="12" t="inlineStr">
        <is>
          <t>This nugget has learning material and questions covering the topic of dividing by 5.</t>
        </is>
      </c>
      <c r="E37" s="12" t="inlineStr">
        <is>
          <t>a957ba6f-1745-4db4-acb0-919017082676</t>
        </is>
      </c>
    </row>
    <row r="38" ht="45" customHeight="1">
      <c r="A38" s="12" t="inlineStr">
        <is>
          <t>Number</t>
        </is>
      </c>
      <c r="B38" s="12" t="inlineStr">
        <is>
          <t>Integers and Powers</t>
        </is>
      </c>
      <c r="C38" s="13" t="inlineStr">
        <is>
          <t>Dividing by 10 [PM10.10]</t>
        </is>
      </c>
      <c r="D38" s="12" t="inlineStr">
        <is>
          <t>This nugget has learning material and questions covering the topic of dividing by 10.</t>
        </is>
      </c>
      <c r="E38" s="12" t="inlineStr">
        <is>
          <t>e964f50f-2b9d-4ec8-a211-d13c63b1c918</t>
        </is>
      </c>
    </row>
    <row r="39" ht="45" customHeight="1">
      <c r="A39" s="12" t="inlineStr">
        <is>
          <t>Number</t>
        </is>
      </c>
      <c r="B39" s="12" t="inlineStr">
        <is>
          <t>Integers and Powers</t>
        </is>
      </c>
      <c r="C39" s="13" t="inlineStr">
        <is>
          <t>Mixed Division 1 (2s, 5s &amp; 10s) [PM3.68]</t>
        </is>
      </c>
      <c r="D39" s="12" t="inlineStr">
        <is>
          <t>This nugget has learning material and questions covering the topic of mixed division (2s, 5s &amp;10s).</t>
        </is>
      </c>
      <c r="E39" s="12" t="inlineStr">
        <is>
          <t>2c2cb2ac-936e-4585-9a67-938170d649f3</t>
        </is>
      </c>
    </row>
    <row r="40" ht="45" customHeight="1">
      <c r="A40" s="12" t="inlineStr">
        <is>
          <t>Number</t>
        </is>
      </c>
      <c r="B40" s="12" t="inlineStr">
        <is>
          <t>Money</t>
        </is>
      </c>
      <c r="C40" s="13" t="inlineStr">
        <is>
          <t>Diagnostic: Money [PMCC0.51]</t>
        </is>
      </c>
      <c r="D40" s="12" t="inlineStr"/>
      <c r="E40" s="12" t="inlineStr">
        <is>
          <t>cf2e9494-52db-4c21-a9e4-18b121c75306</t>
        </is>
      </c>
    </row>
    <row r="41" ht="45" customHeight="1">
      <c r="A41" s="12" t="inlineStr">
        <is>
          <t>Number</t>
        </is>
      </c>
      <c r="B41" s="12" t="inlineStr">
        <is>
          <t>Money</t>
        </is>
      </c>
      <c r="C41" s="13" t="inlineStr">
        <is>
          <t>Counting Money (Pence) [PM6.11]</t>
        </is>
      </c>
      <c r="D41" s="12" t="inlineStr">
        <is>
          <t>This nugget has learning material and questions covering the topic of Counting Money (Pence).</t>
        </is>
      </c>
      <c r="E41" s="12" t="inlineStr">
        <is>
          <t>23aea8ea-c03c-4418-abb9-788328f51c46</t>
        </is>
      </c>
    </row>
    <row r="42" ht="45" customHeight="1">
      <c r="A42" s="12" t="inlineStr">
        <is>
          <t>Number</t>
        </is>
      </c>
      <c r="B42" s="12" t="inlineStr">
        <is>
          <t>Money</t>
        </is>
      </c>
      <c r="C42" s="13" t="inlineStr">
        <is>
          <t>Counting Money (Pounds) [PM6.12]</t>
        </is>
      </c>
      <c r="D42" s="12" t="inlineStr">
        <is>
          <t>This nugget has learning material and questions covering the topic of Counting Money (Pounds).</t>
        </is>
      </c>
      <c r="E42" s="12" t="inlineStr">
        <is>
          <t>8df9dcba-ecb3-46e8-a5c9-e9adc22e68ea</t>
        </is>
      </c>
    </row>
    <row r="43" ht="45" customHeight="1">
      <c r="A43" s="12" t="inlineStr">
        <is>
          <t>Number</t>
        </is>
      </c>
      <c r="B43" s="12" t="inlineStr">
        <is>
          <t>Money</t>
        </is>
      </c>
      <c r="C43" s="13" t="inlineStr">
        <is>
          <t>Making Amounts (Pounds and Pence) [PM6.15]</t>
        </is>
      </c>
      <c r="D43" s="12" t="inlineStr">
        <is>
          <t>This nugget has learning material and questions covering the topic of Making Amounts (Pounds and Pence).</t>
        </is>
      </c>
      <c r="E43" s="12" t="inlineStr">
        <is>
          <t>65821653-75e1-44cc-ad22-e1a3314554be</t>
        </is>
      </c>
    </row>
    <row r="44" ht="45" customHeight="1">
      <c r="A44" s="12" t="inlineStr">
        <is>
          <t>Number</t>
        </is>
      </c>
      <c r="B44" s="12" t="inlineStr">
        <is>
          <t>Money</t>
        </is>
      </c>
      <c r="C44" s="13" t="inlineStr">
        <is>
          <t>Making the Same Amount [PM6.16]</t>
        </is>
      </c>
      <c r="D44" s="12" t="inlineStr">
        <is>
          <t xml:space="preserve">This nugget has learning material and questions covering the topic of making the same amount.
</t>
        </is>
      </c>
      <c r="E44" s="12" t="inlineStr">
        <is>
          <t>0068521a-764d-4706-81fd-18d92314630f</t>
        </is>
      </c>
    </row>
    <row r="45" ht="45" customHeight="1">
      <c r="A45" s="12" t="inlineStr">
        <is>
          <t>Number</t>
        </is>
      </c>
      <c r="B45" s="12" t="inlineStr">
        <is>
          <t>Place Value, Ordering and Rounding</t>
        </is>
      </c>
      <c r="C45" s="13" t="inlineStr">
        <is>
          <t>Diagnostic: Place Value, Ordering and Rounding [PMCC0.52]</t>
        </is>
      </c>
      <c r="D45" s="12" t="inlineStr"/>
      <c r="E45" s="12" t="inlineStr">
        <is>
          <t>672de3f8-f09b-4dbd-aa45-369fe4f46569</t>
        </is>
      </c>
    </row>
    <row r="46" ht="45" customHeight="1">
      <c r="A46" s="12" t="inlineStr">
        <is>
          <t>Number</t>
        </is>
      </c>
      <c r="B46" s="12" t="inlineStr">
        <is>
          <t>Place Value, Ordering and Rounding</t>
        </is>
      </c>
      <c r="C46" s="13" t="inlineStr">
        <is>
          <t>2-Digit: Recognising Place Value [PM1.34]</t>
        </is>
      </c>
      <c r="D46" s="12" t="inlineStr">
        <is>
          <t>This nugget has learning material and questions covering the topic of Recognising Place Value (2 Digit) .</t>
        </is>
      </c>
      <c r="E46" s="12" t="inlineStr">
        <is>
          <t>3bbec49f-12ac-412c-99be-2718c23a5ab7</t>
        </is>
      </c>
    </row>
    <row r="47" ht="45" customHeight="1">
      <c r="A47" s="12" t="inlineStr">
        <is>
          <t>Number</t>
        </is>
      </c>
      <c r="B47" s="12" t="inlineStr">
        <is>
          <t>Place Value, Ordering and Rounding</t>
        </is>
      </c>
      <c r="C47" s="13" t="inlineStr">
        <is>
          <t>2-Digit: Representing Numbers [PM1.35]</t>
        </is>
      </c>
      <c r="D47" s="12" t="inlineStr">
        <is>
          <t>This nugget has learning material and questions covering the topic of Representing Numbers (2 Digit) .</t>
        </is>
      </c>
      <c r="E47" s="12" t="inlineStr">
        <is>
          <t>f12ee8a7-c0c8-4c03-a174-14f27c2d4015</t>
        </is>
      </c>
    </row>
    <row r="48" ht="45" customHeight="1">
      <c r="A48" s="12" t="inlineStr">
        <is>
          <t>Number</t>
        </is>
      </c>
      <c r="B48" s="12" t="inlineStr">
        <is>
          <t>Place Value, Ordering and Rounding</t>
        </is>
      </c>
      <c r="C48" s="13" t="inlineStr">
        <is>
          <t>2-Digit: Comparing Numbers with Greater Than and Less Than Symbols &lt;&gt; [PM10.15]</t>
        </is>
      </c>
      <c r="D48" s="12" t="inlineStr">
        <is>
          <t>This nugget has learning material and questions covering the topic of comparing numbers with greater than and less than symbols &lt;&gt;.</t>
        </is>
      </c>
      <c r="E48" s="12" t="inlineStr">
        <is>
          <t>479f2d41-9cd5-4d15-9364-92a05b02c483</t>
        </is>
      </c>
    </row>
    <row r="49" ht="45" customHeight="1">
      <c r="A49" s="12" t="inlineStr">
        <is>
          <t>Number</t>
        </is>
      </c>
      <c r="B49" s="12" t="inlineStr">
        <is>
          <t>Place Value, Ordering and Rounding</t>
        </is>
      </c>
      <c r="C49" s="13" t="inlineStr">
        <is>
          <t>Number Lines to 100 [PM1.36]</t>
        </is>
      </c>
      <c r="D49" s="12" t="inlineStr">
        <is>
          <t>This nugget has learning material and questions covering the topic of Number Lines to 100.</t>
        </is>
      </c>
      <c r="E49" s="12" t="inlineStr">
        <is>
          <t>20deeac3-4089-4fb0-9bdd-88274cf31b70</t>
        </is>
      </c>
    </row>
    <row r="50" ht="45" customHeight="1">
      <c r="A50" s="12" t="inlineStr">
        <is>
          <t>Number</t>
        </is>
      </c>
      <c r="B50" s="12" t="inlineStr">
        <is>
          <t>Fractions, Decimals, Percentages, Ratio and Proportion</t>
        </is>
      </c>
      <c r="C50" s="13" t="inlineStr">
        <is>
          <t>Diagnostic: Fractions, Decimals, Percentages, Ratio and Proportion [PMCC0.53]</t>
        </is>
      </c>
      <c r="D50" s="12" t="inlineStr"/>
      <c r="E50" s="12" t="inlineStr">
        <is>
          <t>ee5a6acd-56d2-410a-9bbb-879e52d987c9</t>
        </is>
      </c>
    </row>
    <row r="51" ht="45" customHeight="1">
      <c r="A51" s="12" t="inlineStr">
        <is>
          <t>Number</t>
        </is>
      </c>
      <c r="B51" s="12" t="inlineStr">
        <is>
          <t>Fractions, Decimals, Percentages, Ratio and Proportion</t>
        </is>
      </c>
      <c r="C51" s="13" t="inlineStr">
        <is>
          <t>Recognising and Finding a Half [PM4.37]</t>
        </is>
      </c>
      <c r="D51" s="12" t="inlineStr">
        <is>
          <t>This nugget has learning material and questions covering the topic of Recognising and Finding a Half.</t>
        </is>
      </c>
      <c r="E51" s="12" t="inlineStr">
        <is>
          <t>20d5ebe5-ce6a-4f1e-8e94-90e3a6826ed0</t>
        </is>
      </c>
    </row>
    <row r="52" ht="45" customHeight="1">
      <c r="A52" s="12" t="inlineStr">
        <is>
          <t>Number</t>
        </is>
      </c>
      <c r="B52" s="12" t="inlineStr">
        <is>
          <t>Fractions, Decimals, Percentages, Ratio and Proportion</t>
        </is>
      </c>
      <c r="C52" s="13" t="inlineStr">
        <is>
          <t>Recognising and Finding Quarters [PM4.38]</t>
        </is>
      </c>
      <c r="D52" s="12" t="inlineStr">
        <is>
          <t>This nugget has learning material and questions covering the topic of Recognising and Finding Quarters.</t>
        </is>
      </c>
      <c r="E52" s="12" t="inlineStr">
        <is>
          <t>acb0bf82-bd42-4793-8f51-8213530277e6</t>
        </is>
      </c>
    </row>
    <row r="53" ht="45" customHeight="1">
      <c r="A53" s="12" t="inlineStr">
        <is>
          <t>Number</t>
        </is>
      </c>
      <c r="B53" s="12" t="inlineStr">
        <is>
          <t>Fractions, Decimals, Percentages, Ratio and Proportion</t>
        </is>
      </c>
      <c r="C53" s="13" t="inlineStr">
        <is>
          <t>Recognising and Finding Thirds [PM4.39]</t>
        </is>
      </c>
      <c r="D53" s="12" t="inlineStr">
        <is>
          <t>This nugget has learning material and questions covering the topic of Recognising and Finding Thirds.</t>
        </is>
      </c>
      <c r="E53" s="12" t="inlineStr">
        <is>
          <t>bebd42f9-e826-42f2-8aa4-0a625ca46706</t>
        </is>
      </c>
    </row>
    <row r="54" ht="45" customHeight="1">
      <c r="A54" s="12" t="inlineStr">
        <is>
          <t>Geometry and Measure</t>
        </is>
      </c>
      <c r="B54" s="12" t="inlineStr">
        <is>
          <t>Time</t>
        </is>
      </c>
      <c r="C54" s="13" t="inlineStr">
        <is>
          <t>Diagnostic: Time [PMCC0.54]</t>
        </is>
      </c>
      <c r="D54" s="12" t="inlineStr"/>
      <c r="E54" s="12" t="inlineStr">
        <is>
          <t>bf711da7-02c2-4719-b982-86405838c987</t>
        </is>
      </c>
    </row>
    <row r="55" ht="45" customHeight="1">
      <c r="A55" s="12" t="inlineStr">
        <is>
          <t>Geometry and Measure</t>
        </is>
      </c>
      <c r="B55" s="12" t="inlineStr">
        <is>
          <t>Time</t>
        </is>
      </c>
      <c r="C55" s="13" t="inlineStr">
        <is>
          <t>Units of Time 1 [PM7.19]</t>
        </is>
      </c>
      <c r="D55" s="12" t="inlineStr">
        <is>
          <t>This nugget has learning material and questions covering the topic of units of time.</t>
        </is>
      </c>
      <c r="E55" s="12" t="inlineStr">
        <is>
          <t>cc5abdaa-d25d-430c-a6ce-c685df64375d</t>
        </is>
      </c>
    </row>
    <row r="56" ht="45" customHeight="1">
      <c r="A56" s="12" t="inlineStr">
        <is>
          <t>Geometry and Measure</t>
        </is>
      </c>
      <c r="B56" s="12" t="inlineStr">
        <is>
          <t>Time</t>
        </is>
      </c>
      <c r="C56" s="13" t="inlineStr">
        <is>
          <t>Telling the Time to the Nearest 5 Minutes [PM7.04]</t>
        </is>
      </c>
      <c r="D56" s="12" t="inlineStr">
        <is>
          <t>This nugget has learning material and questions covering the topic of telling time to the nearest 5 minutes.</t>
        </is>
      </c>
      <c r="E56" s="12" t="inlineStr">
        <is>
          <t>8659d94c-b467-4edd-bc38-07d3b55e6605</t>
        </is>
      </c>
    </row>
    <row r="57" ht="45" customHeight="1">
      <c r="A57" s="12" t="inlineStr">
        <is>
          <t>Geometry and Measure</t>
        </is>
      </c>
      <c r="B57" s="12" t="inlineStr">
        <is>
          <t>Time</t>
        </is>
      </c>
      <c r="C57" s="13" t="inlineStr">
        <is>
          <t>Telling the Time to the Nearest 5 Minutes in Words [PM7.05]</t>
        </is>
      </c>
      <c r="D57" s="12" t="inlineStr">
        <is>
          <t>This nugget has learning material and questions covering the topic of telling time to the nearest 5 minutes in words.</t>
        </is>
      </c>
      <c r="E57" s="12" t="inlineStr">
        <is>
          <t>ac468731-031e-4d96-af81-f75a2f9b81d4</t>
        </is>
      </c>
    </row>
    <row r="58" ht="45" customHeight="1">
      <c r="A58" s="12" t="inlineStr">
        <is>
          <t>Geometry and Measure</t>
        </is>
      </c>
      <c r="B58" s="12" t="inlineStr">
        <is>
          <t>Time</t>
        </is>
      </c>
      <c r="C58" s="13" t="inlineStr">
        <is>
          <t>Calendars [PM7.16]</t>
        </is>
      </c>
      <c r="D58" s="12" t="inlineStr">
        <is>
          <t>This nugget has learning material and questions covering the topic of calendars.</t>
        </is>
      </c>
      <c r="E58" s="12" t="inlineStr">
        <is>
          <t>5e887c20-924c-4cee-ab2e-2afa855f9d5a</t>
        </is>
      </c>
    </row>
    <row r="59" ht="45" customHeight="1">
      <c r="A59" s="12" t="inlineStr">
        <is>
          <t>Geometry and Measure</t>
        </is>
      </c>
      <c r="B59" s="12" t="inlineStr">
        <is>
          <t>Geometrical Reasoning, Shapes and Measurements</t>
        </is>
      </c>
      <c r="C59" s="13" t="inlineStr">
        <is>
          <t>Diagnostic: Geometrical Reasoning, Shapes and Measurements [PMCC0.55]</t>
        </is>
      </c>
      <c r="D59" s="12" t="inlineStr"/>
      <c r="E59" s="12" t="inlineStr">
        <is>
          <t>6fc923ac-1d15-4a60-ab04-d91f5bc3fd9e</t>
        </is>
      </c>
    </row>
    <row r="60" ht="45" customHeight="1">
      <c r="A60" s="12" t="inlineStr">
        <is>
          <t>Geometry and Measure</t>
        </is>
      </c>
      <c r="B60" s="12" t="inlineStr">
        <is>
          <t>Geometrical Reasoning, Shapes and Measurements</t>
        </is>
      </c>
      <c r="C60" s="13" t="inlineStr">
        <is>
          <t>Describing 2D Shapes [PM8.01]</t>
        </is>
      </c>
      <c r="D60" s="12" t="inlineStr">
        <is>
          <t>This nugget has learning material and questions covering the topic of describing 2D shapes.</t>
        </is>
      </c>
      <c r="E60" s="12" t="inlineStr">
        <is>
          <t>60829721-cda4-4dc2-a69a-2783f4a53759</t>
        </is>
      </c>
    </row>
    <row r="61" ht="45" customHeight="1">
      <c r="A61" s="12" t="inlineStr">
        <is>
          <t>Geometry and Measure</t>
        </is>
      </c>
      <c r="B61" s="12" t="inlineStr">
        <is>
          <t>Geometrical Reasoning, Shapes and Measurements</t>
        </is>
      </c>
      <c r="C61" s="13" t="inlineStr">
        <is>
          <t>Describing 3D Shapes [PM8.02]</t>
        </is>
      </c>
      <c r="D61" s="12" t="inlineStr">
        <is>
          <t>This nugget has learning material and questions covering the topic of describing 3D shapes.</t>
        </is>
      </c>
      <c r="E61" s="12" t="inlineStr">
        <is>
          <t>1a9bdffa-1839-4e71-bcbb-05571b7f4ddd</t>
        </is>
      </c>
    </row>
    <row r="62" ht="45" customHeight="1">
      <c r="A62" s="12" t="inlineStr">
        <is>
          <t>Geometry and Measure</t>
        </is>
      </c>
      <c r="B62" s="12" t="inlineStr">
        <is>
          <t>Geometrical Reasoning, Shapes and Measurements</t>
        </is>
      </c>
      <c r="C62" s="13" t="inlineStr">
        <is>
          <t>2-Digit: Measuring in Centimetres [PM5.31]</t>
        </is>
      </c>
      <c r="D62" s="12" t="inlineStr">
        <is>
          <t xml:space="preserve">This nugget has learning material and questions covering the topic of measuring in centimetres.
</t>
        </is>
      </c>
      <c r="E62" s="12" t="inlineStr">
        <is>
          <t>1df4c62b-2ee3-40d4-871a-de9f98311df6</t>
        </is>
      </c>
    </row>
    <row r="63" ht="45" customHeight="1">
      <c r="A63" s="12" t="inlineStr">
        <is>
          <t>Geometry and Measure</t>
        </is>
      </c>
      <c r="B63" s="12" t="inlineStr">
        <is>
          <t>Geometrical Reasoning, Shapes and Measurements</t>
        </is>
      </c>
      <c r="C63" s="13" t="inlineStr">
        <is>
          <t>2-Digit: Solving Problems with Length and Height [PM5.32]</t>
        </is>
      </c>
      <c r="D63" s="12" t="inlineStr">
        <is>
          <t xml:space="preserve">This nugget has learning material and questions covering the topic of solving problems with length and height.
</t>
        </is>
      </c>
      <c r="E63" s="12" t="inlineStr">
        <is>
          <t>9f0949f1-ae10-4b0e-9833-f15ff7bdec22</t>
        </is>
      </c>
    </row>
    <row r="64" ht="45" customHeight="1">
      <c r="A64" s="12" t="inlineStr">
        <is>
          <t>Geometry and Measure</t>
        </is>
      </c>
      <c r="B64" s="12" t="inlineStr">
        <is>
          <t>Geometrical Reasoning, Shapes and Measurements</t>
        </is>
      </c>
      <c r="C64" s="13" t="inlineStr">
        <is>
          <t>2-Digit: Measuring Mass in Grams [PM5.33]</t>
        </is>
      </c>
      <c r="D64" s="12" t="inlineStr">
        <is>
          <t>This nugget has learning material and questions covering the topic of measuring mass in grams.</t>
        </is>
      </c>
      <c r="E64" s="12" t="inlineStr">
        <is>
          <t>d4b2ffab-8aed-4822-9de3-d01bff262fe9</t>
        </is>
      </c>
    </row>
    <row r="65" ht="45" customHeight="1">
      <c r="A65" s="12" t="inlineStr">
        <is>
          <t>Geometry and Measure</t>
        </is>
      </c>
      <c r="B65" s="12" t="inlineStr">
        <is>
          <t>Geometrical Reasoning, Shapes and Measurements</t>
        </is>
      </c>
      <c r="C65" s="13" t="inlineStr">
        <is>
          <t>2-Digit: Measuring Mass in Kilograms [PM5.34]</t>
        </is>
      </c>
      <c r="D65" s="12" t="inlineStr">
        <is>
          <t xml:space="preserve">This nugget has learning material and questions covering the topic of measuring mass in kilograms.
</t>
        </is>
      </c>
      <c r="E65" s="12" t="inlineStr">
        <is>
          <t>6bdeef60-15c6-4772-8a1c-fb662010c2c3</t>
        </is>
      </c>
    </row>
    <row r="66" ht="45" customHeight="1">
      <c r="A66" s="12" t="inlineStr">
        <is>
          <t>Geometry and Measure</t>
        </is>
      </c>
      <c r="B66" s="12" t="inlineStr">
        <is>
          <t>Geometrical Reasoning, Shapes and Measurements</t>
        </is>
      </c>
      <c r="C66" s="13" t="inlineStr">
        <is>
          <t>2-Digit: Solving Problems with Mass [PM5.35]</t>
        </is>
      </c>
      <c r="D66" s="12" t="inlineStr">
        <is>
          <t xml:space="preserve">This nugget has learning material and questions covering the topic of solving problems with mass.
</t>
        </is>
      </c>
      <c r="E66" s="12" t="inlineStr">
        <is>
          <t>c311b8d8-c930-4682-b405-d1b3f8bbe6b6</t>
        </is>
      </c>
    </row>
    <row r="67" ht="45" customHeight="1">
      <c r="A67" s="12" t="inlineStr">
        <is>
          <t>Geometry and Measure</t>
        </is>
      </c>
      <c r="B67" s="12" t="inlineStr">
        <is>
          <t>Geometrical Reasoning, Shapes and Measurements</t>
        </is>
      </c>
      <c r="C67" s="13" t="inlineStr">
        <is>
          <t>2-Digit: Measuring Volume and Capacity [PM5.36]</t>
        </is>
      </c>
      <c r="D67" s="12" t="inlineStr">
        <is>
          <t xml:space="preserve">This nugget has learning material and questions covering the topic of measuring volume and capacity.
</t>
        </is>
      </c>
      <c r="E67" s="12" t="inlineStr">
        <is>
          <t>13c8524f-38b4-4448-8b7b-c50fd3d32da0</t>
        </is>
      </c>
    </row>
    <row r="68" ht="45" customHeight="1">
      <c r="A68" s="12" t="inlineStr">
        <is>
          <t>Geometry and Measure</t>
        </is>
      </c>
      <c r="B68" s="12" t="inlineStr">
        <is>
          <t>Geometrical Reasoning, Shapes and Measurements</t>
        </is>
      </c>
      <c r="C68" s="13" t="inlineStr">
        <is>
          <t>2-Digit: Solving Problems with Volume and Capacity [PM5.37]</t>
        </is>
      </c>
      <c r="D68" s="12" t="inlineStr">
        <is>
          <t xml:space="preserve">This nugget has learning material and questions covering the topic of solving problems with volume and capacity.
</t>
        </is>
      </c>
      <c r="E68" s="12" t="inlineStr">
        <is>
          <t>2729c39a-fa4d-4c97-9a57-79f4fc815d18</t>
        </is>
      </c>
    </row>
    <row r="69" ht="45" customHeight="1">
      <c r="A69" s="12" t="inlineStr">
        <is>
          <t>Geometry and Measure</t>
        </is>
      </c>
      <c r="B69" s="12" t="inlineStr">
        <is>
          <t>Geometrical Reasoning, Shapes and Measurements</t>
        </is>
      </c>
      <c r="C69" s="13" t="inlineStr">
        <is>
          <t>Identifying Lines [PM8.06]</t>
        </is>
      </c>
      <c r="D69" s="12" t="inlineStr">
        <is>
          <t>This nugget has learning material and questions covering the topic of identifying lines.</t>
        </is>
      </c>
      <c r="E69" s="12" t="inlineStr">
        <is>
          <t>1e2f06dd-8e56-4983-9428-87b7ff690331</t>
        </is>
      </c>
    </row>
    <row r="70" ht="45" customHeight="1">
      <c r="A70" s="12" t="inlineStr">
        <is>
          <t>Geometry and Measure</t>
        </is>
      </c>
      <c r="B70" s="12" t="inlineStr">
        <is>
          <t>Geometrical Reasoning, Shapes and Measurements</t>
        </is>
      </c>
      <c r="C70" s="13" t="inlineStr">
        <is>
          <t>Lines of Symmetry [PM8.07]</t>
        </is>
      </c>
      <c r="D70" s="12" t="inlineStr">
        <is>
          <t>This nugget has learning material and questions covering the topic of lines of symmetry.</t>
        </is>
      </c>
      <c r="E70" s="12" t="inlineStr">
        <is>
          <t>362fc578-b7a1-421c-a8e8-4677b2a6d351</t>
        </is>
      </c>
    </row>
    <row r="71" ht="45" customHeight="1">
      <c r="A71" s="12" t="inlineStr">
        <is>
          <t>Geometry and Measure</t>
        </is>
      </c>
      <c r="B71" s="12" t="inlineStr">
        <is>
          <t>Geometrical Reasoning, Shapes and Measurements</t>
        </is>
      </c>
      <c r="C71" s="13" t="inlineStr">
        <is>
          <t>Angles in Turns 1 [PM8.04]</t>
        </is>
      </c>
      <c r="D71" s="12" t="inlineStr">
        <is>
          <t>This nugget has learning material and questions covering the topic of angles in turns.</t>
        </is>
      </c>
      <c r="E71" s="12" t="inlineStr">
        <is>
          <t>dcd04a02-8756-445f-a235-06ba09e18280</t>
        </is>
      </c>
    </row>
    <row r="72" ht="45" customHeight="1">
      <c r="A72" s="12" t="inlineStr">
        <is>
          <t>Geometry and Measure</t>
        </is>
      </c>
      <c r="B72" s="12" t="inlineStr">
        <is>
          <t>Position and Transformation</t>
        </is>
      </c>
      <c r="C72" s="13" t="inlineStr">
        <is>
          <t>Diagnostic: Position and Transformation [PMCC0.56]</t>
        </is>
      </c>
      <c r="D72" s="12" t="inlineStr"/>
      <c r="E72" s="12" t="inlineStr">
        <is>
          <t>5ad6e4c5-6417-4030-9a20-09865d01cdf1</t>
        </is>
      </c>
    </row>
    <row r="73" ht="45" customHeight="1">
      <c r="A73" s="12" t="inlineStr">
        <is>
          <t>Geometry and Measure</t>
        </is>
      </c>
      <c r="B73" s="12" t="inlineStr">
        <is>
          <t>Position and Transformation</t>
        </is>
      </c>
      <c r="C73" s="13" t="inlineStr">
        <is>
          <t>Left and Right [MA2.11]</t>
        </is>
      </c>
      <c r="D73" s="12" t="inlineStr">
        <is>
          <t>This nugget has questions on the correct use of the vocabulary 'between', 'inside' and 'outside' taken from pictorial representations.</t>
        </is>
      </c>
      <c r="E73" s="12" t="inlineStr">
        <is>
          <t>2f58d718-5551-4cb7-b461-0a51c91bb9de</t>
        </is>
      </c>
    </row>
    <row r="74" ht="45" customHeight="1">
      <c r="A74" s="12" t="inlineStr">
        <is>
          <t>Geometry and Measure</t>
        </is>
      </c>
      <c r="B74" s="12" t="inlineStr">
        <is>
          <t>Position and Transformation</t>
        </is>
      </c>
      <c r="C74" s="13" t="inlineStr">
        <is>
          <t>In Front and Behind [MA2.12]</t>
        </is>
      </c>
      <c r="D74" s="12" t="inlineStr">
        <is>
          <t>This nugget has questions on the correct use of the vocabulary 'in front' and 'behind' taken from pictorial representations.</t>
        </is>
      </c>
      <c r="E74" s="12" t="inlineStr">
        <is>
          <t>829fcab9-821d-4fa5-9510-b64f3b4c2970</t>
        </is>
      </c>
    </row>
    <row r="75" ht="45" customHeight="1">
      <c r="A75" s="12" t="inlineStr">
        <is>
          <t>Geometry and Measure</t>
        </is>
      </c>
      <c r="B75" s="12" t="inlineStr">
        <is>
          <t>Position and Transformation</t>
        </is>
      </c>
      <c r="C75" s="13" t="inlineStr">
        <is>
          <t>Under and Above [MA2.13]</t>
        </is>
      </c>
      <c r="D75" s="12" t="inlineStr">
        <is>
          <t>This nugget has questions on the correct use of the vocabulary 'under' and 'above' taken from pictorial representations.</t>
        </is>
      </c>
      <c r="E75" s="12" t="inlineStr">
        <is>
          <t>7eb73db1-3554-41a6-9ded-75d3dd520f60</t>
        </is>
      </c>
    </row>
    <row r="76" ht="45" customHeight="1">
      <c r="A76" s="12" t="inlineStr">
        <is>
          <t>Geometry and Measure</t>
        </is>
      </c>
      <c r="B76" s="12" t="inlineStr">
        <is>
          <t>Position and Transformation</t>
        </is>
      </c>
      <c r="C76" s="13" t="inlineStr">
        <is>
          <t>Positional Vocabulary (combined) [MA2.14]</t>
        </is>
      </c>
      <c r="D76" s="12" t="inlineStr">
        <is>
          <t>This nugget has questions on the correct use of the vocabulary 'in front', 'behind', 'under', 'above', 'left and 'right' taken from pictorial representations.</t>
        </is>
      </c>
      <c r="E76" s="12" t="inlineStr">
        <is>
          <t>a9917cb7-1f1d-47d4-811c-ab5d146b5bd1</t>
        </is>
      </c>
    </row>
    <row r="77" ht="45" customHeight="1">
      <c r="A77" s="12" t="inlineStr">
        <is>
          <t>Geometry and Measure</t>
        </is>
      </c>
      <c r="B77" s="12" t="inlineStr">
        <is>
          <t>Position and Transformation</t>
        </is>
      </c>
      <c r="C77" s="13" t="inlineStr">
        <is>
          <t>Middle, Below, On Top [MB2.16]</t>
        </is>
      </c>
      <c r="D77" s="12" t="inlineStr">
        <is>
          <t>This nugget has questions on the correct use of the vocabulary 'middle', 'below' and 'on top' taken from pictorial representations.</t>
        </is>
      </c>
      <c r="E77" s="12" t="inlineStr">
        <is>
          <t>ccbe4db4-36ba-4f56-a01e-3ea2fde8a8df</t>
        </is>
      </c>
    </row>
    <row r="78" ht="45" customHeight="1">
      <c r="A78" s="12" t="inlineStr">
        <is>
          <t>Geometry and Measure</t>
        </is>
      </c>
      <c r="B78" s="12" t="inlineStr">
        <is>
          <t>Position and Transformation</t>
        </is>
      </c>
      <c r="C78" s="13" t="inlineStr">
        <is>
          <t>Between, Inside, Outside [MB2.17]</t>
        </is>
      </c>
      <c r="D78" s="12" t="inlineStr">
        <is>
          <t>This nugget has questions on the correct use of the vocabulary 'between', 'inside' and 'outside' taken from pictorial representations.</t>
        </is>
      </c>
      <c r="E78" s="12" t="inlineStr">
        <is>
          <t>af58c5b1-9218-4998-a560-03662d41edca</t>
        </is>
      </c>
    </row>
    <row r="79" ht="45" customHeight="1">
      <c r="A79" s="12" t="inlineStr">
        <is>
          <t>Geometry and Measure</t>
        </is>
      </c>
      <c r="B79" s="12" t="inlineStr">
        <is>
          <t>Position and Transformation</t>
        </is>
      </c>
      <c r="C79" s="13" t="inlineStr">
        <is>
          <t>Forwards and Backwards [MB2.18]</t>
        </is>
      </c>
      <c r="D79" s="12" t="inlineStr">
        <is>
          <t>This nugget has questions on using the vocabulary 'forwards' and 'backwards' in the context of direction.</t>
        </is>
      </c>
      <c r="E79" s="12" t="inlineStr">
        <is>
          <t>34fb7fda-7915-40d3-b7ae-28ec924d9fee</t>
        </is>
      </c>
    </row>
    <row r="80" ht="45" customHeight="1">
      <c r="A80" s="12" t="inlineStr">
        <is>
          <t>Statistics and Probability</t>
        </is>
      </c>
      <c r="B80" s="12" t="inlineStr">
        <is>
          <t>Statistics</t>
        </is>
      </c>
      <c r="C80" s="13" t="inlineStr">
        <is>
          <t>Diagnostic: Statistics [PMCC0.57]</t>
        </is>
      </c>
      <c r="D80" s="12" t="inlineStr"/>
      <c r="E80" s="12" t="inlineStr">
        <is>
          <t>1ad0ca3b-3750-4976-b8e1-eae58e87bcb9</t>
        </is>
      </c>
    </row>
    <row r="81" ht="45" customHeight="1">
      <c r="A81" s="12" t="inlineStr">
        <is>
          <t>Statistics and Probability</t>
        </is>
      </c>
      <c r="B81" s="12" t="inlineStr">
        <is>
          <t>Statistics</t>
        </is>
      </c>
      <c r="C81" s="13" t="inlineStr">
        <is>
          <t>Tables 1 [PM9.20]</t>
        </is>
      </c>
      <c r="D81" s="12" t="inlineStr"/>
      <c r="E81" s="12" t="inlineStr">
        <is>
          <t>8c2b50ac-9767-461e-af83-45ab9dbc65b5</t>
        </is>
      </c>
    </row>
    <row r="82" ht="45" customHeight="1">
      <c r="A82" s="12" t="inlineStr">
        <is>
          <t>Statistics and Probability</t>
        </is>
      </c>
      <c r="B82" s="12" t="inlineStr">
        <is>
          <t>Statistics</t>
        </is>
      </c>
      <c r="C82" s="13" t="inlineStr">
        <is>
          <t>Tally Charts [PM9.16]</t>
        </is>
      </c>
      <c r="D82" s="12" t="inlineStr">
        <is>
          <t>This nugget has learning material and questions covering the topic of Tally Charts.</t>
        </is>
      </c>
      <c r="E82" s="12" t="inlineStr">
        <is>
          <t>fc37a76a-510c-4366-af0d-fccf7b7db822</t>
        </is>
      </c>
    </row>
    <row r="83" ht="45" customHeight="1">
      <c r="A83" s="12" t="inlineStr">
        <is>
          <t>Statistics and Probability</t>
        </is>
      </c>
      <c r="B83" s="12" t="inlineStr">
        <is>
          <t>Statistics</t>
        </is>
      </c>
      <c r="C83" s="13" t="inlineStr">
        <is>
          <t>Block Diagrams [PM9.14]</t>
        </is>
      </c>
      <c r="D83" s="12" t="inlineStr">
        <is>
          <t>This nugget has learning material and questions covering the topic of Block Diagrams.</t>
        </is>
      </c>
      <c r="E83" s="12" t="inlineStr">
        <is>
          <t>97c32bdb-aa61-4a7f-87b0-f1729772b5c8</t>
        </is>
      </c>
    </row>
    <row r="84" ht="45" customHeight="1">
      <c r="A84" s="12" t="inlineStr">
        <is>
          <t>Statistics and Probability</t>
        </is>
      </c>
      <c r="B84" s="12" t="inlineStr">
        <is>
          <t>Statistics</t>
        </is>
      </c>
      <c r="C84" s="13" t="inlineStr">
        <is>
          <t>Pictograms [PM9.01]</t>
        </is>
      </c>
      <c r="D84" s="12" t="inlineStr">
        <is>
          <t>This nugget has learning material and questions covering the topic of pictograms.</t>
        </is>
      </c>
      <c r="E84" s="12" t="inlineStr">
        <is>
          <t>806a6f68-9708-421d-aec4-dedab4886224</t>
        </is>
      </c>
    </row>
    <row r="85" ht="45" customHeight="1">
      <c r="A85" s="12" t="inlineStr">
        <is>
          <t>Statistics and Probability</t>
        </is>
      </c>
      <c r="B85" s="12" t="inlineStr">
        <is>
          <t>Statistics</t>
        </is>
      </c>
      <c r="C85" s="13" t="inlineStr">
        <is>
          <t>Carroll Diagrams [PM9.18]</t>
        </is>
      </c>
      <c r="D85" s="12" t="inlineStr">
        <is>
          <t>This nugget has learning material and questions covering the topic of Carroll diagrams.</t>
        </is>
      </c>
      <c r="E85" s="12" t="inlineStr">
        <is>
          <t>52dfe4a3-169e-47d5-a91b-10e32ccd9ff1</t>
        </is>
      </c>
    </row>
  </sheetData>
  <mergeCells count="1">
    <mergeCell ref="A6:E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30"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96731dce-f913-4cb8-b49e-e2bc75ad3d6d</t>
        </is>
      </c>
    </row>
    <row r="3">
      <c r="A3" s="2" t="inlineStr">
        <is>
          <t>Stage 3 Mathematics: Cambridge</t>
        </is>
      </c>
      <c r="D3" s="3" t="inlineStr">
        <is>
          <t>Last updated: 13 August 2026</t>
        </is>
      </c>
    </row>
    <row r="4">
      <c r="A4" s="4" t="inlineStr">
        <is>
          <t>3 Topics   ·   10 Subtopics   ·   155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[PMCC0.01]</t>
        </is>
      </c>
      <c r="D8" s="12" t="inlineStr"/>
      <c r="E8" s="12" t="inlineStr">
        <is>
          <t>0fe27218-3007-4e02-9c5a-cabd396539a5</t>
        </is>
      </c>
    </row>
    <row r="9" ht="45" customHeight="1">
      <c r="A9" s="12" t="inlineStr">
        <is>
          <t>Number</t>
        </is>
      </c>
      <c r="B9" s="12" t="inlineStr">
        <is>
          <t>Counting and Sequences</t>
        </is>
      </c>
      <c r="C9" s="13" t="inlineStr">
        <is>
          <t>Odd and Even Numbers [PM3.62]</t>
        </is>
      </c>
      <c r="D9" s="12" t="inlineStr">
        <is>
          <t>This nugget has learning material and questions covering the topic of Odd and Even Numbers.</t>
        </is>
      </c>
      <c r="E9" s="12" t="inlineStr">
        <is>
          <t>e14fddf4-bad9-48d1-ae65-b8ff273c9611</t>
        </is>
      </c>
    </row>
    <row r="10" ht="45" customHeight="1">
      <c r="A10" s="12" t="inlineStr">
        <is>
          <t>Number</t>
        </is>
      </c>
      <c r="B10" s="12" t="inlineStr">
        <is>
          <t>Counting and Sequences</t>
        </is>
      </c>
      <c r="C10" s="13" t="inlineStr">
        <is>
          <t>Counting in Multiples of 2 [PM10.01]</t>
        </is>
      </c>
      <c r="D10" s="12" t="inlineStr">
        <is>
          <t>This nugget has learning material and questions covering the topic of counting in multiples of 2.</t>
        </is>
      </c>
      <c r="E10" s="12" t="inlineStr">
        <is>
          <t>feac5e8f-c30e-4fa2-a991-cce3f4e93255</t>
        </is>
      </c>
    </row>
    <row r="11" ht="45" customHeight="1">
      <c r="A11" s="12" t="inlineStr">
        <is>
          <t>Number</t>
        </is>
      </c>
      <c r="B11" s="12" t="inlineStr">
        <is>
          <t>Counting and Sequences</t>
        </is>
      </c>
      <c r="C11" s="13" t="inlineStr">
        <is>
          <t>Counting in Multiples of 3 [PM10.02]</t>
        </is>
      </c>
      <c r="D11" s="12" t="inlineStr">
        <is>
          <t>This nugget has learning material and questions covering the topic of counting in multiples of 3.</t>
        </is>
      </c>
      <c r="E11" s="12" t="inlineStr">
        <is>
          <t>8e370390-c72b-42d9-ad1f-9ac840f88adf</t>
        </is>
      </c>
    </row>
    <row r="12" ht="45" customHeight="1">
      <c r="A12" s="12" t="inlineStr">
        <is>
          <t>Number</t>
        </is>
      </c>
      <c r="B12" s="12" t="inlineStr">
        <is>
          <t>Counting and Sequences</t>
        </is>
      </c>
      <c r="C12" s="13" t="inlineStr">
        <is>
          <t>Counting in Multiples of 5 [PM10.03]</t>
        </is>
      </c>
      <c r="D12" s="12" t="inlineStr">
        <is>
          <t>This nugget has learning material and questions covering the topic of counting in multiples of 5.</t>
        </is>
      </c>
      <c r="E12" s="12" t="inlineStr">
        <is>
          <t>b96fec8a-4bfd-410c-9646-655b1488d0dc</t>
        </is>
      </c>
    </row>
    <row r="13" ht="45" customHeight="1">
      <c r="A13" s="12" t="inlineStr">
        <is>
          <t>Number</t>
        </is>
      </c>
      <c r="B13" s="12" t="inlineStr">
        <is>
          <t>Counting and Sequences</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Number</t>
        </is>
      </c>
      <c r="B14" s="12" t="inlineStr">
        <is>
          <t>Counting and Sequences</t>
        </is>
      </c>
      <c r="C14" s="13" t="inlineStr">
        <is>
          <t>Counting in Multiples of 4 [PM1.01]</t>
        </is>
      </c>
      <c r="D14" s="12" t="inlineStr">
        <is>
          <t>This nugget has learning material and questions covering the topic of counting in multiples of 4.</t>
        </is>
      </c>
      <c r="E14" s="12" t="inlineStr">
        <is>
          <t>d6364b9d-1027-4c9a-813e-7cbcd920eac2</t>
        </is>
      </c>
    </row>
    <row r="15" ht="45" customHeight="1">
      <c r="A15" s="12" t="inlineStr">
        <is>
          <t>Number</t>
        </is>
      </c>
      <c r="B15" s="12" t="inlineStr">
        <is>
          <t>Counting and Sequences</t>
        </is>
      </c>
      <c r="C15" s="13" t="inlineStr">
        <is>
          <t>Counting in Multiples of 8 [PM1.02]</t>
        </is>
      </c>
      <c r="D15" s="12" t="inlineStr">
        <is>
          <t>This nugget has learning material and questions covering the topic of counting in multiples of 8.</t>
        </is>
      </c>
      <c r="E15" s="12" t="inlineStr">
        <is>
          <t>e07a78d7-a07d-464f-bf87-9d0b5d981052</t>
        </is>
      </c>
    </row>
    <row r="16" ht="45" customHeight="1">
      <c r="A16" s="12" t="inlineStr">
        <is>
          <t>Number</t>
        </is>
      </c>
      <c r="B16" s="12" t="inlineStr">
        <is>
          <t>Counting and Sequences</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Counting and Sequences</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Counting and Sequences</t>
        </is>
      </c>
      <c r="C18" s="13" t="inlineStr">
        <is>
          <t>3-Digit: Adding and Subtracting 1s [PM2.01]</t>
        </is>
      </c>
      <c r="D18" s="12" t="inlineStr">
        <is>
          <t>This nugget has learning material and questions covering the topic of adding and subtracting 1s.</t>
        </is>
      </c>
      <c r="E18" s="12" t="inlineStr">
        <is>
          <t>78fc0823-3497-4f1d-bf80-1dc43ccbd925</t>
        </is>
      </c>
    </row>
    <row r="19" ht="45" customHeight="1">
      <c r="A19" s="12" t="inlineStr">
        <is>
          <t>Number</t>
        </is>
      </c>
      <c r="B19" s="12" t="inlineStr">
        <is>
          <t>Counting and Sequences</t>
        </is>
      </c>
      <c r="C19" s="13" t="inlineStr">
        <is>
          <t>3-Digit: Adding and Subtracting 10s [PM2.02]</t>
        </is>
      </c>
      <c r="D19" s="12" t="inlineStr">
        <is>
          <t>This nugget has learning material and questions covering the topic of adding and subtracting 10s.</t>
        </is>
      </c>
      <c r="E19" s="12" t="inlineStr">
        <is>
          <t>bff83d3b-223c-4b70-96f1-633f25bc714d</t>
        </is>
      </c>
    </row>
    <row r="20" ht="45" customHeight="1">
      <c r="A20" s="12" t="inlineStr">
        <is>
          <t>Number</t>
        </is>
      </c>
      <c r="B20" s="12" t="inlineStr">
        <is>
          <t>Counting and Sequences</t>
        </is>
      </c>
      <c r="C20" s="13" t="inlineStr">
        <is>
          <t>3-Digit: Adding and Subtracting 100s [PM2.03]</t>
        </is>
      </c>
      <c r="D20" s="12" t="inlineStr">
        <is>
          <t xml:space="preserve">This nugget has learning material and questions covering the topic of adding and subtracting 100s. </t>
        </is>
      </c>
      <c r="E20" s="12" t="inlineStr">
        <is>
          <t>b45e1fdf-519b-4b60-ace7-8de9d497ca90</t>
        </is>
      </c>
    </row>
    <row r="21" ht="45" customHeight="1">
      <c r="A21" s="12" t="inlineStr">
        <is>
          <t>Number</t>
        </is>
      </c>
      <c r="B21" s="12" t="inlineStr">
        <is>
          <t>Counting and Sequences</t>
        </is>
      </c>
      <c r="C21" s="13" t="inlineStr">
        <is>
          <t>2-Digit: Finding 10 More or 10 Less [PM1.38]</t>
        </is>
      </c>
      <c r="D21" s="12" t="inlineStr">
        <is>
          <t>This nugget has learning material and questions covering the topic of Finding 10 More or 10 Less (2 Digit).</t>
        </is>
      </c>
      <c r="E21" s="12" t="inlineStr">
        <is>
          <t>2762057b-7600-46c5-80a7-df3bb8e455be</t>
        </is>
      </c>
    </row>
    <row r="22" ht="45" customHeight="1">
      <c r="A22" s="12" t="inlineStr">
        <is>
          <t>Number</t>
        </is>
      </c>
      <c r="B22" s="12" t="inlineStr">
        <is>
          <t>Counting and Sequences</t>
        </is>
      </c>
      <c r="C22" s="13" t="inlineStr">
        <is>
          <t>3-Digit: Finding 10 More or 10 Less [PM1.07]</t>
        </is>
      </c>
      <c r="D22" s="12" t="inlineStr">
        <is>
          <t>This nugget has learning material and questions covering the topic of finding 10 more or 10 less.</t>
        </is>
      </c>
      <c r="E22" s="12" t="inlineStr">
        <is>
          <t>d168d72f-8038-4951-9b32-a42a4c8807dd</t>
        </is>
      </c>
    </row>
    <row r="23" ht="45" customHeight="1">
      <c r="A23" s="12" t="inlineStr">
        <is>
          <t>Number</t>
        </is>
      </c>
      <c r="B23" s="12" t="inlineStr">
        <is>
          <t>Counting and Sequences</t>
        </is>
      </c>
      <c r="C23" s="13" t="inlineStr">
        <is>
          <t>Finding 100 More or 100 Less [PM1.08]</t>
        </is>
      </c>
      <c r="D23" s="12" t="inlineStr">
        <is>
          <t>This nugget has learning material and questions covering the topic of finding 100 more or 100 less.</t>
        </is>
      </c>
      <c r="E23" s="12" t="inlineStr">
        <is>
          <t>ac875e01-7844-4d69-b7e1-77515f003c75</t>
        </is>
      </c>
    </row>
    <row r="24" ht="45" customHeight="1">
      <c r="A24" s="12" t="inlineStr">
        <is>
          <t>Number</t>
        </is>
      </c>
      <c r="B24" s="12" t="inlineStr">
        <is>
          <t>Integers and Powers: Addition and Subtraction</t>
        </is>
      </c>
      <c r="C24" s="13" t="inlineStr">
        <is>
          <t>Diagnostic: Integers and Powers - Addition and Subtraction [PMCC0.02]</t>
        </is>
      </c>
      <c r="D24" s="12" t="inlineStr"/>
      <c r="E24" s="12" t="inlineStr">
        <is>
          <t>cf5dc18e-d30a-4d0b-98d1-b03f751d6172</t>
        </is>
      </c>
    </row>
    <row r="25" ht="45" customHeight="1">
      <c r="A25" s="12" t="inlineStr">
        <is>
          <t>Number</t>
        </is>
      </c>
      <c r="B25" s="12" t="inlineStr">
        <is>
          <t>Integers and Powers: Addition and Subtraction</t>
        </is>
      </c>
      <c r="C25" s="13" t="inlineStr">
        <is>
          <t>Number Bonds to 20 [PM2.30]</t>
        </is>
      </c>
      <c r="D25" s="12" t="inlineStr">
        <is>
          <t>This nugget has learning material and questions covering the topic of Number Bonds to 20.</t>
        </is>
      </c>
      <c r="E25" s="12" t="inlineStr">
        <is>
          <t>4cece8a6-d474-4ab0-b44a-425e1b52ef90</t>
        </is>
      </c>
    </row>
    <row r="26" ht="45" customHeight="1">
      <c r="A26" s="12" t="inlineStr">
        <is>
          <t>Number</t>
        </is>
      </c>
      <c r="B26" s="12" t="inlineStr">
        <is>
          <t>Integers and Powers: Addition and Subtraction</t>
        </is>
      </c>
      <c r="C26" s="13" t="inlineStr">
        <is>
          <t>Number Bonds to 100 [PM2.31]</t>
        </is>
      </c>
      <c r="D26" s="12" t="inlineStr">
        <is>
          <t>This nugget has learning material and questions covering the topic of Number Bonds to 100.</t>
        </is>
      </c>
      <c r="E26" s="12" t="inlineStr">
        <is>
          <t>f211d645-f04e-4a0b-b2d4-f0561e447e51</t>
        </is>
      </c>
    </row>
    <row r="27" ht="45" customHeight="1">
      <c r="A27" s="12" t="inlineStr">
        <is>
          <t>Number</t>
        </is>
      </c>
      <c r="B27" s="12" t="inlineStr">
        <is>
          <t>Integers and Powers: Addition and Subtraction</t>
        </is>
      </c>
      <c r="C27" s="13" t="inlineStr">
        <is>
          <t>Single Digit Addition [PM10.11]</t>
        </is>
      </c>
      <c r="D27" s="12" t="inlineStr">
        <is>
          <t>This nugget has learning material and questions covering the topic of single digit addition.</t>
        </is>
      </c>
      <c r="E27" s="12" t="inlineStr">
        <is>
          <t>c00a705d-307a-4499-a65b-2420bb16e41d</t>
        </is>
      </c>
    </row>
    <row r="28" ht="45" customHeight="1">
      <c r="A28" s="12" t="inlineStr">
        <is>
          <t>Number</t>
        </is>
      </c>
      <c r="B28" s="12" t="inlineStr">
        <is>
          <t>Integers and Powers: Addition and Subtraction</t>
        </is>
      </c>
      <c r="C28" s="13" t="inlineStr">
        <is>
          <t>Single Digit Subtraction [PM10.13]</t>
        </is>
      </c>
      <c r="D28" s="12" t="inlineStr">
        <is>
          <t>This nugget has learning material and questions covering the topic of single digit subtraction.</t>
        </is>
      </c>
      <c r="E28" s="12" t="inlineStr">
        <is>
          <t>1a633445-7f34-4079-b403-63ce773e6ccc</t>
        </is>
      </c>
    </row>
    <row r="29" ht="45" customHeight="1">
      <c r="A29" s="12" t="inlineStr">
        <is>
          <t>Number</t>
        </is>
      </c>
      <c r="B29" s="12" t="inlineStr">
        <is>
          <t>Integers and Powers: Addition and Subtraction</t>
        </is>
      </c>
      <c r="C29" s="13" t="inlineStr">
        <is>
          <t>Addition and Subtraction Fact Families [PM2.41]</t>
        </is>
      </c>
      <c r="D29" s="12" t="inlineStr">
        <is>
          <t>This nugget has learning material and questions covering the topic of Addition and Subtraction Fact Families.</t>
        </is>
      </c>
      <c r="E29" s="12" t="inlineStr">
        <is>
          <t>d98a2141-7551-493a-8d12-3a79b47ef83b</t>
        </is>
      </c>
    </row>
    <row r="30" ht="45" customHeight="1">
      <c r="A30" s="12" t="inlineStr">
        <is>
          <t>Number</t>
        </is>
      </c>
      <c r="B30" s="12" t="inlineStr">
        <is>
          <t>Integers and Powers: Addition and Subtraction</t>
        </is>
      </c>
      <c r="C30" s="13" t="inlineStr">
        <is>
          <t>Adding Three 1-Digit Numbers [PM2.32]</t>
        </is>
      </c>
      <c r="D30" s="12" t="inlineStr">
        <is>
          <t>This nugget has learning material and questions covering the topic of Adding Three 1 Digit Numbers.</t>
        </is>
      </c>
      <c r="E30" s="12" t="inlineStr">
        <is>
          <t>b161af73-4fcd-4d6f-b7f2-489256ed4458</t>
        </is>
      </c>
    </row>
    <row r="31" ht="45" customHeight="1">
      <c r="A31" s="12" t="inlineStr">
        <is>
          <t>Number</t>
        </is>
      </c>
      <c r="B31" s="12" t="inlineStr">
        <is>
          <t>Integers and Powers: Addition and Subtraction</t>
        </is>
      </c>
      <c r="C31" s="13" t="inlineStr">
        <is>
          <t>2-Digit: Adding and Subtracting 1s (Not Crossing 10) [PM2.33]</t>
        </is>
      </c>
      <c r="D31" s="12" t="inlineStr">
        <is>
          <t>This nugget has learning material and questions covering the topic of Adding and subtracting 1s (2 Digit , Not Crossing 10).</t>
        </is>
      </c>
      <c r="E31" s="12" t="inlineStr">
        <is>
          <t>0d0e2d80-faa7-41f6-8db8-4aff6b32e20c</t>
        </is>
      </c>
    </row>
    <row r="32" ht="45" customHeight="1">
      <c r="A32" s="12" t="inlineStr">
        <is>
          <t>Number</t>
        </is>
      </c>
      <c r="B32" s="12" t="inlineStr">
        <is>
          <t>Integers and Powers: 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Integers and Powers: Addition and Subtraction</t>
        </is>
      </c>
      <c r="C33" s="13" t="inlineStr">
        <is>
          <t>2-Digit: Adding 1 Digit Numbers (Crossing 10) [PM2.35]</t>
        </is>
      </c>
      <c r="D33" s="12" t="inlineStr">
        <is>
          <t>This nugget has learning material and questions covering the topic of Adding 1 Digit Numbers (2 Digit, Crossing 10).</t>
        </is>
      </c>
      <c r="E33" s="12" t="inlineStr">
        <is>
          <t>6fe0afec-6ddd-4114-878f-86973be367f3</t>
        </is>
      </c>
    </row>
    <row r="34" ht="45" customHeight="1">
      <c r="A34" s="12" t="inlineStr">
        <is>
          <t>Number</t>
        </is>
      </c>
      <c r="B34" s="12" t="inlineStr">
        <is>
          <t>Integers and Powers: Addition and Subtraction</t>
        </is>
      </c>
      <c r="C34" s="13" t="inlineStr">
        <is>
          <t>2-Digit: Subtracting 1 Digit Numbers (Crossing 10) [PM2.36]</t>
        </is>
      </c>
      <c r="D34" s="12" t="inlineStr">
        <is>
          <t>This nugget has learning material and questions covering the topic of Subtracting 1 Digit Numbers (2 Digit, Crossing 10).</t>
        </is>
      </c>
      <c r="E34" s="12" t="inlineStr">
        <is>
          <t>db143507-a08c-4e44-9af4-420bcd22d83a</t>
        </is>
      </c>
    </row>
    <row r="35" ht="45" customHeight="1">
      <c r="A35" s="12" t="inlineStr">
        <is>
          <t>Number</t>
        </is>
      </c>
      <c r="B35" s="12" t="inlineStr">
        <is>
          <t>Integers and Powers: Addition and Subtraction</t>
        </is>
      </c>
      <c r="C35" s="13" t="inlineStr">
        <is>
          <t>2-Digit: Adding 2 Digit Numbers (No Exchanging) [PM2.37]</t>
        </is>
      </c>
      <c r="D35" s="12" t="inlineStr">
        <is>
          <t>This nugget has learning material and questions covering the topic of Adding 2 Digit Numbers (2 Digit, No Exchanging).</t>
        </is>
      </c>
      <c r="E35" s="12" t="inlineStr">
        <is>
          <t>815370c7-e70b-42aa-8a51-0dadc3760c93</t>
        </is>
      </c>
    </row>
    <row r="36" ht="45" customHeight="1">
      <c r="A36" s="12" t="inlineStr">
        <is>
          <t>Number</t>
        </is>
      </c>
      <c r="B36" s="12" t="inlineStr">
        <is>
          <t>Integers and Powers: Addition and Subtraction</t>
        </is>
      </c>
      <c r="C36" s="13" t="inlineStr">
        <is>
          <t>2-Digit: Subtracting 2 Digit Numbers (No Exchanging) [PM2.38]</t>
        </is>
      </c>
      <c r="D36" s="12" t="inlineStr">
        <is>
          <t>This nugget has learning material and questions covering the topic of Subtracting 2 Digit Numbers (2 Digit, No Exchanging).</t>
        </is>
      </c>
      <c r="E36" s="12" t="inlineStr">
        <is>
          <t>a9ad84d5-4430-4c9b-b228-1081403b78d2</t>
        </is>
      </c>
    </row>
    <row r="37" ht="45" customHeight="1">
      <c r="A37" s="12" t="inlineStr">
        <is>
          <t>Number</t>
        </is>
      </c>
      <c r="B37" s="12" t="inlineStr">
        <is>
          <t>Integers and Powers: Addition and Subtraction</t>
        </is>
      </c>
      <c r="C37" s="13" t="inlineStr">
        <is>
          <t>2-Digit: Adding 2 Digit Numbers (With Exchanging) [PM2.39]</t>
        </is>
      </c>
      <c r="D37" s="12" t="inlineStr">
        <is>
          <t>This nugget has learning material and questions covering the topic of Adding 2 Digit Numbers (2 Digit , With Exchanging).</t>
        </is>
      </c>
      <c r="E37" s="12" t="inlineStr">
        <is>
          <t>d76574d4-223e-41f1-ae29-bff2c1687594</t>
        </is>
      </c>
    </row>
    <row r="38" ht="45" customHeight="1">
      <c r="A38" s="12" t="inlineStr">
        <is>
          <t>Number</t>
        </is>
      </c>
      <c r="B38" s="12" t="inlineStr">
        <is>
          <t>Integers and Powers: Addition and Subtraction</t>
        </is>
      </c>
      <c r="C38" s="13" t="inlineStr">
        <is>
          <t>2-Digit: Subtracting 2 Digit Numbers (With Exchanging) [PM2.40]</t>
        </is>
      </c>
      <c r="D38" s="12" t="inlineStr">
        <is>
          <t>This nugget has learning material and questions covering the topic of Subtracting 2 Digit Numbers (2 Digit , With Exchanging)</t>
        </is>
      </c>
      <c r="E38" s="12" t="inlineStr">
        <is>
          <t>c0245b45-8fec-4945-b53b-3868e1198554</t>
        </is>
      </c>
    </row>
    <row r="39" ht="45" customHeight="1">
      <c r="A39" s="12" t="inlineStr">
        <is>
          <t>Number</t>
        </is>
      </c>
      <c r="B39" s="12" t="inlineStr">
        <is>
          <t>Integers and Powers: Addition and Subtraction</t>
        </is>
      </c>
      <c r="C39" s="13" t="inlineStr">
        <is>
          <t>3-Digit: Column Addition (no Exchanging) [PM2.04]</t>
        </is>
      </c>
      <c r="D39" s="12" t="inlineStr">
        <is>
          <t>This nugget has learning material and questions covering the topic of column addition with no exchanging.</t>
        </is>
      </c>
      <c r="E39" s="12" t="inlineStr">
        <is>
          <t>39121f9d-a158-4ca5-af82-cc9be478e0a4</t>
        </is>
      </c>
    </row>
    <row r="40" ht="45" customHeight="1">
      <c r="A40" s="12" t="inlineStr">
        <is>
          <t>Number</t>
        </is>
      </c>
      <c r="B40" s="12" t="inlineStr">
        <is>
          <t>Integers and Powers: Addition and Subtraction</t>
        </is>
      </c>
      <c r="C40" s="13" t="inlineStr">
        <is>
          <t>3-Digit: Column Addition (with Exchanging) [PM2.05]</t>
        </is>
      </c>
      <c r="D40" s="12" t="inlineStr">
        <is>
          <t>This nugget has learning material and questions covering the topic of column addition with exchanging.</t>
        </is>
      </c>
      <c r="E40" s="12" t="inlineStr">
        <is>
          <t>e525c8b2-791b-4d2a-abfd-1f65105ea439</t>
        </is>
      </c>
    </row>
    <row r="41" ht="45" customHeight="1">
      <c r="A41" s="12" t="inlineStr">
        <is>
          <t>Number</t>
        </is>
      </c>
      <c r="B41" s="12" t="inlineStr">
        <is>
          <t>Integers and Powers: Addition and Subtraction</t>
        </is>
      </c>
      <c r="C41" s="13" t="inlineStr">
        <is>
          <t>3-Digit: Column Subtraction (no Exchanging) [PM2.06]</t>
        </is>
      </c>
      <c r="D41" s="12" t="inlineStr">
        <is>
          <t>This nugget has learning material and questions covering the topic of column subtraction without exchanging.</t>
        </is>
      </c>
      <c r="E41" s="12" t="inlineStr">
        <is>
          <t>f453c018-50de-4508-9a41-f325ca7a5a71</t>
        </is>
      </c>
    </row>
    <row r="42" ht="45" customHeight="1">
      <c r="A42" s="12" t="inlineStr">
        <is>
          <t>Number</t>
        </is>
      </c>
      <c r="B42" s="12" t="inlineStr">
        <is>
          <t>Integers and Powers: Addition and Subtraction</t>
        </is>
      </c>
      <c r="C42" s="13" t="inlineStr">
        <is>
          <t>3-Digit: Column Subtraction (with Exchanging) [PM2.07]</t>
        </is>
      </c>
      <c r="D42" s="12" t="inlineStr">
        <is>
          <t>This nugget has learning material and questions covering the topic of column subtraction with exchanging.</t>
        </is>
      </c>
      <c r="E42" s="12" t="inlineStr">
        <is>
          <t>08b22767-8abe-48a1-a8d8-9bec31dc09ac</t>
        </is>
      </c>
    </row>
    <row r="43" ht="45" customHeight="1">
      <c r="A43" s="12" t="inlineStr">
        <is>
          <t>Number</t>
        </is>
      </c>
      <c r="B43" s="12" t="inlineStr">
        <is>
          <t>Integers and Powers: Addition and Subtraction</t>
        </is>
      </c>
      <c r="C43" s="13" t="inlineStr">
        <is>
          <t>3-Digit: Addition and Subtraction Practice 1 [PM2.08]</t>
        </is>
      </c>
      <c r="D43" s="12" t="inlineStr">
        <is>
          <t>This nugget has learning material and questions covering the topic of addition and subtraction practice 1.</t>
        </is>
      </c>
      <c r="E43" s="12" t="inlineStr">
        <is>
          <t>ac49aa59-3cd8-47e6-9f74-8f1291a54b8e</t>
        </is>
      </c>
    </row>
    <row r="44" ht="45" customHeight="1">
      <c r="A44" s="12" t="inlineStr">
        <is>
          <t>Number</t>
        </is>
      </c>
      <c r="B44" s="12" t="inlineStr">
        <is>
          <t>Integers and Powers: Addition and Subtraction</t>
        </is>
      </c>
      <c r="C44" s="13" t="inlineStr">
        <is>
          <t>3-Digit: Addition and Subtraction Word Problems 1 [PM2.09]</t>
        </is>
      </c>
      <c r="D44" s="12" t="inlineStr">
        <is>
          <t>This nugget has learning material and questions covering the topic of addition and subtraction word problems 1.</t>
        </is>
      </c>
      <c r="E44" s="12" t="inlineStr">
        <is>
          <t>d381daf4-71fa-4d10-8cde-be3f87f45467</t>
        </is>
      </c>
    </row>
    <row r="45" ht="45" customHeight="1">
      <c r="A45" s="12" t="inlineStr">
        <is>
          <t>Number</t>
        </is>
      </c>
      <c r="B45" s="12" t="inlineStr">
        <is>
          <t>Integers and Powers: Addition and Subtraction</t>
        </is>
      </c>
      <c r="C45" s="13" t="inlineStr">
        <is>
          <t>Estimating Using Rounding [PM2.11]</t>
        </is>
      </c>
      <c r="D45" s="12" t="inlineStr">
        <is>
          <t>This nugget has learning material and questions covering the topic of estimating using rounding.</t>
        </is>
      </c>
      <c r="E45" s="12" t="inlineStr">
        <is>
          <t>494c4651-84c8-4816-bc51-6437e6468c11</t>
        </is>
      </c>
    </row>
    <row r="46" ht="45" customHeight="1">
      <c r="A46" s="12" t="inlineStr">
        <is>
          <t>Number</t>
        </is>
      </c>
      <c r="B46" s="12" t="inlineStr">
        <is>
          <t>Integers and Powers: Addition and Subtraction</t>
        </is>
      </c>
      <c r="C46" s="13" t="inlineStr">
        <is>
          <t>Checking Answers Using the Inverse 1 [PM2.12]</t>
        </is>
      </c>
      <c r="D46" s="12" t="inlineStr">
        <is>
          <t>This nugget has learning material and questions covering the topic of checking answers using the inverse.</t>
        </is>
      </c>
      <c r="E46" s="12" t="inlineStr">
        <is>
          <t>db3b44bc-b431-4abf-9a9a-8fdfc4f168fc</t>
        </is>
      </c>
    </row>
    <row r="47" ht="45" customHeight="1">
      <c r="A47" s="12" t="inlineStr">
        <is>
          <t>Number</t>
        </is>
      </c>
      <c r="B47" s="12" t="inlineStr">
        <is>
          <t>Integers and Powers: Multiplication and Division</t>
        </is>
      </c>
      <c r="C47" s="13" t="inlineStr">
        <is>
          <t>Diagnostic: Integers and Powers - Multiplication and Division [PMCC0.03]</t>
        </is>
      </c>
      <c r="D47" s="12" t="inlineStr"/>
      <c r="E47" s="12" t="inlineStr">
        <is>
          <t>9292ea0b-3f59-4837-97cc-ad6a6d5cdb1b</t>
        </is>
      </c>
    </row>
    <row r="48" ht="45" customHeight="1">
      <c r="A48" s="12" t="inlineStr">
        <is>
          <t>Number</t>
        </is>
      </c>
      <c r="B48" s="12" t="inlineStr">
        <is>
          <t>Integers and Powers: Multiplication and Division</t>
        </is>
      </c>
      <c r="C48" s="13" t="inlineStr">
        <is>
          <t>Understanding Multiplication [PM3.63]</t>
        </is>
      </c>
      <c r="D48" s="12" t="inlineStr">
        <is>
          <t>This nugget has learning material and questions covering the topic of Understanding Multiplication.</t>
        </is>
      </c>
      <c r="E48" s="12" t="inlineStr">
        <is>
          <t>deb4e84d-1ac1-4138-bf7b-5927bb2ae6ca</t>
        </is>
      </c>
    </row>
    <row r="49" ht="45" customHeight="1">
      <c r="A49" s="12" t="inlineStr">
        <is>
          <t>Number</t>
        </is>
      </c>
      <c r="B49" s="12" t="inlineStr">
        <is>
          <t>Integers and Powers: Multiplication and Division</t>
        </is>
      </c>
      <c r="C49" s="13" t="inlineStr">
        <is>
          <t>Times Tables: 2, 5 and 10 [MF1.04]</t>
        </is>
      </c>
      <c r="D49" s="12" t="inlineStr">
        <is>
          <t>This nugget contains questions on working in the 2, 5 and 10 times tables, including some worded problems.</t>
        </is>
      </c>
      <c r="E49" s="12" t="inlineStr">
        <is>
          <t>922728f6-2617-4c16-951f-256202544651</t>
        </is>
      </c>
    </row>
    <row r="50" ht="45" customHeight="1">
      <c r="A50" s="12" t="inlineStr">
        <is>
          <t>Number</t>
        </is>
      </c>
      <c r="B50" s="12" t="inlineStr">
        <is>
          <t>Integers and Powers: Multiplication and Division</t>
        </is>
      </c>
      <c r="C50" s="13" t="inlineStr">
        <is>
          <t>Multiplying by 2 [PM10.05]</t>
        </is>
      </c>
      <c r="D50" s="12" t="inlineStr">
        <is>
          <t>This nugget has learning material and questions covering the topic of multiplying by 2.</t>
        </is>
      </c>
      <c r="E50" s="12" t="inlineStr">
        <is>
          <t>9a532771-c714-45bb-a91e-f1eca99ee5cf</t>
        </is>
      </c>
    </row>
    <row r="51" ht="45" customHeight="1">
      <c r="A51" s="12" t="inlineStr">
        <is>
          <t>Number</t>
        </is>
      </c>
      <c r="B51" s="12" t="inlineStr">
        <is>
          <t>Integers and Powers: Multiplication and Division</t>
        </is>
      </c>
      <c r="C51" s="13" t="inlineStr">
        <is>
          <t>Multiplying by 3 [PM3.01]</t>
        </is>
      </c>
      <c r="D51" s="12" t="inlineStr">
        <is>
          <t>This nugget has learning material and questions covering the topic of multiplying by 3.</t>
        </is>
      </c>
      <c r="E51" s="12" t="inlineStr">
        <is>
          <t>53a314f1-17b1-426c-93dc-bf3373e6fba6</t>
        </is>
      </c>
    </row>
    <row r="52" ht="45" customHeight="1">
      <c r="A52" s="12" t="inlineStr">
        <is>
          <t>Number</t>
        </is>
      </c>
      <c r="B52" s="12" t="inlineStr">
        <is>
          <t>Integers and Powers: Multiplication and Division</t>
        </is>
      </c>
      <c r="C52" s="13" t="inlineStr">
        <is>
          <t>Multiplying by 4 [PM3.02]</t>
        </is>
      </c>
      <c r="D52" s="12" t="inlineStr">
        <is>
          <t>This nugget has learning material and questions covering the topic of multiplying by 4.</t>
        </is>
      </c>
      <c r="E52" s="12" t="inlineStr">
        <is>
          <t>ecf11f62-0251-4038-96b9-998f09eee232</t>
        </is>
      </c>
    </row>
    <row r="53" ht="45" customHeight="1">
      <c r="A53" s="12" t="inlineStr">
        <is>
          <t>Number</t>
        </is>
      </c>
      <c r="B53" s="12" t="inlineStr">
        <is>
          <t>Integers and Powers: Multiplication and Division</t>
        </is>
      </c>
      <c r="C53" s="13" t="inlineStr">
        <is>
          <t>Multiplying by 5 [PM10.06]</t>
        </is>
      </c>
      <c r="D53" s="12" t="inlineStr">
        <is>
          <t>This nugget has learning material and questions covering the topic of multiplying by 5.</t>
        </is>
      </c>
      <c r="E53" s="12" t="inlineStr">
        <is>
          <t>6ea5214c-e0d5-47ec-8499-9c27fcf95505</t>
        </is>
      </c>
    </row>
    <row r="54" ht="45" customHeight="1">
      <c r="A54" s="12" t="inlineStr">
        <is>
          <t>Number</t>
        </is>
      </c>
      <c r="B54" s="12" t="inlineStr">
        <is>
          <t>Integers and Powers: Multiplication and Division</t>
        </is>
      </c>
      <c r="C54" s="13" t="inlineStr">
        <is>
          <t>Multiplying by 6 [PM3.17]</t>
        </is>
      </c>
      <c r="D54" s="12" t="inlineStr">
        <is>
          <t>This nugget has learning material and questions covering the topic of multiplying by 6.</t>
        </is>
      </c>
      <c r="E54" s="12" t="inlineStr">
        <is>
          <t>2868d94e-a897-4944-9c93-c7d7debe293d</t>
        </is>
      </c>
    </row>
    <row r="55" ht="45" customHeight="1">
      <c r="A55" s="12" t="inlineStr">
        <is>
          <t>Number</t>
        </is>
      </c>
      <c r="B55" s="12" t="inlineStr">
        <is>
          <t>Integers and Powers: Multiplication and Division</t>
        </is>
      </c>
      <c r="C55" s="13" t="inlineStr">
        <is>
          <t>Multiplying by 7 [PM3.18]</t>
        </is>
      </c>
      <c r="D55" s="12" t="inlineStr">
        <is>
          <t>This nugget has learning material and questions covering the topic of multiplying by 7.</t>
        </is>
      </c>
      <c r="E55" s="12" t="inlineStr">
        <is>
          <t>b3c1dada-305e-4652-a23e-5d4c2bf39c85</t>
        </is>
      </c>
    </row>
    <row r="56" ht="45" customHeight="1">
      <c r="A56" s="12" t="inlineStr">
        <is>
          <t>Number</t>
        </is>
      </c>
      <c r="B56" s="12" t="inlineStr">
        <is>
          <t>Integers and Powers: Multiplication and Division</t>
        </is>
      </c>
      <c r="C56" s="13" t="inlineStr">
        <is>
          <t>Multiplying by 8 [PM3.03]</t>
        </is>
      </c>
      <c r="D56" s="12" t="inlineStr">
        <is>
          <t>This nugget has learning material and questions covering the topic of multiplying by 8.</t>
        </is>
      </c>
      <c r="E56" s="12" t="inlineStr">
        <is>
          <t>6a41b92e-6b6a-4257-af5d-b4efd2478100</t>
        </is>
      </c>
    </row>
    <row r="57" ht="45" customHeight="1">
      <c r="A57" s="12" t="inlineStr">
        <is>
          <t>Number</t>
        </is>
      </c>
      <c r="B57" s="12" t="inlineStr">
        <is>
          <t>Integers and Powers: Multiplication and Division</t>
        </is>
      </c>
      <c r="C57" s="13" t="inlineStr">
        <is>
          <t>Multiplying by 9 [PM3.19]</t>
        </is>
      </c>
      <c r="D57" s="12" t="inlineStr">
        <is>
          <t>This nugget has learning material and questions covering the topic of multiplying by 9.</t>
        </is>
      </c>
      <c r="E57" s="12" t="inlineStr">
        <is>
          <t>41b4defb-8935-478c-b6bf-361221f43fee</t>
        </is>
      </c>
    </row>
    <row r="58" ht="45" customHeight="1">
      <c r="A58" s="12" t="inlineStr">
        <is>
          <t>Number</t>
        </is>
      </c>
      <c r="B58" s="12" t="inlineStr">
        <is>
          <t>Integers and Powers: Multiplication and Division</t>
        </is>
      </c>
      <c r="C58" s="13" t="inlineStr">
        <is>
          <t>Multiplying by 10 [PM10.07]</t>
        </is>
      </c>
      <c r="D58" s="12" t="inlineStr">
        <is>
          <t>This nugget has learning material and questions covering the topic of multiplying by 10.</t>
        </is>
      </c>
      <c r="E58" s="12" t="inlineStr">
        <is>
          <t>27fefe41-b4fb-474e-8d06-20b68af4f8d4</t>
        </is>
      </c>
    </row>
    <row r="59" ht="45" customHeight="1">
      <c r="A59" s="12" t="inlineStr">
        <is>
          <t>Number</t>
        </is>
      </c>
      <c r="B59" s="12" t="inlineStr">
        <is>
          <t>Integers and Powers: Multiplication and Division</t>
        </is>
      </c>
      <c r="C59" s="13" t="inlineStr">
        <is>
          <t>Mixed Multiplication (Within the Times Tables) [PM3.22]</t>
        </is>
      </c>
      <c r="D59" s="12" t="inlineStr">
        <is>
          <t>This nugget has learning material and questions covering the topic of multiplication within the times tables.</t>
        </is>
      </c>
      <c r="E59" s="12" t="inlineStr">
        <is>
          <t>c81c0c61-5730-4bf3-8c37-a4096455d114</t>
        </is>
      </c>
    </row>
    <row r="60" ht="45" customHeight="1">
      <c r="A60" s="12" t="inlineStr">
        <is>
          <t>Number</t>
        </is>
      </c>
      <c r="B60" s="12" t="inlineStr">
        <is>
          <t>Integers and Powers: Multiplication and Division</t>
        </is>
      </c>
      <c r="C60" s="13" t="inlineStr">
        <is>
          <t>Dividing by 2 [PM10.08]</t>
        </is>
      </c>
      <c r="D60" s="12" t="inlineStr">
        <is>
          <t>This nugget has learning material and questions covering the topic of dividing by 2.</t>
        </is>
      </c>
      <c r="E60" s="12" t="inlineStr">
        <is>
          <t>b9f7c86d-45e6-4eae-bb3b-1312164bccf7</t>
        </is>
      </c>
    </row>
    <row r="61" ht="45" customHeight="1">
      <c r="A61" s="12" t="inlineStr">
        <is>
          <t>Number</t>
        </is>
      </c>
      <c r="B61" s="12" t="inlineStr">
        <is>
          <t>Integers and Powers: Multiplication and Division</t>
        </is>
      </c>
      <c r="C61" s="13" t="inlineStr">
        <is>
          <t>Dividing by 3 [PM3.05]</t>
        </is>
      </c>
      <c r="D61" s="12" t="inlineStr">
        <is>
          <t>This nugget has learning material and questions covering the topic of dividing by 3.</t>
        </is>
      </c>
      <c r="E61" s="12" t="inlineStr">
        <is>
          <t>8f1468f7-89c1-46b4-9311-f5f245fe096b</t>
        </is>
      </c>
    </row>
    <row r="62" ht="45" customHeight="1">
      <c r="A62" s="12" t="inlineStr">
        <is>
          <t>Number</t>
        </is>
      </c>
      <c r="B62" s="12" t="inlineStr">
        <is>
          <t>Integers and Powers: Multiplication and Division</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Number</t>
        </is>
      </c>
      <c r="B63" s="12" t="inlineStr">
        <is>
          <t>Integers and Powers: Multiplication and Division</t>
        </is>
      </c>
      <c r="C63" s="13" t="inlineStr">
        <is>
          <t>Dividing by 5 [PM10.09]</t>
        </is>
      </c>
      <c r="D63" s="12" t="inlineStr">
        <is>
          <t>This nugget has learning material and questions covering the topic of dividing by 5.</t>
        </is>
      </c>
      <c r="E63" s="12" t="inlineStr">
        <is>
          <t>a957ba6f-1745-4db4-acb0-919017082676</t>
        </is>
      </c>
    </row>
    <row r="64" ht="45" customHeight="1">
      <c r="A64" s="12" t="inlineStr">
        <is>
          <t>Number</t>
        </is>
      </c>
      <c r="B64" s="12" t="inlineStr">
        <is>
          <t>Integers and Powers: Multiplication and Division</t>
        </is>
      </c>
      <c r="C64" s="13" t="inlineStr">
        <is>
          <t>Dividing by 6 [PM3.23]</t>
        </is>
      </c>
      <c r="D64" s="12" t="inlineStr">
        <is>
          <t>This nugget has learning material and questions covering the topic of dividing by 6.</t>
        </is>
      </c>
      <c r="E64" s="12" t="inlineStr">
        <is>
          <t>95004432-6f88-4168-b786-a0c2b5833f69</t>
        </is>
      </c>
    </row>
    <row r="65" ht="45" customHeight="1">
      <c r="A65" s="12" t="inlineStr">
        <is>
          <t>Number</t>
        </is>
      </c>
      <c r="B65" s="12" t="inlineStr">
        <is>
          <t>Integers and Powers: Multiplication and Division</t>
        </is>
      </c>
      <c r="C65" s="13" t="inlineStr">
        <is>
          <t>Dividing by 7 [PM3.24]</t>
        </is>
      </c>
      <c r="D65" s="12" t="inlineStr">
        <is>
          <t>This nugget has learning material and questions covering the topic of dividing by 7.</t>
        </is>
      </c>
      <c r="E65" s="12" t="inlineStr">
        <is>
          <t>4b2903d2-89f4-47a5-ba6e-adf059ed8694</t>
        </is>
      </c>
    </row>
    <row r="66" ht="45" customHeight="1">
      <c r="A66" s="12" t="inlineStr">
        <is>
          <t>Number</t>
        </is>
      </c>
      <c r="B66" s="12" t="inlineStr">
        <is>
          <t>Integers and Powers: Multiplication and Division</t>
        </is>
      </c>
      <c r="C66" s="13" t="inlineStr">
        <is>
          <t>Dividing by 8 [PM3.07]</t>
        </is>
      </c>
      <c r="D66" s="12" t="inlineStr">
        <is>
          <t>This nugget has learning material and questions covering the topic of dividing by 8.</t>
        </is>
      </c>
      <c r="E66" s="12" t="inlineStr">
        <is>
          <t>b6166657-be20-47a8-9b44-47f089df54db</t>
        </is>
      </c>
    </row>
    <row r="67" ht="45" customHeight="1">
      <c r="A67" s="12" t="inlineStr">
        <is>
          <t>Number</t>
        </is>
      </c>
      <c r="B67" s="12" t="inlineStr">
        <is>
          <t>Integers and Powers: Multiplication and Division</t>
        </is>
      </c>
      <c r="C67" s="13" t="inlineStr">
        <is>
          <t>Dividing by 9 [PM3.25]</t>
        </is>
      </c>
      <c r="D67" s="12" t="inlineStr">
        <is>
          <t>This nugget has learning material and questions covering the topic of dividing by 9.</t>
        </is>
      </c>
      <c r="E67" s="12" t="inlineStr">
        <is>
          <t>46559a42-bc63-4518-a1a6-f50aba8e7fce</t>
        </is>
      </c>
    </row>
    <row r="68" ht="45" customHeight="1">
      <c r="A68" s="12" t="inlineStr">
        <is>
          <t>Number</t>
        </is>
      </c>
      <c r="B68" s="12" t="inlineStr">
        <is>
          <t>Integers and Powers: Multiplication and Division</t>
        </is>
      </c>
      <c r="C68" s="13" t="inlineStr">
        <is>
          <t>Dividing by 10 [PM10.10]</t>
        </is>
      </c>
      <c r="D68" s="12" t="inlineStr">
        <is>
          <t>This nugget has learning material and questions covering the topic of dividing by 10.</t>
        </is>
      </c>
      <c r="E68" s="12" t="inlineStr">
        <is>
          <t>e964f50f-2b9d-4ec8-a211-d13c63b1c918</t>
        </is>
      </c>
    </row>
    <row r="69" ht="45" customHeight="1">
      <c r="A69" s="12" t="inlineStr">
        <is>
          <t>Number</t>
        </is>
      </c>
      <c r="B69" s="12" t="inlineStr">
        <is>
          <t>Integers and Powers: Multiplication and Division</t>
        </is>
      </c>
      <c r="C69" s="13" t="inlineStr">
        <is>
          <t>Mixed Division (Within the Times Tables) [PM3.28]</t>
        </is>
      </c>
      <c r="D69" s="12" t="inlineStr">
        <is>
          <t>This nugget has learning material and questions covering the topic of division (within the times tables)</t>
        </is>
      </c>
      <c r="E69" s="12" t="inlineStr">
        <is>
          <t>1125ef26-a6b7-4a61-ad2f-e00b4926da63</t>
        </is>
      </c>
    </row>
    <row r="70" ht="45" customHeight="1">
      <c r="A70" s="12" t="inlineStr">
        <is>
          <t>Number</t>
        </is>
      </c>
      <c r="B70" s="12" t="inlineStr">
        <is>
          <t>Integers and Powers: Multiplication and Division</t>
        </is>
      </c>
      <c r="C70" s="13" t="inlineStr">
        <is>
          <t>Commutative Law [MF1.09]</t>
        </is>
      </c>
      <c r="D70" s="12" t="inlineStr">
        <is>
          <t>This nugget contains questions on using the law of commutativity.</t>
        </is>
      </c>
      <c r="E70" s="12" t="inlineStr">
        <is>
          <t>9d7c80ff-cd7d-4b38-b5ef-408fe3fdbad2</t>
        </is>
      </c>
    </row>
    <row r="71" ht="45" customHeight="1">
      <c r="A71" s="12" t="inlineStr">
        <is>
          <t>Number</t>
        </is>
      </c>
      <c r="B71" s="12" t="inlineStr">
        <is>
          <t>Integers and Powers: Multiplication and Division</t>
        </is>
      </c>
      <c r="C71" s="13" t="inlineStr">
        <is>
          <t>Multiplying Multiples of 10 [PM3.09]</t>
        </is>
      </c>
      <c r="D71" s="12" t="inlineStr">
        <is>
          <t>This nugget has learning material and questions covering the topic of multiplying multiples of 10.</t>
        </is>
      </c>
      <c r="E71" s="12" t="inlineStr">
        <is>
          <t>e798c2b9-7313-4902-a5ab-1514f9e3e96e</t>
        </is>
      </c>
    </row>
    <row r="72" ht="45" customHeight="1">
      <c r="A72" s="12" t="inlineStr">
        <is>
          <t>Number</t>
        </is>
      </c>
      <c r="B72" s="12" t="inlineStr">
        <is>
          <t>Integers and Powers: Multiplication and Division</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Number</t>
        </is>
      </c>
      <c r="B73" s="12" t="inlineStr">
        <is>
          <t>Integers and Powers: Multiplication and Division</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Number</t>
        </is>
      </c>
      <c r="B74" s="12" t="inlineStr">
        <is>
          <t>Integers and Powers: Multiplication and Division</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Number</t>
        </is>
      </c>
      <c r="B75" s="12" t="inlineStr">
        <is>
          <t>Integers and Powers: Multiplication and Division</t>
        </is>
      </c>
      <c r="C75" s="13" t="inlineStr">
        <is>
          <t>2-Digit: Dividing Using Partitioning (no Remainders) [PM3.60]</t>
        </is>
      </c>
      <c r="D75" s="12" t="inlineStr">
        <is>
          <t>This nugget has learning material and questions covering the topic of dividing using partitioning (without remainders)</t>
        </is>
      </c>
      <c r="E75" s="12" t="inlineStr">
        <is>
          <t>90439139-4294-44c1-8ab7-1d63dfa8d761</t>
        </is>
      </c>
    </row>
    <row r="76" ht="45" customHeight="1">
      <c r="A76" s="12" t="inlineStr">
        <is>
          <t>Number</t>
        </is>
      </c>
      <c r="B76" s="12" t="inlineStr">
        <is>
          <t>Integers and Powers: Multiplication and Division</t>
        </is>
      </c>
      <c r="C76" s="13" t="inlineStr">
        <is>
          <t>2-Digit: Dividing Using Partitioning (with Remainders) [PM3.61]</t>
        </is>
      </c>
      <c r="D76" s="12" t="inlineStr">
        <is>
          <t>This nugget has learning material and questions covering the topic of dividing using partitioning (with remainders).</t>
        </is>
      </c>
      <c r="E76" s="12" t="inlineStr">
        <is>
          <t>d4c571d7-068c-442a-ab9a-7986708c899e</t>
        </is>
      </c>
    </row>
    <row r="77" ht="45" customHeight="1">
      <c r="A77" s="12" t="inlineStr">
        <is>
          <t>Number</t>
        </is>
      </c>
      <c r="B77" s="12" t="inlineStr">
        <is>
          <t>Integers and Powers: Multiplication and Division</t>
        </is>
      </c>
      <c r="C77" s="13" t="inlineStr">
        <is>
          <t>Short Division 1 (No Remainders) [PM3.13]</t>
        </is>
      </c>
      <c r="D77" s="12" t="inlineStr">
        <is>
          <t>This nugget has learning material and questions covering the topic of short division  with no remainders.</t>
        </is>
      </c>
      <c r="E77" s="12" t="inlineStr">
        <is>
          <t>17e1145a-5b96-444a-aa7c-39ddb5bc028b</t>
        </is>
      </c>
    </row>
    <row r="78" ht="45" customHeight="1">
      <c r="A78" s="12" t="inlineStr">
        <is>
          <t>Number</t>
        </is>
      </c>
      <c r="B78" s="12" t="inlineStr">
        <is>
          <t>Integers and Powers: Multiplication and Division</t>
        </is>
      </c>
      <c r="C78" s="13" t="inlineStr">
        <is>
          <t>Short Division 2 (with Remainders) [PM3.14]</t>
        </is>
      </c>
      <c r="D78" s="12" t="inlineStr">
        <is>
          <t>This nugget has learning material and questions covering the topic of short division with remainders.</t>
        </is>
      </c>
      <c r="E78" s="12" t="inlineStr">
        <is>
          <t>519fa2c2-ea0e-4ab4-9f7a-216d7b3c7317</t>
        </is>
      </c>
    </row>
    <row r="79" ht="45" customHeight="1">
      <c r="A79" s="12" t="inlineStr">
        <is>
          <t>Number</t>
        </is>
      </c>
      <c r="B79" s="12" t="inlineStr">
        <is>
          <t>Integers and Powers: Multiplication and Division</t>
        </is>
      </c>
      <c r="C79" s="13" t="inlineStr">
        <is>
          <t>Multiplication and Division Practice 1 [PM3.15]</t>
        </is>
      </c>
      <c r="D79" s="12" t="inlineStr">
        <is>
          <t>This nugget has learning material and questions covering the topic of multiplication and division practice 1.</t>
        </is>
      </c>
      <c r="E79" s="12" t="inlineStr">
        <is>
          <t>5d76ac45-add9-4536-82ba-ab43e9ac0a22</t>
        </is>
      </c>
    </row>
    <row r="80" ht="45" customHeight="1">
      <c r="A80" s="12" t="inlineStr">
        <is>
          <t>Number</t>
        </is>
      </c>
      <c r="B80" s="12" t="inlineStr">
        <is>
          <t>Integers and Powers: Multiplication and Division</t>
        </is>
      </c>
      <c r="C80" s="13" t="inlineStr">
        <is>
          <t>Multiplication and Division Word Problems 1 [PM3.16]</t>
        </is>
      </c>
      <c r="D80" s="12" t="inlineStr">
        <is>
          <t>This nugget has learning material and questions covering the topic of multiplication and division word problems 1.</t>
        </is>
      </c>
      <c r="E80" s="12" t="inlineStr">
        <is>
          <t>ad91f1be-ceda-4896-855a-cb90a6dd62f6</t>
        </is>
      </c>
    </row>
    <row r="81" ht="45" customHeight="1">
      <c r="A81" s="12" t="inlineStr">
        <is>
          <t>Number</t>
        </is>
      </c>
      <c r="B81" s="12" t="inlineStr">
        <is>
          <t>Integers and Powers: Multiplication and Division</t>
        </is>
      </c>
      <c r="C81" s="13" t="inlineStr">
        <is>
          <t>Scaling Problems 1  [PM3.65]</t>
        </is>
      </c>
      <c r="D81" s="12" t="inlineStr">
        <is>
          <t>This nugget has learning material and questions covering the topic of Scaling Problems.</t>
        </is>
      </c>
      <c r="E81" s="12" t="inlineStr">
        <is>
          <t>4c7e82c3-01e9-4d14-acde-8607cc16404a</t>
        </is>
      </c>
    </row>
    <row r="82" ht="45" customHeight="1">
      <c r="A82" s="12" t="inlineStr">
        <is>
          <t>Number</t>
        </is>
      </c>
      <c r="B82" s="12" t="inlineStr">
        <is>
          <t>Money</t>
        </is>
      </c>
      <c r="C82" s="13" t="inlineStr">
        <is>
          <t>Diagnostic: Money [PMCC0.04]</t>
        </is>
      </c>
      <c r="D82" s="12" t="inlineStr"/>
      <c r="E82" s="12" t="inlineStr">
        <is>
          <t>93ccd70b-b3fe-4f65-9ec6-5f6e4d50ba50</t>
        </is>
      </c>
    </row>
    <row r="83" ht="45" customHeight="1">
      <c r="A83" s="12" t="inlineStr">
        <is>
          <t>Number</t>
        </is>
      </c>
      <c r="B83" s="12" t="inlineStr">
        <is>
          <t>Money</t>
        </is>
      </c>
      <c r="C83" s="13" t="inlineStr">
        <is>
          <t>Counting Money (Pence) [PM6.11]</t>
        </is>
      </c>
      <c r="D83" s="12" t="inlineStr">
        <is>
          <t>This nugget has learning material and questions covering the topic of Counting Money (Pence).</t>
        </is>
      </c>
      <c r="E83" s="12" t="inlineStr">
        <is>
          <t>23aea8ea-c03c-4418-abb9-788328f51c46</t>
        </is>
      </c>
    </row>
    <row r="84" ht="45" customHeight="1">
      <c r="A84" s="12" t="inlineStr">
        <is>
          <t>Number</t>
        </is>
      </c>
      <c r="B84" s="12" t="inlineStr">
        <is>
          <t>Money</t>
        </is>
      </c>
      <c r="C84" s="13" t="inlineStr">
        <is>
          <t>Counting Money (Pounds) [PM6.12]</t>
        </is>
      </c>
      <c r="D84" s="12" t="inlineStr">
        <is>
          <t>This nugget has learning material and questions covering the topic of Counting Money (Pounds).</t>
        </is>
      </c>
      <c r="E84" s="12" t="inlineStr">
        <is>
          <t>8df9dcba-ecb3-46e8-a5c9-e9adc22e68ea</t>
        </is>
      </c>
    </row>
    <row r="85" ht="45" customHeight="1">
      <c r="A85" s="12" t="inlineStr">
        <is>
          <t>Number</t>
        </is>
      </c>
      <c r="B85" s="12" t="inlineStr">
        <is>
          <t>Money</t>
        </is>
      </c>
      <c r="C85" s="13" t="inlineStr">
        <is>
          <t xml:space="preserve">Converting Pounds and Pence [PM6.13] </t>
        </is>
      </c>
      <c r="D85" s="12" t="inlineStr">
        <is>
          <t>This nugget has learning material and questions covering the topic of Converting Pounds and Pence.</t>
        </is>
      </c>
      <c r="E85" s="12" t="inlineStr">
        <is>
          <t>80a37a3a-9f99-43e2-9600-aad72789104d</t>
        </is>
      </c>
    </row>
    <row r="86" ht="45" customHeight="1">
      <c r="A86" s="12" t="inlineStr">
        <is>
          <t>Number</t>
        </is>
      </c>
      <c r="B86" s="12" t="inlineStr">
        <is>
          <t>Money</t>
        </is>
      </c>
      <c r="C86" s="13" t="inlineStr">
        <is>
          <t>Making Amounts (Pounds and Pence) [PM6.15]</t>
        </is>
      </c>
      <c r="D86" s="12" t="inlineStr">
        <is>
          <t>This nugget has learning material and questions covering the topic of Making Amounts (Pounds and Pence).</t>
        </is>
      </c>
      <c r="E86" s="12" t="inlineStr">
        <is>
          <t>65821653-75e1-44cc-ad22-e1a3314554be</t>
        </is>
      </c>
    </row>
    <row r="87" ht="45" customHeight="1">
      <c r="A87" s="12" t="inlineStr">
        <is>
          <t>Number</t>
        </is>
      </c>
      <c r="B87" s="12" t="inlineStr">
        <is>
          <t>Money</t>
        </is>
      </c>
      <c r="C87" s="13" t="inlineStr">
        <is>
          <t>Adding Amounts of Money [PM6.01]</t>
        </is>
      </c>
      <c r="D87" s="12" t="inlineStr">
        <is>
          <t>This nugget has learning material and questions covering the topic of adding money.</t>
        </is>
      </c>
      <c r="E87" s="12" t="inlineStr">
        <is>
          <t>c9ee3674-85f5-4532-bb76-110c23effda7</t>
        </is>
      </c>
    </row>
    <row r="88" ht="45" customHeight="1">
      <c r="A88" s="12" t="inlineStr">
        <is>
          <t>Number</t>
        </is>
      </c>
      <c r="B88" s="12" t="inlineStr">
        <is>
          <t>Money</t>
        </is>
      </c>
      <c r="C88" s="13" t="inlineStr">
        <is>
          <t>Adding Amounts of Money 2 [PM6.02]</t>
        </is>
      </c>
      <c r="D88" s="12" t="inlineStr">
        <is>
          <t>This nugget has learning material and questions covering the topic of adding amounts of money 2.</t>
        </is>
      </c>
      <c r="E88" s="12" t="inlineStr">
        <is>
          <t>61a48576-0260-48e5-8ca4-73b6d8c3966d</t>
        </is>
      </c>
    </row>
    <row r="89" ht="45" customHeight="1">
      <c r="A89" s="12" t="inlineStr">
        <is>
          <t>Number</t>
        </is>
      </c>
      <c r="B89" s="12" t="inlineStr">
        <is>
          <t>Money</t>
        </is>
      </c>
      <c r="C89" s="13" t="inlineStr">
        <is>
          <t>Finding Change 1 (from £1) [PM6.14]</t>
        </is>
      </c>
      <c r="D89" s="12" t="inlineStr">
        <is>
          <t>This nugget has learning material and questions covering the topic of Finding Change 1 (from £1).</t>
        </is>
      </c>
      <c r="E89" s="12" t="inlineStr">
        <is>
          <t>a627acaa-05dc-40c1-a7e9-eb1f30583e0f</t>
        </is>
      </c>
    </row>
    <row r="90" ht="45" customHeight="1">
      <c r="A90" s="12" t="inlineStr">
        <is>
          <t>Number</t>
        </is>
      </c>
      <c r="B90" s="12" t="inlineStr">
        <is>
          <t>Money</t>
        </is>
      </c>
      <c r="C90" s="13" t="inlineStr">
        <is>
          <t>Finding Change 2 [PM6.03]</t>
        </is>
      </c>
      <c r="D90" s="12" t="inlineStr">
        <is>
          <t>This nugget has learning material and questions covering the topic of finding change.</t>
        </is>
      </c>
      <c r="E90" s="12" t="inlineStr">
        <is>
          <t>02510ae7-28e2-4511-944e-298181056ee5</t>
        </is>
      </c>
    </row>
    <row r="91" ht="45" customHeight="1">
      <c r="A91" s="12" t="inlineStr">
        <is>
          <t>Number</t>
        </is>
      </c>
      <c r="B91" s="12" t="inlineStr">
        <is>
          <t>Money</t>
        </is>
      </c>
      <c r="C91" s="13" t="inlineStr">
        <is>
          <t>Subtracting Amounts of Money [PM6.04]</t>
        </is>
      </c>
      <c r="D91" s="12" t="inlineStr">
        <is>
          <t>This nugget has learning material and questions covering the topic of subtracting amounts of money.</t>
        </is>
      </c>
      <c r="E91" s="12" t="inlineStr">
        <is>
          <t>25cac51f-36c4-4729-b1e5-7c634b75c659</t>
        </is>
      </c>
    </row>
    <row r="92" ht="45" customHeight="1">
      <c r="A92" s="12" t="inlineStr">
        <is>
          <t>Number</t>
        </is>
      </c>
      <c r="B92" s="12" t="inlineStr">
        <is>
          <t>Money</t>
        </is>
      </c>
      <c r="C92" s="13" t="inlineStr">
        <is>
          <t>Solving Money Problems 1 [PM6.05]</t>
        </is>
      </c>
      <c r="D92" s="12" t="inlineStr">
        <is>
          <t>This nugget has learning material and questions covering the topic of solving money problems.</t>
        </is>
      </c>
      <c r="E92" s="12" t="inlineStr">
        <is>
          <t>13a505cf-8f64-402c-9088-3afd4b12ae41</t>
        </is>
      </c>
    </row>
    <row r="93" ht="45" customHeight="1">
      <c r="A93" s="12" t="inlineStr">
        <is>
          <t>Number</t>
        </is>
      </c>
      <c r="B93" s="12" t="inlineStr">
        <is>
          <t>Place Value, Ordering and Rounding</t>
        </is>
      </c>
      <c r="C93" s="13" t="inlineStr">
        <is>
          <t>Diagnostic: Place Value, Ordering and Rounding [PMCC0.05]</t>
        </is>
      </c>
      <c r="D93" s="12" t="inlineStr"/>
      <c r="E93" s="12" t="inlineStr">
        <is>
          <t>9184372b-6ec7-4b61-b708-0f0b0156eaef</t>
        </is>
      </c>
    </row>
    <row r="94" ht="45" customHeight="1">
      <c r="A94" s="12" t="inlineStr">
        <is>
          <t>Number</t>
        </is>
      </c>
      <c r="B94" s="12" t="inlineStr">
        <is>
          <t>Place Value, Ordering and Rounding</t>
        </is>
      </c>
      <c r="C94" s="13" t="inlineStr">
        <is>
          <t>2-Digit: Recognising Place Value [PM1.34]</t>
        </is>
      </c>
      <c r="D94" s="12" t="inlineStr">
        <is>
          <t>This nugget has learning material and questions covering the topic of Recognising Place Value (2 Digit) .</t>
        </is>
      </c>
      <c r="E94" s="12" t="inlineStr">
        <is>
          <t>3bbec49f-12ac-412c-99be-2718c23a5ab7</t>
        </is>
      </c>
    </row>
    <row r="95" ht="45" customHeight="1">
      <c r="A95" s="12" t="inlineStr">
        <is>
          <t>Number</t>
        </is>
      </c>
      <c r="B95" s="12" t="inlineStr">
        <is>
          <t>Place Value, Ordering and Rounding</t>
        </is>
      </c>
      <c r="C95" s="13" t="inlineStr">
        <is>
          <t>2-Digit: Representing Numbers [PM1.35]</t>
        </is>
      </c>
      <c r="D95" s="12" t="inlineStr">
        <is>
          <t>This nugget has learning material and questions covering the topic of Representing Numbers (2 Digit) .</t>
        </is>
      </c>
      <c r="E95" s="12" t="inlineStr">
        <is>
          <t>f12ee8a7-c0c8-4c03-a174-14f27c2d4015</t>
        </is>
      </c>
    </row>
    <row r="96" ht="45" customHeight="1">
      <c r="A96" s="12" t="inlineStr">
        <is>
          <t>Number</t>
        </is>
      </c>
      <c r="B96" s="12" t="inlineStr">
        <is>
          <t>Place Value, Ordering and Rounding</t>
        </is>
      </c>
      <c r="C96" s="13" t="inlineStr">
        <is>
          <t>Reading and Writing Numbers up to 1000 [PM1.11]</t>
        </is>
      </c>
      <c r="D96" s="12" t="inlineStr">
        <is>
          <t>This nugget has learning material and questions covering the topic of reading and and writing numbers up to 1000.</t>
        </is>
      </c>
      <c r="E96" s="12" t="inlineStr">
        <is>
          <t>133d7282-05ac-4000-a065-78f350012340</t>
        </is>
      </c>
    </row>
    <row r="97" ht="45" customHeight="1">
      <c r="A97" s="12" t="inlineStr">
        <is>
          <t>Number</t>
        </is>
      </c>
      <c r="B97" s="12" t="inlineStr">
        <is>
          <t>Place Value, Ordering and Rounding</t>
        </is>
      </c>
      <c r="C97" s="13" t="inlineStr">
        <is>
          <t>3-Digit: Recognising Place Value [PM1.05]</t>
        </is>
      </c>
      <c r="D97" s="12" t="inlineStr">
        <is>
          <t>This nugget has learning material and questions covering the topic of recognising place value.</t>
        </is>
      </c>
      <c r="E97" s="12" t="inlineStr">
        <is>
          <t>935d5cea-5386-43a3-8a8c-e38a8199e2d2</t>
        </is>
      </c>
    </row>
    <row r="98" ht="45" customHeight="1">
      <c r="A98" s="12" t="inlineStr">
        <is>
          <t>Number</t>
        </is>
      </c>
      <c r="B98" s="12" t="inlineStr">
        <is>
          <t>Place Value, Ordering and Rounding</t>
        </is>
      </c>
      <c r="C98" s="13" t="inlineStr">
        <is>
          <t>3-Digit: Representing Numbers up to 1000 [PM1.06]</t>
        </is>
      </c>
      <c r="D98" s="12" t="inlineStr">
        <is>
          <t>This nugget has learning material and questions covering the topic of representing numbers.</t>
        </is>
      </c>
      <c r="E98" s="12" t="inlineStr">
        <is>
          <t>1a2f532c-a380-4dd4-aaef-15f72e483bb8</t>
        </is>
      </c>
    </row>
    <row r="99" ht="45" customHeight="1">
      <c r="A99" s="12" t="inlineStr">
        <is>
          <t>Number</t>
        </is>
      </c>
      <c r="B99" s="12" t="inlineStr">
        <is>
          <t>Place Value, Ordering and Rounding</t>
        </is>
      </c>
      <c r="C99" s="13" t="inlineStr">
        <is>
          <t>Number Lines to 100 [PM1.36]</t>
        </is>
      </c>
      <c r="D99" s="12" t="inlineStr">
        <is>
          <t>This nugget has learning material and questions covering the topic of Number Lines to 100.</t>
        </is>
      </c>
      <c r="E99" s="12" t="inlineStr">
        <is>
          <t>20deeac3-4089-4fb0-9bdd-88274cf31b70</t>
        </is>
      </c>
    </row>
    <row r="100" ht="45" customHeight="1">
      <c r="A100" s="12" t="inlineStr">
        <is>
          <t>Number</t>
        </is>
      </c>
      <c r="B100" s="12" t="inlineStr">
        <is>
          <t>Place Value, Ordering and Rounding</t>
        </is>
      </c>
      <c r="C100" s="13" t="inlineStr">
        <is>
          <t>Number Lines to 1000 [PM1.37]</t>
        </is>
      </c>
      <c r="D100" s="12" t="inlineStr">
        <is>
          <t>This nugget has learning material and questions covering the topic of Number Lines to 1000.</t>
        </is>
      </c>
      <c r="E100" s="12" t="inlineStr">
        <is>
          <t>8e9c572a-80c8-473c-8173-3bda98f283ca</t>
        </is>
      </c>
    </row>
    <row r="101" ht="45" customHeight="1">
      <c r="A101" s="12" t="inlineStr">
        <is>
          <t>Number</t>
        </is>
      </c>
      <c r="B101" s="12" t="inlineStr">
        <is>
          <t>Place Value, Ordering and Rounding</t>
        </is>
      </c>
      <c r="C101" s="13" t="inlineStr">
        <is>
          <t>Ordering Numbers up to 1000 [PM1.10]</t>
        </is>
      </c>
      <c r="D101" s="12" t="inlineStr">
        <is>
          <t>This nugget has learning material and questions covering the topic of ordering numbers up to 1000.</t>
        </is>
      </c>
      <c r="E101" s="12" t="inlineStr">
        <is>
          <t>a55b7cd6-8387-4740-8e9a-397bbb8f12a3</t>
        </is>
      </c>
    </row>
    <row r="102" ht="45" customHeight="1">
      <c r="A102" s="12" t="inlineStr">
        <is>
          <t>Number</t>
        </is>
      </c>
      <c r="B102" s="12" t="inlineStr">
        <is>
          <t>Place Value, Ordering and Rounding</t>
        </is>
      </c>
      <c r="C102" s="13" t="inlineStr">
        <is>
          <t>3-Digit: Comparing Numbers with Greater Than and Less Than Symbols &lt;&gt; [PM1.09]</t>
        </is>
      </c>
      <c r="D102" s="12" t="inlineStr">
        <is>
          <t>This nugget has learning material and questions covering the topic of comparing numbers with greater than and less than symbols &lt;&gt;.</t>
        </is>
      </c>
      <c r="E102" s="12" t="inlineStr">
        <is>
          <t>942b86c1-e426-48ec-aa4f-7d1e6c23126c</t>
        </is>
      </c>
    </row>
    <row r="103" ht="45" customHeight="1">
      <c r="A103" s="12" t="inlineStr">
        <is>
          <t>Number</t>
        </is>
      </c>
      <c r="B103" s="12" t="inlineStr">
        <is>
          <t>Place Value, Ordering and Rounding</t>
        </is>
      </c>
      <c r="C103" s="13" t="inlineStr">
        <is>
          <t>3-Digit: Rounding to the Nearest 10 and 100 [PM2.10]</t>
        </is>
      </c>
      <c r="D103" s="12" t="inlineStr">
        <is>
          <t>This nugget has learning material and questions covering the topic of rounding to the nearest 10 and 100.</t>
        </is>
      </c>
      <c r="E103" s="12" t="inlineStr">
        <is>
          <t>3f78a25e-3831-4cc7-9484-d203374ef371</t>
        </is>
      </c>
    </row>
    <row r="104" ht="45" customHeight="1">
      <c r="A104" s="12" t="inlineStr">
        <is>
          <t>Number</t>
        </is>
      </c>
      <c r="B104" s="12" t="inlineStr">
        <is>
          <t>Fractions, Decimals, Percentages, Ratio and Proportion</t>
        </is>
      </c>
      <c r="C104" s="13" t="inlineStr">
        <is>
          <t>Diagnostic: Fractions, Decimals, Percentages, Ratio and Proportion [PMCC0.06]</t>
        </is>
      </c>
      <c r="D104" s="12" t="inlineStr"/>
      <c r="E104" s="12" t="inlineStr">
        <is>
          <t>b73c485b-b0ea-4cf7-a61f-2883bbc7c7f8</t>
        </is>
      </c>
    </row>
    <row r="105" ht="45" customHeight="1">
      <c r="A105" s="12" t="inlineStr">
        <is>
          <t>Number</t>
        </is>
      </c>
      <c r="B105" s="12" t="inlineStr">
        <is>
          <t>Fractions, Decimals, Percentages, Ratio and Proportion</t>
        </is>
      </c>
      <c r="C105" s="13" t="inlineStr">
        <is>
          <t>Recognising and Finding a Half [PM4.37]</t>
        </is>
      </c>
      <c r="D105" s="12" t="inlineStr">
        <is>
          <t>This nugget has learning material and questions covering the topic of Recognising and Finding a Half.</t>
        </is>
      </c>
      <c r="E105" s="12" t="inlineStr">
        <is>
          <t>20d5ebe5-ce6a-4f1e-8e94-90e3a6826ed0</t>
        </is>
      </c>
    </row>
    <row r="106" ht="45" customHeight="1">
      <c r="A106" s="12" t="inlineStr">
        <is>
          <t>Number</t>
        </is>
      </c>
      <c r="B106" s="12" t="inlineStr">
        <is>
          <t>Fractions, Decimals, Percentages, Ratio and Proportion</t>
        </is>
      </c>
      <c r="C106" s="13" t="inlineStr">
        <is>
          <t>Recognising and Finding Quarters [PM4.38]</t>
        </is>
      </c>
      <c r="D106" s="12" t="inlineStr">
        <is>
          <t>This nugget has learning material and questions covering the topic of Recognising and Finding Quarters.</t>
        </is>
      </c>
      <c r="E106" s="12" t="inlineStr">
        <is>
          <t>acb0bf82-bd42-4793-8f51-8213530277e6</t>
        </is>
      </c>
    </row>
    <row r="107" ht="45" customHeight="1">
      <c r="A107" s="12" t="inlineStr">
        <is>
          <t>Number</t>
        </is>
      </c>
      <c r="B107" s="12" t="inlineStr">
        <is>
          <t>Fractions, Decimals, Percentages, Ratio and Proportion</t>
        </is>
      </c>
      <c r="C107" s="13" t="inlineStr">
        <is>
          <t>Recognising and Finding Thirds [PM4.39]</t>
        </is>
      </c>
      <c r="D107" s="12" t="inlineStr">
        <is>
          <t>This nugget has learning material and questions covering the topic of Recognising and Finding Thirds.</t>
        </is>
      </c>
      <c r="E107" s="12" t="inlineStr">
        <is>
          <t>bebd42f9-e826-42f2-8aa4-0a625ca46706</t>
        </is>
      </c>
    </row>
    <row r="108" ht="45" customHeight="1">
      <c r="A108" s="12" t="inlineStr">
        <is>
          <t>Number</t>
        </is>
      </c>
      <c r="B108" s="12" t="inlineStr">
        <is>
          <t>Fractions, Decimals, Percentages, Ratio and Proportion</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 Decimals, Percentages, Ratio and Proportion</t>
        </is>
      </c>
      <c r="C109" s="13" t="inlineStr">
        <is>
          <t>Counting in Fractions [PM4.40]</t>
        </is>
      </c>
      <c r="D109" s="12" t="inlineStr">
        <is>
          <t>This nugget has learning material and questions covering the topic of Counting in Fractions.</t>
        </is>
      </c>
      <c r="E109" s="12" t="inlineStr">
        <is>
          <t>14e3dc90-015d-4839-b064-b106830cc21e</t>
        </is>
      </c>
    </row>
    <row r="110" ht="45" customHeight="1">
      <c r="A110" s="12" t="inlineStr">
        <is>
          <t>Number</t>
        </is>
      </c>
      <c r="B110" s="12" t="inlineStr">
        <is>
          <t>Fractions, Decimals, Percentages, Ratio and Proportion</t>
        </is>
      </c>
      <c r="C110" s="13" t="inlineStr">
        <is>
          <t>Tenths [PM4.02]</t>
        </is>
      </c>
      <c r="D110" s="12" t="inlineStr">
        <is>
          <t>This nugget has learning material and questions covering the topic of tenths.</t>
        </is>
      </c>
      <c r="E110" s="12" t="inlineStr">
        <is>
          <t>47397517-8a44-4736-a774-970c90b45d28</t>
        </is>
      </c>
    </row>
    <row r="111" ht="45" customHeight="1">
      <c r="A111" s="12" t="inlineStr">
        <is>
          <t>Number</t>
        </is>
      </c>
      <c r="B111" s="12" t="inlineStr">
        <is>
          <t>Fractions, Decimals, Percentages, Ratio and Proportion</t>
        </is>
      </c>
      <c r="C111" s="13" t="inlineStr">
        <is>
          <t>Comparing and Ordering Fractions [PM4.03]</t>
        </is>
      </c>
      <c r="D111" s="12" t="inlineStr">
        <is>
          <t>This nugget has learning material and questions covering the topic of comparing and ordering fractions.</t>
        </is>
      </c>
      <c r="E111" s="12" t="inlineStr">
        <is>
          <t>f174b54f-8b43-44aa-bba0-7cad54124fb9</t>
        </is>
      </c>
    </row>
    <row r="112" ht="45" customHeight="1">
      <c r="A112" s="12" t="inlineStr">
        <is>
          <t>Number</t>
        </is>
      </c>
      <c r="B112" s="12" t="inlineStr">
        <is>
          <t>Fractions, Decimals, Percentages, Ratio and Proportion</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 Decimals, Percentages, Ratio and Proportion</t>
        </is>
      </c>
      <c r="C113" s="13" t="inlineStr">
        <is>
          <t>Equivalent Fractions 1 [PM4.05]</t>
        </is>
      </c>
      <c r="D113" s="12" t="inlineStr">
        <is>
          <t>This nugget has learning material and questions covering the topic of equivalent fractions.</t>
        </is>
      </c>
      <c r="E113" s="12" t="inlineStr">
        <is>
          <t>8ab5c82f-a7f2-440a-bcc2-f8c5f870f50b</t>
        </is>
      </c>
    </row>
    <row r="114" ht="45" customHeight="1">
      <c r="A114" s="12" t="inlineStr">
        <is>
          <t>Number</t>
        </is>
      </c>
      <c r="B114" s="12" t="inlineStr">
        <is>
          <t>Fractions, Decimals, Percentages, Ratio and Proportion</t>
        </is>
      </c>
      <c r="C114" s="13" t="inlineStr">
        <is>
          <t>Finding Unit Fractions of Amounts [PM4.06]</t>
        </is>
      </c>
      <c r="D114" s="12" t="inlineStr">
        <is>
          <t>This nugget has learning material and questions covering the topic of finding unit fractions of an amount.</t>
        </is>
      </c>
      <c r="E114" s="12" t="inlineStr">
        <is>
          <t>c1e021e3-7f5f-48ea-8675-5c2970f52ecd</t>
        </is>
      </c>
    </row>
    <row r="115" ht="45" customHeight="1">
      <c r="A115" s="12" t="inlineStr">
        <is>
          <t>Number</t>
        </is>
      </c>
      <c r="B115" s="12" t="inlineStr">
        <is>
          <t>Fractions, Decimals, Percentages, Ratio and Proportion</t>
        </is>
      </c>
      <c r="C115" s="13" t="inlineStr">
        <is>
          <t>Finding Non-Unit Fractions of Amounts [PM4.07]</t>
        </is>
      </c>
      <c r="D115" s="12" t="inlineStr">
        <is>
          <t>This nugget has learning material and questions covering the topic of finding non-unit fractions of an amount.</t>
        </is>
      </c>
      <c r="E115" s="12" t="inlineStr">
        <is>
          <t>4c675bb7-54e9-47c4-8e71-74c4fecb8021</t>
        </is>
      </c>
    </row>
    <row r="116" ht="45" customHeight="1">
      <c r="A116" s="12" t="inlineStr">
        <is>
          <t>Number</t>
        </is>
      </c>
      <c r="B116" s="12" t="inlineStr">
        <is>
          <t>Fractions, Decimals, Percentages, Ratio and Proportion</t>
        </is>
      </c>
      <c r="C116" s="13" t="inlineStr">
        <is>
          <t>Finding Fractions of Amounts [PM4.08]</t>
        </is>
      </c>
      <c r="D116" s="12" t="inlineStr">
        <is>
          <t>This nugget has learning material and questions covering the topic of finding fractions of amounts.</t>
        </is>
      </c>
      <c r="E116" s="12" t="inlineStr">
        <is>
          <t>002401f5-e3e3-4411-80d7-b59804cee398</t>
        </is>
      </c>
    </row>
    <row r="117" ht="45" customHeight="1">
      <c r="A117" s="12" t="inlineStr">
        <is>
          <t>Geometry and Measure</t>
        </is>
      </c>
      <c r="B117" s="12" t="inlineStr">
        <is>
          <t>Time</t>
        </is>
      </c>
      <c r="C117" s="13" t="inlineStr">
        <is>
          <t>Diagnostic: Time [PMCC0.07]</t>
        </is>
      </c>
      <c r="D117" s="12" t="inlineStr"/>
      <c r="E117" s="12" t="inlineStr">
        <is>
          <t>216de91b-c058-40b0-b27a-bf3fdfb0a76d</t>
        </is>
      </c>
    </row>
    <row r="118" ht="45" customHeight="1">
      <c r="A118" s="12" t="inlineStr">
        <is>
          <t>Geometry and Measure</t>
        </is>
      </c>
      <c r="B118" s="12" t="inlineStr">
        <is>
          <t>Time</t>
        </is>
      </c>
      <c r="C118" s="13" t="inlineStr">
        <is>
          <t>Units of Time 2 [PM7.01]</t>
        </is>
      </c>
      <c r="D118" s="12" t="inlineStr">
        <is>
          <t>This nugget has learning material and questions covering the topic of units of time.</t>
        </is>
      </c>
      <c r="E118" s="12" t="inlineStr">
        <is>
          <t>36a767c1-d3ac-4185-9439-b6b357e47e93</t>
        </is>
      </c>
    </row>
    <row r="119" ht="45" customHeight="1">
      <c r="A119" s="12" t="inlineStr">
        <is>
          <t>Geometry and Measure</t>
        </is>
      </c>
      <c r="B119" s="12" t="inlineStr">
        <is>
          <t>Time</t>
        </is>
      </c>
      <c r="C119" s="13" t="inlineStr">
        <is>
          <t>Telling the Time in Words [PM7.03]</t>
        </is>
      </c>
      <c r="D119" s="12" t="inlineStr">
        <is>
          <t>This nugget has learning material and questions covering the topic of telling the time in words.</t>
        </is>
      </c>
      <c r="E119" s="12" t="inlineStr">
        <is>
          <t>0a3c4ce0-8722-40e9-83f6-c9dd632b841d</t>
        </is>
      </c>
    </row>
    <row r="120" ht="45" customHeight="1">
      <c r="A120" s="12" t="inlineStr">
        <is>
          <t>Geometry and Measure</t>
        </is>
      </c>
      <c r="B120" s="12" t="inlineStr">
        <is>
          <t>Time</t>
        </is>
      </c>
      <c r="C120" s="13" t="inlineStr">
        <is>
          <t>Telling the Time to the Nearest 5 Minutes [PM7.04]</t>
        </is>
      </c>
      <c r="D120" s="12" t="inlineStr">
        <is>
          <t>This nugget has learning material and questions covering the topic of telling time to the nearest 5 minutes.</t>
        </is>
      </c>
      <c r="E120" s="12" t="inlineStr">
        <is>
          <t>8659d94c-b467-4edd-bc38-07d3b55e6605</t>
        </is>
      </c>
    </row>
    <row r="121" ht="45" customHeight="1">
      <c r="A121" s="12" t="inlineStr">
        <is>
          <t>Geometry and Measure</t>
        </is>
      </c>
      <c r="B121" s="12" t="inlineStr">
        <is>
          <t>Time</t>
        </is>
      </c>
      <c r="C121" s="13" t="inlineStr">
        <is>
          <t>Telling the Time to the Nearest 5 Minutes in Words [PM7.05]</t>
        </is>
      </c>
      <c r="D121" s="12" t="inlineStr">
        <is>
          <t>This nugget has learning material and questions covering the topic of telling time to the nearest 5 minutes in words.</t>
        </is>
      </c>
      <c r="E121" s="12" t="inlineStr">
        <is>
          <t>ac468731-031e-4d96-af81-f75a2f9b81d4</t>
        </is>
      </c>
    </row>
    <row r="122" ht="45" customHeight="1">
      <c r="A122" s="12" t="inlineStr">
        <is>
          <t>Geometry and Measure</t>
        </is>
      </c>
      <c r="B122" s="12" t="inlineStr">
        <is>
          <t>Time</t>
        </is>
      </c>
      <c r="C122" s="13" t="inlineStr">
        <is>
          <t>Telling the Time to the Nearest Minute [PM7.06]</t>
        </is>
      </c>
      <c r="D122" s="12" t="inlineStr">
        <is>
          <t>This nugget has learning material and questions covering the topic of telling time to the nearest minute.</t>
        </is>
      </c>
      <c r="E122" s="12" t="inlineStr">
        <is>
          <t>beb06285-bf3b-4871-9f7e-92b5026c1ee9</t>
        </is>
      </c>
    </row>
    <row r="123" ht="45" customHeight="1">
      <c r="A123" s="12" t="inlineStr">
        <is>
          <t>Geometry and Measure</t>
        </is>
      </c>
      <c r="B123" s="12" t="inlineStr">
        <is>
          <t>Time</t>
        </is>
      </c>
      <c r="C123" s="13" t="inlineStr">
        <is>
          <t>12 Hour and 24 Hour Clocks [PM7.09]</t>
        </is>
      </c>
      <c r="D123" s="12" t="inlineStr">
        <is>
          <t>This nugget has learning material and questions covering the topic of 12 hour and 24 hour clocks.</t>
        </is>
      </c>
      <c r="E123" s="12" t="inlineStr">
        <is>
          <t>4cdc49be-44a2-402c-bb5d-f613ced5e7db</t>
        </is>
      </c>
    </row>
    <row r="124" ht="45" customHeight="1">
      <c r="A124" s="12" t="inlineStr">
        <is>
          <t>Geometry and Measure</t>
        </is>
      </c>
      <c r="B124" s="12" t="inlineStr">
        <is>
          <t>Time</t>
        </is>
      </c>
      <c r="C124" s="13" t="inlineStr">
        <is>
          <t>Estimating Time [PM7.10]</t>
        </is>
      </c>
      <c r="D124" s="12" t="inlineStr">
        <is>
          <t>This nugget has learning material and questions covering the topic of estimating time.</t>
        </is>
      </c>
      <c r="E124" s="12" t="inlineStr">
        <is>
          <t>805d57e4-8e10-4846-820e-8902c8bb2f76</t>
        </is>
      </c>
    </row>
    <row r="125" ht="45" customHeight="1">
      <c r="A125" s="12" t="inlineStr">
        <is>
          <t>Geometry and Measure</t>
        </is>
      </c>
      <c r="B125" s="12" t="inlineStr">
        <is>
          <t>Time</t>
        </is>
      </c>
      <c r="C125" s="13" t="inlineStr">
        <is>
          <t>Finding the Duration [PM7.11]</t>
        </is>
      </c>
      <c r="D125" s="12" t="inlineStr">
        <is>
          <t>This nugget has learning material and questions covering the topic of finding the duration.</t>
        </is>
      </c>
      <c r="E125" s="12" t="inlineStr">
        <is>
          <t>08017356-82c3-4a9f-8192-f7d7716f72ce</t>
        </is>
      </c>
    </row>
    <row r="126" ht="45" customHeight="1">
      <c r="A126" s="12" t="inlineStr">
        <is>
          <t>Geometry and Measure</t>
        </is>
      </c>
      <c r="B126" s="12" t="inlineStr">
        <is>
          <t>Time</t>
        </is>
      </c>
      <c r="C126" s="13" t="inlineStr">
        <is>
          <t>Start and End Times [PM7.12]</t>
        </is>
      </c>
      <c r="D126" s="12" t="inlineStr">
        <is>
          <t>This nugget has learning material and questions covering the topic of start and end times.</t>
        </is>
      </c>
      <c r="E126" s="12" t="inlineStr">
        <is>
          <t>49c251ba-59c6-4855-b695-ea18defc5bda</t>
        </is>
      </c>
    </row>
    <row r="127" ht="45" customHeight="1">
      <c r="A127" s="12" t="inlineStr">
        <is>
          <t>Geometry and Measure</t>
        </is>
      </c>
      <c r="B127" s="12" t="inlineStr">
        <is>
          <t>Geometrical Reasoning, Shapes and Measurements</t>
        </is>
      </c>
      <c r="C127" s="13" t="inlineStr">
        <is>
          <t>Diagnostic: Geometrical Reasoning, Shapes and Measurements [PMCC0.08]</t>
        </is>
      </c>
      <c r="D127" s="12" t="inlineStr"/>
      <c r="E127" s="12" t="inlineStr">
        <is>
          <t>8a7e1e2c-7b4f-4d47-bdd8-c66720f87b49</t>
        </is>
      </c>
    </row>
    <row r="128" ht="45" customHeight="1">
      <c r="A128" s="12" t="inlineStr">
        <is>
          <t>Geometry and Measure</t>
        </is>
      </c>
      <c r="B128" s="12" t="inlineStr">
        <is>
          <t>Geometrical Reasoning, Shapes and Measurements</t>
        </is>
      </c>
      <c r="C128" s="13" t="inlineStr">
        <is>
          <t>Describing 2D Shapes [PM8.01]</t>
        </is>
      </c>
      <c r="D128" s="12" t="inlineStr">
        <is>
          <t>This nugget has learning material and questions covering the topic of describing 2D shapes.</t>
        </is>
      </c>
      <c r="E128" s="12" t="inlineStr">
        <is>
          <t>60829721-cda4-4dc2-a69a-2783f4a53759</t>
        </is>
      </c>
    </row>
    <row r="129" ht="45" customHeight="1">
      <c r="A129" s="12" t="inlineStr">
        <is>
          <t>Geometry and Measure</t>
        </is>
      </c>
      <c r="B129" s="12" t="inlineStr">
        <is>
          <t>Geometrical Reasoning, Shapes and Measurements</t>
        </is>
      </c>
      <c r="C129" s="13" t="inlineStr">
        <is>
          <t>Describing 3D Shapes [PM8.02]</t>
        </is>
      </c>
      <c r="D129" s="12" t="inlineStr">
        <is>
          <t>This nugget has learning material and questions covering the topic of describing 3D shapes.</t>
        </is>
      </c>
      <c r="E129" s="12" t="inlineStr">
        <is>
          <t>1a9bdffa-1839-4e71-bcbb-05571b7f4ddd</t>
        </is>
      </c>
    </row>
    <row r="130" ht="45" customHeight="1">
      <c r="A130" s="12" t="inlineStr">
        <is>
          <t>Geometry and Measure</t>
        </is>
      </c>
      <c r="B130" s="12" t="inlineStr">
        <is>
          <t>Geometrical Reasoning, Shapes and Measurements</t>
        </is>
      </c>
      <c r="C130" s="13" t="inlineStr">
        <is>
          <t>Angles in Turns 1 [PM8.04]</t>
        </is>
      </c>
      <c r="D130" s="12" t="inlineStr">
        <is>
          <t>This nugget has learning material and questions covering the topic of angles in turns.</t>
        </is>
      </c>
      <c r="E130" s="12" t="inlineStr">
        <is>
          <t>dcd04a02-8756-445f-a235-06ba09e18280</t>
        </is>
      </c>
    </row>
    <row r="131" ht="45" customHeight="1">
      <c r="A131" s="12" t="inlineStr">
        <is>
          <t>Geometry and Measure</t>
        </is>
      </c>
      <c r="B131" s="12" t="inlineStr">
        <is>
          <t>Geometrical Reasoning, Shapes and Measurements</t>
        </is>
      </c>
      <c r="C131" s="13" t="inlineStr">
        <is>
          <t>Identifying Angles [PM8.05]</t>
        </is>
      </c>
      <c r="D131" s="12" t="inlineStr">
        <is>
          <t>This nugget has learning material and questions covering the topic of identifying angles.</t>
        </is>
      </c>
      <c r="E131" s="12" t="inlineStr">
        <is>
          <t>4f29f335-d336-4e91-ac67-4a6c0405931e</t>
        </is>
      </c>
    </row>
    <row r="132" ht="45" customHeight="1">
      <c r="A132" s="12" t="inlineStr">
        <is>
          <t>Geometry and Measure</t>
        </is>
      </c>
      <c r="B132" s="12" t="inlineStr">
        <is>
          <t>Geometrical Reasoning, Shapes and Measurements</t>
        </is>
      </c>
      <c r="C132" s="13" t="inlineStr">
        <is>
          <t>Identifying Lines [PM8.06]</t>
        </is>
      </c>
      <c r="D132" s="12" t="inlineStr">
        <is>
          <t>This nugget has learning material and questions covering the topic of identifying lines.</t>
        </is>
      </c>
      <c r="E132" s="12" t="inlineStr">
        <is>
          <t>1e2f06dd-8e56-4983-9428-87b7ff690331</t>
        </is>
      </c>
    </row>
    <row r="133" ht="45" customHeight="1">
      <c r="A133" s="12" t="inlineStr">
        <is>
          <t>Geometry and Measure</t>
        </is>
      </c>
      <c r="B133" s="12" t="inlineStr">
        <is>
          <t>Geometrical Reasoning, Shapes and Measurements</t>
        </is>
      </c>
      <c r="C133" s="13" t="inlineStr">
        <is>
          <t>Lines of Symmetry [PM8.07]</t>
        </is>
      </c>
      <c r="D133" s="12" t="inlineStr">
        <is>
          <t>This nugget has learning material and questions covering the topic of lines of symmetry.</t>
        </is>
      </c>
      <c r="E133" s="12" t="inlineStr">
        <is>
          <t>362fc578-b7a1-421c-a8e8-4677b2a6d351</t>
        </is>
      </c>
    </row>
    <row r="134" ht="45" customHeight="1">
      <c r="A134" s="12" t="inlineStr">
        <is>
          <t>Geometry and Measure</t>
        </is>
      </c>
      <c r="B134" s="12" t="inlineStr">
        <is>
          <t>Geometrical Reasoning, Shapes and Measurements</t>
        </is>
      </c>
      <c r="C134" s="13" t="inlineStr">
        <is>
          <t>3-Digit: Units of Measure [PM5.01]</t>
        </is>
      </c>
      <c r="D134" s="12" t="inlineStr">
        <is>
          <t>This nugget has learning material and questions covering the topic of units of measure.</t>
        </is>
      </c>
      <c r="E134" s="12" t="inlineStr">
        <is>
          <t>caf87f0c-5b5a-4f62-98d8-fb89eeb443a5</t>
        </is>
      </c>
    </row>
    <row r="135" ht="45" customHeight="1">
      <c r="A135" s="12" t="inlineStr">
        <is>
          <t>Geometry and Measure</t>
        </is>
      </c>
      <c r="B135" s="12" t="inlineStr">
        <is>
          <t>Geometrical Reasoning, Shapes and Measurements</t>
        </is>
      </c>
      <c r="C135" s="13" t="inlineStr">
        <is>
          <t>3-Digit: Length [PM5.02]</t>
        </is>
      </c>
      <c r="D135" s="12" t="inlineStr">
        <is>
          <t>This nugget has learning material and questions covering the topic of length.</t>
        </is>
      </c>
      <c r="E135" s="12" t="inlineStr">
        <is>
          <t>bd1a0de5-d922-4653-8272-4a27ff92cdd3</t>
        </is>
      </c>
    </row>
    <row r="136" ht="45" customHeight="1">
      <c r="A136" s="12" t="inlineStr">
        <is>
          <t>Geometry and Measure</t>
        </is>
      </c>
      <c r="B136" s="12" t="inlineStr">
        <is>
          <t>Geometrical Reasoning, Shapes and Measurements</t>
        </is>
      </c>
      <c r="C136" s="13" t="inlineStr">
        <is>
          <t>3-Digit: Solving Length Problems [PM5.03]</t>
        </is>
      </c>
      <c r="D136" s="12" t="inlineStr">
        <is>
          <t>This nugget has learning material and questions covering the topic of solving length problems.</t>
        </is>
      </c>
      <c r="E136" s="12" t="inlineStr">
        <is>
          <t>a66e5a06-916a-4201-9dca-0a80edfba2fa</t>
        </is>
      </c>
    </row>
    <row r="137" ht="45" customHeight="1">
      <c r="A137" s="12" t="inlineStr">
        <is>
          <t>Geometry and Measure</t>
        </is>
      </c>
      <c r="B137" s="12" t="inlineStr">
        <is>
          <t>Geometrical Reasoning, Shapes and Measurements</t>
        </is>
      </c>
      <c r="C137" s="13" t="inlineStr">
        <is>
          <t>3-Digit: Mass and Weight [PM5.04]</t>
        </is>
      </c>
      <c r="D137" s="12" t="inlineStr">
        <is>
          <t>This nugget has learning material and questions covering the topic of mass and weight.</t>
        </is>
      </c>
      <c r="E137" s="12" t="inlineStr">
        <is>
          <t>8bd5a674-a1ec-4318-aa84-dcbe455fc336</t>
        </is>
      </c>
    </row>
    <row r="138" ht="45" customHeight="1">
      <c r="A138" s="12" t="inlineStr">
        <is>
          <t>Geometry and Measure</t>
        </is>
      </c>
      <c r="B138" s="12" t="inlineStr">
        <is>
          <t>Geometrical Reasoning, Shapes and Measurements</t>
        </is>
      </c>
      <c r="C138" s="13" t="inlineStr">
        <is>
          <t>3-Digit: Solving Mass Problems [PM5.05]</t>
        </is>
      </c>
      <c r="D138" s="12" t="inlineStr">
        <is>
          <t>This nugget has learning material and questions covering the topic of solving mass problems.</t>
        </is>
      </c>
      <c r="E138" s="12" t="inlineStr">
        <is>
          <t>a00a9464-0ad3-4827-bb96-153b0f9cdb91</t>
        </is>
      </c>
    </row>
    <row r="139" ht="45" customHeight="1">
      <c r="A139" s="12" t="inlineStr">
        <is>
          <t>Geometry and Measure</t>
        </is>
      </c>
      <c r="B139" s="12" t="inlineStr">
        <is>
          <t>Geometrical Reasoning, Shapes and Measurements</t>
        </is>
      </c>
      <c r="C139" s="13" t="inlineStr">
        <is>
          <t>3-Digit: Volume and Capacity [PM5.06]</t>
        </is>
      </c>
      <c r="D139" s="12" t="inlineStr">
        <is>
          <t>This nugget has learning material and questions covering the topic of volume and capacity.</t>
        </is>
      </c>
      <c r="E139" s="12" t="inlineStr">
        <is>
          <t>8638a59a-4d22-47e7-b17f-0943fea3e574</t>
        </is>
      </c>
    </row>
    <row r="140" ht="45" customHeight="1">
      <c r="A140" s="12" t="inlineStr">
        <is>
          <t>Geometry and Measure</t>
        </is>
      </c>
      <c r="B140" s="12" t="inlineStr">
        <is>
          <t>Geometrical Reasoning, Shapes and Measurements</t>
        </is>
      </c>
      <c r="C140" s="13" t="inlineStr">
        <is>
          <t>3-Digit: Solving Volume and Capacity Problems [PM5.07]</t>
        </is>
      </c>
      <c r="D140" s="12" t="inlineStr">
        <is>
          <t>This nugget has learning material and questions covering the topic of solving volume and capacity problems.</t>
        </is>
      </c>
      <c r="E140" s="12" t="inlineStr">
        <is>
          <t>f3be4af8-180e-4186-8e63-05373edef9ac</t>
        </is>
      </c>
    </row>
    <row r="141" ht="45" customHeight="1">
      <c r="A141" s="12" t="inlineStr">
        <is>
          <t>Geometry and Measure</t>
        </is>
      </c>
      <c r="B141" s="12" t="inlineStr">
        <is>
          <t>Geometrical Reasoning, Shapes and Measurements</t>
        </is>
      </c>
      <c r="C141" s="13" t="inlineStr">
        <is>
          <t>Perimeter by Counting [PM5.08]</t>
        </is>
      </c>
      <c r="D141" s="12" t="inlineStr">
        <is>
          <t>This nugget has learning material and questions covering the topic of perimeter by counting.</t>
        </is>
      </c>
      <c r="E141" s="12" t="inlineStr">
        <is>
          <t>57fbf71f-4d18-41a0-b024-4c5a90e46ccd</t>
        </is>
      </c>
    </row>
    <row r="142" ht="45" customHeight="1">
      <c r="A142" s="12" t="inlineStr">
        <is>
          <t>Geometry and Measure</t>
        </is>
      </c>
      <c r="B142" s="12" t="inlineStr">
        <is>
          <t>Geometrical Reasoning, Shapes and Measurements</t>
        </is>
      </c>
      <c r="C142" s="13" t="inlineStr">
        <is>
          <t>Calculating the Perimeter [PM5.09]</t>
        </is>
      </c>
      <c r="D142" s="12" t="inlineStr">
        <is>
          <t>This nugget has learning material and questions covering the topic of perimeter.</t>
        </is>
      </c>
      <c r="E142" s="12" t="inlineStr">
        <is>
          <t>4dff673a-5729-4c81-a8bd-d6c70a775867</t>
        </is>
      </c>
    </row>
    <row r="143" ht="45" customHeight="1">
      <c r="A143" s="12" t="inlineStr">
        <is>
          <t>Geometry and Measure</t>
        </is>
      </c>
      <c r="B143" s="12" t="inlineStr">
        <is>
          <t>Geometrical Reasoning, Shapes and Measurements</t>
        </is>
      </c>
      <c r="C143" s="13" t="inlineStr">
        <is>
          <t>Read and Compare Positive Temperatures [MB2.09]</t>
        </is>
      </c>
      <c r="D143" s="12" t="inlineStr">
        <is>
          <t>This nugget has learning material and questions covering the topic of reading and comparing positive temperatures, including degrees Celsius and degrees Fahrenheit.</t>
        </is>
      </c>
      <c r="E143" s="12" t="inlineStr">
        <is>
          <t>289e43cd-c35d-4a28-9e2c-80b75310df42</t>
        </is>
      </c>
    </row>
    <row r="144" ht="45" customHeight="1">
      <c r="A144" s="12" t="inlineStr">
        <is>
          <t>Geometry and Measure</t>
        </is>
      </c>
      <c r="B144" s="12" t="inlineStr">
        <is>
          <t>Geometrical Reasoning, Shapes and Measurements</t>
        </is>
      </c>
      <c r="C144" s="13" t="inlineStr">
        <is>
          <t>Reading Simple Scales [MB2.10]</t>
        </is>
      </c>
      <c r="D144" s="12" t="inlineStr">
        <is>
          <t xml:space="preserve">This nugget has questions on reading from various types of measuring instrument, such as a scale and a measuring tape. </t>
        </is>
      </c>
      <c r="E144" s="12" t="inlineStr">
        <is>
          <t>ea1b41d4-5815-49b9-9d86-3148198f51ce</t>
        </is>
      </c>
    </row>
    <row r="145" ht="45" customHeight="1">
      <c r="A145" s="12" t="inlineStr">
        <is>
          <t>Geometry and Measure</t>
        </is>
      </c>
      <c r="B145" s="12" t="inlineStr">
        <is>
          <t>Geometrical Reasoning, Shapes and Measurements</t>
        </is>
      </c>
      <c r="C145" s="13" t="inlineStr">
        <is>
          <t>Using Simple Scales [MB2.11]</t>
        </is>
      </c>
      <c r="D145" s="12" t="inlineStr">
        <is>
          <t>This nugget has learning material and questions covering the topic of using simple scales to the nearest labelled division.</t>
        </is>
      </c>
      <c r="E145" s="12" t="inlineStr">
        <is>
          <t>f55b082b-11f6-41f5-917f-fd3eba61c2a4</t>
        </is>
      </c>
    </row>
    <row r="146" ht="45" customHeight="1">
      <c r="A146" s="12" t="inlineStr">
        <is>
          <t>Geometry and Measure</t>
        </is>
      </c>
      <c r="B146" s="12" t="inlineStr">
        <is>
          <t>Position and Transformation</t>
        </is>
      </c>
      <c r="C146" s="13" t="inlineStr">
        <is>
          <t>Diagnostic: Position and Transformation [PMCC0.09]</t>
        </is>
      </c>
      <c r="D146" s="12" t="inlineStr"/>
      <c r="E146" s="12" t="inlineStr">
        <is>
          <t>9f22f64c-9693-4e12-973c-23733d94019f</t>
        </is>
      </c>
    </row>
    <row r="147" ht="45" customHeight="1">
      <c r="A147" s="12" t="inlineStr">
        <is>
          <t>Geometry and Measure</t>
        </is>
      </c>
      <c r="B147" s="12" t="inlineStr">
        <is>
          <t>Position and Transformation</t>
        </is>
      </c>
      <c r="C147" s="13" t="inlineStr">
        <is>
          <t>Left and Right [MA2.11]</t>
        </is>
      </c>
      <c r="D147" s="12" t="inlineStr">
        <is>
          <t>This nugget has questions on the correct use of the vocabulary 'between', 'inside' and 'outside' taken from pictorial representations.</t>
        </is>
      </c>
      <c r="E147" s="12" t="inlineStr">
        <is>
          <t>2f58d718-5551-4cb7-b461-0a51c91bb9de</t>
        </is>
      </c>
    </row>
    <row r="148" ht="45" customHeight="1">
      <c r="A148" s="12" t="inlineStr">
        <is>
          <t>Geometry and Measure</t>
        </is>
      </c>
      <c r="B148" s="12" t="inlineStr">
        <is>
          <t>Position and Transformation</t>
        </is>
      </c>
      <c r="C148" s="13" t="inlineStr">
        <is>
          <t>In Front and Behind [MA2.12]</t>
        </is>
      </c>
      <c r="D148" s="12" t="inlineStr">
        <is>
          <t>This nugget has questions on the correct use of the vocabulary 'in front' and 'behind' taken from pictorial representations.</t>
        </is>
      </c>
      <c r="E148" s="12" t="inlineStr">
        <is>
          <t>829fcab9-821d-4fa5-9510-b64f3b4c2970</t>
        </is>
      </c>
    </row>
    <row r="149" ht="45" customHeight="1">
      <c r="A149" s="12" t="inlineStr">
        <is>
          <t>Geometry and Measure</t>
        </is>
      </c>
      <c r="B149" s="12" t="inlineStr">
        <is>
          <t>Position and Transformation</t>
        </is>
      </c>
      <c r="C149" s="13" t="inlineStr">
        <is>
          <t>Under and Above [MA2.13]</t>
        </is>
      </c>
      <c r="D149" s="12" t="inlineStr">
        <is>
          <t>This nugget has questions on the correct use of the vocabulary 'under' and 'above' taken from pictorial representations.</t>
        </is>
      </c>
      <c r="E149" s="12" t="inlineStr">
        <is>
          <t>7eb73db1-3554-41a6-9ded-75d3dd520f60</t>
        </is>
      </c>
    </row>
    <row r="150" ht="45" customHeight="1">
      <c r="A150" s="12" t="inlineStr">
        <is>
          <t>Geometry and Measure</t>
        </is>
      </c>
      <c r="B150" s="12" t="inlineStr">
        <is>
          <t>Position and Transformation</t>
        </is>
      </c>
      <c r="C150" s="13" t="inlineStr">
        <is>
          <t>Positional Vocabulary (combined) [MA2.14]</t>
        </is>
      </c>
      <c r="D150" s="12" t="inlineStr">
        <is>
          <t>This nugget has questions on the correct use of the vocabulary 'in front', 'behind', 'under', 'above', 'left and 'right' taken from pictorial representations.</t>
        </is>
      </c>
      <c r="E150" s="12" t="inlineStr">
        <is>
          <t>a9917cb7-1f1d-47d4-811c-ab5d146b5bd1</t>
        </is>
      </c>
    </row>
    <row r="151" ht="45" customHeight="1">
      <c r="A151" s="12" t="inlineStr">
        <is>
          <t>Geometry and Measure</t>
        </is>
      </c>
      <c r="B151" s="12" t="inlineStr">
        <is>
          <t>Position and Transformation</t>
        </is>
      </c>
      <c r="C151" s="13" t="inlineStr">
        <is>
          <t>Middle, Below, On Top [MB2.16]</t>
        </is>
      </c>
      <c r="D151" s="12" t="inlineStr">
        <is>
          <t>This nugget has questions on the correct use of the vocabulary 'middle', 'below' and 'on top' taken from pictorial representations.</t>
        </is>
      </c>
      <c r="E151" s="12" t="inlineStr">
        <is>
          <t>ccbe4db4-36ba-4f56-a01e-3ea2fde8a8df</t>
        </is>
      </c>
    </row>
    <row r="152" ht="45" customHeight="1">
      <c r="A152" s="12" t="inlineStr">
        <is>
          <t>Geometry and Measure</t>
        </is>
      </c>
      <c r="B152" s="12" t="inlineStr">
        <is>
          <t>Position and Transformation</t>
        </is>
      </c>
      <c r="C152" s="13" t="inlineStr">
        <is>
          <t>Between, Inside, Outside [MB2.17]</t>
        </is>
      </c>
      <c r="D152" s="12" t="inlineStr">
        <is>
          <t>This nugget has questions on the correct use of the vocabulary 'between', 'inside' and 'outside' taken from pictorial representations.</t>
        </is>
      </c>
      <c r="E152" s="12" t="inlineStr">
        <is>
          <t>af58c5b1-9218-4998-a560-03662d41edca</t>
        </is>
      </c>
    </row>
    <row r="153" ht="45" customHeight="1">
      <c r="A153" s="12" t="inlineStr">
        <is>
          <t>Geometry and Measure</t>
        </is>
      </c>
      <c r="B153" s="12" t="inlineStr">
        <is>
          <t>Position and Transformation</t>
        </is>
      </c>
      <c r="C153" s="13" t="inlineStr">
        <is>
          <t>Forwards and Backwards [MB2.18]</t>
        </is>
      </c>
      <c r="D153" s="12" t="inlineStr">
        <is>
          <t>This nugget has questions on using the vocabulary 'forwards' and 'backwards' in the context of direction.</t>
        </is>
      </c>
      <c r="E153" s="12" t="inlineStr">
        <is>
          <t>34fb7fda-7915-40d3-b7ae-28ec924d9fee</t>
        </is>
      </c>
    </row>
    <row r="154" ht="45" customHeight="1">
      <c r="A154" s="12" t="inlineStr">
        <is>
          <t>Statistics and Probability</t>
        </is>
      </c>
      <c r="B154" s="12" t="inlineStr">
        <is>
          <t>Statistics and Probability</t>
        </is>
      </c>
      <c r="C154" s="13" t="inlineStr">
        <is>
          <t>Diagnostic: Statistics and Probability [PMCC0.10]</t>
        </is>
      </c>
      <c r="D154" s="12" t="inlineStr"/>
      <c r="E154" s="12" t="inlineStr">
        <is>
          <t>dcd79d19-270e-4d88-bffe-18b36a32294c</t>
        </is>
      </c>
    </row>
    <row r="155" ht="45" customHeight="1">
      <c r="A155" s="12" t="inlineStr">
        <is>
          <t>Statistics and Probability</t>
        </is>
      </c>
      <c r="B155" s="12" t="inlineStr">
        <is>
          <t>Statistics and Probability</t>
        </is>
      </c>
      <c r="C155" s="13" t="inlineStr">
        <is>
          <t>Tally Charts [PM9.16]</t>
        </is>
      </c>
      <c r="D155" s="12" t="inlineStr">
        <is>
          <t>This nugget has learning material and questions covering the topic of Tally Charts.</t>
        </is>
      </c>
      <c r="E155" s="12" t="inlineStr">
        <is>
          <t>fc37a76a-510c-4366-af0d-fccf7b7db822</t>
        </is>
      </c>
    </row>
    <row r="156" ht="45" customHeight="1">
      <c r="A156" s="12" t="inlineStr">
        <is>
          <t>Statistics and Probability</t>
        </is>
      </c>
      <c r="B156" s="12" t="inlineStr">
        <is>
          <t>Statistics and Probability</t>
        </is>
      </c>
      <c r="C156" s="13" t="inlineStr">
        <is>
          <t>Pictograms [PM9.01]</t>
        </is>
      </c>
      <c r="D156" s="12" t="inlineStr">
        <is>
          <t>This nugget has learning material and questions covering the topic of pictograms.</t>
        </is>
      </c>
      <c r="E156" s="12" t="inlineStr">
        <is>
          <t>806a6f68-9708-421d-aec4-dedab4886224</t>
        </is>
      </c>
    </row>
    <row r="157" ht="45" customHeight="1">
      <c r="A157" s="12" t="inlineStr">
        <is>
          <t>Statistics and Probability</t>
        </is>
      </c>
      <c r="B157" s="12" t="inlineStr">
        <is>
          <t>Statistics and Probability</t>
        </is>
      </c>
      <c r="C157" s="13" t="inlineStr">
        <is>
          <t>Block Diagrams [PM9.14]</t>
        </is>
      </c>
      <c r="D157" s="12" t="inlineStr">
        <is>
          <t>This nugget has learning material and questions covering the topic of Block Diagrams.</t>
        </is>
      </c>
      <c r="E157" s="12" t="inlineStr">
        <is>
          <t>97c32bdb-aa61-4a7f-87b0-f1729772b5c8</t>
        </is>
      </c>
    </row>
    <row r="158" ht="45" customHeight="1">
      <c r="A158" s="12" t="inlineStr">
        <is>
          <t>Statistics and Probability</t>
        </is>
      </c>
      <c r="B158" s="12" t="inlineStr">
        <is>
          <t>Statistics and Probability</t>
        </is>
      </c>
      <c r="C158" s="13" t="inlineStr">
        <is>
          <t>Tables 2 [PM9.02]</t>
        </is>
      </c>
      <c r="D158" s="12" t="inlineStr">
        <is>
          <t>This nugget has learning material and questions covering the topic of tables.</t>
        </is>
      </c>
      <c r="E158" s="12" t="inlineStr">
        <is>
          <t>03a20295-fbe3-470e-9c62-40cb0fa38666</t>
        </is>
      </c>
    </row>
    <row r="159" ht="45" customHeight="1">
      <c r="A159" s="12" t="inlineStr">
        <is>
          <t>Statistics and Probability</t>
        </is>
      </c>
      <c r="B159" s="12" t="inlineStr">
        <is>
          <t>Statistics and Probability</t>
        </is>
      </c>
      <c r="C159" s="13" t="inlineStr">
        <is>
          <t>Bar Charts 1 [PM9.03]</t>
        </is>
      </c>
      <c r="D159" s="12" t="inlineStr">
        <is>
          <t>This nugget has learning material and questions covering the topic of bar charts.</t>
        </is>
      </c>
      <c r="E159" s="12" t="inlineStr">
        <is>
          <t>54ae9636-6385-4644-8b09-a9a49f253765</t>
        </is>
      </c>
    </row>
    <row r="160" ht="45" customHeight="1">
      <c r="A160" s="12" t="inlineStr">
        <is>
          <t>Statistics and Probability</t>
        </is>
      </c>
      <c r="B160" s="12" t="inlineStr">
        <is>
          <t>Statistics and Probability</t>
        </is>
      </c>
      <c r="C160" s="13" t="inlineStr">
        <is>
          <t>Venn Diagrams [PM9.17]</t>
        </is>
      </c>
      <c r="D160" s="12" t="inlineStr">
        <is>
          <t>This nugget has learning material and questions covering the topic of Venn diagrams.</t>
        </is>
      </c>
      <c r="E160" s="12" t="inlineStr">
        <is>
          <t>d2ea611e-8230-494f-beea-e3918f6c5986</t>
        </is>
      </c>
    </row>
    <row r="161" ht="45" customHeight="1">
      <c r="A161" s="12" t="inlineStr">
        <is>
          <t>Statistics and Probability</t>
        </is>
      </c>
      <c r="B161" s="12" t="inlineStr">
        <is>
          <t>Statistics and Probability</t>
        </is>
      </c>
      <c r="C161" s="13" t="inlineStr">
        <is>
          <t>Carroll Diagrams [PM9.18]</t>
        </is>
      </c>
      <c r="D161" s="12" t="inlineStr">
        <is>
          <t>This nugget has learning material and questions covering the topic of Carroll diagrams.</t>
        </is>
      </c>
      <c r="E161" s="12" t="inlineStr">
        <is>
          <t>52dfe4a3-169e-47d5-a91b-10e32ccd9ff1</t>
        </is>
      </c>
    </row>
    <row r="162" ht="45" customHeight="1">
      <c r="A162" s="12" t="inlineStr">
        <is>
          <t>Statistics and Probability</t>
        </is>
      </c>
      <c r="B162" s="12" t="inlineStr">
        <is>
          <t>Statistics and Probability</t>
        </is>
      </c>
      <c r="C162" s="13" t="inlineStr">
        <is>
          <t>Probability Scale in Words [MF46.01]</t>
        </is>
      </c>
      <c r="D162" s="12" t="inlineStr">
        <is>
          <t>This nugget has learning material and questions covering the topic of Probability Scale in Words.</t>
        </is>
      </c>
      <c r="E162" s="12" t="inlineStr">
        <is>
          <t>0e35af1f-b210-448c-9ae9-b3c365ebbe92</t>
        </is>
      </c>
    </row>
  </sheetData>
  <mergeCells count="1">
    <mergeCell ref="A6:E6"/>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180"/>
  <sheetViews>
    <sheetView showGridLines="0" workbookViewId="0">
      <selection activeCell="A1" sqref="A1"/>
    </sheetView>
  </sheetViews>
  <sheetFormatPr baseColWidth="8" defaultRowHeight="15"/>
  <cols>
    <col width="30" customWidth="1" min="1" max="1"/>
    <col width="5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cd9bff91-f54d-4468-909c-f4a8d08fbc24</t>
        </is>
      </c>
    </row>
    <row r="3">
      <c r="A3" s="2" t="inlineStr">
        <is>
          <t>Stage 4 Mathematics: Cambridge</t>
        </is>
      </c>
      <c r="D3" s="3" t="inlineStr">
        <is>
          <t>Last updated: 13 August 2026</t>
        </is>
      </c>
    </row>
    <row r="4">
      <c r="A4" s="4" t="inlineStr">
        <is>
          <t>3 Topics   ·   12 Subtopics   ·   173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[PMCC0.11]</t>
        </is>
      </c>
      <c r="D8" s="12" t="inlineStr"/>
      <c r="E8" s="12" t="inlineStr">
        <is>
          <t>79ae3059-88f2-44c5-9159-9fefa6782d4f</t>
        </is>
      </c>
    </row>
    <row r="9" ht="45" customHeight="1">
      <c r="A9" s="12" t="inlineStr">
        <is>
          <t>Number</t>
        </is>
      </c>
      <c r="B9" s="12" t="inlineStr">
        <is>
          <t>Counting and Sequences</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Counting and Sequences</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Counting and Sequences</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Counting and Sequences</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Counting and Sequences</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Counting and Sequences</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Counting and Sequences</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Counting and Sequences</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Counting and Sequences</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Counting and Sequences</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Counting and Sequences</t>
        </is>
      </c>
      <c r="C19" s="13" t="inlineStr">
        <is>
          <t>3-Digit: Adding and Subtracting 1s [PM2.01]</t>
        </is>
      </c>
      <c r="D19" s="12" t="inlineStr">
        <is>
          <t>This nugget has learning material and questions covering the topic of adding and subtracting 1s.</t>
        </is>
      </c>
      <c r="E19" s="12" t="inlineStr">
        <is>
          <t>78fc0823-3497-4f1d-bf80-1dc43ccbd925</t>
        </is>
      </c>
    </row>
    <row r="20" ht="45" customHeight="1">
      <c r="A20" s="12" t="inlineStr">
        <is>
          <t>Number</t>
        </is>
      </c>
      <c r="B20" s="12" t="inlineStr">
        <is>
          <t>Counting and Sequences</t>
        </is>
      </c>
      <c r="C20" s="13" t="inlineStr">
        <is>
          <t>3-Digit: Adding and Subtracting 10s [PM2.02]</t>
        </is>
      </c>
      <c r="D20" s="12" t="inlineStr">
        <is>
          <t>This nugget has learning material and questions covering the topic of adding and subtracting 10s.</t>
        </is>
      </c>
      <c r="E20" s="12" t="inlineStr">
        <is>
          <t>bff83d3b-223c-4b70-96f1-633f25bc714d</t>
        </is>
      </c>
    </row>
    <row r="21" ht="45" customHeight="1">
      <c r="A21" s="12" t="inlineStr">
        <is>
          <t>Number</t>
        </is>
      </c>
      <c r="B21" s="12" t="inlineStr">
        <is>
          <t>Counting and Sequences</t>
        </is>
      </c>
      <c r="C21" s="13" t="inlineStr">
        <is>
          <t>3-Digit: Adding and Subtracting 100s [PM2.03]</t>
        </is>
      </c>
      <c r="D21" s="12" t="inlineStr">
        <is>
          <t xml:space="preserve">This nugget has learning material and questions covering the topic of adding and subtracting 100s. </t>
        </is>
      </c>
      <c r="E21" s="12" t="inlineStr">
        <is>
          <t>b45e1fdf-519b-4b60-ace7-8de9d497ca90</t>
        </is>
      </c>
    </row>
    <row r="22" ht="45" customHeight="1">
      <c r="A22" s="12" t="inlineStr">
        <is>
          <t>Number</t>
        </is>
      </c>
      <c r="B22" s="12" t="inlineStr">
        <is>
          <t>Counting and Sequences</t>
        </is>
      </c>
      <c r="C22" s="13" t="inlineStr">
        <is>
          <t>3-Digit: Finding 10 More or 10 Less [PM1.07]</t>
        </is>
      </c>
      <c r="D22" s="12" t="inlineStr">
        <is>
          <t>This nugget has learning material and questions covering the topic of finding 10 more or 10 less.</t>
        </is>
      </c>
      <c r="E22" s="12" t="inlineStr">
        <is>
          <t>d168d72f-8038-4951-9b32-a42a4c8807dd</t>
        </is>
      </c>
    </row>
    <row r="23" ht="45" customHeight="1">
      <c r="A23" s="12" t="inlineStr">
        <is>
          <t>Number</t>
        </is>
      </c>
      <c r="B23" s="12" t="inlineStr">
        <is>
          <t>Counting and Sequences</t>
        </is>
      </c>
      <c r="C23" s="13" t="inlineStr">
        <is>
          <t>Finding 100 More or 100 Less [PM1.08]</t>
        </is>
      </c>
      <c r="D23" s="12" t="inlineStr">
        <is>
          <t>This nugget has learning material and questions covering the topic of finding 100 more or 100 less.</t>
        </is>
      </c>
      <c r="E23" s="12" t="inlineStr">
        <is>
          <t>ac875e01-7844-4d69-b7e1-77515f003c75</t>
        </is>
      </c>
    </row>
    <row r="24" ht="45" customHeight="1">
      <c r="A24" s="12" t="inlineStr">
        <is>
          <t>Number</t>
        </is>
      </c>
      <c r="B24" s="12" t="inlineStr">
        <is>
          <t>Counting and Sequences</t>
        </is>
      </c>
      <c r="C24" s="13" t="inlineStr">
        <is>
          <t>Finding 1000 More or 1000 Less [PM1.33]</t>
        </is>
      </c>
      <c r="D24" s="12" t="inlineStr">
        <is>
          <t>This nugget has learning material and questions covering the topic of finding 1000 more or less.</t>
        </is>
      </c>
      <c r="E24" s="12" t="inlineStr">
        <is>
          <t>94a5c9e8-218d-4e98-8ce7-7966048a0b02</t>
        </is>
      </c>
    </row>
    <row r="25" ht="45" customHeight="1">
      <c r="A25" s="12" t="inlineStr">
        <is>
          <t>Number</t>
        </is>
      </c>
      <c r="B25" s="12" t="inlineStr">
        <is>
          <t>Counting and Sequences</t>
        </is>
      </c>
      <c r="C25" s="13" t="inlineStr">
        <is>
          <t>Negative Numbers 1 [PM1.18]</t>
        </is>
      </c>
      <c r="D25" s="12" t="inlineStr">
        <is>
          <t>This nugget has learning material and questions covering the topic of understanding negative numbers.</t>
        </is>
      </c>
      <c r="E25" s="12" t="inlineStr">
        <is>
          <t>3f0680f2-fb1d-44f2-af27-3cd7095c7a74</t>
        </is>
      </c>
    </row>
    <row r="26" ht="45" customHeight="1">
      <c r="A26" s="12" t="inlineStr">
        <is>
          <t>Number</t>
        </is>
      </c>
      <c r="B26" s="12" t="inlineStr">
        <is>
          <t>Counting and Sequences</t>
        </is>
      </c>
      <c r="C26" s="13" t="inlineStr">
        <is>
          <t>Odds and Evens with Addition and Subtraction [MF5.01]</t>
        </is>
      </c>
      <c r="D26" s="12" t="inlineStr">
        <is>
          <t>This nugget contains questions about odd and even numbers, including adding and subtracting with them.</t>
        </is>
      </c>
      <c r="E26" s="12" t="inlineStr">
        <is>
          <t>017d7075-53a3-463e-97a1-e24027b1953c</t>
        </is>
      </c>
    </row>
    <row r="27" ht="45" customHeight="1">
      <c r="A27" s="12" t="inlineStr">
        <is>
          <t>Number</t>
        </is>
      </c>
      <c r="B27" s="12" t="inlineStr">
        <is>
          <t>Counting and Sequences</t>
        </is>
      </c>
      <c r="C27" s="13" t="inlineStr">
        <is>
          <t>Square Numbers [PM3.43]</t>
        </is>
      </c>
      <c r="D27" s="12" t="inlineStr">
        <is>
          <t xml:space="preserve">This nugget has learning material and questions covering the topic of square numbers. </t>
        </is>
      </c>
      <c r="E27" s="12" t="inlineStr">
        <is>
          <t>57d079c9-debd-40fb-affd-68ef9559543f</t>
        </is>
      </c>
    </row>
    <row r="28" ht="45" customHeight="1">
      <c r="A28" s="12" t="inlineStr">
        <is>
          <t>Number</t>
        </is>
      </c>
      <c r="B28" s="12" t="inlineStr">
        <is>
          <t>Integers and Powers: Addition and Subtraction</t>
        </is>
      </c>
      <c r="C28" s="13" t="inlineStr">
        <is>
          <t>Diagnostic: Integers and Powers - Addition and Subtraction [PMCC0.12]</t>
        </is>
      </c>
      <c r="D28" s="12" t="inlineStr"/>
      <c r="E28" s="12" t="inlineStr">
        <is>
          <t>4e4814b1-7e2c-40de-b6ff-3c3ef58cc684</t>
        </is>
      </c>
    </row>
    <row r="29" ht="45" customHeight="1">
      <c r="A29" s="12" t="inlineStr">
        <is>
          <t>Number</t>
        </is>
      </c>
      <c r="B29" s="12" t="inlineStr">
        <is>
          <t>Integers and Powers: 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Number</t>
        </is>
      </c>
      <c r="B30" s="12" t="inlineStr">
        <is>
          <t>Integers and Powers: 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Number</t>
        </is>
      </c>
      <c r="B31" s="12" t="inlineStr">
        <is>
          <t>Integers and Powers: 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Number</t>
        </is>
      </c>
      <c r="B32" s="12" t="inlineStr">
        <is>
          <t>Integers and Powers: 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Number</t>
        </is>
      </c>
      <c r="B33" s="12" t="inlineStr">
        <is>
          <t>Integers and Powers: Addition and Subtraction</t>
        </is>
      </c>
      <c r="C33" s="13" t="inlineStr">
        <is>
          <t>3-Digit: Addition and Subtraction Practice 1 [PM2.08]</t>
        </is>
      </c>
      <c r="D33" s="12" t="inlineStr">
        <is>
          <t>This nugget has learning material and questions covering the topic of addition and subtraction practice 1.</t>
        </is>
      </c>
      <c r="E33" s="12" t="inlineStr">
        <is>
          <t>ac49aa59-3cd8-47e6-9f74-8f1291a54b8e</t>
        </is>
      </c>
    </row>
    <row r="34" ht="45" customHeight="1">
      <c r="A34" s="12" t="inlineStr">
        <is>
          <t>Number</t>
        </is>
      </c>
      <c r="B34" s="12" t="inlineStr">
        <is>
          <t>Integers and Powers: Addition and Subtraction</t>
        </is>
      </c>
      <c r="C34" s="13" t="inlineStr">
        <is>
          <t>3-Digit: Addition and Subtraction Word Problems 1 [PM2.09]</t>
        </is>
      </c>
      <c r="D34" s="12" t="inlineStr">
        <is>
          <t>This nugget has learning material and questions covering the topic of addition and subtraction word problems 1.</t>
        </is>
      </c>
      <c r="E34" s="12" t="inlineStr">
        <is>
          <t>d381daf4-71fa-4d10-8cde-be3f87f45467</t>
        </is>
      </c>
    </row>
    <row r="35" ht="45" customHeight="1">
      <c r="A35" s="12" t="inlineStr">
        <is>
          <t>Number</t>
        </is>
      </c>
      <c r="B35" s="12" t="inlineStr">
        <is>
          <t>Integers and Powers: Addition and Subtraction</t>
        </is>
      </c>
      <c r="C35" s="13" t="inlineStr">
        <is>
          <t>Solving Two-Step Problems [PM2.21]</t>
        </is>
      </c>
      <c r="D35" s="12" t="inlineStr">
        <is>
          <t>This nugget has learning material and questions covering the topic of solving two-step problems using addition and subtraction.</t>
        </is>
      </c>
      <c r="E35" s="12" t="inlineStr">
        <is>
          <t>6c04e55e-b4c3-411b-9c11-90f937855c1a</t>
        </is>
      </c>
    </row>
    <row r="36" ht="45" customHeight="1">
      <c r="A36" s="12" t="inlineStr">
        <is>
          <t>Number</t>
        </is>
      </c>
      <c r="B36" s="12" t="inlineStr">
        <is>
          <t>Integers and Powers: Addition and Subtraction</t>
        </is>
      </c>
      <c r="C36" s="13" t="inlineStr">
        <is>
          <t>Estimating Using Rounding [PM2.11]</t>
        </is>
      </c>
      <c r="D36" s="12" t="inlineStr">
        <is>
          <t>This nugget has learning material and questions covering the topic of estimating using rounding.</t>
        </is>
      </c>
      <c r="E36" s="12" t="inlineStr">
        <is>
          <t>494c4651-84c8-4816-bc51-6437e6468c11</t>
        </is>
      </c>
    </row>
    <row r="37" ht="45" customHeight="1">
      <c r="A37" s="12" t="inlineStr">
        <is>
          <t>Number</t>
        </is>
      </c>
      <c r="B37" s="12" t="inlineStr">
        <is>
          <t>Times Tables Facts</t>
        </is>
      </c>
      <c r="C37" s="13" t="inlineStr">
        <is>
          <t>Diagnostic: Times Tables Facts [PM0.60]</t>
        </is>
      </c>
      <c r="D37" s="12" t="inlineStr"/>
      <c r="E37" s="12" t="inlineStr">
        <is>
          <t>0cb36f76-c360-4e31-853c-48d79756cff2</t>
        </is>
      </c>
    </row>
    <row r="38" ht="45" customHeight="1">
      <c r="A38" s="12" t="inlineStr">
        <is>
          <t>Number</t>
        </is>
      </c>
      <c r="B38" s="12" t="inlineStr">
        <is>
          <t>Times Tables Facts</t>
        </is>
      </c>
      <c r="C38" s="13" t="inlineStr">
        <is>
          <t>Multiplying by 2 [PM10.05]</t>
        </is>
      </c>
      <c r="D38" s="12" t="inlineStr">
        <is>
          <t>This nugget has learning material and questions covering the topic of multiplying by 2.</t>
        </is>
      </c>
      <c r="E38" s="12" t="inlineStr">
        <is>
          <t>9a532771-c714-45bb-a91e-f1eca99ee5cf</t>
        </is>
      </c>
    </row>
    <row r="39" ht="45" customHeight="1">
      <c r="A39" s="12" t="inlineStr">
        <is>
          <t>Number</t>
        </is>
      </c>
      <c r="B39" s="12" t="inlineStr">
        <is>
          <t>Times Tables Facts</t>
        </is>
      </c>
      <c r="C39" s="13" t="inlineStr">
        <is>
          <t>Multiplying by 3 [PM3.01]</t>
        </is>
      </c>
      <c r="D39" s="12" t="inlineStr">
        <is>
          <t>This nugget has learning material and questions covering the topic of multiplying by 3.</t>
        </is>
      </c>
      <c r="E39" s="12" t="inlineStr">
        <is>
          <t>53a314f1-17b1-426c-93dc-bf3373e6fba6</t>
        </is>
      </c>
    </row>
    <row r="40" ht="45" customHeight="1">
      <c r="A40" s="12" t="inlineStr">
        <is>
          <t>Number</t>
        </is>
      </c>
      <c r="B40" s="12" t="inlineStr">
        <is>
          <t>Times Tables Facts</t>
        </is>
      </c>
      <c r="C40" s="13" t="inlineStr">
        <is>
          <t>Multiplying by 4 [PM3.02]</t>
        </is>
      </c>
      <c r="D40" s="12" t="inlineStr">
        <is>
          <t>This nugget has learning material and questions covering the topic of multiplying by 4.</t>
        </is>
      </c>
      <c r="E40" s="12" t="inlineStr">
        <is>
          <t>ecf11f62-0251-4038-96b9-998f09eee232</t>
        </is>
      </c>
    </row>
    <row r="41" ht="45" customHeight="1">
      <c r="A41" s="12" t="inlineStr">
        <is>
          <t>Number</t>
        </is>
      </c>
      <c r="B41" s="12" t="inlineStr">
        <is>
          <t>Times Tables Facts</t>
        </is>
      </c>
      <c r="C41" s="13" t="inlineStr">
        <is>
          <t>Multiplying by 5 [PM10.06]</t>
        </is>
      </c>
      <c r="D41" s="12" t="inlineStr">
        <is>
          <t>This nugget has learning material and questions covering the topic of multiplying by 5.</t>
        </is>
      </c>
      <c r="E41" s="12" t="inlineStr">
        <is>
          <t>6ea5214c-e0d5-47ec-8499-9c27fcf95505</t>
        </is>
      </c>
    </row>
    <row r="42" ht="45" customHeight="1">
      <c r="A42" s="12" t="inlineStr">
        <is>
          <t>Number</t>
        </is>
      </c>
      <c r="B42" s="12" t="inlineStr">
        <is>
          <t>Times Tables Facts</t>
        </is>
      </c>
      <c r="C42" s="13" t="inlineStr">
        <is>
          <t>Multiplying by 6 [PM3.17]</t>
        </is>
      </c>
      <c r="D42" s="12" t="inlineStr">
        <is>
          <t>This nugget has learning material and questions covering the topic of multiplying by 6.</t>
        </is>
      </c>
      <c r="E42" s="12" t="inlineStr">
        <is>
          <t>2868d94e-a897-4944-9c93-c7d7debe293d</t>
        </is>
      </c>
    </row>
    <row r="43" ht="45" customHeight="1">
      <c r="A43" s="12" t="inlineStr">
        <is>
          <t>Number</t>
        </is>
      </c>
      <c r="B43" s="12" t="inlineStr">
        <is>
          <t>Times Tables Facts</t>
        </is>
      </c>
      <c r="C43" s="13" t="inlineStr">
        <is>
          <t>Multiplying by 7 [PM3.18]</t>
        </is>
      </c>
      <c r="D43" s="12" t="inlineStr">
        <is>
          <t>This nugget has learning material and questions covering the topic of multiplying by 7.</t>
        </is>
      </c>
      <c r="E43" s="12" t="inlineStr">
        <is>
          <t>b3c1dada-305e-4652-a23e-5d4c2bf39c85</t>
        </is>
      </c>
    </row>
    <row r="44" ht="45" customHeight="1">
      <c r="A44" s="12" t="inlineStr">
        <is>
          <t>Number</t>
        </is>
      </c>
      <c r="B44" s="12" t="inlineStr">
        <is>
          <t>Times Tables Facts</t>
        </is>
      </c>
      <c r="C44" s="13" t="inlineStr">
        <is>
          <t>Multiplying by 8 [PM3.03]</t>
        </is>
      </c>
      <c r="D44" s="12" t="inlineStr">
        <is>
          <t>This nugget has learning material and questions covering the topic of multiplying by 8.</t>
        </is>
      </c>
      <c r="E44" s="12" t="inlineStr">
        <is>
          <t>6a41b92e-6b6a-4257-af5d-b4efd2478100</t>
        </is>
      </c>
    </row>
    <row r="45" ht="45" customHeight="1">
      <c r="A45" s="12" t="inlineStr">
        <is>
          <t>Number</t>
        </is>
      </c>
      <c r="B45" s="12" t="inlineStr">
        <is>
          <t>Times Tables Facts</t>
        </is>
      </c>
      <c r="C45" s="13" t="inlineStr">
        <is>
          <t>Multiplying by 9 [PM3.19]</t>
        </is>
      </c>
      <c r="D45" s="12" t="inlineStr">
        <is>
          <t>This nugget has learning material and questions covering the topic of multiplying by 9.</t>
        </is>
      </c>
      <c r="E45" s="12" t="inlineStr">
        <is>
          <t>41b4defb-8935-478c-b6bf-361221f43fee</t>
        </is>
      </c>
    </row>
    <row r="46" ht="45" customHeight="1">
      <c r="A46" s="12" t="inlineStr">
        <is>
          <t>Number</t>
        </is>
      </c>
      <c r="B46" s="12" t="inlineStr">
        <is>
          <t>Times Tables Facts</t>
        </is>
      </c>
      <c r="C46" s="13" t="inlineStr">
        <is>
          <t>Multiplying by 10 [PM10.07]</t>
        </is>
      </c>
      <c r="D46" s="12" t="inlineStr">
        <is>
          <t>This nugget has learning material and questions covering the topic of multiplying by 10.</t>
        </is>
      </c>
      <c r="E46" s="12" t="inlineStr">
        <is>
          <t>27fefe41-b4fb-474e-8d06-20b68af4f8d4</t>
        </is>
      </c>
    </row>
    <row r="47" ht="45" customHeight="1">
      <c r="A47" s="12" t="inlineStr">
        <is>
          <t>Number</t>
        </is>
      </c>
      <c r="B47" s="12" t="inlineStr">
        <is>
          <t>Times Tables Facts</t>
        </is>
      </c>
      <c r="C47" s="13" t="inlineStr">
        <is>
          <t>Multiplying by 11 [PM3.20]</t>
        </is>
      </c>
      <c r="D47" s="12" t="inlineStr">
        <is>
          <t>This nugget has learning material and questions covering the topic of multiplying by 11.</t>
        </is>
      </c>
      <c r="E47" s="12" t="inlineStr">
        <is>
          <t>88e159e0-f6e8-403d-8afa-1a2b6c13ba33</t>
        </is>
      </c>
    </row>
    <row r="48" ht="45" customHeight="1">
      <c r="A48" s="12" t="inlineStr">
        <is>
          <t>Number</t>
        </is>
      </c>
      <c r="B48" s="12" t="inlineStr">
        <is>
          <t>Times Tables Facts</t>
        </is>
      </c>
      <c r="C48" s="13" t="inlineStr">
        <is>
          <t>Multiplying by 12 [PM3.21]</t>
        </is>
      </c>
      <c r="D48" s="12" t="inlineStr">
        <is>
          <t>This nugget has learning material and questions covering the topic of multiplying by 12.</t>
        </is>
      </c>
      <c r="E48" s="12" t="inlineStr">
        <is>
          <t>1da98b82-6131-40fe-b4aa-19d9843c3a51</t>
        </is>
      </c>
    </row>
    <row r="49" ht="45" customHeight="1">
      <c r="A49" s="12" t="inlineStr">
        <is>
          <t>Number</t>
        </is>
      </c>
      <c r="B49" s="12" t="inlineStr">
        <is>
          <t>Times Tables Facts</t>
        </is>
      </c>
      <c r="C49" s="13" t="inlineStr">
        <is>
          <t>Mixed Multiplication (Within the Times Tables) [PM3.22]</t>
        </is>
      </c>
      <c r="D49" s="12" t="inlineStr">
        <is>
          <t>This nugget has learning material and questions covering the topic of multiplication within the times tables.</t>
        </is>
      </c>
      <c r="E49" s="12" t="inlineStr">
        <is>
          <t>c81c0c61-5730-4bf3-8c37-a4096455d114</t>
        </is>
      </c>
    </row>
    <row r="50" ht="45" customHeight="1">
      <c r="A50" s="12" t="inlineStr">
        <is>
          <t>Number</t>
        </is>
      </c>
      <c r="B50" s="12" t="inlineStr">
        <is>
          <t>Divison Facts</t>
        </is>
      </c>
      <c r="C50" s="13" t="inlineStr">
        <is>
          <t>Diagnostic: Division Facts [PM0.61]</t>
        </is>
      </c>
      <c r="D50" s="12" t="inlineStr"/>
      <c r="E50" s="12" t="inlineStr">
        <is>
          <t>edc8382b-29aa-4e2a-92b6-b5f6c3b6d9d1</t>
        </is>
      </c>
    </row>
    <row r="51" ht="45" customHeight="1">
      <c r="A51" s="12" t="inlineStr">
        <is>
          <t>Number</t>
        </is>
      </c>
      <c r="B51" s="12" t="inlineStr">
        <is>
          <t>Divison Facts</t>
        </is>
      </c>
      <c r="C51" s="13" t="inlineStr">
        <is>
          <t>Dividing by 2 [PM10.08]</t>
        </is>
      </c>
      <c r="D51" s="12" t="inlineStr">
        <is>
          <t>This nugget has learning material and questions covering the topic of dividing by 2.</t>
        </is>
      </c>
      <c r="E51" s="12" t="inlineStr">
        <is>
          <t>b9f7c86d-45e6-4eae-bb3b-1312164bccf7</t>
        </is>
      </c>
    </row>
    <row r="52" ht="45" customHeight="1">
      <c r="A52" s="12" t="inlineStr">
        <is>
          <t>Number</t>
        </is>
      </c>
      <c r="B52" s="12" t="inlineStr">
        <is>
          <t>Divison Facts</t>
        </is>
      </c>
      <c r="C52" s="13" t="inlineStr">
        <is>
          <t>Dividing by 3 [PM3.05]</t>
        </is>
      </c>
      <c r="D52" s="12" t="inlineStr">
        <is>
          <t>This nugget has learning material and questions covering the topic of dividing by 3.</t>
        </is>
      </c>
      <c r="E52" s="12" t="inlineStr">
        <is>
          <t>8f1468f7-89c1-46b4-9311-f5f245fe096b</t>
        </is>
      </c>
    </row>
    <row r="53" ht="45" customHeight="1">
      <c r="A53" s="12" t="inlineStr">
        <is>
          <t>Number</t>
        </is>
      </c>
      <c r="B53" s="12" t="inlineStr">
        <is>
          <t>Divison Facts</t>
        </is>
      </c>
      <c r="C53" s="13" t="inlineStr">
        <is>
          <t>Dividing by 4 [PM3.06]</t>
        </is>
      </c>
      <c r="D53" s="12" t="inlineStr">
        <is>
          <t>This nugget has learning material and questions covering the topic of dividing by 4.</t>
        </is>
      </c>
      <c r="E53" s="12" t="inlineStr">
        <is>
          <t>702063e1-8178-43bf-b6fb-35da3f726a7e</t>
        </is>
      </c>
    </row>
    <row r="54" ht="45" customHeight="1">
      <c r="A54" s="12" t="inlineStr">
        <is>
          <t>Number</t>
        </is>
      </c>
      <c r="B54" s="12" t="inlineStr">
        <is>
          <t>Divison Facts</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Number</t>
        </is>
      </c>
      <c r="B55" s="12" t="inlineStr">
        <is>
          <t>Divison Facts</t>
        </is>
      </c>
      <c r="C55" s="13" t="inlineStr">
        <is>
          <t>Dividing by 6 [PM3.23]</t>
        </is>
      </c>
      <c r="D55" s="12" t="inlineStr">
        <is>
          <t>This nugget has learning material and questions covering the topic of dividing by 6.</t>
        </is>
      </c>
      <c r="E55" s="12" t="inlineStr">
        <is>
          <t>95004432-6f88-4168-b786-a0c2b5833f69</t>
        </is>
      </c>
    </row>
    <row r="56" ht="45" customHeight="1">
      <c r="A56" s="12" t="inlineStr">
        <is>
          <t>Number</t>
        </is>
      </c>
      <c r="B56" s="12" t="inlineStr">
        <is>
          <t>Divison Facts</t>
        </is>
      </c>
      <c r="C56" s="13" t="inlineStr">
        <is>
          <t>Dividing by 7 [PM3.24]</t>
        </is>
      </c>
      <c r="D56" s="12" t="inlineStr">
        <is>
          <t>This nugget has learning material and questions covering the topic of dividing by 7.</t>
        </is>
      </c>
      <c r="E56" s="12" t="inlineStr">
        <is>
          <t>4b2903d2-89f4-47a5-ba6e-adf059ed8694</t>
        </is>
      </c>
    </row>
    <row r="57" ht="45" customHeight="1">
      <c r="A57" s="12" t="inlineStr">
        <is>
          <t>Number</t>
        </is>
      </c>
      <c r="B57" s="12" t="inlineStr">
        <is>
          <t>Divison Facts</t>
        </is>
      </c>
      <c r="C57" s="13" t="inlineStr">
        <is>
          <t>Dividing by 8 [PM3.07]</t>
        </is>
      </c>
      <c r="D57" s="12" t="inlineStr">
        <is>
          <t>This nugget has learning material and questions covering the topic of dividing by 8.</t>
        </is>
      </c>
      <c r="E57" s="12" t="inlineStr">
        <is>
          <t>b6166657-be20-47a8-9b44-47f089df54db</t>
        </is>
      </c>
    </row>
    <row r="58" ht="45" customHeight="1">
      <c r="A58" s="12" t="inlineStr">
        <is>
          <t>Number</t>
        </is>
      </c>
      <c r="B58" s="12" t="inlineStr">
        <is>
          <t>Divison Facts</t>
        </is>
      </c>
      <c r="C58" s="13" t="inlineStr">
        <is>
          <t>Dividing by 9 [PM3.25]</t>
        </is>
      </c>
      <c r="D58" s="12" t="inlineStr">
        <is>
          <t>This nugget has learning material and questions covering the topic of dividing by 9.</t>
        </is>
      </c>
      <c r="E58" s="12" t="inlineStr">
        <is>
          <t>46559a42-bc63-4518-a1a6-f50aba8e7fce</t>
        </is>
      </c>
    </row>
    <row r="59" ht="45" customHeight="1">
      <c r="A59" s="12" t="inlineStr">
        <is>
          <t>Number</t>
        </is>
      </c>
      <c r="B59" s="12" t="inlineStr">
        <is>
          <t>Divison Facts</t>
        </is>
      </c>
      <c r="C59" s="13" t="inlineStr">
        <is>
          <t>Dividing by 10 [PM10.10]</t>
        </is>
      </c>
      <c r="D59" s="12" t="inlineStr">
        <is>
          <t>This nugget has learning material and questions covering the topic of dividing by 10.</t>
        </is>
      </c>
      <c r="E59" s="12" t="inlineStr">
        <is>
          <t>e964f50f-2b9d-4ec8-a211-d13c63b1c918</t>
        </is>
      </c>
    </row>
    <row r="60" ht="45" customHeight="1">
      <c r="A60" s="12" t="inlineStr">
        <is>
          <t>Number</t>
        </is>
      </c>
      <c r="B60" s="12" t="inlineStr">
        <is>
          <t>Divison Facts</t>
        </is>
      </c>
      <c r="C60" s="13" t="inlineStr">
        <is>
          <t>Dividing by 11 [PM3.26]</t>
        </is>
      </c>
      <c r="D60" s="12" t="inlineStr">
        <is>
          <t>This nugget has learning material and questions covering the topic of dividing by 11.</t>
        </is>
      </c>
      <c r="E60" s="12" t="inlineStr">
        <is>
          <t>c17333fc-6d53-45cc-83d0-ddb142481af8</t>
        </is>
      </c>
    </row>
    <row r="61" ht="45" customHeight="1">
      <c r="A61" s="12" t="inlineStr">
        <is>
          <t>Number</t>
        </is>
      </c>
      <c r="B61" s="12" t="inlineStr">
        <is>
          <t>Divison Facts</t>
        </is>
      </c>
      <c r="C61" s="13" t="inlineStr">
        <is>
          <t>Dividing by 12 [PM3.27]</t>
        </is>
      </c>
      <c r="D61" s="12" t="inlineStr">
        <is>
          <t>This nugget has learning material and questions covering the topic of dividing by 12.</t>
        </is>
      </c>
      <c r="E61" s="12" t="inlineStr">
        <is>
          <t>7baad6df-81c1-42e8-ae51-3e2d077f87d9</t>
        </is>
      </c>
    </row>
    <row r="62" ht="45" customHeight="1">
      <c r="A62" s="12" t="inlineStr">
        <is>
          <t>Number</t>
        </is>
      </c>
      <c r="B62" s="12" t="inlineStr">
        <is>
          <t>Divison Facts</t>
        </is>
      </c>
      <c r="C62" s="13" t="inlineStr">
        <is>
          <t>Mixed Division (Within the Times Tables) [PM3.28]</t>
        </is>
      </c>
      <c r="D62" s="12" t="inlineStr">
        <is>
          <t>This nugget has learning material and questions covering the topic of division (within the times tables)</t>
        </is>
      </c>
      <c r="E62" s="12" t="inlineStr">
        <is>
          <t>1125ef26-a6b7-4a61-ad2f-e00b4926da63</t>
        </is>
      </c>
    </row>
    <row r="63" ht="45" customHeight="1">
      <c r="A63" s="12" t="inlineStr">
        <is>
          <t>Number</t>
        </is>
      </c>
      <c r="B63" s="12" t="inlineStr">
        <is>
          <t>Integers and Powers: Multiplication and Division</t>
        </is>
      </c>
      <c r="C63" s="13" t="inlineStr">
        <is>
          <t>Diagnostic: Integers and Powers - Multiplication and Division [PMCC0.14]</t>
        </is>
      </c>
      <c r="D63" s="12" t="inlineStr"/>
      <c r="E63" s="12" t="inlineStr">
        <is>
          <t>0848075c-2bf7-4f35-898d-044446cbe20f</t>
        </is>
      </c>
    </row>
    <row r="64" ht="45" customHeight="1">
      <c r="A64" s="12" t="inlineStr">
        <is>
          <t>Number</t>
        </is>
      </c>
      <c r="B64" s="12" t="inlineStr">
        <is>
          <t>Integers and Powers: Multiplication and Division</t>
        </is>
      </c>
      <c r="C64" s="13" t="inlineStr">
        <is>
          <t>Testing for Divisibility [MF3.10]</t>
        </is>
      </c>
      <c r="D64" s="12" t="inlineStr">
        <is>
          <t>This nugget contains questions on testing for divisibility with a focus on the 2, 3, 5 and 10 timestable.</t>
        </is>
      </c>
      <c r="E64" s="12" t="inlineStr">
        <is>
          <t>bde0bdd9-53d4-4519-9269-e64bb7cd742b</t>
        </is>
      </c>
    </row>
    <row r="65" ht="45" customHeight="1">
      <c r="A65" s="12" t="inlineStr">
        <is>
          <t>Number</t>
        </is>
      </c>
      <c r="B65" s="12" t="inlineStr">
        <is>
          <t>Integers and Powers: Multiplication and Division</t>
        </is>
      </c>
      <c r="C65" s="13" t="inlineStr">
        <is>
          <t>Multiplying Multiples of 10 [PM3.09]</t>
        </is>
      </c>
      <c r="D65" s="12" t="inlineStr">
        <is>
          <t>This nugget has learning material and questions covering the topic of multiplying multiples of 10.</t>
        </is>
      </c>
      <c r="E65" s="12" t="inlineStr">
        <is>
          <t>e798c2b9-7313-4902-a5ab-1514f9e3e96e</t>
        </is>
      </c>
    </row>
    <row r="66" ht="45" customHeight="1">
      <c r="A66" s="12" t="inlineStr">
        <is>
          <t>Number</t>
        </is>
      </c>
      <c r="B66" s="12" t="inlineStr">
        <is>
          <t>Integers and Powers: Multiplication and Division</t>
        </is>
      </c>
      <c r="C66" s="13" t="inlineStr">
        <is>
          <t>Multiplying Using Partitioning [PM3.10]</t>
        </is>
      </c>
      <c r="D66" s="12" t="inlineStr">
        <is>
          <t xml:space="preserve">This nugget has learning material and questions covering the topic of multiplying using partitioning. </t>
        </is>
      </c>
      <c r="E66" s="12" t="inlineStr">
        <is>
          <t>499b48dd-f647-482b-bd8c-73ed213261d2</t>
        </is>
      </c>
    </row>
    <row r="67" ht="45" customHeight="1">
      <c r="A67" s="12" t="inlineStr">
        <is>
          <t>Number</t>
        </is>
      </c>
      <c r="B67" s="12" t="inlineStr">
        <is>
          <t>Integers and Powers: Multiplication and Division</t>
        </is>
      </c>
      <c r="C67" s="13" t="inlineStr">
        <is>
          <t>2-Digit: Multiplying Using the Grid Method [PM3.11]</t>
        </is>
      </c>
      <c r="D67" s="12" t="inlineStr">
        <is>
          <t>This nugget has learning material and questions covering the topic of multiplying using the grid method.</t>
        </is>
      </c>
      <c r="E67" s="12" t="inlineStr">
        <is>
          <t>b07a5c12-27e4-489d-be4f-11ef0339a3c6</t>
        </is>
      </c>
    </row>
    <row r="68" ht="45" customHeight="1">
      <c r="A68" s="12" t="inlineStr">
        <is>
          <t>Number</t>
        </is>
      </c>
      <c r="B68" s="12" t="inlineStr">
        <is>
          <t>Integers and Powers: Multiplication and Division</t>
        </is>
      </c>
      <c r="C68" s="13" t="inlineStr">
        <is>
          <t>2-Digit: Multiplying by 1-Digit [PM3.12]</t>
        </is>
      </c>
      <c r="D68" s="12" t="inlineStr">
        <is>
          <t>This nugget has learning material and questions covering the topic of short multiplication.</t>
        </is>
      </c>
      <c r="E68" s="12" t="inlineStr">
        <is>
          <t>ae0342bf-d86a-440f-a7c6-d58057f3d562</t>
        </is>
      </c>
    </row>
    <row r="69" ht="45" customHeight="1">
      <c r="A69" s="12" t="inlineStr">
        <is>
          <t>Number</t>
        </is>
      </c>
      <c r="B69" s="12" t="inlineStr">
        <is>
          <t>Integers and Powers: Multiplication and Division</t>
        </is>
      </c>
      <c r="C69" s="13" t="inlineStr">
        <is>
          <t>2/3-Digit: Multiplying by 1-Digit [PM3.31]</t>
        </is>
      </c>
      <c r="D69" s="12" t="inlineStr">
        <is>
          <t>This nugget has learning material and questions covering the topic of multiplying 2 and 3 digit numbers.</t>
        </is>
      </c>
      <c r="E69" s="12" t="inlineStr">
        <is>
          <t>b6814e78-8978-4dfd-b568-c83b7dc501f5</t>
        </is>
      </c>
    </row>
    <row r="70" ht="45" customHeight="1">
      <c r="A70" s="12" t="inlineStr">
        <is>
          <t>Number</t>
        </is>
      </c>
      <c r="B70" s="12" t="inlineStr">
        <is>
          <t>Integers and Powers: Multiplication and Division</t>
        </is>
      </c>
      <c r="C70" s="13" t="inlineStr">
        <is>
          <t>2-Digit: Dividing Using Partitioning (no Remainders) [PM3.60]</t>
        </is>
      </c>
      <c r="D70" s="12" t="inlineStr">
        <is>
          <t>This nugget has learning material and questions covering the topic of dividing using partitioning (without remainders)</t>
        </is>
      </c>
      <c r="E70" s="12" t="inlineStr">
        <is>
          <t>90439139-4294-44c1-8ab7-1d63dfa8d761</t>
        </is>
      </c>
    </row>
    <row r="71" ht="45" customHeight="1">
      <c r="A71" s="12" t="inlineStr">
        <is>
          <t>Number</t>
        </is>
      </c>
      <c r="B71" s="12" t="inlineStr">
        <is>
          <t>Integers and Powers: Multiplication and Division</t>
        </is>
      </c>
      <c r="C71" s="13" t="inlineStr">
        <is>
          <t>2-Digit: Dividing Using Partitioning (with Remainders) [PM3.61]</t>
        </is>
      </c>
      <c r="D71" s="12" t="inlineStr">
        <is>
          <t>This nugget has learning material and questions covering the topic of dividing using partitioning (with remainders).</t>
        </is>
      </c>
      <c r="E71" s="12" t="inlineStr">
        <is>
          <t>d4c571d7-068c-442a-ab9a-7986708c899e</t>
        </is>
      </c>
    </row>
    <row r="72" ht="45" customHeight="1">
      <c r="A72" s="12" t="inlineStr">
        <is>
          <t>Number</t>
        </is>
      </c>
      <c r="B72" s="12" t="inlineStr">
        <is>
          <t>Integers and Powers: Multiplication and Division</t>
        </is>
      </c>
      <c r="C72" s="13" t="inlineStr">
        <is>
          <t>2/3-Digit: Dividing Using Partitioning (no Remainders) [PM3.35]</t>
        </is>
      </c>
      <c r="D72" s="12" t="inlineStr">
        <is>
          <t>This nugget has learning material and questions covering the topic of division (using the partitioning method with no remainders).</t>
        </is>
      </c>
      <c r="E72" s="12" t="inlineStr">
        <is>
          <t>afd953c7-895c-4641-9773-33c3a4bd9a2e</t>
        </is>
      </c>
    </row>
    <row r="73" ht="45" customHeight="1">
      <c r="A73" s="12" t="inlineStr">
        <is>
          <t>Number</t>
        </is>
      </c>
      <c r="B73" s="12" t="inlineStr">
        <is>
          <t>Integers and Powers: Multiplication and Division</t>
        </is>
      </c>
      <c r="C73" s="13" t="inlineStr">
        <is>
          <t>2/3-Digit: Dividing Using Partitioning (with Remainders) [PM3.36]</t>
        </is>
      </c>
      <c r="D73" s="12" t="inlineStr">
        <is>
          <t>This nugget has learning material and questions covering the topic of division (using the partitioning method with remainders).</t>
        </is>
      </c>
      <c r="E73" s="12" t="inlineStr">
        <is>
          <t>82b9952f-6037-42e2-bb56-2443f11615b6</t>
        </is>
      </c>
    </row>
    <row r="74" ht="45" customHeight="1">
      <c r="A74" s="12" t="inlineStr">
        <is>
          <t>Number</t>
        </is>
      </c>
      <c r="B74" s="12" t="inlineStr">
        <is>
          <t>Integers and Powers: Multiplication and Division</t>
        </is>
      </c>
      <c r="C74" s="13" t="inlineStr">
        <is>
          <t>2/3-Digit: Dividing Using Written Methods [PM3.37]</t>
        </is>
      </c>
      <c r="D74" s="12" t="inlineStr">
        <is>
          <t>This nugget has learning material and questions covering the topic of division using written methods.</t>
        </is>
      </c>
      <c r="E74" s="12" t="inlineStr">
        <is>
          <t>bd5607d4-253e-46ce-88bc-0a3a22aa6716</t>
        </is>
      </c>
    </row>
    <row r="75" ht="45" customHeight="1">
      <c r="A75" s="12" t="inlineStr">
        <is>
          <t>Number</t>
        </is>
      </c>
      <c r="B75" s="12" t="inlineStr">
        <is>
          <t>Integers and Powers: Multiplication and Division</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Number</t>
        </is>
      </c>
      <c r="B76" s="12" t="inlineStr">
        <is>
          <t>Integers and Powers: Multiplication and Division</t>
        </is>
      </c>
      <c r="C76" s="13" t="inlineStr">
        <is>
          <t>Scaling Problems 2 [PM3.32]</t>
        </is>
      </c>
      <c r="D76" s="12" t="inlineStr">
        <is>
          <t>This nugget has learning material and questions covering the topic of solving problems involving scaling.</t>
        </is>
      </c>
      <c r="E76" s="12" t="inlineStr">
        <is>
          <t>184e3d6f-11c6-4be4-a9e7-6291be6d6865</t>
        </is>
      </c>
    </row>
    <row r="77" ht="45" customHeight="1">
      <c r="A77" s="12" t="inlineStr">
        <is>
          <t>Number</t>
        </is>
      </c>
      <c r="B77" s="12" t="inlineStr">
        <is>
          <t>Integers and Powers: Multiplication and Division</t>
        </is>
      </c>
      <c r="C77" s="13" t="inlineStr">
        <is>
          <t>Multiplication and Division Practice 1 [PM3.15]</t>
        </is>
      </c>
      <c r="D77" s="12" t="inlineStr">
        <is>
          <t>This nugget has learning material and questions covering the topic of multiplication and division practice 1.</t>
        </is>
      </c>
      <c r="E77" s="12" t="inlineStr">
        <is>
          <t>5d76ac45-add9-4536-82ba-ab43e9ac0a22</t>
        </is>
      </c>
    </row>
    <row r="78" ht="45" customHeight="1">
      <c r="A78" s="12" t="inlineStr">
        <is>
          <t>Number</t>
        </is>
      </c>
      <c r="B78" s="12" t="inlineStr">
        <is>
          <t>Integers and Powers: Multiplication and Division</t>
        </is>
      </c>
      <c r="C78" s="13" t="inlineStr">
        <is>
          <t>Multiplication and Division Practice 2 [PM3.38]</t>
        </is>
      </c>
      <c r="D78" s="12" t="inlineStr">
        <is>
          <t>This nugget has learning material and questions covering the topic of multiplication and division practice 2.</t>
        </is>
      </c>
      <c r="E78" s="12" t="inlineStr">
        <is>
          <t>f5b83dfb-6663-4ee9-9759-48be34a909bf</t>
        </is>
      </c>
    </row>
    <row r="79" ht="45" customHeight="1">
      <c r="A79" s="12" t="inlineStr">
        <is>
          <t>Number</t>
        </is>
      </c>
      <c r="B79" s="12" t="inlineStr">
        <is>
          <t>Integers and Powers: Multiplication and Division</t>
        </is>
      </c>
      <c r="C79" s="13" t="inlineStr">
        <is>
          <t>Multiplication and Division Word Problems 1 [PM3.16]</t>
        </is>
      </c>
      <c r="D79" s="12" t="inlineStr">
        <is>
          <t>This nugget has learning material and questions covering the topic of multiplication and division word problems 1.</t>
        </is>
      </c>
      <c r="E79" s="12" t="inlineStr">
        <is>
          <t>ad91f1be-ceda-4896-855a-cb90a6dd62f6</t>
        </is>
      </c>
    </row>
    <row r="80" ht="45" customHeight="1">
      <c r="A80" s="12" t="inlineStr">
        <is>
          <t>Number</t>
        </is>
      </c>
      <c r="B80" s="12" t="inlineStr">
        <is>
          <t>Integers and Powers: Multiplication and Division</t>
        </is>
      </c>
      <c r="C80" s="13" t="inlineStr">
        <is>
          <t>Multiplication and Division Word Problems 2 [PM3.39]</t>
        </is>
      </c>
      <c r="D80" s="12" t="inlineStr">
        <is>
          <t>This nugget has learning material and questions covering the topic of multiplication and division word problems 2.</t>
        </is>
      </c>
      <c r="E80" s="12" t="inlineStr">
        <is>
          <t>198ffe28-7064-4020-9eb6-52e603cb687d</t>
        </is>
      </c>
    </row>
    <row r="81" ht="45" customHeight="1">
      <c r="A81" s="12" t="inlineStr">
        <is>
          <t>Number</t>
        </is>
      </c>
      <c r="B81" s="12" t="inlineStr">
        <is>
          <t>Integers and Powers: Multiplication and Division</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Integers and Powers: Multiplication and Division</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Integers and Powers: Multiplication and Division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Money</t>
        </is>
      </c>
      <c r="C84" s="13" t="inlineStr">
        <is>
          <t>Diagnostic: Money [PMCC0.15]</t>
        </is>
      </c>
      <c r="D84" s="12" t="inlineStr"/>
      <c r="E84" s="12" t="inlineStr">
        <is>
          <t>17088dc0-2011-48f6-9d8e-caf1870d32ed</t>
        </is>
      </c>
    </row>
    <row r="85" ht="45" customHeight="1">
      <c r="A85" s="12" t="inlineStr">
        <is>
          <t>Number</t>
        </is>
      </c>
      <c r="B85" s="12" t="inlineStr">
        <is>
          <t>Money</t>
        </is>
      </c>
      <c r="C85" s="13" t="inlineStr">
        <is>
          <t>Pounds and Pence [PM6.06]</t>
        </is>
      </c>
      <c r="D85" s="12" t="inlineStr">
        <is>
          <t>This nugget has learning material and questions covering the topic of pounds and pence.</t>
        </is>
      </c>
      <c r="E85" s="12" t="inlineStr">
        <is>
          <t>a2d4f294-a1ee-4f80-b0ca-3caae3cab9fd</t>
        </is>
      </c>
    </row>
    <row r="86" ht="45" customHeight="1">
      <c r="A86" s="12" t="inlineStr">
        <is>
          <t>Number</t>
        </is>
      </c>
      <c r="B86" s="12" t="inlineStr">
        <is>
          <t>Money</t>
        </is>
      </c>
      <c r="C86" s="13" t="inlineStr">
        <is>
          <t>Making Amounts (Pounds and Pence) [PM6.15]</t>
        </is>
      </c>
      <c r="D86" s="12" t="inlineStr">
        <is>
          <t>This nugget has learning material and questions covering the topic of Making Amounts (Pounds and Pence).</t>
        </is>
      </c>
      <c r="E86" s="12" t="inlineStr">
        <is>
          <t>65821653-75e1-44cc-ad22-e1a3314554be</t>
        </is>
      </c>
    </row>
    <row r="87" ht="45" customHeight="1">
      <c r="A87" s="12" t="inlineStr">
        <is>
          <t>Number</t>
        </is>
      </c>
      <c r="B87" s="12" t="inlineStr">
        <is>
          <t>Money</t>
        </is>
      </c>
      <c r="C87" s="13" t="inlineStr">
        <is>
          <t>Adding Amounts of Money [PM6.01]</t>
        </is>
      </c>
      <c r="D87" s="12" t="inlineStr">
        <is>
          <t>This nugget has learning material and questions covering the topic of adding money.</t>
        </is>
      </c>
      <c r="E87" s="12" t="inlineStr">
        <is>
          <t>c9ee3674-85f5-4532-bb76-110c23effda7</t>
        </is>
      </c>
    </row>
    <row r="88" ht="45" customHeight="1">
      <c r="A88" s="12" t="inlineStr">
        <is>
          <t>Number</t>
        </is>
      </c>
      <c r="B88" s="12" t="inlineStr">
        <is>
          <t>Money</t>
        </is>
      </c>
      <c r="C88" s="13" t="inlineStr">
        <is>
          <t>Adding Amounts of Money 2 [PM6.02]</t>
        </is>
      </c>
      <c r="D88" s="12" t="inlineStr">
        <is>
          <t>This nugget has learning material and questions covering the topic of adding amounts of money 2.</t>
        </is>
      </c>
      <c r="E88" s="12" t="inlineStr">
        <is>
          <t>61a48576-0260-48e5-8ca4-73b6d8c3966d</t>
        </is>
      </c>
    </row>
    <row r="89" ht="45" customHeight="1">
      <c r="A89" s="12" t="inlineStr">
        <is>
          <t>Number</t>
        </is>
      </c>
      <c r="B89" s="12" t="inlineStr">
        <is>
          <t>Money</t>
        </is>
      </c>
      <c r="C89" s="13" t="inlineStr">
        <is>
          <t>Comparing Amounts of Money [PM6.07]</t>
        </is>
      </c>
      <c r="D89" s="12" t="inlineStr">
        <is>
          <t>This nugget has learning material and questions covering the topic of comparing amounts of money.</t>
        </is>
      </c>
      <c r="E89" s="12" t="inlineStr">
        <is>
          <t>3588f0e1-e8cf-43f3-99d8-75d6c8bb7996</t>
        </is>
      </c>
    </row>
    <row r="90" ht="45" customHeight="1">
      <c r="A90" s="12" t="inlineStr">
        <is>
          <t>Number</t>
        </is>
      </c>
      <c r="B90" s="12" t="inlineStr">
        <is>
          <t>Money</t>
        </is>
      </c>
      <c r="C90" s="13" t="inlineStr">
        <is>
          <t>Estimating Amounts of Money [PM6.08]</t>
        </is>
      </c>
      <c r="D90" s="12" t="inlineStr">
        <is>
          <t>This nugget has learning material and questions covering the topic of estimating amounts of money.</t>
        </is>
      </c>
      <c r="E90" s="12" t="inlineStr">
        <is>
          <t>bdc5e901-c983-4c89-bc9b-5ade20c7e304</t>
        </is>
      </c>
    </row>
    <row r="91" ht="45" customHeight="1">
      <c r="A91" s="12" t="inlineStr">
        <is>
          <t>Number</t>
        </is>
      </c>
      <c r="B91" s="12" t="inlineStr">
        <is>
          <t>Money</t>
        </is>
      </c>
      <c r="C91" s="13" t="inlineStr">
        <is>
          <t>Finding Change 2 [PM6.03]</t>
        </is>
      </c>
      <c r="D91" s="12" t="inlineStr">
        <is>
          <t>This nugget has learning material and questions covering the topic of finding change.</t>
        </is>
      </c>
      <c r="E91" s="12" t="inlineStr">
        <is>
          <t>02510ae7-28e2-4511-944e-298181056ee5</t>
        </is>
      </c>
    </row>
    <row r="92" ht="45" customHeight="1">
      <c r="A92" s="12" t="inlineStr">
        <is>
          <t>Number</t>
        </is>
      </c>
      <c r="B92" s="12" t="inlineStr">
        <is>
          <t>Money</t>
        </is>
      </c>
      <c r="C92" s="13" t="inlineStr">
        <is>
          <t>Subtracting Amounts of Money [PM6.04]</t>
        </is>
      </c>
      <c r="D92" s="12" t="inlineStr">
        <is>
          <t>This nugget has learning material and questions covering the topic of subtracting amounts of money.</t>
        </is>
      </c>
      <c r="E92" s="12" t="inlineStr">
        <is>
          <t>25cac51f-36c4-4729-b1e5-7c634b75c659</t>
        </is>
      </c>
    </row>
    <row r="93" ht="45" customHeight="1">
      <c r="A93" s="12" t="inlineStr">
        <is>
          <t>Number</t>
        </is>
      </c>
      <c r="B93" s="12" t="inlineStr">
        <is>
          <t>Money</t>
        </is>
      </c>
      <c r="C93" s="13" t="inlineStr">
        <is>
          <t>Solving Money Problems 1 [PM6.05]</t>
        </is>
      </c>
      <c r="D93" s="12" t="inlineStr">
        <is>
          <t>This nugget has learning material and questions covering the topic of solving money problems.</t>
        </is>
      </c>
      <c r="E93" s="12" t="inlineStr">
        <is>
          <t>13a505cf-8f64-402c-9088-3afd4b12ae41</t>
        </is>
      </c>
    </row>
    <row r="94" ht="45" customHeight="1">
      <c r="A94" s="12" t="inlineStr">
        <is>
          <t>Number</t>
        </is>
      </c>
      <c r="B94" s="12" t="inlineStr">
        <is>
          <t>Money</t>
        </is>
      </c>
      <c r="C94" s="13" t="inlineStr">
        <is>
          <t>Solving Money Problems 2 [PM6.10]</t>
        </is>
      </c>
      <c r="D94" s="12" t="inlineStr">
        <is>
          <t xml:space="preserve">This nugget has learning material and questions covering the topic of solving money problems using multiplication and division. </t>
        </is>
      </c>
      <c r="E94" s="12" t="inlineStr">
        <is>
          <t>6156464a-6e79-496e-afca-80090255aacf</t>
        </is>
      </c>
    </row>
    <row r="95" ht="45" customHeight="1">
      <c r="A95" s="12" t="inlineStr">
        <is>
          <t>Number</t>
        </is>
      </c>
      <c r="B95" s="12" t="inlineStr">
        <is>
          <t>Place Value, Ordering and Rounding</t>
        </is>
      </c>
      <c r="C95" s="13" t="inlineStr">
        <is>
          <t>Diagnostic: Place Value, Ordering and Rounding [PMCC0.16]</t>
        </is>
      </c>
      <c r="D95" s="12" t="inlineStr"/>
      <c r="E95" s="12" t="inlineStr">
        <is>
          <t>cb882ada-4d0c-4dac-9c6f-a72df59e1be0</t>
        </is>
      </c>
    </row>
    <row r="96" ht="45" customHeight="1">
      <c r="A96" s="12" t="inlineStr">
        <is>
          <t>Number</t>
        </is>
      </c>
      <c r="B96" s="12" t="inlineStr">
        <is>
          <t>Place Value, Ordering and Rounding</t>
        </is>
      </c>
      <c r="C96" s="13" t="inlineStr">
        <is>
          <t>3-Digit: Recognising Place Value [PM1.05]</t>
        </is>
      </c>
      <c r="D96" s="12" t="inlineStr">
        <is>
          <t>This nugget has learning material and questions covering the topic of recognising place value.</t>
        </is>
      </c>
      <c r="E96" s="12" t="inlineStr">
        <is>
          <t>935d5cea-5386-43a3-8a8c-e38a8199e2d2</t>
        </is>
      </c>
    </row>
    <row r="97" ht="45" customHeight="1">
      <c r="A97" s="12" t="inlineStr">
        <is>
          <t>Number</t>
        </is>
      </c>
      <c r="B97" s="12" t="inlineStr">
        <is>
          <t>Place Value, Ordering and Rounding</t>
        </is>
      </c>
      <c r="C97" s="13" t="inlineStr">
        <is>
          <t>3-Digit: Representing Numbers up to 1000 [PM1.06]</t>
        </is>
      </c>
      <c r="D97" s="12" t="inlineStr">
        <is>
          <t>This nugget has learning material and questions covering the topic of representing numbers.</t>
        </is>
      </c>
      <c r="E97" s="12" t="inlineStr">
        <is>
          <t>1a2f532c-a380-4dd4-aaef-15f72e483bb8</t>
        </is>
      </c>
    </row>
    <row r="98" ht="45" customHeight="1">
      <c r="A98" s="12" t="inlineStr">
        <is>
          <t>Number</t>
        </is>
      </c>
      <c r="B98" s="12" t="inlineStr">
        <is>
          <t>Place Value, Ordering and Rounding</t>
        </is>
      </c>
      <c r="C98" s="13" t="inlineStr">
        <is>
          <t>Number Lines to 1000 [PM1.37]</t>
        </is>
      </c>
      <c r="D98" s="12" t="inlineStr">
        <is>
          <t>This nugget has learning material and questions covering the topic of Number Lines to 1000.</t>
        </is>
      </c>
      <c r="E98" s="12" t="inlineStr">
        <is>
          <t>8e9c572a-80c8-473c-8173-3bda98f283ca</t>
        </is>
      </c>
    </row>
    <row r="99" ht="45" customHeight="1">
      <c r="A99" s="12" t="inlineStr">
        <is>
          <t>Number</t>
        </is>
      </c>
      <c r="B99" s="12" t="inlineStr">
        <is>
          <t>Place Value, Ordering and Rounding</t>
        </is>
      </c>
      <c r="C99" s="13" t="inlineStr">
        <is>
          <t>Reading and Writing Numbers up to 1000 [PM1.11]</t>
        </is>
      </c>
      <c r="D99" s="12" t="inlineStr">
        <is>
          <t>This nugget has learning material and questions covering the topic of reading and and writing numbers up to 1000.</t>
        </is>
      </c>
      <c r="E99" s="12" t="inlineStr">
        <is>
          <t>133d7282-05ac-4000-a065-78f350012340</t>
        </is>
      </c>
    </row>
    <row r="100" ht="45" customHeight="1">
      <c r="A100" s="12" t="inlineStr">
        <is>
          <t>Number</t>
        </is>
      </c>
      <c r="B100" s="12" t="inlineStr">
        <is>
          <t>Place Value, Ordering and Rounding</t>
        </is>
      </c>
      <c r="C100" s="13" t="inlineStr">
        <is>
          <t>Place Value in 4 Digit Numbers [PM1.20]</t>
        </is>
      </c>
      <c r="D100" s="12" t="inlineStr">
        <is>
          <t>This nugget has learning material and questions covering the topic of place value in a four-digit numbers.</t>
        </is>
      </c>
      <c r="E100" s="12" t="inlineStr">
        <is>
          <t>cec31f0d-f6ed-47b9-8da8-9f7d2160bf5d</t>
        </is>
      </c>
    </row>
    <row r="101" ht="45" customHeight="1">
      <c r="A101" s="12" t="inlineStr">
        <is>
          <t>Number</t>
        </is>
      </c>
      <c r="B101" s="12" t="inlineStr">
        <is>
          <t>Place Value, Ordering and Rounding</t>
        </is>
      </c>
      <c r="C101" s="13" t="inlineStr">
        <is>
          <t>Place Value up to 1,000,000 [PM1.25]</t>
        </is>
      </c>
      <c r="D101" s="12" t="inlineStr">
        <is>
          <t>This nugget has learning material and questions covering the topic of place value up to 1,000,000.</t>
        </is>
      </c>
      <c r="E101" s="12" t="inlineStr">
        <is>
          <t>5ad54eba-2dd6-4c33-89af-9c43ec3fc486</t>
        </is>
      </c>
    </row>
    <row r="102" ht="45" customHeight="1">
      <c r="A102" s="12" t="inlineStr">
        <is>
          <t>Number</t>
        </is>
      </c>
      <c r="B102" s="12" t="inlineStr">
        <is>
          <t>Place Value, Ordering and Rounding</t>
        </is>
      </c>
      <c r="C102" s="13" t="inlineStr">
        <is>
          <t>2dp: Recognising Place Value in Decimals [PM1.21]</t>
        </is>
      </c>
      <c r="D102" s="12" t="inlineStr">
        <is>
          <t>This nugget has learning material and questions covering the topic of place value in decimal numbers.</t>
        </is>
      </c>
      <c r="E102" s="12" t="inlineStr">
        <is>
          <t>895ecfd2-274e-4e0d-b721-b234ff272937</t>
        </is>
      </c>
    </row>
    <row r="103" ht="45" customHeight="1">
      <c r="A103" s="12" t="inlineStr">
        <is>
          <t>Number</t>
        </is>
      </c>
      <c r="B103" s="12" t="inlineStr">
        <is>
          <t>Place Value, Ordering and Rounding</t>
        </is>
      </c>
      <c r="C103" s="13" t="inlineStr">
        <is>
          <t>Comparing Decimals [PM4.14]</t>
        </is>
      </c>
      <c r="D103" s="12" t="inlineStr">
        <is>
          <t>This nugget has learning material and questions covering the topic of comparing decimals.</t>
        </is>
      </c>
      <c r="E103" s="12" t="inlineStr">
        <is>
          <t>5f187dd2-2107-483a-8087-06b21ff1f361</t>
        </is>
      </c>
    </row>
    <row r="104" ht="45" customHeight="1">
      <c r="A104" s="12" t="inlineStr">
        <is>
          <t>Number</t>
        </is>
      </c>
      <c r="B104" s="12" t="inlineStr">
        <is>
          <t>Place Value, Ordering and Rounding</t>
        </is>
      </c>
      <c r="C104" s="13" t="inlineStr">
        <is>
          <t>Dividing and Multiplying by 10 and 100 (Including Decimals) [PM4.12]</t>
        </is>
      </c>
      <c r="D104" s="12" t="inlineStr">
        <is>
          <t>This nugget has learning material and questions covering the topic of dividing and multiplying decimals by 10 and 100.</t>
        </is>
      </c>
      <c r="E104" s="12" t="inlineStr">
        <is>
          <t>a1a7f2fd-8d34-4aaa-82f5-b421b4c74b3b</t>
        </is>
      </c>
    </row>
    <row r="105" ht="45" customHeight="1">
      <c r="A105" s="12" t="inlineStr">
        <is>
          <t>Number</t>
        </is>
      </c>
      <c r="B105" s="12" t="inlineStr">
        <is>
          <t>Place Value, Ordering and Rounding</t>
        </is>
      </c>
      <c r="C105" s="13" t="inlineStr">
        <is>
          <t>3-Digit: Comparing Numbers with Greater Than and Less Than Symbols &lt;&gt; [PM1.09]</t>
        </is>
      </c>
      <c r="D105" s="12" t="inlineStr">
        <is>
          <t>This nugget has learning material and questions covering the topic of comparing numbers with greater than and less than symbols &lt;&gt;.</t>
        </is>
      </c>
      <c r="E105" s="12" t="inlineStr">
        <is>
          <t>942b86c1-e426-48ec-aa4f-7d1e6c23126c</t>
        </is>
      </c>
    </row>
    <row r="106" ht="45" customHeight="1">
      <c r="A106" s="12" t="inlineStr">
        <is>
          <t>Number</t>
        </is>
      </c>
      <c r="B106" s="12" t="inlineStr">
        <is>
          <t>Place Value, Ordering and Rounding</t>
        </is>
      </c>
      <c r="C106" s="13" t="inlineStr">
        <is>
          <t>Ordering Numbers up to 1000 [PM1.10]</t>
        </is>
      </c>
      <c r="D106" s="12" t="inlineStr">
        <is>
          <t>This nugget has learning material and questions covering the topic of ordering numbers up to 1000.</t>
        </is>
      </c>
      <c r="E106" s="12" t="inlineStr">
        <is>
          <t>a55b7cd6-8387-4740-8e9a-397bbb8f12a3</t>
        </is>
      </c>
    </row>
    <row r="107" ht="45" customHeight="1">
      <c r="A107" s="12" t="inlineStr">
        <is>
          <t>Number</t>
        </is>
      </c>
      <c r="B107" s="12" t="inlineStr">
        <is>
          <t>Place Value, Ordering and Rounding</t>
        </is>
      </c>
      <c r="C107" s="13" t="inlineStr">
        <is>
          <t>Comparing and Ordering Numbers [PM1.22]</t>
        </is>
      </c>
      <c r="D107" s="12" t="inlineStr">
        <is>
          <t>This nugget has learning material and questions covering the topic of comparing and ordering numbers beyond 1000.</t>
        </is>
      </c>
      <c r="E107" s="12" t="inlineStr">
        <is>
          <t>12692bed-b8b5-481e-a02f-26968437d144</t>
        </is>
      </c>
    </row>
    <row r="108" ht="45" customHeight="1">
      <c r="A108" s="12" t="inlineStr">
        <is>
          <t>Number</t>
        </is>
      </c>
      <c r="B108" s="12" t="inlineStr">
        <is>
          <t>Place Value, Ordering and Rounding</t>
        </is>
      </c>
      <c r="C108" s="13" t="inlineStr">
        <is>
          <t>3-Digit: Rounding to the Nearest 10 and 100 [PM2.10]</t>
        </is>
      </c>
      <c r="D108" s="12" t="inlineStr">
        <is>
          <t>This nugget has learning material and questions covering the topic of rounding to the nearest 10 and 100.</t>
        </is>
      </c>
      <c r="E108" s="12" t="inlineStr">
        <is>
          <t>3f78a25e-3831-4cc7-9484-d203374ef371</t>
        </is>
      </c>
    </row>
    <row r="109" ht="45" customHeight="1">
      <c r="A109" s="12" t="inlineStr">
        <is>
          <t>Number</t>
        </is>
      </c>
      <c r="B109" s="12" t="inlineStr">
        <is>
          <t>Place Value, Ordering and Rounding</t>
        </is>
      </c>
      <c r="C109" s="13" t="inlineStr">
        <is>
          <t>Rounding to the Nearest 10, 100 and 1000 [PM1.23]</t>
        </is>
      </c>
      <c r="D109" s="12" t="inlineStr">
        <is>
          <t>This nugget has learning material and questions covering the topic of rounding to the nearest 10, 100 or 1000.</t>
        </is>
      </c>
      <c r="E109" s="12" t="inlineStr">
        <is>
          <t>4004ec5f-9f54-496d-9539-a6e674e477f8</t>
        </is>
      </c>
    </row>
    <row r="110" ht="45" customHeight="1">
      <c r="A110" s="12" t="inlineStr">
        <is>
          <t>Number</t>
        </is>
      </c>
      <c r="B110" s="12" t="inlineStr">
        <is>
          <t>Place Value, Ordering and Rounding</t>
        </is>
      </c>
      <c r="C110" s="13" t="inlineStr">
        <is>
          <t>Diagnostic: Fractions, Decimals, Percentages, Ratio and Proportion [PMCC0.17]</t>
        </is>
      </c>
      <c r="D110" s="12" t="inlineStr"/>
      <c r="E110" s="12" t="inlineStr">
        <is>
          <t>9bfc453a-e894-40e4-bc92-9a9a71ad9461</t>
        </is>
      </c>
    </row>
    <row r="111" ht="45" customHeight="1">
      <c r="A111" s="12" t="inlineStr">
        <is>
          <t>Number</t>
        </is>
      </c>
      <c r="B111" s="12" t="inlineStr">
        <is>
          <t>Place Value, Ordering and Rounding</t>
        </is>
      </c>
      <c r="C111" s="13" t="inlineStr">
        <is>
          <t>Identifying Fractions [PM4.01]</t>
        </is>
      </c>
      <c r="D111" s="12" t="inlineStr">
        <is>
          <t>This nugget has learning material and questions covering the topic of identifying fractions.</t>
        </is>
      </c>
      <c r="E111" s="12" t="inlineStr">
        <is>
          <t>dfc74a7f-eecd-49d9-a5ca-c4773ec4429e</t>
        </is>
      </c>
    </row>
    <row r="112" ht="45" customHeight="1">
      <c r="A112" s="12" t="inlineStr">
        <is>
          <t>Number</t>
        </is>
      </c>
      <c r="B112" s="12" t="inlineStr">
        <is>
          <t>Place Value, Ordering and Rounding</t>
        </is>
      </c>
      <c r="C112" s="13" t="inlineStr">
        <is>
          <t>Counting in Fractions [PM4.40]</t>
        </is>
      </c>
      <c r="D112" s="12" t="inlineStr">
        <is>
          <t>This nugget has learning material and questions covering the topic of Counting in Fractions.</t>
        </is>
      </c>
      <c r="E112" s="12" t="inlineStr">
        <is>
          <t>14e3dc90-015d-4839-b064-b106830cc21e</t>
        </is>
      </c>
    </row>
    <row r="113" ht="45" customHeight="1">
      <c r="A113" s="12" t="inlineStr">
        <is>
          <t>Number</t>
        </is>
      </c>
      <c r="B113" s="12" t="inlineStr">
        <is>
          <t>Place Value, Ordering and Rounding</t>
        </is>
      </c>
      <c r="C113" s="13" t="inlineStr">
        <is>
          <t>Finding Unit Fractions of Amounts [PM4.06]</t>
        </is>
      </c>
      <c r="D113" s="12" t="inlineStr">
        <is>
          <t>This nugget has learning material and questions covering the topic of finding unit fractions of an amount.</t>
        </is>
      </c>
      <c r="E113" s="12" t="inlineStr">
        <is>
          <t>c1e021e3-7f5f-48ea-8675-5c2970f52ecd</t>
        </is>
      </c>
    </row>
    <row r="114" ht="45" customHeight="1">
      <c r="A114" s="12" t="inlineStr">
        <is>
          <t>Number</t>
        </is>
      </c>
      <c r="B114" s="12" t="inlineStr">
        <is>
          <t>Place Value, Ordering and Rounding</t>
        </is>
      </c>
      <c r="C114" s="13" t="inlineStr">
        <is>
          <t>Finding Non-Unit Fractions of Amounts [PM4.07]</t>
        </is>
      </c>
      <c r="D114" s="12" t="inlineStr">
        <is>
          <t>This nugget has learning material and questions covering the topic of finding non-unit fractions of an amount.</t>
        </is>
      </c>
      <c r="E114" s="12" t="inlineStr">
        <is>
          <t>4c675bb7-54e9-47c4-8e71-74c4fecb8021</t>
        </is>
      </c>
    </row>
    <row r="115" ht="45" customHeight="1">
      <c r="A115" s="12" t="inlineStr">
        <is>
          <t>Number</t>
        </is>
      </c>
      <c r="B115" s="12" t="inlineStr">
        <is>
          <t>Place Value, Ordering and Rounding</t>
        </is>
      </c>
      <c r="C115" s="13" t="inlineStr">
        <is>
          <t>Finding Fractions of Amounts [PM4.08]</t>
        </is>
      </c>
      <c r="D115" s="12" t="inlineStr">
        <is>
          <t>This nugget has learning material and questions covering the topic of finding fractions of amounts.</t>
        </is>
      </c>
      <c r="E115" s="12" t="inlineStr">
        <is>
          <t>002401f5-e3e3-4411-80d7-b59804cee398</t>
        </is>
      </c>
    </row>
    <row r="116" ht="45" customHeight="1">
      <c r="A116" s="12" t="inlineStr">
        <is>
          <t>Number</t>
        </is>
      </c>
      <c r="B116" s="12" t="inlineStr">
        <is>
          <t>Place Value, Ordering and Rounding</t>
        </is>
      </c>
      <c r="C116" s="13" t="inlineStr">
        <is>
          <t>Tenths [PM4.02]</t>
        </is>
      </c>
      <c r="D116" s="12" t="inlineStr">
        <is>
          <t>This nugget has learning material and questions covering the topic of tenths.</t>
        </is>
      </c>
      <c r="E116" s="12" t="inlineStr">
        <is>
          <t>47397517-8a44-4736-a774-970c90b45d28</t>
        </is>
      </c>
    </row>
    <row r="117" ht="45" customHeight="1">
      <c r="A117" s="12" t="inlineStr">
        <is>
          <t>Number</t>
        </is>
      </c>
      <c r="B117" s="12" t="inlineStr">
        <is>
          <t>Place Value, Ordering and Rounding</t>
        </is>
      </c>
      <c r="C117" s="13" t="inlineStr">
        <is>
          <t>Hundredths [PM4.09]</t>
        </is>
      </c>
      <c r="D117" s="12" t="inlineStr">
        <is>
          <t>This nugget has learning material and questions covering the topic of counting in hundredths.</t>
        </is>
      </c>
      <c r="E117" s="12" t="inlineStr">
        <is>
          <t>23dd5403-39e5-493a-ba78-012674822557</t>
        </is>
      </c>
    </row>
    <row r="118" ht="45" customHeight="1">
      <c r="A118" s="12" t="inlineStr">
        <is>
          <t>Number</t>
        </is>
      </c>
      <c r="B118" s="12" t="inlineStr">
        <is>
          <t>Place Value, Ordering and Rounding</t>
        </is>
      </c>
      <c r="C118" s="13" t="inlineStr">
        <is>
          <t>Equivalent Fractions 1 [PM4.05]</t>
        </is>
      </c>
      <c r="D118" s="12" t="inlineStr">
        <is>
          <t>This nugget has learning material and questions covering the topic of equivalent fractions.</t>
        </is>
      </c>
      <c r="E118" s="12" t="inlineStr">
        <is>
          <t>8ab5c82f-a7f2-440a-bcc2-f8c5f870f50b</t>
        </is>
      </c>
    </row>
    <row r="119" ht="45" customHeight="1">
      <c r="A119" s="12" t="inlineStr">
        <is>
          <t>Number</t>
        </is>
      </c>
      <c r="B119" s="12" t="inlineStr">
        <is>
          <t>Place Value, Ordering and Rounding</t>
        </is>
      </c>
      <c r="C119" s="13" t="inlineStr">
        <is>
          <t>Equivalent Fractions 2 [PM4.15]</t>
        </is>
      </c>
      <c r="D119" s="12" t="inlineStr">
        <is>
          <t xml:space="preserve">This nugget has learning material and questions covering the topic of equivalent fractions 2. </t>
        </is>
      </c>
      <c r="E119" s="12" t="inlineStr">
        <is>
          <t>1725b216-46f7-413c-bd97-b98f516acb65</t>
        </is>
      </c>
    </row>
    <row r="120" ht="45" customHeight="1">
      <c r="A120" s="12" t="inlineStr">
        <is>
          <t>Number</t>
        </is>
      </c>
      <c r="B120" s="12" t="inlineStr">
        <is>
          <t>Place Value, Ordering and Rounding</t>
        </is>
      </c>
      <c r="C120" s="13" t="inlineStr">
        <is>
          <t>Adding and Subtracting Fractions [PM4.04]</t>
        </is>
      </c>
      <c r="D120" s="12" t="inlineStr">
        <is>
          <t>This nugget has learning material and questions covering the topic of adding and subtracting fractions.</t>
        </is>
      </c>
      <c r="E120" s="12" t="inlineStr">
        <is>
          <t>80f2e311-3668-42f4-9992-1cbaf9a21b9c</t>
        </is>
      </c>
    </row>
    <row r="121" ht="45" customHeight="1">
      <c r="A121" s="12" t="inlineStr">
        <is>
          <t>Number</t>
        </is>
      </c>
      <c r="B121" s="12" t="inlineStr">
        <is>
          <t>Place Value, Ordering and Rounding</t>
        </is>
      </c>
      <c r="C121" s="13" t="inlineStr">
        <is>
          <t>Introduction to Percentages [PM12.05]</t>
        </is>
      </c>
      <c r="D121" s="12" t="inlineStr">
        <is>
          <t xml:space="preserve">This nugget has learning material and questions covering the topic of an introduction to percentages. </t>
        </is>
      </c>
      <c r="E121" s="12" t="inlineStr">
        <is>
          <t>d578f311-38cb-48b0-9c82-4023b30fd2d1</t>
        </is>
      </c>
    </row>
    <row r="122" ht="45" customHeight="1">
      <c r="A122" s="12" t="inlineStr">
        <is>
          <t>Number</t>
        </is>
      </c>
      <c r="B122" s="12" t="inlineStr">
        <is>
          <t>Place Value, Ordering and Rounding</t>
        </is>
      </c>
      <c r="C122" s="13" t="inlineStr">
        <is>
          <t>Comparing and Ordering Fractions [PM4.03]</t>
        </is>
      </c>
      <c r="D122" s="12" t="inlineStr">
        <is>
          <t>This nugget has learning material and questions covering the topic of comparing and ordering fractions.</t>
        </is>
      </c>
      <c r="E122" s="12" t="inlineStr">
        <is>
          <t>f174b54f-8b43-44aa-bba0-7cad54124fb9</t>
        </is>
      </c>
    </row>
    <row r="123" ht="45" customHeight="1">
      <c r="A123" s="12" t="inlineStr">
        <is>
          <t>Number</t>
        </is>
      </c>
      <c r="B123" s="12" t="inlineStr">
        <is>
          <t>Place Value, Ordering and Rounding</t>
        </is>
      </c>
      <c r="C123" s="13" t="inlineStr">
        <is>
          <t>Comparing Proper Fractions 1 [PM4.16]</t>
        </is>
      </c>
      <c r="D123" s="12" t="inlineStr">
        <is>
          <t>This nugget has learning material and questions covering the topic of comparing proper fractions 1.</t>
        </is>
      </c>
      <c r="E123" s="12" t="inlineStr">
        <is>
          <t>6b3e8c6a-75aa-4c03-beb3-d36af2e02ecd</t>
        </is>
      </c>
    </row>
    <row r="124" ht="45" customHeight="1">
      <c r="A124" s="12" t="inlineStr">
        <is>
          <t>Geometry and Measure</t>
        </is>
      </c>
      <c r="B124" s="12" t="inlineStr">
        <is>
          <t>Time</t>
        </is>
      </c>
      <c r="C124" s="13" t="inlineStr">
        <is>
          <t>Diagnostic: Time [PMCC0.18]</t>
        </is>
      </c>
      <c r="D124" s="12" t="inlineStr"/>
      <c r="E124" s="12" t="inlineStr">
        <is>
          <t>a588ca70-34df-4693-b820-940262a03580</t>
        </is>
      </c>
    </row>
    <row r="125" ht="45" customHeight="1">
      <c r="A125" s="12" t="inlineStr">
        <is>
          <t>Geometry and Measure</t>
        </is>
      </c>
      <c r="B125" s="12" t="inlineStr">
        <is>
          <t>Time</t>
        </is>
      </c>
      <c r="C125" s="13" t="inlineStr">
        <is>
          <t>Units of Time 2 [PM7.01]</t>
        </is>
      </c>
      <c r="D125" s="12" t="inlineStr">
        <is>
          <t>This nugget has learning material and questions covering the topic of units of time.</t>
        </is>
      </c>
      <c r="E125" s="12" t="inlineStr">
        <is>
          <t>36a767c1-d3ac-4185-9439-b6b357e47e93</t>
        </is>
      </c>
    </row>
    <row r="126" ht="45" customHeight="1">
      <c r="A126" s="12" t="inlineStr">
        <is>
          <t>Geometry and Measure</t>
        </is>
      </c>
      <c r="B126" s="12" t="inlineStr">
        <is>
          <t>Time</t>
        </is>
      </c>
      <c r="C126" s="13" t="inlineStr">
        <is>
          <t>Converting Weeks, Days, Years and Months [PM7.13]</t>
        </is>
      </c>
      <c r="D126" s="12" t="inlineStr">
        <is>
          <t>This nugget has learning material and questions covering the topic of converting weeks to days and years to months.</t>
        </is>
      </c>
      <c r="E126" s="12" t="inlineStr">
        <is>
          <t>73671d9d-9b7c-4c2c-9443-35b9e3438e6f</t>
        </is>
      </c>
    </row>
    <row r="127" ht="45" customHeight="1">
      <c r="A127" s="12" t="inlineStr">
        <is>
          <t>Geometry and Measure</t>
        </is>
      </c>
      <c r="B127" s="12" t="inlineStr">
        <is>
          <t>Time</t>
        </is>
      </c>
      <c r="C127" s="13" t="inlineStr">
        <is>
          <t>Converting Seconds, Minutes and Hours [PM7.14]</t>
        </is>
      </c>
      <c r="D127" s="12" t="inlineStr">
        <is>
          <t>This nugget has learning material and questions covering the topic of converting seconds, minutes and hours.</t>
        </is>
      </c>
      <c r="E127" s="12" t="inlineStr">
        <is>
          <t>9f199f57-a6b7-4867-a029-3c9c71ab74a9</t>
        </is>
      </c>
    </row>
    <row r="128" ht="45" customHeight="1">
      <c r="A128" s="12" t="inlineStr">
        <is>
          <t>Geometry and Measure</t>
        </is>
      </c>
      <c r="B128" s="12" t="inlineStr">
        <is>
          <t>Time</t>
        </is>
      </c>
      <c r="C128" s="13" t="inlineStr">
        <is>
          <t>Telling the Time in Words [PM7.03]</t>
        </is>
      </c>
      <c r="D128" s="12" t="inlineStr">
        <is>
          <t>This nugget has learning material and questions covering the topic of telling the time in words.</t>
        </is>
      </c>
      <c r="E128" s="12" t="inlineStr">
        <is>
          <t>0a3c4ce0-8722-40e9-83f6-c9dd632b841d</t>
        </is>
      </c>
    </row>
    <row r="129" ht="45" customHeight="1">
      <c r="A129" s="12" t="inlineStr">
        <is>
          <t>Geometry and Measure</t>
        </is>
      </c>
      <c r="B129" s="12" t="inlineStr">
        <is>
          <t>Time</t>
        </is>
      </c>
      <c r="C129" s="13" t="inlineStr">
        <is>
          <t>Telling the Time to the Nearest 5 Minutes [PM7.04]</t>
        </is>
      </c>
      <c r="D129" s="12" t="inlineStr">
        <is>
          <t>This nugget has learning material and questions covering the topic of telling time to the nearest 5 minutes.</t>
        </is>
      </c>
      <c r="E129" s="12" t="inlineStr">
        <is>
          <t>8659d94c-b467-4edd-bc38-07d3b55e6605</t>
        </is>
      </c>
    </row>
    <row r="130" ht="45" customHeight="1">
      <c r="A130" s="12" t="inlineStr">
        <is>
          <t>Geometry and Measure</t>
        </is>
      </c>
      <c r="B130" s="12" t="inlineStr">
        <is>
          <t>Time</t>
        </is>
      </c>
      <c r="C130" s="13" t="inlineStr">
        <is>
          <t>Telling the Time to the Nearest 5 Minutes in Words [PM7.05]</t>
        </is>
      </c>
      <c r="D130" s="12" t="inlineStr">
        <is>
          <t>This nugget has learning material and questions covering the topic of telling time to the nearest 5 minutes in words.</t>
        </is>
      </c>
      <c r="E130" s="12" t="inlineStr">
        <is>
          <t>ac468731-031e-4d96-af81-f75a2f9b81d4</t>
        </is>
      </c>
    </row>
    <row r="131" ht="45" customHeight="1">
      <c r="A131" s="12" t="inlineStr">
        <is>
          <t>Geometry and Measure</t>
        </is>
      </c>
      <c r="B131" s="12" t="inlineStr">
        <is>
          <t>Time</t>
        </is>
      </c>
      <c r="C131" s="13" t="inlineStr">
        <is>
          <t>Telling the Time to the Nearest Minute [PM7.06]</t>
        </is>
      </c>
      <c r="D131" s="12" t="inlineStr">
        <is>
          <t>This nugget has learning material and questions covering the topic of telling time to the nearest minute.</t>
        </is>
      </c>
      <c r="E131" s="12" t="inlineStr">
        <is>
          <t>beb06285-bf3b-4871-9f7e-92b5026c1ee9</t>
        </is>
      </c>
    </row>
    <row r="132" ht="45" customHeight="1">
      <c r="A132" s="12" t="inlineStr">
        <is>
          <t>Geometry and Measure</t>
        </is>
      </c>
      <c r="B132" s="12" t="inlineStr">
        <is>
          <t>Time</t>
        </is>
      </c>
      <c r="C132" s="13" t="inlineStr">
        <is>
          <t>12 Hour and 24 Hour Clocks [PM7.09]</t>
        </is>
      </c>
      <c r="D132" s="12" t="inlineStr">
        <is>
          <t>This nugget has learning material and questions covering the topic of 12 hour and 24 hour clocks.</t>
        </is>
      </c>
      <c r="E132" s="12" t="inlineStr">
        <is>
          <t>4cdc49be-44a2-402c-bb5d-f613ced5e7db</t>
        </is>
      </c>
    </row>
    <row r="133" ht="45" customHeight="1">
      <c r="A133" s="12" t="inlineStr">
        <is>
          <t>Geometry and Measure</t>
        </is>
      </c>
      <c r="B133" s="12" t="inlineStr">
        <is>
          <t>Time</t>
        </is>
      </c>
      <c r="C133" s="13" t="inlineStr">
        <is>
          <t>Timetables [PM9.07]</t>
        </is>
      </c>
      <c r="D133" s="12" t="inlineStr">
        <is>
          <t>This nugget has learning material and questions covering the topic of timetables.</t>
        </is>
      </c>
      <c r="E133" s="12" t="inlineStr">
        <is>
          <t>0e316aec-eb27-4a25-a21f-c90dbeeb0fc7</t>
        </is>
      </c>
    </row>
    <row r="134" ht="45" customHeight="1">
      <c r="A134" s="12" t="inlineStr">
        <is>
          <t>Geometry and Measure</t>
        </is>
      </c>
      <c r="B134" s="12" t="inlineStr">
        <is>
          <t>Time</t>
        </is>
      </c>
      <c r="C134" s="13" t="inlineStr">
        <is>
          <t>Estimating Time [PM7.10]</t>
        </is>
      </c>
      <c r="D134" s="12" t="inlineStr">
        <is>
          <t>This nugget has learning material and questions covering the topic of estimating time.</t>
        </is>
      </c>
      <c r="E134" s="12" t="inlineStr">
        <is>
          <t>805d57e4-8e10-4846-820e-8902c8bb2f76</t>
        </is>
      </c>
    </row>
    <row r="135" ht="45" customHeight="1">
      <c r="A135" s="12" t="inlineStr">
        <is>
          <t>Geometry and Measure</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Geometry and Measure</t>
        </is>
      </c>
      <c r="B136" s="12" t="inlineStr">
        <is>
          <t>Time</t>
        </is>
      </c>
      <c r="C136" s="13" t="inlineStr">
        <is>
          <t>Finding the Duration [PM7.11]</t>
        </is>
      </c>
      <c r="D136" s="12" t="inlineStr">
        <is>
          <t>This nugget has learning material and questions covering the topic of finding the duration.</t>
        </is>
      </c>
      <c r="E136" s="12" t="inlineStr">
        <is>
          <t>08017356-82c3-4a9f-8192-f7d7716f72ce</t>
        </is>
      </c>
    </row>
    <row r="137" ht="45" customHeight="1">
      <c r="A137" s="12" t="inlineStr">
        <is>
          <t>Geometry and Measure</t>
        </is>
      </c>
      <c r="B137" s="12" t="inlineStr">
        <is>
          <t>Geometrical Reasoning and Shapes</t>
        </is>
      </c>
      <c r="C137" s="13" t="inlineStr">
        <is>
          <t>Diagnostic: Geometrical Reasoning and Shapes [PMCC0.19]</t>
        </is>
      </c>
      <c r="D137" s="12" t="inlineStr"/>
      <c r="E137" s="12" t="inlineStr">
        <is>
          <t>6ad90511-f3a3-4d4f-9fcf-ef70492245ee</t>
        </is>
      </c>
    </row>
    <row r="138" ht="45" customHeight="1">
      <c r="A138" s="12" t="inlineStr">
        <is>
          <t>Geometry and Measure</t>
        </is>
      </c>
      <c r="B138" s="12" t="inlineStr">
        <is>
          <t>Geometrical Reasoning and Shapes</t>
        </is>
      </c>
      <c r="C138" s="13" t="inlineStr">
        <is>
          <t>Perimeter by Counting [PM5.08]</t>
        </is>
      </c>
      <c r="D138" s="12" t="inlineStr">
        <is>
          <t>This nugget has learning material and questions covering the topic of perimeter by counting.</t>
        </is>
      </c>
      <c r="E138" s="12" t="inlineStr">
        <is>
          <t>57fbf71f-4d18-41a0-b024-4c5a90e46ccd</t>
        </is>
      </c>
    </row>
    <row r="139" ht="45" customHeight="1">
      <c r="A139" s="12" t="inlineStr">
        <is>
          <t>Geometry and Measure</t>
        </is>
      </c>
      <c r="B139" s="12" t="inlineStr">
        <is>
          <t>Geometrical Reasoning and Shapes</t>
        </is>
      </c>
      <c r="C139" s="13" t="inlineStr">
        <is>
          <t>Calculating the Perimeter [PM5.09]</t>
        </is>
      </c>
      <c r="D139" s="12" t="inlineStr">
        <is>
          <t>This nugget has learning material and questions covering the topic of perimeter.</t>
        </is>
      </c>
      <c r="E139" s="12" t="inlineStr">
        <is>
          <t>4dff673a-5729-4c81-a8bd-d6c70a775867</t>
        </is>
      </c>
    </row>
    <row r="140" ht="45" customHeight="1">
      <c r="A140" s="12" t="inlineStr">
        <is>
          <t>Geometry and Measure</t>
        </is>
      </c>
      <c r="B140" s="12" t="inlineStr">
        <is>
          <t>Geometrical Reasoning and Shapes</t>
        </is>
      </c>
      <c r="C140" s="13" t="inlineStr">
        <is>
          <t>Area by Counting [PM5.20]</t>
        </is>
      </c>
      <c r="D140" s="12" t="inlineStr">
        <is>
          <t xml:space="preserve">This nugget has learning material and questions covering the topic of area by counting. </t>
        </is>
      </c>
      <c r="E140" s="12" t="inlineStr">
        <is>
          <t>c157433c-8646-48d2-87fc-a06abef120e1</t>
        </is>
      </c>
    </row>
    <row r="141" ht="45" customHeight="1">
      <c r="A141" s="12" t="inlineStr">
        <is>
          <t>Geometry and Measure</t>
        </is>
      </c>
      <c r="B141" s="12" t="inlineStr">
        <is>
          <t>Geometrical Reasoning and Shapes</t>
        </is>
      </c>
      <c r="C141" s="13" t="inlineStr">
        <is>
          <t>Area [PM5.21]</t>
        </is>
      </c>
      <c r="D141" s="12" t="inlineStr">
        <is>
          <t>This nugget has learning material and questions covering the topic of finding the area of a shape.</t>
        </is>
      </c>
      <c r="E141" s="12" t="inlineStr">
        <is>
          <t>11234c50-2a0b-4185-8355-b9095cd241a9</t>
        </is>
      </c>
    </row>
    <row r="142" ht="45" customHeight="1">
      <c r="A142" s="12" t="inlineStr">
        <is>
          <t>Geometry and Measure</t>
        </is>
      </c>
      <c r="B142" s="12" t="inlineStr">
        <is>
          <t>Geometrical Reasoning and Shapes</t>
        </is>
      </c>
      <c r="C142" s="13" t="inlineStr">
        <is>
          <t>Area of Rectangles [PM13.02]</t>
        </is>
      </c>
      <c r="D142" s="12" t="inlineStr">
        <is>
          <t>This nugget has learning material and questions covering the topic of area of rectangles.</t>
        </is>
      </c>
      <c r="E142" s="12" t="inlineStr">
        <is>
          <t>84fc9083-b9fa-4434-9961-8d2e3815ef98</t>
        </is>
      </c>
    </row>
    <row r="143" ht="45" customHeight="1">
      <c r="A143" s="12" t="inlineStr">
        <is>
          <t>Geometry and Measure</t>
        </is>
      </c>
      <c r="B143" s="12" t="inlineStr">
        <is>
          <t>Geometrical Reasoning and Shapes</t>
        </is>
      </c>
      <c r="C143" s="13" t="inlineStr">
        <is>
          <t>Area of Compound Shapes [PM13.03]</t>
        </is>
      </c>
      <c r="D143" s="12" t="inlineStr">
        <is>
          <t xml:space="preserve">This nugget has learning material and questions covering the topic area of compound shapes. </t>
        </is>
      </c>
      <c r="E143" s="12" t="inlineStr">
        <is>
          <t>2096a65e-d65d-4232-95e1-2143b90fec0d</t>
        </is>
      </c>
    </row>
    <row r="144" ht="45" customHeight="1">
      <c r="A144" s="12" t="inlineStr">
        <is>
          <t>Geometry and Measure</t>
        </is>
      </c>
      <c r="B144" s="12" t="inlineStr">
        <is>
          <t>Geometrical Reasoning and Shapes</t>
        </is>
      </c>
      <c r="C144" s="13" t="inlineStr">
        <is>
          <t>Estimating Area [PM13.04]</t>
        </is>
      </c>
      <c r="D144" s="12" t="inlineStr">
        <is>
          <t>This nugget has learning material and questions covering the topic of estimating area.</t>
        </is>
      </c>
      <c r="E144" s="12" t="inlineStr">
        <is>
          <t>d377480b-c1b7-4ef4-a673-dc6be214be19</t>
        </is>
      </c>
    </row>
    <row r="145" ht="45" customHeight="1">
      <c r="A145" s="12" t="inlineStr">
        <is>
          <t>Geometry and Measure</t>
        </is>
      </c>
      <c r="B145" s="12" t="inlineStr">
        <is>
          <t>Geometrical Reasoning and Shapes</t>
        </is>
      </c>
      <c r="C145" s="13" t="inlineStr">
        <is>
          <t>Describing 2D Shapes [PM8.01]</t>
        </is>
      </c>
      <c r="D145" s="12" t="inlineStr">
        <is>
          <t>This nugget has learning material and questions covering the topic of describing 2D shapes.</t>
        </is>
      </c>
      <c r="E145" s="12" t="inlineStr">
        <is>
          <t>60829721-cda4-4dc2-a69a-2783f4a53759</t>
        </is>
      </c>
    </row>
    <row r="146" ht="45" customHeight="1">
      <c r="A146" s="12" t="inlineStr">
        <is>
          <t>Geometry and Measure</t>
        </is>
      </c>
      <c r="B146" s="12" t="inlineStr">
        <is>
          <t>Geometrical Reasoning and Shapes</t>
        </is>
      </c>
      <c r="C146" s="13" t="inlineStr">
        <is>
          <t>Describing 3D Shapes [PM8.02]</t>
        </is>
      </c>
      <c r="D146" s="12" t="inlineStr">
        <is>
          <t>This nugget has learning material and questions covering the topic of describing 3D shapes.</t>
        </is>
      </c>
      <c r="E146" s="12" t="inlineStr">
        <is>
          <t>1a9bdffa-1839-4e71-bcbb-05571b7f4ddd</t>
        </is>
      </c>
    </row>
    <row r="147" ht="45" customHeight="1">
      <c r="A147" s="12" t="inlineStr">
        <is>
          <t>Geometry and Measure</t>
        </is>
      </c>
      <c r="B147" s="12" t="inlineStr">
        <is>
          <t>Geometrical Reasoning and Shapes</t>
        </is>
      </c>
      <c r="C147" s="13" t="inlineStr">
        <is>
          <t>Nets of Shapes [PM8.03]</t>
        </is>
      </c>
      <c r="D147" s="12" t="inlineStr">
        <is>
          <t>This nugget has learning material and questions covering the topic of nets of shapes.</t>
        </is>
      </c>
      <c r="E147" s="12" t="inlineStr">
        <is>
          <t>9d34a4c0-c653-4a69-b84f-94707b5587a9</t>
        </is>
      </c>
    </row>
    <row r="148" ht="45" customHeight="1">
      <c r="A148" s="12" t="inlineStr">
        <is>
          <t>Geometry and Measure</t>
        </is>
      </c>
      <c r="B148" s="12" t="inlineStr">
        <is>
          <t>Geometrical Reasoning and Shapes</t>
        </is>
      </c>
      <c r="C148" s="13" t="inlineStr">
        <is>
          <t>Identifying Lines [PM8.06]</t>
        </is>
      </c>
      <c r="D148" s="12" t="inlineStr">
        <is>
          <t>This nugget has learning material and questions covering the topic of identifying lines.</t>
        </is>
      </c>
      <c r="E148" s="12" t="inlineStr">
        <is>
          <t>1e2f06dd-8e56-4983-9428-87b7ff690331</t>
        </is>
      </c>
    </row>
    <row r="149" ht="45" customHeight="1">
      <c r="A149" s="12" t="inlineStr">
        <is>
          <t>Geometry and Measure</t>
        </is>
      </c>
      <c r="B149" s="12" t="inlineStr">
        <is>
          <t>Geometrical Reasoning and Shapes</t>
        </is>
      </c>
      <c r="C149" s="13" t="inlineStr">
        <is>
          <t>Lines of Symmetry [PM8.07]</t>
        </is>
      </c>
      <c r="D149" s="12" t="inlineStr">
        <is>
          <t>This nugget has learning material and questions covering the topic of lines of symmetry.</t>
        </is>
      </c>
      <c r="E149" s="12" t="inlineStr">
        <is>
          <t>362fc578-b7a1-421c-a8e8-4677b2a6d351</t>
        </is>
      </c>
    </row>
    <row r="150" ht="45" customHeight="1">
      <c r="A150" s="12" t="inlineStr">
        <is>
          <t>Geometry and Measure</t>
        </is>
      </c>
      <c r="B150" s="12" t="inlineStr">
        <is>
          <t>Geometrical Reasoning and Shapes</t>
        </is>
      </c>
      <c r="C150" s="13" t="inlineStr">
        <is>
          <t>Angles in Turns 1 [PM8.04]</t>
        </is>
      </c>
      <c r="D150" s="12" t="inlineStr">
        <is>
          <t>This nugget has learning material and questions covering the topic of angles in turns.</t>
        </is>
      </c>
      <c r="E150" s="12" t="inlineStr">
        <is>
          <t>dcd04a02-8756-445f-a235-06ba09e18280</t>
        </is>
      </c>
    </row>
    <row r="151" ht="45" customHeight="1">
      <c r="A151" s="12" t="inlineStr">
        <is>
          <t>Geometry and Measure</t>
        </is>
      </c>
      <c r="B151" s="12" t="inlineStr">
        <is>
          <t>Geometrical Reasoning and Shapes</t>
        </is>
      </c>
      <c r="C151" s="13" t="inlineStr">
        <is>
          <t>Identifying Angles [PM8.05]</t>
        </is>
      </c>
      <c r="D151" s="12" t="inlineStr">
        <is>
          <t>This nugget has learning material and questions covering the topic of identifying angles.</t>
        </is>
      </c>
      <c r="E151" s="12" t="inlineStr">
        <is>
          <t>4f29f335-d336-4e91-ac67-4a6c0405931e</t>
        </is>
      </c>
    </row>
    <row r="152" ht="45" customHeight="1">
      <c r="A152" s="12" t="inlineStr">
        <is>
          <t>Geometry and Measure</t>
        </is>
      </c>
      <c r="B152" s="12" t="inlineStr">
        <is>
          <t>Measurements</t>
        </is>
      </c>
      <c r="C152" s="13" t="inlineStr">
        <is>
          <t>Diagnostic: Measurements [PMCC0.20]</t>
        </is>
      </c>
      <c r="D152" s="12" t="inlineStr"/>
      <c r="E152" s="12" t="inlineStr">
        <is>
          <t>bc51b218-cfa1-4419-a33e-ae3541949812</t>
        </is>
      </c>
    </row>
    <row r="153" ht="45" customHeight="1">
      <c r="A153" s="12" t="inlineStr">
        <is>
          <t>Geometry and Measure</t>
        </is>
      </c>
      <c r="B153" s="12" t="inlineStr">
        <is>
          <t>Measurements</t>
        </is>
      </c>
      <c r="C153" s="13" t="inlineStr">
        <is>
          <t>3-Digit: Units of Measure [PM5.01]</t>
        </is>
      </c>
      <c r="D153" s="12" t="inlineStr">
        <is>
          <t>This nugget has learning material and questions covering the topic of units of measure.</t>
        </is>
      </c>
      <c r="E153" s="12" t="inlineStr">
        <is>
          <t>caf87f0c-5b5a-4f62-98d8-fb89eeb443a5</t>
        </is>
      </c>
    </row>
    <row r="154" ht="45" customHeight="1">
      <c r="A154" s="12" t="inlineStr">
        <is>
          <t>Geometry and Measure</t>
        </is>
      </c>
      <c r="B154" s="12" t="inlineStr">
        <is>
          <t>Measurements</t>
        </is>
      </c>
      <c r="C154" s="13" t="inlineStr">
        <is>
          <t>3-Digit: Length [PM5.02]</t>
        </is>
      </c>
      <c r="D154" s="12" t="inlineStr">
        <is>
          <t>This nugget has learning material and questions covering the topic of length.</t>
        </is>
      </c>
      <c r="E154" s="12" t="inlineStr">
        <is>
          <t>bd1a0de5-d922-4653-8272-4a27ff92cdd3</t>
        </is>
      </c>
    </row>
    <row r="155" ht="45" customHeight="1">
      <c r="A155" s="12" t="inlineStr">
        <is>
          <t>Geometry and Measure</t>
        </is>
      </c>
      <c r="B155" s="12" t="inlineStr">
        <is>
          <t>Measurements</t>
        </is>
      </c>
      <c r="C155" s="13" t="inlineStr">
        <is>
          <t>Measuring Length [PM5.10]</t>
        </is>
      </c>
      <c r="D155" s="12" t="inlineStr">
        <is>
          <t xml:space="preserve">This nugget has learning material and questions covering the topic of measuring length.
</t>
        </is>
      </c>
      <c r="E155" s="12" t="inlineStr">
        <is>
          <t>5b3fdd9a-3907-4cad-8078-a1640b9f79da</t>
        </is>
      </c>
    </row>
    <row r="156" ht="45" customHeight="1">
      <c r="A156" s="12" t="inlineStr">
        <is>
          <t>Geometry and Measure</t>
        </is>
      </c>
      <c r="B156" s="12" t="inlineStr">
        <is>
          <t>Measurements</t>
        </is>
      </c>
      <c r="C156" s="13" t="inlineStr">
        <is>
          <t>Converting mm and cm [PM5.11]</t>
        </is>
      </c>
      <c r="D156" s="12" t="inlineStr">
        <is>
          <t>This nugget has learning material and questions covering the topic of converting mm and cm.</t>
        </is>
      </c>
      <c r="E156" s="12" t="inlineStr">
        <is>
          <t>885e5b5a-0e3d-4f97-9cb7-0f794dd9bf0d</t>
        </is>
      </c>
    </row>
    <row r="157" ht="45" customHeight="1">
      <c r="A157" s="12" t="inlineStr">
        <is>
          <t>Geometry and Measure</t>
        </is>
      </c>
      <c r="B157" s="12" t="inlineStr">
        <is>
          <t>Measurements</t>
        </is>
      </c>
      <c r="C157" s="13" t="inlineStr">
        <is>
          <t>Converting cm and m [PM5.12]</t>
        </is>
      </c>
      <c r="D157" s="12" t="inlineStr">
        <is>
          <t>This nugget has learning material and questions covering the topic of converting cm and m.</t>
        </is>
      </c>
      <c r="E157" s="12" t="inlineStr">
        <is>
          <t>c1c4779d-ac60-45cc-acd7-66bb3c9bf54f</t>
        </is>
      </c>
    </row>
    <row r="158" ht="45" customHeight="1">
      <c r="A158" s="12" t="inlineStr">
        <is>
          <t>Geometry and Measure</t>
        </is>
      </c>
      <c r="B158" s="12" t="inlineStr">
        <is>
          <t>Measurements</t>
        </is>
      </c>
      <c r="C158" s="13" t="inlineStr">
        <is>
          <t>Converting m and km [PM5.13]</t>
        </is>
      </c>
      <c r="D158" s="12" t="inlineStr">
        <is>
          <t>This nugget has learning material and questions covering the topic of converting m and km.</t>
        </is>
      </c>
      <c r="E158" s="12" t="inlineStr">
        <is>
          <t>2beb13d6-dc5c-4a20-8185-f2774d84ef75</t>
        </is>
      </c>
    </row>
    <row r="159" ht="45" customHeight="1">
      <c r="A159" s="12" t="inlineStr">
        <is>
          <t>Geometry and Measure</t>
        </is>
      </c>
      <c r="B159" s="12" t="inlineStr">
        <is>
          <t>Measurements</t>
        </is>
      </c>
      <c r="C159" s="13" t="inlineStr">
        <is>
          <t>Converting Length [PM5.14]</t>
        </is>
      </c>
      <c r="D159" s="12" t="inlineStr">
        <is>
          <t xml:space="preserve">This nugget has learning material and questions covering the topic of converting length.
</t>
        </is>
      </c>
      <c r="E159" s="12" t="inlineStr">
        <is>
          <t>42882edb-ef7f-43de-92f0-3a2c96d09353</t>
        </is>
      </c>
    </row>
    <row r="160" ht="45" customHeight="1">
      <c r="A160" s="12" t="inlineStr">
        <is>
          <t>Geometry and Measure</t>
        </is>
      </c>
      <c r="B160" s="12" t="inlineStr">
        <is>
          <t>Measurements</t>
        </is>
      </c>
      <c r="C160" s="13" t="inlineStr">
        <is>
          <t>3-Digit: Solving Length Problems [PM5.03]</t>
        </is>
      </c>
      <c r="D160" s="12" t="inlineStr">
        <is>
          <t>This nugget has learning material and questions covering the topic of solving length problems.</t>
        </is>
      </c>
      <c r="E160" s="12" t="inlineStr">
        <is>
          <t>a66e5a06-916a-4201-9dca-0a80edfba2fa</t>
        </is>
      </c>
    </row>
    <row r="161" ht="45" customHeight="1">
      <c r="A161" s="12" t="inlineStr">
        <is>
          <t>Geometry and Measure</t>
        </is>
      </c>
      <c r="B161" s="12" t="inlineStr">
        <is>
          <t>Measurements</t>
        </is>
      </c>
      <c r="C161" s="13" t="inlineStr">
        <is>
          <t>3-Digit: Mass and Weight [PM5.04]</t>
        </is>
      </c>
      <c r="D161" s="12" t="inlineStr">
        <is>
          <t>This nugget has learning material and questions covering the topic of mass and weight.</t>
        </is>
      </c>
      <c r="E161" s="12" t="inlineStr">
        <is>
          <t>8bd5a674-a1ec-4318-aa84-dcbe455fc336</t>
        </is>
      </c>
    </row>
    <row r="162" ht="45" customHeight="1">
      <c r="A162" s="12" t="inlineStr">
        <is>
          <t>Geometry and Measure</t>
        </is>
      </c>
      <c r="B162" s="12" t="inlineStr">
        <is>
          <t>Measurements</t>
        </is>
      </c>
      <c r="C162" s="13" t="inlineStr">
        <is>
          <t>Measuring Mass [PM5.15]</t>
        </is>
      </c>
      <c r="D162" s="12" t="inlineStr">
        <is>
          <t>This nugget has learning material and questions covering the topic of measuring mass.</t>
        </is>
      </c>
      <c r="E162" s="12" t="inlineStr">
        <is>
          <t>41a3dfe1-d7af-48df-92cb-502f77179c98</t>
        </is>
      </c>
    </row>
    <row r="163" ht="45" customHeight="1">
      <c r="A163" s="12" t="inlineStr">
        <is>
          <t>Geometry and Measure</t>
        </is>
      </c>
      <c r="B163" s="12" t="inlineStr">
        <is>
          <t>Measurements</t>
        </is>
      </c>
      <c r="C163" s="13" t="inlineStr">
        <is>
          <t>3-Digit: Solving Mass Problems [PM5.05]</t>
        </is>
      </c>
      <c r="D163" s="12" t="inlineStr">
        <is>
          <t>This nugget has learning material and questions covering the topic of solving mass problems.</t>
        </is>
      </c>
      <c r="E163" s="12" t="inlineStr">
        <is>
          <t>a00a9464-0ad3-4827-bb96-153b0f9cdb91</t>
        </is>
      </c>
    </row>
    <row r="164" ht="45" customHeight="1">
      <c r="A164" s="12" t="inlineStr">
        <is>
          <t>Geometry and Measure</t>
        </is>
      </c>
      <c r="B164" s="12" t="inlineStr">
        <is>
          <t>Measurements</t>
        </is>
      </c>
      <c r="C164" s="13" t="inlineStr">
        <is>
          <t>3-Digit: Volume and Capacity [PM5.06]</t>
        </is>
      </c>
      <c r="D164" s="12" t="inlineStr">
        <is>
          <t>This nugget has learning material and questions covering the topic of volume and capacity.</t>
        </is>
      </c>
      <c r="E164" s="12" t="inlineStr">
        <is>
          <t>8638a59a-4d22-47e7-b17f-0943fea3e574</t>
        </is>
      </c>
    </row>
    <row r="165" ht="45" customHeight="1">
      <c r="A165" s="12" t="inlineStr">
        <is>
          <t>Geometry and Measure</t>
        </is>
      </c>
      <c r="B165" s="12" t="inlineStr">
        <is>
          <t>Measurements</t>
        </is>
      </c>
      <c r="C165" s="13" t="inlineStr">
        <is>
          <t>Measuring Volume [PM5.17]</t>
        </is>
      </c>
      <c r="D165" s="12" t="inlineStr">
        <is>
          <t>This nugget has learning material and questions covering the topic of measuring volume.</t>
        </is>
      </c>
      <c r="E165" s="12" t="inlineStr">
        <is>
          <t>180f5c4f-e59a-4239-b1f9-161787cc506e</t>
        </is>
      </c>
    </row>
    <row r="166" ht="45" customHeight="1">
      <c r="A166" s="12" t="inlineStr">
        <is>
          <t>Geometry and Measure</t>
        </is>
      </c>
      <c r="B166" s="12" t="inlineStr">
        <is>
          <t>Measurements</t>
        </is>
      </c>
      <c r="C166" s="13" t="inlineStr">
        <is>
          <t>Converting Volume [PM5.18]</t>
        </is>
      </c>
      <c r="D166" s="12" t="inlineStr">
        <is>
          <t>This nugget has learning material and questions covering the topic of converting volume and capacity.</t>
        </is>
      </c>
      <c r="E166" s="12" t="inlineStr">
        <is>
          <t>2bff57cb-7caf-4643-8cbb-de3ebdbf69e2</t>
        </is>
      </c>
    </row>
    <row r="167" ht="45" customHeight="1">
      <c r="A167" s="12" t="inlineStr">
        <is>
          <t>Geometry and Measure</t>
        </is>
      </c>
      <c r="B167" s="12" t="inlineStr">
        <is>
          <t>Measurements</t>
        </is>
      </c>
      <c r="C167" s="13" t="inlineStr">
        <is>
          <t>3-Digit: Solving Volume and Capacity Problems [PM5.07]</t>
        </is>
      </c>
      <c r="D167" s="12" t="inlineStr">
        <is>
          <t>This nugget has learning material and questions covering the topic of solving volume and capacity problems.</t>
        </is>
      </c>
      <c r="E167" s="12" t="inlineStr">
        <is>
          <t>f3be4af8-180e-4186-8e63-05373edef9ac</t>
        </is>
      </c>
    </row>
    <row r="168" ht="45" customHeight="1">
      <c r="A168" s="12" t="inlineStr">
        <is>
          <t>Geometry and Measure</t>
        </is>
      </c>
      <c r="B168" s="12" t="inlineStr">
        <is>
          <t>Position and Transformation</t>
        </is>
      </c>
      <c r="C168" s="13" t="inlineStr">
        <is>
          <t>Diagnostic: Position and Transformation [PMCC0.21]</t>
        </is>
      </c>
      <c r="D168" s="12" t="inlineStr"/>
      <c r="E168" s="12" t="inlineStr">
        <is>
          <t>dacdf78d-9c1c-4630-960c-3f485c44216f</t>
        </is>
      </c>
    </row>
    <row r="169" ht="45" customHeight="1">
      <c r="A169" s="12" t="inlineStr">
        <is>
          <t>Geometry and Measure</t>
        </is>
      </c>
      <c r="B169" s="12" t="inlineStr">
        <is>
          <t>Position and Transformation</t>
        </is>
      </c>
      <c r="C169" s="13" t="inlineStr">
        <is>
          <t>Describing Position [PM8.14]</t>
        </is>
      </c>
      <c r="D169" s="12" t="inlineStr">
        <is>
          <t>This nugget has learning material and questions covering the topic of describing position.</t>
        </is>
      </c>
      <c r="E169" s="12" t="inlineStr">
        <is>
          <t>9ae210ed-b584-4f21-954b-72f65b5aa242</t>
        </is>
      </c>
    </row>
    <row r="170" ht="45" customHeight="1">
      <c r="A170" s="12" t="inlineStr">
        <is>
          <t>Geometry and Measure</t>
        </is>
      </c>
      <c r="B170" s="12" t="inlineStr">
        <is>
          <t>Position and Transformation</t>
        </is>
      </c>
      <c r="C170" s="13" t="inlineStr">
        <is>
          <t>Plotting Points [PM8.15]</t>
        </is>
      </c>
      <c r="D170" s="12" t="inlineStr">
        <is>
          <t>This nugget has learning material and questions covering the topic of plotting points.</t>
        </is>
      </c>
      <c r="E170" s="12" t="inlineStr">
        <is>
          <t>1439654f-dbb1-4a83-88ec-d572fec9d4ef</t>
        </is>
      </c>
    </row>
    <row r="171" ht="45" customHeight="1">
      <c r="A171" s="12" t="inlineStr">
        <is>
          <t>Geometry and Measure</t>
        </is>
      </c>
      <c r="B171" s="12" t="inlineStr">
        <is>
          <t>Position and Transformation</t>
        </is>
      </c>
      <c r="C171" s="13" t="inlineStr">
        <is>
          <t>Reflection 1 [PM15.01]</t>
        </is>
      </c>
      <c r="D171" s="12" t="inlineStr">
        <is>
          <t>This nugget has learning material and questions covering the topic of reflection.</t>
        </is>
      </c>
      <c r="E171" s="12" t="inlineStr">
        <is>
          <t>1fa4a6e4-2445-45ad-92f3-b8899ac6a157</t>
        </is>
      </c>
    </row>
    <row r="172" ht="45" customHeight="1">
      <c r="A172" s="12" t="inlineStr">
        <is>
          <t>Statistics and Probability</t>
        </is>
      </c>
      <c r="B172" s="12" t="inlineStr">
        <is>
          <t>Statistics and Probability</t>
        </is>
      </c>
      <c r="C172" s="13" t="inlineStr">
        <is>
          <t>Diagnostic: Statistics and Probability [PMCC0.22]</t>
        </is>
      </c>
      <c r="D172" s="12" t="inlineStr"/>
      <c r="E172" s="12" t="inlineStr">
        <is>
          <t>ad56e3ba-777f-49e5-babc-f86487d5b824</t>
        </is>
      </c>
    </row>
    <row r="173" ht="45" customHeight="1">
      <c r="A173" s="12" t="inlineStr">
        <is>
          <t>Statistics and Probability</t>
        </is>
      </c>
      <c r="B173" s="12" t="inlineStr">
        <is>
          <t>Statistics and Probability</t>
        </is>
      </c>
      <c r="C173" s="13" t="inlineStr">
        <is>
          <t>Venn Diagrams [PM9.17]</t>
        </is>
      </c>
      <c r="D173" s="12" t="inlineStr">
        <is>
          <t>This nugget has learning material and questions covering the topic of Venn diagrams.</t>
        </is>
      </c>
      <c r="E173" s="12" t="inlineStr">
        <is>
          <t>d2ea611e-8230-494f-beea-e3918f6c5986</t>
        </is>
      </c>
    </row>
    <row r="174" ht="45" customHeight="1">
      <c r="A174" s="12" t="inlineStr">
        <is>
          <t>Statistics and Probability</t>
        </is>
      </c>
      <c r="B174" s="12" t="inlineStr">
        <is>
          <t>Statistics and Probability</t>
        </is>
      </c>
      <c r="C174" s="13" t="inlineStr">
        <is>
          <t>Carroll Diagrams [PM9.18]</t>
        </is>
      </c>
      <c r="D174" s="12" t="inlineStr">
        <is>
          <t>This nugget has learning material and questions covering the topic of Carroll diagrams.</t>
        </is>
      </c>
      <c r="E174" s="12" t="inlineStr">
        <is>
          <t>52dfe4a3-169e-47d5-a91b-10e32ccd9ff1</t>
        </is>
      </c>
    </row>
    <row r="175" ht="45" customHeight="1">
      <c r="A175" s="12" t="inlineStr">
        <is>
          <t>Statistics and Probability</t>
        </is>
      </c>
      <c r="B175" s="12" t="inlineStr">
        <is>
          <t>Statistics and Probability</t>
        </is>
      </c>
      <c r="C175" s="13" t="inlineStr">
        <is>
          <t>Tally Charts [PM9.16]</t>
        </is>
      </c>
      <c r="D175" s="12" t="inlineStr">
        <is>
          <t>This nugget has learning material and questions covering the topic of Tally Charts.</t>
        </is>
      </c>
      <c r="E175" s="12" t="inlineStr">
        <is>
          <t>fc37a76a-510c-4366-af0d-fccf7b7db822</t>
        </is>
      </c>
    </row>
    <row r="176" ht="45" customHeight="1">
      <c r="A176" s="12" t="inlineStr">
        <is>
          <t>Statistics and Probability</t>
        </is>
      </c>
      <c r="B176" s="12" t="inlineStr">
        <is>
          <t>Statistics and Probability</t>
        </is>
      </c>
      <c r="C176" s="13" t="inlineStr">
        <is>
          <t>Tables 2 [PM9.02]</t>
        </is>
      </c>
      <c r="D176" s="12" t="inlineStr">
        <is>
          <t>This nugget has learning material and questions covering the topic of tables.</t>
        </is>
      </c>
      <c r="E176" s="12" t="inlineStr">
        <is>
          <t>03a20295-fbe3-470e-9c62-40cb0fa38666</t>
        </is>
      </c>
    </row>
    <row r="177" ht="45" customHeight="1">
      <c r="A177" s="12" t="inlineStr">
        <is>
          <t>Statistics and Probability</t>
        </is>
      </c>
      <c r="B177" s="12" t="inlineStr">
        <is>
          <t>Statistics and Probability</t>
        </is>
      </c>
      <c r="C177" s="13" t="inlineStr">
        <is>
          <t>Pictograms [PM9.01]</t>
        </is>
      </c>
      <c r="D177" s="12" t="inlineStr">
        <is>
          <t>This nugget has learning material and questions covering the topic of pictograms.</t>
        </is>
      </c>
      <c r="E177" s="12" t="inlineStr">
        <is>
          <t>806a6f68-9708-421d-aec4-dedab4886224</t>
        </is>
      </c>
    </row>
    <row r="178" ht="45" customHeight="1">
      <c r="A178" s="12" t="inlineStr">
        <is>
          <t>Statistics and Probability</t>
        </is>
      </c>
      <c r="B178" s="12" t="inlineStr">
        <is>
          <t>Statistics and Probability</t>
        </is>
      </c>
      <c r="C178" s="13" t="inlineStr">
        <is>
          <t>Bar Charts 1 [PM9.03]</t>
        </is>
      </c>
      <c r="D178" s="12" t="inlineStr">
        <is>
          <t>This nugget has learning material and questions covering the topic of bar charts.</t>
        </is>
      </c>
      <c r="E178" s="12" t="inlineStr">
        <is>
          <t>54ae9636-6385-4644-8b09-a9a49f253765</t>
        </is>
      </c>
    </row>
    <row r="179" ht="45" customHeight="1">
      <c r="A179" s="12" t="inlineStr">
        <is>
          <t>Statistics and Probability</t>
        </is>
      </c>
      <c r="B179" s="12" t="inlineStr">
        <is>
          <t>Statistics and Probability</t>
        </is>
      </c>
      <c r="C179" s="13" t="inlineStr">
        <is>
          <t>Probability Scale in Words [MF46.01]</t>
        </is>
      </c>
      <c r="D179" s="12" t="inlineStr">
        <is>
          <t>This nugget has learning material and questions covering the topic of Probability Scale in Words.</t>
        </is>
      </c>
      <c r="E179" s="12" t="inlineStr">
        <is>
          <t>0e35af1f-b210-448c-9ae9-b3c365ebbe92</t>
        </is>
      </c>
    </row>
    <row r="180" ht="45" customHeight="1">
      <c r="A180" s="12" t="inlineStr">
        <is>
          <t>Statistics and Probability</t>
        </is>
      </c>
      <c r="B180" s="12" t="inlineStr">
        <is>
          <t>Statistics and Probability</t>
        </is>
      </c>
      <c r="C180" s="13" t="inlineStr">
        <is>
          <t>Calculating Probability [MF46.03]</t>
        </is>
      </c>
      <c r="D180" s="12" t="inlineStr">
        <is>
          <t>This nugget has learning material and questions covering the topic of Calculating Probability.</t>
        </is>
      </c>
      <c r="E180" s="12" t="inlineStr">
        <is>
          <t>481c0879-9d89-4966-b79c-a70e8f602e5e</t>
        </is>
      </c>
    </row>
  </sheetData>
  <mergeCells count="1">
    <mergeCell ref="A6:E6"/>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226"/>
  <sheetViews>
    <sheetView showGridLines="0" workbookViewId="0">
      <selection activeCell="A1" sqref="A1"/>
    </sheetView>
  </sheetViews>
  <sheetFormatPr baseColWidth="8" defaultRowHeight="15"/>
  <cols>
    <col width="30" customWidth="1" min="1" max="1"/>
    <col width="5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18d71006-2847-4483-8d13-2df56a94f07d</t>
        </is>
      </c>
    </row>
    <row r="3">
      <c r="A3" s="2" t="inlineStr">
        <is>
          <t>Stage 5 Mathematics: Cambridge</t>
        </is>
      </c>
      <c r="D3" s="3" t="inlineStr">
        <is>
          <t>Last updated: 13 August 2026</t>
        </is>
      </c>
    </row>
    <row r="4">
      <c r="A4" s="4" t="inlineStr">
        <is>
          <t>3 Topics   ·   15 Subtopics   ·   219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[PMCC0.23]</t>
        </is>
      </c>
      <c r="D8" s="12" t="inlineStr"/>
      <c r="E8" s="12" t="inlineStr">
        <is>
          <t>31be6013-b13b-4648-8daa-8313ccf951bd</t>
        </is>
      </c>
    </row>
    <row r="9" ht="45" customHeight="1">
      <c r="A9" s="12" t="inlineStr">
        <is>
          <t>Number</t>
        </is>
      </c>
      <c r="B9" s="12" t="inlineStr">
        <is>
          <t>Counting and Sequences</t>
        </is>
      </c>
      <c r="C9" s="13" t="inlineStr">
        <is>
          <t>Counting Forwards and Backwards in Powers of 10 [PM1.27]</t>
        </is>
      </c>
      <c r="D9" s="12" t="inlineStr">
        <is>
          <t>This nugget has learning material and questions covering the topic of counting forwards and backwards in powers of 10.</t>
        </is>
      </c>
      <c r="E9" s="12" t="inlineStr">
        <is>
          <t>033401db-2b19-4bb5-872d-edb3677bf5fb</t>
        </is>
      </c>
    </row>
    <row r="10" ht="45" customHeight="1">
      <c r="A10" s="12" t="inlineStr">
        <is>
          <t>Number</t>
        </is>
      </c>
      <c r="B10" s="12" t="inlineStr">
        <is>
          <t>Counting and Sequences</t>
        </is>
      </c>
      <c r="C10" s="13" t="inlineStr">
        <is>
          <t>Negative Numbers 1 [PM1.18]</t>
        </is>
      </c>
      <c r="D10" s="12" t="inlineStr">
        <is>
          <t>This nugget has learning material and questions covering the topic of understanding negative numbers.</t>
        </is>
      </c>
      <c r="E10" s="12" t="inlineStr">
        <is>
          <t>3f0680f2-fb1d-44f2-af27-3cd7095c7a74</t>
        </is>
      </c>
    </row>
    <row r="11" ht="45" customHeight="1">
      <c r="A11" s="12" t="inlineStr">
        <is>
          <t>Number</t>
        </is>
      </c>
      <c r="B11" s="12" t="inlineStr">
        <is>
          <t>Counting and Sequences</t>
        </is>
      </c>
      <c r="C11" s="13" t="inlineStr">
        <is>
          <t>Sequences [PM18.01]</t>
        </is>
      </c>
      <c r="D11" s="12" t="inlineStr">
        <is>
          <t>
</t>
        </is>
      </c>
      <c r="E11" s="12" t="inlineStr">
        <is>
          <t>af121249-7f76-4942-99f8-8beba858d0de</t>
        </is>
      </c>
    </row>
    <row r="12" ht="45" customHeight="1">
      <c r="A12" s="12" t="inlineStr">
        <is>
          <t>Number</t>
        </is>
      </c>
      <c r="B12" s="12" t="inlineStr">
        <is>
          <t>Integers and Powers: Addition and Subtraction</t>
        </is>
      </c>
      <c r="C12" s="13" t="inlineStr">
        <is>
          <t>Diagnostic: Integers and Powers - Addition and Subtraction [PMCC0.25]</t>
        </is>
      </c>
      <c r="D12" s="12" t="inlineStr"/>
      <c r="E12" s="12" t="inlineStr">
        <is>
          <t>0fcecb9a-83fa-4d69-9430-f14cfa0868bf</t>
        </is>
      </c>
    </row>
    <row r="13" ht="45" customHeight="1">
      <c r="A13" s="12" t="inlineStr">
        <is>
          <t>Number</t>
        </is>
      </c>
      <c r="B13" s="12" t="inlineStr">
        <is>
          <t>Integers and Powers: Addition and Subtraction</t>
        </is>
      </c>
      <c r="C13" s="13" t="inlineStr">
        <is>
          <t>Mental Strategies for Addition 1 [PM2.24]</t>
        </is>
      </c>
      <c r="D13" s="12" t="inlineStr">
        <is>
          <t xml:space="preserve">This nugget has learning material and questions covering the topic of mental strategies for addition 1. </t>
        </is>
      </c>
      <c r="E13" s="12" t="inlineStr">
        <is>
          <t>15b75eb5-19eb-4232-805c-8dbd9feb6652</t>
        </is>
      </c>
    </row>
    <row r="14" ht="45" customHeight="1">
      <c r="A14" s="12" t="inlineStr">
        <is>
          <t>Number</t>
        </is>
      </c>
      <c r="B14" s="12" t="inlineStr">
        <is>
          <t>Integers and Powers: Addition and Subtraction</t>
        </is>
      </c>
      <c r="C14" s="13" t="inlineStr">
        <is>
          <t>Mental Strategies for Addition 2 [PM2.25]</t>
        </is>
      </c>
      <c r="D14" s="12" t="inlineStr">
        <is>
          <t>This nugget has learning material and questions covering the topic of mental strategies for addition 2.</t>
        </is>
      </c>
      <c r="E14" s="12" t="inlineStr">
        <is>
          <t>3afd036d-5f16-40a4-92ac-233887415508</t>
        </is>
      </c>
    </row>
    <row r="15" ht="45" customHeight="1">
      <c r="A15" s="12" t="inlineStr">
        <is>
          <t>Number</t>
        </is>
      </c>
      <c r="B15" s="12" t="inlineStr">
        <is>
          <t>Integers and Powers: Addition and Subtraction</t>
        </is>
      </c>
      <c r="C15" s="13" t="inlineStr">
        <is>
          <t>Mental Strategies for Subtraction 1 [PM2.26]</t>
        </is>
      </c>
      <c r="D15" s="12" t="inlineStr">
        <is>
          <t>This nugget has learning material and questions covering the topic of mental strategies for subtraction 1.</t>
        </is>
      </c>
      <c r="E15" s="12" t="inlineStr">
        <is>
          <t>f8993c44-868d-4b40-a505-7a9313429306</t>
        </is>
      </c>
    </row>
    <row r="16" ht="45" customHeight="1">
      <c r="A16" s="12" t="inlineStr">
        <is>
          <t>Number</t>
        </is>
      </c>
      <c r="B16" s="12" t="inlineStr">
        <is>
          <t>Integers and Powers: Addition and Subtraction</t>
        </is>
      </c>
      <c r="C16" s="13" t="inlineStr">
        <is>
          <t>Mental Strategies for Subtraction 2 [PM2.27]</t>
        </is>
      </c>
      <c r="D16" s="12" t="inlineStr">
        <is>
          <t>This nugget has learning material and questions covering the topic of mental strategies for subtraction 2.</t>
        </is>
      </c>
      <c r="E16" s="12" t="inlineStr">
        <is>
          <t>ea76aa49-7a1f-407e-b240-97baec07982d</t>
        </is>
      </c>
    </row>
    <row r="17" ht="45" customHeight="1">
      <c r="A17" s="12" t="inlineStr">
        <is>
          <t>Number</t>
        </is>
      </c>
      <c r="B17" s="12" t="inlineStr">
        <is>
          <t>Integers and Powers: Addition and Subtraction</t>
        </is>
      </c>
      <c r="C17" s="13" t="inlineStr">
        <is>
          <t>4-Digit: Column Addition (no Exchanging) [PM2.13]</t>
        </is>
      </c>
      <c r="D17" s="12" t="inlineStr">
        <is>
          <t>This nugget has learning material and questions covering the topic of column addition (no exchanging).</t>
        </is>
      </c>
      <c r="E17" s="12" t="inlineStr">
        <is>
          <t>cadcaf78-174e-4f45-afc9-3eec3135cd4a</t>
        </is>
      </c>
    </row>
    <row r="18" ht="45" customHeight="1">
      <c r="A18" s="12" t="inlineStr">
        <is>
          <t>Number</t>
        </is>
      </c>
      <c r="B18" s="12" t="inlineStr">
        <is>
          <t>Integers and Powers: Addition and Subtraction</t>
        </is>
      </c>
      <c r="C18" s="13" t="inlineStr">
        <is>
          <t>4-Digit: Column Addition (with Exchanging) [PM2.14]</t>
        </is>
      </c>
      <c r="D18" s="12" t="inlineStr">
        <is>
          <t>This nugget has learning material and questions covering the topic of column addition (with exchanging).</t>
        </is>
      </c>
      <c r="E18" s="12" t="inlineStr">
        <is>
          <t>d4bbd959-cade-4fc1-be23-25c96aa538da</t>
        </is>
      </c>
    </row>
    <row r="19" ht="45" customHeight="1">
      <c r="A19" s="12" t="inlineStr">
        <is>
          <t>Number</t>
        </is>
      </c>
      <c r="B19" s="12" t="inlineStr">
        <is>
          <t>Integers and Powers: Addition and Subtraction</t>
        </is>
      </c>
      <c r="C19" s="13" t="inlineStr">
        <is>
          <t>4+ Digit: Column Addition [PM2.22]</t>
        </is>
      </c>
      <c r="D19" s="12" t="inlineStr">
        <is>
          <t>This nugget has learning material and questions covering the topic of column addition with more than 4 digits.</t>
        </is>
      </c>
      <c r="E19" s="12" t="inlineStr">
        <is>
          <t>f28c133b-d772-4979-832e-f69254267b71</t>
        </is>
      </c>
    </row>
    <row r="20" ht="45" customHeight="1">
      <c r="A20" s="12" t="inlineStr">
        <is>
          <t>Number</t>
        </is>
      </c>
      <c r="B20" s="12" t="inlineStr">
        <is>
          <t>Integers and Powers: Addition and Subtraction</t>
        </is>
      </c>
      <c r="C20" s="13" t="inlineStr">
        <is>
          <t>4-Digit: Column Subtraction (no Exchanging) [PM2.15]</t>
        </is>
      </c>
      <c r="D20" s="12" t="inlineStr">
        <is>
          <t>This nugget has learning material and questions covering the topic of column subtraction (no exchanging).</t>
        </is>
      </c>
      <c r="E20" s="12" t="inlineStr">
        <is>
          <t>88b20ec9-96b1-43e5-9115-86da2fdf4a05</t>
        </is>
      </c>
    </row>
    <row r="21" ht="45" customHeight="1">
      <c r="A21" s="12" t="inlineStr">
        <is>
          <t>Number</t>
        </is>
      </c>
      <c r="B21" s="12" t="inlineStr">
        <is>
          <t>Integers and Powers: Addition and Subtraction</t>
        </is>
      </c>
      <c r="C21" s="13" t="inlineStr">
        <is>
          <t>4-Digit: Column Subtraction (with Exchanging) [PM2.16]</t>
        </is>
      </c>
      <c r="D21" s="12" t="inlineStr">
        <is>
          <t>This nugget has learning material and questions covering the topic of column subtraction (with exchanging).</t>
        </is>
      </c>
      <c r="E21" s="12" t="inlineStr">
        <is>
          <t>c76cb91a-03ef-4841-b891-adee4bd84821</t>
        </is>
      </c>
    </row>
    <row r="22" ht="45" customHeight="1">
      <c r="A22" s="12" t="inlineStr">
        <is>
          <t>Number</t>
        </is>
      </c>
      <c r="B22" s="12" t="inlineStr">
        <is>
          <t>Integers and Powers: Addition and Subtraction</t>
        </is>
      </c>
      <c r="C22" s="13" t="inlineStr">
        <is>
          <t>4+ Digit: Column Subtraction [PM2.23]</t>
        </is>
      </c>
      <c r="D22" s="12" t="inlineStr">
        <is>
          <t>This nugget has learning material and questions covering the topic of column subtraction with more than 4 digits.</t>
        </is>
      </c>
      <c r="E22" s="12" t="inlineStr">
        <is>
          <t>ba451ae6-e15a-44a8-a771-05caa0fc5bcd</t>
        </is>
      </c>
    </row>
    <row r="23" ht="45" customHeight="1">
      <c r="A23" s="12" t="inlineStr">
        <is>
          <t>Number</t>
        </is>
      </c>
      <c r="B23" s="12" t="inlineStr">
        <is>
          <t>Integers and Powers: Addition and Subtraction</t>
        </is>
      </c>
      <c r="C23" s="13" t="inlineStr">
        <is>
          <t>4-Digit: Addition and Subtraction Practice 2 [PM2.17]</t>
        </is>
      </c>
      <c r="D23" s="12" t="inlineStr">
        <is>
          <t>This nugget has learning material and questions covering the topic of addition and subtraction practice 2.</t>
        </is>
      </c>
      <c r="E23" s="12" t="inlineStr">
        <is>
          <t>015b8a7b-9340-41f7-af0e-2b7f0a75ec07</t>
        </is>
      </c>
    </row>
    <row r="24" ht="45" customHeight="1">
      <c r="A24" s="12" t="inlineStr">
        <is>
          <t>Number</t>
        </is>
      </c>
      <c r="B24" s="12" t="inlineStr">
        <is>
          <t>Integers and Powers: Addition and Subtraction</t>
        </is>
      </c>
      <c r="C24" s="13" t="inlineStr">
        <is>
          <t>Estimating to Check Answers [PM2.20]</t>
        </is>
      </c>
      <c r="D24" s="12" t="inlineStr">
        <is>
          <t>This nugget has learning material and questions covering the topic of estimating to check answers.</t>
        </is>
      </c>
      <c r="E24" s="12" t="inlineStr">
        <is>
          <t>7a9019f7-96a6-47cc-8adb-aa1410ed0c1d</t>
        </is>
      </c>
    </row>
    <row r="25" ht="45" customHeight="1">
      <c r="A25" s="12" t="inlineStr">
        <is>
          <t>Number</t>
        </is>
      </c>
      <c r="B25" s="12" t="inlineStr">
        <is>
          <t>Integers and Powers: Addition and Subtraction</t>
        </is>
      </c>
      <c r="C25" s="13" t="inlineStr">
        <is>
          <t>Checking Answers Using the Inverse 2 [PM2.19]</t>
        </is>
      </c>
      <c r="D25" s="12" t="inlineStr">
        <is>
          <t>This nugget has learning material and questions covering the topic of using the inverse to check answers.</t>
        </is>
      </c>
      <c r="E25" s="12" t="inlineStr">
        <is>
          <t>3187b3ec-4526-4afd-b944-8147738ac525</t>
        </is>
      </c>
    </row>
    <row r="26" ht="45" customHeight="1">
      <c r="A26" s="12" t="inlineStr">
        <is>
          <t>Number</t>
        </is>
      </c>
      <c r="B26" s="12" t="inlineStr">
        <is>
          <t>Integers and Powers: Addition and Subtraction</t>
        </is>
      </c>
      <c r="C26" s="13" t="inlineStr">
        <is>
          <t>Solving Two-Step Problems [PM2.21]</t>
        </is>
      </c>
      <c r="D26" s="12" t="inlineStr">
        <is>
          <t>This nugget has learning material and questions covering the topic of solving two-step problems using addition and subtraction.</t>
        </is>
      </c>
      <c r="E26" s="12" t="inlineStr">
        <is>
          <t>6c04e55e-b4c3-411b-9c11-90f937855c1a</t>
        </is>
      </c>
    </row>
    <row r="27" ht="45" customHeight="1">
      <c r="A27" s="12" t="inlineStr">
        <is>
          <t>Number</t>
        </is>
      </c>
      <c r="B27" s="12" t="inlineStr">
        <is>
          <t>Integers and Powers: Addition and Subtraction</t>
        </is>
      </c>
      <c r="C27" s="13" t="inlineStr">
        <is>
          <t>Negative Numbers 2 (Including Addition and Subtraction) [PM1.19]</t>
        </is>
      </c>
      <c r="D27" s="12" t="inlineStr">
        <is>
          <t>This nugget has learning material and questions covering the topic of negative numbers (including addition and subtraction).</t>
        </is>
      </c>
      <c r="E27" s="12" t="inlineStr">
        <is>
          <t>1e021af5-4dfa-4b06-a18b-9ac90eb7172d</t>
        </is>
      </c>
    </row>
    <row r="28" ht="45" customHeight="1">
      <c r="A28" s="12" t="inlineStr">
        <is>
          <t>Number</t>
        </is>
      </c>
      <c r="B28" s="12" t="inlineStr">
        <is>
          <t>Integers and Powers: Addition and Subtraction</t>
        </is>
      </c>
      <c r="C28" s="13" t="inlineStr">
        <is>
          <t>Diagnostic: Times Tables and Division Facts [PMCC0.24]</t>
        </is>
      </c>
      <c r="D28" s="12" t="inlineStr"/>
      <c r="E28" s="12" t="inlineStr">
        <is>
          <t>9c48192c-67cc-4451-87cf-432e6118674c</t>
        </is>
      </c>
    </row>
    <row r="29" ht="45" customHeight="1">
      <c r="A29" s="12" t="inlineStr">
        <is>
          <t>Number</t>
        </is>
      </c>
      <c r="B29" s="12" t="inlineStr">
        <is>
          <t>Times Tables Facts</t>
        </is>
      </c>
      <c r="C29" s="13" t="inlineStr">
        <is>
          <t>Diagnostic: Times Tables Facts [PM0.60]</t>
        </is>
      </c>
      <c r="D29" s="12" t="inlineStr"/>
      <c r="E29" s="12" t="inlineStr">
        <is>
          <t>0cb36f76-c360-4e31-853c-48d79756cff2</t>
        </is>
      </c>
    </row>
    <row r="30" ht="45" customHeight="1">
      <c r="A30" s="12" t="inlineStr">
        <is>
          <t>Number</t>
        </is>
      </c>
      <c r="B30" s="12" t="inlineStr">
        <is>
          <t>Times Tables Facts</t>
        </is>
      </c>
      <c r="C30" s="13" t="inlineStr">
        <is>
          <t>Multiplying by 3 [PM3.01]</t>
        </is>
      </c>
      <c r="D30" s="12" t="inlineStr">
        <is>
          <t>This nugget has learning material and questions covering the topic of multiplying by 3.</t>
        </is>
      </c>
      <c r="E30" s="12" t="inlineStr">
        <is>
          <t>53a314f1-17b1-426c-93dc-bf3373e6fba6</t>
        </is>
      </c>
    </row>
    <row r="31" ht="45" customHeight="1">
      <c r="A31" s="12" t="inlineStr">
        <is>
          <t>Number</t>
        </is>
      </c>
      <c r="B31" s="12" t="inlineStr">
        <is>
          <t>Times Tables Facts</t>
        </is>
      </c>
      <c r="C31" s="13" t="inlineStr">
        <is>
          <t>Multiplying by 4 [PM3.02]</t>
        </is>
      </c>
      <c r="D31" s="12" t="inlineStr">
        <is>
          <t>This nugget has learning material and questions covering the topic of multiplying by 4.</t>
        </is>
      </c>
      <c r="E31" s="12" t="inlineStr">
        <is>
          <t>ecf11f62-0251-4038-96b9-998f09eee232</t>
        </is>
      </c>
    </row>
    <row r="32" ht="45" customHeight="1">
      <c r="A32" s="12" t="inlineStr">
        <is>
          <t>Number</t>
        </is>
      </c>
      <c r="B32" s="12" t="inlineStr">
        <is>
          <t>Times Tables Facts</t>
        </is>
      </c>
      <c r="C32" s="13" t="inlineStr">
        <is>
          <t>Multiplying by 5 [PM10.06]</t>
        </is>
      </c>
      <c r="D32" s="12" t="inlineStr">
        <is>
          <t>This nugget has learning material and questions covering the topic of multiplying by 5.</t>
        </is>
      </c>
      <c r="E32" s="12" t="inlineStr">
        <is>
          <t>6ea5214c-e0d5-47ec-8499-9c27fcf95505</t>
        </is>
      </c>
    </row>
    <row r="33" ht="45" customHeight="1">
      <c r="A33" s="12" t="inlineStr">
        <is>
          <t>Number</t>
        </is>
      </c>
      <c r="B33" s="12" t="inlineStr">
        <is>
          <t>Times Tables Facts</t>
        </is>
      </c>
      <c r="C33" s="13" t="inlineStr">
        <is>
          <t>Multiplying by 6 [PM3.17]</t>
        </is>
      </c>
      <c r="D33" s="12" t="inlineStr">
        <is>
          <t>This nugget has learning material and questions covering the topic of multiplying by 6.</t>
        </is>
      </c>
      <c r="E33" s="12" t="inlineStr">
        <is>
          <t>2868d94e-a897-4944-9c93-c7d7debe293d</t>
        </is>
      </c>
    </row>
    <row r="34" ht="45" customHeight="1">
      <c r="A34" s="12" t="inlineStr">
        <is>
          <t>Number</t>
        </is>
      </c>
      <c r="B34" s="12" t="inlineStr">
        <is>
          <t>Times Tables Facts</t>
        </is>
      </c>
      <c r="C34" s="13" t="inlineStr">
        <is>
          <t>Multiplying by 7 [PM3.18]</t>
        </is>
      </c>
      <c r="D34" s="12" t="inlineStr">
        <is>
          <t>This nugget has learning material and questions covering the topic of multiplying by 7.</t>
        </is>
      </c>
      <c r="E34" s="12" t="inlineStr">
        <is>
          <t>b3c1dada-305e-4652-a23e-5d4c2bf39c85</t>
        </is>
      </c>
    </row>
    <row r="35" ht="45" customHeight="1">
      <c r="A35" s="12" t="inlineStr">
        <is>
          <t>Number</t>
        </is>
      </c>
      <c r="B35" s="12" t="inlineStr">
        <is>
          <t>Times Tables Facts</t>
        </is>
      </c>
      <c r="C35" s="13" t="inlineStr">
        <is>
          <t>Multiplying by 8 [PM3.03]</t>
        </is>
      </c>
      <c r="D35" s="12" t="inlineStr">
        <is>
          <t>This nugget has learning material and questions covering the topic of multiplying by 8.</t>
        </is>
      </c>
      <c r="E35" s="12" t="inlineStr">
        <is>
          <t>6a41b92e-6b6a-4257-af5d-b4efd2478100</t>
        </is>
      </c>
    </row>
    <row r="36" ht="45" customHeight="1">
      <c r="A36" s="12" t="inlineStr">
        <is>
          <t>Number</t>
        </is>
      </c>
      <c r="B36" s="12" t="inlineStr">
        <is>
          <t>Times Tables Facts</t>
        </is>
      </c>
      <c r="C36" s="13" t="inlineStr">
        <is>
          <t>Multiplying by 9 [PM3.19]</t>
        </is>
      </c>
      <c r="D36" s="12" t="inlineStr">
        <is>
          <t>This nugget has learning material and questions covering the topic of multiplying by 9.</t>
        </is>
      </c>
      <c r="E36" s="12" t="inlineStr">
        <is>
          <t>41b4defb-8935-478c-b6bf-361221f43fee</t>
        </is>
      </c>
    </row>
    <row r="37" ht="45" customHeight="1">
      <c r="A37" s="12" t="inlineStr">
        <is>
          <t>Number</t>
        </is>
      </c>
      <c r="B37" s="12" t="inlineStr">
        <is>
          <t>Times Tables Facts</t>
        </is>
      </c>
      <c r="C37" s="13" t="inlineStr">
        <is>
          <t>Multiplying by 10 [PM10.07]</t>
        </is>
      </c>
      <c r="D37" s="12" t="inlineStr">
        <is>
          <t>This nugget has learning material and questions covering the topic of multiplying by 10.</t>
        </is>
      </c>
      <c r="E37" s="12" t="inlineStr">
        <is>
          <t>27fefe41-b4fb-474e-8d06-20b68af4f8d4</t>
        </is>
      </c>
    </row>
    <row r="38" ht="45" customHeight="1">
      <c r="A38" s="12" t="inlineStr">
        <is>
          <t>Number</t>
        </is>
      </c>
      <c r="B38" s="12" t="inlineStr">
        <is>
          <t>Times Tables Facts</t>
        </is>
      </c>
      <c r="C38" s="13" t="inlineStr">
        <is>
          <t>Multiplying by 11 [PM3.20]</t>
        </is>
      </c>
      <c r="D38" s="12" t="inlineStr">
        <is>
          <t>This nugget has learning material and questions covering the topic of multiplying by 11.</t>
        </is>
      </c>
      <c r="E38" s="12" t="inlineStr">
        <is>
          <t>88e159e0-f6e8-403d-8afa-1a2b6c13ba33</t>
        </is>
      </c>
    </row>
    <row r="39" ht="45" customHeight="1">
      <c r="A39" s="12" t="inlineStr">
        <is>
          <t>Number</t>
        </is>
      </c>
      <c r="B39" s="12" t="inlineStr">
        <is>
          <t>Times Tables Facts</t>
        </is>
      </c>
      <c r="C39" s="13" t="inlineStr">
        <is>
          <t>Multiplying by 12 [PM3.21]</t>
        </is>
      </c>
      <c r="D39" s="12" t="inlineStr">
        <is>
          <t>This nugget has learning material and questions covering the topic of multiplying by 12.</t>
        </is>
      </c>
      <c r="E39" s="12" t="inlineStr">
        <is>
          <t>1da98b82-6131-40fe-b4aa-19d9843c3a51</t>
        </is>
      </c>
    </row>
    <row r="40" ht="45" customHeight="1">
      <c r="A40" s="12" t="inlineStr">
        <is>
          <t>Number</t>
        </is>
      </c>
      <c r="B40" s="12" t="inlineStr">
        <is>
          <t>Times Tables Facts</t>
        </is>
      </c>
      <c r="C40" s="13" t="inlineStr">
        <is>
          <t>Mixed Multiplication (Within the Times Tables) [PM3.22]</t>
        </is>
      </c>
      <c r="D40" s="12" t="inlineStr">
        <is>
          <t>This nugget has learning material and questions covering the topic of multiplication within the times tables.</t>
        </is>
      </c>
      <c r="E40" s="12" t="inlineStr">
        <is>
          <t>c81c0c61-5730-4bf3-8c37-a4096455d114</t>
        </is>
      </c>
    </row>
    <row r="41" ht="45" customHeight="1">
      <c r="A41" s="12" t="inlineStr">
        <is>
          <t>Number</t>
        </is>
      </c>
      <c r="B41" s="12" t="inlineStr">
        <is>
          <t>Divison Facts</t>
        </is>
      </c>
      <c r="C41" s="13" t="inlineStr">
        <is>
          <t>Diagnostic: Division Facts [PM0.61]</t>
        </is>
      </c>
      <c r="D41" s="12" t="inlineStr"/>
      <c r="E41" s="12" t="inlineStr">
        <is>
          <t>edc8382b-29aa-4e2a-92b6-b5f6c3b6d9d1</t>
        </is>
      </c>
    </row>
    <row r="42" ht="45" customHeight="1">
      <c r="A42" s="12" t="inlineStr">
        <is>
          <t>Number</t>
        </is>
      </c>
      <c r="B42" s="12" t="inlineStr">
        <is>
          <t>Divison Facts</t>
        </is>
      </c>
      <c r="C42" s="13" t="inlineStr">
        <is>
          <t>Dividing by 2 [PM10.08]</t>
        </is>
      </c>
      <c r="D42" s="12" t="inlineStr">
        <is>
          <t>This nugget has learning material and questions covering the topic of dividing by 2.</t>
        </is>
      </c>
      <c r="E42" s="12" t="inlineStr">
        <is>
          <t>b9f7c86d-45e6-4eae-bb3b-1312164bccf7</t>
        </is>
      </c>
    </row>
    <row r="43" ht="45" customHeight="1">
      <c r="A43" s="12" t="inlineStr">
        <is>
          <t>Number</t>
        </is>
      </c>
      <c r="B43" s="12" t="inlineStr">
        <is>
          <t>Divison Facts</t>
        </is>
      </c>
      <c r="C43" s="13" t="inlineStr">
        <is>
          <t>Dividing by 3 [PM3.05]</t>
        </is>
      </c>
      <c r="D43" s="12" t="inlineStr">
        <is>
          <t>This nugget has learning material and questions covering the topic of dividing by 3.</t>
        </is>
      </c>
      <c r="E43" s="12" t="inlineStr">
        <is>
          <t>8f1468f7-89c1-46b4-9311-f5f245fe096b</t>
        </is>
      </c>
    </row>
    <row r="44" ht="45" customHeight="1">
      <c r="A44" s="12" t="inlineStr">
        <is>
          <t>Number</t>
        </is>
      </c>
      <c r="B44" s="12" t="inlineStr">
        <is>
          <t>Divison Facts</t>
        </is>
      </c>
      <c r="C44" s="13" t="inlineStr">
        <is>
          <t>Dividing by 4 [PM3.06]</t>
        </is>
      </c>
      <c r="D44" s="12" t="inlineStr">
        <is>
          <t>This nugget has learning material and questions covering the topic of dividing by 4.</t>
        </is>
      </c>
      <c r="E44" s="12" t="inlineStr">
        <is>
          <t>702063e1-8178-43bf-b6fb-35da3f726a7e</t>
        </is>
      </c>
    </row>
    <row r="45" ht="45" customHeight="1">
      <c r="A45" s="12" t="inlineStr">
        <is>
          <t>Number</t>
        </is>
      </c>
      <c r="B45" s="12" t="inlineStr">
        <is>
          <t>Divison Facts</t>
        </is>
      </c>
      <c r="C45" s="13" t="inlineStr">
        <is>
          <t>Dividing by 5 [PM10.09]</t>
        </is>
      </c>
      <c r="D45" s="12" t="inlineStr">
        <is>
          <t>This nugget has learning material and questions covering the topic of dividing by 5.</t>
        </is>
      </c>
      <c r="E45" s="12" t="inlineStr">
        <is>
          <t>a957ba6f-1745-4db4-acb0-919017082676</t>
        </is>
      </c>
    </row>
    <row r="46" ht="45" customHeight="1">
      <c r="A46" s="12" t="inlineStr">
        <is>
          <t>Number</t>
        </is>
      </c>
      <c r="B46" s="12" t="inlineStr">
        <is>
          <t>Divison Facts</t>
        </is>
      </c>
      <c r="C46" s="13" t="inlineStr">
        <is>
          <t>Dividing by 6 [PM3.23]</t>
        </is>
      </c>
      <c r="D46" s="12" t="inlineStr">
        <is>
          <t>This nugget has learning material and questions covering the topic of dividing by 6.</t>
        </is>
      </c>
      <c r="E46" s="12" t="inlineStr">
        <is>
          <t>95004432-6f88-4168-b786-a0c2b5833f69</t>
        </is>
      </c>
    </row>
    <row r="47" ht="45" customHeight="1">
      <c r="A47" s="12" t="inlineStr">
        <is>
          <t>Number</t>
        </is>
      </c>
      <c r="B47" s="12" t="inlineStr">
        <is>
          <t>Divison Facts</t>
        </is>
      </c>
      <c r="C47" s="13" t="inlineStr">
        <is>
          <t>Dividing by 7 [PM3.24]</t>
        </is>
      </c>
      <c r="D47" s="12" t="inlineStr">
        <is>
          <t>This nugget has learning material and questions covering the topic of dividing by 7.</t>
        </is>
      </c>
      <c r="E47" s="12" t="inlineStr">
        <is>
          <t>4b2903d2-89f4-47a5-ba6e-adf059ed8694</t>
        </is>
      </c>
    </row>
    <row r="48" ht="45" customHeight="1">
      <c r="A48" s="12" t="inlineStr">
        <is>
          <t>Number</t>
        </is>
      </c>
      <c r="B48" s="12" t="inlineStr">
        <is>
          <t>Divison Facts</t>
        </is>
      </c>
      <c r="C48" s="13" t="inlineStr">
        <is>
          <t>Dividing by 8 [PM3.07]</t>
        </is>
      </c>
      <c r="D48" s="12" t="inlineStr">
        <is>
          <t>This nugget has learning material and questions covering the topic of dividing by 8.</t>
        </is>
      </c>
      <c r="E48" s="12" t="inlineStr">
        <is>
          <t>b6166657-be20-47a8-9b44-47f089df54db</t>
        </is>
      </c>
    </row>
    <row r="49" ht="45" customHeight="1">
      <c r="A49" s="12" t="inlineStr">
        <is>
          <t>Number</t>
        </is>
      </c>
      <c r="B49" s="12" t="inlineStr">
        <is>
          <t>Divison Facts</t>
        </is>
      </c>
      <c r="C49" s="13" t="inlineStr">
        <is>
          <t>Dividing by 9 [PM3.25]</t>
        </is>
      </c>
      <c r="D49" s="12" t="inlineStr">
        <is>
          <t>This nugget has learning material and questions covering the topic of dividing by 9.</t>
        </is>
      </c>
      <c r="E49" s="12" t="inlineStr">
        <is>
          <t>46559a42-bc63-4518-a1a6-f50aba8e7fce</t>
        </is>
      </c>
    </row>
    <row r="50" ht="45" customHeight="1">
      <c r="A50" s="12" t="inlineStr">
        <is>
          <t>Number</t>
        </is>
      </c>
      <c r="B50" s="12" t="inlineStr">
        <is>
          <t>Divison Facts</t>
        </is>
      </c>
      <c r="C50" s="13" t="inlineStr">
        <is>
          <t>Dividing by 10 [PM10.10]</t>
        </is>
      </c>
      <c r="D50" s="12" t="inlineStr">
        <is>
          <t>This nugget has learning material and questions covering the topic of dividing by 10.</t>
        </is>
      </c>
      <c r="E50" s="12" t="inlineStr">
        <is>
          <t>e964f50f-2b9d-4ec8-a211-d13c63b1c918</t>
        </is>
      </c>
    </row>
    <row r="51" ht="45" customHeight="1">
      <c r="A51" s="12" t="inlineStr">
        <is>
          <t>Number</t>
        </is>
      </c>
      <c r="B51" s="12" t="inlineStr">
        <is>
          <t>Divison Facts</t>
        </is>
      </c>
      <c r="C51" s="13" t="inlineStr">
        <is>
          <t>Dividing by 11 [PM3.26]</t>
        </is>
      </c>
      <c r="D51" s="12" t="inlineStr">
        <is>
          <t>This nugget has learning material and questions covering the topic of dividing by 11.</t>
        </is>
      </c>
      <c r="E51" s="12" t="inlineStr">
        <is>
          <t>c17333fc-6d53-45cc-83d0-ddb142481af8</t>
        </is>
      </c>
    </row>
    <row r="52" ht="45" customHeight="1">
      <c r="A52" s="12" t="inlineStr">
        <is>
          <t>Number</t>
        </is>
      </c>
      <c r="B52" s="12" t="inlineStr">
        <is>
          <t>Divison Facts</t>
        </is>
      </c>
      <c r="C52" s="13" t="inlineStr">
        <is>
          <t>Dividing by 12 [PM3.27]</t>
        </is>
      </c>
      <c r="D52" s="12" t="inlineStr">
        <is>
          <t>This nugget has learning material and questions covering the topic of dividing by 12.</t>
        </is>
      </c>
      <c r="E52" s="12" t="inlineStr">
        <is>
          <t>7baad6df-81c1-42e8-ae51-3e2d077f87d9</t>
        </is>
      </c>
    </row>
    <row r="53" ht="45" customHeight="1">
      <c r="A53" s="12" t="inlineStr">
        <is>
          <t>Number</t>
        </is>
      </c>
      <c r="B53" s="12" t="inlineStr">
        <is>
          <t>Divison Facts</t>
        </is>
      </c>
      <c r="C53" s="13" t="inlineStr">
        <is>
          <t>Mixed Division (Within the Times Tables) [PM3.28]</t>
        </is>
      </c>
      <c r="D53" s="12" t="inlineStr">
        <is>
          <t>This nugget has learning material and questions covering the topic of division (within the times tables)</t>
        </is>
      </c>
      <c r="E53" s="12" t="inlineStr">
        <is>
          <t>1125ef26-a6b7-4a61-ad2f-e00b4926da63</t>
        </is>
      </c>
    </row>
    <row r="54" ht="45" customHeight="1">
      <c r="A54" s="12" t="inlineStr">
        <is>
          <t>Number</t>
        </is>
      </c>
      <c r="B54" s="12" t="inlineStr">
        <is>
          <t>Integers and Power: Multiplication and Division</t>
        </is>
      </c>
      <c r="C54" s="13" t="inlineStr">
        <is>
          <t>Diagnostic: Integers and Powers - Multiplication and Division [PMCC0.26]</t>
        </is>
      </c>
      <c r="D54" s="12" t="inlineStr"/>
      <c r="E54" s="12" t="inlineStr">
        <is>
          <t>f3973eb5-6370-40cc-a248-b0423c46ef5b</t>
        </is>
      </c>
    </row>
    <row r="55" ht="45" customHeight="1">
      <c r="A55" s="12" t="inlineStr">
        <is>
          <t>Number</t>
        </is>
      </c>
      <c r="B55" s="12" t="inlineStr">
        <is>
          <t>Integers and Power: Multiplication and Division</t>
        </is>
      </c>
      <c r="C55" s="13" t="inlineStr">
        <is>
          <t>Multiplying 3 Numbers Together [PM3.29]</t>
        </is>
      </c>
      <c r="D55" s="12" t="inlineStr">
        <is>
          <t>This nugget has learning material and questions covering the topic of multiplying 3 numbers together.</t>
        </is>
      </c>
      <c r="E55" s="12" t="inlineStr">
        <is>
          <t>d6d511f4-ee61-4b4a-9641-f6a7403169b5</t>
        </is>
      </c>
    </row>
    <row r="56" ht="45" customHeight="1">
      <c r="A56" s="12" t="inlineStr">
        <is>
          <t>Number</t>
        </is>
      </c>
      <c r="B56" s="12" t="inlineStr">
        <is>
          <t>Integers and Power: Multiplication and Division</t>
        </is>
      </c>
      <c r="C56" s="13" t="inlineStr">
        <is>
          <t>Multiplying Multiples of 10 [PM3.09]</t>
        </is>
      </c>
      <c r="D56" s="12" t="inlineStr">
        <is>
          <t>This nugget has learning material and questions covering the topic of multiplying multiples of 10.</t>
        </is>
      </c>
      <c r="E56" s="12" t="inlineStr">
        <is>
          <t>e798c2b9-7313-4902-a5ab-1514f9e3e96e</t>
        </is>
      </c>
    </row>
    <row r="57" ht="45" customHeight="1">
      <c r="A57" s="12" t="inlineStr">
        <is>
          <t>Number</t>
        </is>
      </c>
      <c r="B57" s="12" t="inlineStr">
        <is>
          <t>Integers and Power: Multiplication and Division</t>
        </is>
      </c>
      <c r="C57" s="13" t="inlineStr">
        <is>
          <t>2/3-Digit: Multiplying by 1-Digit [PM3.31]</t>
        </is>
      </c>
      <c r="D57" s="12" t="inlineStr">
        <is>
          <t>This nugget has learning material and questions covering the topic of multiplying 2 and 3 digit numbers.</t>
        </is>
      </c>
      <c r="E57" s="12" t="inlineStr">
        <is>
          <t>b6814e78-8978-4dfd-b568-c83b7dc501f5</t>
        </is>
      </c>
    </row>
    <row r="58" ht="45" customHeight="1">
      <c r="A58" s="12" t="inlineStr">
        <is>
          <t>Number</t>
        </is>
      </c>
      <c r="B58" s="12" t="inlineStr">
        <is>
          <t>Integers and Power: Multiplication and Division</t>
        </is>
      </c>
      <c r="C58" s="13" t="inlineStr">
        <is>
          <t>3/4-Digit: Multiplying by 1-Digit  [PM3.50]</t>
        </is>
      </c>
      <c r="D58" s="12" t="inlineStr">
        <is>
          <t>This nugget has learning material and questions covering the topic of multiplying 3 and 4 digit numbers by 1 digit numbers.</t>
        </is>
      </c>
      <c r="E58" s="12" t="inlineStr">
        <is>
          <t>ff20c29c-ae35-49dd-a8fe-b7fe701c76e7</t>
        </is>
      </c>
    </row>
    <row r="59" ht="45" customHeight="1">
      <c r="A59" s="12" t="inlineStr">
        <is>
          <t>Number</t>
        </is>
      </c>
      <c r="B59" s="12" t="inlineStr">
        <is>
          <t>Integers and Power: Multiplication and Division</t>
        </is>
      </c>
      <c r="C59" s="13" t="inlineStr">
        <is>
          <t>2-Digit: Multiplying by 2-Digits [PM3.51]</t>
        </is>
      </c>
      <c r="D59" s="12" t="inlineStr">
        <is>
          <t>This nugget has learning material and questions covering the topic of multiplying 2 digit numbers by 2 digit numbers.</t>
        </is>
      </c>
      <c r="E59" s="12" t="inlineStr">
        <is>
          <t>f3871c8c-ef09-4eed-a5d1-6551f6690985</t>
        </is>
      </c>
    </row>
    <row r="60" ht="45" customHeight="1">
      <c r="A60" s="12" t="inlineStr">
        <is>
          <t>Number</t>
        </is>
      </c>
      <c r="B60" s="12" t="inlineStr">
        <is>
          <t>Integers and Power: Multiplication and Division</t>
        </is>
      </c>
      <c r="C60" s="13" t="inlineStr">
        <is>
          <t>3/4-Digit: Multiplying by 2-Digits [PM3.52]</t>
        </is>
      </c>
      <c r="D60" s="12" t="inlineStr">
        <is>
          <t>This nugget has learning material and questions covering the topic of multiplying 3 and 4 digit numbers bu 2 digit numbers.</t>
        </is>
      </c>
      <c r="E60" s="12" t="inlineStr">
        <is>
          <t>001e4798-4a8e-450a-adc9-cd1260d5e5a9</t>
        </is>
      </c>
    </row>
    <row r="61" ht="45" customHeight="1">
      <c r="A61" s="12" t="inlineStr">
        <is>
          <t>Number</t>
        </is>
      </c>
      <c r="B61" s="12" t="inlineStr">
        <is>
          <t>Integers and Power: Multiplication and Division</t>
        </is>
      </c>
      <c r="C61" s="13" t="inlineStr">
        <is>
          <t>2/3-Digit: Dividing Using Partitioning (no Remainders) [PM3.35]</t>
        </is>
      </c>
      <c r="D61" s="12" t="inlineStr">
        <is>
          <t>This nugget has learning material and questions covering the topic of division (using the partitioning method with no remainders).</t>
        </is>
      </c>
      <c r="E61" s="12" t="inlineStr">
        <is>
          <t>afd953c7-895c-4641-9773-33c3a4bd9a2e</t>
        </is>
      </c>
    </row>
    <row r="62" ht="45" customHeight="1">
      <c r="A62" s="12" t="inlineStr">
        <is>
          <t>Number</t>
        </is>
      </c>
      <c r="B62" s="12" t="inlineStr">
        <is>
          <t>Integers and Power: Multiplication and Division</t>
        </is>
      </c>
      <c r="C62" s="13" t="inlineStr">
        <is>
          <t>2/3-Digit: Dividing Using Partitioning (with Remainders) [PM3.36]</t>
        </is>
      </c>
      <c r="D62" s="12" t="inlineStr">
        <is>
          <t>This nugget has learning material and questions covering the topic of division (using the partitioning method with remainders).</t>
        </is>
      </c>
      <c r="E62" s="12" t="inlineStr">
        <is>
          <t>82b9952f-6037-42e2-bb56-2443f11615b6</t>
        </is>
      </c>
    </row>
    <row r="63" ht="45" customHeight="1">
      <c r="A63" s="12" t="inlineStr">
        <is>
          <t>Number</t>
        </is>
      </c>
      <c r="B63" s="12" t="inlineStr">
        <is>
          <t>Integers and Power: Multiplication and Division</t>
        </is>
      </c>
      <c r="C63" s="13" t="inlineStr">
        <is>
          <t>2/3-Digit: Dividing Using Written Methods [PM3.37]</t>
        </is>
      </c>
      <c r="D63" s="12" t="inlineStr">
        <is>
          <t>This nugget has learning material and questions covering the topic of division using written methods.</t>
        </is>
      </c>
      <c r="E63" s="12" t="inlineStr">
        <is>
          <t>bd5607d4-253e-46ce-88bc-0a3a22aa6716</t>
        </is>
      </c>
    </row>
    <row r="64" ht="45" customHeight="1">
      <c r="A64" s="12" t="inlineStr">
        <is>
          <t>Number</t>
        </is>
      </c>
      <c r="B64" s="12" t="inlineStr">
        <is>
          <t>Integers and Power: Multiplication and Division</t>
        </is>
      </c>
      <c r="C64" s="13" t="inlineStr">
        <is>
          <t>3/4-Digit: Dividing by 1-Digit Numbers Using Short Division (without Remainders) [PM3.53]</t>
        </is>
      </c>
      <c r="D64" s="12" t="inlineStr">
        <is>
          <t>This nugget has learning material and questions covering the topic of dividing up to 4 digit numbers by 1 digit numbers using short division (without remainders).</t>
        </is>
      </c>
      <c r="E64" s="12" t="inlineStr">
        <is>
          <t>d98a3703-6d0d-4257-a2c1-f26252ef00cb</t>
        </is>
      </c>
    </row>
    <row r="65" ht="45" customHeight="1">
      <c r="A65" s="12" t="inlineStr">
        <is>
          <t>Number</t>
        </is>
      </c>
      <c r="B65" s="12" t="inlineStr">
        <is>
          <t>Integers and Power: Multiplication and Division</t>
        </is>
      </c>
      <c r="C65" s="13" t="inlineStr">
        <is>
          <t>3/4-Digit: Dividing by 1-Digit Numbers Using Short Division (with Remainders) [PM3.54]</t>
        </is>
      </c>
      <c r="D65" s="12" t="inlineStr">
        <is>
          <t>This nugget has learning material and questions covering the topic of dividing up to 4 digit numbers by 1 digit numbers using short division (with remainders).</t>
        </is>
      </c>
      <c r="E65" s="12" t="inlineStr">
        <is>
          <t>410089c6-ae64-411f-8d8b-2fc5031c5fce</t>
        </is>
      </c>
    </row>
    <row r="66" ht="45" customHeight="1">
      <c r="A66" s="12" t="inlineStr">
        <is>
          <t>Number</t>
        </is>
      </c>
      <c r="B66" s="12" t="inlineStr">
        <is>
          <t>Integers and Power: Multiplication and Division</t>
        </is>
      </c>
      <c r="C66" s="13" t="inlineStr">
        <is>
          <t>Mental Strategies for Multiplication 1 [PM3.47]</t>
        </is>
      </c>
      <c r="D66" s="12" t="inlineStr">
        <is>
          <t>This nugget has learning material and questions covering the topic of mental strategies for multiplication 1.</t>
        </is>
      </c>
      <c r="E66" s="12" t="inlineStr">
        <is>
          <t>04a20462-802d-48b8-b1ab-537b8365a7d7</t>
        </is>
      </c>
    </row>
    <row r="67" ht="45" customHeight="1">
      <c r="A67" s="12" t="inlineStr">
        <is>
          <t>Number</t>
        </is>
      </c>
      <c r="B67" s="12" t="inlineStr">
        <is>
          <t>Integers and Power: Multiplication and Division</t>
        </is>
      </c>
      <c r="C67" s="13" t="inlineStr">
        <is>
          <t>Mental Strategies for Multiplication 2 [PM3.48]</t>
        </is>
      </c>
      <c r="D67" s="12" t="inlineStr">
        <is>
          <t>This nugget has learning material and questions covering the topic of mental strategies for multiplication 2.</t>
        </is>
      </c>
      <c r="E67" s="12" t="inlineStr">
        <is>
          <t>4da75f1a-bb53-44c4-82e6-29223a86b588</t>
        </is>
      </c>
    </row>
    <row r="68" ht="45" customHeight="1">
      <c r="A68" s="12" t="inlineStr">
        <is>
          <t>Number</t>
        </is>
      </c>
      <c r="B68" s="12" t="inlineStr">
        <is>
          <t>Integers and Power: Multiplication and Division</t>
        </is>
      </c>
      <c r="C68" s="13" t="inlineStr">
        <is>
          <t>Mental Strategies for Division [PM3.49]</t>
        </is>
      </c>
      <c r="D68" s="12" t="inlineStr">
        <is>
          <t>This nugget has learning material and questions covering the topic of mental strategies for division.</t>
        </is>
      </c>
      <c r="E68" s="12" t="inlineStr">
        <is>
          <t>4cd33369-776f-4e80-8683-ad26e178970c</t>
        </is>
      </c>
    </row>
    <row r="69" ht="45" customHeight="1">
      <c r="A69" s="12" t="inlineStr">
        <is>
          <t>Number</t>
        </is>
      </c>
      <c r="B69" s="12" t="inlineStr">
        <is>
          <t>Integers and Power: Multiplication and Division</t>
        </is>
      </c>
      <c r="C69" s="13" t="inlineStr">
        <is>
          <t>Prime Numbers [PM3.41]</t>
        </is>
      </c>
      <c r="D69" s="12" t="inlineStr">
        <is>
          <t xml:space="preserve">This nugget has learning material and questions covering the topic of prime numbers. </t>
        </is>
      </c>
      <c r="E69" s="12" t="inlineStr">
        <is>
          <t>5ab47f24-a7c5-4d8a-adbb-96e1c6a7e478</t>
        </is>
      </c>
    </row>
    <row r="70" ht="45" customHeight="1">
      <c r="A70" s="12" t="inlineStr">
        <is>
          <t>Number</t>
        </is>
      </c>
      <c r="B70" s="12" t="inlineStr">
        <is>
          <t>Integers and Power: 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Integers and Power: Multiplication and Division</t>
        </is>
      </c>
      <c r="C71" s="13" t="inlineStr">
        <is>
          <t>Multiples [MF5.04]</t>
        </is>
      </c>
      <c r="D71" s="12" t="inlineStr">
        <is>
          <t xml:space="preserve">This nugget contains defining multiples and common multiples. The questions focus on what makes a multiple and what doesn't, also common multiples between different times tables. </t>
        </is>
      </c>
      <c r="E71" s="12" t="inlineStr">
        <is>
          <t>16eeedcf-08c1-44dd-93e5-66b9d6084c47</t>
        </is>
      </c>
    </row>
    <row r="72" ht="45" customHeight="1">
      <c r="A72" s="12" t="inlineStr">
        <is>
          <t>Number</t>
        </is>
      </c>
      <c r="B72" s="12" t="inlineStr">
        <is>
          <t>Integers and Power: Multiplication and Division</t>
        </is>
      </c>
      <c r="C72" s="13" t="inlineStr">
        <is>
          <t>Factors [MF5.05]</t>
        </is>
      </c>
      <c r="D72" s="12" t="inlineStr">
        <is>
          <t xml:space="preserve">This nugget contains defining factors and common factors. The questions focus on what makes a factor and what doesn't, also common factors between different numbers. </t>
        </is>
      </c>
      <c r="E72" s="12" t="inlineStr">
        <is>
          <t>e24ea50f-bdb4-4d3a-a7e1-34922ca6b04a</t>
        </is>
      </c>
    </row>
    <row r="73" ht="45" customHeight="1">
      <c r="A73" s="12" t="inlineStr">
        <is>
          <t>Number</t>
        </is>
      </c>
      <c r="B73" s="12" t="inlineStr">
        <is>
          <t>Integers and Power: Multiplication and Division</t>
        </is>
      </c>
      <c r="C73" s="13" t="inlineStr">
        <is>
          <t>Multiples and Factors [MF5.06]</t>
        </is>
      </c>
      <c r="D73" s="12" t="inlineStr">
        <is>
          <t>This nugget contains questions on the difference between multiples and factors. It also includes common multiples and common factors.</t>
        </is>
      </c>
      <c r="E73" s="12" t="inlineStr">
        <is>
          <t>00839acd-30ae-4ac1-b103-d92d20587a22</t>
        </is>
      </c>
    </row>
    <row r="74" ht="45" customHeight="1">
      <c r="A74" s="12" t="inlineStr">
        <is>
          <t>Number</t>
        </is>
      </c>
      <c r="B74" s="12" t="inlineStr">
        <is>
          <t>Integers and Power: Mixed Operations</t>
        </is>
      </c>
      <c r="C74" s="13" t="inlineStr">
        <is>
          <t>Diagnostic: Integers and Powers - Mixed Operations [PMCC0.27]</t>
        </is>
      </c>
      <c r="D74" s="12" t="inlineStr"/>
      <c r="E74" s="12" t="inlineStr">
        <is>
          <t>36d576ca-6a43-429c-8e42-35c8c008fd34</t>
        </is>
      </c>
    </row>
    <row r="75" ht="45" customHeight="1">
      <c r="A75" s="12" t="inlineStr">
        <is>
          <t>Number</t>
        </is>
      </c>
      <c r="B75" s="12" t="inlineStr">
        <is>
          <t>Integers and Power: Mixed Operations</t>
        </is>
      </c>
      <c r="C75" s="13" t="inlineStr">
        <is>
          <t>Understanding the Equals Sign [PM11.01]</t>
        </is>
      </c>
      <c r="D75" s="12" t="inlineStr">
        <is>
          <t>This nugget has learning material and questions covering the topic of understanding the equals sign.</t>
        </is>
      </c>
      <c r="E75" s="12" t="inlineStr">
        <is>
          <t>db0ce6e1-25cc-4b40-8b8f-66d13ab681b9</t>
        </is>
      </c>
    </row>
    <row r="76" ht="45" customHeight="1">
      <c r="A76" s="12" t="inlineStr">
        <is>
          <t>Number</t>
        </is>
      </c>
      <c r="B76" s="12" t="inlineStr">
        <is>
          <t>Integers and Power: Mixed Operations</t>
        </is>
      </c>
      <c r="C76" s="13" t="inlineStr">
        <is>
          <t>Operations of Equal Priority [PM11.05]</t>
        </is>
      </c>
      <c r="D76" s="12" t="inlineStr">
        <is>
          <t>This nugget has learning material and questions covering the topic of operations of equal priority.</t>
        </is>
      </c>
      <c r="E76" s="12" t="inlineStr">
        <is>
          <t>2a281ffb-8be5-4b7e-9538-21078b9696d4</t>
        </is>
      </c>
    </row>
    <row r="77" ht="45" customHeight="1">
      <c r="A77" s="12" t="inlineStr">
        <is>
          <t>Number</t>
        </is>
      </c>
      <c r="B77" s="12" t="inlineStr">
        <is>
          <t>Integers and Power: Mixed Operations</t>
        </is>
      </c>
      <c r="C77" s="13" t="inlineStr">
        <is>
          <t>BIDMAS: 4 Operations and Brackets [PM11.06]</t>
        </is>
      </c>
      <c r="D77" s="12" t="inlineStr">
        <is>
          <t>This nugget has learning material and questions covering the topic of BIDMAS: 4 operations and brackets.</t>
        </is>
      </c>
      <c r="E77" s="12" t="inlineStr">
        <is>
          <t>81e50b75-6eeb-4f18-9ad3-84f7415dd319</t>
        </is>
      </c>
    </row>
    <row r="78" ht="45" customHeight="1">
      <c r="A78" s="12" t="inlineStr">
        <is>
          <t>Number</t>
        </is>
      </c>
      <c r="B78" s="12" t="inlineStr">
        <is>
          <t>Integers and Power: Mixed Operations</t>
        </is>
      </c>
      <c r="C78" s="13" t="inlineStr">
        <is>
          <t>Correspondence Problems 1 [PM3.33]</t>
        </is>
      </c>
      <c r="D78" s="12" t="inlineStr">
        <is>
          <t>This nugget has learning material and questions covering the topic of solving correspondence problems.</t>
        </is>
      </c>
      <c r="E78" s="12" t="inlineStr">
        <is>
          <t>62668e3d-d7c7-4402-a7de-88f2c051d4ef</t>
        </is>
      </c>
    </row>
    <row r="79" ht="45" customHeight="1">
      <c r="A79" s="12" t="inlineStr">
        <is>
          <t>Number</t>
        </is>
      </c>
      <c r="B79" s="12" t="inlineStr">
        <is>
          <t>Integers and Power: Mixed Operations</t>
        </is>
      </c>
      <c r="C79" s="13" t="inlineStr">
        <is>
          <t>Correspondence Problems 2 [PM3.34]</t>
        </is>
      </c>
      <c r="D79" s="12" t="inlineStr">
        <is>
          <t>This nugget has learning material and questions covering the topic of solving correspondence problems.</t>
        </is>
      </c>
      <c r="E79" s="12" t="inlineStr">
        <is>
          <t>b4bafeda-0865-4bf4-b2c2-d92e90a58333</t>
        </is>
      </c>
    </row>
    <row r="80" ht="45" customHeight="1">
      <c r="A80" s="12" t="inlineStr">
        <is>
          <t>Number</t>
        </is>
      </c>
      <c r="B80" s="12" t="inlineStr">
        <is>
          <t>Integers and Power: Mixed Operations</t>
        </is>
      </c>
      <c r="C80" s="13" t="inlineStr">
        <is>
          <t>Solving Multistep Problems 1 (with Multiplication) [PM11.02]</t>
        </is>
      </c>
      <c r="D80" s="12" t="inlineStr">
        <is>
          <t>This nugget has learning material and questions covering the topic of solving multistep problems 1 (with multiplication)</t>
        </is>
      </c>
      <c r="E80" s="12" t="inlineStr">
        <is>
          <t>d9ef1b57-6f5c-4a08-8151-c8128834a94e</t>
        </is>
      </c>
    </row>
    <row r="81" ht="45" customHeight="1">
      <c r="A81" s="12" t="inlineStr">
        <is>
          <t>Number</t>
        </is>
      </c>
      <c r="B81" s="12" t="inlineStr">
        <is>
          <t>Integers and Power: Mixed Operations</t>
        </is>
      </c>
      <c r="C81" s="13" t="inlineStr">
        <is>
          <t>Solving Multistep Problems 2 (with Division) [PM11.03]</t>
        </is>
      </c>
      <c r="D81" s="12" t="inlineStr">
        <is>
          <t>This nugget has learning material and questions covering the topic of solving multistep problems 2 (with division).</t>
        </is>
      </c>
      <c r="E81" s="12" t="inlineStr">
        <is>
          <t>7876769d-8e68-4b1b-be5b-fc1444c4a632</t>
        </is>
      </c>
    </row>
    <row r="82" ht="45" customHeight="1">
      <c r="A82" s="12" t="inlineStr">
        <is>
          <t>Number</t>
        </is>
      </c>
      <c r="B82" s="12" t="inlineStr">
        <is>
          <t>Integers and Power: Mixed Operations</t>
        </is>
      </c>
      <c r="C82" s="13" t="inlineStr">
        <is>
          <t>Scaling Problems 2 [PM3.32]</t>
        </is>
      </c>
      <c r="D82" s="12" t="inlineStr">
        <is>
          <t>This nugget has learning material and questions covering the topic of solving problems involving scaling.</t>
        </is>
      </c>
      <c r="E82" s="12" t="inlineStr">
        <is>
          <t>184e3d6f-11c6-4be4-a9e7-6291be6d6865</t>
        </is>
      </c>
    </row>
    <row r="83" ht="45" customHeight="1">
      <c r="A83" s="12" t="inlineStr">
        <is>
          <t>Number</t>
        </is>
      </c>
      <c r="B83" s="12" t="inlineStr">
        <is>
          <t>Integers and Power: Mixed Operations</t>
        </is>
      </c>
      <c r="C83" s="13" t="inlineStr">
        <is>
          <t>Multistep Scaling Problems [PM11.04]</t>
        </is>
      </c>
      <c r="D83" s="12" t="inlineStr">
        <is>
          <t xml:space="preserve">This nugget has learning material and questions covering the topic of multistep scaling problems. </t>
        </is>
      </c>
      <c r="E83" s="12" t="inlineStr">
        <is>
          <t>063cd3e3-d578-4b71-a690-1e1bb1b4831b</t>
        </is>
      </c>
    </row>
    <row r="84" ht="45" customHeight="1">
      <c r="A84" s="12" t="inlineStr">
        <is>
          <t>Number</t>
        </is>
      </c>
      <c r="B84" s="12" t="inlineStr">
        <is>
          <t>Place value, Ordering and Rounding</t>
        </is>
      </c>
      <c r="C84" s="13" t="inlineStr">
        <is>
          <t>Diagnostic: Place Value, Ordering and Rounding [PMCC0.28]</t>
        </is>
      </c>
      <c r="D84" s="12" t="inlineStr"/>
      <c r="E84" s="12" t="inlineStr">
        <is>
          <t>a84620f9-d665-4f24-a778-4519159b4b0e</t>
        </is>
      </c>
    </row>
    <row r="85" ht="45" customHeight="1">
      <c r="A85" s="12" t="inlineStr">
        <is>
          <t>Number</t>
        </is>
      </c>
      <c r="B85" s="12" t="inlineStr">
        <is>
          <t>Place value, Ordering and Rounding</t>
        </is>
      </c>
      <c r="C85" s="13" t="inlineStr">
        <is>
          <t>Place Value in 4 Digit Numbers [PM1.20]</t>
        </is>
      </c>
      <c r="D85" s="12" t="inlineStr">
        <is>
          <t>This nugget has learning material and questions covering the topic of place value in a four-digit numbers.</t>
        </is>
      </c>
      <c r="E85" s="12" t="inlineStr">
        <is>
          <t>cec31f0d-f6ed-47b9-8da8-9f7d2160bf5d</t>
        </is>
      </c>
    </row>
    <row r="86" ht="45" customHeight="1">
      <c r="A86" s="12" t="inlineStr">
        <is>
          <t>Number</t>
        </is>
      </c>
      <c r="B86" s="12" t="inlineStr">
        <is>
          <t>Place value, Ordering and Rounding</t>
        </is>
      </c>
      <c r="C86" s="13" t="inlineStr">
        <is>
          <t>Place Value up to 1,000,000 [PM1.25]</t>
        </is>
      </c>
      <c r="D86" s="12" t="inlineStr">
        <is>
          <t>This nugget has learning material and questions covering the topic of place value up to 1,000,000.</t>
        </is>
      </c>
      <c r="E86" s="12" t="inlineStr">
        <is>
          <t>5ad54eba-2dd6-4c33-89af-9c43ec3fc486</t>
        </is>
      </c>
    </row>
    <row r="87" ht="45" customHeight="1">
      <c r="A87" s="12" t="inlineStr">
        <is>
          <t>Number</t>
        </is>
      </c>
      <c r="B87" s="12" t="inlineStr">
        <is>
          <t>Place value, Ordering and Rounding</t>
        </is>
      </c>
      <c r="C87" s="13" t="inlineStr">
        <is>
          <t>Comparing and Ordering Numbers [PM1.22]</t>
        </is>
      </c>
      <c r="D87" s="12" t="inlineStr">
        <is>
          <t>This nugget has learning material and questions covering the topic of comparing and ordering numbers beyond 1000.</t>
        </is>
      </c>
      <c r="E87" s="12" t="inlineStr">
        <is>
          <t>12692bed-b8b5-481e-a02f-26968437d144</t>
        </is>
      </c>
    </row>
    <row r="88" ht="45" customHeight="1">
      <c r="A88" s="12" t="inlineStr">
        <is>
          <t>Number</t>
        </is>
      </c>
      <c r="B88" s="12" t="inlineStr">
        <is>
          <t>Place value, Ordering and Rounding</t>
        </is>
      </c>
      <c r="C88" s="13" t="inlineStr">
        <is>
          <t>Comparing and Ordering Numbers to 1,000,000 [PM1.26]</t>
        </is>
      </c>
      <c r="D88" s="12" t="inlineStr">
        <is>
          <t>This nugget has learning material and questions covering the topic of comparing and ordering numbers to 1,000,000.</t>
        </is>
      </c>
      <c r="E88" s="12" t="inlineStr">
        <is>
          <t>0b6cbd9b-1b98-4785-b8d1-ccf2a4b0c98f</t>
        </is>
      </c>
    </row>
    <row r="89" ht="45" customHeight="1">
      <c r="A89" s="12" t="inlineStr">
        <is>
          <t>Number</t>
        </is>
      </c>
      <c r="B89" s="12" t="inlineStr">
        <is>
          <t>Place value, Ordering and Rounding</t>
        </is>
      </c>
      <c r="C89" s="13" t="inlineStr">
        <is>
          <t>Rounding to the Nearest 10, 100 and 1000 [PM1.23]</t>
        </is>
      </c>
      <c r="D89" s="12" t="inlineStr">
        <is>
          <t>This nugget has learning material and questions covering the topic of rounding to the nearest 10, 100 or 1000.</t>
        </is>
      </c>
      <c r="E89" s="12" t="inlineStr">
        <is>
          <t>4004ec5f-9f54-496d-9539-a6e674e477f8</t>
        </is>
      </c>
    </row>
    <row r="90" ht="45" customHeight="1">
      <c r="A90" s="12" t="inlineStr">
        <is>
          <t>Number</t>
        </is>
      </c>
      <c r="B90" s="12" t="inlineStr">
        <is>
          <t>Place value, Ordering and Rounding</t>
        </is>
      </c>
      <c r="C90" s="13" t="inlineStr">
        <is>
          <t>Rounding to the Nearest 10,000 and 100,000 [PM1.28]</t>
        </is>
      </c>
      <c r="D90" s="12" t="inlineStr">
        <is>
          <t>This nugget has learning material and questions covering the topic of rounding to the nearest 10,000 and 100,000.</t>
        </is>
      </c>
      <c r="E90" s="12" t="inlineStr">
        <is>
          <t>d943faeb-1a1b-4324-ae0a-bd3f7b514f0e</t>
        </is>
      </c>
    </row>
    <row r="91" ht="45" customHeight="1">
      <c r="A91" s="12" t="inlineStr">
        <is>
          <t>Number</t>
        </is>
      </c>
      <c r="B91" s="12" t="inlineStr">
        <is>
          <t>Place value, Ordering and Rounding</t>
        </is>
      </c>
      <c r="C91" s="13" t="inlineStr">
        <is>
          <t>2dp: Recognising Place Value in Decimals [PM1.21]</t>
        </is>
      </c>
      <c r="D91" s="12" t="inlineStr">
        <is>
          <t>This nugget has learning material and questions covering the topic of place value in decimal numbers.</t>
        </is>
      </c>
      <c r="E91" s="12" t="inlineStr">
        <is>
          <t>895ecfd2-274e-4e0d-b721-b234ff272937</t>
        </is>
      </c>
    </row>
    <row r="92" ht="45" customHeight="1">
      <c r="A92" s="12" t="inlineStr">
        <is>
          <t>Number</t>
        </is>
      </c>
      <c r="B92" s="12" t="inlineStr">
        <is>
          <t>Place value, Ordering and Rounding</t>
        </is>
      </c>
      <c r="C92" s="13" t="inlineStr">
        <is>
          <t>3dp: Recognising Place Value in Decimals [PM12.02]</t>
        </is>
      </c>
      <c r="D92" s="12" t="inlineStr">
        <is>
          <t>This nugget has learning material and questions covering the topic of recognising place value in decimals up to 3 d.p.</t>
        </is>
      </c>
      <c r="E92" s="12" t="inlineStr">
        <is>
          <t>fbd289a9-c12a-4b7f-bed8-2c9c8b2270c5</t>
        </is>
      </c>
    </row>
    <row r="93" ht="45" customHeight="1">
      <c r="A93" s="12" t="inlineStr">
        <is>
          <t>Number</t>
        </is>
      </c>
      <c r="B93" s="12" t="inlineStr">
        <is>
          <t>Place value, Ordering and Rounding</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Number</t>
        </is>
      </c>
      <c r="B94" s="12" t="inlineStr">
        <is>
          <t>Place value, Ordering and Rounding</t>
        </is>
      </c>
      <c r="C94" s="13" t="inlineStr">
        <is>
          <t>Comparing Decimals [PM4.14]</t>
        </is>
      </c>
      <c r="D94" s="12" t="inlineStr">
        <is>
          <t>This nugget has learning material and questions covering the topic of comparing decimals.</t>
        </is>
      </c>
      <c r="E94" s="12" t="inlineStr">
        <is>
          <t>5f187dd2-2107-483a-8087-06b21ff1f361</t>
        </is>
      </c>
    </row>
    <row r="95" ht="45" customHeight="1">
      <c r="A95" s="12" t="inlineStr">
        <is>
          <t>Number</t>
        </is>
      </c>
      <c r="B95" s="12" t="inlineStr">
        <is>
          <t>Place value, Ordering and Rounding</t>
        </is>
      </c>
      <c r="C95" s="13" t="inlineStr">
        <is>
          <t>Rounding Decimals [PM12.03]</t>
        </is>
      </c>
      <c r="D95" s="12" t="inlineStr">
        <is>
          <t>This nugget has learning material and questions covering the topic of rounding decimals.</t>
        </is>
      </c>
      <c r="E95" s="12" t="inlineStr">
        <is>
          <t>1cb9d1ba-8bac-4eb0-a8d9-bc6766563bd0</t>
        </is>
      </c>
    </row>
    <row r="96" ht="45" customHeight="1">
      <c r="A96" s="12" t="inlineStr">
        <is>
          <t>Number</t>
        </is>
      </c>
      <c r="B96" s="12" t="inlineStr">
        <is>
          <t>Place value, Ordering and Rounding</t>
        </is>
      </c>
      <c r="C96" s="13" t="inlineStr">
        <is>
          <t>Dividing and Multiplying by 10 and 100 (Including Decimals) [PM4.12]</t>
        </is>
      </c>
      <c r="D96" s="12" t="inlineStr">
        <is>
          <t>This nugget has learning material and questions covering the topic of dividing and multiplying decimals by 10 and 100.</t>
        </is>
      </c>
      <c r="E96" s="12" t="inlineStr">
        <is>
          <t>a1a7f2fd-8d34-4aaa-82f5-b421b4c74b3b</t>
        </is>
      </c>
    </row>
    <row r="97" ht="45" customHeight="1">
      <c r="A97" s="12" t="inlineStr">
        <is>
          <t>Number</t>
        </is>
      </c>
      <c r="B97" s="12" t="inlineStr">
        <is>
          <t>Place value, Ordering and Rounding</t>
        </is>
      </c>
      <c r="C97" s="13" t="inlineStr">
        <is>
          <t>Multiplying by 10, 100 and 1000 (Involving Decimals up to 3 d.p.) [PM3.45]</t>
        </is>
      </c>
      <c r="D97" s="12" t="inlineStr">
        <is>
          <t>This nugget has learning material and questions covering the topic of multiplying by 10, 100 and 1000 (involving decimals up to 3 d.p).</t>
        </is>
      </c>
      <c r="E97" s="12" t="inlineStr">
        <is>
          <t>8d230769-8624-464f-b1ac-27421f16c9b4</t>
        </is>
      </c>
    </row>
    <row r="98" ht="45" customHeight="1">
      <c r="A98" s="12" t="inlineStr">
        <is>
          <t>Number</t>
        </is>
      </c>
      <c r="B98" s="12" t="inlineStr">
        <is>
          <t>Place value, Ordering and Rounding</t>
        </is>
      </c>
      <c r="C98" s="13" t="inlineStr">
        <is>
          <t>Dividing by 10, 100 and 1000 (Involving Decimals Up to 3 d.p.) [PM3.46]</t>
        </is>
      </c>
      <c r="D98" s="12" t="inlineStr">
        <is>
          <t>This nugget has learning material and questions covering the topic of dividing by 10, 100 and 100 (involving decimals up to 3 d.p).</t>
        </is>
      </c>
      <c r="E98" s="12" t="inlineStr">
        <is>
          <t>dfe492a3-f990-4a46-981f-67bae5e489db</t>
        </is>
      </c>
    </row>
    <row r="99" ht="45" customHeight="1">
      <c r="A99" s="12" t="inlineStr">
        <is>
          <t>Number</t>
        </is>
      </c>
      <c r="B99" s="12" t="inlineStr">
        <is>
          <t>Fractions</t>
        </is>
      </c>
      <c r="C99" s="13" t="inlineStr">
        <is>
          <t>Diagnostic: Fractions [PMCC0.29]</t>
        </is>
      </c>
      <c r="D99" s="12" t="inlineStr"/>
      <c r="E99" s="12" t="inlineStr">
        <is>
          <t>2917f7c4-79b6-4eee-8f38-230a37914c31</t>
        </is>
      </c>
    </row>
    <row r="100" ht="45" customHeight="1">
      <c r="A100" s="12" t="inlineStr">
        <is>
          <t>Number</t>
        </is>
      </c>
      <c r="B100" s="12" t="inlineStr">
        <is>
          <t>Fractions</t>
        </is>
      </c>
      <c r="C100" s="13" t="inlineStr">
        <is>
          <t>Identifying Fractions [PM4.01]</t>
        </is>
      </c>
      <c r="D100" s="12" t="inlineStr">
        <is>
          <t>This nugget has learning material and questions covering the topic of identifying fractions.</t>
        </is>
      </c>
      <c r="E100" s="12" t="inlineStr">
        <is>
          <t>dfc74a7f-eecd-49d9-a5ca-c4773ec4429e</t>
        </is>
      </c>
    </row>
    <row r="101" ht="45" customHeight="1">
      <c r="A101" s="12" t="inlineStr">
        <is>
          <t>Number</t>
        </is>
      </c>
      <c r="B101" s="12" t="inlineStr">
        <is>
          <t>Fractions</t>
        </is>
      </c>
      <c r="C101" s="13" t="inlineStr">
        <is>
          <t>Tenths [PM4.02]</t>
        </is>
      </c>
      <c r="D101" s="12" t="inlineStr">
        <is>
          <t>This nugget has learning material and questions covering the topic of tenths.</t>
        </is>
      </c>
      <c r="E101" s="12" t="inlineStr">
        <is>
          <t>47397517-8a44-4736-a774-970c90b45d28</t>
        </is>
      </c>
    </row>
    <row r="102" ht="45" customHeight="1">
      <c r="A102" s="12" t="inlineStr">
        <is>
          <t>Number</t>
        </is>
      </c>
      <c r="B102" s="12" t="inlineStr">
        <is>
          <t>Fractions</t>
        </is>
      </c>
      <c r="C102" s="13" t="inlineStr">
        <is>
          <t>Hundredths [PM4.09]</t>
        </is>
      </c>
      <c r="D102" s="12" t="inlineStr">
        <is>
          <t>This nugget has learning material and questions covering the topic of counting in hundredths.</t>
        </is>
      </c>
      <c r="E102" s="12" t="inlineStr">
        <is>
          <t>23dd5403-39e5-493a-ba78-012674822557</t>
        </is>
      </c>
    </row>
    <row r="103" ht="45" customHeight="1">
      <c r="A103" s="12" t="inlineStr">
        <is>
          <t>Number</t>
        </is>
      </c>
      <c r="B103" s="12" t="inlineStr">
        <is>
          <t>Fractions</t>
        </is>
      </c>
      <c r="C103" s="13" t="inlineStr">
        <is>
          <t>Thousandths [PM12.01]</t>
        </is>
      </c>
      <c r="D103" s="12" t="inlineStr">
        <is>
          <t>This nugget has learning material and questions covering the topic of thousandths.</t>
        </is>
      </c>
      <c r="E103" s="12" t="inlineStr">
        <is>
          <t>36d2a678-ba03-4ba3-82ff-f9a0c85ca6e4</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Number</t>
        </is>
      </c>
      <c r="B107" s="12" t="inlineStr">
        <is>
          <t>Fractions</t>
        </is>
      </c>
      <c r="C107" s="13" t="inlineStr">
        <is>
          <t>Multiplying Fractions by Whole Numbers [PM4.28]</t>
        </is>
      </c>
      <c r="D107" s="12" t="inlineStr">
        <is>
          <t xml:space="preserve">This nugget has learning material and questions covering the topic of multiplying fractions by whole numbers. </t>
        </is>
      </c>
      <c r="E107" s="12" t="inlineStr">
        <is>
          <t>7b221569-16a1-4d25-949e-bae80f300d80</t>
        </is>
      </c>
    </row>
    <row r="108" ht="45" customHeight="1">
      <c r="A108" s="12" t="inlineStr">
        <is>
          <t>Number</t>
        </is>
      </c>
      <c r="B108" s="12" t="inlineStr">
        <is>
          <t>Fractions</t>
        </is>
      </c>
      <c r="C108" s="13" t="inlineStr">
        <is>
          <t>Multiplying Mixed Numbers by Whole Numbers [PM4.30]</t>
        </is>
      </c>
      <c r="D108" s="12" t="inlineStr">
        <is>
          <t xml:space="preserve">This nugget has learning material on multiplying mixed numbers by whole numbers. </t>
        </is>
      </c>
      <c r="E108" s="12" t="inlineStr">
        <is>
          <t>7db4b488-a6e8-49cf-8e11-2e43036fefdf</t>
        </is>
      </c>
    </row>
    <row r="109" ht="45" customHeight="1">
      <c r="A109" s="12" t="inlineStr">
        <is>
          <t>Number</t>
        </is>
      </c>
      <c r="B109" s="12" t="inlineStr">
        <is>
          <t>Fractions</t>
        </is>
      </c>
      <c r="C109" s="13" t="inlineStr">
        <is>
          <t>Fractions as Operators [PM4.31]</t>
        </is>
      </c>
      <c r="D109" s="12" t="inlineStr">
        <is>
          <t>This nugget has learning material and questions covering the topic of fractions as operators.</t>
        </is>
      </c>
      <c r="E109" s="12" t="inlineStr">
        <is>
          <t>df2df7bf-f2a0-4e45-a187-f78261e43d1e</t>
        </is>
      </c>
    </row>
    <row r="110" ht="45" customHeight="1">
      <c r="A110" s="12" t="inlineStr">
        <is>
          <t>Number</t>
        </is>
      </c>
      <c r="B110" s="12" t="inlineStr">
        <is>
          <t>Fractions</t>
        </is>
      </c>
      <c r="C110" s="13" t="inlineStr">
        <is>
          <t>Equivalent Fractions 1 [PM4.05]</t>
        </is>
      </c>
      <c r="D110" s="12" t="inlineStr">
        <is>
          <t>This nugget has learning material and questions covering the topic of equivalent fractions.</t>
        </is>
      </c>
      <c r="E110" s="12" t="inlineStr">
        <is>
          <t>8ab5c82f-a7f2-440a-bcc2-f8c5f870f50b</t>
        </is>
      </c>
    </row>
    <row r="111" ht="45" customHeight="1">
      <c r="A111" s="12" t="inlineStr">
        <is>
          <t>Number</t>
        </is>
      </c>
      <c r="B111" s="12" t="inlineStr">
        <is>
          <t>Fractions</t>
        </is>
      </c>
      <c r="C111" s="13" t="inlineStr">
        <is>
          <t>Equivalent Fractions 2 [PM4.15]</t>
        </is>
      </c>
      <c r="D111" s="12" t="inlineStr">
        <is>
          <t xml:space="preserve">This nugget has learning material and questions covering the topic of equivalent fractions 2. </t>
        </is>
      </c>
      <c r="E111" s="12" t="inlineStr">
        <is>
          <t>1725b216-46f7-413c-bd97-b98f516acb65</t>
        </is>
      </c>
    </row>
    <row r="112" ht="45" customHeight="1">
      <c r="A112" s="12" t="inlineStr">
        <is>
          <t>Number</t>
        </is>
      </c>
      <c r="B112" s="12" t="inlineStr">
        <is>
          <t>Fractions</t>
        </is>
      </c>
      <c r="C112" s="13" t="inlineStr">
        <is>
          <t>Comparing and Ordering Fractions [PM4.03]</t>
        </is>
      </c>
      <c r="D112" s="12" t="inlineStr">
        <is>
          <t>This nugget has learning material and questions covering the topic of comparing and ordering fractions.</t>
        </is>
      </c>
      <c r="E112" s="12" t="inlineStr">
        <is>
          <t>f174b54f-8b43-44aa-bba0-7cad54124fb9</t>
        </is>
      </c>
    </row>
    <row r="113" ht="45" customHeight="1">
      <c r="A113" s="12" t="inlineStr">
        <is>
          <t>Number</t>
        </is>
      </c>
      <c r="B113" s="12" t="inlineStr">
        <is>
          <t>Fractions</t>
        </is>
      </c>
      <c r="C113" s="13" t="inlineStr">
        <is>
          <t>Comparing Proper Fractions 1 [PM4.16]</t>
        </is>
      </c>
      <c r="D113" s="12" t="inlineStr">
        <is>
          <t>This nugget has learning material and questions covering the topic of comparing proper fractions 1.</t>
        </is>
      </c>
      <c r="E113" s="12" t="inlineStr">
        <is>
          <t>6b3e8c6a-75aa-4c03-beb3-d36af2e02ecd</t>
        </is>
      </c>
    </row>
    <row r="114" ht="45" customHeight="1">
      <c r="A114" s="12" t="inlineStr">
        <is>
          <t>Number</t>
        </is>
      </c>
      <c r="B114" s="12" t="inlineStr">
        <is>
          <t>Fractions</t>
        </is>
      </c>
      <c r="C114" s="13" t="inlineStr">
        <is>
          <t>Mixed Numbers and Improper Fractions [PM4.17]</t>
        </is>
      </c>
      <c r="D114" s="12" t="inlineStr">
        <is>
          <t>This nugget has learning material and questions covering the topic of mixed numbers and improper fractions.</t>
        </is>
      </c>
      <c r="E114" s="12" t="inlineStr">
        <is>
          <t>6044e843-575b-405e-95c7-3d16aa6376d4</t>
        </is>
      </c>
    </row>
    <row r="115" ht="45" customHeight="1">
      <c r="A115" s="12" t="inlineStr">
        <is>
          <t>Number</t>
        </is>
      </c>
      <c r="B115" s="12" t="inlineStr">
        <is>
          <t>Fractions</t>
        </is>
      </c>
      <c r="C115" s="13" t="inlineStr">
        <is>
          <t>Comparing and Ordering Improper Fractions and Mixed Numbers [PM4.18]</t>
        </is>
      </c>
      <c r="D115" s="12" t="inlineStr">
        <is>
          <t>This nugget has learning material and questions covering the topic of comparing and ordering improper fractions and mixed numbers.</t>
        </is>
      </c>
      <c r="E115" s="12" t="inlineStr">
        <is>
          <t>bf274729-2c58-47ad-9a79-42cd1bf474d6</t>
        </is>
      </c>
    </row>
    <row r="116" ht="45" customHeight="1">
      <c r="A116" s="12" t="inlineStr">
        <is>
          <t>Number</t>
        </is>
      </c>
      <c r="B116" s="12" t="inlineStr">
        <is>
          <t>Fractions</t>
        </is>
      </c>
      <c r="C116" s="13" t="inlineStr">
        <is>
          <t>Adding and Subtracting Fractions [PM4.04]</t>
        </is>
      </c>
      <c r="D116" s="12" t="inlineStr">
        <is>
          <t>This nugget has learning material and questions covering the topic of adding and subtracting fractions.</t>
        </is>
      </c>
      <c r="E116" s="12" t="inlineStr">
        <is>
          <t>80f2e311-3668-42f4-9992-1cbaf9a21b9c</t>
        </is>
      </c>
    </row>
    <row r="117" ht="45" customHeight="1">
      <c r="A117" s="12" t="inlineStr">
        <is>
          <t>Number</t>
        </is>
      </c>
      <c r="B117" s="12" t="inlineStr">
        <is>
          <t>Fractions</t>
        </is>
      </c>
      <c r="C117" s="13" t="inlineStr">
        <is>
          <t>Adding and Subtracting Fractions with Different Denominators [PM4.27]</t>
        </is>
      </c>
      <c r="D117" s="12" t="inlineStr">
        <is>
          <t xml:space="preserve">This nugget has learning material and questions covering the topic of adding and subtracting fractions with different denominators. </t>
        </is>
      </c>
      <c r="E117" s="12" t="inlineStr">
        <is>
          <t>2a73baf6-a161-47cc-9bcd-97e54fa6247c</t>
        </is>
      </c>
    </row>
    <row r="118" ht="45" customHeight="1">
      <c r="A118" s="12" t="inlineStr">
        <is>
          <t>Number</t>
        </is>
      </c>
      <c r="B118" s="12" t="inlineStr">
        <is>
          <t>Fractions</t>
        </is>
      </c>
      <c r="C118" s="13" t="inlineStr">
        <is>
          <t>Adding and Subtracting Fractions with Different Denominators Practice 1 [PM4.19]</t>
        </is>
      </c>
      <c r="D118" s="12" t="inlineStr">
        <is>
          <t xml:space="preserve">This nugget has learning material and questions covering the topic of adding and subtracting fractions with different denominators. </t>
        </is>
      </c>
      <c r="E118" s="12" t="inlineStr">
        <is>
          <t>e20d9d3b-6b46-4d0a-beb4-d87e0d62d666</t>
        </is>
      </c>
    </row>
    <row r="119" ht="45" customHeight="1">
      <c r="A119" s="12" t="inlineStr">
        <is>
          <t>Number</t>
        </is>
      </c>
      <c r="B119" s="12" t="inlineStr">
        <is>
          <t>Fractions</t>
        </is>
      </c>
      <c r="C119" s="13" t="inlineStr">
        <is>
          <t>Adding and Subtracting Mixed Numbers 1 [PM4.29]</t>
        </is>
      </c>
      <c r="D119" s="12" t="inlineStr">
        <is>
          <t>This nugget contains learning material and questions on adding and subtracting mixed numbers. Students will need to convert one denominator.</t>
        </is>
      </c>
      <c r="E119" s="12" t="inlineStr">
        <is>
          <t>109551b1-b4a6-4916-bfbd-3fd73f32895d</t>
        </is>
      </c>
    </row>
    <row r="120" ht="45" customHeight="1">
      <c r="A120" s="12" t="inlineStr">
        <is>
          <t>Number</t>
        </is>
      </c>
      <c r="B120" s="12" t="inlineStr">
        <is>
          <t>Fractions</t>
        </is>
      </c>
      <c r="C120" s="13" t="inlineStr">
        <is>
          <t>Multiplying Fractions by Whole Numbers Practice [PM4.20]</t>
        </is>
      </c>
      <c r="D120" s="12" t="inlineStr">
        <is>
          <t xml:space="preserve">This nuggets has learning material and questions covering the topic of multiplying fractions by whole numbers. </t>
        </is>
      </c>
      <c r="E120" s="12" t="inlineStr">
        <is>
          <t>a3f9e0bb-0b13-463c-9f56-25d18b99bd77</t>
        </is>
      </c>
    </row>
    <row r="121" ht="45" customHeight="1">
      <c r="A121" s="12" t="inlineStr">
        <is>
          <t>Number</t>
        </is>
      </c>
      <c r="B121" s="12" t="inlineStr">
        <is>
          <t>Fractions</t>
        </is>
      </c>
      <c r="C121" s="13" t="inlineStr">
        <is>
          <t>Dividing Fractions by Whole Numbers [PM4.25]</t>
        </is>
      </c>
      <c r="D121" s="12" t="inlineStr">
        <is>
          <t>This nugget has learning material and questions covering the topic of dividing fractions by whole numbers.</t>
        </is>
      </c>
      <c r="E121" s="12" t="inlineStr">
        <is>
          <t>723da4e5-f213-42a1-8b25-88e66ca6161c</t>
        </is>
      </c>
    </row>
    <row r="122" ht="45" customHeight="1">
      <c r="A122" s="12" t="inlineStr">
        <is>
          <t>Number</t>
        </is>
      </c>
      <c r="B122" s="12" t="inlineStr">
        <is>
          <t>Fractions, Decimals and Percentages</t>
        </is>
      </c>
      <c r="C122" s="13" t="inlineStr">
        <is>
          <t>Diagnostic: Fractions, Decimals, Percentages, Ratio and Proportion [PMCC0.30]</t>
        </is>
      </c>
      <c r="D122" s="12" t="inlineStr"/>
      <c r="E122" s="12" t="inlineStr">
        <is>
          <t>a45c1d1b-e532-4d73-8dde-eefbb29076c9</t>
        </is>
      </c>
    </row>
    <row r="123" ht="45" customHeight="1">
      <c r="A123" s="12" t="inlineStr">
        <is>
          <t>Number</t>
        </is>
      </c>
      <c r="B123" s="12" t="inlineStr">
        <is>
          <t>Fractions, Decimals and Percentages</t>
        </is>
      </c>
      <c r="C123" s="13" t="inlineStr">
        <is>
          <t xml:space="preserve">Adding and Subtracting Decimals (within 1) [PM12.14] </t>
        </is>
      </c>
      <c r="D123" s="12" t="inlineStr">
        <is>
          <t>This nugget has learning material and questions covering the topic of adding and subtracting decimals (within 1).</t>
        </is>
      </c>
      <c r="E123" s="12" t="inlineStr">
        <is>
          <t>2941d13f-6874-4eff-a3b3-e65defa91d6a</t>
        </is>
      </c>
    </row>
    <row r="124" ht="45" customHeight="1">
      <c r="A124" s="12" t="inlineStr">
        <is>
          <t>Number</t>
        </is>
      </c>
      <c r="B124" s="12" t="inlineStr">
        <is>
          <t>Fractions, Decimals and Percentages</t>
        </is>
      </c>
      <c r="C124" s="13" t="inlineStr">
        <is>
          <t>2dp: Decimal Complements to 1 [PM4.41]</t>
        </is>
      </c>
      <c r="D124" s="12" t="inlineStr">
        <is>
          <t>This nugget has learning material and questions covering the topic of Decimal Complements to 1 (2dp).</t>
        </is>
      </c>
      <c r="E124" s="12" t="inlineStr">
        <is>
          <t>443d0e56-799b-4cc6-8fb1-018dfec044ce</t>
        </is>
      </c>
    </row>
    <row r="125" ht="45" customHeight="1">
      <c r="A125" s="12" t="inlineStr">
        <is>
          <t>Number</t>
        </is>
      </c>
      <c r="B125" s="12" t="inlineStr">
        <is>
          <t>Fractions, Decimals and Percentages</t>
        </is>
      </c>
      <c r="C125" s="13" t="inlineStr">
        <is>
          <t>3dp: Decimal Complements to 1 [PM12.15]</t>
        </is>
      </c>
      <c r="D125" s="12" t="inlineStr">
        <is>
          <t>This nugget has learning material and questions covering the topic of decimal complements to 1.</t>
        </is>
      </c>
      <c r="E125" s="12" t="inlineStr">
        <is>
          <t>46b72c45-195e-4e5f-b942-98c6a68a6afd</t>
        </is>
      </c>
    </row>
    <row r="126" ht="45" customHeight="1">
      <c r="A126" s="12" t="inlineStr">
        <is>
          <t>Number</t>
        </is>
      </c>
      <c r="B126" s="12" t="inlineStr">
        <is>
          <t>Fractions, Decimals and Percentages</t>
        </is>
      </c>
      <c r="C126" s="13" t="inlineStr">
        <is>
          <t>Adding and Subtracting Decimals [PM12.04]</t>
        </is>
      </c>
      <c r="D126" s="12" t="inlineStr">
        <is>
          <t>This nugget has learning material and questions covering the topic of adding and subtracting decimals.</t>
        </is>
      </c>
      <c r="E126" s="12" t="inlineStr">
        <is>
          <t>9233e754-8324-4051-9833-c8791858c73a</t>
        </is>
      </c>
    </row>
    <row r="127" ht="45" customHeight="1">
      <c r="A127" s="12" t="inlineStr">
        <is>
          <t>Number</t>
        </is>
      </c>
      <c r="B127" s="12" t="inlineStr">
        <is>
          <t>Fractions, Decimals and Percentages</t>
        </is>
      </c>
      <c r="C127" s="13" t="inlineStr">
        <is>
          <t>Decimal Equivalents (Tenths/Hundredths) [PM4.10]</t>
        </is>
      </c>
      <c r="D127" s="12" t="inlineStr">
        <is>
          <t>This nugget has learning material and questions covering the topic of decimal equivalents (tenths/hundreths).</t>
        </is>
      </c>
      <c r="E127" s="12" t="inlineStr">
        <is>
          <t>be7f52cb-2f94-48b8-ab35-2cc1ba181609</t>
        </is>
      </c>
    </row>
    <row r="128" ht="45" customHeight="1">
      <c r="A128" s="12" t="inlineStr">
        <is>
          <t>Number</t>
        </is>
      </c>
      <c r="B128" s="12" t="inlineStr">
        <is>
          <t>Fractions, Decimals and Percentages</t>
        </is>
      </c>
      <c r="C128" s="13" t="inlineStr">
        <is>
          <t>Decimal Equivalents (Quarter, Half and Three Quarters) [PM4.11]</t>
        </is>
      </c>
      <c r="D128" s="12" t="inlineStr">
        <is>
          <t>This nugget has learning material and questions covering the topic of decimal equivalents (quarter, half, three quarters).</t>
        </is>
      </c>
      <c r="E128" s="12" t="inlineStr">
        <is>
          <t>26e61372-d611-4405-9d07-2b1df58e7897</t>
        </is>
      </c>
    </row>
    <row r="129" ht="45" customHeight="1">
      <c r="A129" s="12" t="inlineStr">
        <is>
          <t>Number</t>
        </is>
      </c>
      <c r="B129" s="12" t="inlineStr">
        <is>
          <t>Fractions, Decimals and Percentages</t>
        </is>
      </c>
      <c r="C129" s="13" t="inlineStr">
        <is>
          <t>Multiplying Decimals [PM12.09]</t>
        </is>
      </c>
      <c r="D129" s="12" t="inlineStr">
        <is>
          <t>This nugget has learning material and questions covering the topic of multiplying decimals.</t>
        </is>
      </c>
      <c r="E129" s="12" t="inlineStr">
        <is>
          <t>fbf245eb-0942-4a2e-909f-c52b8d151498</t>
        </is>
      </c>
    </row>
    <row r="130" ht="45" customHeight="1">
      <c r="A130" s="12" t="inlineStr">
        <is>
          <t>Number</t>
        </is>
      </c>
      <c r="B130" s="12" t="inlineStr">
        <is>
          <t>Fractions, Decimals and Percentages</t>
        </is>
      </c>
      <c r="C130" s="13" t="inlineStr">
        <is>
          <t>Introduction to Percentages [PM12.05]</t>
        </is>
      </c>
      <c r="D130" s="12" t="inlineStr">
        <is>
          <t xml:space="preserve">This nugget has learning material and questions covering the topic of an introduction to percentages. </t>
        </is>
      </c>
      <c r="E130" s="12" t="inlineStr">
        <is>
          <t>d578f311-38cb-48b0-9c82-4023b30fd2d1</t>
        </is>
      </c>
    </row>
    <row r="131" ht="45" customHeight="1">
      <c r="A131" s="12" t="inlineStr">
        <is>
          <t>Number</t>
        </is>
      </c>
      <c r="B131" s="12" t="inlineStr">
        <is>
          <t>Fractions, Decimals and Percentages</t>
        </is>
      </c>
      <c r="C131" s="13" t="inlineStr">
        <is>
          <t>Finding Percentages 1 [PM12.07]</t>
        </is>
      </c>
      <c r="D131" s="12" t="inlineStr">
        <is>
          <t xml:space="preserve">This nugget has learning material and questions covering the topic of finding percentages 1. </t>
        </is>
      </c>
      <c r="E131" s="12" t="inlineStr">
        <is>
          <t>6abf8b1d-eeca-4d1c-87be-8f1d5f114ac6</t>
        </is>
      </c>
    </row>
    <row r="132" ht="45" customHeight="1">
      <c r="A132" s="12" t="inlineStr">
        <is>
          <t>Number</t>
        </is>
      </c>
      <c r="B132" s="12" t="inlineStr">
        <is>
          <t>Fractions, Decimals and Percentages</t>
        </is>
      </c>
      <c r="C132" s="13" t="inlineStr">
        <is>
          <t>Finding Percentages 2 [PM12.08]</t>
        </is>
      </c>
      <c r="D132" s="12" t="inlineStr">
        <is>
          <t>This nugget has learning material and questions covering the topic of finding percentages 2.</t>
        </is>
      </c>
      <c r="E132" s="12" t="inlineStr">
        <is>
          <t>cb39f3a0-29b3-46da-ac6e-1709bf23c456</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Ordering Fractions, Decimals and Percentages 1: Unit Fractions (Non-Calculator) [MF8.14]</t>
        </is>
      </c>
      <c r="D134" s="12" t="inlineStr">
        <is>
          <t>This nugget has learning material and questions covering the topic of Ordering Fractions, Decimals &amp; Percentages 1.</t>
        </is>
      </c>
      <c r="E134" s="12" t="inlineStr">
        <is>
          <t>af14a918-5814-46cb-90c3-8ff4647a94fd</t>
        </is>
      </c>
    </row>
    <row r="135" ht="45" customHeight="1">
      <c r="A135" s="12" t="inlineStr">
        <is>
          <t>Number</t>
        </is>
      </c>
      <c r="B135" s="12" t="inlineStr">
        <is>
          <t>Ratio and Proportion</t>
        </is>
      </c>
      <c r="C135" s="13" t="inlineStr">
        <is>
          <t>Introduction to Ratio [PM17.01]</t>
        </is>
      </c>
      <c r="D135" s="12" t="inlineStr">
        <is>
          <t>This nugget has learning material and questions covering the topic of an introduction to ratio.</t>
        </is>
      </c>
      <c r="E135" s="12" t="inlineStr">
        <is>
          <t>e365af3e-a6d5-4c2a-aa82-73d0829959ba</t>
        </is>
      </c>
    </row>
    <row r="136" ht="45" customHeight="1">
      <c r="A136" s="12" t="inlineStr">
        <is>
          <t>Number</t>
        </is>
      </c>
      <c r="B136" s="12" t="inlineStr">
        <is>
          <t>Ratio and Proportion</t>
        </is>
      </c>
      <c r="C136" s="13" t="inlineStr">
        <is>
          <t>Similar Shapes [PM17.05]</t>
        </is>
      </c>
      <c r="D136" s="12" t="inlineStr">
        <is>
          <t>This nugget has learning material and questions covering the topic of similar shapes.</t>
        </is>
      </c>
      <c r="E136" s="12" t="inlineStr">
        <is>
          <t>59de240d-d9ea-4c41-af6a-40f9eea88d64</t>
        </is>
      </c>
    </row>
    <row r="137" ht="45" customHeight="1">
      <c r="A137" s="12" t="inlineStr">
        <is>
          <t>Number</t>
        </is>
      </c>
      <c r="B137" s="12" t="inlineStr">
        <is>
          <t>Ratio and Proportion</t>
        </is>
      </c>
      <c r="C137" s="13" t="inlineStr">
        <is>
          <t>Proportion [PM17.06]</t>
        </is>
      </c>
      <c r="D137" s="12" t="inlineStr">
        <is>
          <t>This nugget has learning material and questions covering the topic of proportion.</t>
        </is>
      </c>
      <c r="E137" s="12" t="inlineStr">
        <is>
          <t>8ef23208-3911-4193-b200-5af3b3dc016e</t>
        </is>
      </c>
    </row>
    <row r="138" ht="45" customHeight="1">
      <c r="A138" s="12" t="inlineStr">
        <is>
          <t>Geometry and Measure</t>
        </is>
      </c>
      <c r="B138" s="12" t="inlineStr">
        <is>
          <t>Time</t>
        </is>
      </c>
      <c r="C138" s="13" t="inlineStr">
        <is>
          <t>Diagnostic: Time [PMCC0.31]</t>
        </is>
      </c>
      <c r="D138" s="12" t="inlineStr">
        <is>
          <t>undefined</t>
        </is>
      </c>
      <c r="E138" s="12" t="inlineStr">
        <is>
          <t>1ef2cd67-1e61-4749-8160-3a94ccbd9c2b</t>
        </is>
      </c>
    </row>
    <row r="139" ht="45" customHeight="1">
      <c r="A139" s="12" t="inlineStr">
        <is>
          <t>Geometry and Measure</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Geometry and Measure</t>
        </is>
      </c>
      <c r="B140" s="12" t="inlineStr">
        <is>
          <t>Time</t>
        </is>
      </c>
      <c r="C140" s="13" t="inlineStr">
        <is>
          <t>Telling the Time in Words [PM7.03]</t>
        </is>
      </c>
      <c r="D140" s="12" t="inlineStr">
        <is>
          <t>This nugget has learning material and questions covering the topic of telling the time in words.</t>
        </is>
      </c>
      <c r="E140" s="12" t="inlineStr">
        <is>
          <t>0a3c4ce0-8722-40e9-83f6-c9dd632b841d</t>
        </is>
      </c>
    </row>
    <row r="141" ht="45" customHeight="1">
      <c r="A141" s="12" t="inlineStr">
        <is>
          <t>Geometry and Measure</t>
        </is>
      </c>
      <c r="B141" s="12" t="inlineStr">
        <is>
          <t>Time</t>
        </is>
      </c>
      <c r="C141" s="13" t="inlineStr">
        <is>
          <t>Telling the Time to the Nearest 5 Minutes [PM7.04]</t>
        </is>
      </c>
      <c r="D141" s="12" t="inlineStr">
        <is>
          <t>This nugget has learning material and questions covering the topic of telling time to the nearest 5 minutes.</t>
        </is>
      </c>
      <c r="E141" s="12" t="inlineStr">
        <is>
          <t>8659d94c-b467-4edd-bc38-07d3b55e6605</t>
        </is>
      </c>
    </row>
    <row r="142" ht="45" customHeight="1">
      <c r="A142" s="12" t="inlineStr">
        <is>
          <t>Geometry and Measure</t>
        </is>
      </c>
      <c r="B142" s="12" t="inlineStr">
        <is>
          <t>Time</t>
        </is>
      </c>
      <c r="C142" s="13" t="inlineStr">
        <is>
          <t>Telling the Time to the Nearest 5 Minutes in Words [PM7.05]</t>
        </is>
      </c>
      <c r="D142" s="12" t="inlineStr">
        <is>
          <t>This nugget has learning material and questions covering the topic of telling time to the nearest 5 minutes in words.</t>
        </is>
      </c>
      <c r="E142" s="12" t="inlineStr">
        <is>
          <t>ac468731-031e-4d96-af81-f75a2f9b81d4</t>
        </is>
      </c>
    </row>
    <row r="143" ht="45" customHeight="1">
      <c r="A143" s="12" t="inlineStr">
        <is>
          <t>Geometry and Measure</t>
        </is>
      </c>
      <c r="B143" s="12" t="inlineStr">
        <is>
          <t>Time</t>
        </is>
      </c>
      <c r="C143" s="13" t="inlineStr">
        <is>
          <t>Telling the Time to the Nearest Minute [PM7.06]</t>
        </is>
      </c>
      <c r="D143" s="12" t="inlineStr">
        <is>
          <t>This nugget has learning material and questions covering the topic of telling time to the nearest minute.</t>
        </is>
      </c>
      <c r="E143" s="12" t="inlineStr">
        <is>
          <t>beb06285-bf3b-4871-9f7e-92b5026c1ee9</t>
        </is>
      </c>
    </row>
    <row r="144" ht="45" customHeight="1">
      <c r="A144" s="12" t="inlineStr">
        <is>
          <t>Geometry and Measure</t>
        </is>
      </c>
      <c r="B144" s="12" t="inlineStr">
        <is>
          <t>Time</t>
        </is>
      </c>
      <c r="C144" s="13" t="inlineStr">
        <is>
          <t>12 Hour and 24 Hour Clocks [PM7.09]</t>
        </is>
      </c>
      <c r="D144" s="12" t="inlineStr">
        <is>
          <t>This nugget has learning material and questions covering the topic of 12 hour and 24 hour clocks.</t>
        </is>
      </c>
      <c r="E144" s="12" t="inlineStr">
        <is>
          <t>4cdc49be-44a2-402c-bb5d-f613ced5e7db</t>
        </is>
      </c>
    </row>
    <row r="145" ht="45" customHeight="1">
      <c r="A145" s="12" t="inlineStr">
        <is>
          <t>Geometry and Measure</t>
        </is>
      </c>
      <c r="B145" s="12" t="inlineStr">
        <is>
          <t>Time</t>
        </is>
      </c>
      <c r="C145" s="13" t="inlineStr">
        <is>
          <t>Estimating Time [PM7.10]</t>
        </is>
      </c>
      <c r="D145" s="12" t="inlineStr">
        <is>
          <t>This nugget has learning material and questions covering the topic of estimating time.</t>
        </is>
      </c>
      <c r="E145" s="12" t="inlineStr">
        <is>
          <t>805d57e4-8e10-4846-820e-8902c8bb2f76</t>
        </is>
      </c>
    </row>
    <row r="146" ht="45" customHeight="1">
      <c r="A146" s="12" t="inlineStr">
        <is>
          <t>Geometry and Measure</t>
        </is>
      </c>
      <c r="B146" s="12" t="inlineStr">
        <is>
          <t>Time</t>
        </is>
      </c>
      <c r="C146" s="13" t="inlineStr">
        <is>
          <t>Finding the Duration [PM7.11]</t>
        </is>
      </c>
      <c r="D146" s="12" t="inlineStr">
        <is>
          <t>This nugget has learning material and questions covering the topic of finding the duration.</t>
        </is>
      </c>
      <c r="E146" s="12" t="inlineStr">
        <is>
          <t>08017356-82c3-4a9f-8192-f7d7716f72ce</t>
        </is>
      </c>
    </row>
    <row r="147" ht="45" customHeight="1">
      <c r="A147" s="12" t="inlineStr">
        <is>
          <t>Geometry and Measure</t>
        </is>
      </c>
      <c r="B147" s="12" t="inlineStr">
        <is>
          <t>Time</t>
        </is>
      </c>
      <c r="C147" s="13" t="inlineStr">
        <is>
          <t>Start and End Times [PM7.12]</t>
        </is>
      </c>
      <c r="D147" s="12" t="inlineStr">
        <is>
          <t>This nugget has learning material and questions covering the topic of start and end times.</t>
        </is>
      </c>
      <c r="E147" s="12" t="inlineStr">
        <is>
          <t>49c251ba-59c6-4855-b695-ea18defc5bda</t>
        </is>
      </c>
    </row>
    <row r="148" ht="45" customHeight="1">
      <c r="A148" s="12" t="inlineStr">
        <is>
          <t>Geometry and Measure</t>
        </is>
      </c>
      <c r="B148" s="12" t="inlineStr">
        <is>
          <t>Time</t>
        </is>
      </c>
      <c r="C148" s="13" t="inlineStr">
        <is>
          <t>Converting Weeks, Days, Years and Months [PM7.13]</t>
        </is>
      </c>
      <c r="D148" s="12" t="inlineStr">
        <is>
          <t>This nugget has learning material and questions covering the topic of converting weeks to days and years to months.</t>
        </is>
      </c>
      <c r="E148" s="12" t="inlineStr">
        <is>
          <t>73671d9d-9b7c-4c2c-9443-35b9e3438e6f</t>
        </is>
      </c>
    </row>
    <row r="149" ht="45" customHeight="1">
      <c r="A149" s="12" t="inlineStr">
        <is>
          <t>Geometry and Measure</t>
        </is>
      </c>
      <c r="B149" s="12" t="inlineStr">
        <is>
          <t>Time</t>
        </is>
      </c>
      <c r="C149" s="13" t="inlineStr">
        <is>
          <t>Converting Seconds, Minutes and Hours [PM7.14]</t>
        </is>
      </c>
      <c r="D149" s="12" t="inlineStr">
        <is>
          <t>This nugget has learning material and questions covering the topic of converting seconds, minutes and hours.</t>
        </is>
      </c>
      <c r="E149" s="12" t="inlineStr">
        <is>
          <t>9f199f57-a6b7-4867-a029-3c9c71ab74a9</t>
        </is>
      </c>
    </row>
    <row r="150" ht="45" customHeight="1">
      <c r="A150" s="12" t="inlineStr">
        <is>
          <t>Geometry and Measure</t>
        </is>
      </c>
      <c r="B150" s="12" t="inlineStr">
        <is>
          <t>Time</t>
        </is>
      </c>
      <c r="C150" s="13" t="inlineStr">
        <is>
          <t>Converting Units of Time [PM7.15]</t>
        </is>
      </c>
      <c r="D150" s="12" t="inlineStr">
        <is>
          <t xml:space="preserve">This nugget has learning material and questions covering the topic of converting units of time. </t>
        </is>
      </c>
      <c r="E150" s="12" t="inlineStr">
        <is>
          <t>3ecb9163-3604-459e-a991-5319edc0f031</t>
        </is>
      </c>
    </row>
    <row r="151" ht="45" customHeight="1">
      <c r="A151" s="12" t="inlineStr">
        <is>
          <t>Geometry and Measure</t>
        </is>
      </c>
      <c r="B151" s="12" t="inlineStr">
        <is>
          <t>Time</t>
        </is>
      </c>
      <c r="C151" s="13" t="inlineStr">
        <is>
          <t>Time Zones [PM7.17]</t>
        </is>
      </c>
      <c r="D151" s="12" t="inlineStr">
        <is>
          <t>This nugget has learning material and questions covering the topic of time zones.</t>
        </is>
      </c>
      <c r="E151" s="12" t="inlineStr">
        <is>
          <t>e57bf7cb-0221-4751-924f-4574a1f4031a</t>
        </is>
      </c>
    </row>
    <row r="152" ht="45" customHeight="1">
      <c r="A152" s="12" t="inlineStr">
        <is>
          <t>Geometry and Measure</t>
        </is>
      </c>
      <c r="B152" s="12" t="inlineStr">
        <is>
          <t>Geometrical Reasoning and Shapes</t>
        </is>
      </c>
      <c r="C152" s="13" t="inlineStr">
        <is>
          <t>Diagnostic: Geometrical Reasoning and Shapes [PMCC0.32]</t>
        </is>
      </c>
      <c r="D152" s="12" t="inlineStr"/>
      <c r="E152" s="12" t="inlineStr">
        <is>
          <t>b9c01d6e-7dde-4a7c-ac0d-a0b995d360ef</t>
        </is>
      </c>
    </row>
    <row r="153" ht="45" customHeight="1">
      <c r="A153" s="12" t="inlineStr">
        <is>
          <t>Geometry and Measure</t>
        </is>
      </c>
      <c r="B153" s="12" t="inlineStr">
        <is>
          <t>Geometrical Reasoning and Shapes</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 and Measure</t>
        </is>
      </c>
      <c r="B154" s="12" t="inlineStr">
        <is>
          <t>Geometrical Reasoning and Shapes</t>
        </is>
      </c>
      <c r="C154" s="13" t="inlineStr">
        <is>
          <t>Quadrilaterals [PM8.12]</t>
        </is>
      </c>
      <c r="D154" s="12" t="inlineStr">
        <is>
          <t>This nugget has learning material and questions covering the topic of comparing and classifying quadrilaterals.</t>
        </is>
      </c>
      <c r="E154" s="12" t="inlineStr">
        <is>
          <t>bffb5414-4cd9-4d38-a38b-31ec1ef581a4</t>
        </is>
      </c>
    </row>
    <row r="155" ht="45" customHeight="1">
      <c r="A155" s="12" t="inlineStr">
        <is>
          <t>Geometry and Measure</t>
        </is>
      </c>
      <c r="B155" s="12" t="inlineStr">
        <is>
          <t>Geometrical Reasoning and Shapes</t>
        </is>
      </c>
      <c r="C155" s="13" t="inlineStr">
        <is>
          <t>Triangles [PM8.11]</t>
        </is>
      </c>
      <c r="D155" s="12" t="inlineStr">
        <is>
          <t>This nugget has learning material and questions covering the topic of comparing and classifying triangles.</t>
        </is>
      </c>
      <c r="E155" s="12" t="inlineStr">
        <is>
          <t>8a6a17f2-7e80-4328-8477-0695b0324191</t>
        </is>
      </c>
    </row>
    <row r="156" ht="45" customHeight="1">
      <c r="A156" s="12" t="inlineStr">
        <is>
          <t>Geometry and Measure</t>
        </is>
      </c>
      <c r="B156" s="12" t="inlineStr">
        <is>
          <t>Geometrical Reasoning and Shapes</t>
        </is>
      </c>
      <c r="C156" s="13" t="inlineStr">
        <is>
          <t>Sorting Shapes [PM8.13]</t>
        </is>
      </c>
      <c r="D156" s="12" t="inlineStr">
        <is>
          <t>This nugget has learning material and questions covering the topic of sorting shapes.</t>
        </is>
      </c>
      <c r="E156" s="12" t="inlineStr">
        <is>
          <t>f057b902-6a6d-4217-b7b9-e72f8ea6430a</t>
        </is>
      </c>
    </row>
    <row r="157" ht="45" customHeight="1">
      <c r="A157" s="12" t="inlineStr">
        <is>
          <t>Geometry and Measure</t>
        </is>
      </c>
      <c r="B157" s="12" t="inlineStr">
        <is>
          <t>Geometrical Reasoning and Shapes</t>
        </is>
      </c>
      <c r="C157" s="13" t="inlineStr">
        <is>
          <t>Regular and Irregular Polygons [PM14.01]</t>
        </is>
      </c>
      <c r="D157" s="12" t="inlineStr">
        <is>
          <t>This nugget has learning material and questions covering the topic of regular and irregular polygons.</t>
        </is>
      </c>
      <c r="E157" s="12" t="inlineStr">
        <is>
          <t>b6f96ebf-6dce-459c-82fa-4db31e5bd8eb</t>
        </is>
      </c>
    </row>
    <row r="158" ht="45" customHeight="1">
      <c r="A158" s="12" t="inlineStr">
        <is>
          <t>Geometry and Measure</t>
        </is>
      </c>
      <c r="B158" s="12" t="inlineStr">
        <is>
          <t>Geometrical Reasoning and Shapes</t>
        </is>
      </c>
      <c r="C158" s="13" t="inlineStr">
        <is>
          <t>Lengths of Right-Angled Shapes [PM14.02]</t>
        </is>
      </c>
      <c r="D158" s="12" t="inlineStr">
        <is>
          <t>This nugget has learning material and questions covering the topic of lengths of right-angled shapes.</t>
        </is>
      </c>
      <c r="E158" s="12" t="inlineStr">
        <is>
          <t>20d6d50c-d8bc-40b6-bb44-e5830149055e</t>
        </is>
      </c>
    </row>
    <row r="159" ht="45" customHeight="1">
      <c r="A159" s="12" t="inlineStr">
        <is>
          <t>Geometry and Measure</t>
        </is>
      </c>
      <c r="B159" s="12" t="inlineStr">
        <is>
          <t>Geometrical Reasoning and Shapes</t>
        </is>
      </c>
      <c r="C159" s="13" t="inlineStr">
        <is>
          <t>Identifying Lines [PM8.06]</t>
        </is>
      </c>
      <c r="D159" s="12" t="inlineStr">
        <is>
          <t>This nugget has learning material and questions covering the topic of identifying lines.</t>
        </is>
      </c>
      <c r="E159" s="12" t="inlineStr">
        <is>
          <t>1e2f06dd-8e56-4983-9428-87b7ff690331</t>
        </is>
      </c>
    </row>
    <row r="160" ht="45" customHeight="1">
      <c r="A160" s="12" t="inlineStr">
        <is>
          <t>Geometry and Measure</t>
        </is>
      </c>
      <c r="B160" s="12" t="inlineStr">
        <is>
          <t>Geometrical Reasoning and Shapes</t>
        </is>
      </c>
      <c r="C160" s="13" t="inlineStr">
        <is>
          <t>Lines of Symmetry [PM8.07]</t>
        </is>
      </c>
      <c r="D160" s="12" t="inlineStr">
        <is>
          <t>This nugget has learning material and questions covering the topic of lines of symmetry.</t>
        </is>
      </c>
      <c r="E160" s="12" t="inlineStr">
        <is>
          <t>362fc578-b7a1-421c-a8e8-4677b2a6d351</t>
        </is>
      </c>
    </row>
    <row r="161" ht="45" customHeight="1">
      <c r="A161" s="12" t="inlineStr">
        <is>
          <t>Geometry and Measure</t>
        </is>
      </c>
      <c r="B161" s="12" t="inlineStr">
        <is>
          <t>Geometrical Reasoning and Shapes</t>
        </is>
      </c>
      <c r="C161" s="13" t="inlineStr">
        <is>
          <t>Describing 3D Shapes [PM8.02]</t>
        </is>
      </c>
      <c r="D161" s="12" t="inlineStr">
        <is>
          <t>This nugget has learning material and questions covering the topic of describing 3D shapes.</t>
        </is>
      </c>
      <c r="E161" s="12" t="inlineStr">
        <is>
          <t>1a9bdffa-1839-4e71-bcbb-05571b7f4ddd</t>
        </is>
      </c>
    </row>
    <row r="162" ht="45" customHeight="1">
      <c r="A162" s="12" t="inlineStr">
        <is>
          <t>Geometry and Measure</t>
        </is>
      </c>
      <c r="B162" s="12" t="inlineStr">
        <is>
          <t>Geometrical Reasoning and Shapes</t>
        </is>
      </c>
      <c r="C162" s="13" t="inlineStr">
        <is>
          <t>Views of 3D Shapes [PM14.03]</t>
        </is>
      </c>
      <c r="D162" s="12" t="inlineStr">
        <is>
          <t>This nugget has learning material and questions covering the topic of views of 3D shapes.</t>
        </is>
      </c>
      <c r="E162" s="12" t="inlineStr">
        <is>
          <t>833a9621-9674-4fea-a129-1d55c7758fc0</t>
        </is>
      </c>
    </row>
    <row r="163" ht="45" customHeight="1">
      <c r="A163" s="12" t="inlineStr">
        <is>
          <t>Geometry and Measure</t>
        </is>
      </c>
      <c r="B163" s="12" t="inlineStr">
        <is>
          <t>Geometrical Reasoning and Shapes</t>
        </is>
      </c>
      <c r="C163" s="13" t="inlineStr">
        <is>
          <t>Nets of Shapes [PM8.03]</t>
        </is>
      </c>
      <c r="D163" s="12" t="inlineStr">
        <is>
          <t>This nugget has learning material and questions covering the topic of nets of shapes.</t>
        </is>
      </c>
      <c r="E163" s="12" t="inlineStr">
        <is>
          <t>9d34a4c0-c653-4a69-b84f-94707b5587a9</t>
        </is>
      </c>
    </row>
    <row r="164" ht="45" customHeight="1">
      <c r="A164" s="12" t="inlineStr">
        <is>
          <t>Geometry and Measure</t>
        </is>
      </c>
      <c r="B164" s="12" t="inlineStr">
        <is>
          <t>Geometrical Reasoning and Shapes</t>
        </is>
      </c>
      <c r="C164" s="13" t="inlineStr">
        <is>
          <t>Nets of Shapes 2 [PM14.14]</t>
        </is>
      </c>
      <c r="D164" s="12" t="inlineStr">
        <is>
          <t xml:space="preserve">This nugget has learning material and questions covering the topic of nets of shapes 2. </t>
        </is>
      </c>
      <c r="E164" s="12" t="inlineStr">
        <is>
          <t>3f90ea8d-070e-408e-ad19-467653a78c15</t>
        </is>
      </c>
    </row>
    <row r="165" ht="45" customHeight="1">
      <c r="A165" s="12" t="inlineStr">
        <is>
          <t>Geometry and Measure</t>
        </is>
      </c>
      <c r="B165" s="12" t="inlineStr">
        <is>
          <t>Geometrical Reasoning and Shapes</t>
        </is>
      </c>
      <c r="C165" s="13" t="inlineStr">
        <is>
          <t>Angles in Turns 1 [PM8.04]</t>
        </is>
      </c>
      <c r="D165" s="12" t="inlineStr">
        <is>
          <t>This nugget has learning material and questions covering the topic of angles in turns.</t>
        </is>
      </c>
      <c r="E165" s="12" t="inlineStr">
        <is>
          <t>dcd04a02-8756-445f-a235-06ba09e18280</t>
        </is>
      </c>
    </row>
    <row r="166" ht="45" customHeight="1">
      <c r="A166" s="12" t="inlineStr">
        <is>
          <t>Geometry and Measure</t>
        </is>
      </c>
      <c r="B166" s="12" t="inlineStr">
        <is>
          <t>Geometrical Reasoning and Shapes</t>
        </is>
      </c>
      <c r="C166" s="13" t="inlineStr">
        <is>
          <t>Angles in Turns 2 [PM14.04]</t>
        </is>
      </c>
      <c r="D166" s="12" t="inlineStr">
        <is>
          <t>This nugget has learning material and questions covering the topic of angles in turns 2.</t>
        </is>
      </c>
      <c r="E166" s="12" t="inlineStr">
        <is>
          <t>12f1a17a-0504-4526-b43b-ea434d4b12ce</t>
        </is>
      </c>
    </row>
    <row r="167" ht="45" customHeight="1">
      <c r="A167" s="12" t="inlineStr">
        <is>
          <t>Geometry and Measure</t>
        </is>
      </c>
      <c r="B167" s="12" t="inlineStr">
        <is>
          <t>Geometrical Reasoning and Shapes</t>
        </is>
      </c>
      <c r="C167" s="13" t="inlineStr">
        <is>
          <t>Identifying Angles [PM8.05]</t>
        </is>
      </c>
      <c r="D167" s="12" t="inlineStr">
        <is>
          <t>This nugget has learning material and questions covering the topic of identifying angles.</t>
        </is>
      </c>
      <c r="E167" s="12" t="inlineStr">
        <is>
          <t>4f29f335-d336-4e91-ac67-4a6c0405931e</t>
        </is>
      </c>
    </row>
    <row r="168" ht="45" customHeight="1">
      <c r="A168" s="12" t="inlineStr">
        <is>
          <t>Geometry and Measure</t>
        </is>
      </c>
      <c r="B168" s="12" t="inlineStr">
        <is>
          <t>Geometrical Reasoning and Shapes</t>
        </is>
      </c>
      <c r="C168" s="13" t="inlineStr">
        <is>
          <t>Identifying Angles 2 [PM14.05]</t>
        </is>
      </c>
      <c r="D168" s="12" t="inlineStr">
        <is>
          <t>This nugget has learning material and questions covering the topic of identifying angles 2.</t>
        </is>
      </c>
      <c r="E168" s="12" t="inlineStr">
        <is>
          <t>9e29259e-2818-4bc9-8a04-e7fe5ea02e93</t>
        </is>
      </c>
    </row>
    <row r="169" ht="45" customHeight="1">
      <c r="A169" s="12" t="inlineStr">
        <is>
          <t>Geometry and Measure</t>
        </is>
      </c>
      <c r="B169" s="12" t="inlineStr">
        <is>
          <t>Geometrical Reasoning and Shapes</t>
        </is>
      </c>
      <c r="C169" s="13" t="inlineStr">
        <is>
          <t>Angles in Right-Angled Shapes [PM14.06]</t>
        </is>
      </c>
      <c r="D169" s="12" t="inlineStr">
        <is>
          <t xml:space="preserve">This nugget has learning material and questions covering the topic of angles in right-angled shapes. </t>
        </is>
      </c>
      <c r="E169" s="12" t="inlineStr">
        <is>
          <t>f344e87d-87a0-439b-bc9f-c3121bad1a46</t>
        </is>
      </c>
    </row>
    <row r="170" ht="45" customHeight="1">
      <c r="A170" s="12" t="inlineStr">
        <is>
          <t>Geometry and Measure</t>
        </is>
      </c>
      <c r="B170" s="12" t="inlineStr">
        <is>
          <t>Geometrical Reasoning and Shapes</t>
        </is>
      </c>
      <c r="C170" s="13" t="inlineStr">
        <is>
          <t>Estimating Angles [PM14.07]</t>
        </is>
      </c>
      <c r="D170" s="12" t="inlineStr">
        <is>
          <t>This nugget has learning material and questions covering the topic of estimating angles.</t>
        </is>
      </c>
      <c r="E170" s="12" t="inlineStr">
        <is>
          <t>f4193d6e-5421-4353-9482-82e626750f90</t>
        </is>
      </c>
    </row>
    <row r="171" ht="45" customHeight="1">
      <c r="A171" s="12" t="inlineStr">
        <is>
          <t>Geometry and Measure</t>
        </is>
      </c>
      <c r="B171" s="12" t="inlineStr">
        <is>
          <t>Geometrical Reasoning and Shapes</t>
        </is>
      </c>
      <c r="C171" s="13" t="inlineStr">
        <is>
          <t>Measuring Angles [PM14.08]</t>
        </is>
      </c>
      <c r="D171" s="12" t="inlineStr">
        <is>
          <t>This nugget has learning material and questions covering the topic of measuring angles.</t>
        </is>
      </c>
      <c r="E171" s="12" t="inlineStr">
        <is>
          <t>abe8d788-f21c-4314-9571-c6f1791ea977</t>
        </is>
      </c>
    </row>
    <row r="172" ht="45" customHeight="1">
      <c r="A172" s="12" t="inlineStr">
        <is>
          <t>Geometry and Measure</t>
        </is>
      </c>
      <c r="B172" s="12" t="inlineStr">
        <is>
          <t>Geometrical Reasoning and Shapes</t>
        </is>
      </c>
      <c r="C172" s="13" t="inlineStr">
        <is>
          <t>Drawing Angles [PM14.09]</t>
        </is>
      </c>
      <c r="D172" s="12" t="inlineStr">
        <is>
          <t>This nugget has learning material and questions covering the topic of drawing angles.</t>
        </is>
      </c>
      <c r="E172" s="12" t="inlineStr">
        <is>
          <t>1d18dc91-de3e-4416-be3f-8fbb676b788f</t>
        </is>
      </c>
    </row>
    <row r="173" ht="45" customHeight="1">
      <c r="A173" s="12" t="inlineStr">
        <is>
          <t>Geometry and Measure</t>
        </is>
      </c>
      <c r="B173" s="12" t="inlineStr">
        <is>
          <t>Geometrical Reasoning and Shapes</t>
        </is>
      </c>
      <c r="C173" s="13" t="inlineStr">
        <is>
          <t>Right Angle Problems [PM14.10]</t>
        </is>
      </c>
      <c r="D173" s="12" t="inlineStr">
        <is>
          <t>This nugget has learning material and questions covering the topic of right angle problems.</t>
        </is>
      </c>
      <c r="E173" s="12" t="inlineStr">
        <is>
          <t>a5eb8de3-b5a5-41b7-9254-cad9bf965c8f</t>
        </is>
      </c>
    </row>
    <row r="174" ht="45" customHeight="1">
      <c r="A174" s="12" t="inlineStr">
        <is>
          <t>Geometry and Measure</t>
        </is>
      </c>
      <c r="B174" s="12" t="inlineStr">
        <is>
          <t>Geometrical Reasoning and Shapes</t>
        </is>
      </c>
      <c r="C174" s="13" t="inlineStr">
        <is>
          <t>Angles on a Straight Line [PM14.11]</t>
        </is>
      </c>
      <c r="D174" s="12" t="inlineStr">
        <is>
          <t>This nugget has learning material and questions covering the topic of angles on a straight line.</t>
        </is>
      </c>
      <c r="E174" s="12" t="inlineStr">
        <is>
          <t>4f5af131-682e-4c3b-9d63-a1f136705043</t>
        </is>
      </c>
    </row>
    <row r="175" ht="45" customHeight="1">
      <c r="A175" s="12" t="inlineStr">
        <is>
          <t>Geometry and Measure</t>
        </is>
      </c>
      <c r="B175" s="12" t="inlineStr">
        <is>
          <t>Geometrical Reasoning and Shapes</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Geometry and Measure</t>
        </is>
      </c>
      <c r="B176" s="12" t="inlineStr">
        <is>
          <t>Geometrical Reasoning and Shapes</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Geometry and Measure</t>
        </is>
      </c>
      <c r="B177" s="12" t="inlineStr">
        <is>
          <t>Geometrical Reasoning and Shapes</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Geometry and Measure</t>
        </is>
      </c>
      <c r="B178" s="12" t="inlineStr">
        <is>
          <t>Geometrical Reasoning and Shapes</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Geometry and Measure</t>
        </is>
      </c>
      <c r="B179" s="12" t="inlineStr">
        <is>
          <t>Geometrical Reasoning and Shapes</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Geometry and Measure</t>
        </is>
      </c>
      <c r="B180" s="12" t="inlineStr">
        <is>
          <t>Geometrical Reasoning and Shapes</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Geometry and Measure</t>
        </is>
      </c>
      <c r="B181" s="12" t="inlineStr">
        <is>
          <t>Geometrical Reasoning and Shapes</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Geometry and Measure</t>
        </is>
      </c>
      <c r="B182" s="12" t="inlineStr">
        <is>
          <t>Geometrical Reasoning and Shapes</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Geometry and Measure</t>
        </is>
      </c>
      <c r="B183" s="12" t="inlineStr">
        <is>
          <t>Geometrical Reasoning and Shapes</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Geometry and Measure</t>
        </is>
      </c>
      <c r="B184" s="12" t="inlineStr">
        <is>
          <t>Measurement</t>
        </is>
      </c>
      <c r="C184" s="13" t="inlineStr">
        <is>
          <t>Diagnostic: Measurements [PMCC0.33]</t>
        </is>
      </c>
      <c r="D184" s="12" t="inlineStr"/>
      <c r="E184" s="12" t="inlineStr">
        <is>
          <t>0756edcc-1a80-4415-970f-939aec30041c</t>
        </is>
      </c>
    </row>
    <row r="185" ht="45" customHeight="1">
      <c r="A185" s="12" t="inlineStr">
        <is>
          <t>Geometry and Measure</t>
        </is>
      </c>
      <c r="B185" s="12" t="inlineStr">
        <is>
          <t>Measurement</t>
        </is>
      </c>
      <c r="C185" s="13" t="inlineStr">
        <is>
          <t>3-Digit: Units of Measure [PM5.01]</t>
        </is>
      </c>
      <c r="D185" s="12" t="inlineStr">
        <is>
          <t>This nugget has learning material and questions covering the topic of units of measure.</t>
        </is>
      </c>
      <c r="E185" s="12" t="inlineStr">
        <is>
          <t>caf87f0c-5b5a-4f62-98d8-fb89eeb443a5</t>
        </is>
      </c>
    </row>
    <row r="186" ht="45" customHeight="1">
      <c r="A186" s="12" t="inlineStr">
        <is>
          <t>Geometry and Measure</t>
        </is>
      </c>
      <c r="B186" s="12" t="inlineStr">
        <is>
          <t>Measurement</t>
        </is>
      </c>
      <c r="C186" s="13" t="inlineStr">
        <is>
          <t>3-Digit: Length [PM5.02]</t>
        </is>
      </c>
      <c r="D186" s="12" t="inlineStr">
        <is>
          <t>This nugget has learning material and questions covering the topic of length.</t>
        </is>
      </c>
      <c r="E186" s="12" t="inlineStr">
        <is>
          <t>bd1a0de5-d922-4653-8272-4a27ff92cdd3</t>
        </is>
      </c>
    </row>
    <row r="187" ht="45" customHeight="1">
      <c r="A187" s="12" t="inlineStr">
        <is>
          <t>Geometry and Measure</t>
        </is>
      </c>
      <c r="B187" s="12" t="inlineStr">
        <is>
          <t>Measurement</t>
        </is>
      </c>
      <c r="C187" s="13" t="inlineStr">
        <is>
          <t>Measuring Length [PM5.10]</t>
        </is>
      </c>
      <c r="D187" s="12" t="inlineStr">
        <is>
          <t xml:space="preserve">This nugget has learning material and questions covering the topic of measuring length.
</t>
        </is>
      </c>
      <c r="E187" s="12" t="inlineStr">
        <is>
          <t>5b3fdd9a-3907-4cad-8078-a1640b9f79da</t>
        </is>
      </c>
    </row>
    <row r="188" ht="45" customHeight="1">
      <c r="A188" s="12" t="inlineStr">
        <is>
          <t>Geometry and Measure</t>
        </is>
      </c>
      <c r="B188" s="12" t="inlineStr">
        <is>
          <t>Measurement</t>
        </is>
      </c>
      <c r="C188" s="13" t="inlineStr">
        <is>
          <t>Converting mm and cm [PM5.11]</t>
        </is>
      </c>
      <c r="D188" s="12" t="inlineStr">
        <is>
          <t>This nugget has learning material and questions covering the topic of converting mm and cm.</t>
        </is>
      </c>
      <c r="E188" s="12" t="inlineStr">
        <is>
          <t>885e5b5a-0e3d-4f97-9cb7-0f794dd9bf0d</t>
        </is>
      </c>
    </row>
    <row r="189" ht="45" customHeight="1">
      <c r="A189" s="12" t="inlineStr">
        <is>
          <t>Geometry and Measure</t>
        </is>
      </c>
      <c r="B189" s="12" t="inlineStr">
        <is>
          <t>Measurement</t>
        </is>
      </c>
      <c r="C189" s="13" t="inlineStr">
        <is>
          <t>Converting cm and m [PM5.12]</t>
        </is>
      </c>
      <c r="D189" s="12" t="inlineStr">
        <is>
          <t>This nugget has learning material and questions covering the topic of converting cm and m.</t>
        </is>
      </c>
      <c r="E189" s="12" t="inlineStr">
        <is>
          <t>c1c4779d-ac60-45cc-acd7-66bb3c9bf54f</t>
        </is>
      </c>
    </row>
    <row r="190" ht="45" customHeight="1">
      <c r="A190" s="12" t="inlineStr">
        <is>
          <t>Geometry and Measure</t>
        </is>
      </c>
      <c r="B190" s="12" t="inlineStr">
        <is>
          <t>Measurement</t>
        </is>
      </c>
      <c r="C190" s="13" t="inlineStr">
        <is>
          <t>Converting m and km [PM5.13]</t>
        </is>
      </c>
      <c r="D190" s="12" t="inlineStr">
        <is>
          <t>This nugget has learning material and questions covering the topic of converting m and km.</t>
        </is>
      </c>
      <c r="E190" s="12" t="inlineStr">
        <is>
          <t>2beb13d6-dc5c-4a20-8185-f2774d84ef75</t>
        </is>
      </c>
    </row>
    <row r="191" ht="45" customHeight="1">
      <c r="A191" s="12" t="inlineStr">
        <is>
          <t>Geometry and Measure</t>
        </is>
      </c>
      <c r="B191" s="12" t="inlineStr">
        <is>
          <t>Measurement</t>
        </is>
      </c>
      <c r="C191" s="13" t="inlineStr">
        <is>
          <t>Converting Length [PM5.14]</t>
        </is>
      </c>
      <c r="D191" s="12" t="inlineStr">
        <is>
          <t xml:space="preserve">This nugget has learning material and questions covering the topic of converting length.
</t>
        </is>
      </c>
      <c r="E191" s="12" t="inlineStr">
        <is>
          <t>42882edb-ef7f-43de-92f0-3a2c96d09353</t>
        </is>
      </c>
    </row>
    <row r="192" ht="45" customHeight="1">
      <c r="A192" s="12" t="inlineStr">
        <is>
          <t>Geometry and Measure</t>
        </is>
      </c>
      <c r="B192" s="12" t="inlineStr">
        <is>
          <t>Measurement</t>
        </is>
      </c>
      <c r="C192" s="13" t="inlineStr">
        <is>
          <t>3-Digit: Solving Length Problems [PM5.03]</t>
        </is>
      </c>
      <c r="D192" s="12" t="inlineStr">
        <is>
          <t>This nugget has learning material and questions covering the topic of solving length problems.</t>
        </is>
      </c>
      <c r="E192" s="12" t="inlineStr">
        <is>
          <t>a66e5a06-916a-4201-9dca-0a80edfba2fa</t>
        </is>
      </c>
    </row>
    <row r="193" ht="45" customHeight="1">
      <c r="A193" s="12" t="inlineStr">
        <is>
          <t>Geometry and Measure</t>
        </is>
      </c>
      <c r="B193" s="12" t="inlineStr">
        <is>
          <t>Measurement</t>
        </is>
      </c>
      <c r="C193" s="13" t="inlineStr">
        <is>
          <t>Solving Length Problems with Conversion [PM5.23]</t>
        </is>
      </c>
      <c r="D193" s="12" t="inlineStr">
        <is>
          <t>This nugget has learning material and questions covering the topic of solving length problems with conversion.</t>
        </is>
      </c>
      <c r="E193" s="12" t="inlineStr">
        <is>
          <t>803f150f-266e-4251-aacb-713f5f0f297c</t>
        </is>
      </c>
    </row>
    <row r="194" ht="45" customHeight="1">
      <c r="A194" s="12" t="inlineStr">
        <is>
          <t>Geometry and Measure</t>
        </is>
      </c>
      <c r="B194" s="12" t="inlineStr">
        <is>
          <t>Measurement</t>
        </is>
      </c>
      <c r="C194" s="13" t="inlineStr">
        <is>
          <t>3-Digit: Mass and Weight [PM5.04]</t>
        </is>
      </c>
      <c r="D194" s="12" t="inlineStr">
        <is>
          <t>This nugget has learning material and questions covering the topic of mass and weight.</t>
        </is>
      </c>
      <c r="E194" s="12" t="inlineStr">
        <is>
          <t>8bd5a674-a1ec-4318-aa84-dcbe455fc336</t>
        </is>
      </c>
    </row>
    <row r="195" ht="45" customHeight="1">
      <c r="A195" s="12" t="inlineStr">
        <is>
          <t>Geometry and Measure</t>
        </is>
      </c>
      <c r="B195" s="12" t="inlineStr">
        <is>
          <t>Measurement</t>
        </is>
      </c>
      <c r="C195" s="13" t="inlineStr">
        <is>
          <t>Measuring Mass [PM5.15]</t>
        </is>
      </c>
      <c r="D195" s="12" t="inlineStr">
        <is>
          <t>This nugget has learning material and questions covering the topic of measuring mass.</t>
        </is>
      </c>
      <c r="E195" s="12" t="inlineStr">
        <is>
          <t>41a3dfe1-d7af-48df-92cb-502f77179c98</t>
        </is>
      </c>
    </row>
    <row r="196" ht="45" customHeight="1">
      <c r="A196" s="12" t="inlineStr">
        <is>
          <t>Geometry and Measure</t>
        </is>
      </c>
      <c r="B196" s="12" t="inlineStr">
        <is>
          <t>Measurement</t>
        </is>
      </c>
      <c r="C196" s="13" t="inlineStr">
        <is>
          <t>Converting Mass [PM5.16]</t>
        </is>
      </c>
      <c r="D196" s="12" t="inlineStr">
        <is>
          <t>This nugget has learning material and questions covering the topic of converting mass.</t>
        </is>
      </c>
      <c r="E196" s="12" t="inlineStr">
        <is>
          <t>d41a8e6c-1dee-4c7d-b72b-2198f8bbf119</t>
        </is>
      </c>
    </row>
    <row r="197" ht="45" customHeight="1">
      <c r="A197" s="12" t="inlineStr">
        <is>
          <t>Geometry and Measure</t>
        </is>
      </c>
      <c r="B197" s="12" t="inlineStr">
        <is>
          <t>Measurement</t>
        </is>
      </c>
      <c r="C197" s="13" t="inlineStr">
        <is>
          <t>3-Digit: Solving Mass Problems [PM5.05]</t>
        </is>
      </c>
      <c r="D197" s="12" t="inlineStr">
        <is>
          <t>This nugget has learning material and questions covering the topic of solving mass problems.</t>
        </is>
      </c>
      <c r="E197" s="12" t="inlineStr">
        <is>
          <t>a00a9464-0ad3-4827-bb96-153b0f9cdb91</t>
        </is>
      </c>
    </row>
    <row r="198" ht="45" customHeight="1">
      <c r="A198" s="12" t="inlineStr">
        <is>
          <t>Geometry and Measure</t>
        </is>
      </c>
      <c r="B198" s="12" t="inlineStr">
        <is>
          <t>Measurement</t>
        </is>
      </c>
      <c r="C198" s="13" t="inlineStr">
        <is>
          <t>Solving Mass Problems with Conversion [PM5.25]</t>
        </is>
      </c>
      <c r="D198" s="12" t="inlineStr">
        <is>
          <t>This nugget has learning material and questions covering the topic of solving mass problems with conversion.</t>
        </is>
      </c>
      <c r="E198" s="12" t="inlineStr">
        <is>
          <t>b699106b-d680-4b0b-a827-2707de008796</t>
        </is>
      </c>
    </row>
    <row r="199" ht="45" customHeight="1">
      <c r="A199" s="12" t="inlineStr">
        <is>
          <t>Geometry and Measure</t>
        </is>
      </c>
      <c r="B199" s="12" t="inlineStr">
        <is>
          <t>Measurement</t>
        </is>
      </c>
      <c r="C199" s="13" t="inlineStr">
        <is>
          <t>3-Digit: Volume and Capacity [PM5.06]</t>
        </is>
      </c>
      <c r="D199" s="12" t="inlineStr">
        <is>
          <t>This nugget has learning material and questions covering the topic of volume and capacity.</t>
        </is>
      </c>
      <c r="E199" s="12" t="inlineStr">
        <is>
          <t>8638a59a-4d22-47e7-b17f-0943fea3e574</t>
        </is>
      </c>
    </row>
    <row r="200" ht="45" customHeight="1">
      <c r="A200" s="12" t="inlineStr">
        <is>
          <t>Geometry and Measure</t>
        </is>
      </c>
      <c r="B200" s="12" t="inlineStr">
        <is>
          <t>Measurement</t>
        </is>
      </c>
      <c r="C200" s="13" t="inlineStr">
        <is>
          <t>Measuring Volume [PM5.17]</t>
        </is>
      </c>
      <c r="D200" s="12" t="inlineStr">
        <is>
          <t>This nugget has learning material and questions covering the topic of measuring volume.</t>
        </is>
      </c>
      <c r="E200" s="12" t="inlineStr">
        <is>
          <t>180f5c4f-e59a-4239-b1f9-161787cc506e</t>
        </is>
      </c>
    </row>
    <row r="201" ht="45" customHeight="1">
      <c r="A201" s="12" t="inlineStr">
        <is>
          <t>Geometry and Measure</t>
        </is>
      </c>
      <c r="B201" s="12" t="inlineStr">
        <is>
          <t>Measurement</t>
        </is>
      </c>
      <c r="C201" s="13" t="inlineStr">
        <is>
          <t>Converting Volume [PM5.18]</t>
        </is>
      </c>
      <c r="D201" s="12" t="inlineStr">
        <is>
          <t>This nugget has learning material and questions covering the topic of converting volume and capacity.</t>
        </is>
      </c>
      <c r="E201" s="12" t="inlineStr">
        <is>
          <t>2bff57cb-7caf-4643-8cbb-de3ebdbf69e2</t>
        </is>
      </c>
    </row>
    <row r="202" ht="45" customHeight="1">
      <c r="A202" s="12" t="inlineStr">
        <is>
          <t>Geometry and Measure</t>
        </is>
      </c>
      <c r="B202" s="12" t="inlineStr">
        <is>
          <t>Measurement</t>
        </is>
      </c>
      <c r="C202" s="13" t="inlineStr">
        <is>
          <t>3-Digit: Solving Volume and Capacity Problems [PM5.07]</t>
        </is>
      </c>
      <c r="D202" s="12" t="inlineStr">
        <is>
          <t>This nugget has learning material and questions covering the topic of solving volume and capacity problems.</t>
        </is>
      </c>
      <c r="E202" s="12" t="inlineStr">
        <is>
          <t>f3be4af8-180e-4186-8e63-05373edef9ac</t>
        </is>
      </c>
    </row>
    <row r="203" ht="45" customHeight="1">
      <c r="A203" s="12" t="inlineStr">
        <is>
          <t>Geometry and Measure</t>
        </is>
      </c>
      <c r="B203" s="12" t="inlineStr">
        <is>
          <t>Measurement</t>
        </is>
      </c>
      <c r="C203" s="13" t="inlineStr">
        <is>
          <t>Solving Volume and Capacity Problems with Conversion [PM5.27]</t>
        </is>
      </c>
      <c r="D203" s="12" t="inlineStr">
        <is>
          <t>This nugget has learning material and questions covering the topic of solving volume and capacity problems with conversion.</t>
        </is>
      </c>
      <c r="E203" s="12" t="inlineStr">
        <is>
          <t>375a7c46-4b7a-4fcf-b43f-791035386e56</t>
        </is>
      </c>
    </row>
    <row r="204" ht="45" customHeight="1">
      <c r="A204" s="12" t="inlineStr">
        <is>
          <t>Geometry and Measure</t>
        </is>
      </c>
      <c r="B204" s="12" t="inlineStr">
        <is>
          <t>Measurement</t>
        </is>
      </c>
      <c r="C204" s="13" t="inlineStr">
        <is>
          <t>Estimating Volume and Capacity [PM5.28]</t>
        </is>
      </c>
      <c r="D204" s="12" t="inlineStr">
        <is>
          <t>This nugget has learning material and questions covering the topic of estimating volume and capacity.</t>
        </is>
      </c>
      <c r="E204" s="12" t="inlineStr">
        <is>
          <t>3c16dd9c-e7ef-4416-b317-c5e77c681a87</t>
        </is>
      </c>
    </row>
    <row r="205" ht="45" customHeight="1">
      <c r="A205" s="12" t="inlineStr">
        <is>
          <t>Geometry and Measure</t>
        </is>
      </c>
      <c r="B205" s="12" t="inlineStr">
        <is>
          <t>Measurement</t>
        </is>
      </c>
      <c r="C205" s="13" t="inlineStr">
        <is>
          <t>Volume of Shapes 1 [PM13.06]</t>
        </is>
      </c>
      <c r="D205" s="12" t="inlineStr">
        <is>
          <t>This nugget has learning material and questions covering the topic of finding the volume of shapes made of cm³ cubes.</t>
        </is>
      </c>
      <c r="E205" s="12" t="inlineStr">
        <is>
          <t>1db9d7f3-b3c8-4b75-ae02-8beb75595185</t>
        </is>
      </c>
    </row>
    <row r="206" ht="45" customHeight="1">
      <c r="A206" s="12" t="inlineStr">
        <is>
          <t>Geometry and Measure</t>
        </is>
      </c>
      <c r="B206" s="12" t="inlineStr">
        <is>
          <t>Position and Transformation</t>
        </is>
      </c>
      <c r="C206" s="13" t="inlineStr">
        <is>
          <t>Diagnostic: Position and Transformation [PMCC0.34]</t>
        </is>
      </c>
      <c r="D206" s="12" t="inlineStr"/>
      <c r="E206" s="12" t="inlineStr">
        <is>
          <t>ab7bebf7-1327-4126-ae73-4bfd191201d4</t>
        </is>
      </c>
    </row>
    <row r="207" ht="45" customHeight="1">
      <c r="A207" s="12" t="inlineStr">
        <is>
          <t>Geometry and Measure</t>
        </is>
      </c>
      <c r="B207" s="12" t="inlineStr">
        <is>
          <t>Position and Transformation</t>
        </is>
      </c>
      <c r="C207" s="13" t="inlineStr">
        <is>
          <t>Describing Position [PM8.14]</t>
        </is>
      </c>
      <c r="D207" s="12" t="inlineStr">
        <is>
          <t>This nugget has learning material and questions covering the topic of describing position.</t>
        </is>
      </c>
      <c r="E207" s="12" t="inlineStr">
        <is>
          <t>9ae210ed-b584-4f21-954b-72f65b5aa242</t>
        </is>
      </c>
    </row>
    <row r="208" ht="45" customHeight="1">
      <c r="A208" s="12" t="inlineStr">
        <is>
          <t>Geometry and Measure</t>
        </is>
      </c>
      <c r="B208" s="12" t="inlineStr">
        <is>
          <t>Position and Transformation</t>
        </is>
      </c>
      <c r="C208" s="13" t="inlineStr">
        <is>
          <t>Plotting Points [PM8.15]</t>
        </is>
      </c>
      <c r="D208" s="12" t="inlineStr">
        <is>
          <t>This nugget has learning material and questions covering the topic of plotting points.</t>
        </is>
      </c>
      <c r="E208" s="12" t="inlineStr">
        <is>
          <t>1439654f-dbb1-4a83-88ec-d572fec9d4ef</t>
        </is>
      </c>
    </row>
    <row r="209" ht="45" customHeight="1">
      <c r="A209" s="12" t="inlineStr">
        <is>
          <t>Geometry and Measure</t>
        </is>
      </c>
      <c r="B209" s="12" t="inlineStr">
        <is>
          <t>Position and Transformation</t>
        </is>
      </c>
      <c r="C209" s="13" t="inlineStr">
        <is>
          <t>Translation 1 [PM8.16]</t>
        </is>
      </c>
      <c r="D209" s="12" t="inlineStr">
        <is>
          <t>This nugget has learning material and questions covering the topic of translation (describing movements)</t>
        </is>
      </c>
      <c r="E209" s="12" t="inlineStr">
        <is>
          <t>a7ce7d08-37f2-4b84-b71e-03aeb22801e4</t>
        </is>
      </c>
    </row>
    <row r="210" ht="45" customHeight="1">
      <c r="A210" s="12" t="inlineStr">
        <is>
          <t>Geometry and Measure</t>
        </is>
      </c>
      <c r="B210" s="12" t="inlineStr">
        <is>
          <t>Position and Transformation</t>
        </is>
      </c>
      <c r="C210" s="13" t="inlineStr">
        <is>
          <t>Reflection 1 [PM15.01]</t>
        </is>
      </c>
      <c r="D210" s="12" t="inlineStr">
        <is>
          <t>This nugget has learning material and questions covering the topic of reflection.</t>
        </is>
      </c>
      <c r="E210" s="12" t="inlineStr">
        <is>
          <t>1fa4a6e4-2445-45ad-92f3-b8899ac6a157</t>
        </is>
      </c>
    </row>
    <row r="211" ht="45" customHeight="1">
      <c r="A211" s="12" t="inlineStr">
        <is>
          <t>Statistics and Probability</t>
        </is>
      </c>
      <c r="B211" s="12" t="inlineStr">
        <is>
          <t>Statistics and Probability</t>
        </is>
      </c>
      <c r="C211" s="13" t="inlineStr">
        <is>
          <t>Diagnostic: Statistics and Probability [PMCC0.35]</t>
        </is>
      </c>
      <c r="D211" s="12" t="inlineStr"/>
      <c r="E211" s="12" t="inlineStr">
        <is>
          <t>89d3253c-b833-428b-8d48-e22971cee144</t>
        </is>
      </c>
    </row>
    <row r="212" ht="45" customHeight="1">
      <c r="A212" s="12" t="inlineStr">
        <is>
          <t>Statistics and Probability</t>
        </is>
      </c>
      <c r="B212" s="12" t="inlineStr">
        <is>
          <t>Statistics and Probability</t>
        </is>
      </c>
      <c r="C212" s="13" t="inlineStr">
        <is>
          <t>Tables 2 [PM9.02]</t>
        </is>
      </c>
      <c r="D212" s="12" t="inlineStr">
        <is>
          <t>This nugget has learning material and questions covering the topic of tables.</t>
        </is>
      </c>
      <c r="E212" s="12" t="inlineStr">
        <is>
          <t>03a20295-fbe3-470e-9c62-40cb0fa38666</t>
        </is>
      </c>
    </row>
    <row r="213" ht="45" customHeight="1">
      <c r="A213" s="12" t="inlineStr">
        <is>
          <t>Statistics and Probability</t>
        </is>
      </c>
      <c r="B213" s="12" t="inlineStr">
        <is>
          <t>Statistics and Probability</t>
        </is>
      </c>
      <c r="C213" s="13" t="inlineStr">
        <is>
          <t>Tables 3 [PM9.05]</t>
        </is>
      </c>
      <c r="D213" s="12" t="inlineStr">
        <is>
          <t>This nugget has learning material and questions covering the topic of tables 2.</t>
        </is>
      </c>
      <c r="E213" s="12" t="inlineStr">
        <is>
          <t>7e6c2f05-1b12-4b68-97c7-93c2971953e8</t>
        </is>
      </c>
    </row>
    <row r="214" ht="45" customHeight="1">
      <c r="A214" s="12" t="inlineStr">
        <is>
          <t>Statistics and Probability</t>
        </is>
      </c>
      <c r="B214" s="12" t="inlineStr">
        <is>
          <t>Statistics and Probability</t>
        </is>
      </c>
      <c r="C214" s="13" t="inlineStr">
        <is>
          <t>Two-Way Tables [PM9.06]</t>
        </is>
      </c>
      <c r="D214" s="12" t="inlineStr">
        <is>
          <t>This nugget has learning material and questions covering the topic of two-way tables.</t>
        </is>
      </c>
      <c r="E214" s="12" t="inlineStr">
        <is>
          <t>48626593-14b9-4f89-96f1-905c6b5a0c66</t>
        </is>
      </c>
    </row>
    <row r="215" ht="45" customHeight="1">
      <c r="A215" s="12" t="inlineStr">
        <is>
          <t>Statistics and Probability</t>
        </is>
      </c>
      <c r="B215" s="12" t="inlineStr">
        <is>
          <t>Statistics and Probability</t>
        </is>
      </c>
      <c r="C215" s="13" t="inlineStr">
        <is>
          <t>Timetables [PM9.07]</t>
        </is>
      </c>
      <c r="D215" s="12" t="inlineStr">
        <is>
          <t>This nugget has learning material and questions covering the topic of timetables.</t>
        </is>
      </c>
      <c r="E215" s="12" t="inlineStr">
        <is>
          <t>0e316aec-eb27-4a25-a21f-c90dbeeb0fc7</t>
        </is>
      </c>
    </row>
    <row r="216" ht="45" customHeight="1">
      <c r="A216" s="12" t="inlineStr">
        <is>
          <t>Statistics and Probability</t>
        </is>
      </c>
      <c r="B216" s="12" t="inlineStr">
        <is>
          <t>Statistics and Probability</t>
        </is>
      </c>
      <c r="C216" s="13" t="inlineStr">
        <is>
          <t>Venn Diagrams [PM9.17]</t>
        </is>
      </c>
      <c r="D216" s="12" t="inlineStr">
        <is>
          <t>This nugget has learning material and questions covering the topic of Venn diagrams.</t>
        </is>
      </c>
      <c r="E216" s="12" t="inlineStr">
        <is>
          <t>d2ea611e-8230-494f-beea-e3918f6c5986</t>
        </is>
      </c>
    </row>
    <row r="217" ht="45" customHeight="1">
      <c r="A217" s="12" t="inlineStr">
        <is>
          <t>Statistics and Probability</t>
        </is>
      </c>
      <c r="B217" s="12" t="inlineStr">
        <is>
          <t>Statistics and Probability</t>
        </is>
      </c>
      <c r="C217" s="13" t="inlineStr">
        <is>
          <t>Carroll Diagrams [PM9.18]</t>
        </is>
      </c>
      <c r="D217" s="12" t="inlineStr">
        <is>
          <t>This nugget has learning material and questions covering the topic of Carroll diagrams.</t>
        </is>
      </c>
      <c r="E217" s="12" t="inlineStr">
        <is>
          <t>52dfe4a3-169e-47d5-a91b-10e32ccd9ff1</t>
        </is>
      </c>
    </row>
    <row r="218" ht="45" customHeight="1">
      <c r="A218" s="12" t="inlineStr">
        <is>
          <t>Statistics and Probability</t>
        </is>
      </c>
      <c r="B218" s="12" t="inlineStr">
        <is>
          <t>Statistics and Probability</t>
        </is>
      </c>
      <c r="C218" s="13" t="inlineStr">
        <is>
          <t>Tally Charts [PM9.16]</t>
        </is>
      </c>
      <c r="D218" s="12" t="inlineStr">
        <is>
          <t>This nugget has learning material and questions covering the topic of Tally Charts.</t>
        </is>
      </c>
      <c r="E218" s="12" t="inlineStr">
        <is>
          <t>fc37a76a-510c-4366-af0d-fccf7b7db822</t>
        </is>
      </c>
    </row>
    <row r="219" ht="45" customHeight="1">
      <c r="A219" s="12" t="inlineStr">
        <is>
          <t>Statistics and Probability</t>
        </is>
      </c>
      <c r="B219" s="12" t="inlineStr">
        <is>
          <t>Statistics and Probability</t>
        </is>
      </c>
      <c r="C219" s="13" t="inlineStr">
        <is>
          <t>Bar Charts 1 [PM9.03]</t>
        </is>
      </c>
      <c r="D219" s="12" t="inlineStr">
        <is>
          <t>This nugget has learning material and questions covering the topic of bar charts.</t>
        </is>
      </c>
      <c r="E219" s="12" t="inlineStr">
        <is>
          <t>54ae9636-6385-4644-8b09-a9a49f253765</t>
        </is>
      </c>
    </row>
    <row r="220" ht="45" customHeight="1">
      <c r="A220" s="12" t="inlineStr">
        <is>
          <t>Statistics and Probability</t>
        </is>
      </c>
      <c r="B220" s="12" t="inlineStr">
        <is>
          <t>Statistics and Probability</t>
        </is>
      </c>
      <c r="C220" s="13" t="inlineStr">
        <is>
          <t>Bar Charts 2 [PM9.13]</t>
        </is>
      </c>
      <c r="D220" s="12" t="inlineStr">
        <is>
          <t>This nugget has learning material and questions covering the topic of interpreting bar charts.</t>
        </is>
      </c>
      <c r="E220" s="12" t="inlineStr">
        <is>
          <t>6a159b6b-d3d9-48f9-a5d4-1bfb19845596</t>
        </is>
      </c>
    </row>
    <row r="221" ht="45" customHeight="1">
      <c r="A221" s="12" t="inlineStr">
        <is>
          <t>Statistics and Probability</t>
        </is>
      </c>
      <c r="B221" s="12" t="inlineStr">
        <is>
          <t>Statistics and Probability</t>
        </is>
      </c>
      <c r="C221" s="13" t="inlineStr">
        <is>
          <t>Line Graphs 1 [PM9.04]</t>
        </is>
      </c>
      <c r="D221" s="12" t="inlineStr">
        <is>
          <t>This nugget has learning material and questions covering the topic of line graphs (or time graphs).</t>
        </is>
      </c>
      <c r="E221" s="12" t="inlineStr">
        <is>
          <t>6e7c4aa4-0cf1-4441-95b8-5a63aae243af</t>
        </is>
      </c>
    </row>
    <row r="222" ht="45" customHeight="1">
      <c r="A222" s="12" t="inlineStr">
        <is>
          <t>Statistics and Probability</t>
        </is>
      </c>
      <c r="B222" s="12" t="inlineStr">
        <is>
          <t>Statistics and Probability</t>
        </is>
      </c>
      <c r="C222" s="13" t="inlineStr">
        <is>
          <t>Line Graphs 2 [PM9.08]</t>
        </is>
      </c>
      <c r="D222" s="12" t="inlineStr">
        <is>
          <t>This nugget has learning material and questions covering the topic of line graphs 2.</t>
        </is>
      </c>
      <c r="E222" s="12" t="inlineStr">
        <is>
          <t>35cf9b10-65f3-407b-8b11-df9b953ea4b0</t>
        </is>
      </c>
    </row>
    <row r="223" ht="45" customHeight="1">
      <c r="A223" s="12" t="inlineStr">
        <is>
          <t>Statistics and Probability</t>
        </is>
      </c>
      <c r="B223" s="12" t="inlineStr">
        <is>
          <t>Statistics and Probability</t>
        </is>
      </c>
      <c r="C223" s="13" t="inlineStr">
        <is>
          <t>Mode [MF49.01]</t>
        </is>
      </c>
      <c r="D223" s="12" t="inlineStr">
        <is>
          <t>This nugget has learning material and questions covering the topic of Mode.</t>
        </is>
      </c>
      <c r="E223" s="12" t="inlineStr">
        <is>
          <t>31eaa5b8-8126-439a-86de-aff05e1d515f</t>
        </is>
      </c>
    </row>
    <row r="224" ht="45" customHeight="1">
      <c r="A224" s="12" t="inlineStr">
        <is>
          <t>Statistics and Probability</t>
        </is>
      </c>
      <c r="B224" s="12" t="inlineStr">
        <is>
          <t>Statistics and Probability</t>
        </is>
      </c>
      <c r="C224" s="13" t="inlineStr">
        <is>
          <t>Median [MF49.02]</t>
        </is>
      </c>
      <c r="D22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24" s="12" t="inlineStr">
        <is>
          <t>d2d30438-773a-4e5c-ba44-d6ec4d36a624</t>
        </is>
      </c>
    </row>
    <row r="225" ht="45" customHeight="1">
      <c r="A225" s="12" t="inlineStr">
        <is>
          <t>Statistics and Probability</t>
        </is>
      </c>
      <c r="B225" s="12" t="inlineStr">
        <is>
          <t>Statistics and Probability</t>
        </is>
      </c>
      <c r="C225" s="13" t="inlineStr">
        <is>
          <t>Probability Scale in Words [MF46.01]</t>
        </is>
      </c>
      <c r="D225" s="12" t="inlineStr">
        <is>
          <t>This nugget has learning material and questions covering the topic of Probability Scale in Words.</t>
        </is>
      </c>
      <c r="E225" s="12" t="inlineStr">
        <is>
          <t>0e35af1f-b210-448c-9ae9-b3c365ebbe92</t>
        </is>
      </c>
    </row>
    <row r="226" ht="45" customHeight="1">
      <c r="A226" s="12" t="inlineStr">
        <is>
          <t>Statistics and Probability</t>
        </is>
      </c>
      <c r="B226" s="12" t="inlineStr">
        <is>
          <t>Statistics and Probability</t>
        </is>
      </c>
      <c r="C226" s="13" t="inlineStr">
        <is>
          <t>Calculating Probability [MF46.03]</t>
        </is>
      </c>
      <c r="D226" s="12" t="inlineStr">
        <is>
          <t>This nugget has learning material and questions covering the topic of Calculating Probability.</t>
        </is>
      </c>
      <c r="E226" s="12" t="inlineStr">
        <is>
          <t>481c0879-9d89-4966-b79c-a70e8f602e5e</t>
        </is>
      </c>
    </row>
  </sheetData>
  <mergeCells count="1">
    <mergeCell ref="A6:E6"/>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290"/>
  <sheetViews>
    <sheetView showGridLines="0" workbookViewId="0">
      <selection activeCell="A1" sqref="A1"/>
    </sheetView>
  </sheetViews>
  <sheetFormatPr baseColWidth="8" defaultRowHeight="15"/>
  <cols>
    <col width="30" customWidth="1" min="1" max="1"/>
    <col width="5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487bb43a-48e3-4848-a8bf-e8640a711ec6</t>
        </is>
      </c>
    </row>
    <row r="3">
      <c r="A3" s="2" t="inlineStr">
        <is>
          <t>Stage 6 Mathematics: Cambridge</t>
        </is>
      </c>
      <c r="D3" s="3" t="inlineStr">
        <is>
          <t>Last updated: 13 August 2026</t>
        </is>
      </c>
    </row>
    <row r="4">
      <c r="A4" s="4" t="inlineStr">
        <is>
          <t>3 Topics   ·   15 Subtopics   ·   283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[PMCC0.36]</t>
        </is>
      </c>
      <c r="D8" s="12" t="inlineStr"/>
      <c r="E8" s="12" t="inlineStr">
        <is>
          <t>42d548e1-e205-47ec-b919-42a9bbe51de2</t>
        </is>
      </c>
    </row>
    <row r="9" ht="45" customHeight="1">
      <c r="A9" s="12" t="inlineStr">
        <is>
          <t>Number</t>
        </is>
      </c>
      <c r="B9" s="12" t="inlineStr">
        <is>
          <t>Counting and Sequences</t>
        </is>
      </c>
      <c r="C9" s="13" t="inlineStr">
        <is>
          <t>Counting Forwards and Backwards in Powers of 10 [PM1.27]</t>
        </is>
      </c>
      <c r="D9" s="12" t="inlineStr">
        <is>
          <t>This nugget has learning material and questions covering the topic of counting forwards and backwards in powers of 10.</t>
        </is>
      </c>
      <c r="E9" s="12" t="inlineStr">
        <is>
          <t>033401db-2b19-4bb5-872d-edb3677bf5fb</t>
        </is>
      </c>
    </row>
    <row r="10" ht="45" customHeight="1">
      <c r="A10" s="12" t="inlineStr">
        <is>
          <t>Number</t>
        </is>
      </c>
      <c r="B10" s="12" t="inlineStr">
        <is>
          <t>Counting and Sequences</t>
        </is>
      </c>
      <c r="C10" s="13" t="inlineStr">
        <is>
          <t>Negative Numbers 1 [PM1.18]</t>
        </is>
      </c>
      <c r="D10" s="12" t="inlineStr">
        <is>
          <t>This nugget has learning material and questions covering the topic of understanding negative numbers.</t>
        </is>
      </c>
      <c r="E10" s="12" t="inlineStr">
        <is>
          <t>3f0680f2-fb1d-44f2-af27-3cd7095c7a74</t>
        </is>
      </c>
    </row>
    <row r="11" ht="45" customHeight="1">
      <c r="A11" s="12" t="inlineStr">
        <is>
          <t>Number</t>
        </is>
      </c>
      <c r="B11" s="12" t="inlineStr">
        <is>
          <t>Counting and Sequences</t>
        </is>
      </c>
      <c r="C11" s="13" t="inlineStr">
        <is>
          <t>Sequences [PM18.01]</t>
        </is>
      </c>
      <c r="D11" s="12" t="inlineStr">
        <is>
          <t>
</t>
        </is>
      </c>
      <c r="E11" s="12" t="inlineStr">
        <is>
          <t>af121249-7f76-4942-99f8-8beba858d0de</t>
        </is>
      </c>
    </row>
    <row r="12" ht="45" customHeight="1">
      <c r="A12" s="12" t="inlineStr">
        <is>
          <t>Number</t>
        </is>
      </c>
      <c r="B12" s="12" t="inlineStr">
        <is>
          <t>Counting and Sequences</t>
        </is>
      </c>
      <c r="C12" s="13" t="inlineStr">
        <is>
          <t>Linear Sequences: Finding the nth Term 1 (Increasing) [MF22.07]</t>
        </is>
      </c>
      <c r="D12" s="12" t="inlineStr">
        <is>
          <t>This nugget has learning material and questions covering the topic of Sequences: Finding the nth Term 1 (Linear).</t>
        </is>
      </c>
      <c r="E12" s="12" t="inlineStr">
        <is>
          <t>de0287f9-4f56-4475-8e2b-15a69b93775f</t>
        </is>
      </c>
    </row>
    <row r="13" ht="45" customHeight="1">
      <c r="A13" s="12" t="inlineStr">
        <is>
          <t>Number</t>
        </is>
      </c>
      <c r="B13" s="12" t="inlineStr">
        <is>
          <t>Counting and Sequences</t>
        </is>
      </c>
      <c r="C13" s="13" t="inlineStr">
        <is>
          <t>Linear Sequences: Finding the nth Term 2 (Decreasing) [MF22.08]</t>
        </is>
      </c>
      <c r="D13" s="12" t="inlineStr">
        <is>
          <t>This nugget has learning material and questions covering the topic of Sequences: Finding the nth Term 2 (Linear).</t>
        </is>
      </c>
      <c r="E13" s="12" t="inlineStr">
        <is>
          <t>73292253-cae9-4d27-a0e4-fc327e556978</t>
        </is>
      </c>
    </row>
    <row r="14" ht="45" customHeight="1">
      <c r="A14" s="12" t="inlineStr">
        <is>
          <t>Number</t>
        </is>
      </c>
      <c r="B14" s="12" t="inlineStr">
        <is>
          <t>Integers and Powers: Addition and Subtraction</t>
        </is>
      </c>
      <c r="C14" s="13" t="inlineStr">
        <is>
          <t>Diagnostic: Integers and Powers - Addition and Subtraction [PMCC0.38]</t>
        </is>
      </c>
      <c r="D14" s="12" t="inlineStr"/>
      <c r="E14" s="12" t="inlineStr">
        <is>
          <t>3e70d238-a00f-4e15-ba87-aae406311402</t>
        </is>
      </c>
    </row>
    <row r="15" ht="45" customHeight="1">
      <c r="A15" s="12" t="inlineStr">
        <is>
          <t>Number</t>
        </is>
      </c>
      <c r="B15" s="12" t="inlineStr">
        <is>
          <t>Integers and Powers: Addition and Subtraction</t>
        </is>
      </c>
      <c r="C15" s="13" t="inlineStr">
        <is>
          <t>Mental Strategies for Addition 1 [PM2.24]</t>
        </is>
      </c>
      <c r="D15" s="12" t="inlineStr">
        <is>
          <t xml:space="preserve">This nugget has learning material and questions covering the topic of mental strategies for addition 1. </t>
        </is>
      </c>
      <c r="E15" s="12" t="inlineStr">
        <is>
          <t>15b75eb5-19eb-4232-805c-8dbd9feb6652</t>
        </is>
      </c>
    </row>
    <row r="16" ht="45" customHeight="1">
      <c r="A16" s="12" t="inlineStr">
        <is>
          <t>Number</t>
        </is>
      </c>
      <c r="B16" s="12" t="inlineStr">
        <is>
          <t>Integers and Powers: Addition and Subtraction</t>
        </is>
      </c>
      <c r="C16" s="13" t="inlineStr">
        <is>
          <t>Mental Strategies for Addition 2 [PM2.25]</t>
        </is>
      </c>
      <c r="D16" s="12" t="inlineStr">
        <is>
          <t>This nugget has learning material and questions covering the topic of mental strategies for addition 2.</t>
        </is>
      </c>
      <c r="E16" s="12" t="inlineStr">
        <is>
          <t>3afd036d-5f16-40a4-92ac-233887415508</t>
        </is>
      </c>
    </row>
    <row r="17" ht="45" customHeight="1">
      <c r="A17" s="12" t="inlineStr">
        <is>
          <t>Number</t>
        </is>
      </c>
      <c r="B17" s="12" t="inlineStr">
        <is>
          <t>Integers and Powers: Addition and Subtraction</t>
        </is>
      </c>
      <c r="C17" s="13" t="inlineStr">
        <is>
          <t>Mental Strategies for Subtraction 1 [PM2.26]</t>
        </is>
      </c>
      <c r="D17" s="12" t="inlineStr">
        <is>
          <t>This nugget has learning material and questions covering the topic of mental strategies for subtraction 1.</t>
        </is>
      </c>
      <c r="E17" s="12" t="inlineStr">
        <is>
          <t>f8993c44-868d-4b40-a505-7a9313429306</t>
        </is>
      </c>
    </row>
    <row r="18" ht="45" customHeight="1">
      <c r="A18" s="12" t="inlineStr">
        <is>
          <t>Number</t>
        </is>
      </c>
      <c r="B18" s="12" t="inlineStr">
        <is>
          <t>Integers and Powers: Addition and Subtraction</t>
        </is>
      </c>
      <c r="C18" s="13" t="inlineStr">
        <is>
          <t>Mental Strategies for Subtraction 2 [PM2.27]</t>
        </is>
      </c>
      <c r="D18" s="12" t="inlineStr">
        <is>
          <t>This nugget has learning material and questions covering the topic of mental strategies for subtraction 2.</t>
        </is>
      </c>
      <c r="E18" s="12" t="inlineStr">
        <is>
          <t>ea76aa49-7a1f-407e-b240-97baec07982d</t>
        </is>
      </c>
    </row>
    <row r="19" ht="45" customHeight="1">
      <c r="A19" s="12" t="inlineStr">
        <is>
          <t>Number</t>
        </is>
      </c>
      <c r="B19" s="12" t="inlineStr">
        <is>
          <t>Integers and Powers: Addition and Subtraction</t>
        </is>
      </c>
      <c r="C19" s="13" t="inlineStr">
        <is>
          <t>Multiplying 3 Numbers Together [PM3.29]</t>
        </is>
      </c>
      <c r="D19" s="12" t="inlineStr">
        <is>
          <t>This nugget has learning material and questions covering the topic of multiplying 3 numbers together.</t>
        </is>
      </c>
      <c r="E19" s="12" t="inlineStr">
        <is>
          <t>d6d511f4-ee61-4b4a-9641-f6a7403169b5</t>
        </is>
      </c>
    </row>
    <row r="20" ht="45" customHeight="1">
      <c r="A20" s="12" t="inlineStr">
        <is>
          <t>Number</t>
        </is>
      </c>
      <c r="B20" s="12" t="inlineStr">
        <is>
          <t>Integers and Powers: Addition and Subtraction</t>
        </is>
      </c>
      <c r="C20" s="13" t="inlineStr">
        <is>
          <t>4-Digit: Column Addition (no Exchanging) [PM2.13]</t>
        </is>
      </c>
      <c r="D20" s="12" t="inlineStr">
        <is>
          <t>This nugget has learning material and questions covering the topic of column addition (no exchanging).</t>
        </is>
      </c>
      <c r="E20" s="12" t="inlineStr">
        <is>
          <t>cadcaf78-174e-4f45-afc9-3eec3135cd4a</t>
        </is>
      </c>
    </row>
    <row r="21" ht="45" customHeight="1">
      <c r="A21" s="12" t="inlineStr">
        <is>
          <t>Number</t>
        </is>
      </c>
      <c r="B21" s="12" t="inlineStr">
        <is>
          <t>Integers and Powers: Addition and Subtraction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Number</t>
        </is>
      </c>
      <c r="B22" s="12" t="inlineStr">
        <is>
          <t>Integers and Powers: Addition and Subtraction</t>
        </is>
      </c>
      <c r="C22" s="13" t="inlineStr">
        <is>
          <t>4+ Digit: Column Addition [PM2.22]</t>
        </is>
      </c>
      <c r="D22" s="12" t="inlineStr">
        <is>
          <t>This nugget has learning material and questions covering the topic of column addition with more than 4 digits.</t>
        </is>
      </c>
      <c r="E22" s="12" t="inlineStr">
        <is>
          <t>f28c133b-d772-4979-832e-f69254267b71</t>
        </is>
      </c>
    </row>
    <row r="23" ht="45" customHeight="1">
      <c r="A23" s="12" t="inlineStr">
        <is>
          <t>Number</t>
        </is>
      </c>
      <c r="B23" s="12" t="inlineStr">
        <is>
          <t>Integers and Powers: Addition and Subtraction</t>
        </is>
      </c>
      <c r="C23" s="13" t="inlineStr">
        <is>
          <t>4-Digit: Column Subtraction (no Exchanging) [PM2.15]</t>
        </is>
      </c>
      <c r="D23" s="12" t="inlineStr">
        <is>
          <t>This nugget has learning material and questions covering the topic of column subtraction (no exchanging).</t>
        </is>
      </c>
      <c r="E23" s="12" t="inlineStr">
        <is>
          <t>88b20ec9-96b1-43e5-9115-86da2fdf4a05</t>
        </is>
      </c>
    </row>
    <row r="24" ht="45" customHeight="1">
      <c r="A24" s="12" t="inlineStr">
        <is>
          <t>Number</t>
        </is>
      </c>
      <c r="B24" s="12" t="inlineStr">
        <is>
          <t>Integers and Powers: Addition and Subtraction</t>
        </is>
      </c>
      <c r="C24" s="13" t="inlineStr">
        <is>
          <t>4-Digit: Column Subtraction (with Exchanging) [PM2.16]</t>
        </is>
      </c>
      <c r="D24" s="12" t="inlineStr">
        <is>
          <t>This nugget has learning material and questions covering the topic of column subtraction (with exchanging).</t>
        </is>
      </c>
      <c r="E24" s="12" t="inlineStr">
        <is>
          <t>c76cb91a-03ef-4841-b891-adee4bd84821</t>
        </is>
      </c>
    </row>
    <row r="25" ht="45" customHeight="1">
      <c r="A25" s="12" t="inlineStr">
        <is>
          <t>Number</t>
        </is>
      </c>
      <c r="B25" s="12" t="inlineStr">
        <is>
          <t>Integers and Powers: Addition and Subtraction</t>
        </is>
      </c>
      <c r="C25" s="13" t="inlineStr">
        <is>
          <t>4+ Digit: Column Subtraction [PM2.23]</t>
        </is>
      </c>
      <c r="D25" s="12" t="inlineStr">
        <is>
          <t>This nugget has learning material and questions covering the topic of column subtraction with more than 4 digits.</t>
        </is>
      </c>
      <c r="E25" s="12" t="inlineStr">
        <is>
          <t>ba451ae6-e15a-44a8-a771-05caa0fc5bcd</t>
        </is>
      </c>
    </row>
    <row r="26" ht="45" customHeight="1">
      <c r="A26" s="12" t="inlineStr">
        <is>
          <t>Number</t>
        </is>
      </c>
      <c r="B26" s="12" t="inlineStr">
        <is>
          <t>Integers and Powers: Addition and Subtraction</t>
        </is>
      </c>
      <c r="C26" s="13" t="inlineStr">
        <is>
          <t>4-Digit: Addition and Subtraction Practice 2 [PM2.17]</t>
        </is>
      </c>
      <c r="D26" s="12" t="inlineStr">
        <is>
          <t>This nugget has learning material and questions covering the topic of addition and subtraction practice 2.</t>
        </is>
      </c>
      <c r="E26" s="12" t="inlineStr">
        <is>
          <t>015b8a7b-9340-41f7-af0e-2b7f0a75ec07</t>
        </is>
      </c>
    </row>
    <row r="27" ht="45" customHeight="1">
      <c r="A27" s="12" t="inlineStr">
        <is>
          <t>Number</t>
        </is>
      </c>
      <c r="B27" s="12" t="inlineStr">
        <is>
          <t>Integers and Powers: Addition and Subtraction</t>
        </is>
      </c>
      <c r="C27" s="13" t="inlineStr">
        <is>
          <t>Estimating to Check Answers [PM2.20]</t>
        </is>
      </c>
      <c r="D27" s="12" t="inlineStr">
        <is>
          <t>This nugget has learning material and questions covering the topic of estimating to check answers.</t>
        </is>
      </c>
      <c r="E27" s="12" t="inlineStr">
        <is>
          <t>7a9019f7-96a6-47cc-8adb-aa1410ed0c1d</t>
        </is>
      </c>
    </row>
    <row r="28" ht="45" customHeight="1">
      <c r="A28" s="12" t="inlineStr">
        <is>
          <t>Number</t>
        </is>
      </c>
      <c r="B28" s="12" t="inlineStr">
        <is>
          <t>Integers and Powers: Addition and Subtraction</t>
        </is>
      </c>
      <c r="C28" s="13" t="inlineStr">
        <is>
          <t>Checking Answers Using the Inverse 2 [PM2.19]</t>
        </is>
      </c>
      <c r="D28" s="12" t="inlineStr">
        <is>
          <t>This nugget has learning material and questions covering the topic of using the inverse to check answers.</t>
        </is>
      </c>
      <c r="E28" s="12" t="inlineStr">
        <is>
          <t>3187b3ec-4526-4afd-b944-8147738ac525</t>
        </is>
      </c>
    </row>
    <row r="29" ht="45" customHeight="1">
      <c r="A29" s="12" t="inlineStr">
        <is>
          <t>Number</t>
        </is>
      </c>
      <c r="B29" s="12" t="inlineStr">
        <is>
          <t>Integers and Powers: Addition and Subtraction</t>
        </is>
      </c>
      <c r="C29" s="13" t="inlineStr">
        <is>
          <t>Inverse Operations [PM2.29]</t>
        </is>
      </c>
      <c r="D29" s="12" t="inlineStr">
        <is>
          <t>This nugget has learning material and questions covering the topic of inverse operations.</t>
        </is>
      </c>
      <c r="E29" s="12" t="inlineStr">
        <is>
          <t>32440065-5dd4-4fb3-8eef-fcdf8ea218da</t>
        </is>
      </c>
    </row>
    <row r="30" ht="45" customHeight="1">
      <c r="A30" s="12" t="inlineStr">
        <is>
          <t>Number</t>
        </is>
      </c>
      <c r="B30" s="12" t="inlineStr">
        <is>
          <t>Integers and Powers: Addition and Subtraction</t>
        </is>
      </c>
      <c r="C30" s="13" t="inlineStr">
        <is>
          <t>Solving Two-Step Problems [PM2.21]</t>
        </is>
      </c>
      <c r="D30" s="12" t="inlineStr">
        <is>
          <t>This nugget has learning material and questions covering the topic of solving two-step problems using addition and subtraction.</t>
        </is>
      </c>
      <c r="E30" s="12" t="inlineStr">
        <is>
          <t>6c04e55e-b4c3-411b-9c11-90f937855c1a</t>
        </is>
      </c>
    </row>
    <row r="31" ht="45" customHeight="1">
      <c r="A31" s="12" t="inlineStr">
        <is>
          <t>Number</t>
        </is>
      </c>
      <c r="B31" s="12" t="inlineStr">
        <is>
          <t>Integers and Powers: Addition and Subtraction</t>
        </is>
      </c>
      <c r="C31" s="13" t="inlineStr">
        <is>
          <t>Multistep Addition and Subtraction Problems [PM2.28]</t>
        </is>
      </c>
      <c r="D31" s="12" t="inlineStr">
        <is>
          <t>This nugget has learning material and questions covering the topic of multistep addition and subtraction problems.</t>
        </is>
      </c>
      <c r="E31" s="12" t="inlineStr">
        <is>
          <t>b742737b-4892-4750-ace3-859e5aa074f7</t>
        </is>
      </c>
    </row>
    <row r="32" ht="45" customHeight="1">
      <c r="A32" s="12" t="inlineStr">
        <is>
          <t>Number</t>
        </is>
      </c>
      <c r="B32" s="12" t="inlineStr">
        <is>
          <t>Integers and Powers: Addition and Subtraction</t>
        </is>
      </c>
      <c r="C32" s="13" t="inlineStr">
        <is>
          <t>Negative Numbers 2 (Including Addition and Subtraction) [PM1.19]</t>
        </is>
      </c>
      <c r="D32" s="12" t="inlineStr">
        <is>
          <t>This nugget has learning material and questions covering the topic of negative numbers (including addition and subtraction).</t>
        </is>
      </c>
      <c r="E32" s="12" t="inlineStr">
        <is>
          <t>1e021af5-4dfa-4b06-a18b-9ac90eb7172d</t>
        </is>
      </c>
    </row>
    <row r="33" ht="45" customHeight="1">
      <c r="A33" s="12" t="inlineStr">
        <is>
          <t>Number</t>
        </is>
      </c>
      <c r="B33" s="12" t="inlineStr">
        <is>
          <t>Integers and Powers: Addition and Subtraction</t>
        </is>
      </c>
      <c r="C33" s="13" t="inlineStr">
        <is>
          <t>Negative Numbers 3 [PM1.32]</t>
        </is>
      </c>
      <c r="D33" s="12" t="inlineStr">
        <is>
          <t>This nugget has learning material and questions covering the topic of negative numbers 3.</t>
        </is>
      </c>
      <c r="E33" s="12" t="inlineStr">
        <is>
          <t>8d10100f-c080-471e-8838-b2b8db9fbee1</t>
        </is>
      </c>
    </row>
    <row r="34" ht="45" customHeight="1">
      <c r="A34" s="12" t="inlineStr">
        <is>
          <t>Number</t>
        </is>
      </c>
      <c r="B34" s="12" t="inlineStr">
        <is>
          <t>Times Tables Facts</t>
        </is>
      </c>
      <c r="C34" s="13" t="inlineStr">
        <is>
          <t>Diagnostic: Times Tables Facts [PM0.60]</t>
        </is>
      </c>
      <c r="D34" s="12" t="inlineStr"/>
      <c r="E34" s="12" t="inlineStr">
        <is>
          <t>0cb36f76-c360-4e31-853c-48d79756cff2</t>
        </is>
      </c>
    </row>
    <row r="35" ht="45" customHeight="1">
      <c r="A35" s="12" t="inlineStr">
        <is>
          <t>Number</t>
        </is>
      </c>
      <c r="B35" s="12" t="inlineStr">
        <is>
          <t>Times Tables Facts</t>
        </is>
      </c>
      <c r="C35" s="13" t="inlineStr">
        <is>
          <t>Multiplying by 2 [PM10.05]</t>
        </is>
      </c>
      <c r="D35" s="12" t="inlineStr">
        <is>
          <t>This nugget has learning material and questions covering the topic of multiplying by 2.</t>
        </is>
      </c>
      <c r="E35" s="12" t="inlineStr">
        <is>
          <t>9a532771-c714-45bb-a91e-f1eca99ee5cf</t>
        </is>
      </c>
    </row>
    <row r="36" ht="45" customHeight="1">
      <c r="A36" s="12" t="inlineStr">
        <is>
          <t>Number</t>
        </is>
      </c>
      <c r="B36" s="12" t="inlineStr">
        <is>
          <t>Times Tables Facts</t>
        </is>
      </c>
      <c r="C36" s="13" t="inlineStr">
        <is>
          <t>Multiplying by 3 [PM3.01]</t>
        </is>
      </c>
      <c r="D36" s="12" t="inlineStr">
        <is>
          <t>This nugget has learning material and questions covering the topic of multiplying by 3.</t>
        </is>
      </c>
      <c r="E36" s="12" t="inlineStr">
        <is>
          <t>53a314f1-17b1-426c-93dc-bf3373e6fba6</t>
        </is>
      </c>
    </row>
    <row r="37" ht="45" customHeight="1">
      <c r="A37" s="12" t="inlineStr">
        <is>
          <t>Number</t>
        </is>
      </c>
      <c r="B37" s="12" t="inlineStr">
        <is>
          <t>Times Tables Facts</t>
        </is>
      </c>
      <c r="C37" s="13" t="inlineStr">
        <is>
          <t>Multiplying by 4 [PM3.02]</t>
        </is>
      </c>
      <c r="D37" s="12" t="inlineStr">
        <is>
          <t>This nugget has learning material and questions covering the topic of multiplying by 4.</t>
        </is>
      </c>
      <c r="E37" s="12" t="inlineStr">
        <is>
          <t>ecf11f62-0251-4038-96b9-998f09eee232</t>
        </is>
      </c>
    </row>
    <row r="38" ht="45" customHeight="1">
      <c r="A38" s="12" t="inlineStr">
        <is>
          <t>Number</t>
        </is>
      </c>
      <c r="B38" s="12" t="inlineStr">
        <is>
          <t>Times Tables Facts</t>
        </is>
      </c>
      <c r="C38" s="13" t="inlineStr">
        <is>
          <t>Multiplying by 5 [PM10.06]</t>
        </is>
      </c>
      <c r="D38" s="12" t="inlineStr">
        <is>
          <t>This nugget has learning material and questions covering the topic of multiplying by 5.</t>
        </is>
      </c>
      <c r="E38" s="12" t="inlineStr">
        <is>
          <t>6ea5214c-e0d5-47ec-8499-9c27fcf95505</t>
        </is>
      </c>
    </row>
    <row r="39" ht="45" customHeight="1">
      <c r="A39" s="12" t="inlineStr">
        <is>
          <t>Number</t>
        </is>
      </c>
      <c r="B39" s="12" t="inlineStr">
        <is>
          <t>Times Tables Facts</t>
        </is>
      </c>
      <c r="C39" s="13" t="inlineStr">
        <is>
          <t>Multiplying by 6 [PM3.17]</t>
        </is>
      </c>
      <c r="D39" s="12" t="inlineStr">
        <is>
          <t>This nugget has learning material and questions covering the topic of multiplying by 6.</t>
        </is>
      </c>
      <c r="E39" s="12" t="inlineStr">
        <is>
          <t>2868d94e-a897-4944-9c93-c7d7debe293d</t>
        </is>
      </c>
    </row>
    <row r="40" ht="45" customHeight="1">
      <c r="A40" s="12" t="inlineStr">
        <is>
          <t>Number</t>
        </is>
      </c>
      <c r="B40" s="12" t="inlineStr">
        <is>
          <t>Times Tables Facts</t>
        </is>
      </c>
      <c r="C40" s="13" t="inlineStr">
        <is>
          <t>Multiplying by 7 [PM3.18]</t>
        </is>
      </c>
      <c r="D40" s="12" t="inlineStr">
        <is>
          <t>This nugget has learning material and questions covering the topic of multiplying by 7.</t>
        </is>
      </c>
      <c r="E40" s="12" t="inlineStr">
        <is>
          <t>b3c1dada-305e-4652-a23e-5d4c2bf39c85</t>
        </is>
      </c>
    </row>
    <row r="41" ht="45" customHeight="1">
      <c r="A41" s="12" t="inlineStr">
        <is>
          <t>Number</t>
        </is>
      </c>
      <c r="B41" s="12" t="inlineStr">
        <is>
          <t>Times Tables Facts</t>
        </is>
      </c>
      <c r="C41" s="13" t="inlineStr">
        <is>
          <t>Multiplying by 8 [PM3.03]</t>
        </is>
      </c>
      <c r="D41" s="12" t="inlineStr">
        <is>
          <t>This nugget has learning material and questions covering the topic of multiplying by 8.</t>
        </is>
      </c>
      <c r="E41" s="12" t="inlineStr">
        <is>
          <t>6a41b92e-6b6a-4257-af5d-b4efd2478100</t>
        </is>
      </c>
    </row>
    <row r="42" ht="45" customHeight="1">
      <c r="A42" s="12" t="inlineStr">
        <is>
          <t>Number</t>
        </is>
      </c>
      <c r="B42" s="12" t="inlineStr">
        <is>
          <t>Times Tables Facts</t>
        </is>
      </c>
      <c r="C42" s="13" t="inlineStr">
        <is>
          <t>Multiplying by 9 [PM3.19]</t>
        </is>
      </c>
      <c r="D42" s="12" t="inlineStr">
        <is>
          <t>This nugget has learning material and questions covering the topic of multiplying by 9.</t>
        </is>
      </c>
      <c r="E42" s="12" t="inlineStr">
        <is>
          <t>41b4defb-8935-478c-b6bf-361221f43fee</t>
        </is>
      </c>
    </row>
    <row r="43" ht="45" customHeight="1">
      <c r="A43" s="12" t="inlineStr">
        <is>
          <t>Number</t>
        </is>
      </c>
      <c r="B43" s="12" t="inlineStr">
        <is>
          <t>Times Tables Facts</t>
        </is>
      </c>
      <c r="C43" s="13" t="inlineStr">
        <is>
          <t>Multiplying by 10 [PM10.07]</t>
        </is>
      </c>
      <c r="D43" s="12" t="inlineStr">
        <is>
          <t>This nugget has learning material and questions covering the topic of multiplying by 10.</t>
        </is>
      </c>
      <c r="E43" s="12" t="inlineStr">
        <is>
          <t>27fefe41-b4fb-474e-8d06-20b68af4f8d4</t>
        </is>
      </c>
    </row>
    <row r="44" ht="45" customHeight="1">
      <c r="A44" s="12" t="inlineStr">
        <is>
          <t>Number</t>
        </is>
      </c>
      <c r="B44" s="12" t="inlineStr">
        <is>
          <t>Times Tables Facts</t>
        </is>
      </c>
      <c r="C44" s="13" t="inlineStr">
        <is>
          <t>Multiplying by 11 [PM3.20]</t>
        </is>
      </c>
      <c r="D44" s="12" t="inlineStr">
        <is>
          <t>This nugget has learning material and questions covering the topic of multiplying by 11.</t>
        </is>
      </c>
      <c r="E44" s="12" t="inlineStr">
        <is>
          <t>88e159e0-f6e8-403d-8afa-1a2b6c13ba33</t>
        </is>
      </c>
    </row>
    <row r="45" ht="45" customHeight="1">
      <c r="A45" s="12" t="inlineStr">
        <is>
          <t>Number</t>
        </is>
      </c>
      <c r="B45" s="12" t="inlineStr">
        <is>
          <t>Times Tables Facts</t>
        </is>
      </c>
      <c r="C45" s="13" t="inlineStr">
        <is>
          <t>Multiplying by 12 [PM3.21]</t>
        </is>
      </c>
      <c r="D45" s="12" t="inlineStr">
        <is>
          <t>This nugget has learning material and questions covering the topic of multiplying by 12.</t>
        </is>
      </c>
      <c r="E45" s="12" t="inlineStr">
        <is>
          <t>1da98b82-6131-40fe-b4aa-19d9843c3a51</t>
        </is>
      </c>
    </row>
    <row r="46" ht="45" customHeight="1">
      <c r="A46" s="12" t="inlineStr">
        <is>
          <t>Number</t>
        </is>
      </c>
      <c r="B46" s="12" t="inlineStr">
        <is>
          <t>Times Tables Facts</t>
        </is>
      </c>
      <c r="C46" s="13" t="inlineStr">
        <is>
          <t>Mixed Multiplication (Within the Times Tables) [PM3.22]</t>
        </is>
      </c>
      <c r="D46" s="12" t="inlineStr">
        <is>
          <t>This nugget has learning material and questions covering the topic of multiplication within the times tables.</t>
        </is>
      </c>
      <c r="E46" s="12" t="inlineStr">
        <is>
          <t>c81c0c61-5730-4bf3-8c37-a4096455d114</t>
        </is>
      </c>
    </row>
    <row r="47" ht="45" customHeight="1">
      <c r="A47" s="12" t="inlineStr">
        <is>
          <t>Number</t>
        </is>
      </c>
      <c r="B47" s="12" t="inlineStr">
        <is>
          <t>Divison Facts</t>
        </is>
      </c>
      <c r="C47" s="13" t="inlineStr">
        <is>
          <t>Diagnostic: Division Facts [PM0.61]</t>
        </is>
      </c>
      <c r="D47" s="12" t="inlineStr"/>
      <c r="E47" s="12" t="inlineStr">
        <is>
          <t>edc8382b-29aa-4e2a-92b6-b5f6c3b6d9d1</t>
        </is>
      </c>
    </row>
    <row r="48" ht="45" customHeight="1">
      <c r="A48" s="12" t="inlineStr">
        <is>
          <t>Number</t>
        </is>
      </c>
      <c r="B48" s="12" t="inlineStr">
        <is>
          <t>Divison Facts</t>
        </is>
      </c>
      <c r="C48" s="13" t="inlineStr">
        <is>
          <t>Dividing by 2 [PM10.08]</t>
        </is>
      </c>
      <c r="D48" s="12" t="inlineStr">
        <is>
          <t>This nugget has learning material and questions covering the topic of dividing by 2.</t>
        </is>
      </c>
      <c r="E48" s="12" t="inlineStr">
        <is>
          <t>b9f7c86d-45e6-4eae-bb3b-1312164bccf7</t>
        </is>
      </c>
    </row>
    <row r="49" ht="45" customHeight="1">
      <c r="A49" s="12" t="inlineStr">
        <is>
          <t>Number</t>
        </is>
      </c>
      <c r="B49" s="12" t="inlineStr">
        <is>
          <t>Divison Facts</t>
        </is>
      </c>
      <c r="C49" s="13" t="inlineStr">
        <is>
          <t>Dividing by 3 [PM3.05]</t>
        </is>
      </c>
      <c r="D49" s="12" t="inlineStr">
        <is>
          <t>This nugget has learning material and questions covering the topic of dividing by 3.</t>
        </is>
      </c>
      <c r="E49" s="12" t="inlineStr">
        <is>
          <t>8f1468f7-89c1-46b4-9311-f5f245fe096b</t>
        </is>
      </c>
    </row>
    <row r="50" ht="45" customHeight="1">
      <c r="A50" s="12" t="inlineStr">
        <is>
          <t>Number</t>
        </is>
      </c>
      <c r="B50" s="12" t="inlineStr">
        <is>
          <t>Divison Facts</t>
        </is>
      </c>
      <c r="C50" s="13" t="inlineStr">
        <is>
          <t>Dividing by 4 [PM3.06]</t>
        </is>
      </c>
      <c r="D50" s="12" t="inlineStr">
        <is>
          <t>This nugget has learning material and questions covering the topic of dividing by 4.</t>
        </is>
      </c>
      <c r="E50" s="12" t="inlineStr">
        <is>
          <t>702063e1-8178-43bf-b6fb-35da3f726a7e</t>
        </is>
      </c>
    </row>
    <row r="51" ht="45" customHeight="1">
      <c r="A51" s="12" t="inlineStr">
        <is>
          <t>Number</t>
        </is>
      </c>
      <c r="B51" s="12" t="inlineStr">
        <is>
          <t>Divison Facts</t>
        </is>
      </c>
      <c r="C51" s="13" t="inlineStr">
        <is>
          <t>Dividing by 5 [PM10.09]</t>
        </is>
      </c>
      <c r="D51" s="12" t="inlineStr">
        <is>
          <t>This nugget has learning material and questions covering the topic of dividing by 5.</t>
        </is>
      </c>
      <c r="E51" s="12" t="inlineStr">
        <is>
          <t>a957ba6f-1745-4db4-acb0-919017082676</t>
        </is>
      </c>
    </row>
    <row r="52" ht="45" customHeight="1">
      <c r="A52" s="12" t="inlineStr">
        <is>
          <t>Number</t>
        </is>
      </c>
      <c r="B52" s="12" t="inlineStr">
        <is>
          <t>Divison Facts</t>
        </is>
      </c>
      <c r="C52" s="13" t="inlineStr">
        <is>
          <t>Dividing by 6 [PM3.23]</t>
        </is>
      </c>
      <c r="D52" s="12" t="inlineStr">
        <is>
          <t>This nugget has learning material and questions covering the topic of dividing by 6.</t>
        </is>
      </c>
      <c r="E52" s="12" t="inlineStr">
        <is>
          <t>95004432-6f88-4168-b786-a0c2b5833f69</t>
        </is>
      </c>
    </row>
    <row r="53" ht="45" customHeight="1">
      <c r="A53" s="12" t="inlineStr">
        <is>
          <t>Number</t>
        </is>
      </c>
      <c r="B53" s="12" t="inlineStr">
        <is>
          <t>Divison Facts</t>
        </is>
      </c>
      <c r="C53" s="13" t="inlineStr">
        <is>
          <t>Dividing by 7 [PM3.24]</t>
        </is>
      </c>
      <c r="D53" s="12" t="inlineStr">
        <is>
          <t>This nugget has learning material and questions covering the topic of dividing by 7.</t>
        </is>
      </c>
      <c r="E53" s="12" t="inlineStr">
        <is>
          <t>4b2903d2-89f4-47a5-ba6e-adf059ed8694</t>
        </is>
      </c>
    </row>
    <row r="54" ht="45" customHeight="1">
      <c r="A54" s="12" t="inlineStr">
        <is>
          <t>Number</t>
        </is>
      </c>
      <c r="B54" s="12" t="inlineStr">
        <is>
          <t>Divison Facts</t>
        </is>
      </c>
      <c r="C54" s="13" t="inlineStr">
        <is>
          <t>Dividing by 8 [PM3.07]</t>
        </is>
      </c>
      <c r="D54" s="12" t="inlineStr">
        <is>
          <t>This nugget has learning material and questions covering the topic of dividing by 8.</t>
        </is>
      </c>
      <c r="E54" s="12" t="inlineStr">
        <is>
          <t>b6166657-be20-47a8-9b44-47f089df54db</t>
        </is>
      </c>
    </row>
    <row r="55" ht="45" customHeight="1">
      <c r="A55" s="12" t="inlineStr">
        <is>
          <t>Number</t>
        </is>
      </c>
      <c r="B55" s="12" t="inlineStr">
        <is>
          <t>Divison Facts</t>
        </is>
      </c>
      <c r="C55" s="13" t="inlineStr">
        <is>
          <t>Dividing by 9 [PM3.25]</t>
        </is>
      </c>
      <c r="D55" s="12" t="inlineStr">
        <is>
          <t>This nugget has learning material and questions covering the topic of dividing by 9.</t>
        </is>
      </c>
      <c r="E55" s="12" t="inlineStr">
        <is>
          <t>46559a42-bc63-4518-a1a6-f50aba8e7fce</t>
        </is>
      </c>
    </row>
    <row r="56" ht="45" customHeight="1">
      <c r="A56" s="12" t="inlineStr">
        <is>
          <t>Number</t>
        </is>
      </c>
      <c r="B56" s="12" t="inlineStr">
        <is>
          <t>Divison Facts</t>
        </is>
      </c>
      <c r="C56" s="13" t="inlineStr">
        <is>
          <t>Dividing by 10 [PM10.10]</t>
        </is>
      </c>
      <c r="D56" s="12" t="inlineStr">
        <is>
          <t>This nugget has learning material and questions covering the topic of dividing by 10.</t>
        </is>
      </c>
      <c r="E56" s="12" t="inlineStr">
        <is>
          <t>e964f50f-2b9d-4ec8-a211-d13c63b1c918</t>
        </is>
      </c>
    </row>
    <row r="57" ht="45" customHeight="1">
      <c r="A57" s="12" t="inlineStr">
        <is>
          <t>Number</t>
        </is>
      </c>
      <c r="B57" s="12" t="inlineStr">
        <is>
          <t>Divison Facts</t>
        </is>
      </c>
      <c r="C57" s="13" t="inlineStr">
        <is>
          <t>Dividing by 11 [PM3.26]</t>
        </is>
      </c>
      <c r="D57" s="12" t="inlineStr">
        <is>
          <t>This nugget has learning material and questions covering the topic of dividing by 11.</t>
        </is>
      </c>
      <c r="E57" s="12" t="inlineStr">
        <is>
          <t>c17333fc-6d53-45cc-83d0-ddb142481af8</t>
        </is>
      </c>
    </row>
    <row r="58" ht="45" customHeight="1">
      <c r="A58" s="12" t="inlineStr">
        <is>
          <t>Number</t>
        </is>
      </c>
      <c r="B58" s="12" t="inlineStr">
        <is>
          <t>Divison Facts</t>
        </is>
      </c>
      <c r="C58" s="13" t="inlineStr">
        <is>
          <t>Dividing by 12 [PM3.27]</t>
        </is>
      </c>
      <c r="D58" s="12" t="inlineStr">
        <is>
          <t>This nugget has learning material and questions covering the topic of dividing by 12.</t>
        </is>
      </c>
      <c r="E58" s="12" t="inlineStr">
        <is>
          <t>7baad6df-81c1-42e8-ae51-3e2d077f87d9</t>
        </is>
      </c>
    </row>
    <row r="59" ht="45" customHeight="1">
      <c r="A59" s="12" t="inlineStr">
        <is>
          <t>Number</t>
        </is>
      </c>
      <c r="B59" s="12" t="inlineStr">
        <is>
          <t>Divison Facts</t>
        </is>
      </c>
      <c r="C59" s="13" t="inlineStr">
        <is>
          <t>Mixed Division (Within the Times Tables) [PM3.28]</t>
        </is>
      </c>
      <c r="D59" s="12" t="inlineStr">
        <is>
          <t>This nugget has learning material and questions covering the topic of division (within the times tables)</t>
        </is>
      </c>
      <c r="E59" s="12" t="inlineStr">
        <is>
          <t>1125ef26-a6b7-4a61-ad2f-e00b4926da63</t>
        </is>
      </c>
    </row>
    <row r="60" ht="45" customHeight="1">
      <c r="A60" s="12" t="inlineStr">
        <is>
          <t>Number</t>
        </is>
      </c>
      <c r="B60" s="12" t="inlineStr">
        <is>
          <t>Integers and Powers: Multiplication and Division</t>
        </is>
      </c>
      <c r="C60" s="13" t="inlineStr">
        <is>
          <t>Diagnostic: Integers and Powers - Multiplication and Division [PMCC0.39]</t>
        </is>
      </c>
      <c r="D60" s="12" t="inlineStr"/>
      <c r="E60" s="12" t="inlineStr">
        <is>
          <t>03ce711a-ef6a-4309-98b3-9fc9d6ed7e34</t>
        </is>
      </c>
    </row>
    <row r="61" ht="45" customHeight="1">
      <c r="A61" s="12" t="inlineStr">
        <is>
          <t>Number</t>
        </is>
      </c>
      <c r="B61" s="12" t="inlineStr">
        <is>
          <t>Integers and Powers: Multiplication and Division</t>
        </is>
      </c>
      <c r="C61" s="13" t="inlineStr">
        <is>
          <t>Mental Strategies for Multiplication 1 [PM3.47]</t>
        </is>
      </c>
      <c r="D61" s="12" t="inlineStr">
        <is>
          <t>This nugget has learning material and questions covering the topic of mental strategies for multiplication 1.</t>
        </is>
      </c>
      <c r="E61" s="12" t="inlineStr">
        <is>
          <t>04a20462-802d-48b8-b1ab-537b8365a7d7</t>
        </is>
      </c>
    </row>
    <row r="62" ht="45" customHeight="1">
      <c r="A62" s="12" t="inlineStr">
        <is>
          <t>Number</t>
        </is>
      </c>
      <c r="B62" s="12" t="inlineStr">
        <is>
          <t>Integers and Powers: Multiplication and Division</t>
        </is>
      </c>
      <c r="C62" s="13" t="inlineStr">
        <is>
          <t>Mental Strategies for Multiplication 2 [PM3.48]</t>
        </is>
      </c>
      <c r="D62" s="12" t="inlineStr">
        <is>
          <t>This nugget has learning material and questions covering the topic of mental strategies for multiplication 2.</t>
        </is>
      </c>
      <c r="E62" s="12" t="inlineStr">
        <is>
          <t>4da75f1a-bb53-44c4-82e6-29223a86b588</t>
        </is>
      </c>
    </row>
    <row r="63" ht="45" customHeight="1">
      <c r="A63" s="12" t="inlineStr">
        <is>
          <t>Number</t>
        </is>
      </c>
      <c r="B63" s="12" t="inlineStr">
        <is>
          <t>Integers and Powers: Multiplication and Division</t>
        </is>
      </c>
      <c r="C63" s="13" t="inlineStr">
        <is>
          <t>Mental Strategies for Division [PM3.49]</t>
        </is>
      </c>
      <c r="D63" s="12" t="inlineStr">
        <is>
          <t>This nugget has learning material and questions covering the topic of mental strategies for division.</t>
        </is>
      </c>
      <c r="E63" s="12" t="inlineStr">
        <is>
          <t>4cd33369-776f-4e80-8683-ad26e178970c</t>
        </is>
      </c>
    </row>
    <row r="64" ht="45" customHeight="1">
      <c r="A64" s="12" t="inlineStr">
        <is>
          <t>Number</t>
        </is>
      </c>
      <c r="B64" s="12" t="inlineStr">
        <is>
          <t>Integers and Powers: Multiplication and Division</t>
        </is>
      </c>
      <c r="C64" s="13" t="inlineStr">
        <is>
          <t>Multiplying Multiples of 10 [PM3.09]</t>
        </is>
      </c>
      <c r="D64" s="12" t="inlineStr">
        <is>
          <t>This nugget has learning material and questions covering the topic of multiplying multiples of 10.</t>
        </is>
      </c>
      <c r="E64" s="12" t="inlineStr">
        <is>
          <t>e798c2b9-7313-4902-a5ab-1514f9e3e96e</t>
        </is>
      </c>
    </row>
    <row r="65" ht="45" customHeight="1">
      <c r="A65" s="12" t="inlineStr">
        <is>
          <t>Number</t>
        </is>
      </c>
      <c r="B65" s="12" t="inlineStr">
        <is>
          <t>Integers and Powers: Multiplication and Division</t>
        </is>
      </c>
      <c r="C65" s="13" t="inlineStr">
        <is>
          <t>2/3-Digit: Multiplying by 1-Digit [PM3.31]</t>
        </is>
      </c>
      <c r="D65" s="12" t="inlineStr">
        <is>
          <t>This nugget has learning material and questions covering the topic of multiplying 2 and 3 digit numbers.</t>
        </is>
      </c>
      <c r="E65" s="12" t="inlineStr">
        <is>
          <t>b6814e78-8978-4dfd-b568-c83b7dc501f5</t>
        </is>
      </c>
    </row>
    <row r="66" ht="45" customHeight="1">
      <c r="A66" s="12" t="inlineStr">
        <is>
          <t>Number</t>
        </is>
      </c>
      <c r="B66" s="12" t="inlineStr">
        <is>
          <t>Integers and Powers: Multiplication and Division</t>
        </is>
      </c>
      <c r="C66" s="13" t="inlineStr">
        <is>
          <t>3/4-Digit: Multiplying by 1-Digit  [PM3.50]</t>
        </is>
      </c>
      <c r="D66" s="12" t="inlineStr">
        <is>
          <t>This nugget has learning material and questions covering the topic of multiplying 3 and 4 digit numbers by 1 digit numbers.</t>
        </is>
      </c>
      <c r="E66" s="12" t="inlineStr">
        <is>
          <t>ff20c29c-ae35-49dd-a8fe-b7fe701c76e7</t>
        </is>
      </c>
    </row>
    <row r="67" ht="45" customHeight="1">
      <c r="A67" s="12" t="inlineStr">
        <is>
          <t>Number</t>
        </is>
      </c>
      <c r="B67" s="12" t="inlineStr">
        <is>
          <t>Integers and Powers: Multiplication and Division</t>
        </is>
      </c>
      <c r="C67" s="13" t="inlineStr">
        <is>
          <t>2-Digit: Multiplying by 2-Digits [PM3.51]</t>
        </is>
      </c>
      <c r="D67" s="12" t="inlineStr">
        <is>
          <t>This nugget has learning material and questions covering the topic of multiplying 2 digit numbers by 2 digit numbers.</t>
        </is>
      </c>
      <c r="E67" s="12" t="inlineStr">
        <is>
          <t>f3871c8c-ef09-4eed-a5d1-6551f6690985</t>
        </is>
      </c>
    </row>
    <row r="68" ht="45" customHeight="1">
      <c r="A68" s="12" t="inlineStr">
        <is>
          <t>Number</t>
        </is>
      </c>
      <c r="B68" s="12" t="inlineStr">
        <is>
          <t>Integers and Powers: Multiplication and Division</t>
        </is>
      </c>
      <c r="C68" s="13" t="inlineStr">
        <is>
          <t>3/4-Digit: Multiplying by 2-Digits [PM3.52]</t>
        </is>
      </c>
      <c r="D68" s="12" t="inlineStr">
        <is>
          <t>This nugget has learning material and questions covering the topic of multiplying 3 and 4 digit numbers bu 2 digit numbers.</t>
        </is>
      </c>
      <c r="E68" s="12" t="inlineStr">
        <is>
          <t>001e4798-4a8e-450a-adc9-cd1260d5e5a9</t>
        </is>
      </c>
    </row>
    <row r="69" ht="45" customHeight="1">
      <c r="A69" s="12" t="inlineStr">
        <is>
          <t>Number</t>
        </is>
      </c>
      <c r="B69" s="12" t="inlineStr">
        <is>
          <t>Integers and Powers: Multiplication and Division</t>
        </is>
      </c>
      <c r="C69" s="13" t="inlineStr">
        <is>
          <t>2/3-Digit: Dividing Using Partitioning (no Remainders) [PM3.35]</t>
        </is>
      </c>
      <c r="D69" s="12" t="inlineStr">
        <is>
          <t>This nugget has learning material and questions covering the topic of division (using the partitioning method with no remainders).</t>
        </is>
      </c>
      <c r="E69" s="12" t="inlineStr">
        <is>
          <t>afd953c7-895c-4641-9773-33c3a4bd9a2e</t>
        </is>
      </c>
    </row>
    <row r="70" ht="45" customHeight="1">
      <c r="A70" s="12" t="inlineStr">
        <is>
          <t>Number</t>
        </is>
      </c>
      <c r="B70" s="12" t="inlineStr">
        <is>
          <t>Integers and Powers: Multiplication and Division</t>
        </is>
      </c>
      <c r="C70" s="13" t="inlineStr">
        <is>
          <t>2/3-Digit: Dividing Using Partitioning (with Remainders) [PM3.36]</t>
        </is>
      </c>
      <c r="D70" s="12" t="inlineStr">
        <is>
          <t>This nugget has learning material and questions covering the topic of division (using the partitioning method with remainders).</t>
        </is>
      </c>
      <c r="E70" s="12" t="inlineStr">
        <is>
          <t>82b9952f-6037-42e2-bb56-2443f11615b6</t>
        </is>
      </c>
    </row>
    <row r="71" ht="45" customHeight="1">
      <c r="A71" s="12" t="inlineStr">
        <is>
          <t>Number</t>
        </is>
      </c>
      <c r="B71" s="12" t="inlineStr">
        <is>
          <t>Integers and Powers: Multiplication and Division</t>
        </is>
      </c>
      <c r="C71" s="13" t="inlineStr">
        <is>
          <t>2/3-Digit: Dividing Using Written Methods [PM3.37]</t>
        </is>
      </c>
      <c r="D71" s="12" t="inlineStr">
        <is>
          <t>This nugget has learning material and questions covering the topic of division using written methods.</t>
        </is>
      </c>
      <c r="E71" s="12" t="inlineStr">
        <is>
          <t>bd5607d4-253e-46ce-88bc-0a3a22aa6716</t>
        </is>
      </c>
    </row>
    <row r="72" ht="45" customHeight="1">
      <c r="A72" s="12" t="inlineStr">
        <is>
          <t>Number</t>
        </is>
      </c>
      <c r="B72" s="12" t="inlineStr">
        <is>
          <t>Integers and Powers: Multiplication and Division</t>
        </is>
      </c>
      <c r="C72" s="13" t="inlineStr">
        <is>
          <t>3/4-Digit: Dividing by 1-Digit Numbers Using Short Division (without Remainders) [PM3.53]</t>
        </is>
      </c>
      <c r="D72" s="12" t="inlineStr">
        <is>
          <t>This nugget has learning material and questions covering the topic of dividing up to 4 digit numbers by 1 digit numbers using short division (without remainders).</t>
        </is>
      </c>
      <c r="E72" s="12" t="inlineStr">
        <is>
          <t>d98a3703-6d0d-4257-a2c1-f26252ef00cb</t>
        </is>
      </c>
    </row>
    <row r="73" ht="45" customHeight="1">
      <c r="A73" s="12" t="inlineStr">
        <is>
          <t>Number</t>
        </is>
      </c>
      <c r="B73" s="12" t="inlineStr">
        <is>
          <t>Integers and Powers: Multiplication and Division</t>
        </is>
      </c>
      <c r="C73" s="13" t="inlineStr">
        <is>
          <t>3/4-Digit: Dividing by 1-Digit Numbers Using Short Division (with Remainders) [PM3.54]</t>
        </is>
      </c>
      <c r="D73" s="12" t="inlineStr">
        <is>
          <t>This nugget has learning material and questions covering the topic of dividing up to 4 digit numbers by 1 digit numbers using short division (with remainders).</t>
        </is>
      </c>
      <c r="E73" s="12" t="inlineStr">
        <is>
          <t>410089c6-ae64-411f-8d8b-2fc5031c5fce</t>
        </is>
      </c>
    </row>
    <row r="74" ht="45" customHeight="1">
      <c r="A74" s="12" t="inlineStr">
        <is>
          <t>Number</t>
        </is>
      </c>
      <c r="B74" s="12" t="inlineStr">
        <is>
          <t>Integers and Powers: Multiplication and Division</t>
        </is>
      </c>
      <c r="C74" s="13" t="inlineStr">
        <is>
          <t>Dividing by 2 Digit Numbers Using Short Division [PM3.56]</t>
        </is>
      </c>
      <c r="D74" s="12" t="inlineStr">
        <is>
          <t>This nugget has learning material and questions covering the topic of dividing by 2 digit numbers using short division.</t>
        </is>
      </c>
      <c r="E74" s="12" t="inlineStr">
        <is>
          <t>776565c4-604e-409e-8808-402b8277b678</t>
        </is>
      </c>
    </row>
    <row r="75" ht="45" customHeight="1">
      <c r="A75" s="12" t="inlineStr">
        <is>
          <t>Number</t>
        </is>
      </c>
      <c r="B75" s="12" t="inlineStr">
        <is>
          <t>Integers and Powers: Multiplication and Division</t>
        </is>
      </c>
      <c r="C75" s="13" t="inlineStr">
        <is>
          <t>Long Division 1 (Dividing by a Single Digit Number) [PM3.57]</t>
        </is>
      </c>
      <c r="D75" s="12" t="inlineStr">
        <is>
          <t>This nugget has learning material and questions covering the topic of long division 1 (dividing by a single digit number).</t>
        </is>
      </c>
      <c r="E75" s="12" t="inlineStr">
        <is>
          <t>659b7f84-e003-4f8d-a519-8df0d0ea800c</t>
        </is>
      </c>
    </row>
    <row r="76" ht="45" customHeight="1">
      <c r="A76" s="12" t="inlineStr">
        <is>
          <t>Number</t>
        </is>
      </c>
      <c r="B76" s="12" t="inlineStr">
        <is>
          <t>Integers and Powers: Multiplication and Division</t>
        </is>
      </c>
      <c r="C76" s="13" t="inlineStr">
        <is>
          <t>Long Division 2 (Dividing by a 2 Digit Number) [PM3.58]</t>
        </is>
      </c>
      <c r="D76" s="12" t="inlineStr">
        <is>
          <t>This nugget has learning material and questions covering the topic of long division 2 (dividing by a 2 digit number).</t>
        </is>
      </c>
      <c r="E76" s="12" t="inlineStr">
        <is>
          <t>3589d04b-c40b-41f5-b4f1-7707ec99c7be</t>
        </is>
      </c>
    </row>
    <row r="77" ht="45" customHeight="1">
      <c r="A77" s="12" t="inlineStr">
        <is>
          <t>Number</t>
        </is>
      </c>
      <c r="B77" s="12" t="inlineStr">
        <is>
          <t>Integers and Powers: Multiplication and Division</t>
        </is>
      </c>
      <c r="C77" s="13" t="inlineStr">
        <is>
          <t>Division by Chunking [PM3.59]</t>
        </is>
      </c>
      <c r="D77" s="12" t="inlineStr">
        <is>
          <t>This nugget has learning material and questions covering the topic of division by chunking.</t>
        </is>
      </c>
      <c r="E77" s="12" t="inlineStr">
        <is>
          <t>13c8d893-ac80-4ba8-a052-77c4b2fe6bbf</t>
        </is>
      </c>
    </row>
    <row r="78" ht="45" customHeight="1">
      <c r="A78" s="12" t="inlineStr">
        <is>
          <t>Number</t>
        </is>
      </c>
      <c r="B78" s="12" t="inlineStr">
        <is>
          <t>Integers and Powers: Multiplication and Division</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Integers and Powers: Multiplication and Division</t>
        </is>
      </c>
      <c r="C79" s="13" t="inlineStr">
        <is>
          <t>Square Numbers [PM3.43]</t>
        </is>
      </c>
      <c r="D79" s="12" t="inlineStr">
        <is>
          <t xml:space="preserve">This nugget has learning material and questions covering the topic of square numbers. </t>
        </is>
      </c>
      <c r="E79" s="12" t="inlineStr">
        <is>
          <t>57d079c9-debd-40fb-affd-68ef9559543f</t>
        </is>
      </c>
    </row>
    <row r="80" ht="45" customHeight="1">
      <c r="A80" s="12" t="inlineStr">
        <is>
          <t>Number</t>
        </is>
      </c>
      <c r="B80" s="12" t="inlineStr">
        <is>
          <t>Integers and Powers: Multiplication and Division</t>
        </is>
      </c>
      <c r="C80" s="13" t="inlineStr">
        <is>
          <t>Cube Numbers [PM3.44]</t>
        </is>
      </c>
      <c r="D80" s="12" t="inlineStr">
        <is>
          <t xml:space="preserve">This nugget has learning material and questions covering the topic of cube numbers. </t>
        </is>
      </c>
      <c r="E80" s="12" t="inlineStr">
        <is>
          <t>3c9841e7-bea5-47a3-97ab-19bdc58f0ec4</t>
        </is>
      </c>
    </row>
    <row r="81" ht="45" customHeight="1">
      <c r="A81" s="12" t="inlineStr">
        <is>
          <t>Number</t>
        </is>
      </c>
      <c r="B81" s="12" t="inlineStr">
        <is>
          <t>Integers and Powers: Multiplication and Division</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Integers and Powers: Multiplication and Division</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Integers and Powers: Multiplication and Division</t>
        </is>
      </c>
      <c r="C83" s="13" t="inlineStr">
        <is>
          <t>Prime Factors [PM3.42]</t>
        </is>
      </c>
      <c r="D83" s="12" t="inlineStr">
        <is>
          <t xml:space="preserve">This nugget has learning material and questions covering the topic of prime factors. </t>
        </is>
      </c>
      <c r="E83" s="12" t="inlineStr">
        <is>
          <t>b85e4519-3fbd-415d-b486-8c5af2e9604d</t>
        </is>
      </c>
    </row>
    <row r="84" ht="45" customHeight="1">
      <c r="A84" s="12" t="inlineStr">
        <is>
          <t>Number</t>
        </is>
      </c>
      <c r="B84" s="12" t="inlineStr">
        <is>
          <t>Integers and Powers: Multiplication and Division</t>
        </is>
      </c>
      <c r="C84" s="13" t="inlineStr">
        <is>
          <t>Multiples and Factors [MF5.06]</t>
        </is>
      </c>
      <c r="D84" s="12" t="inlineStr">
        <is>
          <t>This nugget contains questions on the difference between multiples and factors. It also includes common multiples and common factors.</t>
        </is>
      </c>
      <c r="E84" s="12" t="inlineStr">
        <is>
          <t>00839acd-30ae-4ac1-b103-d92d20587a22</t>
        </is>
      </c>
    </row>
    <row r="85" ht="45" customHeight="1">
      <c r="A85" s="12" t="inlineStr">
        <is>
          <t>Number</t>
        </is>
      </c>
      <c r="B85" s="12" t="inlineStr">
        <is>
          <t>Integers and Powers: Multiplication and Division</t>
        </is>
      </c>
      <c r="C85" s="13" t="inlineStr">
        <is>
          <t>Common Multiples [PM3.55]</t>
        </is>
      </c>
      <c r="D85" s="12" t="inlineStr">
        <is>
          <t>This nugget has learning material and questions covering the topic of common multiples.</t>
        </is>
      </c>
      <c r="E85" s="12" t="inlineStr">
        <is>
          <t>4a114cba-aa56-4a80-8bc2-207e594d807e</t>
        </is>
      </c>
    </row>
    <row r="86" ht="45" customHeight="1">
      <c r="A86" s="12" t="inlineStr">
        <is>
          <t>Number</t>
        </is>
      </c>
      <c r="B86" s="12" t="inlineStr">
        <is>
          <t>Integers and Powers: Multiplication and Division</t>
        </is>
      </c>
      <c r="C86" s="13" t="inlineStr">
        <is>
          <t>Common Factors [PM3.40]</t>
        </is>
      </c>
      <c r="D86" s="12" t="inlineStr">
        <is>
          <t xml:space="preserve">This nugget has learning material and questions covering the topic of common factors. </t>
        </is>
      </c>
      <c r="E86" s="12" t="inlineStr">
        <is>
          <t>c9dda393-c384-4a48-bbd0-6f92deaffcda</t>
        </is>
      </c>
    </row>
    <row r="87" ht="45" customHeight="1">
      <c r="A87" s="12" t="inlineStr">
        <is>
          <t>Number</t>
        </is>
      </c>
      <c r="B87" s="12" t="inlineStr">
        <is>
          <t>Integers and Powers: Multiplication and Division</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Integers and Powers: Mixed Operations</t>
        </is>
      </c>
      <c r="C88" s="13" t="inlineStr">
        <is>
          <t>Diagnostic: Integers and Powers - Mixed Operations [PMCC0.40]</t>
        </is>
      </c>
      <c r="D88" s="12" t="inlineStr"/>
      <c r="E88" s="12" t="inlineStr">
        <is>
          <t>86caa53b-3d32-4757-86a8-fa7495f4abc8</t>
        </is>
      </c>
    </row>
    <row r="89" ht="45" customHeight="1">
      <c r="A89" s="12" t="inlineStr">
        <is>
          <t>Number</t>
        </is>
      </c>
      <c r="B89" s="12" t="inlineStr">
        <is>
          <t>Integers and Powers: Mixed Operations</t>
        </is>
      </c>
      <c r="C89" s="13" t="inlineStr">
        <is>
          <t>Understanding the Equals Sign [PM11.01]</t>
        </is>
      </c>
      <c r="D89" s="12" t="inlineStr">
        <is>
          <t>This nugget has learning material and questions covering the topic of understanding the equals sign.</t>
        </is>
      </c>
      <c r="E89" s="12" t="inlineStr">
        <is>
          <t>db0ce6e1-25cc-4b40-8b8f-66d13ab681b9</t>
        </is>
      </c>
    </row>
    <row r="90" ht="45" customHeight="1">
      <c r="A90" s="12" t="inlineStr">
        <is>
          <t>Number</t>
        </is>
      </c>
      <c r="B90" s="12" t="inlineStr">
        <is>
          <t>Integers and Powers: Mixed Operations</t>
        </is>
      </c>
      <c r="C90" s="13" t="inlineStr">
        <is>
          <t>Operations of Equal Priority [PM11.05]</t>
        </is>
      </c>
      <c r="D90" s="12" t="inlineStr">
        <is>
          <t>This nugget has learning material and questions covering the topic of operations of equal priority.</t>
        </is>
      </c>
      <c r="E90" s="12" t="inlineStr">
        <is>
          <t>2a281ffb-8be5-4b7e-9538-21078b9696d4</t>
        </is>
      </c>
    </row>
    <row r="91" ht="45" customHeight="1">
      <c r="A91" s="12" t="inlineStr">
        <is>
          <t>Number</t>
        </is>
      </c>
      <c r="B91" s="12" t="inlineStr">
        <is>
          <t>Integers and Powers: Mixed Operations</t>
        </is>
      </c>
      <c r="C91" s="13" t="inlineStr">
        <is>
          <t>BIDMAS: 4 Operations and Brackets [PM11.06]</t>
        </is>
      </c>
      <c r="D91" s="12" t="inlineStr">
        <is>
          <t>This nugget has learning material and questions covering the topic of BIDMAS: 4 operations and brackets.</t>
        </is>
      </c>
      <c r="E91" s="12" t="inlineStr">
        <is>
          <t>81e50b75-6eeb-4f18-9ad3-84f7415dd319</t>
        </is>
      </c>
    </row>
    <row r="92" ht="45" customHeight="1">
      <c r="A92" s="12" t="inlineStr">
        <is>
          <t>Number</t>
        </is>
      </c>
      <c r="B92" s="12" t="inlineStr">
        <is>
          <t>Integers and Powers: Mixed Operations</t>
        </is>
      </c>
      <c r="C92" s="13" t="inlineStr">
        <is>
          <t>BIDMAS: Indices [PM11.07]</t>
        </is>
      </c>
      <c r="D92" s="12" t="inlineStr">
        <is>
          <t>This nugget has learning material and questions covering the topic of BIDMAS: Indices.</t>
        </is>
      </c>
      <c r="E92" s="12" t="inlineStr">
        <is>
          <t>4614d498-4072-4ddc-af27-47fc0d1e5710</t>
        </is>
      </c>
    </row>
    <row r="93" ht="45" customHeight="1">
      <c r="A93" s="12" t="inlineStr">
        <is>
          <t>Number</t>
        </is>
      </c>
      <c r="B93" s="12" t="inlineStr">
        <is>
          <t>Integers and Powers: Mixed Operations</t>
        </is>
      </c>
      <c r="C93" s="13" t="inlineStr">
        <is>
          <t>Correspondence Problems 1 [PM3.33]</t>
        </is>
      </c>
      <c r="D93" s="12" t="inlineStr">
        <is>
          <t>This nugget has learning material and questions covering the topic of solving correspondence problems.</t>
        </is>
      </c>
      <c r="E93" s="12" t="inlineStr">
        <is>
          <t>62668e3d-d7c7-4402-a7de-88f2c051d4ef</t>
        </is>
      </c>
    </row>
    <row r="94" ht="45" customHeight="1">
      <c r="A94" s="12" t="inlineStr">
        <is>
          <t>Number</t>
        </is>
      </c>
      <c r="B94" s="12" t="inlineStr">
        <is>
          <t>Integers and Powers: Mixed Operations</t>
        </is>
      </c>
      <c r="C94" s="13" t="inlineStr">
        <is>
          <t>Correspondence Problems 2 [PM3.34]</t>
        </is>
      </c>
      <c r="D94" s="12" t="inlineStr">
        <is>
          <t>This nugget has learning material and questions covering the topic of solving correspondence problems.</t>
        </is>
      </c>
      <c r="E94" s="12" t="inlineStr">
        <is>
          <t>b4bafeda-0865-4bf4-b2c2-d92e90a58333</t>
        </is>
      </c>
    </row>
    <row r="95" ht="45" customHeight="1">
      <c r="A95" s="12" t="inlineStr">
        <is>
          <t>Number</t>
        </is>
      </c>
      <c r="B95" s="12" t="inlineStr">
        <is>
          <t>Integers and Powers: Mixed Operations</t>
        </is>
      </c>
      <c r="C95" s="13" t="inlineStr">
        <is>
          <t>Solving Multistep Problems 1 (with Multiplication) [PM11.02]</t>
        </is>
      </c>
      <c r="D95" s="12" t="inlineStr">
        <is>
          <t>This nugget has learning material and questions covering the topic of solving multistep problems 1 (with multiplication)</t>
        </is>
      </c>
      <c r="E95" s="12" t="inlineStr">
        <is>
          <t>d9ef1b57-6f5c-4a08-8151-c8128834a94e</t>
        </is>
      </c>
    </row>
    <row r="96" ht="45" customHeight="1">
      <c r="A96" s="12" t="inlineStr">
        <is>
          <t>Number</t>
        </is>
      </c>
      <c r="B96" s="12" t="inlineStr">
        <is>
          <t>Integers and Powers: Mixed Operations</t>
        </is>
      </c>
      <c r="C96" s="13" t="inlineStr">
        <is>
          <t>Solving Multistep Problems 2 (with Division) [PM11.03]</t>
        </is>
      </c>
      <c r="D96" s="12" t="inlineStr">
        <is>
          <t>This nugget has learning material and questions covering the topic of solving multistep problems 2 (with division).</t>
        </is>
      </c>
      <c r="E96" s="12" t="inlineStr">
        <is>
          <t>7876769d-8e68-4b1b-be5b-fc1444c4a632</t>
        </is>
      </c>
    </row>
    <row r="97" ht="45" customHeight="1">
      <c r="A97" s="12" t="inlineStr">
        <is>
          <t>Number</t>
        </is>
      </c>
      <c r="B97" s="12" t="inlineStr">
        <is>
          <t>Integers and Powers: Mixed Operations</t>
        </is>
      </c>
      <c r="C97" s="13" t="inlineStr">
        <is>
          <t>Scaling Problems 2 [PM3.32]</t>
        </is>
      </c>
      <c r="D97" s="12" t="inlineStr">
        <is>
          <t>This nugget has learning material and questions covering the topic of solving problems involving scaling.</t>
        </is>
      </c>
      <c r="E97" s="12" t="inlineStr">
        <is>
          <t>184e3d6f-11c6-4be4-a9e7-6291be6d6865</t>
        </is>
      </c>
    </row>
    <row r="98" ht="45" customHeight="1">
      <c r="A98" s="12" t="inlineStr">
        <is>
          <t>Number</t>
        </is>
      </c>
      <c r="B98" s="12" t="inlineStr">
        <is>
          <t>Integers and Powers: Mixed Operations</t>
        </is>
      </c>
      <c r="C98" s="13" t="inlineStr">
        <is>
          <t>Multistep Scaling Problems [PM11.04]</t>
        </is>
      </c>
      <c r="D98" s="12" t="inlineStr">
        <is>
          <t xml:space="preserve">This nugget has learning material and questions covering the topic of multistep scaling problems. </t>
        </is>
      </c>
      <c r="E98" s="12" t="inlineStr">
        <is>
          <t>063cd3e3-d578-4b71-a690-1e1bb1b4831b</t>
        </is>
      </c>
    </row>
    <row r="99" ht="45" customHeight="1">
      <c r="A99" s="12" t="inlineStr">
        <is>
          <t>Number</t>
        </is>
      </c>
      <c r="B99" s="12" t="inlineStr">
        <is>
          <t>Place Value, Ordering and Rounding</t>
        </is>
      </c>
      <c r="C99" s="13" t="inlineStr">
        <is>
          <t>Diagnostic: Place Value, Ordering and Rounding [PMCC0.41]</t>
        </is>
      </c>
      <c r="D99" s="12" t="inlineStr"/>
      <c r="E99" s="12" t="inlineStr">
        <is>
          <t>9fe6b599-5100-49bc-b6fb-5857da3e6c74</t>
        </is>
      </c>
    </row>
    <row r="100" ht="45" customHeight="1">
      <c r="A100" s="12" t="inlineStr">
        <is>
          <t>Number</t>
        </is>
      </c>
      <c r="B100" s="12" t="inlineStr">
        <is>
          <t>Place Value, Ordering and Rounding</t>
        </is>
      </c>
      <c r="C100" s="13" t="inlineStr">
        <is>
          <t>Place Value in 4 Digit Numbers [PM1.20]</t>
        </is>
      </c>
      <c r="D100" s="12" t="inlineStr">
        <is>
          <t>This nugget has learning material and questions covering the topic of place value in a four-digit numbers.</t>
        </is>
      </c>
      <c r="E100" s="12" t="inlineStr">
        <is>
          <t>cec31f0d-f6ed-47b9-8da8-9f7d2160bf5d</t>
        </is>
      </c>
    </row>
    <row r="101" ht="45" customHeight="1">
      <c r="A101" s="12" t="inlineStr">
        <is>
          <t>Number</t>
        </is>
      </c>
      <c r="B101" s="12" t="inlineStr">
        <is>
          <t>Place Value, Ordering and Rounding</t>
        </is>
      </c>
      <c r="C101" s="13" t="inlineStr">
        <is>
          <t>Place Value up to 1,000,000 [PM1.25]</t>
        </is>
      </c>
      <c r="D101" s="12" t="inlineStr">
        <is>
          <t>This nugget has learning material and questions covering the topic of place value up to 1,000,000.</t>
        </is>
      </c>
      <c r="E101" s="12" t="inlineStr">
        <is>
          <t>5ad54eba-2dd6-4c33-89af-9c43ec3fc486</t>
        </is>
      </c>
    </row>
    <row r="102" ht="45" customHeight="1">
      <c r="A102" s="12" t="inlineStr">
        <is>
          <t>Number</t>
        </is>
      </c>
      <c r="B102" s="12" t="inlineStr">
        <is>
          <t>Place Value, Ordering and Rounding</t>
        </is>
      </c>
      <c r="C102" s="13" t="inlineStr">
        <is>
          <t>Place Value up to 10,000,000 [PM1.31]</t>
        </is>
      </c>
      <c r="D102" s="12" t="inlineStr">
        <is>
          <t>This nugget has learning material and questions covering the topic of Place value up to 10,000,000.</t>
        </is>
      </c>
      <c r="E102" s="12" t="inlineStr">
        <is>
          <t>69a1062c-38b9-4f83-9235-78d65c3a78f8</t>
        </is>
      </c>
    </row>
    <row r="103" ht="45" customHeight="1">
      <c r="A103" s="12" t="inlineStr">
        <is>
          <t>Number</t>
        </is>
      </c>
      <c r="B103" s="12" t="inlineStr">
        <is>
          <t>Place Value, Ordering and Rounding</t>
        </is>
      </c>
      <c r="C103" s="13" t="inlineStr">
        <is>
          <t>Comparing and Ordering Numbers [PM1.22]</t>
        </is>
      </c>
      <c r="D103" s="12" t="inlineStr">
        <is>
          <t>This nugget has learning material and questions covering the topic of comparing and ordering numbers beyond 1000.</t>
        </is>
      </c>
      <c r="E103" s="12" t="inlineStr">
        <is>
          <t>12692bed-b8b5-481e-a02f-26968437d144</t>
        </is>
      </c>
    </row>
    <row r="104" ht="45" customHeight="1">
      <c r="A104" s="12" t="inlineStr">
        <is>
          <t>Number</t>
        </is>
      </c>
      <c r="B104" s="12" t="inlineStr">
        <is>
          <t>Place Value, Ordering and Rounding</t>
        </is>
      </c>
      <c r="C104" s="13" t="inlineStr">
        <is>
          <t>Comparing and Ordering Numbers to 1,000,000 [PM1.26]</t>
        </is>
      </c>
      <c r="D104" s="12" t="inlineStr">
        <is>
          <t>This nugget has learning material and questions covering the topic of comparing and ordering numbers to 1,000,000.</t>
        </is>
      </c>
      <c r="E104" s="12" t="inlineStr">
        <is>
          <t>0b6cbd9b-1b98-4785-b8d1-ccf2a4b0c98f</t>
        </is>
      </c>
    </row>
    <row r="105" ht="45" customHeight="1">
      <c r="A105" s="12" t="inlineStr">
        <is>
          <t>Number</t>
        </is>
      </c>
      <c r="B105" s="12" t="inlineStr">
        <is>
          <t>Place Value, Ordering and Rounding</t>
        </is>
      </c>
      <c r="C105" s="13" t="inlineStr">
        <is>
          <t>Rounding to the Nearest 10, 100 and 1000 [PM1.23]</t>
        </is>
      </c>
      <c r="D105" s="12" t="inlineStr">
        <is>
          <t>This nugget has learning material and questions covering the topic of rounding to the nearest 10, 100 or 1000.</t>
        </is>
      </c>
      <c r="E105" s="12" t="inlineStr">
        <is>
          <t>4004ec5f-9f54-496d-9539-a6e674e477f8</t>
        </is>
      </c>
    </row>
    <row r="106" ht="45" customHeight="1">
      <c r="A106" s="12" t="inlineStr">
        <is>
          <t>Number</t>
        </is>
      </c>
      <c r="B106" s="12" t="inlineStr">
        <is>
          <t>Place Value, Ordering and Rounding</t>
        </is>
      </c>
      <c r="C106" s="13" t="inlineStr">
        <is>
          <t>Rounding to the Nearest 10,000 and 100,000 [PM1.28]</t>
        </is>
      </c>
      <c r="D106" s="12" t="inlineStr">
        <is>
          <t>This nugget has learning material and questions covering the topic of rounding to the nearest 10,000 and 100,000.</t>
        </is>
      </c>
      <c r="E106" s="12" t="inlineStr">
        <is>
          <t>d943faeb-1a1b-4324-ae0a-bd3f7b514f0e</t>
        </is>
      </c>
    </row>
    <row r="107" ht="45" customHeight="1">
      <c r="A107" s="12" t="inlineStr">
        <is>
          <t>Number</t>
        </is>
      </c>
      <c r="B107" s="12" t="inlineStr">
        <is>
          <t>Place Value, Ordering and Rounding</t>
        </is>
      </c>
      <c r="C107" s="13" t="inlineStr">
        <is>
          <t>2dp: Recognising Place Value in Decimals [PM1.21]</t>
        </is>
      </c>
      <c r="D107" s="12" t="inlineStr">
        <is>
          <t>This nugget has learning material and questions covering the topic of place value in decimal numbers.</t>
        </is>
      </c>
      <c r="E107" s="12" t="inlineStr">
        <is>
          <t>895ecfd2-274e-4e0d-b721-b234ff272937</t>
        </is>
      </c>
    </row>
    <row r="108" ht="45" customHeight="1">
      <c r="A108" s="12" t="inlineStr">
        <is>
          <t>Number</t>
        </is>
      </c>
      <c r="B108" s="12" t="inlineStr">
        <is>
          <t>Place Value, Ordering and Rounding</t>
        </is>
      </c>
      <c r="C108" s="13" t="inlineStr">
        <is>
          <t>3dp: Recognising Place Value in Decimals [PM12.02]</t>
        </is>
      </c>
      <c r="D108" s="12" t="inlineStr">
        <is>
          <t>This nugget has learning material and questions covering the topic of recognising place value in decimals up to 3 d.p.</t>
        </is>
      </c>
      <c r="E108" s="12" t="inlineStr">
        <is>
          <t>fbd289a9-c12a-4b7f-bed8-2c9c8b2270c5</t>
        </is>
      </c>
    </row>
    <row r="109" ht="45" customHeight="1">
      <c r="A109" s="12" t="inlineStr">
        <is>
          <t>Number</t>
        </is>
      </c>
      <c r="B109" s="12" t="inlineStr">
        <is>
          <t>Place Value, Ordering and Rounding</t>
        </is>
      </c>
      <c r="C109" s="13" t="inlineStr">
        <is>
          <t>Comparing Decimals [PM4.14]</t>
        </is>
      </c>
      <c r="D109" s="12" t="inlineStr">
        <is>
          <t>This nugget has learning material and questions covering the topic of comparing decimals.</t>
        </is>
      </c>
      <c r="E109" s="12" t="inlineStr">
        <is>
          <t>5f187dd2-2107-483a-8087-06b21ff1f361</t>
        </is>
      </c>
    </row>
    <row r="110" ht="45" customHeight="1">
      <c r="A110" s="12" t="inlineStr">
        <is>
          <t>Number</t>
        </is>
      </c>
      <c r="B110" s="12" t="inlineStr">
        <is>
          <t>Place Value, Ordering and Rounding</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Number</t>
        </is>
      </c>
      <c r="B111" s="12" t="inlineStr">
        <is>
          <t>Place Value, Ordering and Rounding</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Number</t>
        </is>
      </c>
      <c r="B112" s="12" t="inlineStr">
        <is>
          <t>Place Value, Ordering and Rounding</t>
        </is>
      </c>
      <c r="C112" s="13" t="inlineStr">
        <is>
          <t>Dividing and Multiplying by 10 and 100 (Including Decimals) [PM4.12]</t>
        </is>
      </c>
      <c r="D112" s="12" t="inlineStr">
        <is>
          <t>This nugget has learning material and questions covering the topic of dividing and multiplying decimals by 10 and 100.</t>
        </is>
      </c>
      <c r="E112" s="12" t="inlineStr">
        <is>
          <t>a1a7f2fd-8d34-4aaa-82f5-b421b4c74b3b</t>
        </is>
      </c>
    </row>
    <row r="113" ht="45" customHeight="1">
      <c r="A113" s="12" t="inlineStr">
        <is>
          <t>Number</t>
        </is>
      </c>
      <c r="B113" s="12" t="inlineStr">
        <is>
          <t>Place Value, Ordering and Rounding</t>
        </is>
      </c>
      <c r="C113" s="13" t="inlineStr">
        <is>
          <t>Multiplying by 10, 100 and 1000 (Involving Decimals up to 3 d.p.) [PM3.45]</t>
        </is>
      </c>
      <c r="D113" s="12" t="inlineStr">
        <is>
          <t>This nugget has learning material and questions covering the topic of multiplying by 10, 100 and 1000 (involving decimals up to 3 d.p).</t>
        </is>
      </c>
      <c r="E113" s="12" t="inlineStr">
        <is>
          <t>8d230769-8624-464f-b1ac-27421f16c9b4</t>
        </is>
      </c>
    </row>
    <row r="114" ht="45" customHeight="1">
      <c r="A114" s="12" t="inlineStr">
        <is>
          <t>Number</t>
        </is>
      </c>
      <c r="B114" s="12" t="inlineStr">
        <is>
          <t>Place Value, Ordering and Rounding</t>
        </is>
      </c>
      <c r="C114" s="13" t="inlineStr">
        <is>
          <t>Dividing by 10, 100 and 1000 (Involving Decimals Up to 3 d.p.) [PM3.46]</t>
        </is>
      </c>
      <c r="D114" s="12" t="inlineStr">
        <is>
          <t>This nugget has learning material and questions covering the topic of dividing by 10, 100 and 100 (involving decimals up to 3 d.p).</t>
        </is>
      </c>
      <c r="E114" s="12" t="inlineStr">
        <is>
          <t>dfe492a3-f990-4a46-981f-67bae5e489db</t>
        </is>
      </c>
    </row>
    <row r="115" ht="45" customHeight="1">
      <c r="A115" s="12" t="inlineStr">
        <is>
          <t>Number</t>
        </is>
      </c>
      <c r="B115" s="12" t="inlineStr">
        <is>
          <t>Fractions</t>
        </is>
      </c>
      <c r="C115" s="13" t="inlineStr">
        <is>
          <t>Diagnostic: Fractions [PMCC0.42]</t>
        </is>
      </c>
      <c r="D115" s="12" t="inlineStr"/>
      <c r="E115" s="12" t="inlineStr">
        <is>
          <t>017b7e5f-9a92-4582-968a-73e118ada61f</t>
        </is>
      </c>
    </row>
    <row r="116" ht="45" customHeight="1">
      <c r="A116" s="12" t="inlineStr">
        <is>
          <t>Number</t>
        </is>
      </c>
      <c r="B116" s="12" t="inlineStr">
        <is>
          <t>Fractions</t>
        </is>
      </c>
      <c r="C116" s="13" t="inlineStr">
        <is>
          <t>Identifying Fractions [PM4.01]</t>
        </is>
      </c>
      <c r="D116" s="12" t="inlineStr">
        <is>
          <t>This nugget has learning material and questions covering the topic of identifying fractions.</t>
        </is>
      </c>
      <c r="E116" s="12" t="inlineStr">
        <is>
          <t>dfc74a7f-eecd-49d9-a5ca-c4773ec4429e</t>
        </is>
      </c>
    </row>
    <row r="117" ht="45" customHeight="1">
      <c r="A117" s="12" t="inlineStr">
        <is>
          <t>Number</t>
        </is>
      </c>
      <c r="B117" s="12" t="inlineStr">
        <is>
          <t>Fractions</t>
        </is>
      </c>
      <c r="C117" s="13" t="inlineStr">
        <is>
          <t>Expressing Fractions [MF4.01]</t>
        </is>
      </c>
      <c r="D117" s="12" t="inlineStr">
        <is>
          <t>This nugget has learning material and questions covering the topic of Expressing Fractions.</t>
        </is>
      </c>
      <c r="E117" s="12" t="inlineStr">
        <is>
          <t>e4a378fb-4522-44ad-9450-e2bf28984dc4</t>
        </is>
      </c>
    </row>
    <row r="118" ht="45" customHeight="1">
      <c r="A118" s="12" t="inlineStr">
        <is>
          <t>Number</t>
        </is>
      </c>
      <c r="B118" s="12" t="inlineStr">
        <is>
          <t>Fractions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t>
        </is>
      </c>
      <c r="C121" s="13" t="inlineStr">
        <is>
          <t>Finding Unit Fractions of Amounts [PM4.06]</t>
        </is>
      </c>
      <c r="D121" s="12" t="inlineStr">
        <is>
          <t>This nugget has learning material and questions covering the topic of finding unit fractions of an amount.</t>
        </is>
      </c>
      <c r="E121" s="12" t="inlineStr">
        <is>
          <t>c1e021e3-7f5f-48ea-8675-5c2970f52ecd</t>
        </is>
      </c>
    </row>
    <row r="122" ht="45" customHeight="1">
      <c r="A122" s="12" t="inlineStr">
        <is>
          <t>Number</t>
        </is>
      </c>
      <c r="B122" s="12" t="inlineStr">
        <is>
          <t>Fractions</t>
        </is>
      </c>
      <c r="C122" s="13" t="inlineStr">
        <is>
          <t>Finding Non-Unit Fractions of Amounts [PM4.07]</t>
        </is>
      </c>
      <c r="D122" s="12" t="inlineStr">
        <is>
          <t>This nugget has learning material and questions covering the topic of finding non-unit fractions of an amount.</t>
        </is>
      </c>
      <c r="E122" s="12" t="inlineStr">
        <is>
          <t>4c675bb7-54e9-47c4-8e71-74c4fecb8021</t>
        </is>
      </c>
    </row>
    <row r="123" ht="45" customHeight="1">
      <c r="A123" s="12" t="inlineStr">
        <is>
          <t>Number</t>
        </is>
      </c>
      <c r="B123" s="12" t="inlineStr">
        <is>
          <t>Fractions</t>
        </is>
      </c>
      <c r="C123" s="13" t="inlineStr">
        <is>
          <t>Finding Fractions of Amounts [PM4.08]</t>
        </is>
      </c>
      <c r="D123" s="12" t="inlineStr">
        <is>
          <t>This nugget has learning material and questions covering the topic of finding fractions of amounts.</t>
        </is>
      </c>
      <c r="E123" s="12" t="inlineStr">
        <is>
          <t>002401f5-e3e3-4411-80d7-b59804cee398</t>
        </is>
      </c>
    </row>
    <row r="124" ht="45" customHeight="1">
      <c r="A124" s="12" t="inlineStr">
        <is>
          <t>Number</t>
        </is>
      </c>
      <c r="B124" s="12" t="inlineStr">
        <is>
          <t>Fractions</t>
        </is>
      </c>
      <c r="C124" s="13" t="inlineStr">
        <is>
          <t>Finding Fractions of Amounts: Finding the Whole [PM4.36]</t>
        </is>
      </c>
      <c r="D124" s="12" t="inlineStr">
        <is>
          <t>This nugget has learning material and questions covering the topic of finding the whole given a fraction and the value of that fraction, using bar models.</t>
        </is>
      </c>
      <c r="E124" s="12" t="inlineStr">
        <is>
          <t>b8f2e848-df52-492f-ac0c-6b13a438af11</t>
        </is>
      </c>
    </row>
    <row r="125" ht="45" customHeight="1">
      <c r="A125" s="12" t="inlineStr">
        <is>
          <t>Number</t>
        </is>
      </c>
      <c r="B125" s="12" t="inlineStr">
        <is>
          <t>Fractions</t>
        </is>
      </c>
      <c r="C125" s="13" t="inlineStr">
        <is>
          <t>Fractions as Operators [PM4.31]</t>
        </is>
      </c>
      <c r="D125" s="12" t="inlineStr">
        <is>
          <t>This nugget has learning material and questions covering the topic of fractions as operators.</t>
        </is>
      </c>
      <c r="E125" s="12" t="inlineStr">
        <is>
          <t>df2df7bf-f2a0-4e45-a187-f78261e43d1e</t>
        </is>
      </c>
    </row>
    <row r="126" ht="45" customHeight="1">
      <c r="A126" s="12" t="inlineStr">
        <is>
          <t>Number</t>
        </is>
      </c>
      <c r="B126" s="12" t="inlineStr">
        <is>
          <t>Fractions</t>
        </is>
      </c>
      <c r="C126" s="13" t="inlineStr">
        <is>
          <t>Equivalent Fractions 1 [PM4.05]</t>
        </is>
      </c>
      <c r="D126" s="12" t="inlineStr">
        <is>
          <t>This nugget has learning material and questions covering the topic of equivalent fractions.</t>
        </is>
      </c>
      <c r="E126" s="12" t="inlineStr">
        <is>
          <t>8ab5c82f-a7f2-440a-bcc2-f8c5f870f50b</t>
        </is>
      </c>
    </row>
    <row r="127" ht="45" customHeight="1">
      <c r="A127" s="12" t="inlineStr">
        <is>
          <t>Number</t>
        </is>
      </c>
      <c r="B127" s="12" t="inlineStr">
        <is>
          <t>Fractions</t>
        </is>
      </c>
      <c r="C127" s="13" t="inlineStr">
        <is>
          <t>Equivalent Fractions 2 [PM4.15]</t>
        </is>
      </c>
      <c r="D127" s="12" t="inlineStr">
        <is>
          <t xml:space="preserve">This nugget has learning material and questions covering the topic of equivalent fractions 2. </t>
        </is>
      </c>
      <c r="E127" s="12" t="inlineStr">
        <is>
          <t>1725b216-46f7-413c-bd97-b98f516acb65</t>
        </is>
      </c>
    </row>
    <row r="128" ht="45" customHeight="1">
      <c r="A128" s="12" t="inlineStr">
        <is>
          <t>Number</t>
        </is>
      </c>
      <c r="B128" s="12" t="inlineStr">
        <is>
          <t>Fractions</t>
        </is>
      </c>
      <c r="C128" s="13" t="inlineStr">
        <is>
          <t>Comparing and Ordering Fractions [PM4.03]</t>
        </is>
      </c>
      <c r="D128" s="12" t="inlineStr">
        <is>
          <t>This nugget has learning material and questions covering the topic of comparing and ordering fractions.</t>
        </is>
      </c>
      <c r="E128" s="12" t="inlineStr">
        <is>
          <t>f174b54f-8b43-44aa-bba0-7cad54124fb9</t>
        </is>
      </c>
    </row>
    <row r="129" ht="45" customHeight="1">
      <c r="A129" s="12" t="inlineStr">
        <is>
          <t>Number</t>
        </is>
      </c>
      <c r="B129" s="12" t="inlineStr">
        <is>
          <t>Fractions</t>
        </is>
      </c>
      <c r="C129" s="13" t="inlineStr">
        <is>
          <t>Comparing Proper Fractions 1 [PM4.16]</t>
        </is>
      </c>
      <c r="D129" s="12" t="inlineStr">
        <is>
          <t>This nugget has learning material and questions covering the topic of comparing proper fractions 1.</t>
        </is>
      </c>
      <c r="E129" s="12" t="inlineStr">
        <is>
          <t>6b3e8c6a-75aa-4c03-beb3-d36af2e02ecd</t>
        </is>
      </c>
    </row>
    <row r="130" ht="45" customHeight="1">
      <c r="A130" s="12" t="inlineStr">
        <is>
          <t>Number</t>
        </is>
      </c>
      <c r="B130" s="12" t="inlineStr">
        <is>
          <t>Fractions</t>
        </is>
      </c>
      <c r="C130" s="13" t="inlineStr">
        <is>
          <t>Comparing Proper Fractions 2 [PM4.21]</t>
        </is>
      </c>
      <c r="D130" s="12" t="inlineStr">
        <is>
          <t>This nugget has learning material and questions covering the topic of comparing proper fractions 2.</t>
        </is>
      </c>
      <c r="E130" s="12" t="inlineStr">
        <is>
          <t>63dc2200-27a2-4564-8411-44bb3fa4898b</t>
        </is>
      </c>
    </row>
    <row r="131" ht="45" customHeight="1">
      <c r="A131" s="12" t="inlineStr">
        <is>
          <t>Number</t>
        </is>
      </c>
      <c r="B131" s="12" t="inlineStr">
        <is>
          <t>Fractions</t>
        </is>
      </c>
      <c r="C131" s="13" t="inlineStr">
        <is>
          <t>Mixed Numbers and Improper Fractions [PM4.17]</t>
        </is>
      </c>
      <c r="D131" s="12" t="inlineStr">
        <is>
          <t>This nugget has learning material and questions covering the topic of mixed numbers and improper fractions.</t>
        </is>
      </c>
      <c r="E131" s="12" t="inlineStr">
        <is>
          <t>6044e843-575b-405e-95c7-3d16aa6376d4</t>
        </is>
      </c>
    </row>
    <row r="132" ht="45" customHeight="1">
      <c r="A132" s="12" t="inlineStr">
        <is>
          <t>Number</t>
        </is>
      </c>
      <c r="B132" s="12" t="inlineStr">
        <is>
          <t>Fractions</t>
        </is>
      </c>
      <c r="C132" s="13" t="inlineStr">
        <is>
          <t>Fractions on a Number Line 1 [PM4.34]</t>
        </is>
      </c>
      <c r="D132" s="12" t="inlineStr">
        <is>
          <t>This nugget has learning material and questions covering the basics of placing fractions on a number line.</t>
        </is>
      </c>
      <c r="E132" s="12" t="inlineStr">
        <is>
          <t>b1e17786-1122-4ec5-ac65-cf7a14169c75</t>
        </is>
      </c>
    </row>
    <row r="133" ht="45" customHeight="1">
      <c r="A133" s="12" t="inlineStr">
        <is>
          <t>Number</t>
        </is>
      </c>
      <c r="B133" s="12" t="inlineStr">
        <is>
          <t>Fractions</t>
        </is>
      </c>
      <c r="C133" s="13" t="inlineStr">
        <is>
          <t>Fractions on a Number Line 2 [PM4.35]</t>
        </is>
      </c>
      <c r="D133" s="12" t="inlineStr">
        <is>
          <t>This nugget has learning material and questions covering the topic of placing fractions on a number line with some problem solving questions.</t>
        </is>
      </c>
      <c r="E133" s="12" t="inlineStr">
        <is>
          <t>8befc50f-7db4-40fd-a7c5-9065539368e8</t>
        </is>
      </c>
    </row>
    <row r="134" ht="45" customHeight="1">
      <c r="A134" s="12" t="inlineStr">
        <is>
          <t>Number</t>
        </is>
      </c>
      <c r="B134" s="12" t="inlineStr">
        <is>
          <t>Fractions</t>
        </is>
      </c>
      <c r="C134" s="13" t="inlineStr">
        <is>
          <t>Ordering Fractions [MF4.02]</t>
        </is>
      </c>
      <c r="D134" s="12" t="inlineStr">
        <is>
          <t>This nugget has learning material and questions covering the topic of Ordering fractions.</t>
        </is>
      </c>
      <c r="E134" s="12" t="inlineStr">
        <is>
          <t>99efffa3-9fda-403a-bf72-2539bf441868</t>
        </is>
      </c>
    </row>
    <row r="135" ht="45" customHeight="1">
      <c r="A135" s="12" t="inlineStr">
        <is>
          <t>Number</t>
        </is>
      </c>
      <c r="B135" s="12" t="inlineStr">
        <is>
          <t>Fractions</t>
        </is>
      </c>
      <c r="C135" s="13" t="inlineStr">
        <is>
          <t>Comparing and Ordering Improper Fractions and Mixed Numbers [PM4.18]</t>
        </is>
      </c>
      <c r="D135" s="12" t="inlineStr">
        <is>
          <t>This nugget has learning material and questions covering the topic of comparing and ordering improper fractions and mixed numbers.</t>
        </is>
      </c>
      <c r="E135" s="12" t="inlineStr">
        <is>
          <t>bf274729-2c58-47ad-9a79-42cd1bf474d6</t>
        </is>
      </c>
    </row>
    <row r="136" ht="45" customHeight="1">
      <c r="A136" s="12" t="inlineStr">
        <is>
          <t>Number</t>
        </is>
      </c>
      <c r="B136" s="12" t="inlineStr">
        <is>
          <t>Fractions</t>
        </is>
      </c>
      <c r="C136" s="13" t="inlineStr">
        <is>
          <t>Adding and Subtracting Fractions [PM4.04]</t>
        </is>
      </c>
      <c r="D136" s="12" t="inlineStr">
        <is>
          <t>This nugget has learning material and questions covering the topic of adding and subtracting fractions.</t>
        </is>
      </c>
      <c r="E136" s="12" t="inlineStr">
        <is>
          <t>80f2e311-3668-42f4-9992-1cbaf9a21b9c</t>
        </is>
      </c>
    </row>
    <row r="137" ht="45" customHeight="1">
      <c r="A137" s="12" t="inlineStr">
        <is>
          <t>Number</t>
        </is>
      </c>
      <c r="B137" s="12" t="inlineStr">
        <is>
          <t>Fractions</t>
        </is>
      </c>
      <c r="C137" s="13" t="inlineStr">
        <is>
          <t>Adding and Subtracting Fractions with Different Denominators [PM4.27]</t>
        </is>
      </c>
      <c r="D137" s="12" t="inlineStr">
        <is>
          <t xml:space="preserve">This nugget has learning material and questions covering the topic of adding and subtracting fractions with different denominators. </t>
        </is>
      </c>
      <c r="E137" s="12" t="inlineStr">
        <is>
          <t>2a73baf6-a161-47cc-9bcd-97e54fa6247c</t>
        </is>
      </c>
    </row>
    <row r="138" ht="45" customHeight="1">
      <c r="A138" s="12" t="inlineStr">
        <is>
          <t>Number</t>
        </is>
      </c>
      <c r="B138" s="12" t="inlineStr">
        <is>
          <t>Fractions</t>
        </is>
      </c>
      <c r="C138" s="13" t="inlineStr">
        <is>
          <t>Adding and Subtracting Fractions with Different Denominators 2 [PM4.32]</t>
        </is>
      </c>
      <c r="D138" s="12" t="inlineStr">
        <is>
          <t>This nugget has learning material and questions covering the topic of adding and subtracting fractions with different denominator using the LCM technique. Mixed numbers are not included.</t>
        </is>
      </c>
      <c r="E138" s="12" t="inlineStr">
        <is>
          <t>fd1d26f0-7339-4140-a40c-0a9ec0a3b506</t>
        </is>
      </c>
    </row>
    <row r="139" ht="45" customHeight="1">
      <c r="A139" s="12" t="inlineStr">
        <is>
          <t>Number</t>
        </is>
      </c>
      <c r="B139" s="12" t="inlineStr">
        <is>
          <t>Fractions</t>
        </is>
      </c>
      <c r="C139" s="13" t="inlineStr">
        <is>
          <t>Adding and Subtracting Fractions with Different Denominators Practice 1 [PM4.19]</t>
        </is>
      </c>
      <c r="D139" s="12" t="inlineStr">
        <is>
          <t xml:space="preserve">This nugget has learning material and questions covering the topic of adding and subtracting fractions with different denominators. </t>
        </is>
      </c>
      <c r="E139" s="12" t="inlineStr">
        <is>
          <t>e20d9d3b-6b46-4d0a-beb4-d87e0d62d666</t>
        </is>
      </c>
    </row>
    <row r="140" ht="45" customHeight="1">
      <c r="A140" s="12" t="inlineStr">
        <is>
          <t>Number</t>
        </is>
      </c>
      <c r="B140" s="12" t="inlineStr">
        <is>
          <t>Fractions</t>
        </is>
      </c>
      <c r="C140" s="13" t="inlineStr">
        <is>
          <t>Adding and Subtracting Fractions with Different Denominators Practice 2 [PM4.22]</t>
        </is>
      </c>
      <c r="D140" s="12" t="inlineStr">
        <is>
          <t>This nugget has learning material and questions covering the topic of adding and subtracting fractions with different denominators 2.</t>
        </is>
      </c>
      <c r="E140" s="12" t="inlineStr">
        <is>
          <t>214299e0-1b5c-4922-9a7a-42711c72db57</t>
        </is>
      </c>
    </row>
    <row r="141" ht="45" customHeight="1">
      <c r="A141" s="12" t="inlineStr">
        <is>
          <t>Number</t>
        </is>
      </c>
      <c r="B141" s="12" t="inlineStr">
        <is>
          <t>Fractions</t>
        </is>
      </c>
      <c r="C141" s="13" t="inlineStr">
        <is>
          <t>Adding and Subtracting Mixed Numbers 1 [PM4.29]</t>
        </is>
      </c>
      <c r="D141" s="12" t="inlineStr">
        <is>
          <t>This nugget contains learning material and questions on adding and subtracting mixed numbers. Students will need to convert one denominator.</t>
        </is>
      </c>
      <c r="E141" s="12" t="inlineStr">
        <is>
          <t>109551b1-b4a6-4916-bfbd-3fd73f32895d</t>
        </is>
      </c>
    </row>
    <row r="142" ht="45" customHeight="1">
      <c r="A142" s="12" t="inlineStr">
        <is>
          <t>Number</t>
        </is>
      </c>
      <c r="B142" s="12" t="inlineStr">
        <is>
          <t>Fractions</t>
        </is>
      </c>
      <c r="C142" s="13" t="inlineStr">
        <is>
          <t>Adding and Subtracting Mixed Numbers 2 [PM4.33]</t>
        </is>
      </c>
      <c r="D142" s="12" t="inlineStr">
        <is>
          <t>This nugget has learning material and questions covering the topic of adding and subtracting mixed numbers with different denominators. This is first taught in year 6 and extends skills taught in PM4.19</t>
        </is>
      </c>
      <c r="E142" s="12" t="inlineStr">
        <is>
          <t>4b510e1f-ac19-4810-8121-fca0578fbf67</t>
        </is>
      </c>
    </row>
    <row r="143" ht="45" customHeight="1">
      <c r="A143" s="12" t="inlineStr">
        <is>
          <t>Number</t>
        </is>
      </c>
      <c r="B143" s="12" t="inlineStr">
        <is>
          <t>Fractions</t>
        </is>
      </c>
      <c r="C143" s="13" t="inlineStr">
        <is>
          <t>Simplifying Fractions [PM4.23]</t>
        </is>
      </c>
      <c r="D143" s="12" t="inlineStr">
        <is>
          <t>This nugget has learning material and questions covering the topic of simplifying fractions.</t>
        </is>
      </c>
      <c r="E143" s="12" t="inlineStr">
        <is>
          <t>e5f2405e-5226-463f-9fd1-3eefe9352053</t>
        </is>
      </c>
    </row>
    <row r="144" ht="45" customHeight="1">
      <c r="A144" s="12" t="inlineStr">
        <is>
          <t>Number</t>
        </is>
      </c>
      <c r="B144" s="12" t="inlineStr">
        <is>
          <t>Fractions</t>
        </is>
      </c>
      <c r="C144" s="13" t="inlineStr">
        <is>
          <t>Multiplying Fractions by Whole Numbers [PM4.28]</t>
        </is>
      </c>
      <c r="D144" s="12" t="inlineStr">
        <is>
          <t xml:space="preserve">This nugget has learning material and questions covering the topic of multiplying fractions by whole numbers. </t>
        </is>
      </c>
      <c r="E144" s="12" t="inlineStr">
        <is>
          <t>7b221569-16a1-4d25-949e-bae80f300d80</t>
        </is>
      </c>
    </row>
    <row r="145" ht="45" customHeight="1">
      <c r="A145" s="12" t="inlineStr">
        <is>
          <t>Number</t>
        </is>
      </c>
      <c r="B145" s="12" t="inlineStr">
        <is>
          <t>Fractions</t>
        </is>
      </c>
      <c r="C145" s="13" t="inlineStr">
        <is>
          <t>Multiplying Mixed Numbers by Whole Numbers [PM4.30]</t>
        </is>
      </c>
      <c r="D145" s="12" t="inlineStr">
        <is>
          <t xml:space="preserve">This nugget has learning material on multiplying mixed numbers by whole numbers. </t>
        </is>
      </c>
      <c r="E145" s="12" t="inlineStr">
        <is>
          <t>7db4b488-a6e8-49cf-8e11-2e43036fefdf</t>
        </is>
      </c>
    </row>
    <row r="146" ht="45" customHeight="1">
      <c r="A146" s="12" t="inlineStr">
        <is>
          <t>Number</t>
        </is>
      </c>
      <c r="B146" s="12" t="inlineStr">
        <is>
          <t>Fractions</t>
        </is>
      </c>
      <c r="C146" s="13" t="inlineStr">
        <is>
          <t>Multiplying Simple Pairs of Proper Fractions [PM4.24]</t>
        </is>
      </c>
      <c r="D146" s="12" t="inlineStr">
        <is>
          <t>This nugget has learning material and questions covering the topic of multiplying simple pairs of proper fractions.</t>
        </is>
      </c>
      <c r="E146" s="12" t="inlineStr">
        <is>
          <t>795f2091-9b49-4cdb-9392-75c478f6051b</t>
        </is>
      </c>
    </row>
    <row r="147" ht="45" customHeight="1">
      <c r="A147" s="12" t="inlineStr">
        <is>
          <t>Number</t>
        </is>
      </c>
      <c r="B147" s="12" t="inlineStr">
        <is>
          <t>Fractions</t>
        </is>
      </c>
      <c r="C147" s="13" t="inlineStr">
        <is>
          <t>Multiplying Fractions by Whole Numbers Practice [PM4.20]</t>
        </is>
      </c>
      <c r="D147" s="12" t="inlineStr">
        <is>
          <t xml:space="preserve">This nuggets has learning material and questions covering the topic of multiplying fractions by whole numbers. </t>
        </is>
      </c>
      <c r="E147" s="12" t="inlineStr">
        <is>
          <t>a3f9e0bb-0b13-463c-9f56-25d18b99bd77</t>
        </is>
      </c>
    </row>
    <row r="148" ht="45" customHeight="1">
      <c r="A148" s="12" t="inlineStr">
        <is>
          <t>Number</t>
        </is>
      </c>
      <c r="B148" s="12" t="inlineStr">
        <is>
          <t>Fractions</t>
        </is>
      </c>
      <c r="C148" s="13" t="inlineStr">
        <is>
          <t>Dividing Fractions by Whole Numbers [PM4.25]</t>
        </is>
      </c>
      <c r="D148" s="12" t="inlineStr">
        <is>
          <t>This nugget has learning material and questions covering the topic of dividing fractions by whole numbers.</t>
        </is>
      </c>
      <c r="E148" s="12" t="inlineStr">
        <is>
          <t>723da4e5-f213-42a1-8b25-88e66ca6161c</t>
        </is>
      </c>
    </row>
    <row r="149" ht="45" customHeight="1">
      <c r="A149" s="12" t="inlineStr">
        <is>
          <t>Number</t>
        </is>
      </c>
      <c r="B149" s="12" t="inlineStr">
        <is>
          <t>Fractions</t>
        </is>
      </c>
      <c r="C149" s="13" t="inlineStr">
        <is>
          <t>Fractions Arithmetic Practice [PM4.26]</t>
        </is>
      </c>
      <c r="D149" s="12" t="inlineStr">
        <is>
          <t>This nugget has learning material and questions covering the topic of fractions arithmetic practice.</t>
        </is>
      </c>
      <c r="E149" s="12" t="inlineStr">
        <is>
          <t>0eb1bb06-d85b-4566-8217-4f5df8b671dc</t>
        </is>
      </c>
    </row>
    <row r="150" ht="45" customHeight="1">
      <c r="A150" s="12" t="inlineStr">
        <is>
          <t>Number</t>
        </is>
      </c>
      <c r="B150" s="12" t="inlineStr">
        <is>
          <t>Fractions, Decimals and Percentages</t>
        </is>
      </c>
      <c r="C150" s="13" t="inlineStr">
        <is>
          <t>Diagnostic: Fractions, Decimals, Percentages, Ratio and Proportion [PMCC0.43]</t>
        </is>
      </c>
      <c r="D150" s="12" t="inlineStr"/>
      <c r="E150" s="12" t="inlineStr">
        <is>
          <t>0a4db119-2ad4-4c7c-b4b1-a067b027a7bb</t>
        </is>
      </c>
    </row>
    <row r="151" ht="45" customHeight="1">
      <c r="A151" s="12" t="inlineStr">
        <is>
          <t>Number</t>
        </is>
      </c>
      <c r="B151" s="12" t="inlineStr">
        <is>
          <t>Fractions, Decimals and Percentages</t>
        </is>
      </c>
      <c r="C151" s="13" t="inlineStr">
        <is>
          <t xml:space="preserve">Adding and Subtracting Decimals (within 1) [PM12.14] </t>
        </is>
      </c>
      <c r="D151" s="12" t="inlineStr">
        <is>
          <t>This nugget has learning material and questions covering the topic of adding and subtracting decimals (within 1).</t>
        </is>
      </c>
      <c r="E151" s="12" t="inlineStr">
        <is>
          <t>2941d13f-6874-4eff-a3b3-e65defa91d6a</t>
        </is>
      </c>
    </row>
    <row r="152" ht="45" customHeight="1">
      <c r="A152" s="12" t="inlineStr">
        <is>
          <t>Number</t>
        </is>
      </c>
      <c r="B152" s="12" t="inlineStr">
        <is>
          <t>Fractions, Decimals and Percentages</t>
        </is>
      </c>
      <c r="C152" s="13" t="inlineStr">
        <is>
          <t>2dp: Decimal Complements to 1 [PM4.41]</t>
        </is>
      </c>
      <c r="D152" s="12" t="inlineStr">
        <is>
          <t>This nugget has learning material and questions covering the topic of Decimal Complements to 1 (2dp).</t>
        </is>
      </c>
      <c r="E152" s="12" t="inlineStr">
        <is>
          <t>443d0e56-799b-4cc6-8fb1-018dfec044ce</t>
        </is>
      </c>
    </row>
    <row r="153" ht="45" customHeight="1">
      <c r="A153" s="12" t="inlineStr">
        <is>
          <t>Number</t>
        </is>
      </c>
      <c r="B153" s="12" t="inlineStr">
        <is>
          <t>Fractions, Decimals and Percentages</t>
        </is>
      </c>
      <c r="C153" s="13" t="inlineStr">
        <is>
          <t>3dp: Decimal Complements to 1 [PM12.15]</t>
        </is>
      </c>
      <c r="D153" s="12" t="inlineStr">
        <is>
          <t>This nugget has learning material and questions covering the topic of decimal complements to 1.</t>
        </is>
      </c>
      <c r="E153" s="12" t="inlineStr">
        <is>
          <t>46b72c45-195e-4e5f-b942-98c6a68a6afd</t>
        </is>
      </c>
    </row>
    <row r="154" ht="45" customHeight="1">
      <c r="A154" s="12" t="inlineStr">
        <is>
          <t>Number</t>
        </is>
      </c>
      <c r="B154" s="12" t="inlineStr">
        <is>
          <t>Fractions, Decimals and Percentages</t>
        </is>
      </c>
      <c r="C154" s="13" t="inlineStr">
        <is>
          <t>Adding and Subtracting Decimals [PM12.04]</t>
        </is>
      </c>
      <c r="D154" s="12" t="inlineStr">
        <is>
          <t>This nugget has learning material and questions covering the topic of adding and subtracting decimals.</t>
        </is>
      </c>
      <c r="E154" s="12" t="inlineStr">
        <is>
          <t>9233e754-8324-4051-9833-c8791858c73a</t>
        </is>
      </c>
    </row>
    <row r="155" ht="45" customHeight="1">
      <c r="A155" s="12" t="inlineStr">
        <is>
          <t>Number</t>
        </is>
      </c>
      <c r="B155" s="12" t="inlineStr">
        <is>
          <t>Fractions, Decimals and Percentages</t>
        </is>
      </c>
      <c r="C155" s="13" t="inlineStr">
        <is>
          <t>Ordering Decimals [MF2.09]</t>
        </is>
      </c>
      <c r="D155" s="12" t="inlineStr">
        <is>
          <t xml:space="preserve">A nugget on ordering decimals. </t>
        </is>
      </c>
      <c r="E155" s="12" t="inlineStr">
        <is>
          <t>fd6398ca-8fd0-401e-be9c-27117c6768fd</t>
        </is>
      </c>
    </row>
    <row r="156" ht="45" customHeight="1">
      <c r="A156" s="12" t="inlineStr">
        <is>
          <t>Number</t>
        </is>
      </c>
      <c r="B156" s="12" t="inlineStr">
        <is>
          <t>Fractions, Decimals and Percentages</t>
        </is>
      </c>
      <c r="C156" s="13" t="inlineStr">
        <is>
          <t>Decimal Equivalents (Tenths/Hundredths) [PM4.10]</t>
        </is>
      </c>
      <c r="D156" s="12" t="inlineStr">
        <is>
          <t>This nugget has learning material and questions covering the topic of decimal equivalents (tenths/hundreths).</t>
        </is>
      </c>
      <c r="E156" s="12" t="inlineStr">
        <is>
          <t>be7f52cb-2f94-48b8-ab35-2cc1ba181609</t>
        </is>
      </c>
    </row>
    <row r="157" ht="45" customHeight="1">
      <c r="A157" s="12" t="inlineStr">
        <is>
          <t>Number</t>
        </is>
      </c>
      <c r="B157" s="12" t="inlineStr">
        <is>
          <t>Fractions, Decimals and Percentages</t>
        </is>
      </c>
      <c r="C157" s="13" t="inlineStr">
        <is>
          <t>Decimal Equivalents (Quarter, Half and Three Quarters) [PM4.11]</t>
        </is>
      </c>
      <c r="D157" s="12" t="inlineStr">
        <is>
          <t>This nugget has learning material and questions covering the topic of decimal equivalents (quarter, half, three quarters).</t>
        </is>
      </c>
      <c r="E157" s="12" t="inlineStr">
        <is>
          <t>26e61372-d611-4405-9d07-2b1df58e7897</t>
        </is>
      </c>
    </row>
    <row r="158" ht="45" customHeight="1">
      <c r="A158" s="12" t="inlineStr">
        <is>
          <t>Number</t>
        </is>
      </c>
      <c r="B158" s="12" t="inlineStr">
        <is>
          <t>Fractions, Decimals and Percentages</t>
        </is>
      </c>
      <c r="C158" s="13" t="inlineStr">
        <is>
          <t>Converting Decimals to Fractions [PM12.11]</t>
        </is>
      </c>
      <c r="D158" s="12" t="inlineStr">
        <is>
          <t>This nugget has learning material and questions covering the topic of converting decimals to fractions.</t>
        </is>
      </c>
      <c r="E158" s="12" t="inlineStr">
        <is>
          <t>77c97377-afcb-4311-ba5d-b4bb8a3ea0ad</t>
        </is>
      </c>
    </row>
    <row r="159" ht="45" customHeight="1">
      <c r="A159" s="12" t="inlineStr">
        <is>
          <t>Number</t>
        </is>
      </c>
      <c r="B159" s="12" t="inlineStr">
        <is>
          <t>Fractions, Decimals and Percentages</t>
        </is>
      </c>
      <c r="C159" s="13" t="inlineStr">
        <is>
          <t>Multiplying Decimals [PM12.09]</t>
        </is>
      </c>
      <c r="D159" s="12" t="inlineStr">
        <is>
          <t>This nugget has learning material and questions covering the topic of multiplying decimals.</t>
        </is>
      </c>
      <c r="E159" s="12" t="inlineStr">
        <is>
          <t>fbf245eb-0942-4a2e-909f-c52b8d151498</t>
        </is>
      </c>
    </row>
    <row r="160" ht="45" customHeight="1">
      <c r="A160" s="12" t="inlineStr">
        <is>
          <t>Number</t>
        </is>
      </c>
      <c r="B160" s="12" t="inlineStr">
        <is>
          <t>Fractions, Decimals and Percentages</t>
        </is>
      </c>
      <c r="C160" s="13" t="inlineStr">
        <is>
          <t>Dividing Decimals [PM12.10]</t>
        </is>
      </c>
      <c r="D160" s="12" t="inlineStr">
        <is>
          <t>This nugget has learning material and questions covering the topic of dividing decimals.</t>
        </is>
      </c>
      <c r="E160" s="12" t="inlineStr">
        <is>
          <t>2b7c6148-4afa-4682-8713-0ac6b74ca99c</t>
        </is>
      </c>
    </row>
    <row r="161" ht="45" customHeight="1">
      <c r="A161" s="12" t="inlineStr">
        <is>
          <t>Number</t>
        </is>
      </c>
      <c r="B161" s="12" t="inlineStr">
        <is>
          <t>Fractions, Decimals and Percentages</t>
        </is>
      </c>
      <c r="C161" s="13" t="inlineStr">
        <is>
          <t>Introduction to Percentages [PM12.05]</t>
        </is>
      </c>
      <c r="D161" s="12" t="inlineStr">
        <is>
          <t xml:space="preserve">This nugget has learning material and questions covering the topic of an introduction to percentages. </t>
        </is>
      </c>
      <c r="E161" s="12" t="inlineStr">
        <is>
          <t>d578f311-38cb-48b0-9c82-4023b30fd2d1</t>
        </is>
      </c>
    </row>
    <row r="162" ht="45" customHeight="1">
      <c r="A162" s="12" t="inlineStr">
        <is>
          <t>Number</t>
        </is>
      </c>
      <c r="B162" s="12" t="inlineStr">
        <is>
          <t>Fractions, Decimals and Percentages</t>
        </is>
      </c>
      <c r="C162" s="13" t="inlineStr">
        <is>
          <t>Finding Percentages 1 [PM12.07]</t>
        </is>
      </c>
      <c r="D162" s="12" t="inlineStr">
        <is>
          <t xml:space="preserve">This nugget has learning material and questions covering the topic of finding percentages 1. </t>
        </is>
      </c>
      <c r="E162" s="12" t="inlineStr">
        <is>
          <t>6abf8b1d-eeca-4d1c-87be-8f1d5f114ac6</t>
        </is>
      </c>
    </row>
    <row r="163" ht="45" customHeight="1">
      <c r="A163" s="12" t="inlineStr">
        <is>
          <t>Number</t>
        </is>
      </c>
      <c r="B163" s="12" t="inlineStr">
        <is>
          <t>Fractions, Decimals and Percentages</t>
        </is>
      </c>
      <c r="C163" s="13" t="inlineStr">
        <is>
          <t>Finding Percentages 2 [PM12.08]</t>
        </is>
      </c>
      <c r="D163" s="12" t="inlineStr">
        <is>
          <t>This nugget has learning material and questions covering the topic of finding percentages 2.</t>
        </is>
      </c>
      <c r="E163" s="12" t="inlineStr">
        <is>
          <t>cb39f3a0-29b3-46da-ac6e-1709bf23c456</t>
        </is>
      </c>
    </row>
    <row r="164" ht="45" customHeight="1">
      <c r="A164" s="12" t="inlineStr">
        <is>
          <t>Number</t>
        </is>
      </c>
      <c r="B164" s="12" t="inlineStr">
        <is>
          <t>Fractions, Decimals and Percentages</t>
        </is>
      </c>
      <c r="C164" s="13" t="inlineStr">
        <is>
          <t>Finding Percentages of Amounts 1 (1%, 10%, 25%, 50%) [PM16.01]</t>
        </is>
      </c>
      <c r="D164" s="12" t="inlineStr">
        <is>
          <t>This nugget has learning material and questions covering the topic of finding percentages of amounts 1.</t>
        </is>
      </c>
      <c r="E164" s="12" t="inlineStr">
        <is>
          <t>f0789ba7-8811-4951-a5ac-fbf97a5e2d5f</t>
        </is>
      </c>
    </row>
    <row r="165" ht="45" customHeight="1">
      <c r="A165" s="12" t="inlineStr">
        <is>
          <t>Number</t>
        </is>
      </c>
      <c r="B165" s="12" t="inlineStr">
        <is>
          <t>Fractions, Decimals and Percentages</t>
        </is>
      </c>
      <c r="C165" s="13" t="inlineStr">
        <is>
          <t>Finding Percentages of Amounts 2 (2-9%) [PM16.02]</t>
        </is>
      </c>
      <c r="D165" s="12" t="inlineStr">
        <is>
          <t>This nugget has learning material and questions covering the topic of finding percentages of amounts 2.</t>
        </is>
      </c>
      <c r="E165" s="12" t="inlineStr">
        <is>
          <t>2a6877f9-ec0a-4465-9e94-ff6a1def1618</t>
        </is>
      </c>
    </row>
    <row r="166" ht="45" customHeight="1">
      <c r="A166" s="12" t="inlineStr">
        <is>
          <t>Number</t>
        </is>
      </c>
      <c r="B166" s="12" t="inlineStr">
        <is>
          <t>Fractions, Decimals and Percentages</t>
        </is>
      </c>
      <c r="C166" s="13" t="inlineStr">
        <is>
          <t>Finding Percentages of Amounts 3 (multiples of 10) [PM16.03]</t>
        </is>
      </c>
      <c r="D166" s="12" t="inlineStr">
        <is>
          <t>This nugget has learning material and questions covering the topic of finding percentages of amounts 3.</t>
        </is>
      </c>
      <c r="E166" s="12" t="inlineStr">
        <is>
          <t>17c10a3e-f5df-4135-ad03-d03fd0aa9a2f</t>
        </is>
      </c>
    </row>
    <row r="167" ht="45" customHeight="1">
      <c r="A167" s="12" t="inlineStr">
        <is>
          <t>Number</t>
        </is>
      </c>
      <c r="B167" s="12" t="inlineStr">
        <is>
          <t>Fractions, Decimals and Percentages</t>
        </is>
      </c>
      <c r="C167" s="13" t="inlineStr">
        <is>
          <t>Finding Percentages of Amounts 4 (11-99%) [PM16.04]</t>
        </is>
      </c>
      <c r="D167" s="12" t="inlineStr">
        <is>
          <t>This nugget has learning material and questions covering the topic of finding percentages of amounts 4.</t>
        </is>
      </c>
      <c r="E167" s="12" t="inlineStr">
        <is>
          <t>144e5d32-2e1a-418d-b9d1-56b3cb77e72c</t>
        </is>
      </c>
    </row>
    <row r="168" ht="45" customHeight="1">
      <c r="A168" s="12" t="inlineStr">
        <is>
          <t>Number</t>
        </is>
      </c>
      <c r="B168" s="12" t="inlineStr">
        <is>
          <t>Fractions, Decimals and Percentages</t>
        </is>
      </c>
      <c r="C168" s="13" t="inlineStr">
        <is>
          <t>Percentages (Missing Values) [PM16.05]</t>
        </is>
      </c>
      <c r="D168" s="12" t="inlineStr">
        <is>
          <t>This nugget has learning material and questions covering the topic of finding percentages with missing values.</t>
        </is>
      </c>
      <c r="E168" s="12" t="inlineStr">
        <is>
          <t>509db86e-b95e-4bb4-bf73-ea9cc4358136</t>
        </is>
      </c>
    </row>
    <row r="169" ht="45" customHeight="1">
      <c r="A169" s="12" t="inlineStr">
        <is>
          <t>Number</t>
        </is>
      </c>
      <c r="B169" s="12" t="inlineStr">
        <is>
          <t>Fractions, Decimals and Percentages</t>
        </is>
      </c>
      <c r="C169" s="13" t="inlineStr">
        <is>
          <t>Fractions, Decimals and Percentages 1 [PM12.06]</t>
        </is>
      </c>
      <c r="D169" s="12" t="inlineStr">
        <is>
          <t xml:space="preserve">This nugget has learning material and questions covering the topic of fractions, decimals and percentages. </t>
        </is>
      </c>
      <c r="E169" s="12" t="inlineStr">
        <is>
          <t>1c05c622-8b60-4ab1-9c36-ccdb9ba5c054</t>
        </is>
      </c>
    </row>
    <row r="170" ht="45" customHeight="1">
      <c r="A170" s="12" t="inlineStr">
        <is>
          <t>Number</t>
        </is>
      </c>
      <c r="B170" s="12" t="inlineStr">
        <is>
          <t>Fractions, Decimals and Percentages</t>
        </is>
      </c>
      <c r="C170" s="13" t="inlineStr">
        <is>
          <t>Fractions, Decimals and Percentages 2 [PM12.13]</t>
        </is>
      </c>
      <c r="D170" s="12" t="inlineStr">
        <is>
          <t>This nugget has learning material and questions covering the topic of fractions, decimals and percentages 2.</t>
        </is>
      </c>
      <c r="E170" s="12" t="inlineStr">
        <is>
          <t>d1b9e167-68fb-4045-bdc5-bb030886dec2</t>
        </is>
      </c>
    </row>
    <row r="171" ht="45" customHeight="1">
      <c r="A171" s="12" t="inlineStr">
        <is>
          <t>Number</t>
        </is>
      </c>
      <c r="B171" s="12" t="inlineStr">
        <is>
          <t>Fractions, Decimals and Percentages</t>
        </is>
      </c>
      <c r="C171" s="13" t="inlineStr">
        <is>
          <t>Fractions to Decimals Using Division [PM12.12]</t>
        </is>
      </c>
      <c r="D171" s="12" t="inlineStr">
        <is>
          <t>This nugget has learning material and questions covering the topic of fractions to decimals using division.</t>
        </is>
      </c>
      <c r="E171" s="12" t="inlineStr">
        <is>
          <t>fa5458f9-8747-478c-99b9-18945e3b046c</t>
        </is>
      </c>
    </row>
    <row r="172" ht="45" customHeight="1">
      <c r="A172" s="12" t="inlineStr">
        <is>
          <t>Number</t>
        </is>
      </c>
      <c r="B172" s="12" t="inlineStr">
        <is>
          <t>Fractions, Decimals and Percentages</t>
        </is>
      </c>
      <c r="C172" s="13" t="inlineStr">
        <is>
          <t>Ordering Fractions, Decimals and Percentages 1: Unit Fractions (Non-Calculator) [MF8.14]</t>
        </is>
      </c>
      <c r="D172" s="12" t="inlineStr">
        <is>
          <t>This nugget has learning material and questions covering the topic of Ordering Fractions, Decimals &amp; Percentages 1.</t>
        </is>
      </c>
      <c r="E172" s="12" t="inlineStr">
        <is>
          <t>af14a918-5814-46cb-90c3-8ff4647a94fd</t>
        </is>
      </c>
    </row>
    <row r="173" ht="45" customHeight="1">
      <c r="A173" s="12" t="inlineStr">
        <is>
          <t>Number</t>
        </is>
      </c>
      <c r="B173" s="12" t="inlineStr">
        <is>
          <t>Ratio and Proportion</t>
        </is>
      </c>
      <c r="C173" s="13" t="inlineStr">
        <is>
          <t>Introduction to Ratio [PM17.01]</t>
        </is>
      </c>
      <c r="D173" s="12" t="inlineStr">
        <is>
          <t>This nugget has learning material and questions covering the topic of an introduction to ratio.</t>
        </is>
      </c>
      <c r="E173" s="12" t="inlineStr">
        <is>
          <t>e365af3e-a6d5-4c2a-aa82-73d0829959ba</t>
        </is>
      </c>
    </row>
    <row r="174" ht="45" customHeight="1">
      <c r="A174" s="12" t="inlineStr">
        <is>
          <t>Number</t>
        </is>
      </c>
      <c r="B174" s="12" t="inlineStr">
        <is>
          <t>Ratio and Proportion</t>
        </is>
      </c>
      <c r="C174" s="13" t="inlineStr">
        <is>
          <t>Simplifying Ratios [PM17.02]</t>
        </is>
      </c>
      <c r="D174" s="12" t="inlineStr">
        <is>
          <t>This nugget has learning material and questions covering the topic of simplifying ratios.</t>
        </is>
      </c>
      <c r="E174" s="12" t="inlineStr">
        <is>
          <t>026c0a5a-103c-42f0-8e3a-f1944da0ac8a</t>
        </is>
      </c>
    </row>
    <row r="175" ht="45" customHeight="1">
      <c r="A175" s="12" t="inlineStr">
        <is>
          <t>Number</t>
        </is>
      </c>
      <c r="B175" s="12" t="inlineStr">
        <is>
          <t>Ratio and Proportion</t>
        </is>
      </c>
      <c r="C175" s="13" t="inlineStr">
        <is>
          <t>Ratios and Fractions [PM17.03]</t>
        </is>
      </c>
      <c r="D175" s="12" t="inlineStr">
        <is>
          <t>This nugget has learning material and questions covering the topic of ratios and fractions.</t>
        </is>
      </c>
      <c r="E175" s="12" t="inlineStr">
        <is>
          <t>ccfb731a-b622-47df-898a-67d7c651671d</t>
        </is>
      </c>
    </row>
    <row r="176" ht="45" customHeight="1">
      <c r="A176" s="12" t="inlineStr">
        <is>
          <t>Number</t>
        </is>
      </c>
      <c r="B176" s="12" t="inlineStr">
        <is>
          <t>Ratio and Proportion</t>
        </is>
      </c>
      <c r="C176" s="13" t="inlineStr">
        <is>
          <t>Sharing into a Given Ratio [PM17.04]</t>
        </is>
      </c>
      <c r="D176" s="12" t="inlineStr">
        <is>
          <t>This nugget has learning material and questions covering the topic of sharing into a given ratio.</t>
        </is>
      </c>
      <c r="E176" s="12" t="inlineStr">
        <is>
          <t>ae0ff652-2efa-4347-a8db-a413e4709ebf</t>
        </is>
      </c>
    </row>
    <row r="177" ht="45" customHeight="1">
      <c r="A177" s="12" t="inlineStr">
        <is>
          <t>Number</t>
        </is>
      </c>
      <c r="B177" s="12" t="inlineStr">
        <is>
          <t>Ratio and Proportion</t>
        </is>
      </c>
      <c r="C177" s="13" t="inlineStr">
        <is>
          <t>Similar Shapes [PM17.05]</t>
        </is>
      </c>
      <c r="D177" s="12" t="inlineStr">
        <is>
          <t>This nugget has learning material and questions covering the topic of similar shapes.</t>
        </is>
      </c>
      <c r="E177" s="12" t="inlineStr">
        <is>
          <t>59de240d-d9ea-4c41-af6a-40f9eea88d64</t>
        </is>
      </c>
    </row>
    <row r="178" ht="45" customHeight="1">
      <c r="A178" s="12" t="inlineStr">
        <is>
          <t>Number</t>
        </is>
      </c>
      <c r="B178" s="12" t="inlineStr">
        <is>
          <t>Ratio and Proportion</t>
        </is>
      </c>
      <c r="C178" s="13" t="inlineStr">
        <is>
          <t>Introduction to Proportion [MF16.01]</t>
        </is>
      </c>
      <c r="D178" s="12" t="inlineStr">
        <is>
          <t>This nugget has learning material and questions covering the topic of an Introduction to Proportion.</t>
        </is>
      </c>
      <c r="E178" s="12" t="inlineStr">
        <is>
          <t>be7223b9-5117-4da2-b82b-a75df633f805</t>
        </is>
      </c>
    </row>
    <row r="179" ht="45" customHeight="1">
      <c r="A179" s="12" t="inlineStr">
        <is>
          <t>Number</t>
        </is>
      </c>
      <c r="B179" s="12" t="inlineStr">
        <is>
          <t>Ratio and Proportion</t>
        </is>
      </c>
      <c r="C179" s="13" t="inlineStr">
        <is>
          <t>Direct Proportion 1: Conversions [MF16.05]</t>
        </is>
      </c>
      <c r="D179" s="12" t="inlineStr">
        <is>
          <t>This nugget has learning material and questions covering the topic of Direct Proportion 1.</t>
        </is>
      </c>
      <c r="E179" s="12" t="inlineStr">
        <is>
          <t>5d2a4e1e-b9c6-4347-ae98-5df436cc17fe</t>
        </is>
      </c>
    </row>
    <row r="180" ht="45" customHeight="1">
      <c r="A180" s="12" t="inlineStr">
        <is>
          <t>Geometry and Measure</t>
        </is>
      </c>
      <c r="B180" s="12" t="inlineStr">
        <is>
          <t>Time</t>
        </is>
      </c>
      <c r="C180" s="13" t="inlineStr">
        <is>
          <t>Diagnostic: Time [PMCC0.44]</t>
        </is>
      </c>
      <c r="D180" s="12" t="inlineStr"/>
      <c r="E180" s="12" t="inlineStr">
        <is>
          <t>cb72c207-77e1-4265-88d0-d9cf197a3610</t>
        </is>
      </c>
    </row>
    <row r="181" ht="45" customHeight="1">
      <c r="A181" s="12" t="inlineStr">
        <is>
          <t>Geometry and Measure</t>
        </is>
      </c>
      <c r="B181" s="12" t="inlineStr">
        <is>
          <t>Time</t>
        </is>
      </c>
      <c r="C181" s="13" t="inlineStr">
        <is>
          <t>Units of Time 2 [PM7.01]</t>
        </is>
      </c>
      <c r="D181" s="12" t="inlineStr">
        <is>
          <t>This nugget has learning material and questions covering the topic of units of time.</t>
        </is>
      </c>
      <c r="E181" s="12" t="inlineStr">
        <is>
          <t>36a767c1-d3ac-4185-9439-b6b357e47e93</t>
        </is>
      </c>
    </row>
    <row r="182" ht="45" customHeight="1">
      <c r="A182" s="12" t="inlineStr">
        <is>
          <t>Geometry and Measure</t>
        </is>
      </c>
      <c r="B182" s="12" t="inlineStr">
        <is>
          <t>Time</t>
        </is>
      </c>
      <c r="C182" s="13" t="inlineStr">
        <is>
          <t>Telling the Time in Words [PM7.03]</t>
        </is>
      </c>
      <c r="D182" s="12" t="inlineStr">
        <is>
          <t>This nugget has learning material and questions covering the topic of telling the time in words.</t>
        </is>
      </c>
      <c r="E182" s="12" t="inlineStr">
        <is>
          <t>0a3c4ce0-8722-40e9-83f6-c9dd632b841d</t>
        </is>
      </c>
    </row>
    <row r="183" ht="45" customHeight="1">
      <c r="A183" s="12" t="inlineStr">
        <is>
          <t>Geometry and Measure</t>
        </is>
      </c>
      <c r="B183" s="12" t="inlineStr">
        <is>
          <t>Time</t>
        </is>
      </c>
      <c r="C183" s="13" t="inlineStr">
        <is>
          <t>Telling the Time to the Nearest 5 Minutes [PM7.04]</t>
        </is>
      </c>
      <c r="D183" s="12" t="inlineStr">
        <is>
          <t>This nugget has learning material and questions covering the topic of telling time to the nearest 5 minutes.</t>
        </is>
      </c>
      <c r="E183" s="12" t="inlineStr">
        <is>
          <t>8659d94c-b467-4edd-bc38-07d3b55e6605</t>
        </is>
      </c>
    </row>
    <row r="184" ht="45" customHeight="1">
      <c r="A184" s="12" t="inlineStr">
        <is>
          <t>Geometry and Measure</t>
        </is>
      </c>
      <c r="B184" s="12" t="inlineStr">
        <is>
          <t>Time</t>
        </is>
      </c>
      <c r="C184" s="13" t="inlineStr">
        <is>
          <t>Telling the Time to the Nearest 5 Minutes in Words [PM7.05]</t>
        </is>
      </c>
      <c r="D184" s="12" t="inlineStr">
        <is>
          <t>This nugget has learning material and questions covering the topic of telling time to the nearest 5 minutes in words.</t>
        </is>
      </c>
      <c r="E184" s="12" t="inlineStr">
        <is>
          <t>ac468731-031e-4d96-af81-f75a2f9b81d4</t>
        </is>
      </c>
    </row>
    <row r="185" ht="45" customHeight="1">
      <c r="A185" s="12" t="inlineStr">
        <is>
          <t>Geometry and Measure</t>
        </is>
      </c>
      <c r="B185" s="12" t="inlineStr">
        <is>
          <t>Time</t>
        </is>
      </c>
      <c r="C185" s="13" t="inlineStr">
        <is>
          <t>Telling the Time to the Nearest Minute [PM7.06]</t>
        </is>
      </c>
      <c r="D185" s="12" t="inlineStr">
        <is>
          <t>This nugget has learning material and questions covering the topic of telling time to the nearest minute.</t>
        </is>
      </c>
      <c r="E185" s="12" t="inlineStr">
        <is>
          <t>beb06285-bf3b-4871-9f7e-92b5026c1ee9</t>
        </is>
      </c>
    </row>
    <row r="186" ht="45" customHeight="1">
      <c r="A186" s="12" t="inlineStr">
        <is>
          <t>Geometry and Measure</t>
        </is>
      </c>
      <c r="B186" s="12" t="inlineStr">
        <is>
          <t>Time</t>
        </is>
      </c>
      <c r="C186" s="13" t="inlineStr">
        <is>
          <t>12 Hour and 24 Hour Clocks [PM7.09]</t>
        </is>
      </c>
      <c r="D186" s="12" t="inlineStr">
        <is>
          <t>This nugget has learning material and questions covering the topic of 12 hour and 24 hour clocks.</t>
        </is>
      </c>
      <c r="E186" s="12" t="inlineStr">
        <is>
          <t>4cdc49be-44a2-402c-bb5d-f613ced5e7db</t>
        </is>
      </c>
    </row>
    <row r="187" ht="45" customHeight="1">
      <c r="A187" s="12" t="inlineStr">
        <is>
          <t>Geometry and Measure</t>
        </is>
      </c>
      <c r="B187" s="12" t="inlineStr">
        <is>
          <t>Time</t>
        </is>
      </c>
      <c r="C187" s="13" t="inlineStr">
        <is>
          <t>Estimating Time [PM7.10]</t>
        </is>
      </c>
      <c r="D187" s="12" t="inlineStr">
        <is>
          <t>This nugget has learning material and questions covering the topic of estimating time.</t>
        </is>
      </c>
      <c r="E187" s="12" t="inlineStr">
        <is>
          <t>805d57e4-8e10-4846-820e-8902c8bb2f76</t>
        </is>
      </c>
    </row>
    <row r="188" ht="45" customHeight="1">
      <c r="A188" s="12" t="inlineStr">
        <is>
          <t>Geometry and Measure</t>
        </is>
      </c>
      <c r="B188" s="12" t="inlineStr">
        <is>
          <t>Time</t>
        </is>
      </c>
      <c r="C188" s="13" t="inlineStr">
        <is>
          <t>Finding the Duration [PM7.11]</t>
        </is>
      </c>
      <c r="D188" s="12" t="inlineStr">
        <is>
          <t>This nugget has learning material and questions covering the topic of finding the duration.</t>
        </is>
      </c>
      <c r="E188" s="12" t="inlineStr">
        <is>
          <t>08017356-82c3-4a9f-8192-f7d7716f72ce</t>
        </is>
      </c>
    </row>
    <row r="189" ht="45" customHeight="1">
      <c r="A189" s="12" t="inlineStr">
        <is>
          <t>Geometry and Measure</t>
        </is>
      </c>
      <c r="B189" s="12" t="inlineStr">
        <is>
          <t>Time</t>
        </is>
      </c>
      <c r="C189" s="13" t="inlineStr">
        <is>
          <t>Start and End Times [PM7.12]</t>
        </is>
      </c>
      <c r="D189" s="12" t="inlineStr">
        <is>
          <t>This nugget has learning material and questions covering the topic of start and end times.</t>
        </is>
      </c>
      <c r="E189" s="12" t="inlineStr">
        <is>
          <t>49c251ba-59c6-4855-b695-ea18defc5bda</t>
        </is>
      </c>
    </row>
    <row r="190" ht="45" customHeight="1">
      <c r="A190" s="12" t="inlineStr">
        <is>
          <t>Geometry and Measure</t>
        </is>
      </c>
      <c r="B190" s="12" t="inlineStr">
        <is>
          <t>Time</t>
        </is>
      </c>
      <c r="C190" s="13" t="inlineStr">
        <is>
          <t>Converting Weeks, Days, Years and Months [PM7.13]</t>
        </is>
      </c>
      <c r="D190" s="12" t="inlineStr">
        <is>
          <t>This nugget has learning material and questions covering the topic of converting weeks to days and years to months.</t>
        </is>
      </c>
      <c r="E190" s="12" t="inlineStr">
        <is>
          <t>73671d9d-9b7c-4c2c-9443-35b9e3438e6f</t>
        </is>
      </c>
    </row>
    <row r="191" ht="45" customHeight="1">
      <c r="A191" s="12" t="inlineStr">
        <is>
          <t>Geometry and Measure</t>
        </is>
      </c>
      <c r="B191" s="12" t="inlineStr">
        <is>
          <t>Time</t>
        </is>
      </c>
      <c r="C191" s="13" t="inlineStr">
        <is>
          <t>Converting Seconds, Minutes and Hours [PM7.14]</t>
        </is>
      </c>
      <c r="D191" s="12" t="inlineStr">
        <is>
          <t>This nugget has learning material and questions covering the topic of converting seconds, minutes and hours.</t>
        </is>
      </c>
      <c r="E191" s="12" t="inlineStr">
        <is>
          <t>9f199f57-a6b7-4867-a029-3c9c71ab74a9</t>
        </is>
      </c>
    </row>
    <row r="192" ht="45" customHeight="1">
      <c r="A192" s="12" t="inlineStr">
        <is>
          <t>Geometry and Measure</t>
        </is>
      </c>
      <c r="B192" s="12" t="inlineStr">
        <is>
          <t>Time</t>
        </is>
      </c>
      <c r="C192" s="13" t="inlineStr">
        <is>
          <t>Converting Units of Time [PM7.15]</t>
        </is>
      </c>
      <c r="D192" s="12" t="inlineStr">
        <is>
          <t xml:space="preserve">This nugget has learning material and questions covering the topic of converting units of time. </t>
        </is>
      </c>
      <c r="E192" s="12" t="inlineStr">
        <is>
          <t>3ecb9163-3604-459e-a991-5319edc0f031</t>
        </is>
      </c>
    </row>
    <row r="193" ht="45" customHeight="1">
      <c r="A193" s="12" t="inlineStr">
        <is>
          <t>Geometry and Measure</t>
        </is>
      </c>
      <c r="B193" s="12" t="inlineStr">
        <is>
          <t>Time</t>
        </is>
      </c>
      <c r="C193" s="13" t="inlineStr">
        <is>
          <t>Time Zones [PM7.17]</t>
        </is>
      </c>
      <c r="D193" s="12" t="inlineStr">
        <is>
          <t>This nugget has learning material and questions covering the topic of time zones.</t>
        </is>
      </c>
      <c r="E193" s="12" t="inlineStr">
        <is>
          <t>e57bf7cb-0221-4751-924f-4574a1f4031a</t>
        </is>
      </c>
    </row>
    <row r="194" ht="45" customHeight="1">
      <c r="A194" s="12" t="inlineStr">
        <is>
          <t>Geometry and Measure</t>
        </is>
      </c>
      <c r="B194" s="12" t="inlineStr">
        <is>
          <t>Geometrical Reasoning and Shapes</t>
        </is>
      </c>
      <c r="C194" s="13" t="inlineStr">
        <is>
          <t>Diagnostic: Geometrical Reasoning and Shapes [PMCC0.45]</t>
        </is>
      </c>
      <c r="D194" s="12" t="inlineStr"/>
      <c r="E194" s="12" t="inlineStr">
        <is>
          <t>e7bbddf4-136e-44e8-9992-5258db31f1ce</t>
        </is>
      </c>
    </row>
    <row r="195" ht="45" customHeight="1">
      <c r="A195" s="12" t="inlineStr">
        <is>
          <t>Geometry and Measure</t>
        </is>
      </c>
      <c r="B195" s="12" t="inlineStr">
        <is>
          <t>Geometrical Reasoning and Shapes</t>
        </is>
      </c>
      <c r="C195" s="13" t="inlineStr">
        <is>
          <t>Describing 2D Shapes [PM8.01]</t>
        </is>
      </c>
      <c r="D195" s="12" t="inlineStr">
        <is>
          <t>This nugget has learning material and questions covering the topic of describing 2D shapes.</t>
        </is>
      </c>
      <c r="E195" s="12" t="inlineStr">
        <is>
          <t>60829721-cda4-4dc2-a69a-2783f4a53759</t>
        </is>
      </c>
    </row>
    <row r="196" ht="45" customHeight="1">
      <c r="A196" s="12" t="inlineStr">
        <is>
          <t>Geometry and Measure</t>
        </is>
      </c>
      <c r="B196" s="12" t="inlineStr">
        <is>
          <t>Geometrical Reasoning and Shapes</t>
        </is>
      </c>
      <c r="C196" s="13" t="inlineStr">
        <is>
          <t>Quadrilaterals [PM8.12]</t>
        </is>
      </c>
      <c r="D196" s="12" t="inlineStr">
        <is>
          <t>This nugget has learning material and questions covering the topic of comparing and classifying quadrilaterals.</t>
        </is>
      </c>
      <c r="E196" s="12" t="inlineStr">
        <is>
          <t>bffb5414-4cd9-4d38-a38b-31ec1ef581a4</t>
        </is>
      </c>
    </row>
    <row r="197" ht="45" customHeight="1">
      <c r="A197" s="12" t="inlineStr">
        <is>
          <t>Geometry and Measure</t>
        </is>
      </c>
      <c r="B197" s="12" t="inlineStr">
        <is>
          <t>Geometrical Reasoning and Shapes</t>
        </is>
      </c>
      <c r="C197" s="13" t="inlineStr">
        <is>
          <t>Triangles [PM8.11]</t>
        </is>
      </c>
      <c r="D197" s="12" t="inlineStr">
        <is>
          <t>This nugget has learning material and questions covering the topic of comparing and classifying triangles.</t>
        </is>
      </c>
      <c r="E197" s="12" t="inlineStr">
        <is>
          <t>8a6a17f2-7e80-4328-8477-0695b0324191</t>
        </is>
      </c>
    </row>
    <row r="198" ht="45" customHeight="1">
      <c r="A198" s="12" t="inlineStr">
        <is>
          <t>Geometry and Measure</t>
        </is>
      </c>
      <c r="B198" s="12" t="inlineStr">
        <is>
          <t>Geometrical Reasoning and Shapes</t>
        </is>
      </c>
      <c r="C198" s="13" t="inlineStr">
        <is>
          <t>Sorting Shapes [PM8.13]</t>
        </is>
      </c>
      <c r="D198" s="12" t="inlineStr">
        <is>
          <t>This nugget has learning material and questions covering the topic of sorting shapes.</t>
        </is>
      </c>
      <c r="E198" s="12" t="inlineStr">
        <is>
          <t>f057b902-6a6d-4217-b7b9-e72f8ea6430a</t>
        </is>
      </c>
    </row>
    <row r="199" ht="45" customHeight="1">
      <c r="A199" s="12" t="inlineStr">
        <is>
          <t>Geometry and Measure</t>
        </is>
      </c>
      <c r="B199" s="12" t="inlineStr">
        <is>
          <t>Geometrical Reasoning and Shapes</t>
        </is>
      </c>
      <c r="C199" s="13" t="inlineStr">
        <is>
          <t>Regular and Irregular Polygons [PM14.01]</t>
        </is>
      </c>
      <c r="D199" s="12" t="inlineStr">
        <is>
          <t>This nugget has learning material and questions covering the topic of regular and irregular polygons.</t>
        </is>
      </c>
      <c r="E199" s="12" t="inlineStr">
        <is>
          <t>b6f96ebf-6dce-459c-82fa-4db31e5bd8eb</t>
        </is>
      </c>
    </row>
    <row r="200" ht="45" customHeight="1">
      <c r="A200" s="12" t="inlineStr">
        <is>
          <t>Geometry and Measure</t>
        </is>
      </c>
      <c r="B200" s="12" t="inlineStr">
        <is>
          <t>Geometrical Reasoning and Shapes</t>
        </is>
      </c>
      <c r="C200" s="13" t="inlineStr">
        <is>
          <t>Circles [PM14.13]</t>
        </is>
      </c>
      <c r="D200" s="12" t="inlineStr">
        <is>
          <t xml:space="preserve">This nugget has learning material and questions covering the topic of circles. </t>
        </is>
      </c>
      <c r="E200" s="12" t="inlineStr">
        <is>
          <t>00399b7f-a4a5-46bd-9d4e-fc8af26173ec</t>
        </is>
      </c>
    </row>
    <row r="201" ht="45" customHeight="1">
      <c r="A201" s="12" t="inlineStr">
        <is>
          <t>Geometry and Measure</t>
        </is>
      </c>
      <c r="B201" s="12" t="inlineStr">
        <is>
          <t>Geometrical Reasoning and Shapes</t>
        </is>
      </c>
      <c r="C201" s="13" t="inlineStr">
        <is>
          <t>Constructing Circles [MF42.01]</t>
        </is>
      </c>
      <c r="D201" s="12" t="inlineStr">
        <is>
          <t>This nugget has learning material and questions covering the topic of Constructing Circles.</t>
        </is>
      </c>
      <c r="E201" s="12" t="inlineStr">
        <is>
          <t>f74cca3b-0d56-4ded-b735-66bf365c30da</t>
        </is>
      </c>
    </row>
    <row r="202" ht="45" customHeight="1">
      <c r="A202" s="12" t="inlineStr">
        <is>
          <t>Geometry and Measure</t>
        </is>
      </c>
      <c r="B202" s="12" t="inlineStr">
        <is>
          <t>Geometrical Reasoning and Shapes</t>
        </is>
      </c>
      <c r="C202" s="13" t="inlineStr">
        <is>
          <t>Lengths of Right-Angled Shapes [PM14.02]</t>
        </is>
      </c>
      <c r="D202" s="12" t="inlineStr">
        <is>
          <t>This nugget has learning material and questions covering the topic of lengths of right-angled shapes.</t>
        </is>
      </c>
      <c r="E202" s="12" t="inlineStr">
        <is>
          <t>20d6d50c-d8bc-40b6-bb44-e5830149055e</t>
        </is>
      </c>
    </row>
    <row r="203" ht="45" customHeight="1">
      <c r="A203" s="12" t="inlineStr">
        <is>
          <t>Geometry and Measure</t>
        </is>
      </c>
      <c r="B203" s="12" t="inlineStr">
        <is>
          <t>Geometrical Reasoning and Shapes</t>
        </is>
      </c>
      <c r="C203" s="13" t="inlineStr">
        <is>
          <t>Identifying Lines [PM8.06]</t>
        </is>
      </c>
      <c r="D203" s="12" t="inlineStr">
        <is>
          <t>This nugget has learning material and questions covering the topic of identifying lines.</t>
        </is>
      </c>
      <c r="E203" s="12" t="inlineStr">
        <is>
          <t>1e2f06dd-8e56-4983-9428-87b7ff690331</t>
        </is>
      </c>
    </row>
    <row r="204" ht="45" customHeight="1">
      <c r="A204" s="12" t="inlineStr">
        <is>
          <t>Geometry and Measure</t>
        </is>
      </c>
      <c r="B204" s="12" t="inlineStr">
        <is>
          <t>Geometrical Reasoning and Shapes</t>
        </is>
      </c>
      <c r="C204" s="13" t="inlineStr">
        <is>
          <t>Lines of Symmetry [PM8.07]</t>
        </is>
      </c>
      <c r="D204" s="12" t="inlineStr">
        <is>
          <t>This nugget has learning material and questions covering the topic of lines of symmetry.</t>
        </is>
      </c>
      <c r="E204" s="12" t="inlineStr">
        <is>
          <t>362fc578-b7a1-421c-a8e8-4677b2a6d351</t>
        </is>
      </c>
    </row>
    <row r="205" ht="45" customHeight="1">
      <c r="A205" s="12" t="inlineStr">
        <is>
          <t>Geometry and Measure</t>
        </is>
      </c>
      <c r="B205" s="12" t="inlineStr">
        <is>
          <t>Geometrical Reasoning and Shapes</t>
        </is>
      </c>
      <c r="C205" s="13" t="inlineStr">
        <is>
          <t>Describing 3D Shapes [PM8.02]</t>
        </is>
      </c>
      <c r="D205" s="12" t="inlineStr">
        <is>
          <t>This nugget has learning material and questions covering the topic of describing 3D shapes.</t>
        </is>
      </c>
      <c r="E205" s="12" t="inlineStr">
        <is>
          <t>1a9bdffa-1839-4e71-bcbb-05571b7f4ddd</t>
        </is>
      </c>
    </row>
    <row r="206" ht="45" customHeight="1">
      <c r="A206" s="12" t="inlineStr">
        <is>
          <t>Geometry and Measure</t>
        </is>
      </c>
      <c r="B206" s="12" t="inlineStr">
        <is>
          <t>Geometrical Reasoning and Shapes</t>
        </is>
      </c>
      <c r="C206" s="13" t="inlineStr">
        <is>
          <t>Views of 3D Shapes [PM14.03]</t>
        </is>
      </c>
      <c r="D206" s="12" t="inlineStr">
        <is>
          <t>This nugget has learning material and questions covering the topic of views of 3D shapes.</t>
        </is>
      </c>
      <c r="E206" s="12" t="inlineStr">
        <is>
          <t>833a9621-9674-4fea-a129-1d55c7758fc0</t>
        </is>
      </c>
    </row>
    <row r="207" ht="45" customHeight="1">
      <c r="A207" s="12" t="inlineStr">
        <is>
          <t>Geometry and Measure</t>
        </is>
      </c>
      <c r="B207" s="12" t="inlineStr">
        <is>
          <t>Geometrical Reasoning and Shapes</t>
        </is>
      </c>
      <c r="C207" s="13" t="inlineStr">
        <is>
          <t>Nets of Shapes [PM8.03]</t>
        </is>
      </c>
      <c r="D207" s="12" t="inlineStr">
        <is>
          <t>This nugget has learning material and questions covering the topic of nets of shapes.</t>
        </is>
      </c>
      <c r="E207" s="12" t="inlineStr">
        <is>
          <t>9d34a4c0-c653-4a69-b84f-94707b5587a9</t>
        </is>
      </c>
    </row>
    <row r="208" ht="45" customHeight="1">
      <c r="A208" s="12" t="inlineStr">
        <is>
          <t>Geometry and Measure</t>
        </is>
      </c>
      <c r="B208" s="12" t="inlineStr">
        <is>
          <t>Geometrical Reasoning and Shapes</t>
        </is>
      </c>
      <c r="C208" s="13" t="inlineStr">
        <is>
          <t>Nets of Shapes 2 [PM14.14]</t>
        </is>
      </c>
      <c r="D208" s="12" t="inlineStr">
        <is>
          <t xml:space="preserve">This nugget has learning material and questions covering the topic of nets of shapes 2. </t>
        </is>
      </c>
      <c r="E208" s="12" t="inlineStr">
        <is>
          <t>3f90ea8d-070e-408e-ad19-467653a78c15</t>
        </is>
      </c>
    </row>
    <row r="209" ht="45" customHeight="1">
      <c r="A209" s="12" t="inlineStr">
        <is>
          <t>Geometry and Measure</t>
        </is>
      </c>
      <c r="B209" s="12" t="inlineStr">
        <is>
          <t>Geometrical Reasoning and Shapes</t>
        </is>
      </c>
      <c r="C209" s="13" t="inlineStr">
        <is>
          <t>Surface Area of Cuboids [MF35.01]</t>
        </is>
      </c>
      <c r="D209" s="12" t="inlineStr">
        <is>
          <t>This nugget has learning material and questions covering the topic of the Surface Area of Cuboids.</t>
        </is>
      </c>
      <c r="E209" s="12" t="inlineStr">
        <is>
          <t>a59e44c2-9829-48bc-98d9-32b9ff49968e</t>
        </is>
      </c>
    </row>
    <row r="210" ht="45" customHeight="1">
      <c r="A210" s="12" t="inlineStr">
        <is>
          <t>Geometry and Measure</t>
        </is>
      </c>
      <c r="B210" s="12" t="inlineStr">
        <is>
          <t>Geometrical Reasoning and Shapes</t>
        </is>
      </c>
      <c r="C210" s="13" t="inlineStr">
        <is>
          <t>Angles in Turns 1 [PM8.04]</t>
        </is>
      </c>
      <c r="D210" s="12" t="inlineStr">
        <is>
          <t>This nugget has learning material and questions covering the topic of angles in turns.</t>
        </is>
      </c>
      <c r="E210" s="12" t="inlineStr">
        <is>
          <t>dcd04a02-8756-445f-a235-06ba09e18280</t>
        </is>
      </c>
    </row>
    <row r="211" ht="45" customHeight="1">
      <c r="A211" s="12" t="inlineStr">
        <is>
          <t>Geometry and Measure</t>
        </is>
      </c>
      <c r="B211" s="12" t="inlineStr">
        <is>
          <t>Geometrical Reasoning and Shapes</t>
        </is>
      </c>
      <c r="C211" s="13" t="inlineStr">
        <is>
          <t>Angles in Turns 2 [PM14.04]</t>
        </is>
      </c>
      <c r="D211" s="12" t="inlineStr">
        <is>
          <t>This nugget has learning material and questions covering the topic of angles in turns 2.</t>
        </is>
      </c>
      <c r="E211" s="12" t="inlineStr">
        <is>
          <t>12f1a17a-0504-4526-b43b-ea434d4b12ce</t>
        </is>
      </c>
    </row>
    <row r="212" ht="45" customHeight="1">
      <c r="A212" s="12" t="inlineStr">
        <is>
          <t>Geometry and Measure</t>
        </is>
      </c>
      <c r="B212" s="12" t="inlineStr">
        <is>
          <t>Geometrical Reasoning and Shapes</t>
        </is>
      </c>
      <c r="C212" s="13" t="inlineStr">
        <is>
          <t>Identifying Angles [PM8.05]</t>
        </is>
      </c>
      <c r="D212" s="12" t="inlineStr">
        <is>
          <t>This nugget has learning material and questions covering the topic of identifying angles.</t>
        </is>
      </c>
      <c r="E212" s="12" t="inlineStr">
        <is>
          <t>4f29f335-d336-4e91-ac67-4a6c0405931e</t>
        </is>
      </c>
    </row>
    <row r="213" ht="45" customHeight="1">
      <c r="A213" s="12" t="inlineStr">
        <is>
          <t>Geometry and Measure</t>
        </is>
      </c>
      <c r="B213" s="12" t="inlineStr">
        <is>
          <t>Geometrical Reasoning and Shapes</t>
        </is>
      </c>
      <c r="C213" s="13" t="inlineStr">
        <is>
          <t>Identifying Angles 2 [PM14.05]</t>
        </is>
      </c>
      <c r="D213" s="12" t="inlineStr">
        <is>
          <t>This nugget has learning material and questions covering the topic of identifying angles 2.</t>
        </is>
      </c>
      <c r="E213" s="12" t="inlineStr">
        <is>
          <t>9e29259e-2818-4bc9-8a04-e7fe5ea02e93</t>
        </is>
      </c>
    </row>
    <row r="214" ht="45" customHeight="1">
      <c r="A214" s="12" t="inlineStr">
        <is>
          <t>Geometry and Measure</t>
        </is>
      </c>
      <c r="B214" s="12" t="inlineStr">
        <is>
          <t>Geometrical Reasoning and Shapes</t>
        </is>
      </c>
      <c r="C214" s="13" t="inlineStr">
        <is>
          <t>Angles in Right-Angled Shapes [PM14.06]</t>
        </is>
      </c>
      <c r="D214" s="12" t="inlineStr">
        <is>
          <t xml:space="preserve">This nugget has learning material and questions covering the topic of angles in right-angled shapes. </t>
        </is>
      </c>
      <c r="E214" s="12" t="inlineStr">
        <is>
          <t>f344e87d-87a0-439b-bc9f-c3121bad1a46</t>
        </is>
      </c>
    </row>
    <row r="215" ht="45" customHeight="1">
      <c r="A215" s="12" t="inlineStr">
        <is>
          <t>Geometry and Measure</t>
        </is>
      </c>
      <c r="B215" s="12" t="inlineStr">
        <is>
          <t>Geometrical Reasoning and Shapes</t>
        </is>
      </c>
      <c r="C215" s="13" t="inlineStr">
        <is>
          <t>Angles in Triangles [PM14.16]</t>
        </is>
      </c>
      <c r="D215" s="12" t="inlineStr">
        <is>
          <t>This nugget has learning material and questions covering the topic of angles in triangles.</t>
        </is>
      </c>
      <c r="E215" s="12" t="inlineStr">
        <is>
          <t>9f0061bd-a5cc-494d-adc3-d56a009f0755</t>
        </is>
      </c>
    </row>
    <row r="216" ht="45" customHeight="1">
      <c r="A216" s="12" t="inlineStr">
        <is>
          <t>Geometry and Measure</t>
        </is>
      </c>
      <c r="B216" s="12" t="inlineStr">
        <is>
          <t>Geometrical Reasoning and Shapes</t>
        </is>
      </c>
      <c r="C216" s="13" t="inlineStr">
        <is>
          <t>Estimating Angles [PM14.07]</t>
        </is>
      </c>
      <c r="D216" s="12" t="inlineStr">
        <is>
          <t>This nugget has learning material and questions covering the topic of estimating angles.</t>
        </is>
      </c>
      <c r="E216" s="12" t="inlineStr">
        <is>
          <t>f4193d6e-5421-4353-9482-82e626750f90</t>
        </is>
      </c>
    </row>
    <row r="217" ht="45" customHeight="1">
      <c r="A217" s="12" t="inlineStr">
        <is>
          <t>Geometry and Measure</t>
        </is>
      </c>
      <c r="B217" s="12" t="inlineStr">
        <is>
          <t>Geometrical Reasoning and Shapes</t>
        </is>
      </c>
      <c r="C217" s="13" t="inlineStr">
        <is>
          <t>Measuring Angles [PM14.08]</t>
        </is>
      </c>
      <c r="D217" s="12" t="inlineStr">
        <is>
          <t>This nugget has learning material and questions covering the topic of measuring angles.</t>
        </is>
      </c>
      <c r="E217" s="12" t="inlineStr">
        <is>
          <t>abe8d788-f21c-4314-9571-c6f1791ea977</t>
        </is>
      </c>
    </row>
    <row r="218" ht="45" customHeight="1">
      <c r="A218" s="12" t="inlineStr">
        <is>
          <t>Geometry and Measure</t>
        </is>
      </c>
      <c r="B218" s="12" t="inlineStr">
        <is>
          <t>Geometrical Reasoning and Shapes</t>
        </is>
      </c>
      <c r="C218" s="13" t="inlineStr">
        <is>
          <t>Drawing Angles [PM14.09]</t>
        </is>
      </c>
      <c r="D218" s="12" t="inlineStr">
        <is>
          <t>This nugget has learning material and questions covering the topic of drawing angles.</t>
        </is>
      </c>
      <c r="E218" s="12" t="inlineStr">
        <is>
          <t>1d18dc91-de3e-4416-be3f-8fbb676b788f</t>
        </is>
      </c>
    </row>
    <row r="219" ht="45" customHeight="1">
      <c r="A219" s="12" t="inlineStr">
        <is>
          <t>Geometry and Measure</t>
        </is>
      </c>
      <c r="B219" s="12" t="inlineStr">
        <is>
          <t>Geometrical Reasoning and Shapes</t>
        </is>
      </c>
      <c r="C219" s="13" t="inlineStr">
        <is>
          <t>Right Angle Problems [PM14.10]</t>
        </is>
      </c>
      <c r="D219" s="12" t="inlineStr">
        <is>
          <t>This nugget has learning material and questions covering the topic of right angle problems.</t>
        </is>
      </c>
      <c r="E219" s="12" t="inlineStr">
        <is>
          <t>a5eb8de3-b5a5-41b7-9254-cad9bf965c8f</t>
        </is>
      </c>
    </row>
    <row r="220" ht="45" customHeight="1">
      <c r="A220" s="12" t="inlineStr">
        <is>
          <t>Geometry and Measure</t>
        </is>
      </c>
      <c r="B220" s="12" t="inlineStr">
        <is>
          <t>Geometrical Reasoning and Shapes</t>
        </is>
      </c>
      <c r="C220" s="13" t="inlineStr">
        <is>
          <t>Angles on a Straight Line [PM14.11]</t>
        </is>
      </c>
      <c r="D220" s="12" t="inlineStr">
        <is>
          <t>This nugget has learning material and questions covering the topic of angles on a straight line.</t>
        </is>
      </c>
      <c r="E220" s="12" t="inlineStr">
        <is>
          <t>4f5af131-682e-4c3b-9d63-a1f136705043</t>
        </is>
      </c>
    </row>
    <row r="221" ht="45" customHeight="1">
      <c r="A221" s="12" t="inlineStr">
        <is>
          <t>Geometry and Measure</t>
        </is>
      </c>
      <c r="B221" s="12" t="inlineStr">
        <is>
          <t>Geometrical Reasoning and Shapes</t>
        </is>
      </c>
      <c r="C221" s="13" t="inlineStr">
        <is>
          <t>Angles Around a Point [PM14.12]</t>
        </is>
      </c>
      <c r="D221" s="12" t="inlineStr">
        <is>
          <t>This nugget has learning material and questions covering the topic of angles around a point.</t>
        </is>
      </c>
      <c r="E221" s="12" t="inlineStr">
        <is>
          <t>f68730af-1e4d-41a9-bfec-8a4948711800</t>
        </is>
      </c>
    </row>
    <row r="222" ht="45" customHeight="1">
      <c r="A222" s="12" t="inlineStr">
        <is>
          <t>Geometry and Measure</t>
        </is>
      </c>
      <c r="B222" s="12" t="inlineStr">
        <is>
          <t>Geometrical Reasoning and Shapes</t>
        </is>
      </c>
      <c r="C222" s="13" t="inlineStr">
        <is>
          <t>Vertically Opposite Angles [PM14.15]</t>
        </is>
      </c>
      <c r="D222" s="12" t="inlineStr">
        <is>
          <t>This nugget has learning material and questions covering the topic of vertically opposite angles.</t>
        </is>
      </c>
      <c r="E222" s="12" t="inlineStr">
        <is>
          <t>8b27ba45-8f70-447f-8fbd-7493436bf05d</t>
        </is>
      </c>
    </row>
    <row r="223" ht="45" customHeight="1">
      <c r="A223" s="12" t="inlineStr">
        <is>
          <t>Geometry and Measure</t>
        </is>
      </c>
      <c r="B223" s="12" t="inlineStr">
        <is>
          <t>Geometrical Reasoning and Shapes</t>
        </is>
      </c>
      <c r="C223" s="13" t="inlineStr">
        <is>
          <t>Angles in Quadrilaterals [PM14.17]</t>
        </is>
      </c>
      <c r="D223" s="12" t="inlineStr">
        <is>
          <t>This nugget has learning material and questions covering the topic of angles in quadrilaterals.</t>
        </is>
      </c>
      <c r="E223" s="12" t="inlineStr">
        <is>
          <t>26d35170-b5b2-425d-8e00-f9e3f6476111</t>
        </is>
      </c>
    </row>
    <row r="224" ht="45" customHeight="1">
      <c r="A224" s="12" t="inlineStr">
        <is>
          <t>Geometry and Measure</t>
        </is>
      </c>
      <c r="B224" s="12" t="inlineStr">
        <is>
          <t>Geometrical Reasoning and Shapes</t>
        </is>
      </c>
      <c r="C224" s="13" t="inlineStr">
        <is>
          <t>Angles in Regular Polygons [PM14.18]</t>
        </is>
      </c>
      <c r="D224" s="12" t="inlineStr">
        <is>
          <t>This nugget has learning material and questions covering the topic of angles in regular polygons.</t>
        </is>
      </c>
      <c r="E224" s="12" t="inlineStr">
        <is>
          <t>85dabd96-e148-48fa-9dd1-0b86b9f6f104</t>
        </is>
      </c>
    </row>
    <row r="225" ht="45" customHeight="1">
      <c r="A225" s="12" t="inlineStr">
        <is>
          <t>Geometry and Measure</t>
        </is>
      </c>
      <c r="B225" s="12" t="inlineStr">
        <is>
          <t>Geometrical Reasoning and Shapes</t>
        </is>
      </c>
      <c r="C225" s="13" t="inlineStr">
        <is>
          <t>Perimeter by Counting [PM5.08]</t>
        </is>
      </c>
      <c r="D225" s="12" t="inlineStr">
        <is>
          <t>This nugget has learning material and questions covering the topic of perimeter by counting.</t>
        </is>
      </c>
      <c r="E225" s="12" t="inlineStr">
        <is>
          <t>57fbf71f-4d18-41a0-b024-4c5a90e46ccd</t>
        </is>
      </c>
    </row>
    <row r="226" ht="45" customHeight="1">
      <c r="A226" s="12" t="inlineStr">
        <is>
          <t>Geometry and Measure</t>
        </is>
      </c>
      <c r="B226" s="12" t="inlineStr">
        <is>
          <t>Geometrical Reasoning and Shapes</t>
        </is>
      </c>
      <c r="C226" s="13" t="inlineStr">
        <is>
          <t>Calculating the Perimeter [PM5.09]</t>
        </is>
      </c>
      <c r="D226" s="12" t="inlineStr">
        <is>
          <t>This nugget has learning material and questions covering the topic of perimeter.</t>
        </is>
      </c>
      <c r="E226" s="12" t="inlineStr">
        <is>
          <t>4dff673a-5729-4c81-a8bd-d6c70a775867</t>
        </is>
      </c>
    </row>
    <row r="227" ht="45" customHeight="1">
      <c r="A227" s="12" t="inlineStr">
        <is>
          <t>Geometry and Measure</t>
        </is>
      </c>
      <c r="B227" s="12" t="inlineStr">
        <is>
          <t>Geometrical Reasoning and Shapes</t>
        </is>
      </c>
      <c r="C227" s="13" t="inlineStr">
        <is>
          <t>Calculating the Perimeter 2 [PM13.01]</t>
        </is>
      </c>
      <c r="D227" s="12" t="inlineStr">
        <is>
          <t>This nugget has learning material and questions covering the topic of calculating the perimeter.</t>
        </is>
      </c>
      <c r="E227" s="12" t="inlineStr">
        <is>
          <t>6568c50f-e51a-4029-8f61-c7bc42cf54ab</t>
        </is>
      </c>
    </row>
    <row r="228" ht="45" customHeight="1">
      <c r="A228" s="12" t="inlineStr">
        <is>
          <t>Geometry and Measure</t>
        </is>
      </c>
      <c r="B228" s="12" t="inlineStr">
        <is>
          <t>Geometrical Reasoning and Shapes</t>
        </is>
      </c>
      <c r="C228" s="13" t="inlineStr">
        <is>
          <t>Area by Counting [PM5.20]</t>
        </is>
      </c>
      <c r="D228" s="12" t="inlineStr">
        <is>
          <t xml:space="preserve">This nugget has learning material and questions covering the topic of area by counting. </t>
        </is>
      </c>
      <c r="E228" s="12" t="inlineStr">
        <is>
          <t>c157433c-8646-48d2-87fc-a06abef120e1</t>
        </is>
      </c>
    </row>
    <row r="229" ht="45" customHeight="1">
      <c r="A229" s="12" t="inlineStr">
        <is>
          <t>Geometry and Measure</t>
        </is>
      </c>
      <c r="B229" s="12" t="inlineStr">
        <is>
          <t>Geometrical Reasoning and Shapes</t>
        </is>
      </c>
      <c r="C229" s="13" t="inlineStr">
        <is>
          <t>Area [PM5.21]</t>
        </is>
      </c>
      <c r="D229" s="12" t="inlineStr">
        <is>
          <t>This nugget has learning material and questions covering the topic of finding the area of a shape.</t>
        </is>
      </c>
      <c r="E229" s="12" t="inlineStr">
        <is>
          <t>11234c50-2a0b-4185-8355-b9095cd241a9</t>
        </is>
      </c>
    </row>
    <row r="230" ht="45" customHeight="1">
      <c r="A230" s="12" t="inlineStr">
        <is>
          <t>Geometry and Measure</t>
        </is>
      </c>
      <c r="B230" s="12" t="inlineStr">
        <is>
          <t>Geometrical Reasoning and Shapes</t>
        </is>
      </c>
      <c r="C230" s="13" t="inlineStr">
        <is>
          <t>Area of Rectangles [PM13.02]</t>
        </is>
      </c>
      <c r="D230" s="12" t="inlineStr">
        <is>
          <t>This nugget has learning material and questions covering the topic of area of rectangles.</t>
        </is>
      </c>
      <c r="E230" s="12" t="inlineStr">
        <is>
          <t>84fc9083-b9fa-4434-9961-8d2e3815ef98</t>
        </is>
      </c>
    </row>
    <row r="231" ht="45" customHeight="1">
      <c r="A231" s="12" t="inlineStr">
        <is>
          <t>Geometry and Measure</t>
        </is>
      </c>
      <c r="B231" s="12" t="inlineStr">
        <is>
          <t>Geometrical Reasoning and Shapes</t>
        </is>
      </c>
      <c r="C231" s="13" t="inlineStr">
        <is>
          <t>Area of Compound Shapes [PM13.03]</t>
        </is>
      </c>
      <c r="D231" s="12" t="inlineStr">
        <is>
          <t xml:space="preserve">This nugget has learning material and questions covering the topic area of compound shapes. </t>
        </is>
      </c>
      <c r="E231" s="12" t="inlineStr">
        <is>
          <t>2096a65e-d65d-4232-95e1-2143b90fec0d</t>
        </is>
      </c>
    </row>
    <row r="232" ht="45" customHeight="1">
      <c r="A232" s="12" t="inlineStr">
        <is>
          <t>Geometry and Measure</t>
        </is>
      </c>
      <c r="B232" s="12" t="inlineStr">
        <is>
          <t>Geometrical Reasoning and Shapes</t>
        </is>
      </c>
      <c r="C232" s="13" t="inlineStr">
        <is>
          <t>Estimating Area [PM13.04]</t>
        </is>
      </c>
      <c r="D232" s="12" t="inlineStr">
        <is>
          <t>This nugget has learning material and questions covering the topic of estimating area.</t>
        </is>
      </c>
      <c r="E232" s="12" t="inlineStr">
        <is>
          <t>d377480b-c1b7-4ef4-a673-dc6be214be19</t>
        </is>
      </c>
    </row>
    <row r="233" ht="45" customHeight="1">
      <c r="A233" s="12" t="inlineStr">
        <is>
          <t>Geometry and Measure</t>
        </is>
      </c>
      <c r="B233" s="12" t="inlineStr">
        <is>
          <t>Geometrical Reasoning and Shapes</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 and Measure</t>
        </is>
      </c>
      <c r="B234" s="12" t="inlineStr">
        <is>
          <t>Geometrical Reasoning and Shapes</t>
        </is>
      </c>
      <c r="C234" s="13" t="inlineStr">
        <is>
          <t>Area of Right-Angled Triangles [PM13.08]</t>
        </is>
      </c>
      <c r="D234" s="12" t="inlineStr">
        <is>
          <t xml:space="preserve">This nugget has learning material and questions covering the topic of area of right-angles triangles. </t>
        </is>
      </c>
      <c r="E234" s="12" t="inlineStr">
        <is>
          <t>fff43445-2f6f-4601-803b-03e1f6db2fd9</t>
        </is>
      </c>
    </row>
    <row r="235" ht="45" customHeight="1">
      <c r="A235" s="12" t="inlineStr">
        <is>
          <t>Geometry and Measure</t>
        </is>
      </c>
      <c r="B235" s="12" t="inlineStr">
        <is>
          <t>Geometrical Reasoning and Shapes</t>
        </is>
      </c>
      <c r="C235" s="13" t="inlineStr">
        <is>
          <t>Area of Parallelograms [PM13.07]</t>
        </is>
      </c>
      <c r="D235" s="12" t="inlineStr">
        <is>
          <t>This nugget has learning material and questions covering the topic of area of parallelograms.</t>
        </is>
      </c>
      <c r="E235" s="12" t="inlineStr">
        <is>
          <t>15ff5da5-5c48-4107-886f-c097de6662dc</t>
        </is>
      </c>
    </row>
    <row r="236" ht="45" customHeight="1">
      <c r="A236" s="12" t="inlineStr">
        <is>
          <t>Geometry and Measure</t>
        </is>
      </c>
      <c r="B236" s="12" t="inlineStr">
        <is>
          <t>Geometrical Reasoning and Shapes</t>
        </is>
      </c>
      <c r="C236" s="13" t="inlineStr">
        <is>
          <t>Area of Triangles [PM13.09]</t>
        </is>
      </c>
      <c r="D236" s="12" t="inlineStr">
        <is>
          <t xml:space="preserve">This nugget has learning material and questions covering the topic of area of triangles. </t>
        </is>
      </c>
      <c r="E236" s="12" t="inlineStr">
        <is>
          <t>5401c19c-5f21-4814-81ff-560ab042da9b</t>
        </is>
      </c>
    </row>
    <row r="237" ht="45" customHeight="1">
      <c r="A237" s="12" t="inlineStr">
        <is>
          <t>Geometry and Measure</t>
        </is>
      </c>
      <c r="B237" s="12" t="inlineStr">
        <is>
          <t>Measurement</t>
        </is>
      </c>
      <c r="C237" s="13" t="inlineStr">
        <is>
          <t>Diagnostic: Measurements [PMCC0.46]</t>
        </is>
      </c>
      <c r="D237" s="12" t="inlineStr"/>
      <c r="E237" s="12" t="inlineStr">
        <is>
          <t>39f0c398-18c9-40d7-a216-c1879e0da7c0</t>
        </is>
      </c>
    </row>
    <row r="238" ht="45" customHeight="1">
      <c r="A238" s="12" t="inlineStr">
        <is>
          <t>Geometry and Measure</t>
        </is>
      </c>
      <c r="B238" s="12" t="inlineStr">
        <is>
          <t>Measurement</t>
        </is>
      </c>
      <c r="C238" s="13" t="inlineStr">
        <is>
          <t>3-Digit: Units of Measure [PM5.01]</t>
        </is>
      </c>
      <c r="D238" s="12" t="inlineStr">
        <is>
          <t>This nugget has learning material and questions covering the topic of units of measure.</t>
        </is>
      </c>
      <c r="E238" s="12" t="inlineStr">
        <is>
          <t>caf87f0c-5b5a-4f62-98d8-fb89eeb443a5</t>
        </is>
      </c>
    </row>
    <row r="239" ht="45" customHeight="1">
      <c r="A239" s="12" t="inlineStr">
        <is>
          <t>Geometry and Measure</t>
        </is>
      </c>
      <c r="B239" s="12" t="inlineStr">
        <is>
          <t>Measurement</t>
        </is>
      </c>
      <c r="C239" s="13" t="inlineStr">
        <is>
          <t>3-Digit: Length [PM5.02]</t>
        </is>
      </c>
      <c r="D239" s="12" t="inlineStr">
        <is>
          <t>This nugget has learning material and questions covering the topic of length.</t>
        </is>
      </c>
      <c r="E239" s="12" t="inlineStr">
        <is>
          <t>bd1a0de5-d922-4653-8272-4a27ff92cdd3</t>
        </is>
      </c>
    </row>
    <row r="240" ht="45" customHeight="1">
      <c r="A240" s="12" t="inlineStr">
        <is>
          <t>Geometry and Measure</t>
        </is>
      </c>
      <c r="B240" s="12" t="inlineStr">
        <is>
          <t>Measurement</t>
        </is>
      </c>
      <c r="C240" s="13" t="inlineStr">
        <is>
          <t>Measuring Length [PM5.10]</t>
        </is>
      </c>
      <c r="D240" s="12" t="inlineStr">
        <is>
          <t xml:space="preserve">This nugget has learning material and questions covering the topic of measuring length.
</t>
        </is>
      </c>
      <c r="E240" s="12" t="inlineStr">
        <is>
          <t>5b3fdd9a-3907-4cad-8078-a1640b9f79da</t>
        </is>
      </c>
    </row>
    <row r="241" ht="45" customHeight="1">
      <c r="A241" s="12" t="inlineStr">
        <is>
          <t>Geometry and Measure</t>
        </is>
      </c>
      <c r="B241" s="12" t="inlineStr">
        <is>
          <t>Measurement</t>
        </is>
      </c>
      <c r="C241" s="13" t="inlineStr">
        <is>
          <t>Converting mm and cm [PM5.11]</t>
        </is>
      </c>
      <c r="D241" s="12" t="inlineStr">
        <is>
          <t>This nugget has learning material and questions covering the topic of converting mm and cm.</t>
        </is>
      </c>
      <c r="E241" s="12" t="inlineStr">
        <is>
          <t>885e5b5a-0e3d-4f97-9cb7-0f794dd9bf0d</t>
        </is>
      </c>
    </row>
    <row r="242" ht="45" customHeight="1">
      <c r="A242" s="12" t="inlineStr">
        <is>
          <t>Geometry and Measure</t>
        </is>
      </c>
      <c r="B242" s="12" t="inlineStr">
        <is>
          <t>Measurement</t>
        </is>
      </c>
      <c r="C242" s="13" t="inlineStr">
        <is>
          <t>Converting cm and m [PM5.12]</t>
        </is>
      </c>
      <c r="D242" s="12" t="inlineStr">
        <is>
          <t>This nugget has learning material and questions covering the topic of converting cm and m.</t>
        </is>
      </c>
      <c r="E242" s="12" t="inlineStr">
        <is>
          <t>c1c4779d-ac60-45cc-acd7-66bb3c9bf54f</t>
        </is>
      </c>
    </row>
    <row r="243" ht="45" customHeight="1">
      <c r="A243" s="12" t="inlineStr">
        <is>
          <t>Geometry and Measure</t>
        </is>
      </c>
      <c r="B243" s="12" t="inlineStr">
        <is>
          <t>Measurement</t>
        </is>
      </c>
      <c r="C243" s="13" t="inlineStr">
        <is>
          <t>Converting m and km [PM5.13]</t>
        </is>
      </c>
      <c r="D243" s="12" t="inlineStr">
        <is>
          <t>This nugget has learning material and questions covering the topic of converting m and km.</t>
        </is>
      </c>
      <c r="E243" s="12" t="inlineStr">
        <is>
          <t>2beb13d6-dc5c-4a20-8185-f2774d84ef75</t>
        </is>
      </c>
    </row>
    <row r="244" ht="45" customHeight="1">
      <c r="A244" s="12" t="inlineStr">
        <is>
          <t>Geometry and Measure</t>
        </is>
      </c>
      <c r="B244" s="12" t="inlineStr">
        <is>
          <t>Measurement</t>
        </is>
      </c>
      <c r="C244" s="13" t="inlineStr">
        <is>
          <t>Converting Length [PM5.14]</t>
        </is>
      </c>
      <c r="D244" s="12" t="inlineStr">
        <is>
          <t xml:space="preserve">This nugget has learning material and questions covering the topic of converting length.
</t>
        </is>
      </c>
      <c r="E244" s="12" t="inlineStr">
        <is>
          <t>42882edb-ef7f-43de-92f0-3a2c96d09353</t>
        </is>
      </c>
    </row>
    <row r="245" ht="45" customHeight="1">
      <c r="A245" s="12" t="inlineStr">
        <is>
          <t>Geometry and Measure</t>
        </is>
      </c>
      <c r="B245" s="12" t="inlineStr">
        <is>
          <t>Measurement</t>
        </is>
      </c>
      <c r="C245" s="13" t="inlineStr">
        <is>
          <t>3-Digit: Solving Length Problems [PM5.03]</t>
        </is>
      </c>
      <c r="D245" s="12" t="inlineStr">
        <is>
          <t>This nugget has learning material and questions covering the topic of solving length problems.</t>
        </is>
      </c>
      <c r="E245" s="12" t="inlineStr">
        <is>
          <t>a66e5a06-916a-4201-9dca-0a80edfba2fa</t>
        </is>
      </c>
    </row>
    <row r="246" ht="45" customHeight="1">
      <c r="A246" s="12" t="inlineStr">
        <is>
          <t>Geometry and Measure</t>
        </is>
      </c>
      <c r="B246" s="12" t="inlineStr">
        <is>
          <t>Measurement</t>
        </is>
      </c>
      <c r="C246" s="13" t="inlineStr">
        <is>
          <t>Solving Length Problems with Conversion [PM5.23]</t>
        </is>
      </c>
      <c r="D246" s="12" t="inlineStr">
        <is>
          <t>This nugget has learning material and questions covering the topic of solving length problems with conversion.</t>
        </is>
      </c>
      <c r="E246" s="12" t="inlineStr">
        <is>
          <t>803f150f-266e-4251-aacb-713f5f0f297c</t>
        </is>
      </c>
    </row>
    <row r="247" ht="45" customHeight="1">
      <c r="A247" s="12" t="inlineStr">
        <is>
          <t>Geometry and Measure</t>
        </is>
      </c>
      <c r="B247" s="12" t="inlineStr">
        <is>
          <t>Measurement</t>
        </is>
      </c>
      <c r="C247" s="13" t="inlineStr">
        <is>
          <t>Converting Metric Measures [PM5.29]</t>
        </is>
      </c>
      <c r="D247" s="12" t="inlineStr">
        <is>
          <t xml:space="preserve">This nugget has learning material and questions covering the topic of converting metric measures. </t>
        </is>
      </c>
      <c r="E247" s="12" t="inlineStr">
        <is>
          <t>1a3206b5-2968-4340-b5fd-101246e618a2</t>
        </is>
      </c>
    </row>
    <row r="248" ht="45" customHeight="1">
      <c r="A248" s="12" t="inlineStr">
        <is>
          <t>Geometry and Measure</t>
        </is>
      </c>
      <c r="B248" s="12" t="inlineStr">
        <is>
          <t>Measurement</t>
        </is>
      </c>
      <c r="C248" s="13" t="inlineStr">
        <is>
          <t>3-Digit: Mass and Weight [PM5.04]</t>
        </is>
      </c>
      <c r="D248" s="12" t="inlineStr">
        <is>
          <t>This nugget has learning material and questions covering the topic of mass and weight.</t>
        </is>
      </c>
      <c r="E248" s="12" t="inlineStr">
        <is>
          <t>8bd5a674-a1ec-4318-aa84-dcbe455fc336</t>
        </is>
      </c>
    </row>
    <row r="249" ht="45" customHeight="1">
      <c r="A249" s="12" t="inlineStr">
        <is>
          <t>Geometry and Measure</t>
        </is>
      </c>
      <c r="B249" s="12" t="inlineStr">
        <is>
          <t>Measurement</t>
        </is>
      </c>
      <c r="C249" s="13" t="inlineStr">
        <is>
          <t>Measuring Mass [PM5.15]</t>
        </is>
      </c>
      <c r="D249" s="12" t="inlineStr">
        <is>
          <t>This nugget has learning material and questions covering the topic of measuring mass.</t>
        </is>
      </c>
      <c r="E249" s="12" t="inlineStr">
        <is>
          <t>41a3dfe1-d7af-48df-92cb-502f77179c98</t>
        </is>
      </c>
    </row>
    <row r="250" ht="45" customHeight="1">
      <c r="A250" s="12" t="inlineStr">
        <is>
          <t>Geometry and Measure</t>
        </is>
      </c>
      <c r="B250" s="12" t="inlineStr">
        <is>
          <t>Measurement</t>
        </is>
      </c>
      <c r="C250" s="13" t="inlineStr">
        <is>
          <t>Converting Mass [PM5.16]</t>
        </is>
      </c>
      <c r="D250" s="12" t="inlineStr">
        <is>
          <t>This nugget has learning material and questions covering the topic of converting mass.</t>
        </is>
      </c>
      <c r="E250" s="12" t="inlineStr">
        <is>
          <t>d41a8e6c-1dee-4c7d-b72b-2198f8bbf119</t>
        </is>
      </c>
    </row>
    <row r="251" ht="45" customHeight="1">
      <c r="A251" s="12" t="inlineStr">
        <is>
          <t>Geometry and Measure</t>
        </is>
      </c>
      <c r="B251" s="12" t="inlineStr">
        <is>
          <t>Measurement</t>
        </is>
      </c>
      <c r="C251" s="13" t="inlineStr">
        <is>
          <t>3-Digit: Solving Mass Problems [PM5.05]</t>
        </is>
      </c>
      <c r="D251" s="12" t="inlineStr">
        <is>
          <t>This nugget has learning material and questions covering the topic of solving mass problems.</t>
        </is>
      </c>
      <c r="E251" s="12" t="inlineStr">
        <is>
          <t>a00a9464-0ad3-4827-bb96-153b0f9cdb91</t>
        </is>
      </c>
    </row>
    <row r="252" ht="45" customHeight="1">
      <c r="A252" s="12" t="inlineStr">
        <is>
          <t>Geometry and Measure</t>
        </is>
      </c>
      <c r="B252" s="12" t="inlineStr">
        <is>
          <t>Measurement</t>
        </is>
      </c>
      <c r="C252" s="13" t="inlineStr">
        <is>
          <t>Solving Mass Problems with Conversion [PM5.25]</t>
        </is>
      </c>
      <c r="D252" s="12" t="inlineStr">
        <is>
          <t>This nugget has learning material and questions covering the topic of solving mass problems with conversion.</t>
        </is>
      </c>
      <c r="E252" s="12" t="inlineStr">
        <is>
          <t>b699106b-d680-4b0b-a827-2707de008796</t>
        </is>
      </c>
    </row>
    <row r="253" ht="45" customHeight="1">
      <c r="A253" s="12" t="inlineStr">
        <is>
          <t>Geometry and Measure</t>
        </is>
      </c>
      <c r="B253" s="12" t="inlineStr">
        <is>
          <t>Measurement</t>
        </is>
      </c>
      <c r="C253" s="13" t="inlineStr">
        <is>
          <t>3-Digit: Volume and Capacity [PM5.06]</t>
        </is>
      </c>
      <c r="D253" s="12" t="inlineStr">
        <is>
          <t>This nugget has learning material and questions covering the topic of volume and capacity.</t>
        </is>
      </c>
      <c r="E253" s="12" t="inlineStr">
        <is>
          <t>8638a59a-4d22-47e7-b17f-0943fea3e574</t>
        </is>
      </c>
    </row>
    <row r="254" ht="45" customHeight="1">
      <c r="A254" s="12" t="inlineStr">
        <is>
          <t>Geometry and Measure</t>
        </is>
      </c>
      <c r="B254" s="12" t="inlineStr">
        <is>
          <t>Measurement</t>
        </is>
      </c>
      <c r="C254" s="13" t="inlineStr">
        <is>
          <t>Measuring Volume [PM5.17]</t>
        </is>
      </c>
      <c r="D254" s="12" t="inlineStr">
        <is>
          <t>This nugget has learning material and questions covering the topic of measuring volume.</t>
        </is>
      </c>
      <c r="E254" s="12" t="inlineStr">
        <is>
          <t>180f5c4f-e59a-4239-b1f9-161787cc506e</t>
        </is>
      </c>
    </row>
    <row r="255" ht="45" customHeight="1">
      <c r="A255" s="12" t="inlineStr">
        <is>
          <t>Geometry and Measure</t>
        </is>
      </c>
      <c r="B255" s="12" t="inlineStr">
        <is>
          <t>Measurement</t>
        </is>
      </c>
      <c r="C255" s="13" t="inlineStr">
        <is>
          <t>Converting Volume [PM5.18]</t>
        </is>
      </c>
      <c r="D255" s="12" t="inlineStr">
        <is>
          <t>This nugget has learning material and questions covering the topic of converting volume and capacity.</t>
        </is>
      </c>
      <c r="E255" s="12" t="inlineStr">
        <is>
          <t>2bff57cb-7caf-4643-8cbb-de3ebdbf69e2</t>
        </is>
      </c>
    </row>
    <row r="256" ht="45" customHeight="1">
      <c r="A256" s="12" t="inlineStr">
        <is>
          <t>Geometry and Measure</t>
        </is>
      </c>
      <c r="B256" s="12" t="inlineStr">
        <is>
          <t>Measurement</t>
        </is>
      </c>
      <c r="C256" s="13" t="inlineStr">
        <is>
          <t>3-Digit: Solving Volume and Capacity Problems [PM5.07]</t>
        </is>
      </c>
      <c r="D256" s="12" t="inlineStr">
        <is>
          <t>This nugget has learning material and questions covering the topic of solving volume and capacity problems.</t>
        </is>
      </c>
      <c r="E256" s="12" t="inlineStr">
        <is>
          <t>f3be4af8-180e-4186-8e63-05373edef9ac</t>
        </is>
      </c>
    </row>
    <row r="257" ht="45" customHeight="1">
      <c r="A257" s="12" t="inlineStr">
        <is>
          <t>Geometry and Measure</t>
        </is>
      </c>
      <c r="B257" s="12" t="inlineStr">
        <is>
          <t>Measurement</t>
        </is>
      </c>
      <c r="C257" s="13" t="inlineStr">
        <is>
          <t>Solving Volume and Capacity Problems with Conversion [PM5.27]</t>
        </is>
      </c>
      <c r="D257" s="12" t="inlineStr">
        <is>
          <t>This nugget has learning material and questions covering the topic of solving volume and capacity problems with conversion.</t>
        </is>
      </c>
      <c r="E257" s="12" t="inlineStr">
        <is>
          <t>375a7c46-4b7a-4fcf-b43f-791035386e56</t>
        </is>
      </c>
    </row>
    <row r="258" ht="45" customHeight="1">
      <c r="A258" s="12" t="inlineStr">
        <is>
          <t>Geometry and Measure</t>
        </is>
      </c>
      <c r="B258" s="12" t="inlineStr">
        <is>
          <t>Measurement</t>
        </is>
      </c>
      <c r="C258" s="13" t="inlineStr">
        <is>
          <t>Estimating Volume and Capacity [PM5.28]</t>
        </is>
      </c>
      <c r="D258" s="12" t="inlineStr">
        <is>
          <t>This nugget has learning material and questions covering the topic of estimating volume and capacity.</t>
        </is>
      </c>
      <c r="E258" s="12" t="inlineStr">
        <is>
          <t>3c16dd9c-e7ef-4416-b317-c5e77c681a87</t>
        </is>
      </c>
    </row>
    <row r="259" ht="45" customHeight="1">
      <c r="A259" s="12" t="inlineStr">
        <is>
          <t>Geometry and Measure</t>
        </is>
      </c>
      <c r="B259" s="12" t="inlineStr">
        <is>
          <t>Measurement</t>
        </is>
      </c>
      <c r="C259" s="13" t="inlineStr">
        <is>
          <t>Volume of Shapes 1 [PM13.06]</t>
        </is>
      </c>
      <c r="D259" s="12" t="inlineStr">
        <is>
          <t>This nugget has learning material and questions covering the topic of finding the volume of shapes made of cm³ cubes.</t>
        </is>
      </c>
      <c r="E259" s="12" t="inlineStr">
        <is>
          <t>1db9d7f3-b3c8-4b75-ae02-8beb75595185</t>
        </is>
      </c>
    </row>
    <row r="260" ht="45" customHeight="1">
      <c r="A260" s="12" t="inlineStr">
        <is>
          <t>Geometry and Measure</t>
        </is>
      </c>
      <c r="B260" s="12" t="inlineStr">
        <is>
          <t>Measurement</t>
        </is>
      </c>
      <c r="C260" s="13" t="inlineStr">
        <is>
          <t>Volume of Shapes 2 [PM13.10]</t>
        </is>
      </c>
      <c r="D260" s="12" t="inlineStr">
        <is>
          <t>This nugget has learning material and questions covering the topic of volume of shapes 2.</t>
        </is>
      </c>
      <c r="E260" s="12" t="inlineStr">
        <is>
          <t>124520df-2b3d-43f8-8adc-56be8e05fc4b</t>
        </is>
      </c>
    </row>
    <row r="261" ht="45" customHeight="1">
      <c r="A261" s="12" t="inlineStr">
        <is>
          <t>Geometry and Measure</t>
        </is>
      </c>
      <c r="B261" s="12" t="inlineStr">
        <is>
          <t>Position and Transformation</t>
        </is>
      </c>
      <c r="C261" s="13" t="inlineStr">
        <is>
          <t>Diagnostic: Position and Transformation [PMCC0.47]</t>
        </is>
      </c>
      <c r="D261" s="12" t="inlineStr"/>
      <c r="E261" s="12" t="inlineStr">
        <is>
          <t>d18782d0-61df-45eb-aa92-9f5c20d91ba0</t>
        </is>
      </c>
    </row>
    <row r="262" ht="45" customHeight="1">
      <c r="A262" s="12" t="inlineStr">
        <is>
          <t>Geometry and Measure</t>
        </is>
      </c>
      <c r="B262" s="12" t="inlineStr">
        <is>
          <t>Position and Transformation</t>
        </is>
      </c>
      <c r="C262" s="13" t="inlineStr">
        <is>
          <t>Describing Position [PM8.14]</t>
        </is>
      </c>
      <c r="D262" s="12" t="inlineStr">
        <is>
          <t>This nugget has learning material and questions covering the topic of describing position.</t>
        </is>
      </c>
      <c r="E262" s="12" t="inlineStr">
        <is>
          <t>9ae210ed-b584-4f21-954b-72f65b5aa242</t>
        </is>
      </c>
    </row>
    <row r="263" ht="45" customHeight="1">
      <c r="A263" s="12" t="inlineStr">
        <is>
          <t>Geometry and Measure</t>
        </is>
      </c>
      <c r="B263" s="12" t="inlineStr">
        <is>
          <t>Position and Transformation</t>
        </is>
      </c>
      <c r="C263" s="13" t="inlineStr">
        <is>
          <t>Plotting Points [PM8.15]</t>
        </is>
      </c>
      <c r="D263" s="12" t="inlineStr">
        <is>
          <t>This nugget has learning material and questions covering the topic of plotting points.</t>
        </is>
      </c>
      <c r="E263" s="12" t="inlineStr">
        <is>
          <t>1439654f-dbb1-4a83-88ec-d572fec9d4ef</t>
        </is>
      </c>
    </row>
    <row r="264" ht="45" customHeight="1">
      <c r="A264" s="12" t="inlineStr">
        <is>
          <t>Geometry and Measure</t>
        </is>
      </c>
      <c r="B264" s="12" t="inlineStr">
        <is>
          <t>Position and Transformation</t>
        </is>
      </c>
      <c r="C264" s="13" t="inlineStr">
        <is>
          <t>Translation 1 [PM8.16]</t>
        </is>
      </c>
      <c r="D264" s="12" t="inlineStr">
        <is>
          <t>This nugget has learning material and questions covering the topic of translation (describing movements)</t>
        </is>
      </c>
      <c r="E264" s="12" t="inlineStr">
        <is>
          <t>a7ce7d08-37f2-4b84-b71e-03aeb22801e4</t>
        </is>
      </c>
    </row>
    <row r="265" ht="45" customHeight="1">
      <c r="A265" s="12" t="inlineStr">
        <is>
          <t>Geometry and Measure</t>
        </is>
      </c>
      <c r="B265" s="12" t="inlineStr">
        <is>
          <t>Position and Transformation</t>
        </is>
      </c>
      <c r="C265" s="13" t="inlineStr">
        <is>
          <t>Reflection 1 [PM15.01]</t>
        </is>
      </c>
      <c r="D265" s="12" t="inlineStr">
        <is>
          <t>This nugget has learning material and questions covering the topic of reflection.</t>
        </is>
      </c>
      <c r="E265" s="12" t="inlineStr">
        <is>
          <t>1fa4a6e4-2445-45ad-92f3-b8899ac6a157</t>
        </is>
      </c>
    </row>
    <row r="266" ht="45" customHeight="1">
      <c r="A266" s="12" t="inlineStr">
        <is>
          <t>Geometry and Measure</t>
        </is>
      </c>
      <c r="B266" s="12" t="inlineStr">
        <is>
          <t>Position and Transformation</t>
        </is>
      </c>
      <c r="C266" s="13" t="inlineStr">
        <is>
          <t>Four Quadrants [PM15.02]</t>
        </is>
      </c>
      <c r="D266" s="12" t="inlineStr">
        <is>
          <t>This nugget has learning material and questions covering the topic of four quadrants.</t>
        </is>
      </c>
      <c r="E266" s="12" t="inlineStr">
        <is>
          <t>33a2390a-0f26-4010-815f-68516f5a7111</t>
        </is>
      </c>
    </row>
    <row r="267" ht="45" customHeight="1">
      <c r="A267" s="12" t="inlineStr">
        <is>
          <t>Geometry and Measure</t>
        </is>
      </c>
      <c r="B267" s="12" t="inlineStr">
        <is>
          <t>Position and Transformation</t>
        </is>
      </c>
      <c r="C267" s="13" t="inlineStr">
        <is>
          <t>Translation 2 [PM15.03]</t>
        </is>
      </c>
      <c r="D267" s="12" t="inlineStr">
        <is>
          <t xml:space="preserve">This nugget has learning material and questions covering the topic of Translation 2. </t>
        </is>
      </c>
      <c r="E267" s="12" t="inlineStr">
        <is>
          <t>41fa9c0d-ffb3-44aa-b64e-a065204eb9d3</t>
        </is>
      </c>
    </row>
    <row r="268" ht="45" customHeight="1">
      <c r="A268" s="12" t="inlineStr">
        <is>
          <t>Geometry and Measure</t>
        </is>
      </c>
      <c r="B268" s="12" t="inlineStr">
        <is>
          <t>Position and Transformation</t>
        </is>
      </c>
      <c r="C268" s="13" t="inlineStr">
        <is>
          <t>Reflection 2 [PM15.04]</t>
        </is>
      </c>
      <c r="D268" s="12" t="inlineStr">
        <is>
          <t xml:space="preserve">This nugget has learning material and questions covering the topic of reflection 2. </t>
        </is>
      </c>
      <c r="E268" s="12" t="inlineStr">
        <is>
          <t>c713ca5e-b2d3-4d1d-a808-f6aa08969488</t>
        </is>
      </c>
    </row>
    <row r="269" ht="45" customHeight="1">
      <c r="A269" s="12" t="inlineStr">
        <is>
          <t>Geometry and Measure</t>
        </is>
      </c>
      <c r="B269" s="12" t="inlineStr">
        <is>
          <t>Position and Transformation</t>
        </is>
      </c>
      <c r="C269" s="13" t="inlineStr">
        <is>
          <t>Rotational Symmetry [MF29.01]</t>
        </is>
      </c>
      <c r="D269" s="12" t="inlineStr">
        <is>
          <t>This nugget has learning material and questions covering the topic of Rotational Symmetry.</t>
        </is>
      </c>
      <c r="E269" s="12" t="inlineStr">
        <is>
          <t>36ef36a7-507e-409d-90f6-2d04aef89e58</t>
        </is>
      </c>
    </row>
    <row r="270" ht="45" customHeight="1">
      <c r="A270" s="12" t="inlineStr">
        <is>
          <t>Statistics and Probability</t>
        </is>
      </c>
      <c r="B270" s="12" t="inlineStr">
        <is>
          <t>Statistics and Probability</t>
        </is>
      </c>
      <c r="C270" s="13" t="inlineStr">
        <is>
          <t>Diagnostic: Statistics and Probability [PMCC0.48]</t>
        </is>
      </c>
      <c r="D270" s="12" t="inlineStr"/>
      <c r="E270" s="12" t="inlineStr">
        <is>
          <t>ad3a7a8e-703b-45b8-9ca3-844c2d2e0646</t>
        </is>
      </c>
    </row>
    <row r="271" ht="45" customHeight="1">
      <c r="A271" s="12" t="inlineStr">
        <is>
          <t>Statistics and Probability</t>
        </is>
      </c>
      <c r="B271" s="12" t="inlineStr">
        <is>
          <t>Statistics and Probability</t>
        </is>
      </c>
      <c r="C271" s="13" t="inlineStr">
        <is>
          <t>Pictograms [PM9.01]</t>
        </is>
      </c>
      <c r="D271" s="12" t="inlineStr">
        <is>
          <t>This nugget has learning material and questions covering the topic of pictograms.</t>
        </is>
      </c>
      <c r="E271" s="12" t="inlineStr">
        <is>
          <t>806a6f68-9708-421d-aec4-dedab4886224</t>
        </is>
      </c>
    </row>
    <row r="272" ht="45" customHeight="1">
      <c r="A272" s="12" t="inlineStr">
        <is>
          <t>Statistics and Probability</t>
        </is>
      </c>
      <c r="B272" s="12" t="inlineStr">
        <is>
          <t>Statistics and Probability</t>
        </is>
      </c>
      <c r="C272" s="13" t="inlineStr">
        <is>
          <t>Tables 2 [PM9.02]</t>
        </is>
      </c>
      <c r="D272" s="12" t="inlineStr">
        <is>
          <t>This nugget has learning material and questions covering the topic of tables.</t>
        </is>
      </c>
      <c r="E272" s="12" t="inlineStr">
        <is>
          <t>03a20295-fbe3-470e-9c62-40cb0fa38666</t>
        </is>
      </c>
    </row>
    <row r="273" ht="45" customHeight="1">
      <c r="A273" s="12" t="inlineStr">
        <is>
          <t>Statistics and Probability</t>
        </is>
      </c>
      <c r="B273" s="12" t="inlineStr">
        <is>
          <t>Statistics and Probability</t>
        </is>
      </c>
      <c r="C273" s="13" t="inlineStr">
        <is>
          <t>Tables 3 [PM9.05]</t>
        </is>
      </c>
      <c r="D273" s="12" t="inlineStr">
        <is>
          <t>This nugget has learning material and questions covering the topic of tables 2.</t>
        </is>
      </c>
      <c r="E273" s="12" t="inlineStr">
        <is>
          <t>7e6c2f05-1b12-4b68-97c7-93c2971953e8</t>
        </is>
      </c>
    </row>
    <row r="274" ht="45" customHeight="1">
      <c r="A274" s="12" t="inlineStr">
        <is>
          <t>Statistics and Probability</t>
        </is>
      </c>
      <c r="B274" s="12" t="inlineStr">
        <is>
          <t>Statistics and Probability</t>
        </is>
      </c>
      <c r="C274" s="13" t="inlineStr">
        <is>
          <t>Two-Way Tables [PM9.06]</t>
        </is>
      </c>
      <c r="D274" s="12" t="inlineStr">
        <is>
          <t>This nugget has learning material and questions covering the topic of two-way tables.</t>
        </is>
      </c>
      <c r="E274" s="12" t="inlineStr">
        <is>
          <t>48626593-14b9-4f89-96f1-905c6b5a0c66</t>
        </is>
      </c>
    </row>
    <row r="275" ht="45" customHeight="1">
      <c r="A275" s="12" t="inlineStr">
        <is>
          <t>Statistics and Probability</t>
        </is>
      </c>
      <c r="B275" s="12" t="inlineStr">
        <is>
          <t>Statistics and Probability</t>
        </is>
      </c>
      <c r="C275" s="13" t="inlineStr">
        <is>
          <t>Timetables [PM9.07]</t>
        </is>
      </c>
      <c r="D275" s="12" t="inlineStr">
        <is>
          <t>This nugget has learning material and questions covering the topic of timetables.</t>
        </is>
      </c>
      <c r="E275" s="12" t="inlineStr">
        <is>
          <t>0e316aec-eb27-4a25-a21f-c90dbeeb0fc7</t>
        </is>
      </c>
    </row>
    <row r="276" ht="45" customHeight="1">
      <c r="A276" s="12" t="inlineStr">
        <is>
          <t>Statistics and Probability</t>
        </is>
      </c>
      <c r="B276" s="12" t="inlineStr">
        <is>
          <t>Statistics and Probability</t>
        </is>
      </c>
      <c r="C276" s="13" t="inlineStr">
        <is>
          <t>Venn Diagrams [PM9.17]</t>
        </is>
      </c>
      <c r="D276" s="12" t="inlineStr">
        <is>
          <t>This nugget has learning material and questions covering the topic of Venn diagrams.</t>
        </is>
      </c>
      <c r="E276" s="12" t="inlineStr">
        <is>
          <t>d2ea611e-8230-494f-beea-e3918f6c5986</t>
        </is>
      </c>
    </row>
    <row r="277" ht="45" customHeight="1">
      <c r="A277" s="12" t="inlineStr">
        <is>
          <t>Statistics and Probability</t>
        </is>
      </c>
      <c r="B277" s="12" t="inlineStr">
        <is>
          <t>Statistics and Probability</t>
        </is>
      </c>
      <c r="C277" s="13" t="inlineStr">
        <is>
          <t>Carroll Diagrams [PM9.18]</t>
        </is>
      </c>
      <c r="D277" s="12" t="inlineStr">
        <is>
          <t>This nugget has learning material and questions covering the topic of Carroll diagrams.</t>
        </is>
      </c>
      <c r="E277" s="12" t="inlineStr">
        <is>
          <t>52dfe4a3-169e-47d5-a91b-10e32ccd9ff1</t>
        </is>
      </c>
    </row>
    <row r="278" ht="45" customHeight="1">
      <c r="A278" s="12" t="inlineStr">
        <is>
          <t>Statistics and Probability</t>
        </is>
      </c>
      <c r="B278" s="12" t="inlineStr">
        <is>
          <t>Statistics and Probability</t>
        </is>
      </c>
      <c r="C278" s="13" t="inlineStr">
        <is>
          <t>Tally Charts [PM9.16]</t>
        </is>
      </c>
      <c r="D278" s="12" t="inlineStr">
        <is>
          <t>This nugget has learning material and questions covering the topic of Tally Charts.</t>
        </is>
      </c>
      <c r="E278" s="12" t="inlineStr">
        <is>
          <t>fc37a76a-510c-4366-af0d-fccf7b7db822</t>
        </is>
      </c>
    </row>
    <row r="279" ht="45" customHeight="1">
      <c r="A279" s="12" t="inlineStr">
        <is>
          <t>Statistics and Probability</t>
        </is>
      </c>
      <c r="B279" s="12" t="inlineStr">
        <is>
          <t>Statistics and Probability</t>
        </is>
      </c>
      <c r="C279" s="13" t="inlineStr">
        <is>
          <t>Bar Charts 1 [PM9.03]</t>
        </is>
      </c>
      <c r="D279" s="12" t="inlineStr">
        <is>
          <t>This nugget has learning material and questions covering the topic of bar charts.</t>
        </is>
      </c>
      <c r="E279" s="12" t="inlineStr">
        <is>
          <t>54ae9636-6385-4644-8b09-a9a49f253765</t>
        </is>
      </c>
    </row>
    <row r="280" ht="45" customHeight="1">
      <c r="A280" s="12" t="inlineStr">
        <is>
          <t>Statistics and Probability</t>
        </is>
      </c>
      <c r="B280" s="12" t="inlineStr">
        <is>
          <t>Statistics and Probability</t>
        </is>
      </c>
      <c r="C280" s="13" t="inlineStr">
        <is>
          <t>Bar Charts 2 [PM9.13]</t>
        </is>
      </c>
      <c r="D280" s="12" t="inlineStr">
        <is>
          <t>This nugget has learning material and questions covering the topic of interpreting bar charts.</t>
        </is>
      </c>
      <c r="E280" s="12" t="inlineStr">
        <is>
          <t>6a159b6b-d3d9-48f9-a5d4-1bfb19845596</t>
        </is>
      </c>
    </row>
    <row r="281" ht="45" customHeight="1">
      <c r="A281" s="12" t="inlineStr">
        <is>
          <t>Statistics and Probability</t>
        </is>
      </c>
      <c r="B281" s="12" t="inlineStr">
        <is>
          <t>Statistics and Probability</t>
        </is>
      </c>
      <c r="C281" s="13" t="inlineStr">
        <is>
          <t>Line Graphs 1 [PM9.04]</t>
        </is>
      </c>
      <c r="D281" s="12" t="inlineStr">
        <is>
          <t>This nugget has learning material and questions covering the topic of line graphs (or time graphs).</t>
        </is>
      </c>
      <c r="E281" s="12" t="inlineStr">
        <is>
          <t>6e7c4aa4-0cf1-4441-95b8-5a63aae243af</t>
        </is>
      </c>
    </row>
    <row r="282" ht="45" customHeight="1">
      <c r="A282" s="12" t="inlineStr">
        <is>
          <t>Statistics and Probability</t>
        </is>
      </c>
      <c r="B282" s="12" t="inlineStr">
        <is>
          <t>Statistics and Probability</t>
        </is>
      </c>
      <c r="C282" s="13" t="inlineStr">
        <is>
          <t>Line Graphs 2 [PM9.08]</t>
        </is>
      </c>
      <c r="D282" s="12" t="inlineStr">
        <is>
          <t>This nugget has learning material and questions covering the topic of line graphs 2.</t>
        </is>
      </c>
      <c r="E282" s="12" t="inlineStr">
        <is>
          <t>35cf9b10-65f3-407b-8b11-df9b953ea4b0</t>
        </is>
      </c>
    </row>
    <row r="283" ht="45" customHeight="1">
      <c r="A283" s="12" t="inlineStr">
        <is>
          <t>Statistics and Probability</t>
        </is>
      </c>
      <c r="B283" s="12" t="inlineStr">
        <is>
          <t>Statistics and Probability</t>
        </is>
      </c>
      <c r="C283" s="13" t="inlineStr">
        <is>
          <t>Line Graphs 3 [PM9.09]</t>
        </is>
      </c>
      <c r="D283" s="12" t="inlineStr">
        <is>
          <t>This nugget has learning material and questions covering the topic of line graphs (including negative numbers).</t>
        </is>
      </c>
      <c r="E283" s="12" t="inlineStr">
        <is>
          <t>8d66f199-6587-4b1d-b831-ead42bfcb9b7</t>
        </is>
      </c>
    </row>
    <row r="284" ht="45" customHeight="1">
      <c r="A284" s="12" t="inlineStr">
        <is>
          <t>Statistics and Probability</t>
        </is>
      </c>
      <c r="B284" s="12" t="inlineStr">
        <is>
          <t>Statistics and Probability</t>
        </is>
      </c>
      <c r="C284" s="13" t="inlineStr">
        <is>
          <t>Finding the Mean [PM9.12]</t>
        </is>
      </c>
      <c r="D284" s="12" t="inlineStr">
        <is>
          <t>This nugget has learning material and questions covering the topic of finding the mean.</t>
        </is>
      </c>
      <c r="E284" s="12" t="inlineStr">
        <is>
          <t>aa82af73-932c-4c5b-bc4f-82d7af7e669a</t>
        </is>
      </c>
    </row>
    <row r="285" ht="45" customHeight="1">
      <c r="A285" s="12" t="inlineStr">
        <is>
          <t>Statistics and Probability</t>
        </is>
      </c>
      <c r="B285" s="12" t="inlineStr">
        <is>
          <t>Statistics and Probability</t>
        </is>
      </c>
      <c r="C285" s="13" t="inlineStr">
        <is>
          <t>Mode [MF49.01]</t>
        </is>
      </c>
      <c r="D285" s="12" t="inlineStr">
        <is>
          <t>This nugget has learning material and questions covering the topic of Mode.</t>
        </is>
      </c>
      <c r="E285" s="12" t="inlineStr">
        <is>
          <t>31eaa5b8-8126-439a-86de-aff05e1d515f</t>
        </is>
      </c>
    </row>
    <row r="286" ht="45" customHeight="1">
      <c r="A286" s="12" t="inlineStr">
        <is>
          <t>Statistics and Probability</t>
        </is>
      </c>
      <c r="B286" s="12" t="inlineStr">
        <is>
          <t>Statistics and Probability</t>
        </is>
      </c>
      <c r="C286" s="13" t="inlineStr">
        <is>
          <t>Median [MF49.02]</t>
        </is>
      </c>
      <c r="D28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6" s="12" t="inlineStr">
        <is>
          <t>d2d30438-773a-4e5c-ba44-d6ec4d36a624</t>
        </is>
      </c>
    </row>
    <row r="287" ht="45" customHeight="1">
      <c r="A287" s="12" t="inlineStr">
        <is>
          <t>Statistics and Probability</t>
        </is>
      </c>
      <c r="B287" s="12" t="inlineStr">
        <is>
          <t>Statistics and Probability</t>
        </is>
      </c>
      <c r="C287" s="13" t="inlineStr">
        <is>
          <t>Pie Charts 1 [PM9.10]</t>
        </is>
      </c>
      <c r="D287" s="12" t="inlineStr">
        <is>
          <t>This nugget has learning material and questions covering the topic of pie charts.</t>
        </is>
      </c>
      <c r="E287" s="12" t="inlineStr">
        <is>
          <t>c799a04a-d474-47c1-bd0b-e3f1d0311703</t>
        </is>
      </c>
    </row>
    <row r="288" ht="45" customHeight="1">
      <c r="A288" s="12" t="inlineStr">
        <is>
          <t>Statistics and Probability</t>
        </is>
      </c>
      <c r="B288" s="12" t="inlineStr">
        <is>
          <t>Statistics and Probability</t>
        </is>
      </c>
      <c r="C288" s="13" t="inlineStr">
        <is>
          <t>Pie Charts 2 [PM9.11]</t>
        </is>
      </c>
      <c r="D288" s="12" t="inlineStr">
        <is>
          <t>This nugget has learning material and questions covering the topic of pie charts (including percentages and fractions).</t>
        </is>
      </c>
      <c r="E288" s="12" t="inlineStr">
        <is>
          <t>00552c0d-26dc-436f-a6e5-93178378e400</t>
        </is>
      </c>
    </row>
    <row r="289" ht="45" customHeight="1">
      <c r="A289" s="12" t="inlineStr">
        <is>
          <t>Statistics and Probability</t>
        </is>
      </c>
      <c r="B289" s="12" t="inlineStr">
        <is>
          <t>Statistics and Probability</t>
        </is>
      </c>
      <c r="C289" s="13" t="inlineStr">
        <is>
          <t>Probability Scale in Words [MF46.01]</t>
        </is>
      </c>
      <c r="D289" s="12" t="inlineStr">
        <is>
          <t>This nugget has learning material and questions covering the topic of Probability Scale in Words.</t>
        </is>
      </c>
      <c r="E289" s="12" t="inlineStr">
        <is>
          <t>0e35af1f-b210-448c-9ae9-b3c365ebbe92</t>
        </is>
      </c>
    </row>
    <row r="290" ht="45" customHeight="1">
      <c r="A290" s="12" t="inlineStr">
        <is>
          <t>Statistics and Probability</t>
        </is>
      </c>
      <c r="B290" s="12" t="inlineStr">
        <is>
          <t>Statistics and Probability</t>
        </is>
      </c>
      <c r="C290" s="13" t="inlineStr">
        <is>
          <t>Calculating Probability [MF46.03]</t>
        </is>
      </c>
      <c r="D290" s="12" t="inlineStr">
        <is>
          <t>This nugget has learning material and questions covering the topic of Calculating Probability.</t>
        </is>
      </c>
      <c r="E290" s="12" t="inlineStr">
        <is>
          <t>481c0879-9d89-4966-b79c-a70e8f602e5e</t>
        </is>
      </c>
    </row>
  </sheetData>
  <mergeCells count="1">
    <mergeCell ref="A6:E6"/>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26822490-d30c-4e1f-ab21-079b98860cdc</t>
        </is>
      </c>
    </row>
    <row r="3">
      <c r="A3" s="2" t="inlineStr">
        <is>
          <t>Year 2 Mathematics</t>
        </is>
      </c>
      <c r="D3" s="3" t="inlineStr">
        <is>
          <t>Last updated: 13 August 2026</t>
        </is>
      </c>
    </row>
    <row r="4">
      <c r="A4" s="4" t="inlineStr">
        <is>
          <t>5 Topics   ·   11 Subtopics   ·   90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[PM0.50]</t>
        </is>
      </c>
      <c r="D8" s="12" t="inlineStr"/>
      <c r="E8" s="12" t="inlineStr">
        <is>
          <t>56a4765d-5a64-40b3-bbf7-8aa36b95eb63</t>
        </is>
      </c>
    </row>
    <row r="9" ht="45" customHeight="1">
      <c r="A9" s="12" t="inlineStr">
        <is>
          <t>Number</t>
        </is>
      </c>
      <c r="B9" s="12" t="inlineStr">
        <is>
          <t>Number and Place Value</t>
        </is>
      </c>
      <c r="C9" s="13" t="inlineStr">
        <is>
          <t>2-Digit: Comparing Numbers with Greater Than and Less Than Symbols &lt;&gt; [PM10.15]</t>
        </is>
      </c>
      <c r="D9" s="12" t="inlineStr">
        <is>
          <t>This nugget has learning material and questions covering the topic of comparing numbers with greater than and less than symbols &lt;&gt;.</t>
        </is>
      </c>
      <c r="E9" s="12" t="inlineStr">
        <is>
          <t>479f2d41-9cd5-4d15-9364-92a05b02c483</t>
        </is>
      </c>
    </row>
    <row r="10" ht="45" customHeight="1">
      <c r="A10" s="12" t="inlineStr">
        <is>
          <t>Number</t>
        </is>
      </c>
      <c r="B10" s="12" t="inlineStr">
        <is>
          <t>Number and Place Value</t>
        </is>
      </c>
      <c r="C10" s="13" t="inlineStr">
        <is>
          <t>Reading and Writing Numbers to 20 [PM10.16]</t>
        </is>
      </c>
      <c r="D10" s="12" t="inlineStr">
        <is>
          <t xml:space="preserve">This nugget has learning material and questions covering the topic of reading and writing numbers to 20.
</t>
        </is>
      </c>
      <c r="E10" s="12" t="inlineStr">
        <is>
          <t>ad9fae6d-d714-4afe-86a6-9c4f13524152</t>
        </is>
      </c>
    </row>
    <row r="11" ht="45" customHeight="1">
      <c r="A11" s="12" t="inlineStr">
        <is>
          <t>Number</t>
        </is>
      </c>
      <c r="B11" s="12" t="inlineStr">
        <is>
          <t>Number and Place Value</t>
        </is>
      </c>
      <c r="C11" s="13" t="inlineStr">
        <is>
          <t>Reading and Writing Numbers to 100 [PM10.17]</t>
        </is>
      </c>
      <c r="D11" s="12" t="inlineStr">
        <is>
          <t>This nugget has learning material and questions covering the topic of reading and writing numbers to 100.</t>
        </is>
      </c>
      <c r="E11" s="12" t="inlineStr">
        <is>
          <t>7c6bf06d-c10c-4cbe-a8a2-8eeb5189fef8</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2-Digit: Recognising Place Value [PM1.34]</t>
        </is>
      </c>
      <c r="D16" s="12" t="inlineStr">
        <is>
          <t>This nugget has learning material and questions covering the topic of Recognising Place Value (2 Digit) .</t>
        </is>
      </c>
      <c r="E16" s="12" t="inlineStr">
        <is>
          <t>3bbec49f-12ac-412c-99be-2718c23a5ab7</t>
        </is>
      </c>
    </row>
    <row r="17" ht="45" customHeight="1">
      <c r="A17" s="12" t="inlineStr">
        <is>
          <t>Number</t>
        </is>
      </c>
      <c r="B17" s="12" t="inlineStr">
        <is>
          <t>Number and Place Value</t>
        </is>
      </c>
      <c r="C17" s="13" t="inlineStr">
        <is>
          <t>2-Digit: Representing Numbers [PM1.35]</t>
        </is>
      </c>
      <c r="D17" s="12" t="inlineStr">
        <is>
          <t>This nugget has learning material and questions covering the topic of Representing Numbers (2 Digit) .</t>
        </is>
      </c>
      <c r="E17" s="12" t="inlineStr">
        <is>
          <t>f12ee8a7-c0c8-4c03-a174-14f27c2d4015</t>
        </is>
      </c>
    </row>
    <row r="18" ht="45" customHeight="1">
      <c r="A18" s="12" t="inlineStr">
        <is>
          <t>Number</t>
        </is>
      </c>
      <c r="B18" s="12" t="inlineStr">
        <is>
          <t>Number and Place Value</t>
        </is>
      </c>
      <c r="C18" s="13" t="inlineStr">
        <is>
          <t>Number Lines to 100 [PM1.36]</t>
        </is>
      </c>
      <c r="D18" s="12" t="inlineStr">
        <is>
          <t>This nugget has learning material and questions covering the topic of Number Lines to 100.</t>
        </is>
      </c>
      <c r="E18" s="12" t="inlineStr">
        <is>
          <t>20deeac3-4089-4fb0-9bdd-88274cf31b70</t>
        </is>
      </c>
    </row>
    <row r="19" ht="45" customHeight="1">
      <c r="A19" s="12" t="inlineStr">
        <is>
          <t>Number</t>
        </is>
      </c>
      <c r="B19" s="12" t="inlineStr">
        <is>
          <t>Number and Place Value</t>
        </is>
      </c>
      <c r="C19" s="13" t="inlineStr">
        <is>
          <t>Number and Place Value Checkpoint [PM10.18]</t>
        </is>
      </c>
      <c r="D19" s="12" t="inlineStr"/>
      <c r="E19" s="12" t="inlineStr">
        <is>
          <t>97a0ff18-98e9-48b3-860e-a360b0e2f694</t>
        </is>
      </c>
    </row>
    <row r="20" ht="45" customHeight="1">
      <c r="A20" s="12" t="inlineStr">
        <is>
          <t>Number</t>
        </is>
      </c>
      <c r="B20" s="12" t="inlineStr">
        <is>
          <t>Addition and Subtraction</t>
        </is>
      </c>
      <c r="C20" s="13" t="inlineStr">
        <is>
          <t>Diagnostic: Addition and Subtraction [PM0.51]</t>
        </is>
      </c>
      <c r="D20" s="12" t="inlineStr"/>
      <c r="E20" s="12" t="inlineStr">
        <is>
          <t>2130b95b-7134-4455-ba4b-0324801e357b</t>
        </is>
      </c>
    </row>
    <row r="21" ht="45" customHeight="1">
      <c r="A21" s="12" t="inlineStr">
        <is>
          <t>Number</t>
        </is>
      </c>
      <c r="B21" s="12" t="inlineStr">
        <is>
          <t>Addition and Subtraction</t>
        </is>
      </c>
      <c r="C21" s="13" t="inlineStr">
        <is>
          <t>Single Digit Addition [PM10.11]</t>
        </is>
      </c>
      <c r="D21" s="12" t="inlineStr">
        <is>
          <t>This nugget has learning material and questions covering the topic of single digit addition.</t>
        </is>
      </c>
      <c r="E21" s="12" t="inlineStr">
        <is>
          <t>c00a705d-307a-4499-a65b-2420bb16e41d</t>
        </is>
      </c>
    </row>
    <row r="22" ht="45" customHeight="1">
      <c r="A22" s="12" t="inlineStr">
        <is>
          <t>Number</t>
        </is>
      </c>
      <c r="B22" s="12" t="inlineStr">
        <is>
          <t>Addition and Subtraction</t>
        </is>
      </c>
      <c r="C22" s="13" t="inlineStr">
        <is>
          <t>Single Digit Subtraction [PM10.13]</t>
        </is>
      </c>
      <c r="D22" s="12" t="inlineStr">
        <is>
          <t>This nugget has learning material and questions covering the topic of single digit subtraction.</t>
        </is>
      </c>
      <c r="E22" s="12" t="inlineStr">
        <is>
          <t>1a633445-7f34-4079-b403-63ce773e6ccc</t>
        </is>
      </c>
    </row>
    <row r="23" ht="45" customHeight="1">
      <c r="A23" s="12" t="inlineStr">
        <is>
          <t>Number</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Number</t>
        </is>
      </c>
      <c r="B24" s="12" t="inlineStr">
        <is>
          <t>Addition and Subtraction</t>
        </is>
      </c>
      <c r="C24" s="13" t="inlineStr">
        <is>
          <t>Number Bonds to 20 [PM2.30]</t>
        </is>
      </c>
      <c r="D24" s="12" t="inlineStr">
        <is>
          <t>This nugget has learning material and questions covering the topic of Number Bonds to 20.</t>
        </is>
      </c>
      <c r="E24" s="12" t="inlineStr">
        <is>
          <t>4cece8a6-d474-4ab0-b44a-425e1b52ef90</t>
        </is>
      </c>
    </row>
    <row r="25" ht="45" customHeight="1">
      <c r="A25" s="12" t="inlineStr">
        <is>
          <t>Number</t>
        </is>
      </c>
      <c r="B25" s="12" t="inlineStr">
        <is>
          <t>Addition and Subtraction</t>
        </is>
      </c>
      <c r="C25" s="13" t="inlineStr">
        <is>
          <t>Number Bonds to 100 [PM2.31]</t>
        </is>
      </c>
      <c r="D25" s="12" t="inlineStr">
        <is>
          <t>This nugget has learning material and questions covering the topic of Number Bonds to 100.</t>
        </is>
      </c>
      <c r="E25" s="12" t="inlineStr">
        <is>
          <t>f211d645-f04e-4a0b-b2d4-f0561e447e51</t>
        </is>
      </c>
    </row>
    <row r="26" ht="45" customHeight="1">
      <c r="A26" s="12" t="inlineStr">
        <is>
          <t>Number</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Number</t>
        </is>
      </c>
      <c r="B27" s="12" t="inlineStr">
        <is>
          <t>Addition and Subtraction</t>
        </is>
      </c>
      <c r="C27" s="13" t="inlineStr">
        <is>
          <t>Addition and Subtraction Fact Families [PM2.41]</t>
        </is>
      </c>
      <c r="D27" s="12" t="inlineStr">
        <is>
          <t>This nugget has learning material and questions covering the topic of Addition and Subtraction Fact Families.</t>
        </is>
      </c>
      <c r="E27" s="12" t="inlineStr">
        <is>
          <t>d98a2141-7551-493a-8d12-3a79b47ef83b</t>
        </is>
      </c>
    </row>
    <row r="28" ht="45" customHeight="1">
      <c r="A28" s="12" t="inlineStr">
        <is>
          <t>Number</t>
        </is>
      </c>
      <c r="B28" s="12" t="inlineStr">
        <is>
          <t>Addition and Subtraction</t>
        </is>
      </c>
      <c r="C28" s="13" t="inlineStr">
        <is>
          <t>2-Digit: Adding and Subtracting 1s (Not Crossing 10) [PM2.33]</t>
        </is>
      </c>
      <c r="D28" s="12" t="inlineStr">
        <is>
          <t>This nugget has learning material and questions covering the topic of Adding and subtracting 1s (2 Digit , Not Crossing 10).</t>
        </is>
      </c>
      <c r="E28" s="12" t="inlineStr">
        <is>
          <t>0d0e2d80-faa7-41f6-8db8-4aff6b32e20c</t>
        </is>
      </c>
    </row>
    <row r="29" ht="45" customHeight="1">
      <c r="A29" s="12" t="inlineStr">
        <is>
          <t>Number</t>
        </is>
      </c>
      <c r="B29" s="12" t="inlineStr">
        <is>
          <t>Addition and Subtraction</t>
        </is>
      </c>
      <c r="C29" s="13" t="inlineStr">
        <is>
          <t>2-Digit: Finding 10 More or 10 Less [PM1.38]</t>
        </is>
      </c>
      <c r="D29" s="12" t="inlineStr">
        <is>
          <t>This nugget has learning material and questions covering the topic of Finding 10 More or 10 Less (2 Digit).</t>
        </is>
      </c>
      <c r="E29" s="12" t="inlineStr">
        <is>
          <t>2762057b-7600-46c5-80a7-df3bb8e455be</t>
        </is>
      </c>
    </row>
    <row r="30" ht="45" customHeight="1">
      <c r="A30" s="12" t="inlineStr">
        <is>
          <t>Number</t>
        </is>
      </c>
      <c r="B30" s="12" t="inlineStr">
        <is>
          <t>Addition and Subtraction</t>
        </is>
      </c>
      <c r="C30" s="13" t="inlineStr">
        <is>
          <t>2-Digit: Adding 1 Digit Numbers (Crossing 10) [PM2.35]</t>
        </is>
      </c>
      <c r="D30" s="12" t="inlineStr">
        <is>
          <t>This nugget has learning material and questions covering the topic of Adding 1 Digit Numbers (2 Digit, Crossing 10).</t>
        </is>
      </c>
      <c r="E30" s="12" t="inlineStr">
        <is>
          <t>6fe0afec-6ddd-4114-878f-86973be367f3</t>
        </is>
      </c>
    </row>
    <row r="31" ht="45" customHeight="1">
      <c r="A31" s="12" t="inlineStr">
        <is>
          <t>Number</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Number</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Number</t>
        </is>
      </c>
      <c r="B34" s="12" t="inlineStr">
        <is>
          <t>Addition and Subtraction</t>
        </is>
      </c>
      <c r="C34" s="13" t="inlineStr">
        <is>
          <t>2-Digit: Subtracting 2 Digit Numbers (No Exchanging) [PM2.38]</t>
        </is>
      </c>
      <c r="D34" s="12" t="inlineStr">
        <is>
          <t>This nugget has learning material and questions covering the topic of Subtracting 2 Digit Numbers (2 Digit, No Exchanging).</t>
        </is>
      </c>
      <c r="E34" s="12" t="inlineStr">
        <is>
          <t>a9ad84d5-4430-4c9b-b228-1081403b78d2</t>
        </is>
      </c>
    </row>
    <row r="35" ht="45" customHeight="1">
      <c r="A35" s="12" t="inlineStr">
        <is>
          <t>Number</t>
        </is>
      </c>
      <c r="B35" s="12" t="inlineStr">
        <is>
          <t>Addition and Subtraction</t>
        </is>
      </c>
      <c r="C35" s="13" t="inlineStr">
        <is>
          <t>2-Digit: Adding 2 Digit Numbers (With Exchanging) [PM2.39]</t>
        </is>
      </c>
      <c r="D35" s="12" t="inlineStr">
        <is>
          <t>This nugget has learning material and questions covering the topic of Adding 2 Digit Numbers (2 Digit , With Exchanging).</t>
        </is>
      </c>
      <c r="E35" s="12" t="inlineStr">
        <is>
          <t>d76574d4-223e-41f1-ae29-bff2c1687594</t>
        </is>
      </c>
    </row>
    <row r="36" ht="45" customHeight="1">
      <c r="A36" s="12" t="inlineStr">
        <is>
          <t>Number</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Number</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Number</t>
        </is>
      </c>
      <c r="B38" s="12" t="inlineStr">
        <is>
          <t>Addition and Subtraction</t>
        </is>
      </c>
      <c r="C38" s="13" t="inlineStr">
        <is>
          <t>Addition and Subtraction Checkpoint [PM2.44]</t>
        </is>
      </c>
      <c r="D38" s="12" t="inlineStr"/>
      <c r="E38" s="12" t="inlineStr">
        <is>
          <t>002cc37f-f737-4fb8-87e7-d78c901cd506</t>
        </is>
      </c>
    </row>
    <row r="39" ht="45" customHeight="1">
      <c r="A39" s="12" t="inlineStr">
        <is>
          <t>Number</t>
        </is>
      </c>
      <c r="B39" s="12" t="inlineStr">
        <is>
          <t>Multiplication and Division</t>
        </is>
      </c>
      <c r="C39" s="13" t="inlineStr">
        <is>
          <t>Diagnostic: Multiplication and Division [PM0.52]</t>
        </is>
      </c>
      <c r="D39" s="12" t="inlineStr"/>
      <c r="E39" s="12" t="inlineStr">
        <is>
          <t>7f9e97c8-f216-489c-a177-e96a6b759045</t>
        </is>
      </c>
    </row>
    <row r="40" ht="45" customHeight="1">
      <c r="A40" s="12" t="inlineStr">
        <is>
          <t>Number</t>
        </is>
      </c>
      <c r="B40" s="12" t="inlineStr">
        <is>
          <t>Multiplication and Division</t>
        </is>
      </c>
      <c r="C40" s="13" t="inlineStr">
        <is>
          <t>Odd and Even Numbers [PM3.62]</t>
        </is>
      </c>
      <c r="D40" s="12" t="inlineStr">
        <is>
          <t>This nugget has learning material and questions covering the topic of Odd and Even Numbers.</t>
        </is>
      </c>
      <c r="E40" s="12" t="inlineStr">
        <is>
          <t>e14fddf4-bad9-48d1-ae65-b8ff273c9611</t>
        </is>
      </c>
    </row>
    <row r="41" ht="45" customHeight="1">
      <c r="A41" s="12" t="inlineStr">
        <is>
          <t>Number</t>
        </is>
      </c>
      <c r="B41" s="12" t="inlineStr">
        <is>
          <t>Multiplication and Division</t>
        </is>
      </c>
      <c r="C41" s="13" t="inlineStr">
        <is>
          <t>Understanding Multiplication [PM3.63]</t>
        </is>
      </c>
      <c r="D41" s="12" t="inlineStr">
        <is>
          <t>This nugget has learning material and questions covering the topic of Understanding Multiplication.</t>
        </is>
      </c>
      <c r="E41" s="12" t="inlineStr">
        <is>
          <t>deb4e84d-1ac1-4138-bf7b-5927bb2ae6ca</t>
        </is>
      </c>
    </row>
    <row r="42" ht="45" customHeight="1">
      <c r="A42" s="12" t="inlineStr">
        <is>
          <t>Number</t>
        </is>
      </c>
      <c r="B42" s="12" t="inlineStr">
        <is>
          <t>Multiplication and Division</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Multiplication and Division</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Multiplication and Division</t>
        </is>
      </c>
      <c r="C44" s="13" t="inlineStr">
        <is>
          <t>Multiplying by 10 [PM10.07]</t>
        </is>
      </c>
      <c r="D44" s="12" t="inlineStr">
        <is>
          <t>This nugget has learning material and questions covering the topic of multiplying by 10.</t>
        </is>
      </c>
      <c r="E44" s="12" t="inlineStr">
        <is>
          <t>27fefe41-b4fb-474e-8d06-20b68af4f8d4</t>
        </is>
      </c>
    </row>
    <row r="45" ht="45" customHeight="1">
      <c r="A45" s="12" t="inlineStr">
        <is>
          <t>Number</t>
        </is>
      </c>
      <c r="B45" s="12" t="inlineStr">
        <is>
          <t>Multiplication and Division</t>
        </is>
      </c>
      <c r="C45" s="13" t="inlineStr">
        <is>
          <t>Mixed Multiplication 1 (2s,5s &amp; 10s) [PM3.66]</t>
        </is>
      </c>
      <c r="D45" s="12" t="inlineStr">
        <is>
          <t>This nugget has learning material and questions covering the topic of mixed multiplication (2s, 5s &amp; 10s).</t>
        </is>
      </c>
      <c r="E45" s="12" t="inlineStr">
        <is>
          <t>80dbcad9-fa63-492b-a3f8-adb4c3574d5a</t>
        </is>
      </c>
    </row>
    <row r="46" ht="45" customHeight="1">
      <c r="A46" s="12" t="inlineStr">
        <is>
          <t>Number</t>
        </is>
      </c>
      <c r="B46" s="12" t="inlineStr">
        <is>
          <t>Multiplication and Division</t>
        </is>
      </c>
      <c r="C46" s="13" t="inlineStr">
        <is>
          <t>Commutativity in Multiplication [PM3.67]</t>
        </is>
      </c>
      <c r="D46" s="12" t="inlineStr">
        <is>
          <t xml:space="preserve">This nugget has learning material and questions covering the topic of commutativity in multiplication.
</t>
        </is>
      </c>
      <c r="E46" s="12" t="inlineStr">
        <is>
          <t>42e722c4-1485-4125-8926-b419eef74f2b</t>
        </is>
      </c>
    </row>
    <row r="47" ht="45" customHeight="1">
      <c r="A47" s="12" t="inlineStr">
        <is>
          <t>Number</t>
        </is>
      </c>
      <c r="B47" s="12" t="inlineStr">
        <is>
          <t>Multiplication and Division</t>
        </is>
      </c>
      <c r="C47" s="13" t="inlineStr">
        <is>
          <t>Dividing by 2 [PM10.08]</t>
        </is>
      </c>
      <c r="D47" s="12" t="inlineStr">
        <is>
          <t>This nugget has learning material and questions covering the topic of dividing by 2.</t>
        </is>
      </c>
      <c r="E47" s="12" t="inlineStr">
        <is>
          <t>b9f7c86d-45e6-4eae-bb3b-1312164bccf7</t>
        </is>
      </c>
    </row>
    <row r="48" ht="45" customHeight="1">
      <c r="A48" s="12" t="inlineStr">
        <is>
          <t>Number</t>
        </is>
      </c>
      <c r="B48" s="12" t="inlineStr">
        <is>
          <t>Multiplication and Division</t>
        </is>
      </c>
      <c r="C48" s="13" t="inlineStr">
        <is>
          <t>Dividing by 5 [PM10.09]</t>
        </is>
      </c>
      <c r="D48" s="12" t="inlineStr">
        <is>
          <t>This nugget has learning material and questions covering the topic of dividing by 5.</t>
        </is>
      </c>
      <c r="E48" s="12" t="inlineStr">
        <is>
          <t>a957ba6f-1745-4db4-acb0-919017082676</t>
        </is>
      </c>
    </row>
    <row r="49" ht="45" customHeight="1">
      <c r="A49" s="12" t="inlineStr">
        <is>
          <t>Number</t>
        </is>
      </c>
      <c r="B49" s="12" t="inlineStr">
        <is>
          <t>Multiplication and Division</t>
        </is>
      </c>
      <c r="C49" s="13" t="inlineStr">
        <is>
          <t>Dividing by 10 [PM10.10]</t>
        </is>
      </c>
      <c r="D49" s="12" t="inlineStr">
        <is>
          <t>This nugget has learning material and questions covering the topic of dividing by 10.</t>
        </is>
      </c>
      <c r="E49" s="12" t="inlineStr">
        <is>
          <t>e964f50f-2b9d-4ec8-a211-d13c63b1c918</t>
        </is>
      </c>
    </row>
    <row r="50" ht="45" customHeight="1">
      <c r="A50" s="12" t="inlineStr">
        <is>
          <t>Number</t>
        </is>
      </c>
      <c r="B50" s="12" t="inlineStr">
        <is>
          <t>Multiplication and Division</t>
        </is>
      </c>
      <c r="C50" s="13" t="inlineStr">
        <is>
          <t>Mixed Division 1 (2s, 5s &amp; 10s) [PM3.68]</t>
        </is>
      </c>
      <c r="D50" s="12" t="inlineStr">
        <is>
          <t>This nugget has learning material and questions covering the topic of mixed division (2s, 5s &amp;10s).</t>
        </is>
      </c>
      <c r="E50" s="12" t="inlineStr">
        <is>
          <t>2c2cb2ac-936e-4585-9a67-938170d649f3</t>
        </is>
      </c>
    </row>
    <row r="51" ht="45" customHeight="1">
      <c r="A51" s="12" t="inlineStr">
        <is>
          <t>Number</t>
        </is>
      </c>
      <c r="B51" s="12" t="inlineStr">
        <is>
          <t>Multiplication and Division</t>
        </is>
      </c>
      <c r="C51" s="13" t="inlineStr">
        <is>
          <t>Multiplication and Division Fact Families [PM3.69]</t>
        </is>
      </c>
      <c r="D51" s="12" t="inlineStr">
        <is>
          <t>This nugget has learning material and questions covering the topic of multiplication and division fact families.</t>
        </is>
      </c>
      <c r="E51" s="12" t="inlineStr">
        <is>
          <t>7c29f8ff-e066-43a7-b9f2-8ca32792f334</t>
        </is>
      </c>
    </row>
    <row r="52" ht="45" customHeight="1">
      <c r="A52" s="12" t="inlineStr">
        <is>
          <t>Number</t>
        </is>
      </c>
      <c r="B52" s="12" t="inlineStr">
        <is>
          <t>Multiplication and Division</t>
        </is>
      </c>
      <c r="C52" s="13" t="inlineStr">
        <is>
          <t>Multiplication and Division Checkpoint [PM3.70]</t>
        </is>
      </c>
      <c r="D52" s="12" t="inlineStr"/>
      <c r="E52" s="12" t="inlineStr">
        <is>
          <t>20e1812b-5379-47ca-96fb-5c2e15dcccd9</t>
        </is>
      </c>
    </row>
    <row r="53" ht="45" customHeight="1">
      <c r="A53" s="12" t="inlineStr">
        <is>
          <t>Number</t>
        </is>
      </c>
      <c r="B53" s="12" t="inlineStr">
        <is>
          <t>Fractions</t>
        </is>
      </c>
      <c r="C53" s="13" t="inlineStr">
        <is>
          <t>Diagnostic: Fractions [PM0.53]</t>
        </is>
      </c>
      <c r="D53" s="12" t="inlineStr"/>
      <c r="E53" s="12" t="inlineStr">
        <is>
          <t>a53b03be-cfab-4c5d-8634-498d61a5f604</t>
        </is>
      </c>
    </row>
    <row r="54" ht="45" customHeight="1">
      <c r="A54" s="12" t="inlineStr">
        <is>
          <t>Number</t>
        </is>
      </c>
      <c r="B54" s="12" t="inlineStr">
        <is>
          <t>Fractions</t>
        </is>
      </c>
      <c r="C54" s="13" t="inlineStr">
        <is>
          <t>Recognising and Finding a Half [PM4.37]</t>
        </is>
      </c>
      <c r="D54" s="12" t="inlineStr">
        <is>
          <t>This nugget has learning material and questions covering the topic of Recognising and Finding a Half.</t>
        </is>
      </c>
      <c r="E54" s="12" t="inlineStr">
        <is>
          <t>20d5ebe5-ce6a-4f1e-8e94-90e3a6826ed0</t>
        </is>
      </c>
    </row>
    <row r="55" ht="45" customHeight="1">
      <c r="A55" s="12" t="inlineStr">
        <is>
          <t>Number</t>
        </is>
      </c>
      <c r="B55" s="12" t="inlineStr">
        <is>
          <t>Fractions</t>
        </is>
      </c>
      <c r="C55" s="13" t="inlineStr">
        <is>
          <t>Recognising and Finding Quarters [PM4.38]</t>
        </is>
      </c>
      <c r="D55" s="12" t="inlineStr">
        <is>
          <t>This nugget has learning material and questions covering the topic of Recognising and Finding Quarters.</t>
        </is>
      </c>
      <c r="E55" s="12" t="inlineStr">
        <is>
          <t>acb0bf82-bd42-4793-8f51-8213530277e6</t>
        </is>
      </c>
    </row>
    <row r="56" ht="45" customHeight="1">
      <c r="A56" s="12" t="inlineStr">
        <is>
          <t>Number</t>
        </is>
      </c>
      <c r="B56" s="12" t="inlineStr">
        <is>
          <t>Fractions</t>
        </is>
      </c>
      <c r="C56" s="13" t="inlineStr">
        <is>
          <t>Recognising and Finding Thirds [PM4.39]</t>
        </is>
      </c>
      <c r="D56" s="12" t="inlineStr">
        <is>
          <t>This nugget has learning material and questions covering the topic of Recognising and Finding Thirds.</t>
        </is>
      </c>
      <c r="E56" s="12" t="inlineStr">
        <is>
          <t>bebd42f9-e826-42f2-8aa4-0a625ca46706</t>
        </is>
      </c>
    </row>
    <row r="57" ht="45" customHeight="1">
      <c r="A57" s="12" t="inlineStr">
        <is>
          <t>Number</t>
        </is>
      </c>
      <c r="B57" s="12" t="inlineStr">
        <is>
          <t>Fractions</t>
        </is>
      </c>
      <c r="C57" s="13" t="inlineStr">
        <is>
          <t>Fractions Checkpoint [PM4.42]</t>
        </is>
      </c>
      <c r="D57" s="12" t="inlineStr"/>
      <c r="E57" s="12" t="inlineStr">
        <is>
          <t>7b774399-a0e4-4f94-9361-b1c6b10dfb33</t>
        </is>
      </c>
    </row>
    <row r="58" ht="45" customHeight="1">
      <c r="A58" s="12" t="inlineStr">
        <is>
          <t>Measurement</t>
        </is>
      </c>
      <c r="B58" s="12" t="inlineStr">
        <is>
          <t>Measurement</t>
        </is>
      </c>
      <c r="C58" s="13" t="inlineStr">
        <is>
          <t>Diagnostic: Measurement [PM0.54]</t>
        </is>
      </c>
      <c r="D58" s="12" t="inlineStr"/>
      <c r="E58" s="12" t="inlineStr">
        <is>
          <t>d7fe0bd3-1587-4a54-bec8-5fe0608d99e2</t>
        </is>
      </c>
    </row>
    <row r="59" ht="45" customHeight="1">
      <c r="A59" s="12" t="inlineStr">
        <is>
          <t>Measurement</t>
        </is>
      </c>
      <c r="B59" s="12" t="inlineStr">
        <is>
          <t>Measurement</t>
        </is>
      </c>
      <c r="C59" s="13" t="inlineStr">
        <is>
          <t>2-Digit: Measuring in Centimetres [PM5.31]</t>
        </is>
      </c>
      <c r="D59" s="12" t="inlineStr">
        <is>
          <t xml:space="preserve">This nugget has learning material and questions covering the topic of measuring in centimetres.
</t>
        </is>
      </c>
      <c r="E59" s="12" t="inlineStr">
        <is>
          <t>1df4c62b-2ee3-40d4-871a-de9f98311df6</t>
        </is>
      </c>
    </row>
    <row r="60" ht="45" customHeight="1">
      <c r="A60" s="12" t="inlineStr">
        <is>
          <t>Measurement</t>
        </is>
      </c>
      <c r="B60" s="12" t="inlineStr">
        <is>
          <t>Measurement</t>
        </is>
      </c>
      <c r="C60" s="13" t="inlineStr">
        <is>
          <t>2-Digit: Solving Problems with Length and Height [PM5.32]</t>
        </is>
      </c>
      <c r="D60" s="12" t="inlineStr">
        <is>
          <t xml:space="preserve">This nugget has learning material and questions covering the topic of solving problems with length and height.
</t>
        </is>
      </c>
      <c r="E60" s="12" t="inlineStr">
        <is>
          <t>9f0949f1-ae10-4b0e-9833-f15ff7bdec22</t>
        </is>
      </c>
    </row>
    <row r="61" ht="45" customHeight="1">
      <c r="A61" s="12" t="inlineStr">
        <is>
          <t>Measurement</t>
        </is>
      </c>
      <c r="B61" s="12" t="inlineStr">
        <is>
          <t>Measurement</t>
        </is>
      </c>
      <c r="C61" s="13" t="inlineStr">
        <is>
          <t>2-Digit: Measuring Mass in Grams [PM5.33]</t>
        </is>
      </c>
      <c r="D61" s="12" t="inlineStr">
        <is>
          <t>This nugget has learning material and questions covering the topic of measuring mass in grams.</t>
        </is>
      </c>
      <c r="E61" s="12" t="inlineStr">
        <is>
          <t>d4b2ffab-8aed-4822-9de3-d01bff262fe9</t>
        </is>
      </c>
    </row>
    <row r="62" ht="45" customHeight="1">
      <c r="A62" s="12" t="inlineStr">
        <is>
          <t>Measurement</t>
        </is>
      </c>
      <c r="B62" s="12" t="inlineStr">
        <is>
          <t>Measurement</t>
        </is>
      </c>
      <c r="C62" s="13" t="inlineStr">
        <is>
          <t>2-Digit: Measuring Mass in Kilograms [PM5.34]</t>
        </is>
      </c>
      <c r="D62" s="12" t="inlineStr">
        <is>
          <t xml:space="preserve">This nugget has learning material and questions covering the topic of measuring mass in kilograms.
</t>
        </is>
      </c>
      <c r="E62" s="12" t="inlineStr">
        <is>
          <t>6bdeef60-15c6-4772-8a1c-fb662010c2c3</t>
        </is>
      </c>
    </row>
    <row r="63" ht="45" customHeight="1">
      <c r="A63" s="12" t="inlineStr">
        <is>
          <t>Measurement</t>
        </is>
      </c>
      <c r="B63" s="12" t="inlineStr">
        <is>
          <t>Measurement</t>
        </is>
      </c>
      <c r="C63" s="13" t="inlineStr">
        <is>
          <t>2-Digit: Solving Problems with Mass [PM5.35]</t>
        </is>
      </c>
      <c r="D63" s="12" t="inlineStr">
        <is>
          <t xml:space="preserve">This nugget has learning material and questions covering the topic of solving problems with mass.
</t>
        </is>
      </c>
      <c r="E63" s="12" t="inlineStr">
        <is>
          <t>c311b8d8-c930-4682-b405-d1b3f8bbe6b6</t>
        </is>
      </c>
    </row>
    <row r="64" ht="45" customHeight="1">
      <c r="A64" s="12" t="inlineStr">
        <is>
          <t>Measurement</t>
        </is>
      </c>
      <c r="B64" s="12" t="inlineStr">
        <is>
          <t>Measurement</t>
        </is>
      </c>
      <c r="C64" s="13" t="inlineStr">
        <is>
          <t>2-Digit: Measuring Volume and Capacity [PM5.36]</t>
        </is>
      </c>
      <c r="D64" s="12" t="inlineStr">
        <is>
          <t xml:space="preserve">This nugget has learning material and questions covering the topic of measuring volume and capacity.
</t>
        </is>
      </c>
      <c r="E64" s="12" t="inlineStr">
        <is>
          <t>13c8524f-38b4-4448-8b7b-c50fd3d32da0</t>
        </is>
      </c>
    </row>
    <row r="65" ht="45" customHeight="1">
      <c r="A65" s="12" t="inlineStr">
        <is>
          <t>Measurement</t>
        </is>
      </c>
      <c r="B65" s="12" t="inlineStr">
        <is>
          <t>Measurement</t>
        </is>
      </c>
      <c r="C65" s="13" t="inlineStr">
        <is>
          <t>2-Digit: Solving Problems with Volume and Capacity [PM5.37]</t>
        </is>
      </c>
      <c r="D65" s="12" t="inlineStr">
        <is>
          <t xml:space="preserve">This nugget has learning material and questions covering the topic of solving problems with volume and capacity.
</t>
        </is>
      </c>
      <c r="E65" s="12" t="inlineStr">
        <is>
          <t>2729c39a-fa4d-4c97-9a57-79f4fc815d18</t>
        </is>
      </c>
    </row>
    <row r="66" ht="45" customHeight="1">
      <c r="A66" s="12" t="inlineStr">
        <is>
          <t>Measurement</t>
        </is>
      </c>
      <c r="B66" s="12" t="inlineStr">
        <is>
          <t>Measurement</t>
        </is>
      </c>
      <c r="C66" s="13" t="inlineStr">
        <is>
          <t>Measuring Temperature [PM5.38]</t>
        </is>
      </c>
      <c r="D66" s="12" t="inlineStr">
        <is>
          <t xml:space="preserve">This nugget has learning material and questions covering the topic of measuring temperature.
</t>
        </is>
      </c>
      <c r="E66" s="12" t="inlineStr">
        <is>
          <t>bd56a9e2-d718-49c1-a58f-fa3816313ae7</t>
        </is>
      </c>
    </row>
    <row r="67" ht="45" customHeight="1">
      <c r="A67" s="12" t="inlineStr">
        <is>
          <t>Measurement</t>
        </is>
      </c>
      <c r="B67" s="12" t="inlineStr">
        <is>
          <t>Measurement</t>
        </is>
      </c>
      <c r="C67" s="13" t="inlineStr">
        <is>
          <t>Measurement Checkpoint [PM5.39]</t>
        </is>
      </c>
      <c r="D67" s="12" t="inlineStr"/>
      <c r="E67" s="12" t="inlineStr">
        <is>
          <t>394a14f1-017a-473c-aa68-740dff9577b1</t>
        </is>
      </c>
    </row>
    <row r="68" ht="45" customHeight="1">
      <c r="A68" s="12" t="inlineStr">
        <is>
          <t>Measurement</t>
        </is>
      </c>
      <c r="B68" s="12" t="inlineStr">
        <is>
          <t>Money</t>
        </is>
      </c>
      <c r="C68" s="13" t="inlineStr">
        <is>
          <t>Diagnostic: Money [PM0.55]</t>
        </is>
      </c>
      <c r="D68" s="12" t="inlineStr"/>
      <c r="E68" s="12" t="inlineStr">
        <is>
          <t>bf52513c-572b-4ccb-9ba6-a8596e2dffd0</t>
        </is>
      </c>
    </row>
    <row r="69" ht="45" customHeight="1">
      <c r="A69" s="12" t="inlineStr">
        <is>
          <t>Measurement</t>
        </is>
      </c>
      <c r="B69" s="12" t="inlineStr">
        <is>
          <t>Money</t>
        </is>
      </c>
      <c r="C69" s="13" t="inlineStr">
        <is>
          <t>Counting Money (Pence) [PM6.11]</t>
        </is>
      </c>
      <c r="D69" s="12" t="inlineStr">
        <is>
          <t>This nugget has learning material and questions covering the topic of Counting Money (Pence).</t>
        </is>
      </c>
      <c r="E69" s="12" t="inlineStr">
        <is>
          <t>23aea8ea-c03c-4418-abb9-788328f51c46</t>
        </is>
      </c>
    </row>
    <row r="70" ht="45" customHeight="1">
      <c r="A70" s="12" t="inlineStr">
        <is>
          <t>Measurement</t>
        </is>
      </c>
      <c r="B70" s="12" t="inlineStr">
        <is>
          <t>Money</t>
        </is>
      </c>
      <c r="C70" s="13" t="inlineStr">
        <is>
          <t>Counting Money (Pounds) [PM6.12]</t>
        </is>
      </c>
      <c r="D70" s="12" t="inlineStr">
        <is>
          <t>This nugget has learning material and questions covering the topic of Counting Money (Pounds).</t>
        </is>
      </c>
      <c r="E70" s="12" t="inlineStr">
        <is>
          <t>8df9dcba-ecb3-46e8-a5c9-e9adc22e68ea</t>
        </is>
      </c>
    </row>
    <row r="71" ht="45" customHeight="1">
      <c r="A71" s="12" t="inlineStr">
        <is>
          <t>Measurement</t>
        </is>
      </c>
      <c r="B71" s="12" t="inlineStr">
        <is>
          <t>Money</t>
        </is>
      </c>
      <c r="C71" s="13" t="inlineStr">
        <is>
          <t>Making Amounts (Pounds and Pence) [PM6.15]</t>
        </is>
      </c>
      <c r="D71" s="12" t="inlineStr">
        <is>
          <t>This nugget has learning material and questions covering the topic of Making Amounts (Pounds and Pence).</t>
        </is>
      </c>
      <c r="E71" s="12" t="inlineStr">
        <is>
          <t>65821653-75e1-44cc-ad22-e1a3314554be</t>
        </is>
      </c>
    </row>
    <row r="72" ht="45" customHeight="1">
      <c r="A72" s="12" t="inlineStr">
        <is>
          <t>Measurement</t>
        </is>
      </c>
      <c r="B72" s="12" t="inlineStr">
        <is>
          <t>Money</t>
        </is>
      </c>
      <c r="C72" s="13" t="inlineStr">
        <is>
          <t>Making the Same Amount [PM6.16]</t>
        </is>
      </c>
      <c r="D72" s="12" t="inlineStr">
        <is>
          <t xml:space="preserve">This nugget has learning material and questions covering the topic of making the same amount.
</t>
        </is>
      </c>
      <c r="E72" s="12" t="inlineStr">
        <is>
          <t>0068521a-764d-4706-81fd-18d92314630f</t>
        </is>
      </c>
    </row>
    <row r="73" ht="45" customHeight="1">
      <c r="A73" s="12" t="inlineStr">
        <is>
          <t>Measurement</t>
        </is>
      </c>
      <c r="B73" s="12" t="inlineStr">
        <is>
          <t>Money</t>
        </is>
      </c>
      <c r="C73" s="13" t="inlineStr">
        <is>
          <t>Finding Change 1 (from £1) [PM6.14]</t>
        </is>
      </c>
      <c r="D73" s="12" t="inlineStr">
        <is>
          <t>This nugget has learning material and questions covering the topic of Finding Change 1 (from £1).</t>
        </is>
      </c>
      <c r="E73" s="12" t="inlineStr">
        <is>
          <t>a627acaa-05dc-40c1-a7e9-eb1f30583e0f</t>
        </is>
      </c>
    </row>
    <row r="74" ht="45" customHeight="1">
      <c r="A74" s="12" t="inlineStr">
        <is>
          <t>Measurement</t>
        </is>
      </c>
      <c r="B74" s="12" t="inlineStr">
        <is>
          <t>Money</t>
        </is>
      </c>
      <c r="C74" s="13" t="inlineStr">
        <is>
          <t>Money Checkpoint [PM6.17]</t>
        </is>
      </c>
      <c r="D74" s="12" t="inlineStr"/>
      <c r="E74" s="12" t="inlineStr">
        <is>
          <t>2d87367d-88ce-49d1-b2b4-f2c2498404f1</t>
        </is>
      </c>
    </row>
    <row r="75" ht="45" customHeight="1">
      <c r="A75" s="12" t="inlineStr">
        <is>
          <t>Measurement</t>
        </is>
      </c>
      <c r="B75" s="12" t="inlineStr">
        <is>
          <t>Time</t>
        </is>
      </c>
      <c r="C75" s="13" t="inlineStr">
        <is>
          <t>Diagnostic: Time [PM0.56]</t>
        </is>
      </c>
      <c r="D75" s="12" t="inlineStr"/>
      <c r="E75" s="12" t="inlineStr">
        <is>
          <t>36eb1194-dff4-421a-a665-6906ab71d61f</t>
        </is>
      </c>
    </row>
    <row r="76" ht="45" customHeight="1">
      <c r="A76" s="12" t="inlineStr">
        <is>
          <t>Measurement</t>
        </is>
      </c>
      <c r="B76" s="12" t="inlineStr">
        <is>
          <t>Time</t>
        </is>
      </c>
      <c r="C76" s="13" t="inlineStr">
        <is>
          <t>Estimating Time [PM7.10]</t>
        </is>
      </c>
      <c r="D76" s="12" t="inlineStr">
        <is>
          <t>This nugget has learning material and questions covering the topic of estimating time.</t>
        </is>
      </c>
      <c r="E76" s="12" t="inlineStr">
        <is>
          <t>805d57e4-8e10-4846-820e-8902c8bb2f76</t>
        </is>
      </c>
    </row>
    <row r="77" ht="45" customHeight="1">
      <c r="A77" s="12" t="inlineStr">
        <is>
          <t>Measurement</t>
        </is>
      </c>
      <c r="B77" s="12" t="inlineStr">
        <is>
          <t>Time</t>
        </is>
      </c>
      <c r="C77" s="13" t="inlineStr">
        <is>
          <t>Units of Time 1 [PM7.19]</t>
        </is>
      </c>
      <c r="D77" s="12" t="inlineStr">
        <is>
          <t>This nugget has learning material and questions covering the topic of units of time.</t>
        </is>
      </c>
      <c r="E77" s="12" t="inlineStr">
        <is>
          <t>cc5abdaa-d25d-430c-a6ce-c685df64375d</t>
        </is>
      </c>
    </row>
    <row r="78" ht="45" customHeight="1">
      <c r="A78" s="12" t="inlineStr">
        <is>
          <t>Measurement</t>
        </is>
      </c>
      <c r="B78" s="12" t="inlineStr">
        <is>
          <t>Time</t>
        </is>
      </c>
      <c r="C78" s="13" t="inlineStr">
        <is>
          <t>Telling the Time in Words [PM7.03]</t>
        </is>
      </c>
      <c r="D78" s="12" t="inlineStr">
        <is>
          <t>This nugget has learning material and questions covering the topic of telling the time in words.</t>
        </is>
      </c>
      <c r="E78" s="12" t="inlineStr">
        <is>
          <t>0a3c4ce0-8722-40e9-83f6-c9dd632b841d</t>
        </is>
      </c>
    </row>
    <row r="79" ht="45" customHeight="1">
      <c r="A79" s="12" t="inlineStr">
        <is>
          <t>Measurement</t>
        </is>
      </c>
      <c r="B79" s="12" t="inlineStr">
        <is>
          <t>Time</t>
        </is>
      </c>
      <c r="C79" s="13" t="inlineStr">
        <is>
          <t>Telling the Time to the Nearest 5 Minutes [PM7.04]</t>
        </is>
      </c>
      <c r="D79" s="12" t="inlineStr">
        <is>
          <t>This nugget has learning material and questions covering the topic of telling time to the nearest 5 minutes.</t>
        </is>
      </c>
      <c r="E79" s="12" t="inlineStr">
        <is>
          <t>8659d94c-b467-4edd-bc38-07d3b55e6605</t>
        </is>
      </c>
    </row>
    <row r="80" ht="45" customHeight="1">
      <c r="A80" s="12" t="inlineStr">
        <is>
          <t>Measurement</t>
        </is>
      </c>
      <c r="B80" s="12" t="inlineStr">
        <is>
          <t>Time</t>
        </is>
      </c>
      <c r="C80" s="13" t="inlineStr">
        <is>
          <t>Telling the Time to the Nearest 5 Minutes in Words [PM7.05]</t>
        </is>
      </c>
      <c r="D80" s="12" t="inlineStr">
        <is>
          <t>This nugget has learning material and questions covering the topic of telling time to the nearest 5 minutes in words.</t>
        </is>
      </c>
      <c r="E80" s="12" t="inlineStr">
        <is>
          <t>ac468731-031e-4d96-af81-f75a2f9b81d4</t>
        </is>
      </c>
    </row>
    <row r="81" ht="45" customHeight="1">
      <c r="A81" s="12" t="inlineStr">
        <is>
          <t>Measurement</t>
        </is>
      </c>
      <c r="B81" s="12" t="inlineStr">
        <is>
          <t>Time</t>
        </is>
      </c>
      <c r="C81" s="13" t="inlineStr">
        <is>
          <t>Comparing Durations of Time [PM7.18]</t>
        </is>
      </c>
      <c r="D81" s="12" t="inlineStr">
        <is>
          <t xml:space="preserve">This nugget has learning material and questions covering the topic of comparing durations of time.
</t>
        </is>
      </c>
      <c r="E81" s="12" t="inlineStr">
        <is>
          <t>8c5b5d0c-2d36-48ba-af09-23f8a395dfb1</t>
        </is>
      </c>
    </row>
    <row r="82" ht="45" customHeight="1">
      <c r="A82" s="12" t="inlineStr">
        <is>
          <t>Measurement</t>
        </is>
      </c>
      <c r="B82" s="12" t="inlineStr">
        <is>
          <t>Time</t>
        </is>
      </c>
      <c r="C82" s="13" t="inlineStr">
        <is>
          <t>Time Checkpoint [PM7.20]</t>
        </is>
      </c>
      <c r="D82" s="12" t="inlineStr"/>
      <c r="E82" s="12" t="inlineStr">
        <is>
          <t>0ae295fa-239d-4904-97c6-79aa948d1f9e</t>
        </is>
      </c>
    </row>
    <row r="83" ht="45" customHeight="1">
      <c r="A83" s="12" t="inlineStr">
        <is>
          <t>Geometry</t>
        </is>
      </c>
      <c r="B83" s="12" t="inlineStr">
        <is>
          <t>Geometry</t>
        </is>
      </c>
      <c r="C83" s="13" t="inlineStr">
        <is>
          <t>Diagnostic: Geometry [PM0.57]</t>
        </is>
      </c>
      <c r="D83" s="12" t="inlineStr"/>
      <c r="E83" s="12" t="inlineStr">
        <is>
          <t>7734a793-fd4a-47e1-9b2f-ba637baa134a</t>
        </is>
      </c>
    </row>
    <row r="84" ht="45" customHeight="1">
      <c r="A84" s="12" t="inlineStr">
        <is>
          <t>Geometry</t>
        </is>
      </c>
      <c r="B84" s="12" t="inlineStr">
        <is>
          <t>Geometry</t>
        </is>
      </c>
      <c r="C84" s="13" t="inlineStr">
        <is>
          <t>Describing 2D Shapes [PM8.01]</t>
        </is>
      </c>
      <c r="D84" s="12" t="inlineStr">
        <is>
          <t>This nugget has learning material and questions covering the topic of describing 2D shapes.</t>
        </is>
      </c>
      <c r="E84" s="12" t="inlineStr">
        <is>
          <t>60829721-cda4-4dc2-a69a-2783f4a53759</t>
        </is>
      </c>
    </row>
    <row r="85" ht="45" customHeight="1">
      <c r="A85" s="12" t="inlineStr">
        <is>
          <t>Geometry</t>
        </is>
      </c>
      <c r="B85" s="12" t="inlineStr">
        <is>
          <t>Geometry</t>
        </is>
      </c>
      <c r="C85" s="13" t="inlineStr">
        <is>
          <t>Describing 3D Shapes [PM8.02]</t>
        </is>
      </c>
      <c r="D85" s="12" t="inlineStr">
        <is>
          <t>This nugget has learning material and questions covering the topic of describing 3D shapes.</t>
        </is>
      </c>
      <c r="E85" s="12" t="inlineStr">
        <is>
          <t>1a9bdffa-1839-4e71-bcbb-05571b7f4ddd</t>
        </is>
      </c>
    </row>
    <row r="86" ht="45" customHeight="1">
      <c r="A86" s="12" t="inlineStr">
        <is>
          <t>Geometry</t>
        </is>
      </c>
      <c r="B86" s="12" t="inlineStr">
        <is>
          <t>Geometry</t>
        </is>
      </c>
      <c r="C86" s="13" t="inlineStr">
        <is>
          <t>Patterns and Sequences [PM8.08]</t>
        </is>
      </c>
      <c r="D86" s="12" t="inlineStr">
        <is>
          <t xml:space="preserve">This nugget has learning material and questions covering the topic of patterns and sequences.
</t>
        </is>
      </c>
      <c r="E86" s="12" t="inlineStr">
        <is>
          <t>32c95823-4e2c-4d0d-a90a-58a3886c20d8</t>
        </is>
      </c>
    </row>
    <row r="87" ht="45" customHeight="1">
      <c r="A87" s="12" t="inlineStr">
        <is>
          <t>Geometry</t>
        </is>
      </c>
      <c r="B87" s="12" t="inlineStr">
        <is>
          <t>Geometry</t>
        </is>
      </c>
      <c r="C87" s="13" t="inlineStr">
        <is>
          <t>Angles in Turns 1 [PM8.04]</t>
        </is>
      </c>
      <c r="D87" s="12" t="inlineStr">
        <is>
          <t>This nugget has learning material and questions covering the topic of angles in turns.</t>
        </is>
      </c>
      <c r="E87" s="12" t="inlineStr">
        <is>
          <t>dcd04a02-8756-445f-a235-06ba09e18280</t>
        </is>
      </c>
    </row>
    <row r="88" ht="45" customHeight="1">
      <c r="A88" s="12" t="inlineStr">
        <is>
          <t>Geometry</t>
        </is>
      </c>
      <c r="B88" s="12" t="inlineStr">
        <is>
          <t>Geometry</t>
        </is>
      </c>
      <c r="C88" s="13" t="inlineStr">
        <is>
          <t>Describing Position and Movement [PM8.09]</t>
        </is>
      </c>
      <c r="D88" s="12" t="inlineStr"/>
      <c r="E88" s="12" t="inlineStr">
        <is>
          <t>3e561fec-923e-4568-bb37-350d46931a2e</t>
        </is>
      </c>
    </row>
    <row r="89" ht="45" customHeight="1">
      <c r="A89" s="12" t="inlineStr">
        <is>
          <t>Geometry</t>
        </is>
      </c>
      <c r="B89" s="12" t="inlineStr">
        <is>
          <t>Geometry</t>
        </is>
      </c>
      <c r="C89" s="13" t="inlineStr">
        <is>
          <t>Geometry Checkpoint [PM8.10]</t>
        </is>
      </c>
      <c r="D89" s="12" t="inlineStr"/>
      <c r="E89" s="12" t="inlineStr">
        <is>
          <t>c17573ba-2d68-4703-821a-204be2e8401d</t>
        </is>
      </c>
    </row>
    <row r="90" ht="45" customHeight="1">
      <c r="A90" s="12" t="inlineStr">
        <is>
          <t>Statistics</t>
        </is>
      </c>
      <c r="B90" s="12" t="inlineStr">
        <is>
          <t>Statistics</t>
        </is>
      </c>
      <c r="C90" s="13" t="inlineStr">
        <is>
          <t>Diagnostic: Statistics [PM0.58]</t>
        </is>
      </c>
      <c r="D90" s="12" t="inlineStr"/>
      <c r="E90" s="12" t="inlineStr">
        <is>
          <t>bf739881-4b38-4f0c-9266-5fbec33bbeae</t>
        </is>
      </c>
    </row>
    <row r="91" ht="45" customHeight="1">
      <c r="A91" s="12" t="inlineStr">
        <is>
          <t>Statistics</t>
        </is>
      </c>
      <c r="B91" s="12" t="inlineStr">
        <is>
          <t>Statistics</t>
        </is>
      </c>
      <c r="C91" s="13" t="inlineStr">
        <is>
          <t>Tables 1 [PM9.20]</t>
        </is>
      </c>
      <c r="D91" s="12" t="inlineStr"/>
      <c r="E91" s="12" t="inlineStr">
        <is>
          <t>8c2b50ac-9767-461e-af83-45ab9dbc65b5</t>
        </is>
      </c>
    </row>
    <row r="92" ht="45" customHeight="1">
      <c r="A92" s="12" t="inlineStr">
        <is>
          <t>Statistics</t>
        </is>
      </c>
      <c r="B92" s="12" t="inlineStr">
        <is>
          <t>Statistics</t>
        </is>
      </c>
      <c r="C92" s="13" t="inlineStr">
        <is>
          <t>Tally Charts [PM9.16]</t>
        </is>
      </c>
      <c r="D92" s="12" t="inlineStr">
        <is>
          <t>This nugget has learning material and questions covering the topic of Tally Charts.</t>
        </is>
      </c>
      <c r="E92" s="12" t="inlineStr">
        <is>
          <t>fc37a76a-510c-4366-af0d-fccf7b7db822</t>
        </is>
      </c>
    </row>
    <row r="93" ht="45" customHeight="1">
      <c r="A93" s="12" t="inlineStr">
        <is>
          <t>Statistics</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Statistics</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Statistics</t>
        </is>
      </c>
      <c r="B95" s="12" t="inlineStr">
        <is>
          <t>Statistics</t>
        </is>
      </c>
      <c r="C95" s="13" t="inlineStr">
        <is>
          <t>Statistics Checkpoint [PM9.21]</t>
        </is>
      </c>
      <c r="D95" s="12" t="inlineStr"/>
      <c r="E95" s="12" t="inlineStr">
        <is>
          <t>1f8cb30e-792b-4373-b715-e62fdb073c84</t>
        </is>
      </c>
    </row>
    <row r="96" ht="45" customHeight="1">
      <c r="A96" s="12" t="inlineStr">
        <is>
          <t>Legacy Assessments</t>
        </is>
      </c>
      <c r="B96" s="12" t="inlineStr">
        <is>
          <t>Legacy Assessment 1</t>
        </is>
      </c>
      <c r="C96" s="13" t="inlineStr">
        <is>
          <t>Year 2: Arithmetic Assessment [PM19.09]</t>
        </is>
      </c>
      <c r="D96" s="12" t="inlineStr">
        <is>
          <t>This reasoning assessment contains 25 arithmetic questions based on the National Curriculum objectives for Year 2.</t>
        </is>
      </c>
      <c r="E96" s="12" t="inlineStr">
        <is>
          <t>2ff7081a-9553-4c70-a827-fa763af39c26</t>
        </is>
      </c>
    </row>
    <row r="97" ht="45" customHeight="1">
      <c r="A97" s="12" t="inlineStr">
        <is>
          <t>Legacy Assessments</t>
        </is>
      </c>
      <c r="B97" s="12" t="inlineStr">
        <is>
          <t>Legacy Assessment 2</t>
        </is>
      </c>
      <c r="C97" s="13" t="inlineStr">
        <is>
          <t>Year 2: Problem Solving &amp; Reasoning Assessment [PM19.10]</t>
        </is>
      </c>
      <c r="D97" s="12" t="inlineStr">
        <is>
          <t>This reasoning assessment contains 30 questions based on the National Curriculum objectives for Year 2.</t>
        </is>
      </c>
      <c r="E97" s="12" t="inlineStr">
        <is>
          <t>1cb2bc41-a62f-43f0-912d-4b41c1088382</t>
        </is>
      </c>
    </row>
  </sheetData>
  <mergeCells count="1">
    <mergeCell ref="A6:E6"/>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16"/>
  <sheetViews>
    <sheetView showGridLines="0" workbookViewId="0">
      <selection activeCell="A1" sqref="A1"/>
    </sheetView>
  </sheetViews>
  <sheetFormatPr baseColWidth="8" defaultRowHeight="15"/>
  <cols>
    <col width="25" customWidth="1" min="1" max="1"/>
    <col width="18"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8b50ad1b-3b1f-4854-9edc-cb80276ebc8b</t>
        </is>
      </c>
    </row>
    <row r="3">
      <c r="A3" s="2" t="inlineStr">
        <is>
          <t>Year 2 Multiplication Tables</t>
        </is>
      </c>
      <c r="D3" s="3" t="inlineStr">
        <is>
          <t>Last updated: 13 August 2026</t>
        </is>
      </c>
    </row>
    <row r="4">
      <c r="A4" s="4" t="inlineStr">
        <is>
          <t>1 Topics   ·   3 Subtopics   ·   9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Multiplication Tables</t>
        </is>
      </c>
      <c r="B8" s="12" t="inlineStr">
        <is>
          <t>2 Times Table</t>
        </is>
      </c>
      <c r="C8" s="13" t="inlineStr">
        <is>
          <t>2 Times Table Practice (1) [PMT1.01]</t>
        </is>
      </c>
      <c r="D8" s="12" t="inlineStr">
        <is>
          <t>This nugget helps students to practise their 2 times tables.</t>
        </is>
      </c>
      <c r="E8" s="12" t="inlineStr">
        <is>
          <t>29ef4c31-fc31-41cf-9f2a-33828586eacb</t>
        </is>
      </c>
    </row>
    <row r="9" ht="45" customHeight="1">
      <c r="A9" s="12" t="inlineStr">
        <is>
          <t>Multiplication Tables</t>
        </is>
      </c>
      <c r="B9" s="12" t="inlineStr">
        <is>
          <t>2 Times Table</t>
        </is>
      </c>
      <c r="C9" s="13" t="inlineStr">
        <is>
          <t>2 Times Table Practice (2) [PMT1.02]</t>
        </is>
      </c>
      <c r="D9" s="12" t="inlineStr">
        <is>
          <t>This nugget helps students to practise their 2 times tables.</t>
        </is>
      </c>
      <c r="E9" s="12" t="inlineStr">
        <is>
          <t>24a761bf-90a9-47f0-937d-07491e8e246a</t>
        </is>
      </c>
    </row>
    <row r="10" ht="45" customHeight="1">
      <c r="A10" s="12" t="inlineStr">
        <is>
          <t>Multiplication Tables</t>
        </is>
      </c>
      <c r="B10" s="12" t="inlineStr">
        <is>
          <t>2 Times Table</t>
        </is>
      </c>
      <c r="C10" s="13" t="inlineStr">
        <is>
          <t>2 Times Table Practice (3) [PMT1.03]</t>
        </is>
      </c>
      <c r="D10" s="12" t="inlineStr">
        <is>
          <t>This nugget helps students to practise their 2 times tables.</t>
        </is>
      </c>
      <c r="E10" s="12" t="inlineStr">
        <is>
          <t>18e52ffa-a0c3-467c-abf3-d76f062b47e1</t>
        </is>
      </c>
    </row>
    <row r="11" ht="45" customHeight="1">
      <c r="A11" s="12" t="inlineStr">
        <is>
          <t>Multiplication Tables</t>
        </is>
      </c>
      <c r="B11" s="12" t="inlineStr">
        <is>
          <t>5 Times Table</t>
        </is>
      </c>
      <c r="C11" s="13" t="inlineStr">
        <is>
          <t>5 Times Table Practice (1) [PMT1.10]</t>
        </is>
      </c>
      <c r="D11" s="12" t="inlineStr">
        <is>
          <t>This nugget helps students to practise their 5 times tables.</t>
        </is>
      </c>
      <c r="E11" s="12" t="inlineStr">
        <is>
          <t>6a4d12a9-de0b-49f6-9ef7-971f70ec72c2</t>
        </is>
      </c>
    </row>
    <row r="12" ht="45" customHeight="1">
      <c r="A12" s="12" t="inlineStr">
        <is>
          <t>Multiplication Tables</t>
        </is>
      </c>
      <c r="B12" s="12" t="inlineStr">
        <is>
          <t>5 Times Table</t>
        </is>
      </c>
      <c r="C12" s="13" t="inlineStr">
        <is>
          <t>5 Times Table Practice (2) [PMT1.11]</t>
        </is>
      </c>
      <c r="D12" s="12" t="inlineStr">
        <is>
          <t>This nugget helps students to practise their 5 times tables.</t>
        </is>
      </c>
      <c r="E12" s="12" t="inlineStr">
        <is>
          <t>2cd48897-0c1f-4f91-8592-17d27d532044</t>
        </is>
      </c>
    </row>
    <row r="13" ht="45" customHeight="1">
      <c r="A13" s="12" t="inlineStr">
        <is>
          <t>Multiplication Tables</t>
        </is>
      </c>
      <c r="B13" s="12" t="inlineStr">
        <is>
          <t>5 Times Table</t>
        </is>
      </c>
      <c r="C13" s="13" t="inlineStr">
        <is>
          <t>5 Times Table Practice (3) [PMT1.12]</t>
        </is>
      </c>
      <c r="D13" s="12" t="inlineStr">
        <is>
          <t>This nugget helps students to practise their 5 times tables.</t>
        </is>
      </c>
      <c r="E13" s="12" t="inlineStr">
        <is>
          <t>af385e6d-7301-431e-b2d7-6093ab994f6f</t>
        </is>
      </c>
    </row>
    <row r="14" ht="45" customHeight="1">
      <c r="A14" s="12" t="inlineStr">
        <is>
          <t>Multiplication Tables</t>
        </is>
      </c>
      <c r="B14" s="12" t="inlineStr">
        <is>
          <t>10 Times Table</t>
        </is>
      </c>
      <c r="C14" s="13" t="inlineStr">
        <is>
          <t>10 Times Table Practice (1) [PMT1.25]</t>
        </is>
      </c>
      <c r="D14" s="12" t="inlineStr">
        <is>
          <t>This nugget helps students to practise their 10 times tables.</t>
        </is>
      </c>
      <c r="E14" s="12" t="inlineStr">
        <is>
          <t>b1f2ddbb-7212-4f53-9c00-490b7050ae77</t>
        </is>
      </c>
    </row>
    <row r="15" ht="45" customHeight="1">
      <c r="A15" s="12" t="inlineStr">
        <is>
          <t>Multiplication Tables</t>
        </is>
      </c>
      <c r="B15" s="12" t="inlineStr">
        <is>
          <t>10 Times Table</t>
        </is>
      </c>
      <c r="C15" s="13" t="inlineStr">
        <is>
          <t>10 Times Table Practice (2) [PMT1.26]</t>
        </is>
      </c>
      <c r="D15" s="12" t="inlineStr">
        <is>
          <t>This nugget helps students to practise their 10 times tables.</t>
        </is>
      </c>
      <c r="E15" s="12" t="inlineStr">
        <is>
          <t>5a66de8a-db54-48b5-99ac-39d97cdcb206</t>
        </is>
      </c>
    </row>
    <row r="16" ht="45" customHeight="1">
      <c r="A16" s="12" t="inlineStr">
        <is>
          <t>Multiplication Tables</t>
        </is>
      </c>
      <c r="B16" s="12" t="inlineStr">
        <is>
          <t>10 Times Table</t>
        </is>
      </c>
      <c r="C16" s="13" t="inlineStr">
        <is>
          <t>10 Times Table Practice (3) [PMT1.27]</t>
        </is>
      </c>
      <c r="D16" s="12" t="inlineStr">
        <is>
          <t>This nugget helps students to practise their 10 times tables.</t>
        </is>
      </c>
      <c r="E16" s="12" t="inlineStr">
        <is>
          <t>2fe53e5f-dfe3-4151-a0de-1c05d5021f57</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9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59931eb8-947b-414f-8d1d-611ac0e66b78</t>
        </is>
      </c>
    </row>
    <row r="3">
      <c r="A3" s="2" t="inlineStr">
        <is>
          <t>Mathematics &amp; Numeracy GCSE (Double Award): WJEC (H) [Exam 2026+]</t>
        </is>
      </c>
      <c r="D3" s="3" t="inlineStr">
        <is>
          <t>Last updated: 13 August 2026</t>
        </is>
      </c>
    </row>
    <row r="4">
      <c r="A4" s="4" t="inlineStr">
        <is>
          <t>13 Topics   ·   66 Subtopics   ·   988 Nuggets   ·   96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(H) [MW0.15]</t>
        </is>
      </c>
      <c r="D8" s="12" t="inlineStr">
        <is>
          <t>This is a short diagnostic assessment covering topics across Unit 1 at higher level for the WJEC double award GCSE.</t>
        </is>
      </c>
      <c r="E8" s="12" t="inlineStr">
        <is>
          <t>bb24aefe-1144-49ad-8f67-bab4c6366918</t>
        </is>
      </c>
    </row>
    <row r="9" ht="45" customHeight="1">
      <c r="A9" s="12" t="inlineStr">
        <is>
          <t>Diagnostics</t>
        </is>
      </c>
      <c r="B9" s="12" t="inlineStr">
        <is>
          <t>Diagnostics</t>
        </is>
      </c>
      <c r="C9" s="13" t="inlineStr">
        <is>
          <t>Diagnostic: Unit 2 (H) [MW0.16]</t>
        </is>
      </c>
      <c r="D9" s="12" t="inlineStr">
        <is>
          <t>This is a short diagnostic assessment covering topics across Unit 2 at higher level for the WJEC double award GCSE.</t>
        </is>
      </c>
      <c r="E9" s="12" t="inlineStr">
        <is>
          <t>d795af0c-b155-4664-8815-2f34061d75a5</t>
        </is>
      </c>
    </row>
    <row r="10" ht="45" customHeight="1">
      <c r="A10" s="12" t="inlineStr">
        <is>
          <t>Diagnostics</t>
        </is>
      </c>
      <c r="B10" s="12" t="inlineStr">
        <is>
          <t>Diagnostics</t>
        </is>
      </c>
      <c r="C10" s="13" t="inlineStr">
        <is>
          <t>Diagnostic: Unit 3 (H) [MW0.17]</t>
        </is>
      </c>
      <c r="D10" s="12" t="inlineStr">
        <is>
          <t>This is a short diagnostic assessment covering topics across Unit 3 at higher level for the WJEC double award GCSE.</t>
        </is>
      </c>
      <c r="E10" s="12" t="inlineStr">
        <is>
          <t>02baed49-5522-4d58-afdf-1d87b647cfe4</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Bounds</t>
        </is>
      </c>
      <c r="C66" s="13" t="inlineStr">
        <is>
          <t>Diagnostic: Bounds [MF00.15]</t>
        </is>
      </c>
      <c r="D66" s="12" t="inlineStr">
        <is>
          <t>This is a short diagnostic with questions on the topic of Bounds 1.</t>
        </is>
      </c>
      <c r="E66" s="12" t="inlineStr">
        <is>
          <t>962350d7-0e5a-4ae0-aa00-b95a8ace2402</t>
        </is>
      </c>
    </row>
    <row r="67" ht="45" customHeight="1">
      <c r="A67" s="12" t="inlineStr">
        <is>
          <t>Number</t>
        </is>
      </c>
      <c r="B67" s="12" t="inlineStr">
        <is>
          <t>Bounds</t>
        </is>
      </c>
      <c r="C67" s="13" t="inlineStr">
        <is>
          <t>Bounds 1: Introduction [MF9.13]</t>
        </is>
      </c>
      <c r="D67" s="12" t="inlineStr">
        <is>
          <t xml:space="preserve">This nugget is an introduction to bounds where numbers are rounded to the nearest whole, 10s, 100s and 1000s. </t>
        </is>
      </c>
      <c r="E67" s="12" t="inlineStr">
        <is>
          <t>4b0abbed-a35a-42df-9f4e-ee299a43d777</t>
        </is>
      </c>
    </row>
    <row r="68" ht="45" customHeight="1">
      <c r="A68" s="12" t="inlineStr">
        <is>
          <t>Number</t>
        </is>
      </c>
      <c r="B68" s="12" t="inlineStr">
        <is>
          <t>Bounds</t>
        </is>
      </c>
      <c r="C68" s="13" t="inlineStr">
        <is>
          <t>Bounds 2: Simple Calculation [MF9.14]</t>
        </is>
      </c>
      <c r="D68" s="12" t="inlineStr">
        <is>
          <t>This nugget contains bounds of numbers that are rounded to various degrees. There is a particular focus on decimal places and significant figures.</t>
        </is>
      </c>
      <c r="E68" s="12" t="inlineStr">
        <is>
          <t>43a562f3-8137-4d5d-9b60-171f39d484d7</t>
        </is>
      </c>
    </row>
    <row r="69" ht="45" customHeight="1">
      <c r="A69" s="12" t="inlineStr">
        <is>
          <t>Number</t>
        </is>
      </c>
      <c r="B69" s="12" t="inlineStr">
        <is>
          <t>Bounds</t>
        </is>
      </c>
      <c r="C69" s="13" t="inlineStr">
        <is>
          <t>Bounds 3: Intervals [MF9.15]</t>
        </is>
      </c>
      <c r="D69" s="12" t="inlineStr">
        <is>
          <t>This nugget contains bounds of numbers that are rounded to various degrees. The questions focus on using an error interval to display the answer.</t>
        </is>
      </c>
      <c r="E69" s="12" t="inlineStr">
        <is>
          <t>9fc93c0f-ed26-437a-aa0d-b49f37b30a1e</t>
        </is>
      </c>
    </row>
    <row r="70" ht="45" customHeight="1">
      <c r="A70" s="12" t="inlineStr">
        <is>
          <t>Number</t>
        </is>
      </c>
      <c r="B70" s="12" t="inlineStr">
        <is>
          <t>Bounds</t>
        </is>
      </c>
      <c r="C70" s="13" t="inlineStr">
        <is>
          <t>Diagnostic: Calculations with Bounds [MH00.04]</t>
        </is>
      </c>
      <c r="D70" s="12" t="inlineStr">
        <is>
          <t>This is a short diagnostic with questions on the topic of Bounds 2.</t>
        </is>
      </c>
      <c r="E70" s="12" t="inlineStr">
        <is>
          <t>bef54231-120e-4699-a098-29cec7d6c3b5</t>
        </is>
      </c>
    </row>
    <row r="71" ht="45" customHeight="1">
      <c r="A71" s="12" t="inlineStr">
        <is>
          <t>Number</t>
        </is>
      </c>
      <c r="B71" s="12" t="inlineStr">
        <is>
          <t>Bounds</t>
        </is>
      </c>
      <c r="C71" s="13" t="inlineStr">
        <is>
          <t>Bounds 4: Addition [MH9.16]</t>
        </is>
      </c>
      <c r="D71" s="12" t="inlineStr">
        <is>
          <t>This nugget contains bounds of numbers that are rounded to various degrees. The questions focus on finding the lower and upper bound of values that are added together.</t>
        </is>
      </c>
      <c r="E71" s="12" t="inlineStr">
        <is>
          <t>b3c1c55e-aa17-4458-b86d-704157c55e6c</t>
        </is>
      </c>
    </row>
    <row r="72" ht="45" customHeight="1">
      <c r="A72" s="12" t="inlineStr">
        <is>
          <t>Number</t>
        </is>
      </c>
      <c r="B72" s="12" t="inlineStr">
        <is>
          <t>Bounds</t>
        </is>
      </c>
      <c r="C72" s="13" t="inlineStr">
        <is>
          <t>Bounds 5: Subtraction [MH9.17]</t>
        </is>
      </c>
      <c r="D72" s="12" t="inlineStr">
        <is>
          <t>This nugget contains bounds of numbers that are rounded to various degrees. The questions focus on finding the lower and upper bound of values that are subtracted from each other.</t>
        </is>
      </c>
      <c r="E72" s="12" t="inlineStr">
        <is>
          <t>adffebad-23a9-4bc3-a003-511156c3527e</t>
        </is>
      </c>
    </row>
    <row r="73" ht="45" customHeight="1">
      <c r="A73" s="12" t="inlineStr">
        <is>
          <t>Number</t>
        </is>
      </c>
      <c r="B73" s="12" t="inlineStr">
        <is>
          <t>Bounds</t>
        </is>
      </c>
      <c r="C73" s="13" t="inlineStr">
        <is>
          <t>Bounds 6: Multiplication [MH9.18]</t>
        </is>
      </c>
      <c r="D73" s="12" t="inlineStr">
        <is>
          <t>This nugget contains bounds of numbers that are rounded to various degrees. The questions focus on finding the lower and upper bound of values that are multiplied together.</t>
        </is>
      </c>
      <c r="E73" s="12" t="inlineStr">
        <is>
          <t>c1d75b7b-f2e6-4b03-8296-4dfd67bcb28c</t>
        </is>
      </c>
    </row>
    <row r="74" ht="45" customHeight="1">
      <c r="A74" s="12" t="inlineStr">
        <is>
          <t>Number</t>
        </is>
      </c>
      <c r="B74" s="12" t="inlineStr">
        <is>
          <t>Bounds</t>
        </is>
      </c>
      <c r="C74" s="13" t="inlineStr">
        <is>
          <t>Bounds 7: Division [MH9.19]</t>
        </is>
      </c>
      <c r="D74" s="12" t="inlineStr">
        <is>
          <t>This nugget contains bounds of numbers that are rounded to various degrees. The questions focus on finding the lower and upper bound of values that are divided by each other.</t>
        </is>
      </c>
      <c r="E74" s="12" t="inlineStr">
        <is>
          <t>56338e47-e6e2-49ac-9c8a-74b1d088bd16</t>
        </is>
      </c>
    </row>
    <row r="75" ht="45" customHeight="1">
      <c r="A75" s="12" t="inlineStr">
        <is>
          <t>Number</t>
        </is>
      </c>
      <c r="B75" s="12" t="inlineStr">
        <is>
          <t>Bounds</t>
        </is>
      </c>
      <c r="C75" s="13" t="inlineStr">
        <is>
          <t>Bounds 8: Mixed Operations [MH9.20]</t>
        </is>
      </c>
      <c r="D75" s="12" t="inlineStr">
        <is>
          <t>This nugget contains bounds of numbers that are rounded to various degrees. The questions focus on finding the lower and upper bound where different operations are carried out.</t>
        </is>
      </c>
      <c r="E75" s="12" t="inlineStr">
        <is>
          <t>5a9d358a-6176-455a-88d1-8c187da75312</t>
        </is>
      </c>
    </row>
    <row r="76" ht="45" customHeight="1">
      <c r="A76" s="12" t="inlineStr">
        <is>
          <t>Number</t>
        </is>
      </c>
      <c r="B76" s="12" t="inlineStr">
        <is>
          <t>Bounds</t>
        </is>
      </c>
      <c r="C76" s="13" t="inlineStr">
        <is>
          <t>Bounds 9: Formulae [MH9.21]</t>
        </is>
      </c>
      <c r="D76" s="12" t="inlineStr">
        <is>
          <t>This nugget contains bounds of numbers that are rounded to various degrees. The questions focus on finding the lower and upper bound where values are substituted into different formulaes used.</t>
        </is>
      </c>
      <c r="E76" s="12" t="inlineStr">
        <is>
          <t>9d2e7327-ac98-4b9f-b001-f53c8a36025f</t>
        </is>
      </c>
    </row>
    <row r="77" ht="45" customHeight="1">
      <c r="A77" s="12" t="inlineStr">
        <is>
          <t>Number</t>
        </is>
      </c>
      <c r="B77" s="12" t="inlineStr">
        <is>
          <t>Bounds</t>
        </is>
      </c>
      <c r="C77" s="13" t="inlineStr">
        <is>
          <t>Bounds 10: Suitable Degrees of Accuracy [MH9.22]</t>
        </is>
      </c>
      <c r="D77" s="12" t="inlineStr">
        <is>
          <t>This nugget contains problems working with bounds where different operations are used and the suitable degree of accuracy is needed.</t>
        </is>
      </c>
      <c r="E77" s="12" t="inlineStr">
        <is>
          <t>16c059a8-7b7d-4f4d-965a-7b82421cae50</t>
        </is>
      </c>
    </row>
    <row r="78" ht="45" customHeight="1">
      <c r="A78" s="12" t="inlineStr">
        <is>
          <t>Number</t>
        </is>
      </c>
      <c r="B78" s="12" t="inlineStr">
        <is>
          <t>Bounds</t>
        </is>
      </c>
      <c r="C78" s="13" t="inlineStr">
        <is>
          <t>Bounds 11: Discrete Variables [MH9.23]</t>
        </is>
      </c>
      <c r="D78" s="12" t="inlineStr">
        <is>
          <t>This nugget contains problems working with bounds with discrete variables where different operations are used and the suitable degree of accuracy is needed.</t>
        </is>
      </c>
      <c r="E78" s="12" t="inlineStr">
        <is>
          <t>25430787-7088-4a06-88e8-eeb0c7c532bf</t>
        </is>
      </c>
    </row>
    <row r="79" ht="45" customHeight="1">
      <c r="A79" s="12" t="inlineStr">
        <is>
          <t>Number</t>
        </is>
      </c>
      <c r="B79" s="12" t="inlineStr">
        <is>
          <t>Factors, Multiples and Primes</t>
        </is>
      </c>
      <c r="C79" s="13" t="inlineStr">
        <is>
          <t>Diagnostic: Factors, Multiples and Primes [MF00.11]</t>
        </is>
      </c>
      <c r="D79" s="12" t="inlineStr">
        <is>
          <t>This is a short diagnostic with questions on the topic of Factors, Multiples and Primes.</t>
        </is>
      </c>
      <c r="E79" s="12" t="inlineStr">
        <is>
          <t>8d4838a1-d777-4ad4-8a31-42ee46a8bcc4</t>
        </is>
      </c>
    </row>
    <row r="80" ht="45" customHeight="1">
      <c r="A80" s="12" t="inlineStr">
        <is>
          <t>Number</t>
        </is>
      </c>
      <c r="B80" s="12" t="inlineStr">
        <is>
          <t>Factors, Multiples and Primes</t>
        </is>
      </c>
      <c r="C80" s="13" t="inlineStr">
        <is>
          <t>Primes [MF5.03]</t>
        </is>
      </c>
      <c r="D80" s="12" t="inlineStr">
        <is>
          <t>This nugget contains defining and remembering prime numbers - the prime numbers up until 100 are mentioned. It also investigates conjectures with prime numbers.</t>
        </is>
      </c>
      <c r="E80" s="12" t="inlineStr">
        <is>
          <t>2e051d90-ed3e-421e-ba37-cdf035c7cbaf</t>
        </is>
      </c>
    </row>
    <row r="81" ht="45" customHeight="1">
      <c r="A81" s="12" t="inlineStr">
        <is>
          <t>Number</t>
        </is>
      </c>
      <c r="B81" s="12" t="inlineStr">
        <is>
          <t>Factors, Multiples and Primes</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Factors, Multiples and Primes</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Factors, Multiples and Primes</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Factors, Multiples and Primes</t>
        </is>
      </c>
      <c r="C84" s="13" t="inlineStr">
        <is>
          <t>Diagnostic: LCM and HCF [MF00.12]</t>
        </is>
      </c>
      <c r="D84" s="12" t="inlineStr">
        <is>
          <t>This is a short diagnostic with questions on the topic of LCM and HCF 1.</t>
        </is>
      </c>
      <c r="E84" s="12" t="inlineStr">
        <is>
          <t>c4806e2e-2742-401b-b651-3d59862835e0</t>
        </is>
      </c>
    </row>
    <row r="85" ht="45" customHeight="1">
      <c r="A85" s="12" t="inlineStr">
        <is>
          <t>Number</t>
        </is>
      </c>
      <c r="B85" s="12" t="inlineStr">
        <is>
          <t>Factors, Multiples and Primes</t>
        </is>
      </c>
      <c r="C85" s="13" t="inlineStr">
        <is>
          <t>Common Factors [MF5.21]</t>
        </is>
      </c>
      <c r="D85" s="12" t="inlineStr">
        <is>
          <t xml:space="preserve">This nugget shows how to find the common factors of two numbers by writing out the factor pairs of each number and then identifying any numbers common to both lists. </t>
        </is>
      </c>
      <c r="E85" s="12" t="inlineStr">
        <is>
          <t>010b036f-50ae-41d3-8bdd-8ca1e7972268</t>
        </is>
      </c>
    </row>
    <row r="86" ht="45" customHeight="1">
      <c r="A86" s="12" t="inlineStr">
        <is>
          <t>Number</t>
        </is>
      </c>
      <c r="B86" s="12" t="inlineStr">
        <is>
          <t>Factors, Multiples and Primes</t>
        </is>
      </c>
      <c r="C86" s="13" t="inlineStr">
        <is>
          <t>Common Multiples [MF5.22]</t>
        </is>
      </c>
      <c r="D86" s="12" t="inlineStr">
        <is>
          <t xml:space="preserve">This nugget shows how to find common multiples of two numbers by writing out the multiples (times tables) of each number and then identifying any numbers common to both lists. </t>
        </is>
      </c>
      <c r="E86" s="12" t="inlineStr">
        <is>
          <t>f4e270a4-3eeb-4431-afe0-ea00d572ec6c</t>
        </is>
      </c>
    </row>
    <row r="87" ht="45" customHeight="1">
      <c r="A87" s="12" t="inlineStr">
        <is>
          <t>Number</t>
        </is>
      </c>
      <c r="B87" s="12" t="inlineStr">
        <is>
          <t>Factors, Multiples and Primes</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Factors, Multiples and Primes</t>
        </is>
      </c>
      <c r="C88" s="13" t="inlineStr">
        <is>
          <t>Highest Common Factor - Listing Technique [MF5.08]</t>
        </is>
      </c>
      <c r="D88" s="12" t="inlineStr">
        <is>
          <t>This nugget contains finding the Highest Common Factor (HCF) by listing factors. The questions include finding the highest common factors with up to three different numbers.</t>
        </is>
      </c>
      <c r="E88" s="12" t="inlineStr">
        <is>
          <t>7a8d1639-de85-4ee8-bc4f-8000ffc089fb</t>
        </is>
      </c>
    </row>
    <row r="89" ht="45" customHeight="1">
      <c r="A89" s="12" t="inlineStr">
        <is>
          <t>Number</t>
        </is>
      </c>
      <c r="B89" s="12" t="inlineStr">
        <is>
          <t>Factors, Multiples and Primes</t>
        </is>
      </c>
      <c r="C89" s="13" t="inlineStr">
        <is>
          <t>Prime Factorisation 1: Factor Tree Given [MF5.09]</t>
        </is>
      </c>
      <c r="D89" s="12" t="inlineStr">
        <is>
          <t>This nugget contains questions on Prime Factorisiation where the prime factor tree is given. Questions include writing numbers as a product of prime factors.</t>
        </is>
      </c>
      <c r="E89" s="12" t="inlineStr">
        <is>
          <t>4ab4c67d-d052-4246-8859-bcbe662baacb</t>
        </is>
      </c>
    </row>
    <row r="90" ht="45" customHeight="1">
      <c r="A90" s="12" t="inlineStr">
        <is>
          <t>Number</t>
        </is>
      </c>
      <c r="B90" s="12" t="inlineStr">
        <is>
          <t>Factors, Multiples and Primes</t>
        </is>
      </c>
      <c r="C90" s="13" t="inlineStr">
        <is>
          <t>Prime Factorisation 2 [MF5.10]</t>
        </is>
      </c>
      <c r="D90" s="12" t="inlineStr">
        <is>
          <t>This nugget contains questions on Prime Factorisiation where the prime factor tree is given sometimes. Questions include writing numbers as a product of prime factors.</t>
        </is>
      </c>
      <c r="E90" s="12" t="inlineStr">
        <is>
          <t>b0212acc-0593-4beb-b451-46cd6a497b2e</t>
        </is>
      </c>
    </row>
    <row r="91" ht="45" customHeight="1">
      <c r="A91" s="12" t="inlineStr">
        <is>
          <t>Number</t>
        </is>
      </c>
      <c r="B91" s="12" t="inlineStr">
        <is>
          <t>Factors, Multiples and Primes</t>
        </is>
      </c>
      <c r="C91" s="13" t="inlineStr">
        <is>
          <t>Uses of Prime Factorisation [MF5.11]</t>
        </is>
      </c>
      <c r="D91" s="12" t="inlineStr">
        <is>
          <t>This nugget contains questions on Uses of Prime Factorisiation where the prime factors are used to answer other more complex questions with multiplication and division.</t>
        </is>
      </c>
      <c r="E91" s="12" t="inlineStr">
        <is>
          <t>434ccaa8-c1a5-4b11-b018-ed1ed3cbb720</t>
        </is>
      </c>
    </row>
    <row r="92" ht="45" customHeight="1">
      <c r="A92" s="12" t="inlineStr">
        <is>
          <t>Number</t>
        </is>
      </c>
      <c r="B92" s="12" t="inlineStr">
        <is>
          <t>Factors, Multiples and Primes</t>
        </is>
      </c>
      <c r="C92" s="13" t="inlineStr">
        <is>
          <t>HCF Using Prime Factorisation: Venn Diagrams [MF5.12]</t>
        </is>
      </c>
      <c r="D92" s="12" t="inlineStr">
        <is>
          <t>This nugget contains finding the Highest Common Factor (HCF) using prime factorisation. The questions include finding the highest common factors with Venn diagrams.</t>
        </is>
      </c>
      <c r="E92" s="12" t="inlineStr">
        <is>
          <t>d4ca5642-cb5b-4682-9171-b5caf35fe05c</t>
        </is>
      </c>
    </row>
    <row r="93" ht="45" customHeight="1">
      <c r="A93" s="12" t="inlineStr">
        <is>
          <t>Number</t>
        </is>
      </c>
      <c r="B93" s="12" t="inlineStr">
        <is>
          <t>Factors, Multiples and Primes</t>
        </is>
      </c>
      <c r="C93" s="13" t="inlineStr">
        <is>
          <t>HCF Using Prime Factorisation: Product of Prime Factors [MF5.13]</t>
        </is>
      </c>
      <c r="D93" s="12" t="inlineStr">
        <is>
          <t>This nugget contains finding the Highest Common Factor (HCF) using prime factorisation. The questions include finding the highest common factors where nothing is given.</t>
        </is>
      </c>
      <c r="E93" s="12" t="inlineStr">
        <is>
          <t>52b6c0d6-773e-4ae2-881b-a15f7db71fcf</t>
        </is>
      </c>
    </row>
    <row r="94" ht="45" customHeight="1">
      <c r="A94" s="12" t="inlineStr">
        <is>
          <t>Number</t>
        </is>
      </c>
      <c r="B94" s="12" t="inlineStr">
        <is>
          <t>Factors, Multiples and Primes</t>
        </is>
      </c>
      <c r="C94" s="13" t="inlineStr">
        <is>
          <t>LCM Using Prime Factorisation: Venn Diagrams [MF5.14]</t>
        </is>
      </c>
      <c r="D94" s="12" t="inlineStr">
        <is>
          <t>This nugget contains finding the Lowest Common Multiples (LCM) using prime factorisation. The questions include finding the lowest common multiples with Venn diagrams.</t>
        </is>
      </c>
      <c r="E94" s="12" t="inlineStr">
        <is>
          <t>4cc82f44-6dd6-46c4-9b9b-cbe32f969db4</t>
        </is>
      </c>
    </row>
    <row r="95" ht="45" customHeight="1">
      <c r="A95" s="12" t="inlineStr">
        <is>
          <t>Number</t>
        </is>
      </c>
      <c r="B95" s="12" t="inlineStr">
        <is>
          <t>Factors, Multiples and Primes</t>
        </is>
      </c>
      <c r="C95" s="13" t="inlineStr">
        <is>
          <t>LCM Using Prime Factorisation: Product of Prime Factors [MF5.15]</t>
        </is>
      </c>
      <c r="D95" s="12" t="inlineStr">
        <is>
          <t>This nugget contains finding the Lowest Common Multiples (LCM) using prime factorisation. The questions include finding the lowest common multiples where nothing is given.</t>
        </is>
      </c>
      <c r="E95" s="12" t="inlineStr">
        <is>
          <t>6024bcc3-5c6d-41a2-a085-b731ae412daf</t>
        </is>
      </c>
    </row>
    <row r="96" ht="45" customHeight="1">
      <c r="A96" s="12" t="inlineStr">
        <is>
          <t>Number</t>
        </is>
      </c>
      <c r="B96" s="12" t="inlineStr">
        <is>
          <t>Factors, Multiples and Primes</t>
        </is>
      </c>
      <c r="C96" s="13" t="inlineStr">
        <is>
          <t>HCF and LCM with Prime Factorisation [MF5.16]</t>
        </is>
      </c>
      <c r="D96" s="12" t="inlineStr">
        <is>
          <t>This nugget contains finding the Lowest Common Multiples (LCM) and Highest Common Factors (HCF) using prime factorisation. The questions include finding LCM and HCF with Venn diagrams for different sets of numbers.</t>
        </is>
      </c>
      <c r="E96" s="12" t="inlineStr">
        <is>
          <t>af022aba-314b-4ecc-ac02-9410c295c03a</t>
        </is>
      </c>
    </row>
    <row r="97" ht="45" customHeight="1">
      <c r="A97" s="12" t="inlineStr">
        <is>
          <t>Number</t>
        </is>
      </c>
      <c r="B97" s="12" t="inlineStr">
        <is>
          <t>Factors, Multiples and Primes</t>
        </is>
      </c>
      <c r="C97" s="13" t="inlineStr">
        <is>
          <t>HCF and LCM of 3 Numbers [MH5.17]</t>
        </is>
      </c>
      <c r="D97" s="12" t="inlineStr">
        <is>
          <t>This nugget contains finding the Lowest Common Multiples (LCM) and Highest Common Factors (HCF) using prime factorisation for 3 numbers. The questions include finding LCM and HCF with a calculator.</t>
        </is>
      </c>
      <c r="E97" s="12" t="inlineStr">
        <is>
          <t>74c7adb4-d37b-4084-bea2-f06b26430f18</t>
        </is>
      </c>
    </row>
    <row r="98" ht="45" customHeight="1">
      <c r="A98" s="12" t="inlineStr">
        <is>
          <t>Number</t>
        </is>
      </c>
      <c r="B98" s="12" t="inlineStr">
        <is>
          <t>Factors, Multiples and Primes</t>
        </is>
      </c>
      <c r="C98" s="13" t="inlineStr">
        <is>
          <t>Solving Problems with HCF and LCM 1 [MH5.18]</t>
        </is>
      </c>
      <c r="D98" s="12" t="inlineStr">
        <is>
          <t>This nugget contains finding the Lowest Common Multiples (LCM) and Highest Common Factors (HCF) in context. The questions include working with 2 and 3 numbers.</t>
        </is>
      </c>
      <c r="E98" s="12" t="inlineStr">
        <is>
          <t>7c04bd07-0cf9-4c59-a0c7-485cd2e1173d</t>
        </is>
      </c>
    </row>
    <row r="99" ht="45" customHeight="1">
      <c r="A99" s="12" t="inlineStr">
        <is>
          <t>Number</t>
        </is>
      </c>
      <c r="B99" s="12" t="inlineStr">
        <is>
          <t>Factors, Multiples and Primes</t>
        </is>
      </c>
      <c r="C99" s="13" t="inlineStr">
        <is>
          <t>Solving Problems with HCF and LCM 2 [MH5.19]</t>
        </is>
      </c>
      <c r="D99" s="12" t="inlineStr">
        <is>
          <t>This nugget contains finding the Lowest Common Multiples (LCM) and Highest Common Factors (HCF) in context with larger numbers. The questions include working with 2 and 3 numbers.</t>
        </is>
      </c>
      <c r="E99" s="12" t="inlineStr">
        <is>
          <t>5a1f4869-0f9b-466b-a35a-aea7411be178</t>
        </is>
      </c>
    </row>
    <row r="100" ht="45" customHeight="1">
      <c r="A100" s="12" t="inlineStr">
        <is>
          <t>Number</t>
        </is>
      </c>
      <c r="B100" s="12" t="inlineStr">
        <is>
          <t>Factors, Multiples and Primes</t>
        </is>
      </c>
      <c r="C100" s="13" t="inlineStr">
        <is>
          <t>Solving Problems with HCF and LCM 3: Reverse [MH5.20]</t>
        </is>
      </c>
      <c r="D100" s="12" t="inlineStr">
        <is>
          <t>This nugget contains working backwards from the Lowest Common Multiples (LCM) and Highest Common Factors (HCF) given to find sets of numbers.</t>
        </is>
      </c>
      <c r="E100" s="12" t="inlineStr">
        <is>
          <t>099ff219-213b-44d3-a4a7-e4ddf70d6ef2</t>
        </is>
      </c>
    </row>
    <row r="101" ht="45" customHeight="1">
      <c r="A101" s="12" t="inlineStr">
        <is>
          <t>Number</t>
        </is>
      </c>
      <c r="B101" s="12" t="inlineStr">
        <is>
          <t>Powers, Roots and Index Laws</t>
        </is>
      </c>
      <c r="C101" s="13" t="inlineStr">
        <is>
          <t>Diagnostic: Powers and Roots [MF00.18]</t>
        </is>
      </c>
      <c r="D101" s="12" t="inlineStr">
        <is>
          <t>This is a short diagnostic with questions on the topic of Powers and Roots.</t>
        </is>
      </c>
      <c r="E101" s="12" t="inlineStr">
        <is>
          <t>59add56f-bd22-47c5-b2e7-522073eece4e</t>
        </is>
      </c>
    </row>
    <row r="102" ht="45" customHeight="1">
      <c r="A102" s="12" t="inlineStr">
        <is>
          <t>Number</t>
        </is>
      </c>
      <c r="B102" s="12" t="inlineStr">
        <is>
          <t>Powers, Roots and Index Laws</t>
        </is>
      </c>
      <c r="C102" s="13" t="inlineStr">
        <is>
          <t>Squares [MF12.01]</t>
        </is>
      </c>
      <c r="D102" s="12" t="inlineStr">
        <is>
          <t>This nugget contains questions on identifying what a square number is and how to work out square numbers.</t>
        </is>
      </c>
      <c r="E102" s="12" t="inlineStr">
        <is>
          <t>dd4f4ce2-7073-48ad-9cad-edd5f67ae492</t>
        </is>
      </c>
    </row>
    <row r="103" ht="45" customHeight="1">
      <c r="A103" s="12" t="inlineStr">
        <is>
          <t>Number</t>
        </is>
      </c>
      <c r="B103" s="12" t="inlineStr">
        <is>
          <t>Powers, Roots and Index Laws</t>
        </is>
      </c>
      <c r="C103" s="13" t="inlineStr">
        <is>
          <t>Cubes [MF12.02]</t>
        </is>
      </c>
      <c r="D103" s="12" t="inlineStr">
        <is>
          <t>This nugget contains questions on identifying what a cube number is and how to work out cube numbers.</t>
        </is>
      </c>
      <c r="E103" s="12" t="inlineStr">
        <is>
          <t>3e91515d-b0bb-4bf4-85d5-37cae8afad56</t>
        </is>
      </c>
    </row>
    <row r="104" ht="45" customHeight="1">
      <c r="A104" s="12" t="inlineStr">
        <is>
          <t>Number</t>
        </is>
      </c>
      <c r="B104" s="12" t="inlineStr">
        <is>
          <t>Powers, Roots and Index Laws</t>
        </is>
      </c>
      <c r="C104" s="13" t="inlineStr">
        <is>
          <t>Squaring and Cubing Negatives [MF12.03]</t>
        </is>
      </c>
      <c r="D104" s="12" t="inlineStr">
        <is>
          <t>This nugget contains questions on squaring and cubing negative numbers. It also looks into whether the result of this is either positive or negative.</t>
        </is>
      </c>
      <c r="E104" s="12" t="inlineStr">
        <is>
          <t>96cee1f4-4344-4f9b-9c1b-c8d9cad8635b</t>
        </is>
      </c>
    </row>
    <row r="105" ht="45" customHeight="1">
      <c r="A105" s="12" t="inlineStr">
        <is>
          <t>Number</t>
        </is>
      </c>
      <c r="B105" s="12" t="inlineStr">
        <is>
          <t>Powers, Roots and Index Laws</t>
        </is>
      </c>
      <c r="C105" s="13" t="inlineStr">
        <is>
          <t>Powers [MF12.04]</t>
        </is>
      </c>
      <c r="D105" s="12" t="inlineStr">
        <is>
          <t>This nugget explores writing multiplication calculations in index form as well as raising numbers to powers as high as 6.</t>
        </is>
      </c>
      <c r="E105" s="12" t="inlineStr">
        <is>
          <t>79038b1f-a046-40dc-b59d-e2cf296dc9c7</t>
        </is>
      </c>
    </row>
    <row r="106" ht="45" customHeight="1">
      <c r="A106" s="12" t="inlineStr">
        <is>
          <t>Number</t>
        </is>
      </c>
      <c r="B106" s="12" t="inlineStr">
        <is>
          <t>Powers, Roots and Index Laws</t>
        </is>
      </c>
      <c r="C106" s="13" t="inlineStr">
        <is>
          <t>Square Roots [MF12.08]</t>
        </is>
      </c>
      <c r="D106" s="12" t="inlineStr">
        <is>
          <t>This nugget covers understanding the square root symbol and knowing the square roots of the first 12 square numbers. Questions also cover estimating square roots using known values.</t>
        </is>
      </c>
      <c r="E106" s="12" t="inlineStr">
        <is>
          <t>6188c137-dd2e-400d-a352-47c5b965950e</t>
        </is>
      </c>
    </row>
    <row r="107" ht="45" customHeight="1">
      <c r="A107" s="12" t="inlineStr">
        <is>
          <t>Number</t>
        </is>
      </c>
      <c r="B107" s="12" t="inlineStr">
        <is>
          <t>Powers, Roots and Index Laws</t>
        </is>
      </c>
      <c r="C107" s="13" t="inlineStr">
        <is>
          <t>Roots of Squares and Cubes [MF12.05]</t>
        </is>
      </c>
      <c r="D107" s="12" t="inlineStr">
        <is>
          <t>This nugget contains learning material and questions on the roots of square and cube numbers up to 10² and 10³.</t>
        </is>
      </c>
      <c r="E107" s="12" t="inlineStr">
        <is>
          <t>75eef0b4-b899-47e7-acdd-c5d8d608cc24</t>
        </is>
      </c>
    </row>
    <row r="108" ht="45" customHeight="1">
      <c r="A108" s="12" t="inlineStr">
        <is>
          <t>Number</t>
        </is>
      </c>
      <c r="B108" s="12" t="inlineStr">
        <is>
          <t>Powers, Roots and Index Laws</t>
        </is>
      </c>
      <c r="C108" s="13" t="inlineStr">
        <is>
          <t>Roots [MF12.06]</t>
        </is>
      </c>
      <c r="D108" s="12" t="inlineStr">
        <is>
          <t>This nugget contains learning material and questions on the roots of square and cube numbers up to 12² and 10³. It also contains questions on calculations with roots.</t>
        </is>
      </c>
      <c r="E108" s="12" t="inlineStr">
        <is>
          <t>6cb54878-0881-47c6-8ab5-a77a2ba2bc74</t>
        </is>
      </c>
    </row>
    <row r="109" ht="45" customHeight="1">
      <c r="A109" s="12" t="inlineStr">
        <is>
          <t>Number</t>
        </is>
      </c>
      <c r="B109" s="12" t="inlineStr">
        <is>
          <t>Powers, Roots and Index Laws</t>
        </is>
      </c>
      <c r="C109" s="13" t="inlineStr">
        <is>
          <t>Estimating Powers and Roots [MH12.07]</t>
        </is>
      </c>
      <c r="D109" s="12" t="inlineStr">
        <is>
          <t>This nugget contains learning material and questions on estimating powers of decimal numbers (rounded to 1 significant figure) and roots of numbers that are not square.</t>
        </is>
      </c>
      <c r="E109" s="12" t="inlineStr">
        <is>
          <t>d0abd9f4-0fef-43a1-91ca-36d0351b1680</t>
        </is>
      </c>
    </row>
    <row r="110" ht="45" customHeight="1">
      <c r="A110" s="12" t="inlineStr">
        <is>
          <t>Number</t>
        </is>
      </c>
      <c r="B110" s="12" t="inlineStr">
        <is>
          <t>Powers, Roots and Index Laws</t>
        </is>
      </c>
      <c r="C110" s="13" t="inlineStr">
        <is>
          <t>Squaring Decimals [MF12.09]</t>
        </is>
      </c>
      <c r="D110" s="12" t="inlineStr">
        <is>
          <t>This nugget covers how to use the known value of an integer squared to calculate the square of a decimal that is 10 or 100 times smaller.</t>
        </is>
      </c>
      <c r="E110" s="12" t="inlineStr">
        <is>
          <t>d81ec478-6017-49df-88c2-58432bb5c089</t>
        </is>
      </c>
    </row>
    <row r="111" ht="45" customHeight="1">
      <c r="A111" s="12" t="inlineStr">
        <is>
          <t>Number</t>
        </is>
      </c>
      <c r="B111" s="12" t="inlineStr">
        <is>
          <t>Powers, Roots and Index Laws</t>
        </is>
      </c>
      <c r="C111" s="13" t="inlineStr">
        <is>
          <t>Diagnostic: Index Laws [MF00.19]</t>
        </is>
      </c>
      <c r="D111" s="12" t="inlineStr">
        <is>
          <t>This is a short diagnostic with questions on the topic of Laws of Indices 1.</t>
        </is>
      </c>
      <c r="E111" s="12" t="inlineStr">
        <is>
          <t>8165058a-ef2a-4fba-bb9a-8a1c4a746e25</t>
        </is>
      </c>
    </row>
    <row r="112" ht="45" customHeight="1">
      <c r="A112" s="12" t="inlineStr">
        <is>
          <t>Number</t>
        </is>
      </c>
      <c r="B112" s="12" t="inlineStr">
        <is>
          <t>Powers, Roots and Index Laws</t>
        </is>
      </c>
      <c r="C112" s="13" t="inlineStr">
        <is>
          <t>Powers of 0 and 1 [MF13.01]</t>
        </is>
      </c>
      <c r="D112" s="12" t="inlineStr">
        <is>
          <t>This nugget contains learning material and questions on raising numbers to the power of 0 and 1. There are decimal examples used also.</t>
        </is>
      </c>
      <c r="E112" s="12" t="inlineStr">
        <is>
          <t>d9ede2bc-50fe-4c74-9c8e-6bbfe91cfa55</t>
        </is>
      </c>
    </row>
    <row r="113" ht="45" customHeight="1">
      <c r="A113" s="12" t="inlineStr">
        <is>
          <t>Number</t>
        </is>
      </c>
      <c r="B113" s="12" t="inlineStr">
        <is>
          <t>Powers, Roots and Index Laws</t>
        </is>
      </c>
      <c r="C113" s="13" t="inlineStr">
        <is>
          <t>Raising a Fraction to a Power [MF13.02]</t>
        </is>
      </c>
      <c r="D113" s="12" t="inlineStr">
        <is>
          <t>This nugget contains learning material and questions on raising fractions to powers of 2 or 3. There are top heavy fractions used in examples also.</t>
        </is>
      </c>
      <c r="E113" s="12" t="inlineStr">
        <is>
          <t>e7cbef7e-ff4d-4ae1-8e00-d2540dc6f7e2</t>
        </is>
      </c>
    </row>
    <row r="114" ht="45" customHeight="1">
      <c r="A114" s="12" t="inlineStr">
        <is>
          <t>Number</t>
        </is>
      </c>
      <c r="B114" s="12" t="inlineStr">
        <is>
          <t>Powers, Roots and Index Laws</t>
        </is>
      </c>
      <c r="C114" s="13" t="inlineStr">
        <is>
          <t>Multiplying Indices [MF13.03]</t>
        </is>
      </c>
      <c r="D114" s="12" t="inlineStr">
        <is>
          <t>This nugget contains learning material and questions on multiplying numbers with the same bases raised to powers. There are some examples that include negative powers also.</t>
        </is>
      </c>
      <c r="E114" s="12" t="inlineStr">
        <is>
          <t>59cb451b-ae2b-470c-9231-9c19461e1685</t>
        </is>
      </c>
    </row>
    <row r="115" ht="45" customHeight="1">
      <c r="A115" s="12" t="inlineStr">
        <is>
          <t>Number</t>
        </is>
      </c>
      <c r="B115" s="12" t="inlineStr">
        <is>
          <t>Powers, Roots and Index Laws</t>
        </is>
      </c>
      <c r="C115" s="13" t="inlineStr">
        <is>
          <t>Dividing Indices [MF13.04]</t>
        </is>
      </c>
      <c r="D115" s="12" t="inlineStr">
        <is>
          <t>This nugget contains learning material and questions on dividing numbers with the same bases raised to powers. There are some examples that include this respresented as fractions also.</t>
        </is>
      </c>
      <c r="E115" s="12" t="inlineStr">
        <is>
          <t>698883f2-819a-48aa-a2e4-c0501157efbf</t>
        </is>
      </c>
    </row>
    <row r="116" ht="45" customHeight="1">
      <c r="A116" s="12" t="inlineStr">
        <is>
          <t>Number</t>
        </is>
      </c>
      <c r="B116" s="12" t="inlineStr">
        <is>
          <t>Powers, Roots and Index Laws</t>
        </is>
      </c>
      <c r="C116" s="13" t="inlineStr">
        <is>
          <t>Power of a Power [MF13.05]</t>
        </is>
      </c>
      <c r="D116" s="12" t="inlineStr">
        <is>
          <t>This nugget contains learning material and questions on numbers that have a power being raised to another power. There are some examples that include both numbers and variables also.</t>
        </is>
      </c>
      <c r="E116" s="12" t="inlineStr">
        <is>
          <t>5df97f1b-fd16-4990-bc24-669c10a26453</t>
        </is>
      </c>
    </row>
    <row r="117" ht="45" customHeight="1">
      <c r="A117" s="12" t="inlineStr">
        <is>
          <t>Number</t>
        </is>
      </c>
      <c r="B117" s="12" t="inlineStr">
        <is>
          <t>Powers, Roots and Index Laws</t>
        </is>
      </c>
      <c r="C117" s="13" t="inlineStr">
        <is>
          <t>Negative Indices [MF13.06]</t>
        </is>
      </c>
      <c r="D117" s="12" t="inlineStr">
        <is>
          <t>This nugget contains learning material and questions on raising integers and fractions to negative powers.</t>
        </is>
      </c>
      <c r="E117" s="12" t="inlineStr">
        <is>
          <t>c5ff5d26-58d7-4c16-89a8-45e7846b1cf3</t>
        </is>
      </c>
    </row>
    <row r="118" ht="45" customHeight="1">
      <c r="A118" s="12" t="inlineStr">
        <is>
          <t>Number</t>
        </is>
      </c>
      <c r="B118" s="12" t="inlineStr">
        <is>
          <t>Powers, Roots and Index Laws</t>
        </is>
      </c>
      <c r="C118" s="13" t="inlineStr">
        <is>
          <t>Combination of Indices [MF13.07]</t>
        </is>
      </c>
      <c r="D118" s="12" t="inlineStr">
        <is>
          <t>This nugget contains learning material and questions on multiplying and dividing algebra with the same bases raised to powers. These examples include a mix of operations and 3 terms.</t>
        </is>
      </c>
      <c r="E118" s="12" t="inlineStr">
        <is>
          <t>473bcc6b-677a-482b-b814-bb03fbbc61a6</t>
        </is>
      </c>
    </row>
    <row r="119" ht="45" customHeight="1">
      <c r="A119" s="12" t="inlineStr">
        <is>
          <t>Number</t>
        </is>
      </c>
      <c r="B119" s="12" t="inlineStr">
        <is>
          <t>Powers, Roots and Index Laws</t>
        </is>
      </c>
      <c r="C119" s="13" t="inlineStr">
        <is>
          <t>Index Laws with Algebra: Multiplication [MF17.19]</t>
        </is>
      </c>
      <c r="D119" s="12" t="inlineStr">
        <is>
          <t xml:space="preserve">This nugget covers the multiplication law for indices, where all the index numbers are positive integers. All of the base terms are single algebraic terms. </t>
        </is>
      </c>
      <c r="E119" s="12" t="inlineStr">
        <is>
          <t>be21205f-dd80-43df-a7f4-7f31d205ade7</t>
        </is>
      </c>
    </row>
    <row r="120" ht="45" customHeight="1">
      <c r="A120" s="12" t="inlineStr">
        <is>
          <t>Number</t>
        </is>
      </c>
      <c r="B120" s="12" t="inlineStr">
        <is>
          <t>Powers, Roots and Index Laws</t>
        </is>
      </c>
      <c r="C120" s="13" t="inlineStr">
        <is>
          <t>Index Laws with Algebra: Division [MF17.20]</t>
        </is>
      </c>
      <c r="D120" s="12" t="inlineStr">
        <is>
          <t xml:space="preserve">This nugget covers the division law for indices, where all the index numbers are positive integers. All of the base terms are single algebraic terms. </t>
        </is>
      </c>
      <c r="E120" s="12" t="inlineStr">
        <is>
          <t>9c646752-ffd1-409a-b07c-d76cfcb1d93c</t>
        </is>
      </c>
    </row>
    <row r="121" ht="45" customHeight="1">
      <c r="A121" s="12" t="inlineStr">
        <is>
          <t>Number</t>
        </is>
      </c>
      <c r="B121" s="12" t="inlineStr">
        <is>
          <t>Powers, Roots and Index Laws</t>
        </is>
      </c>
      <c r="C121" s="13" t="inlineStr">
        <is>
          <t>Index Laws with Algebra: Powers [MF17.21]</t>
        </is>
      </c>
      <c r="D121" s="12" t="inlineStr">
        <is>
          <t xml:space="preserve">This nugget covers the power law for indices, where all the index numbers are positive integers. All of the base terms are single algebraic terms. </t>
        </is>
      </c>
      <c r="E121" s="12" t="inlineStr">
        <is>
          <t>a7d9ba0a-30aa-43e3-bd9f-c4af7f426d56</t>
        </is>
      </c>
    </row>
    <row r="122" ht="45" customHeight="1">
      <c r="A122" s="12" t="inlineStr">
        <is>
          <t>Number</t>
        </is>
      </c>
      <c r="B122" s="12" t="inlineStr">
        <is>
          <t>Indices and Exponential Equations</t>
        </is>
      </c>
      <c r="C122" s="13" t="inlineStr">
        <is>
          <t>Diagnostic: Fractional Indices [MH00.08]</t>
        </is>
      </c>
      <c r="D122" s="12" t="inlineStr">
        <is>
          <t>This is a short diagnostic with questions on the topic of Fractional Indices.</t>
        </is>
      </c>
      <c r="E122" s="12" t="inlineStr">
        <is>
          <t>fda0a40b-ef1d-41ce-98ed-fba4db145645</t>
        </is>
      </c>
    </row>
    <row r="123" ht="45" customHeight="1">
      <c r="A123" s="12" t="inlineStr">
        <is>
          <t>Number</t>
        </is>
      </c>
      <c r="B123" s="12" t="inlineStr">
        <is>
          <t>Indices and Exponential Equations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Indices and Exponential Equations</t>
        </is>
      </c>
      <c r="C124" s="13" t="inlineStr">
        <is>
          <t>Fractional Indices 2: Non-Unit Fraction [MH13.09]</t>
        </is>
      </c>
      <c r="D124" s="12" t="inlineStr">
        <is>
          <t>This nugget contains learning material and questions on raising integers and fractions to non-unit fractional powers. It contains questions on converting between rational and index form.</t>
        </is>
      </c>
      <c r="E124" s="12" t="inlineStr">
        <is>
          <t>4adaffb7-84de-462d-896a-6016ca9e79dc</t>
        </is>
      </c>
    </row>
    <row r="125" ht="45" customHeight="1">
      <c r="A125" s="12" t="inlineStr">
        <is>
          <t>Number</t>
        </is>
      </c>
      <c r="B125" s="12" t="inlineStr">
        <is>
          <t>Indices and Exponential Equations</t>
        </is>
      </c>
      <c r="C125" s="13" t="inlineStr">
        <is>
          <t>Fractional Indices 3: Negative Unit Fractions [MH13.10]</t>
        </is>
      </c>
      <c r="D125" s="12" t="inlineStr">
        <is>
          <t>This nugget contains learning material and questions on raising integers and fractions to negative unit fractional powers of one half and one third. It contains questions on working with these powers and using the multiplication law.</t>
        </is>
      </c>
      <c r="E125" s="12" t="inlineStr">
        <is>
          <t>b5292ea7-585f-401e-aad1-0f85dd548fb5</t>
        </is>
      </c>
    </row>
    <row r="126" ht="45" customHeight="1">
      <c r="A126" s="12" t="inlineStr">
        <is>
          <t>Number</t>
        </is>
      </c>
      <c r="B126" s="12" t="inlineStr">
        <is>
          <t>Indices and Exponential Equations</t>
        </is>
      </c>
      <c r="C126" s="13" t="inlineStr">
        <is>
          <t>Fractional Indices 4: Negative Non-Unit Fractions [MH13.11]</t>
        </is>
      </c>
      <c r="D126" s="12" t="inlineStr">
        <is>
          <t>This nugget contains learning material and questions on raising integers and fractions to negative non-unit fractional powers. It contains questions on converting between rational and index form.</t>
        </is>
      </c>
      <c r="E126" s="12" t="inlineStr">
        <is>
          <t>fcaf688c-440a-42df-a4dc-e9721f9c6c42</t>
        </is>
      </c>
    </row>
    <row r="127" ht="45" customHeight="1">
      <c r="A127" s="12" t="inlineStr">
        <is>
          <t>Number</t>
        </is>
      </c>
      <c r="B127" s="12" t="inlineStr">
        <is>
          <t>Indices and Exponential Equations</t>
        </is>
      </c>
      <c r="C127" s="13" t="inlineStr">
        <is>
          <t>Fractional Indices 5: Fraction Base [MH13.12]</t>
        </is>
      </c>
      <c r="D127" s="12" t="inlineStr">
        <is>
          <t>This nugget contains learning material and questions on raising fractions to fractional powers. It contains questions on converting between rational and index form.</t>
        </is>
      </c>
      <c r="E127" s="12" t="inlineStr">
        <is>
          <t>36827b98-505b-429d-be5e-f91f14340c9b</t>
        </is>
      </c>
    </row>
    <row r="128" ht="45" customHeight="1">
      <c r="A128" s="12" t="inlineStr">
        <is>
          <t>Number</t>
        </is>
      </c>
      <c r="B128" s="12" t="inlineStr">
        <is>
          <t>Indices and Exponential Equations</t>
        </is>
      </c>
      <c r="C128" s="13" t="inlineStr">
        <is>
          <t>Diagnostic: Solving Problems with Indices (H) [MW00.32]</t>
        </is>
      </c>
      <c r="D128" s="12" t="inlineStr">
        <is>
          <t>This is a short diagnostic with questions on the topic of Solving Problems with Indices.</t>
        </is>
      </c>
      <c r="E128" s="12" t="inlineStr">
        <is>
          <t>61c6deb5-dfac-48aa-954a-1bd87892f412</t>
        </is>
      </c>
    </row>
    <row r="129" ht="45" customHeight="1">
      <c r="A129" s="12" t="inlineStr">
        <is>
          <t>Number</t>
        </is>
      </c>
      <c r="B129" s="12" t="inlineStr">
        <is>
          <t>Indices and Exponential Equations</t>
        </is>
      </c>
      <c r="C129" s="13" t="inlineStr">
        <is>
          <t>Solving Problems with Indices 1: Combination of Rules [MH13.14]</t>
        </is>
      </c>
      <c r="D129" s="12" t="inlineStr">
        <is>
          <t xml:space="preserve">This nugget contains learning material and questions on raising integers with the same bases to different powers and applying a combination of different index laws, specifically multiplication and division. </t>
        </is>
      </c>
      <c r="E129" s="12" t="inlineStr">
        <is>
          <t>78396c8f-3666-4ee0-9159-fce6ae673f56</t>
        </is>
      </c>
    </row>
    <row r="130" ht="45" customHeight="1">
      <c r="A130" s="12" t="inlineStr">
        <is>
          <t>Number</t>
        </is>
      </c>
      <c r="B130" s="12" t="inlineStr">
        <is>
          <t>Indices and Exponential Equations</t>
        </is>
      </c>
      <c r="C130" s="13" t="inlineStr">
        <is>
          <t>Solving Problems with Indices 2: Combination of Rules [MH13.15]</t>
        </is>
      </c>
      <c r="D130" s="12" t="inlineStr">
        <is>
          <t>This nugget contains learning material and questions on raising integers with the same bases to different powers and applying a combination of different index laws, specifically power of power rule.</t>
        </is>
      </c>
      <c r="E130" s="12" t="inlineStr">
        <is>
          <t>4ad7a6d6-8dce-4fd0-b66f-e39ceaa7782d</t>
        </is>
      </c>
    </row>
    <row r="131" ht="45" customHeight="1">
      <c r="A131" s="12" t="inlineStr">
        <is>
          <t>Number</t>
        </is>
      </c>
      <c r="B131" s="12" t="inlineStr">
        <is>
          <t>Indices and Exponential Equations</t>
        </is>
      </c>
      <c r="C131" s="13" t="inlineStr">
        <is>
          <t>Solving Problems with Indices 3: Working Backwards [MH13.16]</t>
        </is>
      </c>
      <c r="D131" s="12" t="inlineStr">
        <is>
          <t>This nugget contains learning material and questions on raising integers and fractions to powers and changing their bases. The questions involve writing answers in index form.</t>
        </is>
      </c>
      <c r="E131" s="12" t="inlineStr">
        <is>
          <t>605b84d0-3dae-44cb-892b-59076cdffc54</t>
        </is>
      </c>
    </row>
    <row r="132" ht="45" customHeight="1">
      <c r="A132" s="12" t="inlineStr">
        <is>
          <t>Number</t>
        </is>
      </c>
      <c r="B132" s="12" t="inlineStr">
        <is>
          <t>Indices and Exponential Equations</t>
        </is>
      </c>
      <c r="C132" s="13" t="inlineStr">
        <is>
          <t>Solving Problems with Indices 4: Solving Equations [MH13.17]</t>
        </is>
      </c>
      <c r="D132" s="12" t="inlineStr">
        <is>
          <t>This nugget contains learning material and questions on working backwards with indices, where you are required to find the power a value is raised to to make the equation correct.</t>
        </is>
      </c>
      <c r="E132" s="12" t="inlineStr">
        <is>
          <t>fdec3aba-313d-4847-ae8d-1454f2b8c048</t>
        </is>
      </c>
    </row>
    <row r="133" ht="45" customHeight="1">
      <c r="A133" s="12" t="inlineStr">
        <is>
          <t>Number</t>
        </is>
      </c>
      <c r="B133" s="12" t="inlineStr">
        <is>
          <t>Indices and Exponential Equations</t>
        </is>
      </c>
      <c r="C133" s="13" t="inlineStr">
        <is>
          <t>Solving Problems with Indices 5: Including Square/Cube Root Form [MH13.18]</t>
        </is>
      </c>
      <c r="D133" s="12" t="inlineStr">
        <is>
          <t xml:space="preserve">This nugget contains learning material and questions on working from rational form to index form, where there are multi-steps and changing of base is required. </t>
        </is>
      </c>
      <c r="E133" s="12" t="inlineStr">
        <is>
          <t>72a39ed2-41fc-4a62-8792-4b261e19da76</t>
        </is>
      </c>
    </row>
    <row r="134" ht="45" customHeight="1">
      <c r="A134" s="12" t="inlineStr">
        <is>
          <t>Number</t>
        </is>
      </c>
      <c r="B134" s="12" t="inlineStr">
        <is>
          <t>Indices and Exponential Equations</t>
        </is>
      </c>
      <c r="C134" s="13" t="inlineStr">
        <is>
          <t>Solving Problems with Indices 6: Challenge [MH13.19]</t>
        </is>
      </c>
      <c r="D134" s="12" t="inlineStr">
        <is>
          <t>This nugget contains learning material and questions on working from rational form to index form, where there are multi-steps and changing of base is required. This is of a hard level.</t>
        </is>
      </c>
      <c r="E134" s="12" t="inlineStr">
        <is>
          <t>8ed64aa0-deb6-4bb3-8cd4-fc468129c186</t>
        </is>
      </c>
    </row>
    <row r="135" ht="45" customHeight="1">
      <c r="A135" s="12" t="inlineStr">
        <is>
          <t>Number</t>
        </is>
      </c>
      <c r="B135" s="12" t="inlineStr">
        <is>
          <t>Indices and Exponential Equations</t>
        </is>
      </c>
      <c r="C135" s="13" t="inlineStr">
        <is>
          <t>Solving Problems with Indices 7: Challenge [MH13.20]</t>
        </is>
      </c>
      <c r="D135" s="12" t="inlineStr">
        <is>
          <t xml:space="preserve"> This nugget contains learning material and questions on working backwards with indices, where you are required to find the power a value is raised to to make the equation correct. This is fractional and negative indices based.</t>
        </is>
      </c>
      <c r="E135" s="12" t="inlineStr">
        <is>
          <t>72aeef50-825b-4878-b9a3-cb0ea47c8af9</t>
        </is>
      </c>
    </row>
    <row r="136" ht="45" customHeight="1">
      <c r="A136" s="12" t="inlineStr">
        <is>
          <t>Number</t>
        </is>
      </c>
      <c r="B136" s="12" t="inlineStr">
        <is>
          <t>Standard Form</t>
        </is>
      </c>
      <c r="C136" s="13" t="inlineStr">
        <is>
          <t>Diagnostic: Standard Form [MF00.20]</t>
        </is>
      </c>
      <c r="D136" s="12" t="inlineStr">
        <is>
          <t>This is a short diagnostic with questions on the topic of Standard Form.</t>
        </is>
      </c>
      <c r="E136" s="12" t="inlineStr">
        <is>
          <t>ab49248a-fbd9-4327-ae49-ae3d90fb62cb</t>
        </is>
      </c>
    </row>
    <row r="137" ht="45" customHeight="1">
      <c r="A137" s="12" t="inlineStr">
        <is>
          <t>Number</t>
        </is>
      </c>
      <c r="B137" s="12" t="inlineStr">
        <is>
          <t>Standard Form</t>
        </is>
      </c>
      <c r="C137" s="13" t="inlineStr">
        <is>
          <t>The Positive Powers of 10 [MF14.01]</t>
        </is>
      </c>
      <c r="D137" s="12" t="inlineStr">
        <is>
          <t>This nugget has learning material and questions covering the topic of The Positive Powers of 10.</t>
        </is>
      </c>
      <c r="E137" s="12" t="inlineStr">
        <is>
          <t>79a47803-c877-4215-9a45-091c40041d6c</t>
        </is>
      </c>
    </row>
    <row r="138" ht="45" customHeight="1">
      <c r="A138" s="12" t="inlineStr">
        <is>
          <t>Number</t>
        </is>
      </c>
      <c r="B138" s="12" t="inlineStr">
        <is>
          <t>Standard Form</t>
        </is>
      </c>
      <c r="C138" s="13" t="inlineStr">
        <is>
          <t>The Negative Powers of 10 [MF14.02]</t>
        </is>
      </c>
      <c r="D138" s="12" t="inlineStr">
        <is>
          <t>This nugget has learning material and questions covering the topic of The Negative Powers of 10.</t>
        </is>
      </c>
      <c r="E138" s="12" t="inlineStr">
        <is>
          <t>bb8f8ea7-136e-41bd-bde4-d4b4403bde64</t>
        </is>
      </c>
    </row>
    <row r="139" ht="45" customHeight="1">
      <c r="A139" s="12" t="inlineStr">
        <is>
          <t>Number</t>
        </is>
      </c>
      <c r="B139" s="12" t="inlineStr">
        <is>
          <t>Standard Form</t>
        </is>
      </c>
      <c r="C139" s="13" t="inlineStr">
        <is>
          <t>Standard Form to Ordinary [MF14.03]</t>
        </is>
      </c>
      <c r="D139" s="12" t="inlineStr">
        <is>
          <t>This nugget has learning material and questions covering the topic of Standard Form to Ordinary.</t>
        </is>
      </c>
      <c r="E139" s="12" t="inlineStr">
        <is>
          <t>d9ff6a1c-d84e-494d-8806-cd7eaaab2ef4</t>
        </is>
      </c>
    </row>
    <row r="140" ht="45" customHeight="1">
      <c r="A140" s="12" t="inlineStr">
        <is>
          <t>Number</t>
        </is>
      </c>
      <c r="B140" s="12" t="inlineStr">
        <is>
          <t>Standard Form</t>
        </is>
      </c>
      <c r="C140" s="13" t="inlineStr">
        <is>
          <t>Ordinary to Standard Form [MF14.04]</t>
        </is>
      </c>
      <c r="D140" s="12" t="inlineStr">
        <is>
          <t>This nugget has learning material and questions covering the topic of Ordinary to Standard Form.</t>
        </is>
      </c>
      <c r="E140" s="12" t="inlineStr">
        <is>
          <t>921c0f8f-eb17-48cd-aa10-f85cf25d42f7</t>
        </is>
      </c>
    </row>
    <row r="141" ht="45" customHeight="1">
      <c r="A141" s="12" t="inlineStr">
        <is>
          <t>Number</t>
        </is>
      </c>
      <c r="B141" s="12" t="inlineStr">
        <is>
          <t>Standard Form</t>
        </is>
      </c>
      <c r="C141" s="13" t="inlineStr">
        <is>
          <t>Fixing into Standard Form [MF14.05]</t>
        </is>
      </c>
      <c r="D141" s="12" t="inlineStr">
        <is>
          <t>This nugget has learning material and questions covering the topic of Fixing into Standard Form.</t>
        </is>
      </c>
      <c r="E141" s="12" t="inlineStr">
        <is>
          <t>aaa86348-cc3d-448d-beaa-79df797a9577</t>
        </is>
      </c>
    </row>
    <row r="142" ht="45" customHeight="1">
      <c r="A142" s="12" t="inlineStr">
        <is>
          <t>Number</t>
        </is>
      </c>
      <c r="B142" s="12" t="inlineStr">
        <is>
          <t>Standard Form</t>
        </is>
      </c>
      <c r="C142" s="13" t="inlineStr">
        <is>
          <t>Ordering Standard Form [MF14.06]</t>
        </is>
      </c>
      <c r="D142" s="12" t="inlineStr">
        <is>
          <t>This nugget has learning material and questions covering the topic of Ordering Standard Form.</t>
        </is>
      </c>
      <c r="E142" s="12" t="inlineStr">
        <is>
          <t>c47556f2-8d98-45dd-ac84-d2aa487f48ea</t>
        </is>
      </c>
    </row>
    <row r="143" ht="45" customHeight="1">
      <c r="A143" s="12" t="inlineStr">
        <is>
          <t>Number</t>
        </is>
      </c>
      <c r="B143" s="12" t="inlineStr">
        <is>
          <t>Standard Form</t>
        </is>
      </c>
      <c r="C143" s="13" t="inlineStr">
        <is>
          <t>Adding and Subtracting with Standard Form [MF14.07]</t>
        </is>
      </c>
      <c r="D143" s="12" t="inlineStr">
        <is>
          <t>This nugget has learning material and questions covering the topic of Adding and Subtracting with Standard Form.</t>
        </is>
      </c>
      <c r="E143" s="12" t="inlineStr">
        <is>
          <t>6e5da371-899e-4ea7-9a96-590ece15aa57</t>
        </is>
      </c>
    </row>
    <row r="144" ht="45" customHeight="1">
      <c r="A144" s="12" t="inlineStr">
        <is>
          <t>Number</t>
        </is>
      </c>
      <c r="B144" s="12" t="inlineStr">
        <is>
          <t>Standard Form</t>
        </is>
      </c>
      <c r="C144" s="13" t="inlineStr">
        <is>
          <t>Multiplying with Standard Form [MF14.08]</t>
        </is>
      </c>
      <c r="D144" s="12" t="inlineStr">
        <is>
          <t>This nugget has learning material and questions covering the topic of Multiplying with Standard Form.</t>
        </is>
      </c>
      <c r="E144" s="12" t="inlineStr">
        <is>
          <t>44a145ad-6564-486d-8339-764bb8cbe9fc</t>
        </is>
      </c>
    </row>
    <row r="145" ht="45" customHeight="1">
      <c r="A145" s="12" t="inlineStr">
        <is>
          <t>Number</t>
        </is>
      </c>
      <c r="B145" s="12" t="inlineStr">
        <is>
          <t>Standard Form</t>
        </is>
      </c>
      <c r="C145" s="13" t="inlineStr">
        <is>
          <t>Dividing with Standard Form [MF14.09]</t>
        </is>
      </c>
      <c r="D145" s="12" t="inlineStr">
        <is>
          <t>This nugget has learning material and questions covering the topic of Dividing with Standard Form.</t>
        </is>
      </c>
      <c r="E145" s="12" t="inlineStr">
        <is>
          <t>7807adc4-9266-4500-913e-c79c3941e661</t>
        </is>
      </c>
    </row>
    <row r="146" ht="45" customHeight="1">
      <c r="A146" s="12" t="inlineStr">
        <is>
          <t>Number</t>
        </is>
      </c>
      <c r="B146" s="12" t="inlineStr">
        <is>
          <t>Standard Form</t>
        </is>
      </c>
      <c r="C146" s="13" t="inlineStr">
        <is>
          <t>Standard Form: Worded problems with calculator [MF14.10]</t>
        </is>
      </c>
      <c r="D146" s="12" t="inlineStr">
        <is>
          <t>This nugget has learning material and questions covering the topic of solving Standard Form worded problems with a calculator.</t>
        </is>
      </c>
      <c r="E146" s="12" t="inlineStr">
        <is>
          <t>447f52d9-7f65-4a8b-bf13-0f0c6321d98c</t>
        </is>
      </c>
    </row>
    <row r="147" ht="45" customHeight="1">
      <c r="A147" s="12" t="inlineStr">
        <is>
          <t>Number</t>
        </is>
      </c>
      <c r="B147" s="12" t="inlineStr">
        <is>
          <t>Surds</t>
        </is>
      </c>
      <c r="C147" s="13" t="inlineStr">
        <is>
          <t>Diagnostic: Surds (H) [MW00.31]</t>
        </is>
      </c>
      <c r="D147" s="12" t="inlineStr">
        <is>
          <t>This is a short diagnostic with questions on the topic of Surds.</t>
        </is>
      </c>
      <c r="E147" s="12" t="inlineStr">
        <is>
          <t>33a4332b-17fb-41c5-ab47-8d23142bdb88</t>
        </is>
      </c>
    </row>
    <row r="148" ht="45" customHeight="1">
      <c r="A148" s="12" t="inlineStr">
        <is>
          <t>Number</t>
        </is>
      </c>
      <c r="B148" s="12" t="inlineStr">
        <is>
          <t>Surds</t>
        </is>
      </c>
      <c r="C148" s="13" t="inlineStr">
        <is>
          <t>Rational and Irrational Numbers [MI47.21]</t>
        </is>
      </c>
      <c r="D148" s="12" t="inlineStr">
        <is>
          <t>This nugget has learning material and questions covering the topic of Rational and Irrational Numbers.</t>
        </is>
      </c>
      <c r="E148" s="12" t="inlineStr">
        <is>
          <t>27b87287-b8bf-4a12-8b3f-0432130d66ca</t>
        </is>
      </c>
    </row>
    <row r="149" ht="45" customHeight="1">
      <c r="A149" s="12" t="inlineStr">
        <is>
          <t>Number</t>
        </is>
      </c>
      <c r="B149" s="12" t="inlineStr">
        <is>
          <t>Surds</t>
        </is>
      </c>
      <c r="C149" s="13" t="inlineStr">
        <is>
          <t>Surds: Introduction [MH52.01]</t>
        </is>
      </c>
      <c r="D149" s="12" t="inlineStr">
        <is>
          <t>This nugget has learning material and questions covering the topic of Surds: Introduction.</t>
        </is>
      </c>
      <c r="E149" s="12" t="inlineStr">
        <is>
          <t>b069dc6f-d8af-432f-bb4b-f2ea866f8e4f</t>
        </is>
      </c>
    </row>
    <row r="150" ht="45" customHeight="1">
      <c r="A150" s="12" t="inlineStr">
        <is>
          <t>Number</t>
        </is>
      </c>
      <c r="B150" s="12" t="inlineStr">
        <is>
          <t>Surds</t>
        </is>
      </c>
      <c r="C150" s="13" t="inlineStr">
        <is>
          <t>Surds: Multiplication and Division [MH52.02]</t>
        </is>
      </c>
      <c r="D150" s="12" t="inlineStr">
        <is>
          <t>This nugget has learning material and questions covering the topic of Surds: Multiplication and Division.</t>
        </is>
      </c>
      <c r="E150" s="12" t="inlineStr">
        <is>
          <t>c8caa0e4-5bae-4ddb-928b-68a4f41f27c2</t>
        </is>
      </c>
    </row>
    <row r="151" ht="45" customHeight="1">
      <c r="A151" s="12" t="inlineStr">
        <is>
          <t>Number</t>
        </is>
      </c>
      <c r="B151" s="12" t="inlineStr">
        <is>
          <t>Surds</t>
        </is>
      </c>
      <c r="C151" s="13" t="inlineStr">
        <is>
          <t>Surds: Simplifying 1 [MH52.03]</t>
        </is>
      </c>
      <c r="D151" s="12" t="inlineStr">
        <is>
          <t>This nugget has learning material and questions covering the topic of Surds: Simplifying 1.</t>
        </is>
      </c>
      <c r="E151" s="12" t="inlineStr">
        <is>
          <t>a86950e1-2d89-43eb-bc8e-6932836b0090</t>
        </is>
      </c>
    </row>
    <row r="152" ht="45" customHeight="1">
      <c r="A152" s="12" t="inlineStr">
        <is>
          <t>Number</t>
        </is>
      </c>
      <c r="B152" s="12" t="inlineStr">
        <is>
          <t>Surds</t>
        </is>
      </c>
      <c r="C152" s="13" t="inlineStr">
        <is>
          <t>Surds: Simplifying 2 (Products of Surds) [MH52.04]</t>
        </is>
      </c>
      <c r="D152" s="12" t="inlineStr">
        <is>
          <t>This nugget has learning material and questions covering the topic of Surds: Simplifying 2.</t>
        </is>
      </c>
      <c r="E152" s="12" t="inlineStr">
        <is>
          <t>68fb482e-86bc-44b9-b70f-a31c61c92a12</t>
        </is>
      </c>
    </row>
    <row r="153" ht="45" customHeight="1">
      <c r="A153" s="12" t="inlineStr">
        <is>
          <t>Number</t>
        </is>
      </c>
      <c r="B153" s="12" t="inlineStr">
        <is>
          <t>Surds</t>
        </is>
      </c>
      <c r="C153" s="13" t="inlineStr">
        <is>
          <t>Surds: Simplifying 3 (Dividing Surds) [MH52.05]</t>
        </is>
      </c>
      <c r="D153" s="12" t="inlineStr">
        <is>
          <t>This nugget has learning material and questions covering the topic of Surds: Simplifying 3.</t>
        </is>
      </c>
      <c r="E153" s="12" t="inlineStr">
        <is>
          <t>84507191-85bf-4eb9-906a-8e3a39716c40</t>
        </is>
      </c>
    </row>
    <row r="154" ht="45" customHeight="1">
      <c r="A154" s="12" t="inlineStr">
        <is>
          <t>Number</t>
        </is>
      </c>
      <c r="B154" s="12" t="inlineStr">
        <is>
          <t>Surds</t>
        </is>
      </c>
      <c r="C154" s="13" t="inlineStr">
        <is>
          <t>Surds: Simplifying 4 (Sum and Difference) [MH52.06]</t>
        </is>
      </c>
      <c r="D154" s="12" t="inlineStr">
        <is>
          <t>This nugget has learning material and questions covering the topic of Surds: Simplifying 4.</t>
        </is>
      </c>
      <c r="E154" s="12" t="inlineStr">
        <is>
          <t>17eb2b59-f596-48c8-9c98-71111a54015b</t>
        </is>
      </c>
    </row>
    <row r="155" ht="45" customHeight="1">
      <c r="A155" s="12" t="inlineStr">
        <is>
          <t>Number</t>
        </is>
      </c>
      <c r="B155" s="12" t="inlineStr">
        <is>
          <t>Surds</t>
        </is>
      </c>
      <c r="C155" s="13" t="inlineStr">
        <is>
          <t>Surds: Expanding 1 (Single Bracket) [MH52.07]</t>
        </is>
      </c>
      <c r="D155" s="12" t="inlineStr">
        <is>
          <t>This nugget has learning material and questions covering the topic of Surds: Expanding 1.</t>
        </is>
      </c>
      <c r="E155" s="12" t="inlineStr">
        <is>
          <t>e5f80bf4-6303-470a-86d6-daf96b107249</t>
        </is>
      </c>
    </row>
    <row r="156" ht="45" customHeight="1">
      <c r="A156" s="12" t="inlineStr">
        <is>
          <t>Number</t>
        </is>
      </c>
      <c r="B156" s="12" t="inlineStr">
        <is>
          <t>Surds</t>
        </is>
      </c>
      <c r="C156" s="13" t="inlineStr">
        <is>
          <t>Surds: Expanding 2 (Sum/Difference of Single Brackets) [MH52.08]</t>
        </is>
      </c>
      <c r="D156" s="12" t="inlineStr">
        <is>
          <t>This nugget has learning material and questions covering the topic of Surds: Expanding 2.</t>
        </is>
      </c>
      <c r="E156" s="12" t="inlineStr">
        <is>
          <t>5f8b5028-24bc-4d7f-b6ce-78671d425670</t>
        </is>
      </c>
    </row>
    <row r="157" ht="45" customHeight="1">
      <c r="A157" s="12" t="inlineStr">
        <is>
          <t>Number</t>
        </is>
      </c>
      <c r="B157" s="12" t="inlineStr">
        <is>
          <t>Surds</t>
        </is>
      </c>
      <c r="C157" s="13" t="inlineStr">
        <is>
          <t>Surds: Expanding 3 (Double Brackets) [MH52.09]</t>
        </is>
      </c>
      <c r="D157" s="12" t="inlineStr">
        <is>
          <t>This nugget has learning material and questions covering the topic of Surds: Expanding 3.</t>
        </is>
      </c>
      <c r="E157" s="12" t="inlineStr">
        <is>
          <t>b0b3c94d-8604-451b-bfaf-adc2a51008ce</t>
        </is>
      </c>
    </row>
    <row r="158" ht="45" customHeight="1">
      <c r="A158" s="12" t="inlineStr">
        <is>
          <t>Number</t>
        </is>
      </c>
      <c r="B158" s="12" t="inlineStr">
        <is>
          <t>Surds</t>
        </is>
      </c>
      <c r="C158" s="13" t="inlineStr">
        <is>
          <t>Surds: Expanding 4 (Double Brackets, Surds with Coefficients) [MH52.10]</t>
        </is>
      </c>
      <c r="D158" s="12" t="inlineStr">
        <is>
          <t>This nugget has learning material and questions covering the topic of Surds: Expanding 4.</t>
        </is>
      </c>
      <c r="E158" s="12" t="inlineStr">
        <is>
          <t>51e7d6ba-ca47-42ab-b428-6c8b36223baa</t>
        </is>
      </c>
    </row>
    <row r="159" ht="45" customHeight="1">
      <c r="A159" s="12" t="inlineStr">
        <is>
          <t>Number</t>
        </is>
      </c>
      <c r="B159" s="12" t="inlineStr">
        <is>
          <t>Surds</t>
        </is>
      </c>
      <c r="C159" s="13" t="inlineStr">
        <is>
          <t>Surds: Expanding 5 (Difference of Two Squares) [MH52.11]</t>
        </is>
      </c>
      <c r="D159" s="12" t="inlineStr">
        <is>
          <t>This nugget has learning material and questions covering the topic of Surds: Expanding 5.</t>
        </is>
      </c>
      <c r="E159" s="12" t="inlineStr">
        <is>
          <t>af43da25-f233-4226-98a5-298ca7763967</t>
        </is>
      </c>
    </row>
    <row r="160" ht="45" customHeight="1">
      <c r="A160" s="12" t="inlineStr">
        <is>
          <t>Number</t>
        </is>
      </c>
      <c r="B160" s="12" t="inlineStr">
        <is>
          <t>Surds</t>
        </is>
      </c>
      <c r="C160" s="13" t="inlineStr">
        <is>
          <t>Surds: Rationalising 1 (Monomial Denominator) [MH52.12]</t>
        </is>
      </c>
      <c r="D160" s="12" t="inlineStr">
        <is>
          <t>This nugget has learning material and questions covering the topic of Surds: Rationalising 1.</t>
        </is>
      </c>
      <c r="E160" s="12" t="inlineStr">
        <is>
          <t>944994cb-a04a-4112-ac3c-df4eb36b49a9</t>
        </is>
      </c>
    </row>
    <row r="161" ht="45" customHeight="1">
      <c r="A161" s="12" t="inlineStr">
        <is>
          <t>Number</t>
        </is>
      </c>
      <c r="B161" s="12" t="inlineStr">
        <is>
          <t>Personal and Household Finance</t>
        </is>
      </c>
      <c r="C161" s="13" t="inlineStr">
        <is>
          <t>Diagnostic: Personal and Household Finance [MW00.41]</t>
        </is>
      </c>
      <c r="D161" s="12" t="inlineStr">
        <is>
          <t>This is a short diagnostic assessment covering the topic of Personal and Household Finance.</t>
        </is>
      </c>
      <c r="E161" s="12" t="inlineStr">
        <is>
          <t>2f1e4c98-0430-4b36-b362-be9b93ff79d9</t>
        </is>
      </c>
    </row>
    <row r="162" ht="45" customHeight="1">
      <c r="A162" s="12" t="inlineStr">
        <is>
          <t>Number</t>
        </is>
      </c>
      <c r="B162" s="12" t="inlineStr">
        <is>
          <t>Personal and Household Finance</t>
        </is>
      </c>
      <c r="C162" s="13" t="inlineStr">
        <is>
          <t>AER &amp; APR: AER Calculations [MM3.04]</t>
        </is>
      </c>
      <c r="D162" s="12" t="inlineStr">
        <is>
          <t>This nugget covers the definitions of ARP and AER, and has a focus on calculating AER from a nominal interest rate using the formula.</t>
        </is>
      </c>
      <c r="E162" s="12" t="inlineStr">
        <is>
          <t>2eb8e2f9-5ffd-415b-9455-afaaf5e22b3f</t>
        </is>
      </c>
    </row>
    <row r="163" ht="45" customHeight="1">
      <c r="A163" s="12" t="inlineStr">
        <is>
          <t>Number</t>
        </is>
      </c>
      <c r="B163" s="12" t="inlineStr">
        <is>
          <t>Personal and Household Finance</t>
        </is>
      </c>
      <c r="C163" s="13" t="inlineStr">
        <is>
          <t>Using the APR Formula [MW3.10]</t>
        </is>
      </c>
      <c r="D163" s="12" t="inlineStr">
        <is>
          <t>This nugget covers how to use the given formula to find the monthly repayments of a loan when given the APR.</t>
        </is>
      </c>
      <c r="E163" s="12" t="inlineStr">
        <is>
          <t>0cd0a1b7-7630-4b45-85fd-e2259d9e0a6e</t>
        </is>
      </c>
    </row>
    <row r="164" ht="45" customHeight="1">
      <c r="A164" s="12" t="inlineStr">
        <is>
          <t>Number</t>
        </is>
      </c>
      <c r="B164" s="12" t="inlineStr">
        <is>
          <t>Personal and Household Finance</t>
        </is>
      </c>
      <c r="C164" s="13" t="inlineStr">
        <is>
          <t>Discounts [MD4.12]</t>
        </is>
      </c>
      <c r="D164" s="12" t="inlineStr">
        <is>
          <t>This nugget has learning material and questions covering the topic of Discounts  (Level 1).</t>
        </is>
      </c>
      <c r="E164" s="12" t="inlineStr">
        <is>
          <t>0c5fa91a-a23f-4914-9e7b-9f4b6420a4d1</t>
        </is>
      </c>
    </row>
    <row r="165" ht="45" customHeight="1">
      <c r="A165" s="12" t="inlineStr">
        <is>
          <t>Number</t>
        </is>
      </c>
      <c r="B165" s="12" t="inlineStr">
        <is>
          <t>Personal and Household Finance</t>
        </is>
      </c>
      <c r="C165" s="13" t="inlineStr">
        <is>
          <t>Rates of Pay [MI11.17]</t>
        </is>
      </c>
      <c r="D165" s="12" t="inlineStr">
        <is>
          <t>This nugget has learning material and questions covering the topic of Earnings, Profit and Loss.</t>
        </is>
      </c>
      <c r="E165" s="12" t="inlineStr">
        <is>
          <t>a4aa8e90-6472-4742-bb1b-b4e9f7ec9584</t>
        </is>
      </c>
    </row>
    <row r="166" ht="45" customHeight="1">
      <c r="A166" s="12" t="inlineStr">
        <is>
          <t>Number</t>
        </is>
      </c>
      <c r="B166" s="12" t="inlineStr">
        <is>
          <t>Personal and Household Finance</t>
        </is>
      </c>
      <c r="C166" s="13" t="inlineStr">
        <is>
          <t>Profit and Loss 1 [MD7.03]</t>
        </is>
      </c>
      <c r="D166" s="12" t="inlineStr">
        <is>
          <t>This nugget has learning material and questions covering the topic of Profit &amp; Loss 1 (Level 1).</t>
        </is>
      </c>
      <c r="E166" s="12" t="inlineStr">
        <is>
          <t>93419462-366f-4257-881d-fbf923ee1185</t>
        </is>
      </c>
    </row>
    <row r="167" ht="45" customHeight="1">
      <c r="A167" s="12" t="inlineStr">
        <is>
          <t>Number</t>
        </is>
      </c>
      <c r="B167" s="12" t="inlineStr">
        <is>
          <t>Personal and Household Finance</t>
        </is>
      </c>
      <c r="C167" s="13" t="inlineStr">
        <is>
          <t>Profit and Loss 2 [MD7.04]</t>
        </is>
      </c>
      <c r="D167" s="12" t="inlineStr">
        <is>
          <t>This nugget has learning material and questions covering the topic of Profit &amp; Loss 2 (Level 1).</t>
        </is>
      </c>
      <c r="E167" s="12" t="inlineStr">
        <is>
          <t>c845e296-3319-4a61-9ac3-8a2fd243cc32</t>
        </is>
      </c>
    </row>
    <row r="168" ht="45" customHeight="1">
      <c r="A168" s="12" t="inlineStr">
        <is>
          <t>Number</t>
        </is>
      </c>
      <c r="B168" s="12" t="inlineStr">
        <is>
          <t>Personal and Household Finance</t>
        </is>
      </c>
      <c r="C168" s="13" t="inlineStr">
        <is>
          <t>Current Accounts [MM3.01]</t>
        </is>
      </c>
      <c r="D168" s="12" t="inlineStr">
        <is>
          <t xml:space="preserve">This nugget contains material on current accounts, including overdrafts, cash back rewards and student accounts. </t>
        </is>
      </c>
      <c r="E168" s="12" t="inlineStr">
        <is>
          <t>dc9ad442-9265-4cf2-842e-afecaf65ae22</t>
        </is>
      </c>
    </row>
    <row r="169" ht="45" customHeight="1">
      <c r="A169" s="12" t="inlineStr">
        <is>
          <t>Number</t>
        </is>
      </c>
      <c r="B169" s="12" t="inlineStr">
        <is>
          <t>Personal and Household Finance</t>
        </is>
      </c>
      <c r="C169" s="13" t="inlineStr">
        <is>
          <t>Credit and Debit Cards [MM3.02]</t>
        </is>
      </c>
      <c r="D169" s="12" t="inlineStr">
        <is>
          <t>This nugget contains material on the differences in credit and debt cards. It focusses on credit cards, covering statements, APR and balance transfers.</t>
        </is>
      </c>
      <c r="E169" s="12" t="inlineStr">
        <is>
          <t>0c8173dc-0560-4103-89b6-e97b68b4ec38</t>
        </is>
      </c>
    </row>
    <row r="170" ht="45" customHeight="1">
      <c r="A170" s="12" t="inlineStr">
        <is>
          <t>Number</t>
        </is>
      </c>
      <c r="B170" s="12" t="inlineStr">
        <is>
          <t>Personal and Household Finance</t>
        </is>
      </c>
      <c r="C170" s="13" t="inlineStr">
        <is>
          <t>Savings [MM3.05]</t>
        </is>
      </c>
      <c r="D170" s="12" t="inlineStr">
        <is>
          <t xml:space="preserve">This nugget has material covering types of savings account and calculations involving compound interest. </t>
        </is>
      </c>
      <c r="E170" s="12" t="inlineStr">
        <is>
          <t>a0d2261f-2f39-4e71-b075-ec8916300630</t>
        </is>
      </c>
    </row>
    <row r="171" ht="45" customHeight="1">
      <c r="A171" s="12" t="inlineStr">
        <is>
          <t>Number</t>
        </is>
      </c>
      <c r="B171" s="12" t="inlineStr">
        <is>
          <t>Personal and Household Finance</t>
        </is>
      </c>
      <c r="C171" s="13" t="inlineStr">
        <is>
          <t>Loans [MM3.06]</t>
        </is>
      </c>
      <c r="D171" s="12" t="inlineStr">
        <is>
          <t>This nugget contains material on loan uses, interest rates and APR and how loan term impacts repayments. Calculations cover repayment amounts and percentages.</t>
        </is>
      </c>
      <c r="E171" s="12" t="inlineStr">
        <is>
          <t>b5f082ef-caf7-4779-98e9-2deb09a6a0a9</t>
        </is>
      </c>
    </row>
    <row r="172" ht="45" customHeight="1">
      <c r="A172" s="12" t="inlineStr">
        <is>
          <t>Number</t>
        </is>
      </c>
      <c r="B172" s="12" t="inlineStr">
        <is>
          <t>Personal and Household Finance</t>
        </is>
      </c>
      <c r="C172" s="13" t="inlineStr">
        <is>
          <t>Mortgages [MM3.07]</t>
        </is>
      </c>
      <c r="D172" s="12" t="inlineStr">
        <is>
          <t xml:space="preserve">This nugget covers key terms associated with mortgages, including deposits, loan to value, terms and interest rates. Calculations cover deposit and repayment percentages as well as interest calculations. </t>
        </is>
      </c>
      <c r="E172" s="12" t="inlineStr">
        <is>
          <t>a27a2102-78c1-41bb-b493-751ebe7752aa</t>
        </is>
      </c>
    </row>
    <row r="173" ht="45" customHeight="1">
      <c r="A173" s="12" t="inlineStr">
        <is>
          <t>Number</t>
        </is>
      </c>
      <c r="B173" s="12" t="inlineStr">
        <is>
          <t>Personal and Household Finance</t>
        </is>
      </c>
      <c r="C173" s="13" t="inlineStr">
        <is>
          <t>Student Loans [MM3.08]</t>
        </is>
      </c>
      <c r="D173" s="12" t="inlineStr">
        <is>
          <t>This nugget contains information on how interest is applied to a student loan, and how and when it must be paid back.</t>
        </is>
      </c>
      <c r="E173" s="12" t="inlineStr">
        <is>
          <t>69128c8c-375a-47fc-8888-9143d19c43c9</t>
        </is>
      </c>
    </row>
    <row r="174" ht="45" customHeight="1">
      <c r="A174" s="12" t="inlineStr">
        <is>
          <t>Number</t>
        </is>
      </c>
      <c r="B174" s="12" t="inlineStr">
        <is>
          <t>Personal and Household Finance</t>
        </is>
      </c>
      <c r="C174" s="13" t="inlineStr">
        <is>
          <t>Hire Purchase [MM3.09]</t>
        </is>
      </c>
      <c r="D174" s="12" t="inlineStr">
        <is>
          <t xml:space="preserve">This nugget contains learning material and questions on hire purchase agreements, including the difference in cost between buying in cash and buying on hire purchase. </t>
        </is>
      </c>
      <c r="E174" s="12" t="inlineStr">
        <is>
          <t>773cffc0-79fe-494c-935a-e37755b4c662</t>
        </is>
      </c>
    </row>
    <row r="175" ht="45" customHeight="1">
      <c r="A175" s="12" t="inlineStr">
        <is>
          <t>Number</t>
        </is>
      </c>
      <c r="B175" s="12" t="inlineStr">
        <is>
          <t>Personal and Household Finance</t>
        </is>
      </c>
      <c r="C175" s="13" t="inlineStr">
        <is>
          <t>Tax and Budgeting [ME7.07]</t>
        </is>
      </c>
      <c r="D175" s="12" t="inlineStr">
        <is>
          <t>This nugget has learning material and questions covering the topic of Tax and Budgeting calculating amounts using formulae or percentages.</t>
        </is>
      </c>
      <c r="E175" s="12" t="inlineStr">
        <is>
          <t>eb465d4e-da39-4224-8cef-cfc149527a56</t>
        </is>
      </c>
    </row>
    <row r="176" ht="45" customHeight="1">
      <c r="A176" s="12" t="inlineStr">
        <is>
          <t>Number</t>
        </is>
      </c>
      <c r="B176" s="12" t="inlineStr">
        <is>
          <t>Personal and Household Finance</t>
        </is>
      </c>
      <c r="C176" s="13" t="inlineStr">
        <is>
          <t>Better Value 2 [ME8.10]</t>
        </is>
      </c>
      <c r="D176" s="12" t="inlineStr">
        <is>
          <t>This nugget has learning material and questions covering the topic of Better Value 2 (Level 2).</t>
        </is>
      </c>
      <c r="E176" s="12" t="inlineStr">
        <is>
          <t>4be0f576-7bcc-424b-a2f0-990446d610df</t>
        </is>
      </c>
    </row>
    <row r="177" ht="45" customHeight="1">
      <c r="A177" s="12" t="inlineStr">
        <is>
          <t>Number</t>
        </is>
      </c>
      <c r="B177" s="12" t="inlineStr">
        <is>
          <t>Personal and Household Finance</t>
        </is>
      </c>
      <c r="C177" s="13" t="inlineStr">
        <is>
          <t>Wage Calculations [MD7.02]</t>
        </is>
      </c>
      <c r="D177" s="12" t="inlineStr">
        <is>
          <t>This nugget has learning material and questions covering the topic of Wage calculations (Level 1).</t>
        </is>
      </c>
      <c r="E177" s="12" t="inlineStr">
        <is>
          <t>994796c2-2337-4077-abe3-0f27179023df</t>
        </is>
      </c>
    </row>
    <row r="178" ht="45" customHeight="1">
      <c r="A178" s="12" t="inlineStr">
        <is>
          <t>Number</t>
        </is>
      </c>
      <c r="B178" s="12" t="inlineStr">
        <is>
          <t>Personal and Household Finance</t>
        </is>
      </c>
      <c r="C178" s="13" t="inlineStr">
        <is>
          <t>Budgeting [MM4.01]</t>
        </is>
      </c>
      <c r="D178" s="12" t="inlineStr">
        <is>
          <t>This nugget covers essential monthly spending and disposable income, including how disposable income can be used and how to calculate it.</t>
        </is>
      </c>
      <c r="E178" s="12" t="inlineStr">
        <is>
          <t>b5ecb47d-349f-4161-ac5d-a969f2028353</t>
        </is>
      </c>
    </row>
    <row r="179" ht="45" customHeight="1">
      <c r="A179" s="12" t="inlineStr">
        <is>
          <t>Number</t>
        </is>
      </c>
      <c r="B179" s="12" t="inlineStr">
        <is>
          <t>Personal and Household Finance</t>
        </is>
      </c>
      <c r="C179" s="13" t="inlineStr">
        <is>
          <t>Utility Bills [MM4.02]</t>
        </is>
      </c>
      <c r="D179" s="12" t="inlineStr">
        <is>
          <t>This nugget covers understanding meters, how to interpret utility bills and calculate charges including price per unit, standing charges and VAT.</t>
        </is>
      </c>
      <c r="E179" s="12" t="inlineStr">
        <is>
          <t>e736246a-94f6-4c6e-b8cf-df2bbb926728</t>
        </is>
      </c>
    </row>
    <row r="180" ht="45" customHeight="1">
      <c r="A180" s="12" t="inlineStr">
        <is>
          <t>Number</t>
        </is>
      </c>
      <c r="B180" s="12" t="inlineStr">
        <is>
          <t>Personal and Household Finance</t>
        </is>
      </c>
      <c r="C180" s="13" t="inlineStr">
        <is>
          <t>Payslips [MM4.03]</t>
        </is>
      </c>
      <c r="D180" s="12" t="inlineStr">
        <is>
          <t>This nugget contains information about key elements of a payslip. It includes key information, how different items of pay are calculated, and the different deductions. It also includes gross pay and net pay.</t>
        </is>
      </c>
      <c r="E180" s="12" t="inlineStr">
        <is>
          <t>21040e66-3af6-45b7-a42c-92cacd61a0b7</t>
        </is>
      </c>
    </row>
    <row r="181" ht="45" customHeight="1">
      <c r="A181" s="12" t="inlineStr">
        <is>
          <t>Number</t>
        </is>
      </c>
      <c r="B181" s="12" t="inlineStr">
        <is>
          <t>Personal and Household Finance</t>
        </is>
      </c>
      <c r="C181" s="13" t="inlineStr">
        <is>
          <t>Income Tax [MM4.04]</t>
        </is>
      </c>
      <c r="D181" s="12" t="inlineStr">
        <is>
          <t xml:space="preserve">This nugget contains information about how income tax is calculated. It includes information on how different tax bands work, and calculations on total tax paid on a particular salary. </t>
        </is>
      </c>
      <c r="E181" s="12" t="inlineStr">
        <is>
          <t>01b854e2-d3c6-47c2-83ca-be9478061ca0</t>
        </is>
      </c>
    </row>
    <row r="182" ht="45" customHeight="1">
      <c r="A182" s="12" t="inlineStr">
        <is>
          <t>Number</t>
        </is>
      </c>
      <c r="B182" s="12" t="inlineStr">
        <is>
          <t>Personal and Household Finance</t>
        </is>
      </c>
      <c r="C182" s="13" t="inlineStr">
        <is>
          <t>Functional: Profit 1 [ME7.05]</t>
        </is>
      </c>
      <c r="D182" s="12" t="inlineStr">
        <is>
          <t>This nugget has learning material and questions covering the topic of Profit &amp; Loss 3 (Level 2).</t>
        </is>
      </c>
      <c r="E182" s="12" t="inlineStr">
        <is>
          <t>4040df9d-f7cb-4eb0-a342-d49dc39d823d</t>
        </is>
      </c>
    </row>
    <row r="183" ht="45" customHeight="1">
      <c r="A183" s="12" t="inlineStr">
        <is>
          <t>Number</t>
        </is>
      </c>
      <c r="B183" s="12" t="inlineStr">
        <is>
          <t>Personal and Household Finance</t>
        </is>
      </c>
      <c r="C183" s="13" t="inlineStr">
        <is>
          <t>Exchange Rates [MM5.01]</t>
        </is>
      </c>
      <c r="D183" s="12" t="inlineStr">
        <is>
          <t xml:space="preserve">This nugget includes information on how exchange rates vary over time, buying and selling rates, and additional charges applied when exchanging currency such as commission. </t>
        </is>
      </c>
      <c r="E183" s="12" t="inlineStr">
        <is>
          <t>3d545247-4a86-472a-917b-e1041c41fd21</t>
        </is>
      </c>
    </row>
    <row r="184" ht="45" customHeight="1">
      <c r="A184" s="12" t="inlineStr">
        <is>
          <t>Number</t>
        </is>
      </c>
      <c r="B184" s="12" t="inlineStr">
        <is>
          <t>Personal and Household Finance</t>
        </is>
      </c>
      <c r="C184" s="13" t="inlineStr">
        <is>
          <t>VAT [MM5.03]</t>
        </is>
      </c>
      <c r="D184" s="12" t="inlineStr">
        <is>
          <t>This nugget covers a description of the VAT rates in the UK and calculations involving VAT. These may be finding the value after VAT, before VAT or the amount of VAT charged in a supply chain.</t>
        </is>
      </c>
      <c r="E184" s="12" t="inlineStr">
        <is>
          <t>b6049d7f-2d63-40e8-ae68-801e4b429e0d</t>
        </is>
      </c>
    </row>
    <row r="185" ht="45" customHeight="1">
      <c r="A185" s="12" t="inlineStr">
        <is>
          <t>Number</t>
        </is>
      </c>
      <c r="B185" s="12" t="inlineStr">
        <is>
          <t>Personal and Household Finance</t>
        </is>
      </c>
      <c r="C185" s="13" t="inlineStr">
        <is>
          <t>National Insurance [MM4.05]</t>
        </is>
      </c>
      <c r="D185" s="12" t="inlineStr">
        <is>
          <t>This nugget covers what National Insurance pays for and how to calculate National Insurance contributions using bands.</t>
        </is>
      </c>
      <c r="E185" s="12" t="inlineStr">
        <is>
          <t>9293f0f5-8e22-428b-835e-48b05801edb9</t>
        </is>
      </c>
    </row>
    <row r="186" ht="45" customHeight="1">
      <c r="A186" s="12" t="inlineStr">
        <is>
          <t>Fractions, Decimals and Percentages</t>
        </is>
      </c>
      <c r="B186" s="12" t="inlineStr">
        <is>
          <t>Decimals</t>
        </is>
      </c>
      <c r="C186" s="13" t="inlineStr">
        <is>
          <t>Diagnostic: Decimals [MF00.05]</t>
        </is>
      </c>
      <c r="D186" s="12" t="inlineStr">
        <is>
          <t>This is a short diagnostic with questions on the topic of Decimals.</t>
        </is>
      </c>
      <c r="E186" s="12" t="inlineStr">
        <is>
          <t>27b2ac65-6add-4b84-89a0-a338cad7944f</t>
        </is>
      </c>
    </row>
    <row r="187" ht="45" customHeight="1">
      <c r="A187" s="12" t="inlineStr">
        <is>
          <t>Fractions, Decimals and Percentages</t>
        </is>
      </c>
      <c r="B187" s="12" t="inlineStr">
        <is>
          <t>Decimals</t>
        </is>
      </c>
      <c r="C187" s="13" t="inlineStr">
        <is>
          <t>Ordering Decimals [MF2.09]</t>
        </is>
      </c>
      <c r="D187" s="12" t="inlineStr">
        <is>
          <t xml:space="preserve">A nugget on ordering decimals. </t>
        </is>
      </c>
      <c r="E187" s="12" t="inlineStr">
        <is>
          <t>fd6398ca-8fd0-401e-be9c-27117c6768fd</t>
        </is>
      </c>
    </row>
    <row r="188" ht="45" customHeight="1">
      <c r="A188" s="12" t="inlineStr">
        <is>
          <t>Fractions, Decimals and Percentages</t>
        </is>
      </c>
      <c r="B188" s="12" t="inlineStr">
        <is>
          <t>Decimals</t>
        </is>
      </c>
      <c r="C188" s="13" t="inlineStr">
        <is>
          <t>Decimal Place Value [MF6.01]</t>
        </is>
      </c>
      <c r="D188" s="12" t="inlineStr">
        <is>
          <t>This nugget has learning material and questions covering the topic of Decimal place value.</t>
        </is>
      </c>
      <c r="E188" s="12" t="inlineStr">
        <is>
          <t>a7506a55-2b5b-406a-8cbd-5524b913277b</t>
        </is>
      </c>
    </row>
    <row r="189" ht="45" customHeight="1">
      <c r="A189" s="12" t="inlineStr">
        <is>
          <t>Fractions, Decimals and Percentages</t>
        </is>
      </c>
      <c r="B189" s="12" t="inlineStr">
        <is>
          <t>Decimals</t>
        </is>
      </c>
      <c r="C189" s="13" t="inlineStr">
        <is>
          <t>Adding Decimals 1: Calculations [MF6.02]</t>
        </is>
      </c>
      <c r="D189" s="12" t="inlineStr">
        <is>
          <t>This nugget has learning material and questions covering the topic of Adding Decimals 1.</t>
        </is>
      </c>
      <c r="E189" s="12" t="inlineStr">
        <is>
          <t>246f3939-ad20-45d8-8599-87795972be57</t>
        </is>
      </c>
    </row>
    <row r="190" ht="45" customHeight="1">
      <c r="A190" s="12" t="inlineStr">
        <is>
          <t>Fractions, Decimals and Percentages</t>
        </is>
      </c>
      <c r="B190" s="12" t="inlineStr">
        <is>
          <t>Decimals</t>
        </is>
      </c>
      <c r="C190" s="13" t="inlineStr">
        <is>
          <t>Adding Decimals 2: Worded Problems [MF6.03]</t>
        </is>
      </c>
      <c r="D190" s="12" t="inlineStr">
        <is>
          <t>This nugget has learning material and questions covering the topic of Adding Decimals 2 .</t>
        </is>
      </c>
      <c r="E190" s="12" t="inlineStr">
        <is>
          <t>c029a3c7-885b-483d-b938-73e253d1a5ce</t>
        </is>
      </c>
    </row>
    <row r="191" ht="45" customHeight="1">
      <c r="A191" s="12" t="inlineStr">
        <is>
          <t>Fractions, Decimals and Percentages</t>
        </is>
      </c>
      <c r="B191" s="12" t="inlineStr">
        <is>
          <t>Decimals</t>
        </is>
      </c>
      <c r="C191" s="13" t="inlineStr">
        <is>
          <t>Subtracting Decimals 1: Calculations [MF6.04]</t>
        </is>
      </c>
      <c r="D191" s="12" t="inlineStr">
        <is>
          <t>This nugget has learning material and questions covering the topic of Subtracting Decimals 1.</t>
        </is>
      </c>
      <c r="E191" s="12" t="inlineStr">
        <is>
          <t>ff921169-f0a5-46eb-b834-bbe787de8b1f</t>
        </is>
      </c>
    </row>
    <row r="192" ht="45" customHeight="1">
      <c r="A192" s="12" t="inlineStr">
        <is>
          <t>Fractions, Decimals and Percentages</t>
        </is>
      </c>
      <c r="B192" s="12" t="inlineStr">
        <is>
          <t>Decimals</t>
        </is>
      </c>
      <c r="C192" s="13" t="inlineStr">
        <is>
          <t>Subtracting Decimals 2: Worded Problems [MF6.05]</t>
        </is>
      </c>
      <c r="D192" s="12" t="inlineStr">
        <is>
          <t>This nugget has learning material and questions covering the topic of Subtracting Decimals 2.</t>
        </is>
      </c>
      <c r="E192" s="12" t="inlineStr">
        <is>
          <t>9617980c-d488-4eac-8cf0-1820bbf75889</t>
        </is>
      </c>
    </row>
    <row r="193" ht="45" customHeight="1">
      <c r="A193" s="12" t="inlineStr">
        <is>
          <t>Fractions, Decimals and Percentages</t>
        </is>
      </c>
      <c r="B193" s="12" t="inlineStr">
        <is>
          <t>Decimals</t>
        </is>
      </c>
      <c r="C193" s="13" t="inlineStr">
        <is>
          <t>Multiplying Decimals 1 [MF6.06]</t>
        </is>
      </c>
      <c r="D193" s="12" t="inlineStr">
        <is>
          <t>This nugget has learning material and questions covering the topic of Multiplying decimals 1.</t>
        </is>
      </c>
      <c r="E193" s="12" t="inlineStr">
        <is>
          <t>389ae0c6-7e24-4139-84fe-f676ec0257c8</t>
        </is>
      </c>
    </row>
    <row r="194" ht="45" customHeight="1">
      <c r="A194" s="12" t="inlineStr">
        <is>
          <t>Fractions, Decimals and Percentages</t>
        </is>
      </c>
      <c r="B194" s="12" t="inlineStr">
        <is>
          <t>Decimals</t>
        </is>
      </c>
      <c r="C194" s="13" t="inlineStr">
        <is>
          <t>Multiplying Decimals 2 [MF6.07]</t>
        </is>
      </c>
      <c r="D194" s="12" t="inlineStr">
        <is>
          <t>This nugget has learning material and questions covering the topic of Multiplying decimals 2.</t>
        </is>
      </c>
      <c r="E194" s="12" t="inlineStr">
        <is>
          <t>9a30d749-e62e-443a-8d96-adca576d7198</t>
        </is>
      </c>
    </row>
    <row r="195" ht="45" customHeight="1">
      <c r="A195" s="12" t="inlineStr">
        <is>
          <t>Fractions, Decimals and Percentages</t>
        </is>
      </c>
      <c r="B195" s="12" t="inlineStr">
        <is>
          <t>Decimals</t>
        </is>
      </c>
      <c r="C195" s="13" t="inlineStr">
        <is>
          <t>Multiplying Decimals: Worded Questions [MF6.08]</t>
        </is>
      </c>
      <c r="D195" s="12" t="inlineStr">
        <is>
          <t>This nugget has learning material and questions covering the topic of Multiplying decimals - Worded questions.</t>
        </is>
      </c>
      <c r="E195" s="12" t="inlineStr">
        <is>
          <t>14d3c4d1-5c0b-4789-b043-bb5400c8d392</t>
        </is>
      </c>
    </row>
    <row r="196" ht="45" customHeight="1">
      <c r="A196" s="12" t="inlineStr">
        <is>
          <t>Fractions, Decimals and Percentages</t>
        </is>
      </c>
      <c r="B196" s="12" t="inlineStr">
        <is>
          <t>Decimals</t>
        </is>
      </c>
      <c r="C196" s="13" t="inlineStr">
        <is>
          <t>Dividing Decimals [MF6.09]</t>
        </is>
      </c>
      <c r="D196" s="12" t="inlineStr">
        <is>
          <t>This nugget has learning material and questions covering the topic of Dividing decimals.</t>
        </is>
      </c>
      <c r="E196" s="12" t="inlineStr">
        <is>
          <t>1f47021b-ec02-4c36-a6f5-6948875c0418</t>
        </is>
      </c>
    </row>
    <row r="197" ht="45" customHeight="1">
      <c r="A197" s="12" t="inlineStr">
        <is>
          <t>Fractions, Decimals and Percentages</t>
        </is>
      </c>
      <c r="B197" s="12" t="inlineStr">
        <is>
          <t>Decimals</t>
        </is>
      </c>
      <c r="C197" s="13" t="inlineStr">
        <is>
          <t>Dividing Decimals by Decimals [MF6.10]</t>
        </is>
      </c>
      <c r="D197" s="12" t="inlineStr">
        <is>
          <t>This nugget has learning material and questions covering the topic of Dividing Decimals by Decimals.</t>
        </is>
      </c>
      <c r="E197" s="12" t="inlineStr">
        <is>
          <t>a3aa6c04-cf7e-4642-a16b-e55565c132f7</t>
        </is>
      </c>
    </row>
    <row r="198" ht="45" customHeight="1">
      <c r="A198" s="12" t="inlineStr">
        <is>
          <t>Fractions, Decimals and Percentages</t>
        </is>
      </c>
      <c r="B198" s="12" t="inlineStr">
        <is>
          <t>Decimals</t>
        </is>
      </c>
      <c r="C198" s="13" t="inlineStr">
        <is>
          <t>Dividing by Large Numbers [MF6.11]</t>
        </is>
      </c>
      <c r="D198" s="12" t="inlineStr">
        <is>
          <t>This nugget has learning material and questions covering the topic of Dividing by Large Numbers.</t>
        </is>
      </c>
      <c r="E198" s="12" t="inlineStr">
        <is>
          <t>b2572b26-2767-4917-9fa0-b0806f5501c7</t>
        </is>
      </c>
    </row>
    <row r="199" ht="45" customHeight="1">
      <c r="A199" s="12" t="inlineStr">
        <is>
          <t>Fractions, Decimals and Percentages</t>
        </is>
      </c>
      <c r="B199" s="12" t="inlineStr">
        <is>
          <t>Decimals</t>
        </is>
      </c>
      <c r="C199" s="13" t="inlineStr">
        <is>
          <t>Manipulating Decimal Calculations with Multiplication [MF6.12]</t>
        </is>
      </c>
      <c r="D199" s="12" t="inlineStr">
        <is>
          <t>This nugget has learning material and questions covering the topic of Manipulating Decimal Calculations with Multiplication.</t>
        </is>
      </c>
      <c r="E199" s="12" t="inlineStr">
        <is>
          <t>e6c9064b-fa1c-405f-8b8f-39377a28060c</t>
        </is>
      </c>
    </row>
    <row r="200" ht="45" customHeight="1">
      <c r="A200" s="12" t="inlineStr">
        <is>
          <t>Fractions, Decimals and Percentages</t>
        </is>
      </c>
      <c r="B200" s="12" t="inlineStr">
        <is>
          <t>Decimals</t>
        </is>
      </c>
      <c r="C200" s="13" t="inlineStr">
        <is>
          <t>Manipulating Decimal Calculations with Division [MF6.13]</t>
        </is>
      </c>
      <c r="D200" s="12" t="inlineStr">
        <is>
          <t>This nugget has learning material and questions covering the topic of Manipulating Decimal Calculations with Division.</t>
        </is>
      </c>
      <c r="E200" s="12" t="inlineStr">
        <is>
          <t>065421a3-c100-436e-a3e8-b30c7204a358</t>
        </is>
      </c>
    </row>
    <row r="201" ht="45" customHeight="1">
      <c r="A201" s="12" t="inlineStr">
        <is>
          <t>Fractions, Decimals and Percentages</t>
        </is>
      </c>
      <c r="B201" s="12" t="inlineStr">
        <is>
          <t>Decimals</t>
        </is>
      </c>
      <c r="C201" s="13" t="inlineStr">
        <is>
          <t>Multiplying Decimals with Napier's Bones [MF6.14]</t>
        </is>
      </c>
      <c r="D201" s="12" t="inlineStr">
        <is>
          <t>This nugget has learning material and questions covering the topic of Multiplying decimals with Napier's Bones.</t>
        </is>
      </c>
      <c r="E201" s="12" t="inlineStr">
        <is>
          <t>1a8220f5-bd2a-45af-a170-6850dec6ced4</t>
        </is>
      </c>
    </row>
    <row r="202" ht="45" customHeight="1">
      <c r="A202" s="12" t="inlineStr">
        <is>
          <t>Fractions, Decimals and Percentages</t>
        </is>
      </c>
      <c r="B202" s="12" t="inlineStr">
        <is>
          <t>Decimals</t>
        </is>
      </c>
      <c r="C202" s="13" t="inlineStr">
        <is>
          <t>Multiplying by 0.1, 0.01 and 0.001 [MF6.16]</t>
        </is>
      </c>
      <c r="D202" s="12" t="inlineStr">
        <is>
          <t>This nugget covers the equivalent division calculations for multiplying by 0.1, 0.01, etc.
Questions cover writing the equivalent calculations and performing the calculations.</t>
        </is>
      </c>
      <c r="E202" s="12" t="inlineStr">
        <is>
          <t>8d3df9b6-711f-41da-ad7c-8dc0f4b0c1b0</t>
        </is>
      </c>
    </row>
    <row r="203" ht="45" customHeight="1">
      <c r="A203" s="12" t="inlineStr">
        <is>
          <t>Fractions, Decimals and Percentages</t>
        </is>
      </c>
      <c r="B203" s="12" t="inlineStr">
        <is>
          <t>Decimals</t>
        </is>
      </c>
      <c r="C203" s="13" t="inlineStr">
        <is>
          <t>Dividing by 0.1, 0.01 and 0.001 [MF6.17]</t>
        </is>
      </c>
      <c r="D203" s="12" t="inlineStr">
        <is>
          <t>This nugget covers the equivalent multiplication calculations for dividing by 0.1, 0.01, etc.
Questions cover writing the equivalent calculations and performing the calculations.</t>
        </is>
      </c>
      <c r="E203" s="12" t="inlineStr">
        <is>
          <t>660d11ac-b13f-4528-a671-df377f9a2a69</t>
        </is>
      </c>
    </row>
    <row r="204" ht="45" customHeight="1">
      <c r="A204" s="12" t="inlineStr">
        <is>
          <t>Fractions, Decimals and Percentages</t>
        </is>
      </c>
      <c r="B204" s="12" t="inlineStr">
        <is>
          <t>Fractions</t>
        </is>
      </c>
      <c r="C204" s="13" t="inlineStr">
        <is>
          <t>Diagnostic: Fractions [MF00.07]</t>
        </is>
      </c>
      <c r="D204" s="12" t="inlineStr">
        <is>
          <t>This is a short diagnostic with questions on the topic of Fractions.</t>
        </is>
      </c>
      <c r="E204" s="12" t="inlineStr">
        <is>
          <t>9d09ab00-4102-4e47-91e3-aafeda9d41b4</t>
        </is>
      </c>
    </row>
    <row r="205" ht="45" customHeight="1">
      <c r="A205" s="12" t="inlineStr">
        <is>
          <t>Fractions, Decimals and Percentages</t>
        </is>
      </c>
      <c r="B205" s="12" t="inlineStr">
        <is>
          <t>Fractions</t>
        </is>
      </c>
      <c r="C205" s="13" t="inlineStr">
        <is>
          <t>Ordering Fractions [MF4.02]</t>
        </is>
      </c>
      <c r="D205" s="12" t="inlineStr">
        <is>
          <t>This nugget has learning material and questions covering the topic of Ordering fractions.</t>
        </is>
      </c>
      <c r="E205" s="12" t="inlineStr">
        <is>
          <t>99efffa3-9fda-403a-bf72-2539bf441868</t>
        </is>
      </c>
    </row>
    <row r="206" ht="45" customHeight="1">
      <c r="A206" s="12" t="inlineStr">
        <is>
          <t>Fractions, Decimals and Percentages</t>
        </is>
      </c>
      <c r="B206" s="12" t="inlineStr">
        <is>
          <t>Fractions</t>
        </is>
      </c>
      <c r="C206" s="13" t="inlineStr">
        <is>
          <t>Equivalent Fractions [MF4.03]</t>
        </is>
      </c>
      <c r="D206" s="12" t="inlineStr">
        <is>
          <t>This nugget has learning material and questions covering the topic of Equivalent fractions.</t>
        </is>
      </c>
      <c r="E206" s="12" t="inlineStr">
        <is>
          <t>6e76a990-8067-44a9-91ea-14deca80f7da</t>
        </is>
      </c>
    </row>
    <row r="207" ht="45" customHeight="1">
      <c r="A207" s="12" t="inlineStr">
        <is>
          <t>Fractions, Decimals and Percentages</t>
        </is>
      </c>
      <c r="B207" s="12" t="inlineStr">
        <is>
          <t>Fractions</t>
        </is>
      </c>
      <c r="C207" s="13" t="inlineStr">
        <is>
          <t>Simplifying Fractions [MF4.04]</t>
        </is>
      </c>
      <c r="D207" s="12" t="inlineStr">
        <is>
          <t>This nugget has learning material and questions covering the topic of Simplifying fractions.</t>
        </is>
      </c>
      <c r="E207" s="12" t="inlineStr">
        <is>
          <t>2dde069a-2dc1-48b7-a701-eb344f172521</t>
        </is>
      </c>
    </row>
    <row r="208" ht="45" customHeight="1">
      <c r="A208" s="12" t="inlineStr">
        <is>
          <t>Fractions, Decimals and Percentages</t>
        </is>
      </c>
      <c r="B208" s="12" t="inlineStr">
        <is>
          <t>Fractions</t>
        </is>
      </c>
      <c r="C208" s="13" t="inlineStr">
        <is>
          <t>Mixed and Improper Fractions [MF4.06]</t>
        </is>
      </c>
      <c r="D208" s="12" t="inlineStr">
        <is>
          <t>This nugget has learning material and questions covering the topic of Mixed and improper fractions.</t>
        </is>
      </c>
      <c r="E208" s="12" t="inlineStr">
        <is>
          <t>76d06b62-428e-4e30-8eb9-7542dccf22c0</t>
        </is>
      </c>
    </row>
    <row r="209" ht="45" customHeight="1">
      <c r="A209" s="12" t="inlineStr">
        <is>
          <t>Fractions, Decimals and Percentages</t>
        </is>
      </c>
      <c r="B209" s="12" t="inlineStr">
        <is>
          <t>Fractions</t>
        </is>
      </c>
      <c r="C209" s="13" t="inlineStr">
        <is>
          <t>Fractions on a Number Line 1: Between 0 and 1 [MF4.37]</t>
        </is>
      </c>
      <c r="D209" s="12" t="inlineStr">
        <is>
          <t>This nugget has learning material and questions covering the basics of placing fractions on a number line.</t>
        </is>
      </c>
      <c r="E209" s="12" t="inlineStr">
        <is>
          <t>055b25e3-58e3-496f-a340-cbddd2400504</t>
        </is>
      </c>
    </row>
    <row r="210" ht="45" customHeight="1">
      <c r="A210" s="12" t="inlineStr">
        <is>
          <t>Fractions, Decimals and Percentages</t>
        </is>
      </c>
      <c r="B210" s="12" t="inlineStr">
        <is>
          <t>Fractions</t>
        </is>
      </c>
      <c r="C210" s="13" t="inlineStr">
        <is>
          <t>Fractions on a Number Line 2: Beyond 1 [MF4.38]</t>
        </is>
      </c>
      <c r="D210" s="12" t="inlineStr">
        <is>
          <t>This nugget has learning material and questions covering the topic of placing fractions on a number line with some problem solving questions.</t>
        </is>
      </c>
      <c r="E210" s="12" t="inlineStr">
        <is>
          <t>9789b212-2f09-4797-935d-be14915dded5</t>
        </is>
      </c>
    </row>
    <row r="211" ht="45" customHeight="1">
      <c r="A211" s="12" t="inlineStr">
        <is>
          <t>Fractions, Decimals and Percentages</t>
        </is>
      </c>
      <c r="B211" s="12" t="inlineStr">
        <is>
          <t>Fraction Calculations</t>
        </is>
      </c>
      <c r="C211" s="13" t="inlineStr">
        <is>
          <t>Diagnostic: Fractions: Addition and Subtraction [MF00.08]</t>
        </is>
      </c>
      <c r="D211" s="12" t="inlineStr">
        <is>
          <t>This is a short diagnostic with questions on the topic of Fractions: Addition and Subtraction.</t>
        </is>
      </c>
      <c r="E211" s="12" t="inlineStr">
        <is>
          <t>f976d913-7931-4c19-b57f-bc950657b3fa</t>
        </is>
      </c>
    </row>
    <row r="212" ht="45" customHeight="1">
      <c r="A212" s="12" t="inlineStr">
        <is>
          <t>Fractions, Decimals and Percentages</t>
        </is>
      </c>
      <c r="B212" s="12" t="inlineStr">
        <is>
          <t>Fraction Calculations</t>
        </is>
      </c>
      <c r="C212" s="13" t="inlineStr">
        <is>
          <t>Adding Fractions 1: Same Denominator [MF4.07]</t>
        </is>
      </c>
      <c r="D212" s="12" t="inlineStr">
        <is>
          <t>This nugget has learning material and questions covering the topic of Adding Fractions 1.</t>
        </is>
      </c>
      <c r="E212" s="12" t="inlineStr">
        <is>
          <t>1f6a5b6f-b9d7-4c06-8f99-3c51b73e3bc5</t>
        </is>
      </c>
    </row>
    <row r="213" ht="45" customHeight="1">
      <c r="A213" s="12" t="inlineStr">
        <is>
          <t>Fractions, Decimals and Percentages</t>
        </is>
      </c>
      <c r="B213" s="12" t="inlineStr">
        <is>
          <t>Fraction Calculations</t>
        </is>
      </c>
      <c r="C213" s="13" t="inlineStr">
        <is>
          <t>Adding Fractions 2: Convert 1 Denominator [MF4.08]</t>
        </is>
      </c>
      <c r="D213" s="12" t="inlineStr">
        <is>
          <t>This nugget has learning material and questions covering the topic of Adding Fractions 2.</t>
        </is>
      </c>
      <c r="E213" s="12" t="inlineStr">
        <is>
          <t>7ee576e7-85b1-438f-ac80-1069a0f746ac</t>
        </is>
      </c>
    </row>
    <row r="214" ht="45" customHeight="1">
      <c r="A214" s="12" t="inlineStr">
        <is>
          <t>Fractions, Decimals and Percentages</t>
        </is>
      </c>
      <c r="B214" s="12" t="inlineStr">
        <is>
          <t>Fraction Calculations</t>
        </is>
      </c>
      <c r="C214" s="13" t="inlineStr">
        <is>
          <t>Adding Fractions 3: Convert 1 Denominator (Sum &gt;1 ) [MF4.09]</t>
        </is>
      </c>
      <c r="D214" s="12" t="inlineStr">
        <is>
          <t>This nugget has learning material and questions covering the topic of Adding Fractions 3.</t>
        </is>
      </c>
      <c r="E214" s="12" t="inlineStr">
        <is>
          <t>d9cb1af1-e8b2-4899-8bbc-e62eded5a568</t>
        </is>
      </c>
    </row>
    <row r="215" ht="45" customHeight="1">
      <c r="A215" s="12" t="inlineStr">
        <is>
          <t>Fractions, Decimals and Percentages</t>
        </is>
      </c>
      <c r="B215" s="12" t="inlineStr">
        <is>
          <t>Fraction Calculations</t>
        </is>
      </c>
      <c r="C215" s="13" t="inlineStr">
        <is>
          <t>Adding Fractions 4: Convert all Denominators [MF4.10]</t>
        </is>
      </c>
      <c r="D215" s="12" t="inlineStr">
        <is>
          <t>This nugget has learning material and questions covering the topic of Adding Fractions 4.</t>
        </is>
      </c>
      <c r="E215" s="12" t="inlineStr">
        <is>
          <t>5cfa7edb-25b4-4794-99e2-d78811be9e4f</t>
        </is>
      </c>
    </row>
    <row r="216" ht="45" customHeight="1">
      <c r="A216" s="12" t="inlineStr">
        <is>
          <t>Fractions, Decimals and Percentages</t>
        </is>
      </c>
      <c r="B216" s="12" t="inlineStr">
        <is>
          <t>Fraction Calculations</t>
        </is>
      </c>
      <c r="C216" s="13" t="inlineStr">
        <is>
          <t>Fractions: Subtracting from 1 [MF4.36]</t>
        </is>
      </c>
      <c r="D216" s="12" t="inlineStr">
        <is>
          <t>This nugget has learning material and questions covering the topic of subtracting fractions from 1.</t>
        </is>
      </c>
      <c r="E216" s="12" t="inlineStr">
        <is>
          <t>f49af25f-bb98-4120-bc0a-ae137bbcbcf9</t>
        </is>
      </c>
    </row>
    <row r="217" ht="45" customHeight="1">
      <c r="A217" s="12" t="inlineStr">
        <is>
          <t>Fractions, Decimals and Percentages</t>
        </is>
      </c>
      <c r="B217" s="12" t="inlineStr">
        <is>
          <t>Fraction Calculations</t>
        </is>
      </c>
      <c r="C217" s="13" t="inlineStr">
        <is>
          <t>Subtracting Fractions [MF4.11]</t>
        </is>
      </c>
      <c r="D217" s="12" t="inlineStr">
        <is>
          <t>This nugget has learning material and questions covering the topic of Subtracting Fractions.</t>
        </is>
      </c>
      <c r="E217" s="12" t="inlineStr">
        <is>
          <t>c86812ee-889e-4fb1-99f8-5075950f0404</t>
        </is>
      </c>
    </row>
    <row r="218" ht="45" customHeight="1">
      <c r="A218" s="12" t="inlineStr">
        <is>
          <t>Fractions, Decimals and Percentages</t>
        </is>
      </c>
      <c r="B218" s="12" t="inlineStr">
        <is>
          <t>Fraction Calculations</t>
        </is>
      </c>
      <c r="C218" s="13" t="inlineStr">
        <is>
          <t>Adding and Subtracting Fractions [MF4.12]</t>
        </is>
      </c>
      <c r="D218" s="12" t="inlineStr">
        <is>
          <t>This nugget has learning material and questions covering the topic of Adding and Subtracting Fractions.</t>
        </is>
      </c>
      <c r="E218" s="12" t="inlineStr">
        <is>
          <t>5009eb74-fe77-443c-803d-c78ab2c4e3ff</t>
        </is>
      </c>
    </row>
    <row r="219" ht="45" customHeight="1">
      <c r="A219" s="12" t="inlineStr">
        <is>
          <t>Fractions, Decimals and Percentages</t>
        </is>
      </c>
      <c r="B219" s="12" t="inlineStr">
        <is>
          <t>Fraction Calculations</t>
        </is>
      </c>
      <c r="C219" s="13" t="inlineStr">
        <is>
          <t>Adding Improper Fractions [MF4.13]</t>
        </is>
      </c>
      <c r="D219" s="12" t="inlineStr">
        <is>
          <t>This nugget has learning material and questions covering the topic of Adding Improper Fractions.</t>
        </is>
      </c>
      <c r="E219" s="12" t="inlineStr">
        <is>
          <t>37557383-6c5a-427a-8c64-2ac85312ceda</t>
        </is>
      </c>
    </row>
    <row r="220" ht="45" customHeight="1">
      <c r="A220" s="12" t="inlineStr">
        <is>
          <t>Fractions, Decimals and Percentages</t>
        </is>
      </c>
      <c r="B220" s="12" t="inlineStr">
        <is>
          <t>Fraction Calculations</t>
        </is>
      </c>
      <c r="C220" s="13" t="inlineStr">
        <is>
          <t>Adding Mixed Numbers [MF4.14]</t>
        </is>
      </c>
      <c r="D220" s="12" t="inlineStr">
        <is>
          <t>This nugget has learning material and questions covering the topic of Adding Mixed Numbers.</t>
        </is>
      </c>
      <c r="E220" s="12" t="inlineStr">
        <is>
          <t>92823b95-fb29-4e34-86e2-f1683855b952</t>
        </is>
      </c>
    </row>
    <row r="221" ht="45" customHeight="1">
      <c r="A221" s="12" t="inlineStr">
        <is>
          <t>Fractions, Decimals and Percentages</t>
        </is>
      </c>
      <c r="B221" s="12" t="inlineStr">
        <is>
          <t>Fraction Calculations</t>
        </is>
      </c>
      <c r="C221" s="13" t="inlineStr">
        <is>
          <t>Adding Improper Fractions and Mixed Numbers [MF4.15]</t>
        </is>
      </c>
      <c r="D221" s="12" t="inlineStr">
        <is>
          <t>This nugget has learning material and questions covering the topic of Adding Improper Fractions and Mixed Numbers.</t>
        </is>
      </c>
      <c r="E221" s="12" t="inlineStr">
        <is>
          <t>bb62d692-2d40-4c50-9188-3769684a96f6</t>
        </is>
      </c>
    </row>
    <row r="222" ht="45" customHeight="1">
      <c r="A222" s="12" t="inlineStr">
        <is>
          <t>Fractions, Decimals and Percentages</t>
        </is>
      </c>
      <c r="B222" s="12" t="inlineStr">
        <is>
          <t>Fraction Calculations</t>
        </is>
      </c>
      <c r="C222" s="13" t="inlineStr">
        <is>
          <t>Subtracting Improper Fractions [MF4.16]</t>
        </is>
      </c>
      <c r="D222" s="12" t="inlineStr">
        <is>
          <t>This nugget has learning material and questions covering the topic of Subtracting Improper Fractions.</t>
        </is>
      </c>
      <c r="E222" s="12" t="inlineStr">
        <is>
          <t>b4706179-e0b2-4b6d-abb9-9ef69486b323</t>
        </is>
      </c>
    </row>
    <row r="223" ht="45" customHeight="1">
      <c r="A223" s="12" t="inlineStr">
        <is>
          <t>Fractions, Decimals and Percentages</t>
        </is>
      </c>
      <c r="B223" s="12" t="inlineStr">
        <is>
          <t>Fraction Calculations</t>
        </is>
      </c>
      <c r="C223" s="13" t="inlineStr">
        <is>
          <t>Subtracting Mixed Numbers [MF4.17]</t>
        </is>
      </c>
      <c r="D223" s="12" t="inlineStr">
        <is>
          <t>This nugget has learning material and questions covering the topic of Subtracting Mixed Numbers.</t>
        </is>
      </c>
      <c r="E223" s="12" t="inlineStr">
        <is>
          <t>4cf46e52-c90e-4b50-b372-4c87492b24be</t>
        </is>
      </c>
    </row>
    <row r="224" ht="45" customHeight="1">
      <c r="A224" s="12" t="inlineStr">
        <is>
          <t>Fractions, Decimals and Percentages</t>
        </is>
      </c>
      <c r="B224" s="12" t="inlineStr">
        <is>
          <t>Fraction Calculations</t>
        </is>
      </c>
      <c r="C224" s="13" t="inlineStr">
        <is>
          <t>Subtracting Improper Fractions and Mixed Numbers [MF4.18]</t>
        </is>
      </c>
      <c r="D224" s="12" t="inlineStr">
        <is>
          <t>This nugget has learning material and questions covering the topic of Subtracting Improper Fractions and Mixed Numbers.</t>
        </is>
      </c>
      <c r="E224" s="12" t="inlineStr">
        <is>
          <t>1451a6ea-25e6-41d6-9ea3-c40a9ec0beb2</t>
        </is>
      </c>
    </row>
    <row r="225" ht="45" customHeight="1">
      <c r="A225" s="12" t="inlineStr">
        <is>
          <t>Fractions, Decimals and Percentages</t>
        </is>
      </c>
      <c r="B225" s="12" t="inlineStr">
        <is>
          <t>Fraction Calculations</t>
        </is>
      </c>
      <c r="C225" s="13" t="inlineStr">
        <is>
          <t>Adding and Subtracting Improper Fractions [MF4.19]</t>
        </is>
      </c>
      <c r="D225" s="12" t="inlineStr">
        <is>
          <t>This nugget has learning material and questions covering the topic of Adding and Subtracting Improper Fractions.</t>
        </is>
      </c>
      <c r="E225" s="12" t="inlineStr">
        <is>
          <t>4567c26c-fb8b-41cf-af4a-e6a8427d6d7a</t>
        </is>
      </c>
    </row>
    <row r="226" ht="45" customHeight="1">
      <c r="A226" s="12" t="inlineStr">
        <is>
          <t>Fractions, Decimals and Percentages</t>
        </is>
      </c>
      <c r="B226" s="12" t="inlineStr">
        <is>
          <t>Fraction Calculations</t>
        </is>
      </c>
      <c r="C226" s="13" t="inlineStr">
        <is>
          <t>Adding and Subtracting Mixed Numbers [MF4.20]</t>
        </is>
      </c>
      <c r="D226" s="12" t="inlineStr">
        <is>
          <t>This nugget has learning material and questions covering the topic of Adding and Subtracting Mixed Numbers.</t>
        </is>
      </c>
      <c r="E226" s="12" t="inlineStr">
        <is>
          <t>6717fcbe-7e4b-45fc-a0fe-c9b67e80e07f</t>
        </is>
      </c>
    </row>
    <row r="227" ht="45" customHeight="1">
      <c r="A227" s="12" t="inlineStr">
        <is>
          <t>Fractions, Decimals and Percentages</t>
        </is>
      </c>
      <c r="B227" s="12" t="inlineStr">
        <is>
          <t>Fraction Calculations</t>
        </is>
      </c>
      <c r="C227" s="13" t="inlineStr">
        <is>
          <t>Adding and Subtracting Improper Fractions and Mixed Numbers [MF4.21]</t>
        </is>
      </c>
      <c r="D227" s="12" t="inlineStr">
        <is>
          <t>This nugget has learning material and questions covering the topic of Adding and Subtracting Improper Fractions and Mixed Numbers.</t>
        </is>
      </c>
      <c r="E227" s="12" t="inlineStr">
        <is>
          <t>1d568d6f-b36c-4c2e-b019-6f6fa767b281</t>
        </is>
      </c>
    </row>
    <row r="228" ht="45" customHeight="1">
      <c r="A228" s="12" t="inlineStr">
        <is>
          <t>Fractions, Decimals and Percentages</t>
        </is>
      </c>
      <c r="B228" s="12" t="inlineStr">
        <is>
          <t>Fraction Calculations</t>
        </is>
      </c>
      <c r="C228" s="13" t="inlineStr">
        <is>
          <t>Diagnostic: Fractions: Multiplication and Division [MF00.09]</t>
        </is>
      </c>
      <c r="D228" s="12" t="inlineStr">
        <is>
          <t>This is a short diagnostic with questions on the topic of Fractions: Multiplication and Division.</t>
        </is>
      </c>
      <c r="E228" s="12" t="inlineStr">
        <is>
          <t>ab93153f-29a7-4a26-9f02-3439aa24b407</t>
        </is>
      </c>
    </row>
    <row r="229" ht="45" customHeight="1">
      <c r="A229" s="12" t="inlineStr">
        <is>
          <t>Fractions, Decimals and Percentages</t>
        </is>
      </c>
      <c r="B229" s="12" t="inlineStr">
        <is>
          <t>Fraction Calculations</t>
        </is>
      </c>
      <c r="C229" s="13" t="inlineStr">
        <is>
          <t>Reciprocals [MF4.22]</t>
        </is>
      </c>
      <c r="D229" s="12" t="inlineStr">
        <is>
          <t>This nugget has learning material and questions covering the topic of Reciprocals.</t>
        </is>
      </c>
      <c r="E229" s="12" t="inlineStr">
        <is>
          <t>8f292781-74b5-4362-b89c-3b8c960d8475</t>
        </is>
      </c>
    </row>
    <row r="230" ht="45" customHeight="1">
      <c r="A230" s="12" t="inlineStr">
        <is>
          <t>Fractions, Decimals and Percentages</t>
        </is>
      </c>
      <c r="B230" s="12" t="inlineStr">
        <is>
          <t>Fraction Calculations</t>
        </is>
      </c>
      <c r="C230" s="13" t="inlineStr">
        <is>
          <t>Multiplying Fractions 1 [MF4.23]</t>
        </is>
      </c>
      <c r="D230" s="12" t="inlineStr">
        <is>
          <t>This nugget has learning material and questions covering the topic of Multiplying fractions 1.</t>
        </is>
      </c>
      <c r="E230" s="12" t="inlineStr">
        <is>
          <t>408e0e40-7ab4-416f-bf04-973b14c6dbeb</t>
        </is>
      </c>
    </row>
    <row r="231" ht="45" customHeight="1">
      <c r="A231" s="12" t="inlineStr">
        <is>
          <t>Fractions, Decimals and Percentages</t>
        </is>
      </c>
      <c r="B231" s="12" t="inlineStr">
        <is>
          <t>Fraction Calculations</t>
        </is>
      </c>
      <c r="C231" s="13" t="inlineStr">
        <is>
          <t>Multiplying Fractions 2 [MF4.24]</t>
        </is>
      </c>
      <c r="D231" s="12" t="inlineStr">
        <is>
          <t>This nugget has learning material and questions covering the topic of Multiplying fractions 2.</t>
        </is>
      </c>
      <c r="E231" s="12" t="inlineStr">
        <is>
          <t>7a2d6a4f-cde5-43e5-bc6f-f285477c4e50</t>
        </is>
      </c>
    </row>
    <row r="232" ht="45" customHeight="1">
      <c r="A232" s="12" t="inlineStr">
        <is>
          <t>Fractions, Decimals and Percentages</t>
        </is>
      </c>
      <c r="B232" s="12" t="inlineStr">
        <is>
          <t>Fraction Calculations</t>
        </is>
      </c>
      <c r="C232" s="13" t="inlineStr">
        <is>
          <t>Dividing Fractions [MF4.25]</t>
        </is>
      </c>
      <c r="D232" s="12" t="inlineStr">
        <is>
          <t>This nugget has learning material and questions covering the topic of Dividing fractions.</t>
        </is>
      </c>
      <c r="E232" s="12" t="inlineStr">
        <is>
          <t>e6a9b305-3726-4113-8214-578ae6346a6e</t>
        </is>
      </c>
    </row>
    <row r="233" ht="45" customHeight="1">
      <c r="A233" s="12" t="inlineStr">
        <is>
          <t>Fractions, Decimals and Percentages</t>
        </is>
      </c>
      <c r="B233" s="12" t="inlineStr">
        <is>
          <t>Fraction Calculations</t>
        </is>
      </c>
      <c r="C233" s="13" t="inlineStr">
        <is>
          <t>Multiplying and Dividing Mixed Numbers [MF4.26]</t>
        </is>
      </c>
      <c r="D233" s="12" t="inlineStr">
        <is>
          <t>This nugget has learning material and questions covering the topic of Multiplying and Dividing Mixed numbers.</t>
        </is>
      </c>
      <c r="E233" s="12" t="inlineStr">
        <is>
          <t>ddee0d94-84d0-4ede-a5a4-d280dcdc74fd</t>
        </is>
      </c>
    </row>
    <row r="234" ht="45" customHeight="1">
      <c r="A234" s="12" t="inlineStr">
        <is>
          <t>Fractions, Decimals and Percentages</t>
        </is>
      </c>
      <c r="B234" s="12" t="inlineStr">
        <is>
          <t>Fraction Calculations</t>
        </is>
      </c>
      <c r="C234" s="13" t="inlineStr">
        <is>
          <t>Multiplying with Whole Numbers and Fractions [MF4.27]</t>
        </is>
      </c>
      <c r="D234" s="12" t="inlineStr">
        <is>
          <t>This nugget has learning material and questions covering the topic of Multiplying with Whole Numbers and Fractions.</t>
        </is>
      </c>
      <c r="E234" s="12" t="inlineStr">
        <is>
          <t>82a95b4b-2e20-4aed-989e-947dfe89c058</t>
        </is>
      </c>
    </row>
    <row r="235" ht="45" customHeight="1">
      <c r="A235" s="12" t="inlineStr">
        <is>
          <t>Fractions, Decimals and Percentages</t>
        </is>
      </c>
      <c r="B235" s="12" t="inlineStr">
        <is>
          <t>Fraction Calculations</t>
        </is>
      </c>
      <c r="C235" s="13" t="inlineStr">
        <is>
          <t>Dividing with Whole Numbers and Fractions [MF4.28]</t>
        </is>
      </c>
      <c r="D235" s="12" t="inlineStr">
        <is>
          <t>This nugget has learning material and questions covering the topic of Dividing with Whole Numbers and Fractions.</t>
        </is>
      </c>
      <c r="E235" s="12" t="inlineStr">
        <is>
          <t>19f9537e-4b10-4283-bfe5-afdf98a176a3</t>
        </is>
      </c>
    </row>
    <row r="236" ht="45" customHeight="1">
      <c r="A236" s="12" t="inlineStr">
        <is>
          <t>Fractions, Decimals and Percentages</t>
        </is>
      </c>
      <c r="B236" s="12" t="inlineStr">
        <is>
          <t>Fraction Calculations</t>
        </is>
      </c>
      <c r="C236" s="13" t="inlineStr">
        <is>
          <t>Reverse Fractions [MF4.32]</t>
        </is>
      </c>
      <c r="D236" s="12" t="inlineStr">
        <is>
          <t>This nugget has learning material and questions covering the topic of Reverse Fractions.</t>
        </is>
      </c>
      <c r="E236" s="12" t="inlineStr">
        <is>
          <t>46f797bc-4008-4792-871c-b8e724744f3f</t>
        </is>
      </c>
    </row>
    <row r="237" ht="45" customHeight="1">
      <c r="A237" s="12" t="inlineStr">
        <is>
          <t>Fractions, Decimals and Percentages</t>
        </is>
      </c>
      <c r="B237" s="12" t="inlineStr">
        <is>
          <t>Fraction Calculations</t>
        </is>
      </c>
      <c r="C237" s="13" t="inlineStr">
        <is>
          <t>Reverse Fractions: Worded Questions [MF4.33]</t>
        </is>
      </c>
      <c r="D237" s="12" t="inlineStr">
        <is>
          <t>This nugget has learning material and questions covering the topic of Reverse Fractions: Worded Questions.</t>
        </is>
      </c>
      <c r="E237" s="12" t="inlineStr">
        <is>
          <t>7f68acfd-b97d-40fd-8e22-eb1b5e2f2f43</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Percentage of an Amount</t>
        </is>
      </c>
      <c r="C245" s="13" t="inlineStr">
        <is>
          <t>Diagnostic: Percentage of an Amount [MF00.13]</t>
        </is>
      </c>
      <c r="D245" s="12" t="inlineStr">
        <is>
          <t>This is a short diagnostic with questions on the topic of Percentages.</t>
        </is>
      </c>
      <c r="E245" s="12" t="inlineStr">
        <is>
          <t>196d17c8-b38e-4a8b-bd3c-73915b310f43</t>
        </is>
      </c>
    </row>
    <row r="246" ht="45" customHeight="1">
      <c r="A246" s="12" t="inlineStr">
        <is>
          <t>Fractions, Decimals and Percentages</t>
        </is>
      </c>
      <c r="B246" s="12" t="inlineStr">
        <is>
          <t>Percentage of an Amount</t>
        </is>
      </c>
      <c r="C246" s="13" t="inlineStr">
        <is>
          <t>Understanding Percentages [MF7.01]</t>
        </is>
      </c>
      <c r="D246" s="12" t="inlineStr">
        <is>
          <t>This nugget has learning material and questions covering the topic of Understanding Percentages.</t>
        </is>
      </c>
      <c r="E246" s="12" t="inlineStr">
        <is>
          <t>c5d48b0e-941d-4d3c-8e8f-18a641edf441</t>
        </is>
      </c>
    </row>
    <row r="247" ht="45" customHeight="1">
      <c r="A247" s="12" t="inlineStr">
        <is>
          <t>Fractions, Decimals and Percentages</t>
        </is>
      </c>
      <c r="B247" s="12" t="inlineStr">
        <is>
          <t>Percentage of an Amount</t>
        </is>
      </c>
      <c r="C247" s="13" t="inlineStr">
        <is>
          <t>Finding 50% [MF7.02]</t>
        </is>
      </c>
      <c r="D247" s="12" t="inlineStr">
        <is>
          <t>This nugget has learning material and questions covering the topic of Finding 50%.</t>
        </is>
      </c>
      <c r="E247" s="12" t="inlineStr">
        <is>
          <t>975c074b-d008-4544-a7fe-44745f96bd2b</t>
        </is>
      </c>
    </row>
    <row r="248" ht="45" customHeight="1">
      <c r="A248" s="12" t="inlineStr">
        <is>
          <t>Fractions, Decimals and Percentages</t>
        </is>
      </c>
      <c r="B248" s="12" t="inlineStr">
        <is>
          <t>Percentage of an Amount</t>
        </is>
      </c>
      <c r="C248" s="13" t="inlineStr">
        <is>
          <t>Finding 25% [MF7.03]</t>
        </is>
      </c>
      <c r="D248" s="12" t="inlineStr">
        <is>
          <t>This nugget has learning material and questions covering the topic of Finding 25%.</t>
        </is>
      </c>
      <c r="E248" s="12" t="inlineStr">
        <is>
          <t>5d8ec434-490c-48f1-9c1e-6cfa2129a1f2</t>
        </is>
      </c>
    </row>
    <row r="249" ht="45" customHeight="1">
      <c r="A249" s="12" t="inlineStr">
        <is>
          <t>Fractions, Decimals and Percentages</t>
        </is>
      </c>
      <c r="B249" s="12" t="inlineStr">
        <is>
          <t>Percentage of an Amount</t>
        </is>
      </c>
      <c r="C249" s="13" t="inlineStr">
        <is>
          <t>Finding 10% [MF7.04]</t>
        </is>
      </c>
      <c r="D249" s="12" t="inlineStr">
        <is>
          <t>This nugget has learning material and questions covering the topic of Finding 10%.</t>
        </is>
      </c>
      <c r="E249" s="12" t="inlineStr">
        <is>
          <t>aeb77eac-1b8c-4df4-af61-d2ff29134801</t>
        </is>
      </c>
    </row>
    <row r="250" ht="45" customHeight="1">
      <c r="A250" s="12" t="inlineStr">
        <is>
          <t>Fractions, Decimals and Percentages</t>
        </is>
      </c>
      <c r="B250" s="12" t="inlineStr">
        <is>
          <t>Percentage of an Amount</t>
        </is>
      </c>
      <c r="C250" s="13" t="inlineStr">
        <is>
          <t>Finding 5% [MF7.05]</t>
        </is>
      </c>
      <c r="D250" s="12" t="inlineStr">
        <is>
          <t>This nugget has learning material and questions covering the topic of Finding 5%.</t>
        </is>
      </c>
      <c r="E250" s="12" t="inlineStr">
        <is>
          <t>f9d2e435-87b4-4e0f-b5cd-579ca46bd4c6</t>
        </is>
      </c>
    </row>
    <row r="251" ht="45" customHeight="1">
      <c r="A251" s="12" t="inlineStr">
        <is>
          <t>Fractions, Decimals and Percentages</t>
        </is>
      </c>
      <c r="B251" s="12" t="inlineStr">
        <is>
          <t>Percentage of an Amount</t>
        </is>
      </c>
      <c r="C251" s="13" t="inlineStr">
        <is>
          <t>Finding 1% [MF7.06]</t>
        </is>
      </c>
      <c r="D251" s="12" t="inlineStr">
        <is>
          <t>This nugget has learning material and questions covering the topic of Finding 1%.</t>
        </is>
      </c>
      <c r="E251" s="12" t="inlineStr">
        <is>
          <t>f386ecf6-9d68-49e3-81e5-98810601bafa</t>
        </is>
      </c>
    </row>
    <row r="252" ht="45" customHeight="1">
      <c r="A252" s="12" t="inlineStr">
        <is>
          <t>Fractions, Decimals and Percentages</t>
        </is>
      </c>
      <c r="B252" s="12" t="inlineStr">
        <is>
          <t>Percentage of an Amount</t>
        </is>
      </c>
      <c r="C252" s="13" t="inlineStr">
        <is>
          <t>Finding Multiples of Tens in Percentages [MF7.07]</t>
        </is>
      </c>
      <c r="D252" s="12" t="inlineStr">
        <is>
          <t>This nugget has learning material and questions covering the topic of Finding Multiples of Tens in Percentages.</t>
        </is>
      </c>
      <c r="E252" s="12" t="inlineStr">
        <is>
          <t>0523d96d-f523-4fde-9faa-85d44ad5afa9</t>
        </is>
      </c>
    </row>
    <row r="253" ht="45" customHeight="1">
      <c r="A253" s="12" t="inlineStr">
        <is>
          <t>Fractions, Decimals and Percentages</t>
        </is>
      </c>
      <c r="B253" s="12" t="inlineStr">
        <is>
          <t>Percentage of an Amount</t>
        </is>
      </c>
      <c r="C253" s="13" t="inlineStr">
        <is>
          <t>Percentages of Amounts: Modelling [MF7.15]</t>
        </is>
      </c>
      <c r="D253" s="12" t="inlineStr">
        <is>
          <t>This nugget has learning material and questions covering the topic of percentages of amounts by modelling using bar models.</t>
        </is>
      </c>
      <c r="E253" s="12" t="inlineStr">
        <is>
          <t>8817b4a4-f5b2-4900-8697-2bb1c9f12d4e</t>
        </is>
      </c>
    </row>
    <row r="254" ht="45" customHeight="1">
      <c r="A254" s="12" t="inlineStr">
        <is>
          <t>Fractions, Decimals and Percentages</t>
        </is>
      </c>
      <c r="B254" s="12" t="inlineStr">
        <is>
          <t>Percentage of an Amount</t>
        </is>
      </c>
      <c r="C254" s="13" t="inlineStr">
        <is>
          <t>Finding Percentages of Amounts 1 [MF7.08]</t>
        </is>
      </c>
      <c r="D254" s="12" t="inlineStr">
        <is>
          <t>This nugget has learning material and questions covering the topic of Finding Percentages of Amounts 1.</t>
        </is>
      </c>
      <c r="E254" s="12" t="inlineStr">
        <is>
          <t>7f01816b-e6ec-4cee-a4dc-22433219277e</t>
        </is>
      </c>
    </row>
    <row r="255" ht="45" customHeight="1">
      <c r="A255" s="12" t="inlineStr">
        <is>
          <t>Fractions, Decimals and Percentages</t>
        </is>
      </c>
      <c r="B255" s="12" t="inlineStr">
        <is>
          <t>Percentage of an Amount</t>
        </is>
      </c>
      <c r="C255" s="13" t="inlineStr">
        <is>
          <t>Finding Percentages of Amounts 2 [MF7.09]</t>
        </is>
      </c>
      <c r="D255" s="12" t="inlineStr">
        <is>
          <t>This nugget has learning material and questions covering the topic of Finding Percentages of Amounts 2.</t>
        </is>
      </c>
      <c r="E255" s="12" t="inlineStr">
        <is>
          <t>43c5d5ee-3abe-44af-84c8-3a3e2f1868a3</t>
        </is>
      </c>
    </row>
    <row r="256" ht="45" customHeight="1">
      <c r="A256" s="12" t="inlineStr">
        <is>
          <t>Fractions, Decimals and Percentages</t>
        </is>
      </c>
      <c r="B256" s="12" t="inlineStr">
        <is>
          <t>Percentage of an Amount</t>
        </is>
      </c>
      <c r="C256" s="13" t="inlineStr">
        <is>
          <t>Finding Percentages of Amounts 3 [MF7.10]</t>
        </is>
      </c>
      <c r="D256" s="12" t="inlineStr">
        <is>
          <t>This nugget has learning material and questions covering the topic of Finding Percentages of Amounts 3.</t>
        </is>
      </c>
      <c r="E256" s="12" t="inlineStr">
        <is>
          <t>f2951ca9-c453-4f7b-92b3-3ddb4fe8a800</t>
        </is>
      </c>
    </row>
    <row r="257" ht="45" customHeight="1">
      <c r="A257" s="12" t="inlineStr">
        <is>
          <t>Fractions, Decimals and Percentages</t>
        </is>
      </c>
      <c r="B257" s="12" t="inlineStr">
        <is>
          <t>Percentage of an Amount</t>
        </is>
      </c>
      <c r="C257" s="13" t="inlineStr">
        <is>
          <t>Comparing Percentages 1: Multiples of 5% [MF7.11]</t>
        </is>
      </c>
      <c r="D257" s="12" t="inlineStr">
        <is>
          <t>This nugget has learning material and questions covering the topic of Comparing Percentages 1.</t>
        </is>
      </c>
      <c r="E257" s="12" t="inlineStr">
        <is>
          <t>f27b1e70-557e-4c4c-9cdc-02f243087dce</t>
        </is>
      </c>
    </row>
    <row r="258" ht="45" customHeight="1">
      <c r="A258" s="12" t="inlineStr">
        <is>
          <t>Fractions, Decimals and Percentages</t>
        </is>
      </c>
      <c r="B258" s="12" t="inlineStr">
        <is>
          <t>Percentage of an Amount</t>
        </is>
      </c>
      <c r="C258" s="13" t="inlineStr">
        <is>
          <t>Comparing Percentages 2 [MF7.12]</t>
        </is>
      </c>
      <c r="D258" s="12" t="inlineStr">
        <is>
          <t>This nugget has learning material and questions covering the topic of Comparing Percentages 2.</t>
        </is>
      </c>
      <c r="E258" s="12" t="inlineStr">
        <is>
          <t>aa1ccc69-b11c-458f-82a3-94bb779a8b30</t>
        </is>
      </c>
    </row>
    <row r="259" ht="45" customHeight="1">
      <c r="A259" s="12" t="inlineStr">
        <is>
          <t>Fractions, Decimals and Percentages</t>
        </is>
      </c>
      <c r="B259" s="12" t="inlineStr">
        <is>
          <t>Percentage of an Amount</t>
        </is>
      </c>
      <c r="C259" s="13" t="inlineStr">
        <is>
          <t>Finding Decimal Percentages [MF7.13]</t>
        </is>
      </c>
      <c r="D259" s="12" t="inlineStr">
        <is>
          <t>This nugget has learning material and questions covering the topic of Finding Decimal Percentages.</t>
        </is>
      </c>
      <c r="E259" s="12" t="inlineStr">
        <is>
          <t>d0085822-1145-4eed-ab18-8e17be29d0f5</t>
        </is>
      </c>
    </row>
    <row r="260" ht="45" customHeight="1">
      <c r="A260" s="12" t="inlineStr">
        <is>
          <t>Fractions, Decimals and Percentages</t>
        </is>
      </c>
      <c r="B260" s="12" t="inlineStr">
        <is>
          <t>Percentage of an Amount</t>
        </is>
      </c>
      <c r="C260" s="13" t="inlineStr">
        <is>
          <t>Finding Percentages greater than 100 [MF10.04]</t>
        </is>
      </c>
      <c r="D260" s="12" t="inlineStr">
        <is>
          <t>This nugget has learning material and questions covering the topic of Finding Percentages greater than 100 (Non Calc).</t>
        </is>
      </c>
      <c r="E260" s="12" t="inlineStr">
        <is>
          <t>b5ac14cc-6ae0-4495-93b3-2d31bf07324b</t>
        </is>
      </c>
    </row>
    <row r="261" ht="45" customHeight="1">
      <c r="A261" s="12" t="inlineStr">
        <is>
          <t>Fractions, Decimals and Percentages</t>
        </is>
      </c>
      <c r="B261" s="12" t="inlineStr">
        <is>
          <t>Percentage of an Amount</t>
        </is>
      </c>
      <c r="C261" s="13" t="inlineStr">
        <is>
          <t>Finding Percentages 1: Integer Percentages &lt; 100% (Calculator) [MF11.01]</t>
        </is>
      </c>
      <c r="D261" s="12" t="inlineStr">
        <is>
          <t>This nugget has learning material and questions covering the topic of Finding Percentages 1 (Calculator).</t>
        </is>
      </c>
      <c r="E261" s="12" t="inlineStr">
        <is>
          <t>927c2c40-3798-47be-994b-e27bef019aff</t>
        </is>
      </c>
    </row>
    <row r="262" ht="45" customHeight="1">
      <c r="A262" s="12" t="inlineStr">
        <is>
          <t>Fractions, Decimals and Percentages</t>
        </is>
      </c>
      <c r="B262" s="12" t="inlineStr">
        <is>
          <t>Percentage of an Amount</t>
        </is>
      </c>
      <c r="C262" s="13" t="inlineStr">
        <is>
          <t>Finding Percentages 2: &gt; 100% or Non-Integer Percentages (Calculator) [MF11.02]</t>
        </is>
      </c>
      <c r="D262" s="12" t="inlineStr">
        <is>
          <t>This nugget has learning material and questions covering the topic of Finding Percentages 2 (Calculator).</t>
        </is>
      </c>
      <c r="E262" s="12" t="inlineStr">
        <is>
          <t>4452dfb6-f516-4f8b-8f1c-ba35dbcb56d4</t>
        </is>
      </c>
    </row>
    <row r="263" ht="45" customHeight="1">
      <c r="A263" s="12" t="inlineStr">
        <is>
          <t>Fractions, Decimals and Percentages</t>
        </is>
      </c>
      <c r="B263" s="12" t="inlineStr">
        <is>
          <t>Percentages: Increase, Decrease and Interest</t>
        </is>
      </c>
      <c r="C263" s="13" t="inlineStr">
        <is>
          <t>Diagnostic: Percentages (Increase, Decrease and Interest) [MF00.16]</t>
        </is>
      </c>
      <c r="D263" s="12" t="inlineStr">
        <is>
          <t>This is a short diagnostic with questions on the topic of Percentages: Increase, Decrease and Interest.</t>
        </is>
      </c>
      <c r="E263" s="12" t="inlineStr">
        <is>
          <t>3e3433e0-0cb9-4063-9a7c-6c3fc25ae61b</t>
        </is>
      </c>
    </row>
    <row r="264" ht="45" customHeight="1">
      <c r="A264" s="12" t="inlineStr">
        <is>
          <t>Fractions, Decimals and Percentages</t>
        </is>
      </c>
      <c r="B264" s="12" t="inlineStr">
        <is>
          <t>Percentages: Increase, Decrease and Interest</t>
        </is>
      </c>
      <c r="C264" s="13" t="inlineStr">
        <is>
          <t>Percentage Increase and Decrease: Modelling [MF10.06]</t>
        </is>
      </c>
      <c r="D264" s="12" t="inlineStr">
        <is>
          <t>This nugget has learning material and questions covering the topic of percentage increase and decrease by modelling using bar models.</t>
        </is>
      </c>
      <c r="E264" s="12" t="inlineStr">
        <is>
          <t>3d6d0e8f-eeb8-4c75-a53d-9c834de59464</t>
        </is>
      </c>
    </row>
    <row r="265" ht="45" customHeight="1">
      <c r="A265" s="12" t="inlineStr">
        <is>
          <t>Fractions, Decimals and Percentages</t>
        </is>
      </c>
      <c r="B265" s="12" t="inlineStr">
        <is>
          <t>Percentages: Increase, Decrease and Interest</t>
        </is>
      </c>
      <c r="C265" s="13" t="inlineStr">
        <is>
          <t>Percentage Increase [MF10.01]</t>
        </is>
      </c>
      <c r="D265" s="12" t="inlineStr">
        <is>
          <t>This nugget has learning material and questions covering the topic of Percentage Increase (Non Calc).</t>
        </is>
      </c>
      <c r="E265" s="12" t="inlineStr">
        <is>
          <t>d16959c0-2f8f-4c19-8333-26aa72f552a4</t>
        </is>
      </c>
    </row>
    <row r="266" ht="45" customHeight="1">
      <c r="A266" s="12" t="inlineStr">
        <is>
          <t>Fractions, Decimals and Percentages</t>
        </is>
      </c>
      <c r="B266" s="12" t="inlineStr">
        <is>
          <t>Percentages: Increase, Decrease and Interest</t>
        </is>
      </c>
      <c r="C266" s="13" t="inlineStr">
        <is>
          <t>Percentage Decrease [MF10.02]</t>
        </is>
      </c>
      <c r="D266" s="12" t="inlineStr">
        <is>
          <t>This nugget has learning material and questions covering the topic of Percentage Decrease (Non Calc).</t>
        </is>
      </c>
      <c r="E266" s="12" t="inlineStr">
        <is>
          <t>20771ca7-507f-42e7-b50b-9d4cdd865216</t>
        </is>
      </c>
    </row>
    <row r="267" ht="45" customHeight="1">
      <c r="A267" s="12" t="inlineStr">
        <is>
          <t>Fractions, Decimals and Percentages</t>
        </is>
      </c>
      <c r="B267" s="12" t="inlineStr">
        <is>
          <t>Percentages: Increase, Decrease and Interest</t>
        </is>
      </c>
      <c r="C267" s="13" t="inlineStr">
        <is>
          <t>Percentage Increase and Decrease [MF10.03]</t>
        </is>
      </c>
      <c r="D267" s="12" t="inlineStr">
        <is>
          <t>This nugget has learning material and questions covering the topic of Percentage Increase and Decrease (Non Calc).</t>
        </is>
      </c>
      <c r="E267" s="12" t="inlineStr">
        <is>
          <t>a5639c24-9d50-43c0-9e79-bc81fc00484c</t>
        </is>
      </c>
    </row>
    <row r="268" ht="45" customHeight="1">
      <c r="A268" s="12" t="inlineStr">
        <is>
          <t>Fractions, Decimals and Percentages</t>
        </is>
      </c>
      <c r="B268" s="12" t="inlineStr">
        <is>
          <t>Percentages: Increase, Decrease and Interest</t>
        </is>
      </c>
      <c r="C268" s="13" t="inlineStr">
        <is>
          <t>Simple Interest [MF10.05]</t>
        </is>
      </c>
      <c r="D268" s="12" t="inlineStr">
        <is>
          <t>This nugget has learning material and questions covering the topic of Simple Interest (Non Calc).</t>
        </is>
      </c>
      <c r="E268" s="12" t="inlineStr">
        <is>
          <t>7090d002-0788-41f0-bf72-5b6d8f33ca81</t>
        </is>
      </c>
    </row>
    <row r="269" ht="45" customHeight="1">
      <c r="A269" s="12" t="inlineStr">
        <is>
          <t>Fractions, Decimals and Percentages</t>
        </is>
      </c>
      <c r="B269" s="12" t="inlineStr">
        <is>
          <t>Percentages: Increase, Decrease and Interest</t>
        </is>
      </c>
      <c r="C269" s="13" t="inlineStr">
        <is>
          <t>Percentage Increase and Decrease (Calculator) [MF11.03]</t>
        </is>
      </c>
      <c r="D269" s="12" t="inlineStr">
        <is>
          <t>This nugget has learning material and questions covering the topic of Percentages Increase and Decrease (Calculator).</t>
        </is>
      </c>
      <c r="E269" s="12" t="inlineStr">
        <is>
          <t>688127a4-38fd-4e76-87da-dfe67c9d18ed</t>
        </is>
      </c>
    </row>
    <row r="270" ht="45" customHeight="1">
      <c r="A270" s="12" t="inlineStr">
        <is>
          <t>Fractions, Decimals and Percentages</t>
        </is>
      </c>
      <c r="B270" s="12" t="inlineStr">
        <is>
          <t>Percentages: Increase, Decrease and Interest</t>
        </is>
      </c>
      <c r="C270" s="13" t="inlineStr">
        <is>
          <t>Repeated Percentage Increase and Decrease (Calculator) [MF11.05]</t>
        </is>
      </c>
      <c r="D270" s="12" t="inlineStr">
        <is>
          <t>This nugget has learning material and questions covering the topic of Repeated Percentage Increase and Decrease (Calculator).</t>
        </is>
      </c>
      <c r="E270" s="12" t="inlineStr">
        <is>
          <t>0025156c-c2a0-4ce7-b055-ce84fe9b7f08</t>
        </is>
      </c>
    </row>
    <row r="271" ht="45" customHeight="1">
      <c r="A271" s="12" t="inlineStr">
        <is>
          <t>Fractions, Decimals and Percentages</t>
        </is>
      </c>
      <c r="B271" s="12" t="inlineStr">
        <is>
          <t>Percentages: Increase, Decrease and Interest</t>
        </is>
      </c>
      <c r="C271" s="13" t="inlineStr">
        <is>
          <t>Repeated Percentage Change (Increase and Decrease) [MF11.21]</t>
        </is>
      </c>
      <c r="D271" s="12" t="inlineStr">
        <is>
          <t>This nuggets covers how to work out the overall percentage increase or decrease based on a series of percentage increases or decreases by using decimal multipliers.</t>
        </is>
      </c>
      <c r="E271" s="12" t="inlineStr">
        <is>
          <t>2863fc3e-c5f4-4673-8186-2770e5f6e936</t>
        </is>
      </c>
    </row>
    <row r="272" ht="45" customHeight="1">
      <c r="A272" s="12" t="inlineStr">
        <is>
          <t>Fractions, Decimals and Percentages</t>
        </is>
      </c>
      <c r="B272" s="12" t="inlineStr">
        <is>
          <t>Percentages: Increase, Decrease and Interest</t>
        </is>
      </c>
      <c r="C272" s="13" t="inlineStr">
        <is>
          <t>Simple Interest (Calculator) [MF11.06]</t>
        </is>
      </c>
      <c r="D272" s="12" t="inlineStr">
        <is>
          <t>This nugget has learning material and questions covering the topic of Simple Interest (Calculator).</t>
        </is>
      </c>
      <c r="E272" s="12" t="inlineStr">
        <is>
          <t>d4c388b5-dfeb-478f-8e41-fc8493e03084</t>
        </is>
      </c>
    </row>
    <row r="273" ht="45" customHeight="1">
      <c r="A273" s="12" t="inlineStr">
        <is>
          <t>Fractions, Decimals and Percentages</t>
        </is>
      </c>
      <c r="B273" s="12" t="inlineStr">
        <is>
          <t>Percentages: Increase, Decrease and Interest</t>
        </is>
      </c>
      <c r="C273" s="13" t="inlineStr">
        <is>
          <t>Compound Interest (Calculator) [MF11.07]</t>
        </is>
      </c>
      <c r="D273" s="12" t="inlineStr">
        <is>
          <t>This nugget has learning material and questions covering the topic of Compound Interest  (Calculator).</t>
        </is>
      </c>
      <c r="E273" s="12" t="inlineStr">
        <is>
          <t>2f2de45f-d1b6-44cb-a724-8aa056fc2f3c</t>
        </is>
      </c>
    </row>
    <row r="274" ht="45" customHeight="1">
      <c r="A274" s="12" t="inlineStr">
        <is>
          <t>Fractions, Decimals and Percentages</t>
        </is>
      </c>
      <c r="B274" s="12" t="inlineStr">
        <is>
          <t>Percentages: Increase, Decrease and Interest</t>
        </is>
      </c>
      <c r="C274" s="13" t="inlineStr">
        <is>
          <t>Depreciation (Calculator) [MF11.08]</t>
        </is>
      </c>
      <c r="D274" s="12" t="inlineStr">
        <is>
          <t>This nugget has learning material and questions covering the topic of Depreciation (Calculator).</t>
        </is>
      </c>
      <c r="E274" s="12" t="inlineStr">
        <is>
          <t>e188deb2-3742-4dfc-9417-6fd71a92a432</t>
        </is>
      </c>
    </row>
    <row r="275" ht="45" customHeight="1">
      <c r="A275" s="12" t="inlineStr">
        <is>
          <t>Fractions, Decimals and Percentages</t>
        </is>
      </c>
      <c r="B275" s="12" t="inlineStr">
        <is>
          <t>Percentages: Increase, Decrease and Interest</t>
        </is>
      </c>
      <c r="C275" s="13" t="inlineStr">
        <is>
          <t>Compound Interest and Depreciation (Calculator) [MF11.09]</t>
        </is>
      </c>
      <c r="D275" s="12" t="inlineStr">
        <is>
          <t>This nugget has learning material and questions covering the topic of Compound Interest and Depreciation (Calculator).</t>
        </is>
      </c>
      <c r="E275" s="12" t="inlineStr">
        <is>
          <t>dadf798e-bee4-4b5a-9933-3817a83c381a</t>
        </is>
      </c>
    </row>
    <row r="276" ht="45" customHeight="1">
      <c r="A276" s="12" t="inlineStr">
        <is>
          <t>Fractions, Decimals and Percentages</t>
        </is>
      </c>
      <c r="B276" s="12" t="inlineStr">
        <is>
          <t>Percentages: Increase, Decrease and Interest</t>
        </is>
      </c>
      <c r="C276" s="13" t="inlineStr">
        <is>
          <t>Simple and Compound Interest (Calculator) [MF11.10]</t>
        </is>
      </c>
      <c r="D276" s="12" t="inlineStr">
        <is>
          <t>This nugget has learning material and questions covering the topic of Simple and Compound Interest (Calculator).</t>
        </is>
      </c>
      <c r="E276" s="12" t="inlineStr">
        <is>
          <t>a9311ade-7c87-412b-b9bf-047723d068da</t>
        </is>
      </c>
    </row>
    <row r="277" ht="45" customHeight="1">
      <c r="A277" s="12" t="inlineStr">
        <is>
          <t>Fractions, Decimals and Percentages</t>
        </is>
      </c>
      <c r="B277" s="12" t="inlineStr">
        <is>
          <t>Percentage Change and Reverse Percentages</t>
        </is>
      </c>
      <c r="C277" s="13" t="inlineStr">
        <is>
          <t>Diagnostic: Percentage Change and Reverse Percentages [MI00.22]</t>
        </is>
      </c>
      <c r="D277" s="12" t="inlineStr">
        <is>
          <t>This is a short diagnostic with questions on the topic of Percentage Change and Reverse Percentages.</t>
        </is>
      </c>
      <c r="E277" s="12" t="inlineStr">
        <is>
          <t>64bfb229-ce0d-4c38-b150-cc66a84190df</t>
        </is>
      </c>
    </row>
    <row r="278" ht="45" customHeight="1">
      <c r="A278" s="12" t="inlineStr">
        <is>
          <t>Fractions, Decimals and Percentages</t>
        </is>
      </c>
      <c r="B278" s="12" t="inlineStr">
        <is>
          <t>Percentage Change and Reverse Percentages</t>
        </is>
      </c>
      <c r="C278" s="13" t="inlineStr">
        <is>
          <t>Percentage Change [MF11.04]</t>
        </is>
      </c>
      <c r="D278" s="12" t="inlineStr">
        <is>
          <t>This nugget has learning material and questions covering the topic of Percentage Change.</t>
        </is>
      </c>
      <c r="E278" s="12" t="inlineStr">
        <is>
          <t>8122234c-5c94-4d06-9793-ee1f015d319b</t>
        </is>
      </c>
    </row>
    <row r="279" ht="45" customHeight="1">
      <c r="A279" s="12" t="inlineStr">
        <is>
          <t>Fractions, Decimals and Percentages</t>
        </is>
      </c>
      <c r="B279" s="12" t="inlineStr">
        <is>
          <t>Percentage Change and Reverse Percentages</t>
        </is>
      </c>
      <c r="C279" s="13" t="inlineStr">
        <is>
          <t>Reverse Percentages Introduction: Modelling [MF11.18]</t>
        </is>
      </c>
      <c r="D279" s="12" t="inlineStr">
        <is>
          <t>This nugget has learning material and questions covering the topic of finding percentages with missing values by modelling using bar models.</t>
        </is>
      </c>
      <c r="E279" s="12" t="inlineStr">
        <is>
          <t>80de5d29-1335-4cd6-93a3-8bad901e2520</t>
        </is>
      </c>
    </row>
    <row r="280" ht="45" customHeight="1">
      <c r="A280" s="12" t="inlineStr">
        <is>
          <t>Fractions, Decimals and Percentages</t>
        </is>
      </c>
      <c r="B280" s="12" t="inlineStr">
        <is>
          <t>Percentage Change and Reverse Percentages</t>
        </is>
      </c>
      <c r="C280" s="13" t="inlineStr">
        <is>
          <t>Reverse Percentages: Modelling [MF11.19]</t>
        </is>
      </c>
      <c r="D280" s="12" t="inlineStr">
        <is>
          <t>This nugget has learning material and questions covering the topic of reverse percentages by modelling using bar models.</t>
        </is>
      </c>
      <c r="E280" s="12" t="inlineStr">
        <is>
          <t>91f07b46-5312-4da8-b009-db713bae6c28</t>
        </is>
      </c>
    </row>
    <row r="281" ht="45" customHeight="1">
      <c r="A281" s="12" t="inlineStr">
        <is>
          <t>Fractions, Decimals and Percentages</t>
        </is>
      </c>
      <c r="B281" s="12" t="inlineStr">
        <is>
          <t>Percentage Change and Reverse Percentages</t>
        </is>
      </c>
      <c r="C281" s="13" t="inlineStr">
        <is>
          <t>Reverse Percentage [MF11.11]</t>
        </is>
      </c>
      <c r="D281" s="12" t="inlineStr">
        <is>
          <t>This nugget has learning material and questions covering the topic of Reverse Percentage.</t>
        </is>
      </c>
      <c r="E281" s="12" t="inlineStr">
        <is>
          <t>58fe721d-4b12-4061-ad2e-f90ab4df6915</t>
        </is>
      </c>
    </row>
    <row r="282" ht="45" customHeight="1">
      <c r="A282" s="12" t="inlineStr">
        <is>
          <t>Fractions, Decimals and Percentages</t>
        </is>
      </c>
      <c r="B282" s="12" t="inlineStr">
        <is>
          <t>Percentage Change and Reverse Percentages</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FDP Equivalence</t>
        </is>
      </c>
      <c r="C283" s="13" t="inlineStr">
        <is>
          <t>Diagnostic: FDP Equivalence [MW00.42]</t>
        </is>
      </c>
      <c r="D283" s="12" t="inlineStr">
        <is>
          <t>This is a short diagnostic assessment covering the topic of FDP Equivalence.</t>
        </is>
      </c>
      <c r="E283" s="12" t="inlineStr">
        <is>
          <t>23a89c80-7079-49de-8870-996ce2b2151e</t>
        </is>
      </c>
    </row>
    <row r="284" ht="45" customHeight="1">
      <c r="A284" s="12" t="inlineStr">
        <is>
          <t>Fractions, Decimals and Percentages</t>
        </is>
      </c>
      <c r="B284" s="12" t="inlineStr">
        <is>
          <t>FDP Equivalence</t>
        </is>
      </c>
      <c r="C284" s="13" t="inlineStr">
        <is>
          <t>Introduction to Fractions, Decimals and Percentages [MF8.01]</t>
        </is>
      </c>
      <c r="D284" s="12" t="inlineStr">
        <is>
          <t>This nugget has learning material and questions covering the topic of an Introduction to Fractions, Decimals and Percentages.</t>
        </is>
      </c>
      <c r="E284" s="12" t="inlineStr">
        <is>
          <t>24b73690-28c6-42c3-a1d9-71e6fd16bc23</t>
        </is>
      </c>
    </row>
    <row r="285" ht="45" customHeight="1">
      <c r="A285" s="12" t="inlineStr">
        <is>
          <t>Fractions, Decimals and Percentages</t>
        </is>
      </c>
      <c r="B285" s="12" t="inlineStr">
        <is>
          <t>FDP Equivalence</t>
        </is>
      </c>
      <c r="C285" s="13" t="inlineStr">
        <is>
          <t>Converting Fractions to Denominator 100 [MF8.02]</t>
        </is>
      </c>
      <c r="D285" s="12" t="inlineStr">
        <is>
          <t>This nugget has learning material and questions covering the topic of Converting Fractions to Denominator 100.</t>
        </is>
      </c>
      <c r="E285" s="12" t="inlineStr">
        <is>
          <t>6147faea-d7c5-4fcf-8404-fdf358fa97b3</t>
        </is>
      </c>
    </row>
    <row r="286" ht="45" customHeight="1">
      <c r="A286" s="12" t="inlineStr">
        <is>
          <t>Fractions, Decimals and Percentages</t>
        </is>
      </c>
      <c r="B286" s="12" t="inlineStr">
        <is>
          <t>FDP Equivalence</t>
        </is>
      </c>
      <c r="C286" s="13" t="inlineStr">
        <is>
          <t>Fractions to Percentage [MF8.03]</t>
        </is>
      </c>
      <c r="D286" s="12" t="inlineStr">
        <is>
          <t>This nugget has learning material and questions covering the topic of Fractions to Percentages (Non Calc).</t>
        </is>
      </c>
      <c r="E286" s="12" t="inlineStr">
        <is>
          <t>5a393f14-c8b4-4152-bfcf-f94742ea245e</t>
        </is>
      </c>
    </row>
    <row r="287" ht="45" customHeight="1">
      <c r="A287" s="12" t="inlineStr">
        <is>
          <t>Fractions, Decimals and Percentages</t>
        </is>
      </c>
      <c r="B287" s="12" t="inlineStr">
        <is>
          <t>FDP Equivalence</t>
        </is>
      </c>
      <c r="C287" s="13" t="inlineStr">
        <is>
          <t>Decimals to Percentage [MF8.04]</t>
        </is>
      </c>
      <c r="D287" s="12" t="inlineStr">
        <is>
          <t>This nugget has learning material and questions covering the topic of Decimals to Percentages (Non Calc).</t>
        </is>
      </c>
      <c r="E287" s="12" t="inlineStr">
        <is>
          <t>419e58a3-ffcd-4d2c-81bb-bca46e482863</t>
        </is>
      </c>
    </row>
    <row r="288" ht="45" customHeight="1">
      <c r="A288" s="12" t="inlineStr">
        <is>
          <t>Fractions, Decimals and Percentages</t>
        </is>
      </c>
      <c r="B288" s="12" t="inlineStr">
        <is>
          <t>FDP Equivalence</t>
        </is>
      </c>
      <c r="C288" s="13" t="inlineStr">
        <is>
          <t>Percentage to Decimals [MF8.05]</t>
        </is>
      </c>
      <c r="D288" s="12" t="inlineStr">
        <is>
          <t>This nugget has learning material and questions covering the topic of Percentages to Decimals (Non Calc).</t>
        </is>
      </c>
      <c r="E288" s="12" t="inlineStr">
        <is>
          <t>b5815eb5-019e-4b2f-9e0d-078cddd3c1ce</t>
        </is>
      </c>
    </row>
    <row r="289" ht="45" customHeight="1">
      <c r="A289" s="12" t="inlineStr">
        <is>
          <t>Fractions, Decimals and Percentages</t>
        </is>
      </c>
      <c r="B289" s="12" t="inlineStr">
        <is>
          <t>FDP Equivalence</t>
        </is>
      </c>
      <c r="C289" s="13" t="inlineStr">
        <is>
          <t>Fractions to Decimals 1: Equivalent Fractions [MF8.06]</t>
        </is>
      </c>
      <c r="D289" s="12" t="inlineStr">
        <is>
          <t>This nugget has learning material and questions covering the topic of Fractions to Decimals 1: Equivalent Fractions.</t>
        </is>
      </c>
      <c r="E289" s="12" t="inlineStr">
        <is>
          <t>75e4fb93-b129-478d-8ccb-6841b998fdd5</t>
        </is>
      </c>
    </row>
    <row r="290" ht="45" customHeight="1">
      <c r="A290" s="12" t="inlineStr">
        <is>
          <t>Fractions, Decimals and Percentages</t>
        </is>
      </c>
      <c r="B290" s="12" t="inlineStr">
        <is>
          <t>FDP Equivalence</t>
        </is>
      </c>
      <c r="C290" s="13" t="inlineStr">
        <is>
          <t>Fractions to Decimals 2: Division [MF8.07]</t>
        </is>
      </c>
      <c r="D290" s="12" t="inlineStr">
        <is>
          <t>This nugget has learning material and questions covering the topic of Fractions to Decimals 2: Division.</t>
        </is>
      </c>
      <c r="E290" s="12" t="inlineStr">
        <is>
          <t>307c8036-b917-4099-9099-01fab156cd5f</t>
        </is>
      </c>
    </row>
    <row r="291" ht="45" customHeight="1">
      <c r="A291" s="12" t="inlineStr">
        <is>
          <t>Fractions, Decimals and Percentages</t>
        </is>
      </c>
      <c r="B291" s="12" t="inlineStr">
        <is>
          <t>FDP Equivalence</t>
        </is>
      </c>
      <c r="C291" s="13" t="inlineStr">
        <is>
          <t>Percentage to Fractions [MF8.08]</t>
        </is>
      </c>
      <c r="D291" s="12" t="inlineStr">
        <is>
          <t>This nugget has learning material and questions covering the topic of Percentages to Fractions (Non Calc).</t>
        </is>
      </c>
      <c r="E291" s="12" t="inlineStr">
        <is>
          <t>3faff58f-9654-429f-b207-433cd1518e0c</t>
        </is>
      </c>
    </row>
    <row r="292" ht="45" customHeight="1">
      <c r="A292" s="12" t="inlineStr">
        <is>
          <t>Fractions, Decimals and Percentages</t>
        </is>
      </c>
      <c r="B292" s="12" t="inlineStr">
        <is>
          <t>FDP Equivalence</t>
        </is>
      </c>
      <c r="C292" s="13" t="inlineStr">
        <is>
          <t>Decimals to Fractions [MF8.09]</t>
        </is>
      </c>
      <c r="D292" s="12" t="inlineStr">
        <is>
          <t>This nugget has learning material and questions covering the topic of Decimals to Fractions (Non Calc).</t>
        </is>
      </c>
      <c r="E292" s="12" t="inlineStr">
        <is>
          <t>2cc759fd-a3af-4f85-9853-fda884a8de8e</t>
        </is>
      </c>
    </row>
    <row r="293" ht="45" customHeight="1">
      <c r="A293" s="12" t="inlineStr">
        <is>
          <t>Fractions, Decimals and Percentages</t>
        </is>
      </c>
      <c r="B293" s="12" t="inlineStr">
        <is>
          <t>FDP Equivalence</t>
        </is>
      </c>
      <c r="C293" s="13" t="inlineStr">
        <is>
          <t>Ordering Fractions, Decimals and Percentages 1: Unit Fractions (Non-Calculator) [MF8.14]</t>
        </is>
      </c>
      <c r="D293" s="12" t="inlineStr">
        <is>
          <t>This nugget has learning material and questions covering the topic of Ordering Fractions, Decimals &amp; Percentages 1.</t>
        </is>
      </c>
      <c r="E293" s="12" t="inlineStr">
        <is>
          <t>af14a918-5814-46cb-90c3-8ff4647a94fd</t>
        </is>
      </c>
    </row>
    <row r="294" ht="45" customHeight="1">
      <c r="A294" s="12" t="inlineStr">
        <is>
          <t>Fractions, Decimals and Percentages</t>
        </is>
      </c>
      <c r="B294" s="12" t="inlineStr">
        <is>
          <t>FDP Equivalence</t>
        </is>
      </c>
      <c r="C294" s="13" t="inlineStr">
        <is>
          <t>Ordering Fractions, Decimals and Percentages 2: Non-Unit Fractions (Non-Calculator) [MF8.15]</t>
        </is>
      </c>
      <c r="D294" s="12" t="inlineStr">
        <is>
          <t>This nugget has learning material and questions covering the topic of Ordering Fractions, Decimals &amp; Percentages 2.</t>
        </is>
      </c>
      <c r="E294" s="12" t="inlineStr">
        <is>
          <t>d60b8202-9704-4941-8b6a-82742b38aa74</t>
        </is>
      </c>
    </row>
    <row r="295" ht="45" customHeight="1">
      <c r="A295" s="12" t="inlineStr">
        <is>
          <t>Fractions, Decimals and Percentages</t>
        </is>
      </c>
      <c r="B295" s="12" t="inlineStr">
        <is>
          <t>FDP Equivalence</t>
        </is>
      </c>
      <c r="C295" s="13" t="inlineStr">
        <is>
          <t>Converting Percentage (Less than 1%) [MF8.18]</t>
        </is>
      </c>
      <c r="D295" s="12" t="inlineStr">
        <is>
          <t>This nugget has learning material and questions covering the topic of Converting Percentage (Less than 1%).</t>
        </is>
      </c>
      <c r="E295" s="12" t="inlineStr">
        <is>
          <t>50e19428-bae2-4342-84df-efb4e9c84c35</t>
        </is>
      </c>
    </row>
    <row r="296" ht="45" customHeight="1">
      <c r="A296" s="12" t="inlineStr">
        <is>
          <t>Fractions, Decimals and Percentages</t>
        </is>
      </c>
      <c r="B296" s="12" t="inlineStr">
        <is>
          <t>FDP Equivalence</t>
        </is>
      </c>
      <c r="C296" s="13" t="inlineStr">
        <is>
          <t>Converting Percentage (Greater than 100%) [MF8.19]</t>
        </is>
      </c>
      <c r="D296" s="12" t="inlineStr">
        <is>
          <t>This nugget has learning material and questions covering the topic of Converting Percentage (Greater than 100%).</t>
        </is>
      </c>
      <c r="E296" s="12" t="inlineStr">
        <is>
          <t>a9b254ed-b1d4-4027-afe6-57fc73dfd6f9</t>
        </is>
      </c>
    </row>
    <row r="297" ht="45" customHeight="1">
      <c r="A297" s="12" t="inlineStr">
        <is>
          <t>Fractions, Decimals and Percentages</t>
        </is>
      </c>
      <c r="B297" s="12" t="inlineStr">
        <is>
          <t>Recurring Decimals</t>
        </is>
      </c>
      <c r="C297" s="13" t="inlineStr">
        <is>
          <t>Diagnostic: Recurring Decimals [MH00.03]</t>
        </is>
      </c>
      <c r="D297" s="12" t="inlineStr">
        <is>
          <t>This is a short diagnostic with questions on the topic of Recurring Decimals.</t>
        </is>
      </c>
      <c r="E297" s="12" t="inlineStr">
        <is>
          <t>2380564b-53f1-4532-b5b2-a85d11faf34f</t>
        </is>
      </c>
    </row>
    <row r="298" ht="45" customHeight="1">
      <c r="A298" s="12" t="inlineStr">
        <is>
          <t>Fractions, Decimals and Percentages</t>
        </is>
      </c>
      <c r="B298" s="12" t="inlineStr">
        <is>
          <t>Recurring Decimals</t>
        </is>
      </c>
      <c r="C298" s="13" t="inlineStr">
        <is>
          <t>Fractions to Recurring Decimals 1: Special Cases [MH51.01]</t>
        </is>
      </c>
      <c r="D298" s="12" t="inlineStr">
        <is>
          <t>This nugget has learning material and questions covering the topic of Fractions to Decimals 3.</t>
        </is>
      </c>
      <c r="E298" s="12" t="inlineStr">
        <is>
          <t>52eb485e-8007-43c1-9686-eb05a9de894d</t>
        </is>
      </c>
    </row>
    <row r="299" ht="45" customHeight="1">
      <c r="A299" s="12" t="inlineStr">
        <is>
          <t>Fractions, Decimals and Percentages</t>
        </is>
      </c>
      <c r="B299" s="12" t="inlineStr">
        <is>
          <t>Recurring Decimals</t>
        </is>
      </c>
      <c r="C299" s="13" t="inlineStr">
        <is>
          <t>Fractions to Recurring Decimals 2: Long Division [MH51.02]</t>
        </is>
      </c>
      <c r="D299" s="12" t="inlineStr">
        <is>
          <t>This nugget has learning material and questions covering the topic of Fractions to Decimals 4.</t>
        </is>
      </c>
      <c r="E299" s="12" t="inlineStr">
        <is>
          <t>79446190-0955-436a-b74f-93e876fe9c0a</t>
        </is>
      </c>
    </row>
    <row r="300" ht="45" customHeight="1">
      <c r="A300" s="12" t="inlineStr">
        <is>
          <t>Fractions, Decimals and Percentages</t>
        </is>
      </c>
      <c r="B300" s="12" t="inlineStr">
        <is>
          <t>Recurring Decimals</t>
        </is>
      </c>
      <c r="C300" s="13" t="inlineStr">
        <is>
          <t>Fractions to Recurring Decimals 3: Long Division (Numbers &gt; 1) [MH51.03]</t>
        </is>
      </c>
      <c r="D300" s="12" t="inlineStr">
        <is>
          <t>This nugget has learning material and questions covering the topic of Fractions to Decimals 5.</t>
        </is>
      </c>
      <c r="E300" s="12" t="inlineStr">
        <is>
          <t>2ea3b33b-bdd9-43fe-be84-0dc32a597063</t>
        </is>
      </c>
    </row>
    <row r="301" ht="45" customHeight="1">
      <c r="A301" s="12" t="inlineStr">
        <is>
          <t>Fractions, Decimals and Percentages</t>
        </is>
      </c>
      <c r="B301" s="12" t="inlineStr">
        <is>
          <t>Recurring Decimals</t>
        </is>
      </c>
      <c r="C301" s="13" t="inlineStr">
        <is>
          <t>Recurring Decimals 1: 1–2 Digits [MH51.04]</t>
        </is>
      </c>
      <c r="D301" s="12" t="inlineStr">
        <is>
          <t>This nugget has learning material and questions covering the topic of Recurring Decimals 1: 1–2 Digits.</t>
        </is>
      </c>
      <c r="E301" s="12" t="inlineStr">
        <is>
          <t>32f0eed0-c078-4592-93e8-d20218adae10</t>
        </is>
      </c>
    </row>
    <row r="302" ht="45" customHeight="1">
      <c r="A302" s="12" t="inlineStr">
        <is>
          <t>Fractions, Decimals and Percentages</t>
        </is>
      </c>
      <c r="B302" s="12" t="inlineStr">
        <is>
          <t>Recurring Decimals</t>
        </is>
      </c>
      <c r="C302" s="13" t="inlineStr">
        <is>
          <t>Recurring Decimals 2: 2–4 Digits [MH51.05]</t>
        </is>
      </c>
      <c r="D302" s="12" t="inlineStr">
        <is>
          <t>This nugget has learning material and questions covering the topic of Recurring Decimals 2: 2–4 Digits.</t>
        </is>
      </c>
      <c r="E302" s="12" t="inlineStr">
        <is>
          <t>af82b40f-6770-4725-9fc4-371ee6d8c93d</t>
        </is>
      </c>
    </row>
    <row r="303" ht="45" customHeight="1">
      <c r="A303" s="12" t="inlineStr">
        <is>
          <t>Fractions, Decimals and Percentages</t>
        </is>
      </c>
      <c r="B303" s="12" t="inlineStr">
        <is>
          <t>Recurring Decimals</t>
        </is>
      </c>
      <c r="C303" s="13" t="inlineStr">
        <is>
          <t>Recurring Decimals 3: Non-Recurring and Recurring Digits [MH51.06]</t>
        </is>
      </c>
      <c r="D303" s="12" t="inlineStr">
        <is>
          <t>This nugget has learning material and questions covering the topic of Recurring Decimals 3: Non-Recurring and Recurring Digits.</t>
        </is>
      </c>
      <c r="E303" s="12" t="inlineStr">
        <is>
          <t>cfe5bdec-91f8-47fc-bc06-25a6a20ff72a</t>
        </is>
      </c>
    </row>
    <row r="304" ht="45" customHeight="1">
      <c r="A304" s="12" t="inlineStr">
        <is>
          <t>Fractions, Decimals and Percentages</t>
        </is>
      </c>
      <c r="B304" s="12" t="inlineStr">
        <is>
          <t>Recurring Decimals</t>
        </is>
      </c>
      <c r="C304" s="13" t="inlineStr">
        <is>
          <t>Recurring Decimals 4: Special Cases [MH51.07]</t>
        </is>
      </c>
      <c r="D304" s="12" t="inlineStr">
        <is>
          <t>This nugget has learning material and questions covering the topic of Recurring Decimals 4: Special Cases.</t>
        </is>
      </c>
      <c r="E304" s="12" t="inlineStr">
        <is>
          <t>aef7240b-8b8e-4a4a-b60e-111224f7da7a</t>
        </is>
      </c>
    </row>
    <row r="305" ht="45" customHeight="1">
      <c r="A305" s="12" t="inlineStr">
        <is>
          <t>Fractions, Decimals and Percentages</t>
        </is>
      </c>
      <c r="B305" s="12" t="inlineStr">
        <is>
          <t>Recurring Decimals</t>
        </is>
      </c>
      <c r="C305" s="13" t="inlineStr">
        <is>
          <t>Recurring Decimals 5: Calculations [MH51.08]</t>
        </is>
      </c>
      <c r="D305" s="12" t="inlineStr">
        <is>
          <t>This nugget has learning material and questions covering the topic of Recurring Decimals 5: Calculations.</t>
        </is>
      </c>
      <c r="E305" s="12" t="inlineStr">
        <is>
          <t>4d09111e-028a-4f82-b77a-942888fd3499</t>
        </is>
      </c>
    </row>
    <row r="306" ht="45" customHeight="1">
      <c r="A306" s="12" t="inlineStr">
        <is>
          <t>Ratio and Proportion</t>
        </is>
      </c>
      <c r="B306" s="12" t="inlineStr">
        <is>
          <t>Ratio</t>
        </is>
      </c>
      <c r="C306" s="13" t="inlineStr">
        <is>
          <t>Diagnostic: Ratio [MW00.07]</t>
        </is>
      </c>
      <c r="D306" s="12" t="inlineStr">
        <is>
          <t>This is a short diagnostic with questions on the topic of Ratio.</t>
        </is>
      </c>
      <c r="E306" s="12" t="inlineStr">
        <is>
          <t>27e56fcb-5a78-43c6-81b0-4e2fe91fdc2f</t>
        </is>
      </c>
    </row>
    <row r="307" ht="45" customHeight="1">
      <c r="A307" s="12" t="inlineStr">
        <is>
          <t>Ratio and Proportion</t>
        </is>
      </c>
      <c r="B307" s="12" t="inlineStr">
        <is>
          <t>Ratio</t>
        </is>
      </c>
      <c r="C307" s="13" t="inlineStr">
        <is>
          <t>Introduction to Ratio [MF15.01]</t>
        </is>
      </c>
      <c r="D307" s="12" t="inlineStr">
        <is>
          <t>This nugget has learning material and questions covering the topic of an Introduction to Ratio.</t>
        </is>
      </c>
      <c r="E307" s="12" t="inlineStr">
        <is>
          <t>a54c1392-c308-43a2-82d3-c0494a6c9436</t>
        </is>
      </c>
    </row>
    <row r="308" ht="45" customHeight="1">
      <c r="A308" s="12" t="inlineStr">
        <is>
          <t>Ratio and Proportion</t>
        </is>
      </c>
      <c r="B308" s="12" t="inlineStr">
        <is>
          <t>Ratio</t>
        </is>
      </c>
      <c r="C308" s="13" t="inlineStr">
        <is>
          <t>Simplifying Ratios [MF15.02]</t>
        </is>
      </c>
      <c r="D308" s="12" t="inlineStr">
        <is>
          <t>This nugget has learning material and questions covering the topic of Simplifying Ratios.</t>
        </is>
      </c>
      <c r="E308" s="12" t="inlineStr">
        <is>
          <t>39f4ac58-dba5-4ae1-b9a3-6a89c10f42f5</t>
        </is>
      </c>
    </row>
    <row r="309" ht="45" customHeight="1">
      <c r="A309" s="12" t="inlineStr">
        <is>
          <t>Ratio and Proportion</t>
        </is>
      </c>
      <c r="B309" s="12" t="inlineStr">
        <is>
          <t>Ratio</t>
        </is>
      </c>
      <c r="C309" s="13" t="inlineStr">
        <is>
          <t>Converting Ratios into the Form 1:n [MF15.03]</t>
        </is>
      </c>
      <c r="D309" s="12" t="inlineStr">
        <is>
          <t>This nugget has learning material and questions covering the topic of Converting Ratios into the Form 1:n.</t>
        </is>
      </c>
      <c r="E309" s="12" t="inlineStr">
        <is>
          <t>17860a51-c886-48f1-b469-851869e282ab</t>
        </is>
      </c>
    </row>
    <row r="310" ht="45" customHeight="1">
      <c r="A310" s="12" t="inlineStr">
        <is>
          <t>Ratio and Proportion</t>
        </is>
      </c>
      <c r="B310" s="12" t="inlineStr">
        <is>
          <t>Ratio</t>
        </is>
      </c>
      <c r="C310" s="13" t="inlineStr">
        <is>
          <t>Converting Ratios into the Form n:1 [MF15.04]</t>
        </is>
      </c>
      <c r="D310" s="12" t="inlineStr">
        <is>
          <t>This nugget has learning material and questions covering the topic of converting ratios into the form n:1.</t>
        </is>
      </c>
      <c r="E310" s="12" t="inlineStr">
        <is>
          <t>1badc253-9465-4095-95cd-68fc12648dd1</t>
        </is>
      </c>
    </row>
    <row r="311" ht="45" customHeight="1">
      <c r="A311" s="12" t="inlineStr">
        <is>
          <t>Ratio and Proportion</t>
        </is>
      </c>
      <c r="B311" s="12" t="inlineStr">
        <is>
          <t>Ratio</t>
        </is>
      </c>
      <c r="C311" s="13" t="inlineStr">
        <is>
          <t>3 Part Ratios [MF15.05]</t>
        </is>
      </c>
      <c r="D311" s="12" t="inlineStr">
        <is>
          <t>This nugget has learning material and questions covering the topic of 3 Part Ratios.</t>
        </is>
      </c>
      <c r="E311" s="12" t="inlineStr">
        <is>
          <t>f20c4580-8420-4607-bcf4-592072726aad</t>
        </is>
      </c>
    </row>
    <row r="312" ht="45" customHeight="1">
      <c r="A312" s="12" t="inlineStr">
        <is>
          <t>Ratio and Proportion</t>
        </is>
      </c>
      <c r="B312" s="12" t="inlineStr">
        <is>
          <t>Ratio</t>
        </is>
      </c>
      <c r="C312" s="13" t="inlineStr">
        <is>
          <t>Simplifying Ratios with Units [MF15.06]</t>
        </is>
      </c>
      <c r="D312" s="12" t="inlineStr">
        <is>
          <t>This nugget has learning material and questions covering the topic of Simplifying Ratios with Units.</t>
        </is>
      </c>
      <c r="E312" s="12" t="inlineStr">
        <is>
          <t>dcb4b144-8764-4bd4-9c5d-18ffd70451ab</t>
        </is>
      </c>
    </row>
    <row r="313" ht="45" customHeight="1">
      <c r="A313" s="12" t="inlineStr">
        <is>
          <t>Ratio and Proportion</t>
        </is>
      </c>
      <c r="B313" s="12" t="inlineStr">
        <is>
          <t>Ratio</t>
        </is>
      </c>
      <c r="C313" s="13" t="inlineStr">
        <is>
          <t>Converting Ratios into Fractions [MF15.11]</t>
        </is>
      </c>
      <c r="D313" s="12" t="inlineStr">
        <is>
          <t>This nugget has learning material and questions covering the topic of Converting Ratios into Fractions.</t>
        </is>
      </c>
      <c r="E313" s="12" t="inlineStr">
        <is>
          <t>907919ea-8fac-44c8-bcd9-456608e7040c</t>
        </is>
      </c>
    </row>
    <row r="314" ht="45" customHeight="1">
      <c r="A314" s="12" t="inlineStr">
        <is>
          <t>Ratio and Proportion</t>
        </is>
      </c>
      <c r="B314" s="12" t="inlineStr">
        <is>
          <t>Ratio</t>
        </is>
      </c>
      <c r="C314" s="13" t="inlineStr">
        <is>
          <t>Converting Fractions into Ratios [MF15.12]</t>
        </is>
      </c>
      <c r="D314" s="12" t="inlineStr">
        <is>
          <t>This nugget has learning material and questions covering the topic of converting fractions into ratios.</t>
        </is>
      </c>
      <c r="E314" s="12" t="inlineStr">
        <is>
          <t>3dd802c2-6e1b-436d-bfc1-fea0371a3e24</t>
        </is>
      </c>
    </row>
    <row r="315" ht="45" customHeight="1">
      <c r="A315" s="12" t="inlineStr">
        <is>
          <t>Ratio and Proportion</t>
        </is>
      </c>
      <c r="B315" s="12" t="inlineStr">
        <is>
          <t>Ratio</t>
        </is>
      </c>
      <c r="C315" s="13" t="inlineStr">
        <is>
          <t>Diagnostic: Ratio (Sharing) [MF00.22]</t>
        </is>
      </c>
      <c r="D315" s="12" t="inlineStr">
        <is>
          <t>This is a short diagnostic with questions on the topic of Ratio: Sharing 1.</t>
        </is>
      </c>
      <c r="E315" s="12" t="inlineStr">
        <is>
          <t>784c1c0e-2fa4-4594-ae7c-b368a28883b7</t>
        </is>
      </c>
    </row>
    <row r="316" ht="45" customHeight="1">
      <c r="A316" s="12" t="inlineStr">
        <is>
          <t>Ratio and Proportion</t>
        </is>
      </c>
      <c r="B316" s="12" t="inlineStr">
        <is>
          <t>Ratio</t>
        </is>
      </c>
      <c r="C316" s="13" t="inlineStr">
        <is>
          <t>Sharing with a Given Ratio: Modelling [MF15.15]</t>
        </is>
      </c>
      <c r="D316" s="12" t="inlineStr">
        <is>
          <t>This nugget has learning material and questions covering the topic of modelling sharing with a given ratio using bar models.</t>
        </is>
      </c>
      <c r="E316" s="12" t="inlineStr">
        <is>
          <t>e39538e6-4a8c-4263-81ec-7961de6f27f1</t>
        </is>
      </c>
    </row>
    <row r="317" ht="45" customHeight="1">
      <c r="A317" s="12" t="inlineStr">
        <is>
          <t>Ratio and Proportion</t>
        </is>
      </c>
      <c r="B317" s="12" t="inlineStr">
        <is>
          <t>Ratio</t>
        </is>
      </c>
      <c r="C317" s="13" t="inlineStr">
        <is>
          <t>Ratio Fluency: Modelling [MF15.16]</t>
        </is>
      </c>
      <c r="D317" s="12" t="inlineStr">
        <is>
          <t>This nugget has learning material and questions covering the topic of ratio, whilst promoting fluency using bar models.</t>
        </is>
      </c>
      <c r="E317" s="12" t="inlineStr">
        <is>
          <t>051b4de1-9bde-4431-990a-efc2557d1c6b</t>
        </is>
      </c>
    </row>
    <row r="318" ht="45" customHeight="1">
      <c r="A318" s="12" t="inlineStr">
        <is>
          <t>Ratio and Proportion</t>
        </is>
      </c>
      <c r="B318" s="12" t="inlineStr">
        <is>
          <t>Ratio</t>
        </is>
      </c>
      <c r="C318" s="13" t="inlineStr">
        <is>
          <t>Sharing with a Given Ratio 1 [MH15.07]</t>
        </is>
      </c>
      <c r="D318" s="12" t="inlineStr">
        <is>
          <t>This nugget has learning material and questions covering the topic of Sharing with a Given Ratio 1.</t>
        </is>
      </c>
      <c r="E318" s="12" t="inlineStr">
        <is>
          <t>9238c5f9-b96d-4dd6-96c6-c3bd18028d29</t>
        </is>
      </c>
    </row>
    <row r="319" ht="45" customHeight="1">
      <c r="A319" s="12" t="inlineStr">
        <is>
          <t>Ratio and Proportion</t>
        </is>
      </c>
      <c r="B319" s="12" t="inlineStr">
        <is>
          <t>Ratio</t>
        </is>
      </c>
      <c r="C319" s="13" t="inlineStr">
        <is>
          <t>Sharing with a Given Ratio 2 (Calculator) [MF15.08]</t>
        </is>
      </c>
      <c r="D319" s="12" t="inlineStr">
        <is>
          <t>This nugget has learning material and questions covering the topic of Sharing with a Given Ratio 2 (Calculator).</t>
        </is>
      </c>
      <c r="E319" s="12" t="inlineStr">
        <is>
          <t>95c120a8-a747-4395-9d1c-aaaa07ac198e</t>
        </is>
      </c>
    </row>
    <row r="320" ht="45" customHeight="1">
      <c r="A320" s="12" t="inlineStr">
        <is>
          <t>Ratio and Proportion</t>
        </is>
      </c>
      <c r="B320" s="12" t="inlineStr">
        <is>
          <t>Ratio</t>
        </is>
      </c>
      <c r="C320" s="13" t="inlineStr">
        <is>
          <t>Sharing with a Given Ratio 3 (Calculator): Working Backwards [MF15.09]</t>
        </is>
      </c>
      <c r="D320" s="12" t="inlineStr">
        <is>
          <t>This nugget has learning material and questions covering the topic of Sharing with a Given Ratio 3 (Calculator).</t>
        </is>
      </c>
      <c r="E320" s="12" t="inlineStr">
        <is>
          <t>47267077-7f79-4c73-8ba5-f89490c5e553</t>
        </is>
      </c>
    </row>
    <row r="321" ht="45" customHeight="1">
      <c r="A321" s="12" t="inlineStr">
        <is>
          <t>Ratio and Proportion</t>
        </is>
      </c>
      <c r="B321" s="12" t="inlineStr">
        <is>
          <t>Ratio</t>
        </is>
      </c>
      <c r="C321" s="13" t="inlineStr">
        <is>
          <t>Sharing with a Given Ratio 4 (Calculator): 3 Part Ratios [MF15.10]</t>
        </is>
      </c>
      <c r="D321" s="12" t="inlineStr">
        <is>
          <t>This nugget has learning material and questions covering the topic of Sharing with a Given Ratio 4 (Calculator).</t>
        </is>
      </c>
      <c r="E321" s="12" t="inlineStr">
        <is>
          <t>ba2b628b-6d41-47b6-a866-3caeb477321f</t>
        </is>
      </c>
    </row>
    <row r="322" ht="45" customHeight="1">
      <c r="A322" s="12" t="inlineStr">
        <is>
          <t>Ratio and Proportion</t>
        </is>
      </c>
      <c r="B322" s="12" t="inlineStr">
        <is>
          <t>Ratio</t>
        </is>
      </c>
      <c r="C322" s="13" t="inlineStr">
        <is>
          <t>Part of a Ratio to the Whole [MF15.13]</t>
        </is>
      </c>
      <c r="D322" s="12" t="inlineStr">
        <is>
          <t>This nugget has learning material and questions covering the topic of Part of a Ratio to the Whole.</t>
        </is>
      </c>
      <c r="E322" s="12" t="inlineStr">
        <is>
          <t>04964732-461a-4c1a-8f82-5e00b92f69d7</t>
        </is>
      </c>
    </row>
    <row r="323" ht="45" customHeight="1">
      <c r="A323" s="12" t="inlineStr">
        <is>
          <t>Ratio and Proportion</t>
        </is>
      </c>
      <c r="B323" s="12" t="inlineStr">
        <is>
          <t>Ratio</t>
        </is>
      </c>
      <c r="C323" s="13" t="inlineStr">
        <is>
          <t>Ratio: Problem Solving [MF15.17]</t>
        </is>
      </c>
      <c r="D323" s="12" t="inlineStr">
        <is>
          <t xml:space="preserve">This nugget has learning material and questions covering the topic of problem solving with ratios, for example finding a total when given one part of a ratio and applying ratio to profit and loss problems. </t>
        </is>
      </c>
      <c r="E323" s="12" t="inlineStr">
        <is>
          <t>95cee56f-fd54-4c32-a64a-7a9c1981e76e</t>
        </is>
      </c>
    </row>
    <row r="324" ht="45" customHeight="1">
      <c r="A324" s="12" t="inlineStr">
        <is>
          <t>Ratio and Proportion</t>
        </is>
      </c>
      <c r="B324" s="12" t="inlineStr">
        <is>
          <t>Ratio</t>
        </is>
      </c>
      <c r="C324" s="13" t="inlineStr">
        <is>
          <t>Ratio: Two Ratios [MF15.18]</t>
        </is>
      </c>
      <c r="D324" s="12" t="inlineStr">
        <is>
          <t>This nugget has learning material and questions covering the topic of two ratios. The problems each contain two or more ratios that have shared elements.</t>
        </is>
      </c>
      <c r="E324" s="12" t="inlineStr">
        <is>
          <t>c676b455-f4d3-4c38-95d2-5f692879275b</t>
        </is>
      </c>
    </row>
    <row r="325" ht="45" customHeight="1">
      <c r="A325" s="12" t="inlineStr">
        <is>
          <t>Ratio and Proportion</t>
        </is>
      </c>
      <c r="B325" s="12" t="inlineStr">
        <is>
          <t>Ratio</t>
        </is>
      </c>
      <c r="C325" s="13" t="inlineStr">
        <is>
          <t>Ratio: Angles [MF15.19]</t>
        </is>
      </c>
      <c r="D325" s="12" t="inlineStr">
        <is>
          <t>This nugget has learning material and questions covering the topic of ratio within the context of angle rules, such as the sum of angles on a straight line and the sum of angles in a triangle.</t>
        </is>
      </c>
      <c r="E325" s="12" t="inlineStr">
        <is>
          <t>e412a6f3-c994-4fa1-b226-cdf589aebfbf</t>
        </is>
      </c>
    </row>
    <row r="326" ht="45" customHeight="1">
      <c r="A326" s="12" t="inlineStr">
        <is>
          <t>Ratio and Proportion</t>
        </is>
      </c>
      <c r="B326" s="12" t="inlineStr">
        <is>
          <t>Ratio</t>
        </is>
      </c>
      <c r="C326" s="13" t="inlineStr">
        <is>
          <t>Ratio: Applied [MF15.20]</t>
        </is>
      </c>
      <c r="D326" s="12" t="inlineStr">
        <is>
          <t>This nugget has learning material and questions covering the application of ratio to other branches of mathematics, such as geometry, standard form and percentages.</t>
        </is>
      </c>
      <c r="E326" s="12" t="inlineStr">
        <is>
          <t>29e7830d-3b02-428e-98f7-80d60767573c</t>
        </is>
      </c>
    </row>
    <row r="327" ht="45" customHeight="1">
      <c r="A327" s="12" t="inlineStr">
        <is>
          <t>Ratio and Proportion</t>
        </is>
      </c>
      <c r="B327" s="12" t="inlineStr">
        <is>
          <t>Proportion</t>
        </is>
      </c>
      <c r="C327" s="13" t="inlineStr">
        <is>
          <t>Diagnostic: Proportion [MF00.23]</t>
        </is>
      </c>
      <c r="D327" s="12" t="inlineStr">
        <is>
          <t>This is a short diagnostic with questions on the topic of Proportion.</t>
        </is>
      </c>
      <c r="E327" s="12" t="inlineStr">
        <is>
          <t>5ad460b2-d9ea-4f80-93d1-f36dfdd5480b</t>
        </is>
      </c>
    </row>
    <row r="328" ht="45" customHeight="1">
      <c r="A328" s="12" t="inlineStr">
        <is>
          <t>Ratio and Proportion</t>
        </is>
      </c>
      <c r="B328" s="12" t="inlineStr">
        <is>
          <t>Proportion</t>
        </is>
      </c>
      <c r="C328" s="13" t="inlineStr">
        <is>
          <t>Introduction to Proportion [MF16.01]</t>
        </is>
      </c>
      <c r="D328" s="12" t="inlineStr">
        <is>
          <t>This nugget has learning material and questions covering the topic of an Introduction to Proportion.</t>
        </is>
      </c>
      <c r="E328" s="12" t="inlineStr">
        <is>
          <t>be7223b9-5117-4da2-b82b-a75df633f805</t>
        </is>
      </c>
    </row>
    <row r="329" ht="45" customHeight="1">
      <c r="A329" s="12" t="inlineStr">
        <is>
          <t>Ratio and Proportion</t>
        </is>
      </c>
      <c r="B329" s="12" t="inlineStr">
        <is>
          <t>Proportion</t>
        </is>
      </c>
      <c r="C329" s="13" t="inlineStr">
        <is>
          <t>Recipe Ratio 1: Find Amount of Ingredients [MF16.02]</t>
        </is>
      </c>
      <c r="D329" s="12" t="inlineStr">
        <is>
          <t>This nugget has learning material and questions covering the topic of Recipe Ratio 1.</t>
        </is>
      </c>
      <c r="E329" s="12" t="inlineStr">
        <is>
          <t>e1397022-c8be-4126-8274-f13340077b8d</t>
        </is>
      </c>
    </row>
    <row r="330" ht="45" customHeight="1">
      <c r="A330" s="12" t="inlineStr">
        <is>
          <t>Ratio and Proportion</t>
        </is>
      </c>
      <c r="B330" s="12" t="inlineStr">
        <is>
          <t>Proportion</t>
        </is>
      </c>
      <c r="C330" s="13" t="inlineStr">
        <is>
          <t>Recipe Ratio 2: Find the Number of People [MF16.03]</t>
        </is>
      </c>
      <c r="D330" s="12" t="inlineStr">
        <is>
          <t>This nugget has learning material and questions covering the topic of Recipe Ratio 2.</t>
        </is>
      </c>
      <c r="E330" s="12" t="inlineStr">
        <is>
          <t>25e5d754-6601-49ab-a52f-54dbcd555e6c</t>
        </is>
      </c>
    </row>
    <row r="331" ht="45" customHeight="1">
      <c r="A331" s="12" t="inlineStr">
        <is>
          <t>Ratio and Proportion</t>
        </is>
      </c>
      <c r="B331" s="12" t="inlineStr">
        <is>
          <t>Proportion</t>
        </is>
      </c>
      <c r="C331" s="13" t="inlineStr">
        <is>
          <t>Recipe Ratio 3: Maximum That Can Be Made [MF16.17]</t>
        </is>
      </c>
      <c r="D33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1" s="12" t="inlineStr">
        <is>
          <t>ccfa0222-185a-4a2d-92c3-1fb3d1deacef</t>
        </is>
      </c>
    </row>
    <row r="332" ht="45" customHeight="1">
      <c r="A332" s="12" t="inlineStr">
        <is>
          <t>Ratio and Proportion</t>
        </is>
      </c>
      <c r="B332" s="12" t="inlineStr">
        <is>
          <t>Proportion</t>
        </is>
      </c>
      <c r="C332" s="13" t="inlineStr">
        <is>
          <t>Better Value [MF16.04]</t>
        </is>
      </c>
      <c r="D332" s="12" t="inlineStr">
        <is>
          <t>This nugget has learning material and questions covering the topic of Better Value.</t>
        </is>
      </c>
      <c r="E332" s="12" t="inlineStr">
        <is>
          <t>80b7c475-17b5-4ed9-b6ab-86c9e22642b3</t>
        </is>
      </c>
    </row>
    <row r="333" ht="45" customHeight="1">
      <c r="A333" s="12" t="inlineStr">
        <is>
          <t>Ratio and Proportion</t>
        </is>
      </c>
      <c r="B333" s="12" t="inlineStr">
        <is>
          <t>Conversions</t>
        </is>
      </c>
      <c r="C333" s="13" t="inlineStr">
        <is>
          <t>Diagnostic: Conversions [MF00.62]</t>
        </is>
      </c>
      <c r="D333" s="12" t="inlineStr">
        <is>
          <t>This is a short diagnostic with questions on the topic of Conversions.</t>
        </is>
      </c>
      <c r="E333" s="12" t="inlineStr">
        <is>
          <t>1028a7ad-b4ca-47b2-aa2f-95bd8a701f14</t>
        </is>
      </c>
    </row>
    <row r="334" ht="45" customHeight="1">
      <c r="A334" s="12" t="inlineStr">
        <is>
          <t>Ratio and Proportion</t>
        </is>
      </c>
      <c r="B334" s="12" t="inlineStr">
        <is>
          <t>Conversions</t>
        </is>
      </c>
      <c r="C334" s="13" t="inlineStr">
        <is>
          <t>Conversion Graphs: Drawing [MF36.20]</t>
        </is>
      </c>
      <c r="D334" s="12" t="inlineStr">
        <is>
          <t>This nugget has learning material and questions covering the topic of Conversion Graphs: Drawing.</t>
        </is>
      </c>
      <c r="E334" s="12" t="inlineStr">
        <is>
          <t>bb9d29df-ca9c-4348-bf30-adf2d55183b2</t>
        </is>
      </c>
    </row>
    <row r="335" ht="45" customHeight="1">
      <c r="A335" s="12" t="inlineStr">
        <is>
          <t>Ratio and Proportion</t>
        </is>
      </c>
      <c r="B335" s="12" t="inlineStr">
        <is>
          <t>Conversions</t>
        </is>
      </c>
      <c r="C335" s="13" t="inlineStr">
        <is>
          <t>Conversion Graphs: Interpreting [MF36.21]</t>
        </is>
      </c>
      <c r="D335" s="12" t="inlineStr">
        <is>
          <t>This nugget has learning material and questions covering the topic of Conversion Graphs: Interpreting.</t>
        </is>
      </c>
      <c r="E335" s="12" t="inlineStr">
        <is>
          <t>34227100-bc1a-403a-ad64-33826a0fe9d8</t>
        </is>
      </c>
    </row>
    <row r="336" ht="45" customHeight="1">
      <c r="A336" s="12" t="inlineStr">
        <is>
          <t>Ratio and Proportion</t>
        </is>
      </c>
      <c r="B336" s="12" t="inlineStr">
        <is>
          <t>Conversions</t>
        </is>
      </c>
      <c r="C336" s="13" t="inlineStr">
        <is>
          <t>Conversion Graphs: Units of Measure [MF36.22]</t>
        </is>
      </c>
      <c r="D336" s="12" t="inlineStr">
        <is>
          <t>This nugget has learning material and questions on using conversion graphs to convert between metric and imperial units of measure.</t>
        </is>
      </c>
      <c r="E336" s="12" t="inlineStr">
        <is>
          <t>7e783eb9-12f2-4bce-aeb5-c837888f2924</t>
        </is>
      </c>
    </row>
    <row r="337" ht="45" customHeight="1">
      <c r="A337" s="12" t="inlineStr">
        <is>
          <t>Ratio and Proportion</t>
        </is>
      </c>
      <c r="B337" s="12" t="inlineStr">
        <is>
          <t>Conversions</t>
        </is>
      </c>
      <c r="C337" s="13" t="inlineStr">
        <is>
          <t>Converting Currency 1 [MF37.10]</t>
        </is>
      </c>
      <c r="D337" s="12" t="inlineStr">
        <is>
          <t>This nugget has learning material and questions covering the topic of Converting Currency 1.</t>
        </is>
      </c>
      <c r="E337" s="12" t="inlineStr">
        <is>
          <t>e6d356ad-b3c6-49a4-a37f-9e38f73f89f0</t>
        </is>
      </c>
    </row>
    <row r="338" ht="45" customHeight="1">
      <c r="A338" s="12" t="inlineStr">
        <is>
          <t>Ratio and Proportion</t>
        </is>
      </c>
      <c r="B338" s="12" t="inlineStr">
        <is>
          <t>Conversions</t>
        </is>
      </c>
      <c r="C338" s="13" t="inlineStr">
        <is>
          <t>Converting Currency 2: Double Conversions [MF37.11]</t>
        </is>
      </c>
      <c r="D338" s="12" t="inlineStr">
        <is>
          <t>This nugget has learning material and questions covering the topic of Converting Currency 2.</t>
        </is>
      </c>
      <c r="E338" s="12" t="inlineStr">
        <is>
          <t>ab6476f4-d958-4361-a22b-c1f237410dc8</t>
        </is>
      </c>
    </row>
    <row r="339" ht="45" customHeight="1">
      <c r="A339" s="12" t="inlineStr">
        <is>
          <t>Ratio and Proportion</t>
        </is>
      </c>
      <c r="B339" s="12" t="inlineStr">
        <is>
          <t>Conversions</t>
        </is>
      </c>
      <c r="C339" s="13" t="inlineStr">
        <is>
          <t>Converting Currency: Mixed Problems [MF37.12]</t>
        </is>
      </c>
      <c r="D339" s="12" t="inlineStr">
        <is>
          <t>This nugget has learning material and questions covering the topic of Converting Currency: Mixed Problems.</t>
        </is>
      </c>
      <c r="E339" s="12" t="inlineStr">
        <is>
          <t>ec0ba345-7c8f-420d-83e6-d7b8537ad574</t>
        </is>
      </c>
    </row>
    <row r="340" ht="45" customHeight="1">
      <c r="A340" s="12" t="inlineStr">
        <is>
          <t>Ratio and Proportion</t>
        </is>
      </c>
      <c r="B340" s="12" t="inlineStr">
        <is>
          <t>Direct and Inverse Proportion</t>
        </is>
      </c>
      <c r="C340" s="13" t="inlineStr">
        <is>
          <t>Diagnostic: Direct and Inverse Proportion [MF00.24]</t>
        </is>
      </c>
      <c r="D340" s="12" t="inlineStr">
        <is>
          <t>This is a short diagnostic with questions on the topic of Direct and Inverse Proportion 1.</t>
        </is>
      </c>
      <c r="E340" s="12" t="inlineStr">
        <is>
          <t>0263a3fd-42dd-47b6-9a8e-0061b23de071</t>
        </is>
      </c>
    </row>
    <row r="341" ht="45" customHeight="1">
      <c r="A341" s="12" t="inlineStr">
        <is>
          <t>Ratio and Proportion</t>
        </is>
      </c>
      <c r="B341" s="12" t="inlineStr">
        <is>
          <t>Direct and Inverse Proportion</t>
        </is>
      </c>
      <c r="C341" s="13" t="inlineStr">
        <is>
          <t>Direct Proportion 1: Conversions [MF16.05]</t>
        </is>
      </c>
      <c r="D341" s="12" t="inlineStr">
        <is>
          <t>This nugget has learning material and questions covering the topic of Direct Proportion 1.</t>
        </is>
      </c>
      <c r="E341" s="12" t="inlineStr">
        <is>
          <t>5d2a4e1e-b9c6-4347-ae98-5df436cc17fe</t>
        </is>
      </c>
    </row>
    <row r="342" ht="45" customHeight="1">
      <c r="A342" s="12" t="inlineStr">
        <is>
          <t>Ratio and Proportion</t>
        </is>
      </c>
      <c r="B342" s="12" t="inlineStr">
        <is>
          <t>Direct and Inverse Proportion</t>
        </is>
      </c>
      <c r="C342" s="13" t="inlineStr">
        <is>
          <t>Direct Proportion 2: y = kx [MF16.06]</t>
        </is>
      </c>
      <c r="D342" s="12" t="inlineStr">
        <is>
          <t>This nugget has learning material and questions covering the topic of Direct Proportion 2.</t>
        </is>
      </c>
      <c r="E342" s="12" t="inlineStr">
        <is>
          <t>8967bb02-0d74-40c4-a86d-1d4d40bf685f</t>
        </is>
      </c>
    </row>
    <row r="343" ht="45" customHeight="1">
      <c r="A343" s="12" t="inlineStr">
        <is>
          <t>Ratio and Proportion</t>
        </is>
      </c>
      <c r="B343" s="12" t="inlineStr">
        <is>
          <t>Direct and Inverse Proportion</t>
        </is>
      </c>
      <c r="C343" s="13" t="inlineStr">
        <is>
          <t>Inverse Proportion 1: Introduction [MF16.07]</t>
        </is>
      </c>
      <c r="D343" s="12" t="inlineStr">
        <is>
          <t>This nugget has learning material and questions covering the topic of Inverse Proportion 1.</t>
        </is>
      </c>
      <c r="E343" s="12" t="inlineStr">
        <is>
          <t>5108bf50-b27a-4234-94b4-1bd0412836ee</t>
        </is>
      </c>
    </row>
    <row r="344" ht="45" customHeight="1">
      <c r="A344" s="12" t="inlineStr">
        <is>
          <t>Ratio and Proportion</t>
        </is>
      </c>
      <c r="B344" s="12" t="inlineStr">
        <is>
          <t>Direct and Inverse Proportion</t>
        </is>
      </c>
      <c r="C344" s="13" t="inlineStr">
        <is>
          <t>Inverse Proportion 2: y = k/x [MF16.08]</t>
        </is>
      </c>
      <c r="D344" s="12" t="inlineStr">
        <is>
          <t>This nugget has learning material and questions covering the topic of Inverse Proportion 2.</t>
        </is>
      </c>
      <c r="E344" s="12" t="inlineStr">
        <is>
          <t>e7494c03-b051-43ee-a5ca-4cdc1a4861e1</t>
        </is>
      </c>
    </row>
    <row r="345" ht="45" customHeight="1">
      <c r="A345" s="12" t="inlineStr">
        <is>
          <t>Ratio and Proportion</t>
        </is>
      </c>
      <c r="B345" s="12" t="inlineStr">
        <is>
          <t>Direct and Inverse Proportion</t>
        </is>
      </c>
      <c r="C345" s="13" t="inlineStr">
        <is>
          <t>Direct Proportion 3: y = kxª and y = k√x [MH16.10]</t>
        </is>
      </c>
      <c r="D345" s="12" t="inlineStr">
        <is>
          <t>This nugget has learning material and questions covering the topic of Direct Proportion 3.</t>
        </is>
      </c>
      <c r="E345" s="12" t="inlineStr">
        <is>
          <t>29400065-57c0-4d4d-91c6-9779b87568f4</t>
        </is>
      </c>
    </row>
    <row r="346" ht="45" customHeight="1">
      <c r="A346" s="12" t="inlineStr">
        <is>
          <t>Ratio and Proportion</t>
        </is>
      </c>
      <c r="B346" s="12" t="inlineStr">
        <is>
          <t>Direct and Inverse Proportion</t>
        </is>
      </c>
      <c r="C346" s="13" t="inlineStr">
        <is>
          <t>Inverse Proportion 3: y = k/xª and y = k/√x [MH16.11]</t>
        </is>
      </c>
      <c r="D346" s="12" t="inlineStr">
        <is>
          <t>This nugget has learning material and questions covering the topic of Inverse Proportion 3.</t>
        </is>
      </c>
      <c r="E346" s="12" t="inlineStr">
        <is>
          <t>c283414f-cafd-4f9b-8073-71ae8946fc06</t>
        </is>
      </c>
    </row>
    <row r="347" ht="45" customHeight="1">
      <c r="A347" s="12" t="inlineStr">
        <is>
          <t>Ratio and Proportion</t>
        </is>
      </c>
      <c r="B347" s="12" t="inlineStr">
        <is>
          <t>Direct and Inverse Proportion</t>
        </is>
      </c>
      <c r="C347" s="13" t="inlineStr">
        <is>
          <t>Interpreting Direct and Inverse Proportion 1: y = kx and y = k/xª [MH16.12]</t>
        </is>
      </c>
      <c r="D347" s="12" t="inlineStr">
        <is>
          <t>This nugget has learning material and questions covering the topic of Interpreting Direct and Inverse Proportion 1.</t>
        </is>
      </c>
      <c r="E347" s="12" t="inlineStr">
        <is>
          <t>f8b4ef67-0227-4950-b515-4978c45376e2</t>
        </is>
      </c>
    </row>
    <row r="348" ht="45" customHeight="1">
      <c r="A348" s="12" t="inlineStr">
        <is>
          <t>Ratio and Proportion</t>
        </is>
      </c>
      <c r="B348" s="12" t="inlineStr">
        <is>
          <t>Direct and Inverse Proportion</t>
        </is>
      </c>
      <c r="C348" s="13" t="inlineStr">
        <is>
          <t>Two Step Direct and Inverse Proportion [MH16.15]</t>
        </is>
      </c>
      <c r="D348" s="12" t="inlineStr">
        <is>
          <t>This nugget has learning material and questions covering the topic of two-step direct and inverse proportion.</t>
        </is>
      </c>
      <c r="E348" s="12" t="inlineStr">
        <is>
          <t>2c819656-c85a-4177-bad7-a5e7156f0d29</t>
        </is>
      </c>
    </row>
    <row r="349" ht="45" customHeight="1">
      <c r="A349" s="12" t="inlineStr">
        <is>
          <t>Algebraic Manipulation</t>
        </is>
      </c>
      <c r="B349" s="12" t="inlineStr">
        <is>
          <t>Algebraic Expressions</t>
        </is>
      </c>
      <c r="C349" s="13" t="inlineStr">
        <is>
          <t>Diagnostic: Algebraic Expressions [MF00.25]</t>
        </is>
      </c>
      <c r="D349" s="12" t="inlineStr">
        <is>
          <t>This is a short diagnostic with questions on the topic of Simple Algebra.</t>
        </is>
      </c>
      <c r="E349" s="12" t="inlineStr">
        <is>
          <t>e2a2a1c6-56ad-48b6-9e35-4e4e1c736f93</t>
        </is>
      </c>
    </row>
    <row r="350" ht="45" customHeight="1">
      <c r="A350" s="12" t="inlineStr">
        <is>
          <t>Algebraic Manipulation</t>
        </is>
      </c>
      <c r="B350" s="12" t="inlineStr">
        <is>
          <t>Algebraic Expressions</t>
        </is>
      </c>
      <c r="C350" s="13" t="inlineStr">
        <is>
          <t>Forming Algebraic Expressions: One Step [MF17.01]</t>
        </is>
      </c>
      <c r="D350" s="12" t="inlineStr">
        <is>
          <t>This nugget has learning material and questions covering the topic of Forming Algebraic Expressions 1.</t>
        </is>
      </c>
      <c r="E350" s="12" t="inlineStr">
        <is>
          <t>ebe5b969-d6a3-4b59-961c-8e1ad9fed014</t>
        </is>
      </c>
    </row>
    <row r="351" ht="45" customHeight="1">
      <c r="A351" s="12" t="inlineStr">
        <is>
          <t>Algebraic Manipulation</t>
        </is>
      </c>
      <c r="B351" s="12" t="inlineStr">
        <is>
          <t>Algebraic Expressions</t>
        </is>
      </c>
      <c r="C351" s="13" t="inlineStr">
        <is>
          <t>Forming Algebraic Expressions: Two Step [MF17.02]</t>
        </is>
      </c>
      <c r="D351" s="12" t="inlineStr">
        <is>
          <t>This nugget has learning material and questions covering the topic of Forming Algebraic Expressions 2.</t>
        </is>
      </c>
      <c r="E351" s="12" t="inlineStr">
        <is>
          <t>7ed00b06-35f4-4150-861b-e926492694a5</t>
        </is>
      </c>
    </row>
    <row r="352" ht="45" customHeight="1">
      <c r="A352" s="12" t="inlineStr">
        <is>
          <t>Algebraic Manipulation</t>
        </is>
      </c>
      <c r="B352" s="12" t="inlineStr">
        <is>
          <t>Algebraic Expressions</t>
        </is>
      </c>
      <c r="C352" s="13" t="inlineStr">
        <is>
          <t>Forming Algebraic Expressions: Worded Problems [MF17.17]</t>
        </is>
      </c>
      <c r="D352" s="12" t="inlineStr">
        <is>
          <t xml:space="preserve">This nugget covers how to form expressions in one or two variables in a given real-life context. </t>
        </is>
      </c>
      <c r="E352" s="12" t="inlineStr">
        <is>
          <t>b28075f3-f5f1-425b-bf43-b9db44e1f6af</t>
        </is>
      </c>
    </row>
    <row r="353" ht="45" customHeight="1">
      <c r="A353" s="12" t="inlineStr">
        <is>
          <t>Algebraic Manipulation</t>
        </is>
      </c>
      <c r="B353" s="12" t="inlineStr">
        <is>
          <t>Algebraic Expressions</t>
        </is>
      </c>
      <c r="C353" s="13" t="inlineStr">
        <is>
          <t>Algebraic Terminology [MF17.03]</t>
        </is>
      </c>
      <c r="D353" s="12" t="inlineStr">
        <is>
          <t>This nugget has learning material and questions covering the topic of Algebraic Terminology.</t>
        </is>
      </c>
      <c r="E353" s="12" t="inlineStr">
        <is>
          <t>f2256c8a-79d1-45ee-9077-66d68555cc6a</t>
        </is>
      </c>
    </row>
    <row r="354" ht="45" customHeight="1">
      <c r="A354" s="12" t="inlineStr">
        <is>
          <t>Algebraic Manipulation</t>
        </is>
      </c>
      <c r="B354" s="12" t="inlineStr">
        <is>
          <t>Algebraic Expressions</t>
        </is>
      </c>
      <c r="C354" s="13" t="inlineStr">
        <is>
          <t>Collecting Like Terms 1: Add and Subtract [MF17.04]</t>
        </is>
      </c>
      <c r="D354" s="12" t="inlineStr">
        <is>
          <t>This nugget has learning material and questions covering the topic of Collecting Like Terms 1.</t>
        </is>
      </c>
      <c r="E354" s="12" t="inlineStr">
        <is>
          <t>cabadc20-809d-4494-b86b-da1a8ef77d1a</t>
        </is>
      </c>
    </row>
    <row r="355" ht="45" customHeight="1">
      <c r="A355" s="12" t="inlineStr">
        <is>
          <t>Algebraic Manipulation</t>
        </is>
      </c>
      <c r="B355" s="12" t="inlineStr">
        <is>
          <t>Algebraic Expressions</t>
        </is>
      </c>
      <c r="C355" s="13" t="inlineStr">
        <is>
          <t>Collecting Like Terms 2: Add and Subtract (Including Squared/Cubed Variables) [MF17.05]</t>
        </is>
      </c>
      <c r="D355" s="12" t="inlineStr">
        <is>
          <t>This nugget has learning material and questions covering the topic of Collecting Like Terms 2.</t>
        </is>
      </c>
      <c r="E355" s="12" t="inlineStr">
        <is>
          <t>5dedcbfd-7a88-4845-beea-ad20f63f0928</t>
        </is>
      </c>
    </row>
    <row r="356" ht="45" customHeight="1">
      <c r="A356" s="12" t="inlineStr">
        <is>
          <t>Algebraic Manipulation</t>
        </is>
      </c>
      <c r="B356" s="12" t="inlineStr">
        <is>
          <t>Algebraic Expressions</t>
        </is>
      </c>
      <c r="C356" s="13" t="inlineStr">
        <is>
          <t>Collecting Like Terms 3: In Context (Perimeter) [MF17.06]</t>
        </is>
      </c>
      <c r="D356" s="12" t="inlineStr">
        <is>
          <t>This nugget has learning material and questions covering the topic of Collecting Like Terms 3.</t>
        </is>
      </c>
      <c r="E356" s="12" t="inlineStr">
        <is>
          <t>a8f3bd90-e44f-4de6-9fb1-23c90e38ab18</t>
        </is>
      </c>
    </row>
    <row r="357" ht="45" customHeight="1">
      <c r="A357" s="12" t="inlineStr">
        <is>
          <t>Algebraic Manipulation</t>
        </is>
      </c>
      <c r="B357" s="12" t="inlineStr">
        <is>
          <t>Algebraic Expressions</t>
        </is>
      </c>
      <c r="C357" s="13" t="inlineStr">
        <is>
          <t>Simplifying Expressions 1: Multiplication [MF17.07]</t>
        </is>
      </c>
      <c r="D357" s="12" t="inlineStr">
        <is>
          <t>This nugget has learning material and questions covering the topic of Simplifying: Multiplication 1.</t>
        </is>
      </c>
      <c r="E357" s="12" t="inlineStr">
        <is>
          <t>8f559204-197b-4beb-9a5c-671ff6f0dfb4</t>
        </is>
      </c>
    </row>
    <row r="358" ht="45" customHeight="1">
      <c r="A358" s="12" t="inlineStr">
        <is>
          <t>Algebraic Manipulation</t>
        </is>
      </c>
      <c r="B358" s="12" t="inlineStr">
        <is>
          <t>Algebraic Expressions</t>
        </is>
      </c>
      <c r="C358" s="13" t="inlineStr">
        <is>
          <t>Simplifying Expressions 2: Multiplication (In Context) [MF17.08]</t>
        </is>
      </c>
      <c r="D358" s="12" t="inlineStr">
        <is>
          <t>This nugget has learning material and questions covering the topic of Simplifying: Multiplication 2.</t>
        </is>
      </c>
      <c r="E358" s="12" t="inlineStr">
        <is>
          <t>792043da-12ce-4051-91c0-5e017ab0b1db</t>
        </is>
      </c>
    </row>
    <row r="359" ht="45" customHeight="1">
      <c r="A359" s="12" t="inlineStr">
        <is>
          <t>Algebraic Manipulation</t>
        </is>
      </c>
      <c r="B359" s="12" t="inlineStr">
        <is>
          <t>Algebraic Expressions</t>
        </is>
      </c>
      <c r="C359" s="13" t="inlineStr">
        <is>
          <t>Simplifying Expressions 3: Cancelling [MF17.09]</t>
        </is>
      </c>
      <c r="D359" s="12" t="inlineStr">
        <is>
          <t>This nugget has learning material and questions covering the topic of Simplifying: Division 1.</t>
        </is>
      </c>
      <c r="E359" s="12" t="inlineStr">
        <is>
          <t>bae14dd7-cb32-4b71-a5a1-071bc831a773</t>
        </is>
      </c>
    </row>
    <row r="360" ht="45" customHeight="1">
      <c r="A360" s="12" t="inlineStr">
        <is>
          <t>Algebraic Manipulation</t>
        </is>
      </c>
      <c r="B360" s="12" t="inlineStr">
        <is>
          <t>Algebraic Expressions</t>
        </is>
      </c>
      <c r="C360" s="13" t="inlineStr">
        <is>
          <t>Simplifying Expressions 4: Division [MF17.10]</t>
        </is>
      </c>
      <c r="D360" s="12" t="inlineStr">
        <is>
          <t>This nugget has learning material and questions covering the topic of Simplifying: Division 2.</t>
        </is>
      </c>
      <c r="E360" s="12" t="inlineStr">
        <is>
          <t>19c6097a-fed7-4b24-aab7-45723906d69f</t>
        </is>
      </c>
    </row>
    <row r="361" ht="45" customHeight="1">
      <c r="A361" s="12" t="inlineStr">
        <is>
          <t>Algebraic Manipulation</t>
        </is>
      </c>
      <c r="B361" s="12" t="inlineStr">
        <is>
          <t>Algebraic Expressions</t>
        </is>
      </c>
      <c r="C361" s="13" t="inlineStr">
        <is>
          <t>Simplifying Expressions 5: Multiplication and Division [MF17.11]</t>
        </is>
      </c>
      <c r="D361" s="12" t="inlineStr">
        <is>
          <t>This nugget has learning material and questions covering the topic of Simplifying: Mixed.</t>
        </is>
      </c>
      <c r="E361" s="12" t="inlineStr">
        <is>
          <t>6dad78ad-8b40-46c7-b165-541b8e1a6727</t>
        </is>
      </c>
    </row>
    <row r="362" ht="45" customHeight="1">
      <c r="A362" s="12" t="inlineStr">
        <is>
          <t>Algebraic Manipulation</t>
        </is>
      </c>
      <c r="B362" s="12" t="inlineStr">
        <is>
          <t>Algebraic Expressions</t>
        </is>
      </c>
      <c r="C362" s="13" t="inlineStr">
        <is>
          <t>Function Machines [MF17.12]</t>
        </is>
      </c>
      <c r="D362" s="12" t="inlineStr">
        <is>
          <t>This nugget has learning material and questions covering the topic of Function Machines.</t>
        </is>
      </c>
      <c r="E362" s="12" t="inlineStr">
        <is>
          <t>bbcc69c8-24af-4a63-ac22-a08ff6af565e</t>
        </is>
      </c>
    </row>
    <row r="363" ht="45" customHeight="1">
      <c r="A363" s="12" t="inlineStr">
        <is>
          <t>Algebraic Manipulation</t>
        </is>
      </c>
      <c r="B363" s="12" t="inlineStr">
        <is>
          <t>Algebraic Expressions</t>
        </is>
      </c>
      <c r="C363" s="13" t="inlineStr">
        <is>
          <t>Function Machines with Algebra [MF17.23]</t>
        </is>
      </c>
      <c r="D363" s="12" t="inlineStr">
        <is>
          <t>This nugget covers one- and two-step function machines where the input or operations contain algebraic terms. Questions asks for the output, input or a missing operation.</t>
        </is>
      </c>
      <c r="E363" s="12" t="inlineStr">
        <is>
          <t>83058318-9cca-4f0c-9a41-610cdd0e97d7</t>
        </is>
      </c>
    </row>
    <row r="364" ht="45" customHeight="1">
      <c r="A364" s="12" t="inlineStr">
        <is>
          <t>Algebraic Manipulation</t>
        </is>
      </c>
      <c r="B364" s="12" t="inlineStr">
        <is>
          <t>Algebraic Expressions</t>
        </is>
      </c>
      <c r="C364" s="13" t="inlineStr">
        <is>
          <t>Introduction to Substitution [MF17.13]</t>
        </is>
      </c>
      <c r="D364" s="12" t="inlineStr">
        <is>
          <t>This nugget has learning material and questions on substituting a positive or negative value into a single algebraic term that contains only one variable.</t>
        </is>
      </c>
      <c r="E364" s="12" t="inlineStr">
        <is>
          <t>3e36f715-07c2-4c4a-9b13-e55add17f9c0</t>
        </is>
      </c>
    </row>
    <row r="365" ht="45" customHeight="1">
      <c r="A365" s="12" t="inlineStr">
        <is>
          <t>Algebraic Manipulation</t>
        </is>
      </c>
      <c r="B365" s="12" t="inlineStr">
        <is>
          <t>Algebraic Expressions</t>
        </is>
      </c>
      <c r="C365" s="13" t="inlineStr">
        <is>
          <t>Substituting into Expressions 1 [MF17.22]</t>
        </is>
      </c>
      <c r="D365" s="12" t="inlineStr">
        <is>
          <t>This nugget covers substitution of positive integers into one-step and two-step expressions.</t>
        </is>
      </c>
      <c r="E365" s="12" t="inlineStr">
        <is>
          <t>1d3bb25c-452c-43c6-bbf7-b4d0201cc576</t>
        </is>
      </c>
    </row>
    <row r="366" ht="45" customHeight="1">
      <c r="A366" s="12" t="inlineStr">
        <is>
          <t>Algebraic Manipulation</t>
        </is>
      </c>
      <c r="B366" s="12" t="inlineStr">
        <is>
          <t>Algebraic Expressions</t>
        </is>
      </c>
      <c r="C366" s="13" t="inlineStr">
        <is>
          <t>Substitution into Expressions 2: Two Terms [MF17.14]</t>
        </is>
      </c>
      <c r="D366" s="12" t="inlineStr">
        <is>
          <t>This nugget has learning material and questions covering the topic of Substitution into Expressions 2.</t>
        </is>
      </c>
      <c r="E366" s="12" t="inlineStr">
        <is>
          <t>9d274e9a-b568-431f-88a3-32c4db198924</t>
        </is>
      </c>
    </row>
    <row r="367" ht="45" customHeight="1">
      <c r="A367" s="12" t="inlineStr">
        <is>
          <t>Algebraic Manipulation</t>
        </is>
      </c>
      <c r="B367" s="12" t="inlineStr">
        <is>
          <t>Algebraic Expressions</t>
        </is>
      </c>
      <c r="C367" s="13" t="inlineStr">
        <is>
          <t>Substitution into Expressions 3: Two Terms incl. Squares [MF17.15]</t>
        </is>
      </c>
      <c r="D367" s="12" t="inlineStr">
        <is>
          <t>This nugget has learning material and questions covering the topic of Substitution into Expressions 3.</t>
        </is>
      </c>
      <c r="E367" s="12" t="inlineStr">
        <is>
          <t>d6732310-1b59-45c5-b3e4-354b29cd73a7</t>
        </is>
      </c>
    </row>
    <row r="368" ht="45" customHeight="1">
      <c r="A368" s="12" t="inlineStr">
        <is>
          <t>Algebraic Manipulation</t>
        </is>
      </c>
      <c r="B368" s="12" t="inlineStr">
        <is>
          <t>Algebraic Expressions</t>
        </is>
      </c>
      <c r="C368" s="13" t="inlineStr">
        <is>
          <t>Substitution into Expressions 4: Calculator [MF17.16]</t>
        </is>
      </c>
      <c r="D368" s="12" t="inlineStr">
        <is>
          <t>This nugget has learning material and questions covering the topic of Substitution into Expressions 4.</t>
        </is>
      </c>
      <c r="E368" s="12" t="inlineStr">
        <is>
          <t>686c27bf-74d9-4d12-8d5f-d094f69aab14</t>
        </is>
      </c>
    </row>
    <row r="369" ht="45" customHeight="1">
      <c r="A369" s="12" t="inlineStr">
        <is>
          <t>Algebraic Manipulation</t>
        </is>
      </c>
      <c r="B369" s="12" t="inlineStr">
        <is>
          <t>Expanding and Factorising</t>
        </is>
      </c>
      <c r="C369" s="13" t="inlineStr">
        <is>
          <t>Diagnostic: Expanding and Factorising Single Brackets [MF00.26]</t>
        </is>
      </c>
      <c r="D369" s="12" t="inlineStr">
        <is>
          <t>This is a short diagnostic with questions on the topic of Expanding and Factorising Single Brackets.</t>
        </is>
      </c>
      <c r="E369" s="12" t="inlineStr">
        <is>
          <t>7fb77793-dda0-44ff-81b1-c3e1019aeb49</t>
        </is>
      </c>
    </row>
    <row r="370" ht="45" customHeight="1">
      <c r="A370" s="12" t="inlineStr">
        <is>
          <t>Algebraic Manipulation</t>
        </is>
      </c>
      <c r="B370" s="12" t="inlineStr">
        <is>
          <t>Expanding and Factorising</t>
        </is>
      </c>
      <c r="C370" s="13" t="inlineStr">
        <is>
          <t>Expanding Single Brackets: Introduction [MF18.25]</t>
        </is>
      </c>
      <c r="D370" s="12" t="inlineStr">
        <is>
          <t>This nugget has learning material and questions covering the topic of introduction to expanding brackets, featuring pictorial methods of expanding brackets.</t>
        </is>
      </c>
      <c r="E370" s="12" t="inlineStr">
        <is>
          <t>48b3c433-ac89-4e9b-b7a3-014c97e9c122</t>
        </is>
      </c>
    </row>
    <row r="371" ht="45" customHeight="1">
      <c r="A371" s="12" t="inlineStr">
        <is>
          <t>Algebraic Manipulation</t>
        </is>
      </c>
      <c r="B371" s="12" t="inlineStr">
        <is>
          <t>Expanding and Factorising</t>
        </is>
      </c>
      <c r="C371" s="13" t="inlineStr">
        <is>
          <t>Expanding Single Brackets 1: a(x ± b) [MF18.01]</t>
        </is>
      </c>
      <c r="D371" s="12" t="inlineStr">
        <is>
          <t>This nugget has learning material and questions covering the topic of Expanding 1.</t>
        </is>
      </c>
      <c r="E371" s="12" t="inlineStr">
        <is>
          <t>7750f059-ad98-45f7-bb63-f2404c00320e</t>
        </is>
      </c>
    </row>
    <row r="372" ht="45" customHeight="1">
      <c r="A372" s="12" t="inlineStr">
        <is>
          <t>Algebraic Manipulation</t>
        </is>
      </c>
      <c r="B372" s="12" t="inlineStr">
        <is>
          <t>Expanding and Factorising</t>
        </is>
      </c>
      <c r="C372" s="13" t="inlineStr">
        <is>
          <t>Expanding Single Brackets 2: ±a(x ± b) [MF18.02]</t>
        </is>
      </c>
      <c r="D372" s="12" t="inlineStr">
        <is>
          <t>This nugget has learning material and questions covering the topic of Expanding 2.</t>
        </is>
      </c>
      <c r="E372" s="12" t="inlineStr">
        <is>
          <t>2339f8c1-a512-4d63-b197-aaf64eafe2c1</t>
        </is>
      </c>
    </row>
    <row r="373" ht="45" customHeight="1">
      <c r="A373" s="12" t="inlineStr">
        <is>
          <t>Algebraic Manipulation</t>
        </is>
      </c>
      <c r="B373" s="12" t="inlineStr">
        <is>
          <t>Expanding and Factorising</t>
        </is>
      </c>
      <c r="C373" s="13" t="inlineStr">
        <is>
          <t>Expanding Single Brackets 3: ±a(±bx ± cy) [MF18.03]</t>
        </is>
      </c>
      <c r="D373" s="12" t="inlineStr">
        <is>
          <t>This nugget has learning material and questions covering the topic of Expanding 3.</t>
        </is>
      </c>
      <c r="E373" s="12" t="inlineStr">
        <is>
          <t>ad0449d5-fcbc-44f8-9b40-5777e8af6ee4</t>
        </is>
      </c>
    </row>
    <row r="374" ht="45" customHeight="1">
      <c r="A374" s="12" t="inlineStr">
        <is>
          <t>Algebraic Manipulation</t>
        </is>
      </c>
      <c r="B374" s="12" t="inlineStr">
        <is>
          <t>Expanding and Factorising</t>
        </is>
      </c>
      <c r="C374" s="13" t="inlineStr">
        <is>
          <t>Expanding Single Brackets 4: ±x(±y ± a) [MF18.04]</t>
        </is>
      </c>
      <c r="D374" s="12" t="inlineStr">
        <is>
          <t>This nugget has learning material and questions covering the topic of Expanding 4.</t>
        </is>
      </c>
      <c r="E374" s="12" t="inlineStr">
        <is>
          <t>a5a141e6-b63d-4f28-851c-0ab0bdb686b0</t>
        </is>
      </c>
    </row>
    <row r="375" ht="45" customHeight="1">
      <c r="A375" s="12" t="inlineStr">
        <is>
          <t>Algebraic Manipulation</t>
        </is>
      </c>
      <c r="B375" s="12" t="inlineStr">
        <is>
          <t>Expanding and Factorising</t>
        </is>
      </c>
      <c r="C375" s="13" t="inlineStr">
        <is>
          <t>Expanding Single Brackets 5: Mixed [MF18.05]</t>
        </is>
      </c>
      <c r="D375" s="12" t="inlineStr">
        <is>
          <t>This nugget has learning material and questions covering the topic of Expanding 5.</t>
        </is>
      </c>
      <c r="E375" s="12" t="inlineStr">
        <is>
          <t>a36f0eeb-d64a-4a1c-b7a6-ff0d2a8e5079</t>
        </is>
      </c>
    </row>
    <row r="376" ht="45" customHeight="1">
      <c r="A376" s="12" t="inlineStr">
        <is>
          <t>Algebraic Manipulation</t>
        </is>
      </c>
      <c r="B376" s="12" t="inlineStr">
        <is>
          <t>Expanding and Factorising</t>
        </is>
      </c>
      <c r="C376" s="13" t="inlineStr">
        <is>
          <t>Expanding and Simplifying [MF18.06]</t>
        </is>
      </c>
      <c r="D376" s="12" t="inlineStr">
        <is>
          <t>This nugget has learning material and questions covering the topic of Expanding and Simplifying.</t>
        </is>
      </c>
      <c r="E376" s="12" t="inlineStr">
        <is>
          <t>1245a266-75eb-4685-9b2c-7ede7e9e65bf</t>
        </is>
      </c>
    </row>
    <row r="377" ht="45" customHeight="1">
      <c r="A377" s="12" t="inlineStr">
        <is>
          <t>Algebraic Manipulation</t>
        </is>
      </c>
      <c r="B377" s="12" t="inlineStr">
        <is>
          <t>Expanding and Factorising</t>
        </is>
      </c>
      <c r="C377" s="13" t="inlineStr">
        <is>
          <t>Factorising into a Single Bracket 1: x ± a or a ± x [MF18.07]</t>
        </is>
      </c>
      <c r="D377" s="12" t="inlineStr">
        <is>
          <t>This nugget has learning material and questions covering the topic of Factorising 1.</t>
        </is>
      </c>
      <c r="E377" s="12" t="inlineStr">
        <is>
          <t>34ff7e1a-7753-46a7-be91-51b52523f4a6</t>
        </is>
      </c>
    </row>
    <row r="378" ht="45" customHeight="1">
      <c r="A378" s="12" t="inlineStr">
        <is>
          <t>Algebraic Manipulation</t>
        </is>
      </c>
      <c r="B378" s="12" t="inlineStr">
        <is>
          <t>Expanding and Factorising</t>
        </is>
      </c>
      <c r="C378" s="13" t="inlineStr">
        <is>
          <t>Factorising into a Single Bracket 2: ax ± bx [MF18.08]</t>
        </is>
      </c>
      <c r="D378" s="12" t="inlineStr">
        <is>
          <t>This nugget has learning material and questions covering the topic of Factorising 2.</t>
        </is>
      </c>
      <c r="E378" s="12" t="inlineStr">
        <is>
          <t>057fab40-fadf-41e5-98eb-dfda52da5546</t>
        </is>
      </c>
    </row>
    <row r="379" ht="45" customHeight="1">
      <c r="A379" s="12" t="inlineStr">
        <is>
          <t>Algebraic Manipulation</t>
        </is>
      </c>
      <c r="B379" s="12" t="inlineStr">
        <is>
          <t>Expanding and Factorising</t>
        </is>
      </c>
      <c r="C379" s="13" t="inlineStr">
        <is>
          <t>Factorising into a Single Bracket 3: axy(bx² ± cx ± d) [MF18.09]</t>
        </is>
      </c>
      <c r="D379" s="12" t="inlineStr">
        <is>
          <t>This nugget has learning material and questions covering the topic of Factorising 3.</t>
        </is>
      </c>
      <c r="E379" s="12" t="inlineStr">
        <is>
          <t>b1db51b6-2b21-483d-bfe1-bbcee8e0f31e</t>
        </is>
      </c>
    </row>
    <row r="380" ht="45" customHeight="1">
      <c r="A380" s="12" t="inlineStr">
        <is>
          <t>Algebraic Manipulation</t>
        </is>
      </c>
      <c r="B380" s="12" t="inlineStr">
        <is>
          <t>Expanding and Factorising</t>
        </is>
      </c>
      <c r="C380" s="13" t="inlineStr">
        <is>
          <t>Diagnostic: Expanding and Factorising Double Brackets [MF00.27]</t>
        </is>
      </c>
      <c r="D380" s="12" t="inlineStr">
        <is>
          <t>This is a short diagnostic with questions on the topic of Expanding and Factorising Double Brackets.</t>
        </is>
      </c>
      <c r="E380" s="12" t="inlineStr">
        <is>
          <t>484c8213-2aa1-4007-b19f-db3ff13215f8</t>
        </is>
      </c>
    </row>
    <row r="381" ht="45" customHeight="1">
      <c r="A381" s="12" t="inlineStr">
        <is>
          <t>Algebraic Manipulation</t>
        </is>
      </c>
      <c r="B381" s="12" t="inlineStr">
        <is>
          <t>Expanding and Factorising</t>
        </is>
      </c>
      <c r="C381" s="13" t="inlineStr">
        <is>
          <t>Expanding Double Brackets 1: (x ± a)(x ± b) [MF18.10]</t>
        </is>
      </c>
      <c r="D381" s="12" t="inlineStr">
        <is>
          <t>This nugget has learning material and questions covering the topic of Expanding Double Brackets 1.</t>
        </is>
      </c>
      <c r="E381" s="12" t="inlineStr">
        <is>
          <t>5f33d400-1bc8-43bd-8b1f-97db1d17307e</t>
        </is>
      </c>
    </row>
    <row r="382" ht="45" customHeight="1">
      <c r="A382" s="12" t="inlineStr">
        <is>
          <t>Algebraic Manipulation</t>
        </is>
      </c>
      <c r="B382" s="12" t="inlineStr">
        <is>
          <t>Expanding and Factorising</t>
        </is>
      </c>
      <c r="C382" s="13" t="inlineStr">
        <is>
          <t>Expanding Double Brackets 2: (ax ± b)(cx ± d) [MF18.11]</t>
        </is>
      </c>
      <c r="D382" s="12" t="inlineStr">
        <is>
          <t>This nugget has learning material and questions covering the topic of Expanding Double Brackets 2.</t>
        </is>
      </c>
      <c r="E382" s="12" t="inlineStr">
        <is>
          <t>70e80195-eca5-4b8a-878f-a0ede0287ecb</t>
        </is>
      </c>
    </row>
    <row r="383" ht="45" customHeight="1">
      <c r="A383" s="12" t="inlineStr">
        <is>
          <t>Algebraic Manipulation</t>
        </is>
      </c>
      <c r="B383" s="12" t="inlineStr">
        <is>
          <t>Expanding and Factorising</t>
        </is>
      </c>
      <c r="C383" s="13" t="inlineStr">
        <is>
          <t>Expanding Double Brackets 3: (x ± a)² [MF18.12]</t>
        </is>
      </c>
      <c r="D383" s="12" t="inlineStr">
        <is>
          <t>This nugget has learning material and questions covering the topic of Expanding Double Brackets: Squares.</t>
        </is>
      </c>
      <c r="E383" s="12" t="inlineStr">
        <is>
          <t>434ecbe2-d014-4dfb-8ef3-70bc827d9a28</t>
        </is>
      </c>
    </row>
    <row r="384" ht="45" customHeight="1">
      <c r="A384" s="12" t="inlineStr">
        <is>
          <t>Algebraic Manipulation</t>
        </is>
      </c>
      <c r="B384" s="12" t="inlineStr">
        <is>
          <t>Expanding and Factorising</t>
        </is>
      </c>
      <c r="C384" s="13" t="inlineStr">
        <is>
          <t>Expanding Double Brackets 4: a(bx ± c)(dx ± e) [MF18.13]</t>
        </is>
      </c>
      <c r="D384" s="12" t="inlineStr">
        <is>
          <t>This nugget has learning material and questions covering the topic of Expanding Double Brackets 3.</t>
        </is>
      </c>
      <c r="E384" s="12" t="inlineStr">
        <is>
          <t>bf77a267-544f-478c-9537-0eea3dd97c78</t>
        </is>
      </c>
    </row>
    <row r="385" ht="45" customHeight="1">
      <c r="A385" s="12" t="inlineStr">
        <is>
          <t>Algebraic Manipulation</t>
        </is>
      </c>
      <c r="B385" s="12" t="inlineStr">
        <is>
          <t>Expanding and Factorising</t>
        </is>
      </c>
      <c r="C385" s="13" t="inlineStr">
        <is>
          <t>Expanding Double Brackets 5: a(bx ± c)² [MF18.14]</t>
        </is>
      </c>
      <c r="D385" s="12" t="inlineStr">
        <is>
          <t>This nugget has learning material and questions covering the topic of Expanding Double Brackets 4.</t>
        </is>
      </c>
      <c r="E385" s="12" t="inlineStr">
        <is>
          <t>c7754754-540f-4a07-aa77-3c09893871c7</t>
        </is>
      </c>
    </row>
    <row r="386" ht="45" customHeight="1">
      <c r="A386" s="12" t="inlineStr">
        <is>
          <t>Algebraic Manipulation</t>
        </is>
      </c>
      <c r="B386" s="12" t="inlineStr">
        <is>
          <t>Expanding and Factorising</t>
        </is>
      </c>
      <c r="C386" s="13" t="inlineStr">
        <is>
          <t>Expanding Double Brackets 6: (ax ± b)(cy ± d) [MH18.18]</t>
        </is>
      </c>
      <c r="D386" s="12" t="inlineStr">
        <is>
          <t>This nugget has learning material and questions covering the topic of Expanding Double Brackets 5.</t>
        </is>
      </c>
      <c r="E386" s="12" t="inlineStr">
        <is>
          <t>5026ca4a-ad02-4f0b-9f5e-676595240ed0</t>
        </is>
      </c>
    </row>
    <row r="387" ht="45" customHeight="1">
      <c r="A387" s="12" t="inlineStr">
        <is>
          <t>Algebraic Manipulation</t>
        </is>
      </c>
      <c r="B387" s="12" t="inlineStr">
        <is>
          <t>Expanding and Factorising</t>
        </is>
      </c>
      <c r="C387" s="13" t="inlineStr">
        <is>
          <t>Expanding More Brackets [MH18.19]</t>
        </is>
      </c>
      <c r="D387" s="12" t="inlineStr">
        <is>
          <t>This nugget has learning material and questions covering the topic of Expanding More Brackets.</t>
        </is>
      </c>
      <c r="E387" s="12" t="inlineStr">
        <is>
          <t>7a0b3c75-cf73-4e50-804b-42f0cadf59e9</t>
        </is>
      </c>
    </row>
    <row r="388" ht="45" customHeight="1">
      <c r="A388" s="12" t="inlineStr">
        <is>
          <t>Algebraic Manipulation</t>
        </is>
      </c>
      <c r="B388" s="12" t="inlineStr">
        <is>
          <t>Expanding and Factorising</t>
        </is>
      </c>
      <c r="C388" s="13" t="inlineStr">
        <is>
          <t>Factorising Quadratics 1: (x + a)(x + b) [MF18.15]</t>
        </is>
      </c>
      <c r="D388" s="12" t="inlineStr">
        <is>
          <t>This nugget has learning material and questions covering the topic of Factorising Quadratics 1.</t>
        </is>
      </c>
      <c r="E388" s="12" t="inlineStr">
        <is>
          <t>e2ced03d-2243-4287-b903-b3f6182498be</t>
        </is>
      </c>
    </row>
    <row r="389" ht="45" customHeight="1">
      <c r="A389" s="12" t="inlineStr">
        <is>
          <t>Algebraic Manipulation</t>
        </is>
      </c>
      <c r="B389" s="12" t="inlineStr">
        <is>
          <t>Expanding and Factorising</t>
        </is>
      </c>
      <c r="C389" s="13" t="inlineStr">
        <is>
          <t>Factorising Quadratics 2: (x ± a)(x ± b) [MF18.16]</t>
        </is>
      </c>
      <c r="D389" s="12" t="inlineStr">
        <is>
          <t>This nugget has learning material and questions covering the topic of Factorising Quadratics 2.</t>
        </is>
      </c>
      <c r="E389" s="12" t="inlineStr">
        <is>
          <t>454bccc4-5e16-4b17-81ed-ad265936e506</t>
        </is>
      </c>
    </row>
    <row r="390" ht="45" customHeight="1">
      <c r="A390" s="12" t="inlineStr">
        <is>
          <t>Algebraic Manipulation</t>
        </is>
      </c>
      <c r="B390" s="12" t="inlineStr">
        <is>
          <t>Expanding and Factorising</t>
        </is>
      </c>
      <c r="C390" s="13" t="inlineStr">
        <is>
          <t>The Difference of Two Squares [MF18.17]</t>
        </is>
      </c>
      <c r="D390" s="12" t="inlineStr">
        <is>
          <t>This nugget has learning material and questions covering the topic of The Difference of Two Squares.</t>
        </is>
      </c>
      <c r="E390" s="12" t="inlineStr">
        <is>
          <t>16e51bdc-b818-4eea-8bd3-249859e74f12</t>
        </is>
      </c>
    </row>
    <row r="391" ht="45" customHeight="1">
      <c r="A391" s="12" t="inlineStr">
        <is>
          <t>Algebraic Manipulation</t>
        </is>
      </c>
      <c r="B391" s="12" t="inlineStr">
        <is>
          <t>Expanding and Factorising</t>
        </is>
      </c>
      <c r="C391" s="13" t="inlineStr">
        <is>
          <t>Diagnostic: Factorising Quadratics (a&gt;1) [MH00.12]</t>
        </is>
      </c>
      <c r="D391" s="12" t="inlineStr">
        <is>
          <t>This is a short diagnostic with questions on the topic of Factorising Non-monic Quadratics.</t>
        </is>
      </c>
      <c r="E391" s="12" t="inlineStr">
        <is>
          <t>aa499eca-5ccb-4814-8ffc-5c6332847004</t>
        </is>
      </c>
    </row>
    <row r="392" ht="45" customHeight="1">
      <c r="A392" s="12" t="inlineStr">
        <is>
          <t>Algebraic Manipulation</t>
        </is>
      </c>
      <c r="B392" s="12" t="inlineStr">
        <is>
          <t>Expanding and Factorising</t>
        </is>
      </c>
      <c r="C392" s="13" t="inlineStr">
        <is>
          <t>Factorising Quadratics 3: (ax ± b)(x ± c) [MH18.20]</t>
        </is>
      </c>
      <c r="D392" s="12" t="inlineStr">
        <is>
          <t>This nugget has learning material and questions covering the topic of Factorising Quadratics 3.</t>
        </is>
      </c>
      <c r="E392" s="12" t="inlineStr">
        <is>
          <t>43969bf8-ba3a-4948-9811-16d0fe7448f6</t>
        </is>
      </c>
    </row>
    <row r="393" ht="45" customHeight="1">
      <c r="A393" s="12" t="inlineStr">
        <is>
          <t>Algebraic Manipulation</t>
        </is>
      </c>
      <c r="B393" s="12" t="inlineStr">
        <is>
          <t>Expanding and Factorising</t>
        </is>
      </c>
      <c r="C393" s="13" t="inlineStr">
        <is>
          <t>Factorising Quadratics 4: (ax ± b)(x ± c) [MH18.21]</t>
        </is>
      </c>
      <c r="D393" s="12" t="inlineStr">
        <is>
          <t>This nugget has learning material and questions covering the topic of Factorising Quadratics 4.</t>
        </is>
      </c>
      <c r="E393" s="12" t="inlineStr">
        <is>
          <t>39072e19-74da-4c47-b027-ad8cc502808d</t>
        </is>
      </c>
    </row>
    <row r="394" ht="45" customHeight="1">
      <c r="A394" s="12" t="inlineStr">
        <is>
          <t>Algebraic Manipulation</t>
        </is>
      </c>
      <c r="B394" s="12" t="inlineStr">
        <is>
          <t>Expanding and Factorising</t>
        </is>
      </c>
      <c r="C394" s="13" t="inlineStr">
        <is>
          <t>Factorising Quadratics 5: (ax ± b)(x ± c) [MH18.22]</t>
        </is>
      </c>
      <c r="D394" s="12" t="inlineStr">
        <is>
          <t>This nugget has learning material and questions covering the topic of Factorising Quadratics 5.</t>
        </is>
      </c>
      <c r="E394" s="12" t="inlineStr">
        <is>
          <t>c490cf9e-8bab-4cd0-8c55-10a28fe32315</t>
        </is>
      </c>
    </row>
    <row r="395" ht="45" customHeight="1">
      <c r="A395" s="12" t="inlineStr">
        <is>
          <t>Algebraic Manipulation</t>
        </is>
      </c>
      <c r="B395" s="12" t="inlineStr">
        <is>
          <t>Expanding and Factorising</t>
        </is>
      </c>
      <c r="C395" s="13" t="inlineStr">
        <is>
          <t>Factorising Quadratics 6: (ax ± b)(cx ± d) [MH18.23]</t>
        </is>
      </c>
      <c r="D395" s="12" t="inlineStr">
        <is>
          <t>This nugget has learning material and questions covering the topic of Factorising Quadratics 6.</t>
        </is>
      </c>
      <c r="E395" s="12" t="inlineStr">
        <is>
          <t>fb688ca7-77b7-4ea4-a45d-ccf14d7db69b</t>
        </is>
      </c>
    </row>
    <row r="396" ht="45" customHeight="1">
      <c r="A396" s="12" t="inlineStr">
        <is>
          <t>Algebraic Manipulation</t>
        </is>
      </c>
      <c r="B396" s="12" t="inlineStr">
        <is>
          <t>Expanding and Factorising</t>
        </is>
      </c>
      <c r="C396" s="13" t="inlineStr">
        <is>
          <t>Factorising Quadratics 7: (ax ± b)(cx ± d) [MH18.24]</t>
        </is>
      </c>
      <c r="D396" s="12" t="inlineStr">
        <is>
          <t>This nugget has learning material and questions covering the topic of Factorising Quadratics 7.</t>
        </is>
      </c>
      <c r="E396" s="12" t="inlineStr">
        <is>
          <t>926d8299-2212-4592-a991-442f41a2a26e</t>
        </is>
      </c>
    </row>
    <row r="397" ht="45" customHeight="1">
      <c r="A397" s="12" t="inlineStr">
        <is>
          <t>Algebraic Manipulation</t>
        </is>
      </c>
      <c r="B397" s="12" t="inlineStr">
        <is>
          <t>Algebraic Fractions</t>
        </is>
      </c>
      <c r="C397" s="13" t="inlineStr">
        <is>
          <t>Diagnostic: Algebraic Fractions [MH00.17]</t>
        </is>
      </c>
      <c r="D397" s="12" t="inlineStr">
        <is>
          <t>This is a short diagnostic with questions on the topic of Algebraic Fractions.</t>
        </is>
      </c>
      <c r="E397" s="12" t="inlineStr">
        <is>
          <t>502f8b2d-352d-48ca-9b71-a4da8c7b66f6</t>
        </is>
      </c>
    </row>
    <row r="398" ht="45" customHeight="1">
      <c r="A398" s="12" t="inlineStr">
        <is>
          <t>Algebraic Manipulation</t>
        </is>
      </c>
      <c r="B398" s="12" t="inlineStr">
        <is>
          <t>Algebraic Fractions</t>
        </is>
      </c>
      <c r="C398" s="13" t="inlineStr">
        <is>
          <t>Algebraic Fractions 1: Simplify (Monomial Factors) [MH54.01]</t>
        </is>
      </c>
      <c r="D398" s="12" t="inlineStr">
        <is>
          <t>This nugget has learning material and questions covering the topic of Algebraic Fractions 1: Simplify.</t>
        </is>
      </c>
      <c r="E398" s="12" t="inlineStr">
        <is>
          <t>a7d69102-02fa-4f07-848e-dcfe04ee00f5</t>
        </is>
      </c>
    </row>
    <row r="399" ht="45" customHeight="1">
      <c r="A399" s="12" t="inlineStr">
        <is>
          <t>Algebraic Manipulation</t>
        </is>
      </c>
      <c r="B399" s="12" t="inlineStr">
        <is>
          <t>Algebraic Fractions</t>
        </is>
      </c>
      <c r="C399" s="13" t="inlineStr">
        <is>
          <t>Algebraic Fractions 2: Simplify (Monomial Factors incl. Negatives) [MH54.02]</t>
        </is>
      </c>
      <c r="D399" s="12" t="inlineStr">
        <is>
          <t>This nugget has learning material and questions covering the topic of Algebraic Fractions 2: Simplify.</t>
        </is>
      </c>
      <c r="E399" s="12" t="inlineStr">
        <is>
          <t>aae2fe7c-40fe-4c50-9de4-e8e5426690f9</t>
        </is>
      </c>
    </row>
    <row r="400" ht="45" customHeight="1">
      <c r="A400" s="12" t="inlineStr">
        <is>
          <t>Algebraic Manipulation</t>
        </is>
      </c>
      <c r="B400" s="12" t="inlineStr">
        <is>
          <t>Algebraic Fractions</t>
        </is>
      </c>
      <c r="C400" s="13" t="inlineStr">
        <is>
          <t>Algebraic Fractions 3: Simplify (Binomial Factors) [MH54.03]</t>
        </is>
      </c>
      <c r="D400" s="12" t="inlineStr">
        <is>
          <t>This nugget has learning material and questions covering the topic of Algebraic Fractions 3: Simplify.</t>
        </is>
      </c>
      <c r="E400" s="12" t="inlineStr">
        <is>
          <t>5b6dd524-231b-4c18-9895-538a950b9090</t>
        </is>
      </c>
    </row>
    <row r="401" ht="45" customHeight="1">
      <c r="A401" s="12" t="inlineStr">
        <is>
          <t>Algebraic Manipulation</t>
        </is>
      </c>
      <c r="B401" s="12" t="inlineStr">
        <is>
          <t>Algebraic Fractions</t>
        </is>
      </c>
      <c r="C401" s="13" t="inlineStr">
        <is>
          <t>Algebraic Fractions 4: Simplify (Binomial Factors) [MH54.04]</t>
        </is>
      </c>
      <c r="D401" s="12" t="inlineStr">
        <is>
          <t>This nugget has learning material and questions covering the topic of Algebraic Fractions 4: Simplify.</t>
        </is>
      </c>
      <c r="E401" s="12" t="inlineStr">
        <is>
          <t>25e64b80-4ba9-484e-a3e0-54c4c81b9cc5</t>
        </is>
      </c>
    </row>
    <row r="402" ht="45" customHeight="1">
      <c r="A402" s="12" t="inlineStr">
        <is>
          <t>Algebraic Manipulation</t>
        </is>
      </c>
      <c r="B402" s="12" t="inlineStr">
        <is>
          <t>Algebraic Fractions</t>
        </is>
      </c>
      <c r="C402" s="13" t="inlineStr">
        <is>
          <t>Algebraic Fractions 5: Add and Subtract (Constant as Denominator) [MH54.05]</t>
        </is>
      </c>
      <c r="D402" s="12" t="inlineStr">
        <is>
          <t>This nugget has learning material and questions covering the topic of Algebraic Fractions 5: Add and Subtract.</t>
        </is>
      </c>
      <c r="E402" s="12" t="inlineStr">
        <is>
          <t>9e00e3df-2b2d-4d7f-9e6a-b32928658e7b</t>
        </is>
      </c>
    </row>
    <row r="403" ht="45" customHeight="1">
      <c r="A403" s="12" t="inlineStr">
        <is>
          <t>Algebraic Manipulation</t>
        </is>
      </c>
      <c r="B403" s="12" t="inlineStr">
        <is>
          <t>Algebraic Fractions</t>
        </is>
      </c>
      <c r="C403" s="13" t="inlineStr">
        <is>
          <t>Algebraic Fractions 6: Add and Subtract (Monomial as Denominator) [MH54.06]</t>
        </is>
      </c>
      <c r="D403" s="12" t="inlineStr">
        <is>
          <t>This nugget has learning material and questions covering the topic of Algebraic Fractions 6: Add and Subtract.</t>
        </is>
      </c>
      <c r="E403" s="12" t="inlineStr">
        <is>
          <t>4a63859c-4442-4a75-8107-44f10c4ea543</t>
        </is>
      </c>
    </row>
    <row r="404" ht="45" customHeight="1">
      <c r="A404" s="12" t="inlineStr">
        <is>
          <t>Algebraic Manipulation</t>
        </is>
      </c>
      <c r="B404" s="12" t="inlineStr">
        <is>
          <t>Algebraic Fractions</t>
        </is>
      </c>
      <c r="C404" s="13" t="inlineStr">
        <is>
          <t>Algebraic Fractions 7: Add and Subtract (Binomial as Denominator) [MH54.07]</t>
        </is>
      </c>
      <c r="D404" s="12" t="inlineStr">
        <is>
          <t>This nugget has learning material and questions covering the topic of Algebraic Fractions 7: Add and Subtract.</t>
        </is>
      </c>
      <c r="E404" s="12" t="inlineStr">
        <is>
          <t>fe9fa8e1-b909-448b-873c-53986808bb19</t>
        </is>
      </c>
    </row>
    <row r="405" ht="45" customHeight="1">
      <c r="A405" s="12" t="inlineStr">
        <is>
          <t>Algebraic Manipulation</t>
        </is>
      </c>
      <c r="B405" s="12" t="inlineStr">
        <is>
          <t>Algebraic Fractions</t>
        </is>
      </c>
      <c r="C405" s="13" t="inlineStr">
        <is>
          <t>Algebraic Fractions 8: Multiply [MH54.08]</t>
        </is>
      </c>
      <c r="D405" s="12" t="inlineStr">
        <is>
          <t>This nugget has learning material and questions covering the topic of Algebraic Fractions 8: Multiply.</t>
        </is>
      </c>
      <c r="E405" s="12" t="inlineStr">
        <is>
          <t>b91ff1ab-208e-49ed-98ea-bf0b8ceb643d</t>
        </is>
      </c>
    </row>
    <row r="406" ht="45" customHeight="1">
      <c r="A406" s="12" t="inlineStr">
        <is>
          <t>Algebraic Manipulation</t>
        </is>
      </c>
      <c r="B406" s="12" t="inlineStr">
        <is>
          <t>Algebraic Fractions</t>
        </is>
      </c>
      <c r="C406" s="13" t="inlineStr">
        <is>
          <t>Algebraic Fractions 9: Multiply [MH54.09]</t>
        </is>
      </c>
      <c r="D406" s="12" t="inlineStr">
        <is>
          <t>This nugget has learning material and questions covering the topic of Algebraic Fractions 9: Multiply.</t>
        </is>
      </c>
      <c r="E406" s="12" t="inlineStr">
        <is>
          <t>89ade498-f336-4804-b6b8-562ec8c2b576</t>
        </is>
      </c>
    </row>
    <row r="407" ht="45" customHeight="1">
      <c r="A407" s="12" t="inlineStr">
        <is>
          <t>Algebraic Manipulation</t>
        </is>
      </c>
      <c r="B407" s="12" t="inlineStr">
        <is>
          <t>Algebraic Fractions</t>
        </is>
      </c>
      <c r="C407" s="13" t="inlineStr">
        <is>
          <t>Algebraic Fractions 10: Factorise then Multiply [MH54.10]</t>
        </is>
      </c>
      <c r="D407" s="12" t="inlineStr">
        <is>
          <t>This nugget has learning material and questions covering the topic of Algebraic Fractions 10: Quadratics.</t>
        </is>
      </c>
      <c r="E407" s="12" t="inlineStr">
        <is>
          <t>1793adcd-a242-4855-930e-8fb75feb4d93</t>
        </is>
      </c>
    </row>
    <row r="408" ht="45" customHeight="1">
      <c r="A408" s="12" t="inlineStr">
        <is>
          <t>Algebraic Manipulation</t>
        </is>
      </c>
      <c r="B408" s="12" t="inlineStr">
        <is>
          <t>Algebraic Fractions</t>
        </is>
      </c>
      <c r="C408" s="13" t="inlineStr">
        <is>
          <t>Algebraic Fractions 11: Divide [MH54.11]</t>
        </is>
      </c>
      <c r="D408" s="12" t="inlineStr">
        <is>
          <t>This nugget has learning material and questions covering the topic of Algebraic Fractions 11: Divide.</t>
        </is>
      </c>
      <c r="E408" s="12" t="inlineStr">
        <is>
          <t>aef2a0e3-204d-4ee3-ac0e-caed4553750d</t>
        </is>
      </c>
    </row>
    <row r="409" ht="45" customHeight="1">
      <c r="A409" s="12" t="inlineStr">
        <is>
          <t>Algebraic Manipulation</t>
        </is>
      </c>
      <c r="B409" s="12" t="inlineStr">
        <is>
          <t>Algebraic Fractions</t>
        </is>
      </c>
      <c r="C409" s="13" t="inlineStr">
        <is>
          <t>Algebraic Fractions 12: Solve [MH54.12]</t>
        </is>
      </c>
      <c r="D409" s="12" t="inlineStr">
        <is>
          <t>This nugget has learning material and questions covering the topic of Algebraic Fractions 12: Solve.</t>
        </is>
      </c>
      <c r="E409" s="12" t="inlineStr">
        <is>
          <t>040fdede-238d-4c57-a126-43a1dd572dca</t>
        </is>
      </c>
    </row>
    <row r="410" ht="45" customHeight="1">
      <c r="A410" s="12" t="inlineStr">
        <is>
          <t>Algebraic Manipulation</t>
        </is>
      </c>
      <c r="B410" s="12" t="inlineStr">
        <is>
          <t>Formulae</t>
        </is>
      </c>
      <c r="C410" s="13" t="inlineStr">
        <is>
          <t>Diagnostic: Formulae (H) [MW00.33]</t>
        </is>
      </c>
      <c r="D410" s="12" t="inlineStr">
        <is>
          <t>This is a short diagnostic with questions on the topic of Formulae.</t>
        </is>
      </c>
      <c r="E410" s="12" t="inlineStr">
        <is>
          <t>0b75580e-eb88-4c82-9d75-dd2329f2c81e</t>
        </is>
      </c>
    </row>
    <row r="411" ht="45" customHeight="1">
      <c r="A411" s="12" t="inlineStr">
        <is>
          <t>Algebraic Manipulation</t>
        </is>
      </c>
      <c r="B411" s="12" t="inlineStr">
        <is>
          <t>Formulae</t>
        </is>
      </c>
      <c r="C411" s="13" t="inlineStr">
        <is>
          <t>Substituting into a Formula [MF21.02]</t>
        </is>
      </c>
      <c r="D411" s="12" t="inlineStr">
        <is>
          <t>This nugget has learning material and questions covering the topic of Substituting into a Formula.</t>
        </is>
      </c>
      <c r="E411" s="12" t="inlineStr">
        <is>
          <t>21cb7259-64cd-4bef-af6f-8e1207411f1d</t>
        </is>
      </c>
    </row>
    <row r="412" ht="45" customHeight="1">
      <c r="A412" s="12" t="inlineStr">
        <is>
          <t>Algebraic Manipulation</t>
        </is>
      </c>
      <c r="B412" s="12" t="inlineStr">
        <is>
          <t>Formulae</t>
        </is>
      </c>
      <c r="C412" s="13" t="inlineStr">
        <is>
          <t>Using a Worded Formula [MF21.12]</t>
        </is>
      </c>
      <c r="D412" s="12" t="inlineStr">
        <is>
          <t>This nuggets covers substituting into a simple worded formula in a real life context.</t>
        </is>
      </c>
      <c r="E412" s="12" t="inlineStr">
        <is>
          <t>7f32d50d-8712-425f-8fd3-c770ad07aff5</t>
        </is>
      </c>
    </row>
    <row r="413" ht="45" customHeight="1">
      <c r="A413" s="12" t="inlineStr">
        <is>
          <t>Algebraic Manipulation</t>
        </is>
      </c>
      <c r="B413" s="12" t="inlineStr">
        <is>
          <t>Formulae</t>
        </is>
      </c>
      <c r="C413" s="13" t="inlineStr">
        <is>
          <t>Rearranging Formulae: One Step [MF21.05]</t>
        </is>
      </c>
      <c r="D413" s="12" t="inlineStr">
        <is>
          <t>This nugget has learning material and questions covering the topic of Rearranging Formulae: One Step.</t>
        </is>
      </c>
      <c r="E413" s="12" t="inlineStr">
        <is>
          <t>94b75f85-9641-4bff-871b-f5b0ae581bd0</t>
        </is>
      </c>
    </row>
    <row r="414" ht="45" customHeight="1">
      <c r="A414" s="12" t="inlineStr">
        <is>
          <t>Algebraic Manipulation</t>
        </is>
      </c>
      <c r="B414" s="12" t="inlineStr">
        <is>
          <t>Formulae</t>
        </is>
      </c>
      <c r="C414" s="13" t="inlineStr">
        <is>
          <t>Rearranging Formulae: Two Step [MF21.06]</t>
        </is>
      </c>
      <c r="D414" s="12" t="inlineStr">
        <is>
          <t>This nugget has learning material and questions covering the topic of Rearranging Formulae: Two Step.</t>
        </is>
      </c>
      <c r="E414" s="12" t="inlineStr">
        <is>
          <t>e7d4a305-dc53-4073-ae97-db2a79dd9710</t>
        </is>
      </c>
    </row>
    <row r="415" ht="45" customHeight="1">
      <c r="A415" s="12" t="inlineStr">
        <is>
          <t>Algebraic Manipulation</t>
        </is>
      </c>
      <c r="B415" s="12" t="inlineStr">
        <is>
          <t>Formulae</t>
        </is>
      </c>
      <c r="C415" s="13" t="inlineStr">
        <is>
          <t>Rearranging Formulae: Negative Subject [MF21.07]</t>
        </is>
      </c>
      <c r="D415" s="12" t="inlineStr">
        <is>
          <t>This nugget has learning material and questions covering the topic of Rearranging Formulae: Negative Subject.</t>
        </is>
      </c>
      <c r="E415" s="12" t="inlineStr">
        <is>
          <t>7548c5d0-82d4-4b09-a329-ef7ca7cf3e6d</t>
        </is>
      </c>
    </row>
    <row r="416" ht="45" customHeight="1">
      <c r="A416" s="12" t="inlineStr">
        <is>
          <t>Algebraic Manipulation</t>
        </is>
      </c>
      <c r="B416" s="12" t="inlineStr">
        <is>
          <t>Formulae</t>
        </is>
      </c>
      <c r="C416" s="13" t="inlineStr">
        <is>
          <t>Rearranging Formulae: Unknown in Denominator [MF21.08]</t>
        </is>
      </c>
      <c r="D416" s="12" t="inlineStr">
        <is>
          <t>This nugget has learning material and questions covering the topic of Rearranging Formulae: Unknown in Denominator.</t>
        </is>
      </c>
      <c r="E416" s="12" t="inlineStr">
        <is>
          <t>0d265cfc-2f67-4a7b-8654-e51429c6135e</t>
        </is>
      </c>
    </row>
    <row r="417" ht="45" customHeight="1">
      <c r="A417" s="12" t="inlineStr">
        <is>
          <t>Algebraic Manipulation</t>
        </is>
      </c>
      <c r="B417" s="12" t="inlineStr">
        <is>
          <t>Formulae</t>
        </is>
      </c>
      <c r="C417" s="13" t="inlineStr">
        <is>
          <t>Rearranging Formulae: With Powers [MF21.09]</t>
        </is>
      </c>
      <c r="D417" s="12" t="inlineStr">
        <is>
          <t>This nugget has learning material and questions covering the topic of Rearranging Formulae: With Powers.</t>
        </is>
      </c>
      <c r="E417" s="12" t="inlineStr">
        <is>
          <t>9f88c255-ae46-43ca-9433-34ca98fb2e68</t>
        </is>
      </c>
    </row>
    <row r="418" ht="45" customHeight="1">
      <c r="A418" s="12" t="inlineStr">
        <is>
          <t>Algebraic Manipulation</t>
        </is>
      </c>
      <c r="B418" s="12" t="inlineStr">
        <is>
          <t>Formulae</t>
        </is>
      </c>
      <c r="C418" s="13" t="inlineStr">
        <is>
          <t>Rearranging Formulae: Unknown on Both Sides [MF21.10]</t>
        </is>
      </c>
      <c r="D418" s="12" t="inlineStr">
        <is>
          <t>This nugget has learning material and questions covering the topic of Rearranging Formulae: Unknown on Both Sides.</t>
        </is>
      </c>
      <c r="E418" s="12" t="inlineStr">
        <is>
          <t>5dd9dfe1-5edd-4d0c-941f-ce6c9033331d</t>
        </is>
      </c>
    </row>
    <row r="419" ht="45" customHeight="1">
      <c r="A419" s="12" t="inlineStr">
        <is>
          <t>Equations and Inequalities</t>
        </is>
      </c>
      <c r="B419" s="12" t="inlineStr">
        <is>
          <t>Solving Linear Equations</t>
        </is>
      </c>
      <c r="C419" s="13" t="inlineStr">
        <is>
          <t>Diagnostic: Solving Linear Equations (1 and 2 Step) [MF00.28]</t>
        </is>
      </c>
      <c r="D419" s="12" t="inlineStr">
        <is>
          <t>This is a short diagnostic with questions on the topic of Solving Linear Equations 1.</t>
        </is>
      </c>
      <c r="E419" s="12" t="inlineStr">
        <is>
          <t>40aa8d94-3e57-40b5-b619-e11b89308642</t>
        </is>
      </c>
    </row>
    <row r="420" ht="45" customHeight="1">
      <c r="A420" s="12" t="inlineStr">
        <is>
          <t>Equations and Inequalities</t>
        </is>
      </c>
      <c r="B420" s="12" t="inlineStr">
        <is>
          <t>Solving Linear Equations</t>
        </is>
      </c>
      <c r="C420" s="13" t="inlineStr">
        <is>
          <t>Solving Equations: One Step Modelling (+ –) [MF19.30]</t>
        </is>
      </c>
      <c r="D420" s="12" t="inlineStr">
        <is>
          <t>This nugget has learning material and questions covering the topic of one step addition and subtraction equations by modelling using bar models.</t>
        </is>
      </c>
      <c r="E420" s="12" t="inlineStr">
        <is>
          <t>98eab281-59e0-49d3-92e1-320c55bbcbae</t>
        </is>
      </c>
    </row>
    <row r="421" ht="45" customHeight="1">
      <c r="A421" s="12" t="inlineStr">
        <is>
          <t>Equations and Inequalities</t>
        </is>
      </c>
      <c r="B421" s="12" t="inlineStr">
        <is>
          <t>Solving Linear Equations</t>
        </is>
      </c>
      <c r="C421" s="13" t="inlineStr">
        <is>
          <t>Solving Equations: One Step (+ –) [MF19.01]</t>
        </is>
      </c>
      <c r="D421" s="12" t="inlineStr">
        <is>
          <t>This nugget has learning material and questions covering the topic of a One Step Equation: Addition and Subtraction.</t>
        </is>
      </c>
      <c r="E421" s="12" t="inlineStr">
        <is>
          <t>a1b1ae43-815d-4cd6-a96e-53b5e06c7417</t>
        </is>
      </c>
    </row>
    <row r="422" ht="45" customHeight="1">
      <c r="A422" s="12" t="inlineStr">
        <is>
          <t>Equations and Inequalities</t>
        </is>
      </c>
      <c r="B422" s="12" t="inlineStr">
        <is>
          <t>Solving Linear Equations</t>
        </is>
      </c>
      <c r="C422" s="13" t="inlineStr">
        <is>
          <t>Solving Equations: One Step Modelling (× ÷) [MF19.31]</t>
        </is>
      </c>
      <c r="D422" s="12" t="inlineStr">
        <is>
          <t>This nugget has learning material and questions covering the topic of one step multiplication and division equations by modelling using bar models.</t>
        </is>
      </c>
      <c r="E422" s="12" t="inlineStr">
        <is>
          <t>4a1052b8-9349-40d0-b555-3a20478f1a68</t>
        </is>
      </c>
    </row>
    <row r="423" ht="45" customHeight="1">
      <c r="A423" s="12" t="inlineStr">
        <is>
          <t>Equations and Inequalities</t>
        </is>
      </c>
      <c r="B423" s="12" t="inlineStr">
        <is>
          <t>Solving Linear Equations</t>
        </is>
      </c>
      <c r="C423" s="13" t="inlineStr">
        <is>
          <t>Solving Equations: One Step (×) [MF19.02]</t>
        </is>
      </c>
      <c r="D423" s="12" t="inlineStr">
        <is>
          <t>This nugget has learning material and questions covering the topic of a One Step Equation: Multiplication.</t>
        </is>
      </c>
      <c r="E423" s="12" t="inlineStr">
        <is>
          <t>c886d223-e693-46f7-9978-df25038b520b</t>
        </is>
      </c>
    </row>
    <row r="424" ht="45" customHeight="1">
      <c r="A424" s="12" t="inlineStr">
        <is>
          <t>Equations and Inequalities</t>
        </is>
      </c>
      <c r="B424" s="12" t="inlineStr">
        <is>
          <t>Solving Linear Equations</t>
        </is>
      </c>
      <c r="C424" s="13" t="inlineStr">
        <is>
          <t>Solving Equations: One Step (÷) [MF19.03]</t>
        </is>
      </c>
      <c r="D424" s="12" t="inlineStr">
        <is>
          <t>This nugget has learning material and questions covering the topic of a  One Step Equation: Division.</t>
        </is>
      </c>
      <c r="E424" s="12" t="inlineStr">
        <is>
          <t>f598624b-02fb-442a-b8f1-431ce86601dd</t>
        </is>
      </c>
    </row>
    <row r="425" ht="45" customHeight="1">
      <c r="A425" s="12" t="inlineStr">
        <is>
          <t>Equations and Inequalities</t>
        </is>
      </c>
      <c r="B425" s="12" t="inlineStr">
        <is>
          <t>Solving Linear Equations</t>
        </is>
      </c>
      <c r="C425" s="13" t="inlineStr">
        <is>
          <t>Solving Equations: One Step (+ – × ÷) [MF19.04]</t>
        </is>
      </c>
      <c r="D425" s="12" t="inlineStr">
        <is>
          <t>This nugget has learning material and questions covering the topic of Solving One Step Equations: mixed.</t>
        </is>
      </c>
      <c r="E425" s="12" t="inlineStr">
        <is>
          <t>814b0108-5ba5-4351-a6d8-f3b43ec5679a</t>
        </is>
      </c>
    </row>
    <row r="426" ht="45" customHeight="1">
      <c r="A426" s="12" t="inlineStr">
        <is>
          <t>Equations and Inequalities</t>
        </is>
      </c>
      <c r="B426" s="12" t="inlineStr">
        <is>
          <t>Solving Linear Equations</t>
        </is>
      </c>
      <c r="C426" s="13" t="inlineStr">
        <is>
          <t>Solving Equations: Two Steps Modelling (×) [MF19.32]</t>
        </is>
      </c>
      <c r="D426" s="12" t="inlineStr">
        <is>
          <t>This nugget has learning material and questions covering the topic of two step equations by modelling using bar models.</t>
        </is>
      </c>
      <c r="E426" s="12" t="inlineStr">
        <is>
          <t>9da30eac-d022-43ba-b1b2-b8a0facbf451</t>
        </is>
      </c>
    </row>
    <row r="427" ht="45" customHeight="1">
      <c r="A427" s="12" t="inlineStr">
        <is>
          <t>Equations and Inequalities</t>
        </is>
      </c>
      <c r="B427" s="12" t="inlineStr">
        <is>
          <t>Solving Linear Equations</t>
        </is>
      </c>
      <c r="C427" s="13" t="inlineStr">
        <is>
          <t>Solving Equations: Two Steps Modelling (÷) [MF19.33]</t>
        </is>
      </c>
      <c r="D427" s="12" t="inlineStr">
        <is>
          <t>This nugget has learning material and questions covering the topic of two step equations by modelling using bar models.</t>
        </is>
      </c>
      <c r="E427" s="12" t="inlineStr">
        <is>
          <t>d928df5e-87a1-4078-9f68-84338a6eb422</t>
        </is>
      </c>
    </row>
    <row r="428" ht="45" customHeight="1">
      <c r="A428" s="12" t="inlineStr">
        <is>
          <t>Equations and Inequalities</t>
        </is>
      </c>
      <c r="B428" s="12" t="inlineStr">
        <is>
          <t>Solving Linear Equations</t>
        </is>
      </c>
      <c r="C428" s="13" t="inlineStr">
        <is>
          <t>Solving Equations: Two Steps (× ÷) [MF19.05]</t>
        </is>
      </c>
      <c r="D428" s="12" t="inlineStr">
        <is>
          <t>This nugget has learning material and questions covering the topic of a Two Step Equation: Multiplication and Division.</t>
        </is>
      </c>
      <c r="E428" s="12" t="inlineStr">
        <is>
          <t>43234728-b634-4f90-99da-b2ae9db681c5</t>
        </is>
      </c>
    </row>
    <row r="429" ht="45" customHeight="1">
      <c r="A429" s="12" t="inlineStr">
        <is>
          <t>Equations and Inequalities</t>
        </is>
      </c>
      <c r="B429" s="12" t="inlineStr">
        <is>
          <t>Solving Linear Equations</t>
        </is>
      </c>
      <c r="C429" s="13" t="inlineStr">
        <is>
          <t>Solving Equations: Two Steps ax + b = c [MF19.06]</t>
        </is>
      </c>
      <c r="D429" s="12" t="inlineStr">
        <is>
          <t>This nugget has learning material and questions covering the topic of a Two Step Equation: Multiplication 1.</t>
        </is>
      </c>
      <c r="E429" s="12" t="inlineStr">
        <is>
          <t>58b29467-b71d-42c4-8355-4d069016fb2c</t>
        </is>
      </c>
    </row>
    <row r="430" ht="45" customHeight="1">
      <c r="A430" s="12" t="inlineStr">
        <is>
          <t>Equations and Inequalities</t>
        </is>
      </c>
      <c r="B430" s="12" t="inlineStr">
        <is>
          <t>Solving Linear Equations</t>
        </is>
      </c>
      <c r="C430" s="13" t="inlineStr">
        <is>
          <t>Solving Equations: Two Steps ax – b = c [MF19.07]</t>
        </is>
      </c>
      <c r="D430" s="12" t="inlineStr">
        <is>
          <t>This nugget has learning material and questions covering the topic of a Two Step Equation: Multiplication 2.</t>
        </is>
      </c>
      <c r="E430" s="12" t="inlineStr">
        <is>
          <t>c55e34cd-68e9-4411-a267-15baf9aea69d</t>
        </is>
      </c>
    </row>
    <row r="431" ht="45" customHeight="1">
      <c r="A431" s="12" t="inlineStr">
        <is>
          <t>Equations and Inequalities</t>
        </is>
      </c>
      <c r="B431" s="12" t="inlineStr">
        <is>
          <t>Solving Linear Equations</t>
        </is>
      </c>
      <c r="C431" s="13" t="inlineStr">
        <is>
          <t>Solving Equations: Two Steps (x/a) ± b = c [MF19.08]</t>
        </is>
      </c>
      <c r="D431" s="12" t="inlineStr">
        <is>
          <t>This nugget has learning material and questions covering the topic of a Two Step Equation: Division 1.</t>
        </is>
      </c>
      <c r="E431" s="12" t="inlineStr">
        <is>
          <t>f346e0e5-f003-47c0-ad30-5881b01513db</t>
        </is>
      </c>
    </row>
    <row r="432" ht="45" customHeight="1">
      <c r="A432" s="12" t="inlineStr">
        <is>
          <t>Equations and Inequalities</t>
        </is>
      </c>
      <c r="B432" s="12" t="inlineStr">
        <is>
          <t>Solving Linear Equations</t>
        </is>
      </c>
      <c r="C432" s="13" t="inlineStr">
        <is>
          <t>Solving Equations: Two Steps (x ± a)/b = c [MF19.09]</t>
        </is>
      </c>
      <c r="D432" s="12" t="inlineStr">
        <is>
          <t>This nugget has learning material and questions covering the topic of a Two Step Equation: Division 2.</t>
        </is>
      </c>
      <c r="E432" s="12" t="inlineStr">
        <is>
          <t>1b41392d-1aee-4ce6-904d-5ee272a50d5c</t>
        </is>
      </c>
    </row>
    <row r="433" ht="45" customHeight="1">
      <c r="A433" s="12" t="inlineStr">
        <is>
          <t>Equations and Inequalities</t>
        </is>
      </c>
      <c r="B433" s="12" t="inlineStr">
        <is>
          <t>Solving Linear Equations</t>
        </is>
      </c>
      <c r="C433" s="13" t="inlineStr">
        <is>
          <t>Solving Equations: Two Steps (Unknown as Denominator) [MF19.10]</t>
        </is>
      </c>
      <c r="D433" s="12" t="inlineStr">
        <is>
          <t>This nugget has learning material and questions covering the topic of a Two Step Equation: Unknown as Denominator.</t>
        </is>
      </c>
      <c r="E433" s="12" t="inlineStr">
        <is>
          <t>7fecb070-e846-44c6-93fd-5bf038991a00</t>
        </is>
      </c>
    </row>
    <row r="434" ht="45" customHeight="1">
      <c r="A434" s="12" t="inlineStr">
        <is>
          <t>Equations and Inequalities</t>
        </is>
      </c>
      <c r="B434" s="12" t="inlineStr">
        <is>
          <t>Solving Linear Equations</t>
        </is>
      </c>
      <c r="C434" s="13" t="inlineStr">
        <is>
          <t>Solving Equations: Two Steps (Negative Unknown) [MF19.11]</t>
        </is>
      </c>
      <c r="D434" s="12" t="inlineStr">
        <is>
          <t>This nugget has learning material and questions covering the topic of a Two Step Equation: Negative Unknown.</t>
        </is>
      </c>
      <c r="E434" s="12" t="inlineStr">
        <is>
          <t>a968029d-8b6b-42c1-add2-80a3af862f8a</t>
        </is>
      </c>
    </row>
    <row r="435" ht="45" customHeight="1">
      <c r="A435" s="12" t="inlineStr">
        <is>
          <t>Equations and Inequalities</t>
        </is>
      </c>
      <c r="B435" s="12" t="inlineStr">
        <is>
          <t>Solving Linear Equations</t>
        </is>
      </c>
      <c r="C435" s="13" t="inlineStr">
        <is>
          <t>Solving Equations: Two Steps (Mixed Exercise) [MF19.12]</t>
        </is>
      </c>
      <c r="D435" s="12" t="inlineStr">
        <is>
          <t>This nugget has learning material and questions covering the topic of Solving Two Step Equations: mixed.</t>
        </is>
      </c>
      <c r="E435" s="12" t="inlineStr">
        <is>
          <t>36b0da2e-31ec-4447-9156-fc5771181bf2</t>
        </is>
      </c>
    </row>
    <row r="436" ht="45" customHeight="1">
      <c r="A436" s="12" t="inlineStr">
        <is>
          <t>Equations and Inequalities</t>
        </is>
      </c>
      <c r="B436" s="12" t="inlineStr">
        <is>
          <t>Solving Linear Equations</t>
        </is>
      </c>
      <c r="C436" s="13" t="inlineStr">
        <is>
          <t>Diagnostic: Forming and Solving Linear Equations [MF00.29]</t>
        </is>
      </c>
      <c r="D436" s="12" t="inlineStr">
        <is>
          <t>This is a short diagnostic with questions on the topic of Solving Linear Equations 2.</t>
        </is>
      </c>
      <c r="E436" s="12" t="inlineStr">
        <is>
          <t>6251f9ac-eee1-45d5-8c6e-ee4429528b84</t>
        </is>
      </c>
    </row>
    <row r="437" ht="45" customHeight="1">
      <c r="A437" s="12" t="inlineStr">
        <is>
          <t>Equations and Inequalities</t>
        </is>
      </c>
      <c r="B437" s="12" t="inlineStr">
        <is>
          <t>Solving Linear Equations</t>
        </is>
      </c>
      <c r="C437" s="13" t="inlineStr">
        <is>
          <t>Solving Equations: Three Steps (Unknown on One Side) [MF19.13]</t>
        </is>
      </c>
      <c r="D437" s="12" t="inlineStr">
        <is>
          <t>This nugget has learning material and questions covering the topic of a Three Step Equation: Unknown on One Side.</t>
        </is>
      </c>
      <c r="E437" s="12" t="inlineStr">
        <is>
          <t>9f8d3606-1735-4f50-9f74-b09121b9b950</t>
        </is>
      </c>
    </row>
    <row r="438" ht="45" customHeight="1">
      <c r="A438" s="12" t="inlineStr">
        <is>
          <t>Equations and Inequalities</t>
        </is>
      </c>
      <c r="B438" s="12" t="inlineStr">
        <is>
          <t>Solving Linear Equations</t>
        </is>
      </c>
      <c r="C438" s="13" t="inlineStr">
        <is>
          <t>Solving Equations: Three Steps (Including Brackets) [MF19.14]</t>
        </is>
      </c>
      <c r="D438" s="12" t="inlineStr">
        <is>
          <t>This nugget has learning material and questions covering the topic of a Three Step Equation: Involving Expanding.</t>
        </is>
      </c>
      <c r="E438" s="12" t="inlineStr">
        <is>
          <t>ee8a550f-11a7-4652-a367-00d3e5641211</t>
        </is>
      </c>
    </row>
    <row r="439" ht="45" customHeight="1">
      <c r="A439" s="12" t="inlineStr">
        <is>
          <t>Equations and Inequalities</t>
        </is>
      </c>
      <c r="B439" s="12" t="inlineStr">
        <is>
          <t>Solving Linear Equations</t>
        </is>
      </c>
      <c r="C439" s="13" t="inlineStr">
        <is>
          <t>Solving Equations: Three Steps (Unknown on Both Sides) [MF19.15]</t>
        </is>
      </c>
      <c r="D439" s="12" t="inlineStr">
        <is>
          <t>This nugget has learning material and questions covering the topic of a Three Step Equation: Unknown on Both Sides.</t>
        </is>
      </c>
      <c r="E439" s="12" t="inlineStr">
        <is>
          <t>5b4f3e80-6229-4ccd-b85c-22f9117a37ba</t>
        </is>
      </c>
    </row>
    <row r="440" ht="45" customHeight="1">
      <c r="A440" s="12" t="inlineStr">
        <is>
          <t>Equations and Inequalities</t>
        </is>
      </c>
      <c r="B440" s="12" t="inlineStr">
        <is>
          <t>Solving Linear Equations</t>
        </is>
      </c>
      <c r="C440" s="13" t="inlineStr">
        <is>
          <t>Solving Equations: Four Steps (Including Expanding) [MF19.16]</t>
        </is>
      </c>
      <c r="D440" s="12" t="inlineStr">
        <is>
          <t>This nugget has learning material and questions covering the topic of a Four Step Equation: Involving Expanding.</t>
        </is>
      </c>
      <c r="E440" s="12" t="inlineStr">
        <is>
          <t>b1956380-b56f-4480-81f2-41f566eed41e</t>
        </is>
      </c>
    </row>
    <row r="441" ht="45" customHeight="1">
      <c r="A441" s="12" t="inlineStr">
        <is>
          <t>Equations and Inequalities</t>
        </is>
      </c>
      <c r="B441" s="12" t="inlineStr">
        <is>
          <t>Solving Linear Equations</t>
        </is>
      </c>
      <c r="C441" s="13" t="inlineStr">
        <is>
          <t>Solving Equations: Four Steps (Including Fractions) [MF19.17]</t>
        </is>
      </c>
      <c r="D441" s="12" t="inlineStr">
        <is>
          <t>This nugget has learning material and questions covering the topic of a Four Step Equation: Involving Fractions.</t>
        </is>
      </c>
      <c r="E441" s="12" t="inlineStr">
        <is>
          <t>f7d0f01e-f675-4796-a51a-915be746961a</t>
        </is>
      </c>
    </row>
    <row r="442" ht="45" customHeight="1">
      <c r="A442" s="12" t="inlineStr">
        <is>
          <t>Equations and Inequalities</t>
        </is>
      </c>
      <c r="B442" s="12" t="inlineStr">
        <is>
          <t>Solving Linear Equations</t>
        </is>
      </c>
      <c r="C442" s="13" t="inlineStr">
        <is>
          <t>Generating Equations from Words [MF19.18]</t>
        </is>
      </c>
      <c r="D442" s="12" t="inlineStr">
        <is>
          <t>This nugget has learning material and questions covering the topic of Generating Equations from Words.</t>
        </is>
      </c>
      <c r="E442" s="12" t="inlineStr">
        <is>
          <t>34b5edcf-0958-43dd-8ae5-07013d17230b</t>
        </is>
      </c>
    </row>
    <row r="443" ht="45" customHeight="1">
      <c r="A443" s="12" t="inlineStr">
        <is>
          <t>Equations and Inequalities</t>
        </is>
      </c>
      <c r="B443" s="12" t="inlineStr">
        <is>
          <t>Solving Linear Equations</t>
        </is>
      </c>
      <c r="C443" s="13" t="inlineStr">
        <is>
          <t>Generating Equations from Diagrams [MF19.19]</t>
        </is>
      </c>
      <c r="D443" s="12" t="inlineStr">
        <is>
          <t>This nugget has learning material and questions covering the topic of Generating Equations from Diagrams.</t>
        </is>
      </c>
      <c r="E443" s="12" t="inlineStr">
        <is>
          <t>5c44e2f1-5822-41af-9e3c-94118cbda0b2</t>
        </is>
      </c>
    </row>
    <row r="444" ht="45" customHeight="1">
      <c r="A444" s="12" t="inlineStr">
        <is>
          <t>Equations and Inequalities</t>
        </is>
      </c>
      <c r="B444" s="12" t="inlineStr">
        <is>
          <t>Simultaneous Linear Equations</t>
        </is>
      </c>
      <c r="C444" s="13" t="inlineStr">
        <is>
          <t>Diagnostic: Simultaneous Linear Equations [MF00.30]</t>
        </is>
      </c>
      <c r="D444" s="12" t="inlineStr">
        <is>
          <t>This is a short diagnostic with questions on the topic of Solving Simultaneous Linear Equations.</t>
        </is>
      </c>
      <c r="E444" s="12" t="inlineStr">
        <is>
          <t>2bcfd309-0986-4864-8bac-ce4a561a59e8</t>
        </is>
      </c>
    </row>
    <row r="445" ht="45" customHeight="1">
      <c r="A445" s="12" t="inlineStr">
        <is>
          <t>Equations and Inequalities</t>
        </is>
      </c>
      <c r="B445" s="12" t="inlineStr">
        <is>
          <t>Simultaneous Linear Equations</t>
        </is>
      </c>
      <c r="C445" s="13" t="inlineStr">
        <is>
          <t>Simultaneous Equations 1 [MF19.21]</t>
        </is>
      </c>
      <c r="D445" s="12" t="inlineStr">
        <is>
          <t>This nugget has learning material and questions covering the topic of Simultaneous Equations: 1.</t>
        </is>
      </c>
      <c r="E445" s="12" t="inlineStr">
        <is>
          <t>03e68417-0292-42b1-9a3a-0d9c4015d136</t>
        </is>
      </c>
    </row>
    <row r="446" ht="45" customHeight="1">
      <c r="A446" s="12" t="inlineStr">
        <is>
          <t>Equations and Inequalities</t>
        </is>
      </c>
      <c r="B446" s="12" t="inlineStr">
        <is>
          <t>Simultaneous Linear Equations</t>
        </is>
      </c>
      <c r="C446" s="13" t="inlineStr">
        <is>
          <t>Simultaneous Equations 2: Scale One Equation [MF19.22]</t>
        </is>
      </c>
      <c r="D446" s="12" t="inlineStr">
        <is>
          <t>This nugget has learning material and questions covering the topic of Simultaneous Equations: 2.</t>
        </is>
      </c>
      <c r="E446" s="12" t="inlineStr">
        <is>
          <t>045e42bf-94b4-4995-9e08-9814af2df4e8</t>
        </is>
      </c>
    </row>
    <row r="447" ht="45" customHeight="1">
      <c r="A447" s="12" t="inlineStr">
        <is>
          <t>Equations and Inequalities</t>
        </is>
      </c>
      <c r="B447" s="12" t="inlineStr">
        <is>
          <t>Simultaneous Linear Equations</t>
        </is>
      </c>
      <c r="C447" s="13" t="inlineStr">
        <is>
          <t>Simultaneous Equations 3: Scale Both Equations [MF19.23]</t>
        </is>
      </c>
      <c r="D447" s="12" t="inlineStr">
        <is>
          <t>This nugget has learning material and questions covering the topic of Simultaneous Equations: 3.</t>
        </is>
      </c>
      <c r="E447" s="12" t="inlineStr">
        <is>
          <t>b9a6fbab-8713-41fc-a956-ef34251abe75</t>
        </is>
      </c>
    </row>
    <row r="448" ht="45" customHeight="1">
      <c r="A448" s="12" t="inlineStr">
        <is>
          <t>Equations and Inequalities</t>
        </is>
      </c>
      <c r="B448" s="12" t="inlineStr">
        <is>
          <t>Simultaneous Linear Equations</t>
        </is>
      </c>
      <c r="C448" s="13" t="inlineStr">
        <is>
          <t>Simultaneous Equations 4: Rearranging [MF19.24]</t>
        </is>
      </c>
      <c r="D448" s="12" t="inlineStr">
        <is>
          <t>This nugget has learning material and questions covering the topic of Simultaneous Equations: 4 (With Rearranging).</t>
        </is>
      </c>
      <c r="E448" s="12" t="inlineStr">
        <is>
          <t>1c922919-f3bb-48b7-914c-9150955ebe9a</t>
        </is>
      </c>
    </row>
    <row r="449" ht="45" customHeight="1">
      <c r="A449" s="12" t="inlineStr">
        <is>
          <t>Equations and Inequalities</t>
        </is>
      </c>
      <c r="B449" s="12" t="inlineStr">
        <is>
          <t>Simultaneous Linear Equations</t>
        </is>
      </c>
      <c r="C449" s="13" t="inlineStr">
        <is>
          <t>Simultaneous Equations: Substitution [MF19.25]</t>
        </is>
      </c>
      <c r="D449" s="12" t="inlineStr">
        <is>
          <t>This nugget has learning material and questions covering the topic of Simultaneous Equations: By Substitution.</t>
        </is>
      </c>
      <c r="E449" s="12" t="inlineStr">
        <is>
          <t>01dc31cd-bd8d-46f1-9bc0-50cb92ee3a27</t>
        </is>
      </c>
    </row>
    <row r="450" ht="45" customHeight="1">
      <c r="A450" s="12" t="inlineStr">
        <is>
          <t>Equations and Inequalities</t>
        </is>
      </c>
      <c r="B450" s="12" t="inlineStr">
        <is>
          <t>Simultaneous Linear Equations</t>
        </is>
      </c>
      <c r="C450" s="13" t="inlineStr">
        <is>
          <t>Simultaneous Equations: Worded Questions [MF19.26]</t>
        </is>
      </c>
      <c r="D450" s="12" t="inlineStr">
        <is>
          <t>This nugget has learning material and questions covering the topic of Simultaneous Equations: Worded Questions.</t>
        </is>
      </c>
      <c r="E450" s="12" t="inlineStr">
        <is>
          <t>9402315e-b2d2-4d7a-8f97-9061f3e827b1</t>
        </is>
      </c>
    </row>
    <row r="451" ht="45" customHeight="1">
      <c r="A451" s="12" t="inlineStr">
        <is>
          <t>Equations and Inequalities</t>
        </is>
      </c>
      <c r="B451" s="12" t="inlineStr">
        <is>
          <t>Simultaneous Linear Equations</t>
        </is>
      </c>
      <c r="C451" s="13" t="inlineStr">
        <is>
          <t>Forming Simultaneous Equations in Geometry [MF19.34]</t>
        </is>
      </c>
      <c r="D451" s="12" t="inlineStr">
        <is>
          <t>This nugget covers forming simultaneous equations in geometry, using properties of the sides and angles of triangles and quadrilaterals.</t>
        </is>
      </c>
      <c r="E451" s="12" t="inlineStr">
        <is>
          <t>4e83bc93-2d2a-4272-9e75-c5e5ca0ae2b9</t>
        </is>
      </c>
    </row>
    <row r="452" ht="45" customHeight="1">
      <c r="A452" s="12" t="inlineStr">
        <is>
          <t>Equations and Inequalities</t>
        </is>
      </c>
      <c r="B452" s="12" t="inlineStr">
        <is>
          <t>Solving Quadratic Equations</t>
        </is>
      </c>
      <c r="C452" s="13" t="inlineStr">
        <is>
          <t>Diagnostic: Solving Quadratic Equations [MF00.31]</t>
        </is>
      </c>
      <c r="D452" s="12" t="inlineStr">
        <is>
          <t>This is a short diagnostic with questions on the topic of Solving Quadratic Equations 1.</t>
        </is>
      </c>
      <c r="E452" s="12" t="inlineStr">
        <is>
          <t>5e3308e3-bc19-4e2a-9138-b39e5fc5672a</t>
        </is>
      </c>
    </row>
    <row r="453" ht="45" customHeight="1">
      <c r="A453" s="12" t="inlineStr">
        <is>
          <t>Equations and Inequalities</t>
        </is>
      </c>
      <c r="B453" s="12" t="inlineStr">
        <is>
          <t>Solving Quadratic Equations</t>
        </is>
      </c>
      <c r="C453" s="13" t="inlineStr">
        <is>
          <t>Solving Quadratics 1: x² + b = 0 [MF20.01]</t>
        </is>
      </c>
      <c r="D453" s="12" t="inlineStr">
        <is>
          <t>This nugget has learning material and questions covering the topic of solving quadratics of the form: x^2 + b = 0.</t>
        </is>
      </c>
      <c r="E453" s="12" t="inlineStr">
        <is>
          <t>e809b747-30ea-4580-9c2d-30d18ef09f71</t>
        </is>
      </c>
    </row>
    <row r="454" ht="45" customHeight="1">
      <c r="A454" s="12" t="inlineStr">
        <is>
          <t>Equations and Inequalities</t>
        </is>
      </c>
      <c r="B454" s="12" t="inlineStr">
        <is>
          <t>Solving Quadratic Equations</t>
        </is>
      </c>
      <c r="C454" s="13" t="inlineStr">
        <is>
          <t>Solving Quadratics 2: ax² + bx = 0 [MF20.02]</t>
        </is>
      </c>
      <c r="D454" s="12" t="inlineStr">
        <is>
          <t>This nugget has learning material and questions covering the topic of solving quadratics of the form: ax^2 + bx = 0.</t>
        </is>
      </c>
      <c r="E454" s="12" t="inlineStr">
        <is>
          <t>e36efd6a-a150-4206-af32-28ae984b4825</t>
        </is>
      </c>
    </row>
    <row r="455" ht="45" customHeight="1">
      <c r="A455" s="12" t="inlineStr">
        <is>
          <t>Equations and Inequalities</t>
        </is>
      </c>
      <c r="B455" s="12" t="inlineStr">
        <is>
          <t>Solving Quadratic Equations</t>
        </is>
      </c>
      <c r="C455" s="13" t="inlineStr">
        <is>
          <t>Solving Quadratics 3: x² + bx + c = 0 [MF20.03]</t>
        </is>
      </c>
      <c r="D455" s="12" t="inlineStr">
        <is>
          <t>This nugget has learning material and questions covering the topic of solving quadratics of the form: x^2 + bx + c = 0 (1).</t>
        </is>
      </c>
      <c r="E455" s="12" t="inlineStr">
        <is>
          <t>9b4f826d-c60c-425e-9a00-9fd3b3e7cb42</t>
        </is>
      </c>
    </row>
    <row r="456" ht="45" customHeight="1">
      <c r="A456" s="12" t="inlineStr">
        <is>
          <t>Equations and Inequalities</t>
        </is>
      </c>
      <c r="B456" s="12" t="inlineStr">
        <is>
          <t>Solving Quadratic Equations</t>
        </is>
      </c>
      <c r="C456" s="13" t="inlineStr">
        <is>
          <t>Solving Quadratics 4: x² + bx + c = 0 (incl. Rearranging) [MF20.04]</t>
        </is>
      </c>
      <c r="D456" s="12" t="inlineStr">
        <is>
          <t>This nugget has learning material and questions covering the topic of solving quadratics of the form: x^2 + bx + c = 0 (2).</t>
        </is>
      </c>
      <c r="E456" s="12" t="inlineStr">
        <is>
          <t>e6550b79-8360-4d34-88c7-1af0de4311f6</t>
        </is>
      </c>
    </row>
    <row r="457" ht="45" customHeight="1">
      <c r="A457" s="12" t="inlineStr">
        <is>
          <t>Equations and Inequalities</t>
        </is>
      </c>
      <c r="B457" s="12" t="inlineStr">
        <is>
          <t>Solving Quadratic Equations</t>
        </is>
      </c>
      <c r="C457" s="13" t="inlineStr">
        <is>
          <t>Forming Quadratic Equations in Geometry [MH20.15]</t>
        </is>
      </c>
      <c r="D457" s="12" t="inlineStr">
        <is>
          <t>This nugget covers the skills needed to form quadratic expressions and equations for a geometric problems involving area.</t>
        </is>
      </c>
      <c r="E457" s="12" t="inlineStr">
        <is>
          <t>261f3a66-cefe-4d11-914c-118262945d39</t>
        </is>
      </c>
    </row>
    <row r="458" ht="45" customHeight="1">
      <c r="A458" s="12" t="inlineStr">
        <is>
          <t>Equations and Inequalities</t>
        </is>
      </c>
      <c r="B458" s="12" t="inlineStr">
        <is>
          <t>Solving Quadratic Equations</t>
        </is>
      </c>
      <c r="C458" s="13" t="inlineStr">
        <is>
          <t>Solving Quadratics 5: ax² + bx + c = 0 (a is Prime) [MH20.11]</t>
        </is>
      </c>
      <c r="D458" s="12" t="inlineStr">
        <is>
          <t>This nugget has learning material and questions covering the topic of solving quadratics of the form: ax^2 + bx + c (1).</t>
        </is>
      </c>
      <c r="E458" s="12" t="inlineStr">
        <is>
          <t>6988cc42-468a-4dba-84ee-23d31bf21176</t>
        </is>
      </c>
    </row>
    <row r="459" ht="45" customHeight="1">
      <c r="A459" s="12" t="inlineStr">
        <is>
          <t>Equations and Inequalities</t>
        </is>
      </c>
      <c r="B459" s="12" t="inlineStr">
        <is>
          <t>Solving Quadratic Equations</t>
        </is>
      </c>
      <c r="C459" s="13" t="inlineStr">
        <is>
          <t>Solving Quadratics 6: ax² + bx + c = 0 (a is Not Prime) [MH20.12]</t>
        </is>
      </c>
      <c r="D459" s="12" t="inlineStr">
        <is>
          <t>This nugget has learning material and questions covering the topic of solving quadratics of the form: ax^2 + bx + c (2).</t>
        </is>
      </c>
      <c r="E459" s="12" t="inlineStr">
        <is>
          <t>57d20744-79d4-4952-8f00-4e808bf3f178</t>
        </is>
      </c>
    </row>
    <row r="460" ht="45" customHeight="1">
      <c r="A460" s="12" t="inlineStr">
        <is>
          <t>Equations and Inequalities</t>
        </is>
      </c>
      <c r="B460" s="12" t="inlineStr">
        <is>
          <t>Solving Quadratic Equations</t>
        </is>
      </c>
      <c r="C460" s="13" t="inlineStr">
        <is>
          <t>Solving Quadratics 7: Challenge [MH20.13]</t>
        </is>
      </c>
      <c r="D460" s="12" t="inlineStr">
        <is>
          <t>This nugget has learning material and questions covering the topic of solving quadratics of the form: ax^2 + bx + c (3).</t>
        </is>
      </c>
      <c r="E460" s="12" t="inlineStr">
        <is>
          <t>cd7a4775-af37-41ca-b8db-13a6859aae46</t>
        </is>
      </c>
    </row>
    <row r="461" ht="45" customHeight="1">
      <c r="A461" s="12" t="inlineStr">
        <is>
          <t>Equations and Inequalities</t>
        </is>
      </c>
      <c r="B461" s="12" t="inlineStr">
        <is>
          <t>The Quadratic Formula</t>
        </is>
      </c>
      <c r="C461" s="13" t="inlineStr">
        <is>
          <t>Diagnostic: The Quadratic Formula [MI00.23]</t>
        </is>
      </c>
      <c r="D461" s="12" t="inlineStr">
        <is>
          <t>This is a short diagnostic with questions on the topic of The Quadratic Formula.</t>
        </is>
      </c>
      <c r="E461" s="12" t="inlineStr">
        <is>
          <t>77af9cb1-94f7-492b-8301-c761d5645e3c</t>
        </is>
      </c>
    </row>
    <row r="462" ht="45" customHeight="1">
      <c r="A462" s="12" t="inlineStr">
        <is>
          <t>Equations and Inequalities</t>
        </is>
      </c>
      <c r="B462" s="12" t="inlineStr">
        <is>
          <t>The Quadratic Formula</t>
        </is>
      </c>
      <c r="C462" s="13" t="inlineStr">
        <is>
          <t>Quadratic Formula 1: Identify A, B and C [MH20.06]</t>
        </is>
      </c>
      <c r="D462" s="12" t="inlineStr">
        <is>
          <t>This nugget has learning material and questions covering the topic of Quadratic Formula 1.</t>
        </is>
      </c>
      <c r="E462" s="12" t="inlineStr">
        <is>
          <t>4bf4b1c4-4886-4e06-b137-d6995d4fa3fe</t>
        </is>
      </c>
    </row>
    <row r="463" ht="45" customHeight="1">
      <c r="A463" s="12" t="inlineStr">
        <is>
          <t>Equations and Inequalities</t>
        </is>
      </c>
      <c r="B463" s="12" t="inlineStr">
        <is>
          <t>The Quadratic Formula</t>
        </is>
      </c>
      <c r="C463" s="13" t="inlineStr">
        <is>
          <t>Quadratic Formula 2: Applying the Formula [MH20.07]</t>
        </is>
      </c>
      <c r="D463" s="12" t="inlineStr">
        <is>
          <t>This nugget has learning material and questions covering the topic of Quadratic Formula 2.</t>
        </is>
      </c>
      <c r="E463" s="12" t="inlineStr">
        <is>
          <t>19405f7c-d26d-4033-a579-38e441789a51</t>
        </is>
      </c>
    </row>
    <row r="464" ht="45" customHeight="1">
      <c r="A464" s="12" t="inlineStr">
        <is>
          <t>Equations and Inequalities</t>
        </is>
      </c>
      <c r="B464" s="12" t="inlineStr">
        <is>
          <t>The Quadratic Formula</t>
        </is>
      </c>
      <c r="C464" s="13" t="inlineStr">
        <is>
          <t>Quadratic Formula 3: Applying the Formula [MH20.08]</t>
        </is>
      </c>
      <c r="D464" s="12" t="inlineStr">
        <is>
          <t>This nugget has learning material and questions covering the topic of Quadratic Formula 2.</t>
        </is>
      </c>
      <c r="E464" s="12" t="inlineStr">
        <is>
          <t>2bbfcc19-7fd0-49f8-9b41-fa456510af52</t>
        </is>
      </c>
    </row>
    <row r="465" ht="45" customHeight="1">
      <c r="A465" s="12" t="inlineStr">
        <is>
          <t>Equations and Inequalities</t>
        </is>
      </c>
      <c r="B465" s="12" t="inlineStr">
        <is>
          <t>The Quadratic Formula</t>
        </is>
      </c>
      <c r="C465" s="13" t="inlineStr">
        <is>
          <t>Quadratic Formula 4: Give Answer in Form (p ± √q)/r [MH20.09]</t>
        </is>
      </c>
      <c r="D465" s="12" t="inlineStr">
        <is>
          <t>This nugget has learning material and questions covering the topic of Quadratic Formula 3.</t>
        </is>
      </c>
      <c r="E465" s="12" t="inlineStr">
        <is>
          <t>91cac707-66dd-404b-b103-3d8b0615873c</t>
        </is>
      </c>
    </row>
    <row r="466" ht="45" customHeight="1">
      <c r="A466" s="12" t="inlineStr">
        <is>
          <t>Equations and Inequalities</t>
        </is>
      </c>
      <c r="B466" s="12" t="inlineStr">
        <is>
          <t>The Quadratic Formula</t>
        </is>
      </c>
      <c r="C466" s="13" t="inlineStr">
        <is>
          <t>Quadratic Formula 5: In Context [MH20.10]</t>
        </is>
      </c>
      <c r="D466" s="12" t="inlineStr">
        <is>
          <t>This nugget has learning material and questions covering the topic of Quadratic Formula 4.</t>
        </is>
      </c>
      <c r="E466" s="12" t="inlineStr">
        <is>
          <t>2e727f30-09d6-4890-a27a-6ff8e6819c70</t>
        </is>
      </c>
    </row>
    <row r="467" ht="45" customHeight="1">
      <c r="A467" s="12" t="inlineStr">
        <is>
          <t>Equations and Inequalities</t>
        </is>
      </c>
      <c r="B467" s="12" t="inlineStr">
        <is>
          <t>Inequalities</t>
        </is>
      </c>
      <c r="C467" s="13" t="inlineStr">
        <is>
          <t>Diagnostic: Inequalities [MW00.43]</t>
        </is>
      </c>
      <c r="D467" s="12" t="inlineStr">
        <is>
          <t>This is a short diagnostic assessment covering the topic of Inequalities.</t>
        </is>
      </c>
      <c r="E467" s="12" t="inlineStr">
        <is>
          <t>106840fc-4a7d-47d4-9af0-066efba4246e</t>
        </is>
      </c>
    </row>
    <row r="468" ht="45" customHeight="1">
      <c r="A468" s="12" t="inlineStr">
        <is>
          <t>Equations and Inequalities</t>
        </is>
      </c>
      <c r="B468" s="12" t="inlineStr">
        <is>
          <t>Inequalities</t>
        </is>
      </c>
      <c r="C468" s="13" t="inlineStr">
        <is>
          <t>Finding Integer Solutions to Inequalities [MF25.05]</t>
        </is>
      </c>
      <c r="D468" s="12" t="inlineStr">
        <is>
          <t>This nugget has learning material and questions covering the topic of Finding Integer Solutions to Inequalities.</t>
        </is>
      </c>
      <c r="E468" s="12" t="inlineStr">
        <is>
          <t>99ebe452-5896-465e-9abb-029fb85bf4e0</t>
        </is>
      </c>
    </row>
    <row r="469" ht="45" customHeight="1">
      <c r="A469" s="12" t="inlineStr">
        <is>
          <t>Equations and Inequalities</t>
        </is>
      </c>
      <c r="B469" s="12" t="inlineStr">
        <is>
          <t>Inequalities</t>
        </is>
      </c>
      <c r="C469" s="13" t="inlineStr">
        <is>
          <t>Forming Inequalities [MF25.24]</t>
        </is>
      </c>
      <c r="D469" s="12" t="inlineStr">
        <is>
          <t xml:space="preserve">This nugget contains material on how to set up an inequality, or set of inequalities from information given in words. </t>
        </is>
      </c>
      <c r="E469" s="12" t="inlineStr">
        <is>
          <t>1c2a006b-19fb-4182-bada-2ac6e1a47ed1</t>
        </is>
      </c>
    </row>
    <row r="470" ht="45" customHeight="1">
      <c r="A470" s="12" t="inlineStr">
        <is>
          <t>Equations and Inequalities</t>
        </is>
      </c>
      <c r="B470" s="12" t="inlineStr">
        <is>
          <t>Inequalities</t>
        </is>
      </c>
      <c r="C470" s="13" t="inlineStr">
        <is>
          <t>Solving Inequalities: One Step [MF25.06]</t>
        </is>
      </c>
      <c r="D470" s="12" t="inlineStr">
        <is>
          <t>This nugget has learning material and questions covering the topic of Solving Inequalities: One Step.</t>
        </is>
      </c>
      <c r="E470" s="12" t="inlineStr">
        <is>
          <t>3e702e6b-7173-4f7b-a6ca-b1d3a8776226</t>
        </is>
      </c>
    </row>
    <row r="471" ht="45" customHeight="1">
      <c r="A471" s="12" t="inlineStr">
        <is>
          <t>Equations and Inequalities</t>
        </is>
      </c>
      <c r="B471" s="12" t="inlineStr">
        <is>
          <t>Inequalities</t>
        </is>
      </c>
      <c r="C471" s="13" t="inlineStr">
        <is>
          <t>Solving Inequalities: Negative Variable [MF25.07]</t>
        </is>
      </c>
      <c r="D471" s="12" t="inlineStr">
        <is>
          <t>This nugget has learning material and questions covering the topic of Solving Inequalities: Negative Variable.</t>
        </is>
      </c>
      <c r="E471" s="12" t="inlineStr">
        <is>
          <t>a85eabd3-d748-4844-83de-b390dd206ca0</t>
        </is>
      </c>
    </row>
    <row r="472" ht="45" customHeight="1">
      <c r="A472" s="12" t="inlineStr">
        <is>
          <t>Equations and Inequalities</t>
        </is>
      </c>
      <c r="B472" s="12" t="inlineStr">
        <is>
          <t>Inequalities</t>
        </is>
      </c>
      <c r="C472" s="13" t="inlineStr">
        <is>
          <t>Solving Inequalities: Two Step [MF25.08]</t>
        </is>
      </c>
      <c r="D472" s="12" t="inlineStr">
        <is>
          <t>This nugget has learning material and questions covering the topic of Solving Inequalities: Two Step.</t>
        </is>
      </c>
      <c r="E472" s="12" t="inlineStr">
        <is>
          <t>939b9a09-b2e0-4489-8d21-74b97eb49acc</t>
        </is>
      </c>
    </row>
    <row r="473" ht="45" customHeight="1">
      <c r="A473" s="12" t="inlineStr">
        <is>
          <t>Equations and Inequalities</t>
        </is>
      </c>
      <c r="B473" s="12" t="inlineStr">
        <is>
          <t>Inequalities</t>
        </is>
      </c>
      <c r="C473" s="13" t="inlineStr">
        <is>
          <t>Solving Inequalities: One Step and Two Sided [MF25.09]</t>
        </is>
      </c>
      <c r="D473" s="12" t="inlineStr">
        <is>
          <t>This nugget has learning material and questions covering the topic of Solving Inequalities: One Step and Two Sided.</t>
        </is>
      </c>
      <c r="E473" s="12" t="inlineStr">
        <is>
          <t>41645bce-d67f-4d76-90eb-74c11ac68c5d</t>
        </is>
      </c>
    </row>
    <row r="474" ht="45" customHeight="1">
      <c r="A474" s="12" t="inlineStr">
        <is>
          <t>Equations and Inequalities</t>
        </is>
      </c>
      <c r="B474" s="12" t="inlineStr">
        <is>
          <t>Inequalities</t>
        </is>
      </c>
      <c r="C474" s="13" t="inlineStr">
        <is>
          <t>Solving Inequalities: Multi Step and Two Sided [MF25.10]</t>
        </is>
      </c>
      <c r="D474" s="12" t="inlineStr">
        <is>
          <t>This nugget has learning material and questions covering the topic of Solving Inequalities: Multi Step and Two Sided.</t>
        </is>
      </c>
      <c r="E474" s="12" t="inlineStr">
        <is>
          <t>bddc9ca8-304a-48c1-81ed-205cccf0a6f5</t>
        </is>
      </c>
    </row>
    <row r="475" ht="45" customHeight="1">
      <c r="A475" s="12" t="inlineStr">
        <is>
          <t>Equations and Inequalities</t>
        </is>
      </c>
      <c r="B475" s="12" t="inlineStr">
        <is>
          <t>Inequalities</t>
        </is>
      </c>
      <c r="C475" s="13" t="inlineStr">
        <is>
          <t>Solving Inequalities: Finding Integer Solutions with Two Sides [MF25.11]</t>
        </is>
      </c>
      <c r="D475" s="12" t="inlineStr">
        <is>
          <t>This nugget has learning material and questions covering the topic of Solving Inequalities: Finding Integer Solutions with Two Sides.</t>
        </is>
      </c>
      <c r="E475" s="12" t="inlineStr">
        <is>
          <t>77e20768-bba3-4635-aa98-3a648d14b5c2</t>
        </is>
      </c>
    </row>
    <row r="476" ht="45" customHeight="1">
      <c r="A476" s="12" t="inlineStr">
        <is>
          <t>Equations and Inequalities</t>
        </is>
      </c>
      <c r="B476" s="12" t="inlineStr">
        <is>
          <t>Inequalities</t>
        </is>
      </c>
      <c r="C476" s="13" t="inlineStr">
        <is>
          <t>Diagnostic: Inequality Regions [MH00.25]</t>
        </is>
      </c>
      <c r="D476" s="12" t="inlineStr">
        <is>
          <t>This is a short diagnostic with questions on the topic of Inequality Regions.</t>
        </is>
      </c>
      <c r="E476" s="12" t="inlineStr">
        <is>
          <t>256a5303-1672-4de1-af48-6790937c6810</t>
        </is>
      </c>
    </row>
    <row r="477" ht="45" customHeight="1">
      <c r="A477" s="12" t="inlineStr">
        <is>
          <t>Equations and Inequalities</t>
        </is>
      </c>
      <c r="B477" s="12" t="inlineStr">
        <is>
          <t>Inequalities</t>
        </is>
      </c>
      <c r="C477" s="13" t="inlineStr">
        <is>
          <t>Regions 1: One Vertical/Horizontal Line [MH25.18]</t>
        </is>
      </c>
      <c r="D477" s="12" t="inlineStr">
        <is>
          <t>This nugget has learning material and questions covering the topic of Regions 1.</t>
        </is>
      </c>
      <c r="E477" s="12" t="inlineStr">
        <is>
          <t>7526c0be-74aa-44f7-83ee-50b58792b30b</t>
        </is>
      </c>
    </row>
    <row r="478" ht="45" customHeight="1">
      <c r="A478" s="12" t="inlineStr">
        <is>
          <t>Equations and Inequalities</t>
        </is>
      </c>
      <c r="B478" s="12" t="inlineStr">
        <is>
          <t>Inequalities</t>
        </is>
      </c>
      <c r="C478" s="13" t="inlineStr">
        <is>
          <t>Regions 2: One Line of Form y = mx + c [MH25.19]</t>
        </is>
      </c>
      <c r="D478" s="12" t="inlineStr">
        <is>
          <t>This nugget has learning material and questions covering the topic of Regions 2.</t>
        </is>
      </c>
      <c r="E478" s="12" t="inlineStr">
        <is>
          <t>11356860-ad29-4857-9638-8be048138b40</t>
        </is>
      </c>
    </row>
    <row r="479" ht="45" customHeight="1">
      <c r="A479" s="12" t="inlineStr">
        <is>
          <t>Equations and Inequalities</t>
        </is>
      </c>
      <c r="B479" s="12" t="inlineStr">
        <is>
          <t>Inequalities</t>
        </is>
      </c>
      <c r="C479" s="13" t="inlineStr">
        <is>
          <t>Regions 3: Multiple Vertical/Horizontal Lines [MH25.20]</t>
        </is>
      </c>
      <c r="D479" s="12" t="inlineStr">
        <is>
          <t>This nugget has learning material and questions covering the topic of Regions 3.</t>
        </is>
      </c>
      <c r="E479" s="12" t="inlineStr">
        <is>
          <t>04a561cd-a431-4ac3-9060-8a78b1c94622</t>
        </is>
      </c>
    </row>
    <row r="480" ht="45" customHeight="1">
      <c r="A480" s="12" t="inlineStr">
        <is>
          <t>Equations and Inequalities</t>
        </is>
      </c>
      <c r="B480" s="12" t="inlineStr">
        <is>
          <t>Inequalities</t>
        </is>
      </c>
      <c r="C480" s="13" t="inlineStr">
        <is>
          <t>Regions 4: Multiple Lines of Form y = mx + c [MH25.21]</t>
        </is>
      </c>
      <c r="D480" s="12" t="inlineStr">
        <is>
          <t>This nugget has learning material and questions covering the topic of Regions 4.</t>
        </is>
      </c>
      <c r="E480" s="12" t="inlineStr">
        <is>
          <t>c9c8b113-9a5e-417b-aab7-243b64c378fd</t>
        </is>
      </c>
    </row>
    <row r="481" ht="45" customHeight="1">
      <c r="A481" s="12" t="inlineStr">
        <is>
          <t>Graphs and Sequences</t>
        </is>
      </c>
      <c r="B481" s="12" t="inlineStr">
        <is>
          <t>Coordinates</t>
        </is>
      </c>
      <c r="C481" s="13" t="inlineStr">
        <is>
          <t>Diagnostic: Coordinates [MF00.36]</t>
        </is>
      </c>
      <c r="D481" s="12" t="inlineStr">
        <is>
          <t>This is a short diagnostic with questions on the topic of Coordinates.</t>
        </is>
      </c>
      <c r="E481" s="12" t="inlineStr">
        <is>
          <t>15401b3f-0ea3-4eff-ab41-844c4140d5d7</t>
        </is>
      </c>
    </row>
    <row r="482" ht="45" customHeight="1">
      <c r="A482" s="12" t="inlineStr">
        <is>
          <t>Graphs and Sequences</t>
        </is>
      </c>
      <c r="B482" s="12" t="inlineStr">
        <is>
          <t>Coordinates</t>
        </is>
      </c>
      <c r="C482" s="13" t="inlineStr">
        <is>
          <t>Understanding Coordinates: 1st Quadrant [MF23.01]</t>
        </is>
      </c>
      <c r="D482" s="12" t="inlineStr">
        <is>
          <t>This nugget has learning material and questions covering the topic of Understanding Coordinates: 1st Quadrant.</t>
        </is>
      </c>
      <c r="E482" s="12" t="inlineStr">
        <is>
          <t>c403ab47-3547-4d3b-8228-6e7a87d6f43f</t>
        </is>
      </c>
    </row>
    <row r="483" ht="45" customHeight="1">
      <c r="A483" s="12" t="inlineStr">
        <is>
          <t>Graphs and Sequences</t>
        </is>
      </c>
      <c r="B483" s="12" t="inlineStr">
        <is>
          <t>Coordinates</t>
        </is>
      </c>
      <c r="C483" s="13" t="inlineStr">
        <is>
          <t>Understanding Coordinates: 4 Quadrants [MF23.02]</t>
        </is>
      </c>
      <c r="D483" s="12" t="inlineStr">
        <is>
          <t>This nugget has learning material and questions covering the topic of Understanding Coordinates: 4 Quadrants.</t>
        </is>
      </c>
      <c r="E483" s="12" t="inlineStr">
        <is>
          <t>5b991c24-3817-46b9-93da-98a0e9ad9d1e</t>
        </is>
      </c>
    </row>
    <row r="484" ht="45" customHeight="1">
      <c r="A484" s="12" t="inlineStr">
        <is>
          <t>Graphs and Sequences</t>
        </is>
      </c>
      <c r="B484" s="12" t="inlineStr">
        <is>
          <t>Coordinates</t>
        </is>
      </c>
      <c r="C484" s="13" t="inlineStr">
        <is>
          <t>Coordinates and 2D Shapes [MF23.26]</t>
        </is>
      </c>
      <c r="D484" s="12" t="inlineStr">
        <is>
          <t>This nugget has learning material and questions covering the topic of Coordinates and 2D Shapes.</t>
        </is>
      </c>
      <c r="E484" s="12" t="inlineStr">
        <is>
          <t>c50604b4-7244-4aa4-ba46-8a46443d01a9</t>
        </is>
      </c>
    </row>
    <row r="485" ht="45" customHeight="1">
      <c r="A485" s="12" t="inlineStr">
        <is>
          <t>Graphs and Sequences</t>
        </is>
      </c>
      <c r="B485" s="12" t="inlineStr">
        <is>
          <t>Coordinates</t>
        </is>
      </c>
      <c r="C485" s="13" t="inlineStr">
        <is>
          <t>Midpoint of a Line Segment [MF23.03]</t>
        </is>
      </c>
      <c r="D485" s="12" t="inlineStr">
        <is>
          <t>This nugget has learning material and questions covering the topic of Midpoint of a Line Segment.</t>
        </is>
      </c>
      <c r="E485" s="12" t="inlineStr">
        <is>
          <t>fb84870a-fb43-4c0b-ac28-99c3a02d0fe9</t>
        </is>
      </c>
    </row>
    <row r="486" ht="45" customHeight="1">
      <c r="A486" s="12" t="inlineStr">
        <is>
          <t>Graphs and Sequences</t>
        </is>
      </c>
      <c r="B486" s="12" t="inlineStr">
        <is>
          <t>Coordinates</t>
        </is>
      </c>
      <c r="C486" s="13" t="inlineStr">
        <is>
          <t>Coordinates and Ratios [MH23.20]</t>
        </is>
      </c>
      <c r="D486" s="12" t="inlineStr">
        <is>
          <t>This nugget has learning material and questions covering the topic of Coordinates and Ratios.</t>
        </is>
      </c>
      <c r="E486" s="12" t="inlineStr">
        <is>
          <t>d2b540a9-8665-4c8e-a612-ce0db302b85b</t>
        </is>
      </c>
    </row>
    <row r="487" ht="45" customHeight="1">
      <c r="A487" s="12" t="inlineStr">
        <is>
          <t>Graphs and Sequences</t>
        </is>
      </c>
      <c r="B487" s="12" t="inlineStr">
        <is>
          <t>Straight Line Graphs</t>
        </is>
      </c>
      <c r="C487" s="13" t="inlineStr">
        <is>
          <t>Diagnostic: Straight Line Graphs [MF00.37]</t>
        </is>
      </c>
      <c r="D487" s="12" t="inlineStr">
        <is>
          <t>This is a short diagnostic with questions on the topic of Straight Line Graphs 1.</t>
        </is>
      </c>
      <c r="E487" s="12" t="inlineStr">
        <is>
          <t>753fb7de-aa6b-45d5-ac92-79e1b94f96e4</t>
        </is>
      </c>
    </row>
    <row r="488" ht="45" customHeight="1">
      <c r="A488" s="12" t="inlineStr">
        <is>
          <t>Graphs and Sequences</t>
        </is>
      </c>
      <c r="B488" s="12" t="inlineStr">
        <is>
          <t>Straight Line Graphs</t>
        </is>
      </c>
      <c r="C488" s="13" t="inlineStr">
        <is>
          <t>Horizontal and Vertical Graphs [MF23.04]</t>
        </is>
      </c>
      <c r="D488" s="12" t="inlineStr">
        <is>
          <t>This nugget has learning material and questions covering the topic of Horizontal and Vertical Graphs.</t>
        </is>
      </c>
      <c r="E488" s="12" t="inlineStr">
        <is>
          <t>a3a38e73-56c9-4bf8-b130-5642d21467e2</t>
        </is>
      </c>
    </row>
    <row r="489" ht="45" customHeight="1">
      <c r="A489" s="12" t="inlineStr">
        <is>
          <t>Graphs and Sequences</t>
        </is>
      </c>
      <c r="B489" s="12" t="inlineStr">
        <is>
          <t>Straight Line Graphs</t>
        </is>
      </c>
      <c r="C489" s="13" t="inlineStr">
        <is>
          <t>Other Important Linear Graphs [MF23.05]</t>
        </is>
      </c>
      <c r="D489" s="12" t="inlineStr">
        <is>
          <t>This nugget has learning material and questions covering the topic of Other Important Linear Graphs.</t>
        </is>
      </c>
      <c r="E489" s="12" t="inlineStr">
        <is>
          <t>60127b6f-a592-454c-8574-0d6b3ebd918f</t>
        </is>
      </c>
    </row>
    <row r="490" ht="45" customHeight="1">
      <c r="A490" s="12" t="inlineStr">
        <is>
          <t>Graphs and Sequences</t>
        </is>
      </c>
      <c r="B490" s="12" t="inlineStr">
        <is>
          <t>Straight Line Graphs</t>
        </is>
      </c>
      <c r="C490" s="13" t="inlineStr">
        <is>
          <t>Plotting Straight Line Graphs: Table of Values [MF23.30]</t>
        </is>
      </c>
      <c r="D490" s="12" t="inlineStr">
        <is>
          <t>This nugget covers how to fill in a table of values to aid with plotting a straight line graph. Equations for the graphs are given in the form y = mx ± c, y = c ± mx and ax ± by = d.</t>
        </is>
      </c>
      <c r="E490" s="12" t="inlineStr">
        <is>
          <t>e7fc0aad-9e75-49da-849a-c7d90faf4bb7</t>
        </is>
      </c>
    </row>
    <row r="491" ht="45" customHeight="1">
      <c r="A491" s="12" t="inlineStr">
        <is>
          <t>Graphs and Sequences</t>
        </is>
      </c>
      <c r="B491" s="12" t="inlineStr">
        <is>
          <t>Straight Line Graphs</t>
        </is>
      </c>
      <c r="C491" s="13" t="inlineStr">
        <is>
          <t>Plotting Straight Line Graphs: 1st Quadrant [MF23.06]</t>
        </is>
      </c>
      <c r="D491" s="12" t="inlineStr">
        <is>
          <t>This nugget has learning material and questions covering the topic of Plotting Straight Line Graphs: 1st Quadrant</t>
        </is>
      </c>
      <c r="E491" s="12" t="inlineStr">
        <is>
          <t>1671fb9e-2415-4a9f-9edc-90d7d2507d38</t>
        </is>
      </c>
    </row>
    <row r="492" ht="45" customHeight="1">
      <c r="A492" s="12" t="inlineStr">
        <is>
          <t>Graphs and Sequences</t>
        </is>
      </c>
      <c r="B492" s="12" t="inlineStr">
        <is>
          <t>Straight Line Graphs</t>
        </is>
      </c>
      <c r="C492" s="13" t="inlineStr">
        <is>
          <t>Plotting Straight Line Graphs: 4 Quadrants [MF23.07]</t>
        </is>
      </c>
      <c r="D492" s="12" t="inlineStr">
        <is>
          <t>This nugget has learning material and questions covering the topic of Plotting Straight Line Graphs: 4 Quadrants.</t>
        </is>
      </c>
      <c r="E492" s="12" t="inlineStr">
        <is>
          <t>0cde5f87-63db-44d9-9a80-8392640961da</t>
        </is>
      </c>
    </row>
    <row r="493" ht="45" customHeight="1">
      <c r="A493" s="12" t="inlineStr">
        <is>
          <t>Graphs and Sequences</t>
        </is>
      </c>
      <c r="B493" s="12" t="inlineStr">
        <is>
          <t>Straight Line Graphs</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Graphs and Sequences</t>
        </is>
      </c>
      <c r="B494" s="12" t="inlineStr">
        <is>
          <t>Straight Line Graphs</t>
        </is>
      </c>
      <c r="C494" s="13" t="inlineStr">
        <is>
          <t>Finding the Gradient of a Line Segment: Using the Formula [MF23.09]</t>
        </is>
      </c>
      <c r="D494" s="12" t="inlineStr">
        <is>
          <t>This nugget has learning material and questions covering the topic of Finding the Gradient of a Line Segment: Using the Formula.</t>
        </is>
      </c>
      <c r="E494" s="12" t="inlineStr">
        <is>
          <t>2846c87d-9f3b-4d62-877a-d1d123249545</t>
        </is>
      </c>
    </row>
    <row r="495" ht="45" customHeight="1">
      <c r="A495" s="12" t="inlineStr">
        <is>
          <t>Graphs and Sequences</t>
        </is>
      </c>
      <c r="B495" s="12" t="inlineStr">
        <is>
          <t>Straight Line Graphs</t>
        </is>
      </c>
      <c r="C495" s="13" t="inlineStr">
        <is>
          <t>Understanding y = mx + c [MF23.10]</t>
        </is>
      </c>
      <c r="D495" s="12" t="inlineStr">
        <is>
          <t>This nugget has learning material and questions covering the topic of Understanding y=mx+c.</t>
        </is>
      </c>
      <c r="E495" s="12" t="inlineStr">
        <is>
          <t>45108fb2-0ddc-4dcf-b7f7-89b31e8d2944</t>
        </is>
      </c>
    </row>
    <row r="496" ht="45" customHeight="1">
      <c r="A496" s="12" t="inlineStr">
        <is>
          <t>Graphs and Sequences</t>
        </is>
      </c>
      <c r="B496" s="12" t="inlineStr">
        <is>
          <t>Straight Line Graphs</t>
        </is>
      </c>
      <c r="C496" s="13" t="inlineStr">
        <is>
          <t>Graphing y = mx + c (1) [MF23.11]</t>
        </is>
      </c>
      <c r="D496" s="12" t="inlineStr">
        <is>
          <t>This nugget has learning material and questions covering the topic of Other Important Linear Graphs.</t>
        </is>
      </c>
      <c r="E496" s="12" t="inlineStr">
        <is>
          <t>26cef172-4c28-421a-a457-5a092266073c</t>
        </is>
      </c>
    </row>
    <row r="497" ht="45" customHeight="1">
      <c r="A497" s="12" t="inlineStr">
        <is>
          <t>Graphs and Sequences</t>
        </is>
      </c>
      <c r="B497" s="12" t="inlineStr">
        <is>
          <t>Straight Line Graphs</t>
        </is>
      </c>
      <c r="C497" s="13" t="inlineStr">
        <is>
          <t>Graphing y = mx + c (2) [MF23.12]</t>
        </is>
      </c>
      <c r="D497" s="12" t="inlineStr">
        <is>
          <t>This nugget has learning material and questions covering the topic of Graphing y=mx+c 2.</t>
        </is>
      </c>
      <c r="E497" s="12" t="inlineStr">
        <is>
          <t>a232cfff-59ed-4997-bdbc-5c5ba69f8327</t>
        </is>
      </c>
    </row>
    <row r="498" ht="45" customHeight="1">
      <c r="A498" s="12" t="inlineStr">
        <is>
          <t>Graphs and Sequences</t>
        </is>
      </c>
      <c r="B498" s="12" t="inlineStr">
        <is>
          <t>Straight Line Graphs</t>
        </is>
      </c>
      <c r="C498" s="13" t="inlineStr">
        <is>
          <t>Finding y = mx + c from a Gradient and a Point [MF23.13]</t>
        </is>
      </c>
      <c r="D498" s="12" t="inlineStr">
        <is>
          <t>This nugget has learning material and questions covering the topic of Finding y=mx+c from a Gradient and a Point.</t>
        </is>
      </c>
      <c r="E498" s="12" t="inlineStr">
        <is>
          <t>e0e6c0b1-a9c9-4a39-9088-bff70ba66716</t>
        </is>
      </c>
    </row>
    <row r="499" ht="45" customHeight="1">
      <c r="A499" s="12" t="inlineStr">
        <is>
          <t>Graphs and Sequences</t>
        </is>
      </c>
      <c r="B499" s="12" t="inlineStr">
        <is>
          <t>Straight Line Graphs</t>
        </is>
      </c>
      <c r="C499" s="13" t="inlineStr">
        <is>
          <t>Finding y = mx + c from Two Points [MF23.14]</t>
        </is>
      </c>
      <c r="D499" s="12" t="inlineStr">
        <is>
          <t>This nugget has learning material and questions covering the topic of Finding y=mx+c from Two Points.</t>
        </is>
      </c>
      <c r="E499" s="12" t="inlineStr">
        <is>
          <t>bf39f45d-15ce-4054-b64d-0547202a3fe7</t>
        </is>
      </c>
    </row>
    <row r="500" ht="45" customHeight="1">
      <c r="A500" s="12" t="inlineStr">
        <is>
          <t>Graphs and Sequences</t>
        </is>
      </c>
      <c r="B500" s="12" t="inlineStr">
        <is>
          <t>Straight Line Graphs</t>
        </is>
      </c>
      <c r="C500" s="13" t="inlineStr">
        <is>
          <t>Finding y = mx + c from a Graph [MF23.27]</t>
        </is>
      </c>
      <c r="D500" s="12" t="inlineStr">
        <is>
          <t xml:space="preserve">This nugget contains questions on writing the equation of a straight line in the form y = mx + c from a line on a squared grid. Gradient are positive, negative, and can be proper or improper fractions. </t>
        </is>
      </c>
      <c r="E500" s="12" t="inlineStr">
        <is>
          <t>80c6e4fa-5267-4059-b9a2-e0342f178285</t>
        </is>
      </c>
    </row>
    <row r="501" ht="45" customHeight="1">
      <c r="A501" s="12" t="inlineStr">
        <is>
          <t>Graphs and Sequences</t>
        </is>
      </c>
      <c r="B501" s="12" t="inlineStr">
        <is>
          <t>Straight Line Graphs</t>
        </is>
      </c>
      <c r="C501" s="13" t="inlineStr">
        <is>
          <t>Determine if a Point is on a Line Using y = mx + c [MF23.29]</t>
        </is>
      </c>
      <c r="D501" s="12" t="inlineStr">
        <is>
          <t xml:space="preserve">This nugget covers finding out if a point lies on a straight line by substituting in the x coordinate and comparing the result with the given y coordinate. </t>
        </is>
      </c>
      <c r="E501" s="12" t="inlineStr">
        <is>
          <t>1b716836-bc3d-4cfa-9e29-f79faf31900a</t>
        </is>
      </c>
    </row>
    <row r="502" ht="45" customHeight="1">
      <c r="A502" s="12" t="inlineStr">
        <is>
          <t>Graphs and Sequences</t>
        </is>
      </c>
      <c r="B502" s="12" t="inlineStr">
        <is>
          <t>Straight Line Graphs</t>
        </is>
      </c>
      <c r="C502" s="13" t="inlineStr">
        <is>
          <t>Rearranging y = mx + c [MF23.15]</t>
        </is>
      </c>
      <c r="D502" s="12" t="inlineStr">
        <is>
          <t>This nugget has learning material and questions covering the topic of Rearranging y=mx+c.</t>
        </is>
      </c>
      <c r="E502" s="12" t="inlineStr">
        <is>
          <t>de7fcddf-9fd6-446f-bf34-321897f668bf</t>
        </is>
      </c>
    </row>
    <row r="503" ht="45" customHeight="1">
      <c r="A503" s="12" t="inlineStr">
        <is>
          <t>Graphs and Sequences</t>
        </is>
      </c>
      <c r="B503" s="12" t="inlineStr">
        <is>
          <t>Straight Line Graphs</t>
        </is>
      </c>
      <c r="C503" s="13" t="inlineStr">
        <is>
          <t>Finding Parallel Lines [MF23.16]</t>
        </is>
      </c>
      <c r="D503" s="12" t="inlineStr">
        <is>
          <t>This nugget has learning material and questions covering the topic of Finding Parallel Lines.</t>
        </is>
      </c>
      <c r="E503" s="12" t="inlineStr">
        <is>
          <t>c856bc16-419d-4bb2-a601-0c40257288da</t>
        </is>
      </c>
    </row>
    <row r="504" ht="45" customHeight="1">
      <c r="A504" s="12" t="inlineStr">
        <is>
          <t>Graphs and Sequences</t>
        </is>
      </c>
      <c r="B504" s="12" t="inlineStr">
        <is>
          <t>Straight Line Graphs</t>
        </is>
      </c>
      <c r="C504" s="13" t="inlineStr">
        <is>
          <t>Diagnostic: Straight Line Graphs (Perpendicular Lines) [MI00.14]</t>
        </is>
      </c>
      <c r="D504" s="12" t="inlineStr">
        <is>
          <t>This is a short diagnostic with questions on the topic of Straight Line Graphs 2.</t>
        </is>
      </c>
      <c r="E504" s="12" t="inlineStr">
        <is>
          <t>16ad5bf1-676c-42aa-a074-db70370afbae</t>
        </is>
      </c>
    </row>
    <row r="505" ht="45" customHeight="1">
      <c r="A505" s="12" t="inlineStr">
        <is>
          <t>Graphs and Sequences</t>
        </is>
      </c>
      <c r="B505" s="12" t="inlineStr">
        <is>
          <t>Straight Line Graphs</t>
        </is>
      </c>
      <c r="C505" s="13" t="inlineStr">
        <is>
          <t>Finding Perpendicular Lines 1: Gradient [MH23.21]</t>
        </is>
      </c>
      <c r="D505" s="12" t="inlineStr">
        <is>
          <t>This nugget has learning material and questions covering the topic of Finding Perpendicular Lines 1.</t>
        </is>
      </c>
      <c r="E505" s="12" t="inlineStr">
        <is>
          <t>f42edb11-68ea-428b-82b1-f239fba6f3df</t>
        </is>
      </c>
    </row>
    <row r="506" ht="45" customHeight="1">
      <c r="A506" s="12" t="inlineStr">
        <is>
          <t>Graphs and Sequences</t>
        </is>
      </c>
      <c r="B506" s="12" t="inlineStr">
        <is>
          <t>Straight Line Graphs</t>
        </is>
      </c>
      <c r="C506" s="13" t="inlineStr">
        <is>
          <t>Finding Perpendicular Lines 2: Equation [MH23.22]</t>
        </is>
      </c>
      <c r="D506" s="12" t="inlineStr">
        <is>
          <t>This nugget has learning material and questions covering the topic of Finding Perpendicular Lines 2.</t>
        </is>
      </c>
      <c r="E506" s="12" t="inlineStr">
        <is>
          <t>547b6eb1-dbdf-46d6-913f-01eaa915e085</t>
        </is>
      </c>
    </row>
    <row r="507" ht="45" customHeight="1">
      <c r="A507" s="12" t="inlineStr">
        <is>
          <t>Graphs and Sequences</t>
        </is>
      </c>
      <c r="B507" s="12" t="inlineStr">
        <is>
          <t>Straight Line Graphs</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Graphs and Sequences</t>
        </is>
      </c>
      <c r="B508" s="12" t="inlineStr">
        <is>
          <t>Straight Line Graphs</t>
        </is>
      </c>
      <c r="C508" s="13" t="inlineStr">
        <is>
          <t>Solving Simultaneous Equations Using Straight Line Graphs 1: Graphs Given [MF23.18]</t>
        </is>
      </c>
      <c r="D508" s="12" t="inlineStr">
        <is>
          <t>This nugget has learning material and questions covering the topic of Solving Simultaneous Equations Using Straight Line Graphs 1.</t>
        </is>
      </c>
      <c r="E508" s="12" t="inlineStr">
        <is>
          <t>9b464865-1509-444d-97f7-31d0b66ee1d6</t>
        </is>
      </c>
    </row>
    <row r="509" ht="45" customHeight="1">
      <c r="A509" s="12" t="inlineStr">
        <is>
          <t>Graphs and Sequences</t>
        </is>
      </c>
      <c r="B509" s="12" t="inlineStr">
        <is>
          <t>Straight Line Graphs</t>
        </is>
      </c>
      <c r="C509" s="13" t="inlineStr">
        <is>
          <t>Solving Simultaneous Equations Using Straight Line Graphs 2: Graphs Not Given [MF23.19]</t>
        </is>
      </c>
      <c r="D509" s="12" t="inlineStr">
        <is>
          <t>This nugget has learning material and questions covering the topic of Solving Simultaneous Equations Using Straight Line Graphs 2.</t>
        </is>
      </c>
      <c r="E509" s="12" t="inlineStr">
        <is>
          <t>51ea12a1-ee43-4c6a-adf3-211ddc2127c4</t>
        </is>
      </c>
    </row>
    <row r="510" ht="45" customHeight="1">
      <c r="A510" s="12" t="inlineStr">
        <is>
          <t>Graphs and Sequences</t>
        </is>
      </c>
      <c r="B510" s="12" t="inlineStr">
        <is>
          <t>Quadratic and Other Graphs</t>
        </is>
      </c>
      <c r="C510" s="13" t="inlineStr">
        <is>
          <t>Diagnostic: Quadratic Graphs [MF00.38]</t>
        </is>
      </c>
      <c r="D510" s="12" t="inlineStr">
        <is>
          <t>This is a short diagnostic with questions on the topic of Quadratic Graphs 1.</t>
        </is>
      </c>
      <c r="E510" s="12" t="inlineStr">
        <is>
          <t>e5001adc-da68-4f58-9b9f-3d95a24f8f0c</t>
        </is>
      </c>
    </row>
    <row r="511" ht="45" customHeight="1">
      <c r="A511" s="12" t="inlineStr">
        <is>
          <t>Graphs and Sequences</t>
        </is>
      </c>
      <c r="B511" s="12" t="inlineStr">
        <is>
          <t>Quadratic and Other Graphs</t>
        </is>
      </c>
      <c r="C511" s="13" t="inlineStr">
        <is>
          <t>Plotting Simple Quadratic Graphs 1: y = ax² + c [MF24.01]</t>
        </is>
      </c>
      <c r="D511" s="12" t="inlineStr">
        <is>
          <t>This nugget has learning material and questions covering the topic of Plotting Simple Quadratic Graphs 1.</t>
        </is>
      </c>
      <c r="E511" s="12" t="inlineStr">
        <is>
          <t>e2a768aa-4a2a-4716-a804-f985a2ee1fbe</t>
        </is>
      </c>
    </row>
    <row r="512" ht="45" customHeight="1">
      <c r="A512" s="12" t="inlineStr">
        <is>
          <t>Graphs and Sequences</t>
        </is>
      </c>
      <c r="B512" s="12" t="inlineStr">
        <is>
          <t>Quadratic and Other Graphs</t>
        </is>
      </c>
      <c r="C512" s="13" t="inlineStr">
        <is>
          <t>Plotting Simple Quadratic Graphs 2: y = ax² + bx + c [MF24.02]</t>
        </is>
      </c>
      <c r="D512" s="12" t="inlineStr">
        <is>
          <t>This nugget has learning material and questions covering the topic of Plotting Simple Quadratic Graphs 2.</t>
        </is>
      </c>
      <c r="E512" s="12" t="inlineStr">
        <is>
          <t>f774a3dd-442f-4ec7-8f6b-253c30e6dcc9</t>
        </is>
      </c>
    </row>
    <row r="513" ht="45" customHeight="1">
      <c r="A513" s="12" t="inlineStr">
        <is>
          <t>Graphs and Sequences</t>
        </is>
      </c>
      <c r="B513" s="12" t="inlineStr">
        <is>
          <t>Quadratic and Other Graphs</t>
        </is>
      </c>
      <c r="C513" s="13" t="inlineStr">
        <is>
          <t>Quadratic Graphs: Finding the y-intercept [MF24.03]</t>
        </is>
      </c>
      <c r="D513" s="12" t="inlineStr">
        <is>
          <t>This nugget has learning material and questions covering the topic of Quadratic Graphs: Finding the y-intercept.</t>
        </is>
      </c>
      <c r="E513" s="12" t="inlineStr">
        <is>
          <t>95f9a652-8312-4611-84e8-8a305b0412f7</t>
        </is>
      </c>
    </row>
    <row r="514" ht="45" customHeight="1">
      <c r="A514" s="12" t="inlineStr">
        <is>
          <t>Graphs and Sequences</t>
        </is>
      </c>
      <c r="B514" s="12" t="inlineStr">
        <is>
          <t>Quadratic and Other Graphs</t>
        </is>
      </c>
      <c r="C514" s="13" t="inlineStr">
        <is>
          <t>Quadratic Graphs: Finding the Line of Symmetry [MF24.04]</t>
        </is>
      </c>
      <c r="D514" s="12" t="inlineStr">
        <is>
          <t>This nugget has learning material and questions covering the topic of Quadratic Graphs: Finding the Line of Symmetry.</t>
        </is>
      </c>
      <c r="E514" s="12" t="inlineStr">
        <is>
          <t>af9d0b91-9ee0-493b-9801-613fbe839e75</t>
        </is>
      </c>
    </row>
    <row r="515" ht="45" customHeight="1">
      <c r="A515" s="12" t="inlineStr">
        <is>
          <t>Graphs and Sequences</t>
        </is>
      </c>
      <c r="B515" s="12" t="inlineStr">
        <is>
          <t>Quadratic and Other Graphs</t>
        </is>
      </c>
      <c r="C515" s="13" t="inlineStr">
        <is>
          <t>Quadratic Graphs: Finding the Turning Point [MF24.05]</t>
        </is>
      </c>
      <c r="D515" s="12" t="inlineStr">
        <is>
          <t>This nugget has learning material and questions covering the topic of Quadratic Graphs: Finding the Turning Point.</t>
        </is>
      </c>
      <c r="E515" s="12" t="inlineStr">
        <is>
          <t>434f1813-cf5b-46d0-bba9-962ed980f817</t>
        </is>
      </c>
    </row>
    <row r="516" ht="45" customHeight="1">
      <c r="A516" s="12" t="inlineStr">
        <is>
          <t>Graphs and Sequences</t>
        </is>
      </c>
      <c r="B516" s="12" t="inlineStr">
        <is>
          <t>Quadratic and Other Graphs</t>
        </is>
      </c>
      <c r="C516" s="13" t="inlineStr">
        <is>
          <t>Quadratic Graphs: Finding the Roots [MF24.06]</t>
        </is>
      </c>
      <c r="D516" s="12" t="inlineStr">
        <is>
          <t>This nugget has learning material and questions covering the topic of Quadratic Graphs: Finding the Roots.</t>
        </is>
      </c>
      <c r="E516" s="12" t="inlineStr">
        <is>
          <t>015b471e-d355-4ed4-b382-1aa69a73605f</t>
        </is>
      </c>
    </row>
    <row r="517" ht="45" customHeight="1">
      <c r="A517" s="12" t="inlineStr">
        <is>
          <t>Graphs and Sequences</t>
        </is>
      </c>
      <c r="B517" s="12" t="inlineStr">
        <is>
          <t>Quadratic and Other Graphs</t>
        </is>
      </c>
      <c r="C517" s="13" t="inlineStr">
        <is>
          <t>Trial and Improvement [MF24.39]</t>
        </is>
      </c>
      <c r="D517" s="12" t="inlineStr">
        <is>
          <t xml:space="preserve">This nugget shows how to carry out the trial and improvement method to find the solution to a cubic equation accurate to one decimal place. </t>
        </is>
      </c>
      <c r="E517" s="12" t="inlineStr">
        <is>
          <t>90fcc5f7-821b-440f-82b8-31128a6b9a5e</t>
        </is>
      </c>
    </row>
    <row r="518" ht="45" customHeight="1">
      <c r="A518" s="12" t="inlineStr">
        <is>
          <t>Graphs and Sequences</t>
        </is>
      </c>
      <c r="B518" s="12" t="inlineStr">
        <is>
          <t>Quadratic and Other Graphs</t>
        </is>
      </c>
      <c r="C518" s="13" t="inlineStr">
        <is>
          <t>Recognising Key Graphs [MF24.09]</t>
        </is>
      </c>
      <c r="D518" s="12" t="inlineStr">
        <is>
          <t>This nugget has learning material and questions covering the topic of Recognising Key Graphs.</t>
        </is>
      </c>
      <c r="E518" s="12" t="inlineStr">
        <is>
          <t>a373cce8-876b-4b02-bff5-b3e5fcba81d3</t>
        </is>
      </c>
    </row>
    <row r="519" ht="45" customHeight="1">
      <c r="A519" s="12" t="inlineStr">
        <is>
          <t>Graphs and Sequences</t>
        </is>
      </c>
      <c r="B519" s="12" t="inlineStr">
        <is>
          <t>Quadratic and Other Graphs</t>
        </is>
      </c>
      <c r="C519" s="13" t="inlineStr">
        <is>
          <t>Solving with Quadratic Graphs: y = a [MF24.41]</t>
        </is>
      </c>
      <c r="D51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19" s="12" t="inlineStr">
        <is>
          <t>81366de8-52c1-43ab-abf4-66225e07cd79</t>
        </is>
      </c>
    </row>
    <row r="520" ht="45" customHeight="1">
      <c r="A520" s="12" t="inlineStr">
        <is>
          <t>Graphs and Sequences</t>
        </is>
      </c>
      <c r="B520" s="12" t="inlineStr">
        <is>
          <t>Quadratic and Other Graphs</t>
        </is>
      </c>
      <c r="C520" s="13" t="inlineStr">
        <is>
          <t>Plotting Other Polynomial Graphs [MF24.07]</t>
        </is>
      </c>
      <c r="D520" s="12" t="inlineStr">
        <is>
          <t>This nugget has learning material and questions covering plotting of polynomial graphs up to quartics.</t>
        </is>
      </c>
      <c r="E520" s="12" t="inlineStr">
        <is>
          <t>95ab46c7-ae5d-449f-9bf9-e0cb2182a1e8</t>
        </is>
      </c>
    </row>
    <row r="521" ht="45" customHeight="1">
      <c r="A521" s="12" t="inlineStr">
        <is>
          <t>Graphs and Sequences</t>
        </is>
      </c>
      <c r="B521" s="12" t="inlineStr">
        <is>
          <t>Quadratic and Other Graphs</t>
        </is>
      </c>
      <c r="C521" s="13" t="inlineStr">
        <is>
          <t>Quadratic Simultaneous Equations Graphically [MH24.35]</t>
        </is>
      </c>
      <c r="D521" s="12" t="inlineStr">
        <is>
          <t>This nugget has learning material and questions covering the topic of Quadratic Simultaneous Equations Graphically.</t>
        </is>
      </c>
      <c r="E521" s="12" t="inlineStr">
        <is>
          <t>ca2820d1-813e-4cec-9881-17be16a76c6a</t>
        </is>
      </c>
    </row>
    <row r="522" ht="45" customHeight="1">
      <c r="A522" s="12" t="inlineStr">
        <is>
          <t>Graphs and Sequences</t>
        </is>
      </c>
      <c r="B522" s="12" t="inlineStr">
        <is>
          <t>Quadratic and Other Graphs</t>
        </is>
      </c>
      <c r="C522" s="13" t="inlineStr">
        <is>
          <t>Polynomial Simultaneous Equations Graphically [MH24.36]</t>
        </is>
      </c>
      <c r="D522" s="12" t="inlineStr">
        <is>
          <t>This nugget has learning material and questions covering the topic of Polynomial Simultaneous Equations Graphically.</t>
        </is>
      </c>
      <c r="E522" s="12" t="inlineStr">
        <is>
          <t>2f247b3c-6a1a-460d-ba11-3405535a12c4</t>
        </is>
      </c>
    </row>
    <row r="523" ht="45" customHeight="1">
      <c r="A523" s="12" t="inlineStr">
        <is>
          <t>Graphs and Sequences</t>
        </is>
      </c>
      <c r="B523" s="12" t="inlineStr">
        <is>
          <t>Quadratic and Other Graphs</t>
        </is>
      </c>
      <c r="C523" s="13" t="inlineStr">
        <is>
          <t>Diagnostic: Trigonometric Graphs [MH00.28]</t>
        </is>
      </c>
      <c r="D523" s="12" t="inlineStr">
        <is>
          <t>This is a short diagnostic with questions on the topic of Trigonometric Graphs.</t>
        </is>
      </c>
      <c r="E523" s="12" t="inlineStr">
        <is>
          <t>57acab2e-85b8-4fdc-81cb-cb8748f11a68</t>
        </is>
      </c>
    </row>
    <row r="524" ht="45" customHeight="1">
      <c r="A524" s="12" t="inlineStr">
        <is>
          <t>Graphs and Sequences</t>
        </is>
      </c>
      <c r="B524" s="12" t="inlineStr">
        <is>
          <t>Quadratic and Other Graphs</t>
        </is>
      </c>
      <c r="C524" s="13" t="inlineStr">
        <is>
          <t>Trigonometric Functions: Sin Graph [MH24.18]</t>
        </is>
      </c>
      <c r="D524" s="12" t="inlineStr">
        <is>
          <t>This nugget has learning material and questions covering the topic of Trigonometric Functions: Sin Graph.</t>
        </is>
      </c>
      <c r="E524" s="12" t="inlineStr">
        <is>
          <t>761c05e9-baae-475f-876f-b61b28dbc796</t>
        </is>
      </c>
    </row>
    <row r="525" ht="45" customHeight="1">
      <c r="A525" s="12" t="inlineStr">
        <is>
          <t>Graphs and Sequences</t>
        </is>
      </c>
      <c r="B525" s="12" t="inlineStr">
        <is>
          <t>Quadratic and Other Graphs</t>
        </is>
      </c>
      <c r="C525" s="13" t="inlineStr">
        <is>
          <t>Trigonometric Functions: Cos Graph [MH24.19]</t>
        </is>
      </c>
      <c r="D525" s="12" t="inlineStr">
        <is>
          <t>This nugget has learning material and questions covering the topic of Trigonometric Functions: Cos Graph.</t>
        </is>
      </c>
      <c r="E525" s="12" t="inlineStr">
        <is>
          <t>25966660-42e0-485a-b3b5-fcd22ec24ef2</t>
        </is>
      </c>
    </row>
    <row r="526" ht="45" customHeight="1">
      <c r="A526" s="12" t="inlineStr">
        <is>
          <t>Graphs and Sequences</t>
        </is>
      </c>
      <c r="B526" s="12" t="inlineStr">
        <is>
          <t>Quadratic and Other Graphs</t>
        </is>
      </c>
      <c r="C526" s="13" t="inlineStr">
        <is>
          <t>Trigonometric Functions: Tan Graph [MH24.20]</t>
        </is>
      </c>
      <c r="D526" s="12" t="inlineStr">
        <is>
          <t>This nugget has learning material and questions covering the topic of Trigonometric Functions: Tan Graph.</t>
        </is>
      </c>
      <c r="E526" s="12" t="inlineStr">
        <is>
          <t>b02b00da-2d11-402d-9bc4-0ccfdd8a39a6</t>
        </is>
      </c>
    </row>
    <row r="527" ht="45" customHeight="1">
      <c r="A527" s="12" t="inlineStr">
        <is>
          <t>Graphs and Sequences</t>
        </is>
      </c>
      <c r="B527" s="12" t="inlineStr">
        <is>
          <t>Quadratic and Other Graphs</t>
        </is>
      </c>
      <c r="C527" s="13" t="inlineStr">
        <is>
          <t>Trigonometric Functions: Mixed [MH24.37]</t>
        </is>
      </c>
      <c r="D527" s="12" t="inlineStr">
        <is>
          <t>This nugget tests understanding of the sine, cosine and tangent graphs including their key features, symmetry and asymptotes.</t>
        </is>
      </c>
      <c r="E527" s="12" t="inlineStr">
        <is>
          <t>d069c7c1-f953-4974-b436-4d438b22a977</t>
        </is>
      </c>
    </row>
    <row r="528" ht="45" customHeight="1">
      <c r="A528" s="12" t="inlineStr">
        <is>
          <t>Graphs and Sequences</t>
        </is>
      </c>
      <c r="B528" s="12" t="inlineStr">
        <is>
          <t>Quadratic and Other Graphs</t>
        </is>
      </c>
      <c r="C528" s="13" t="inlineStr">
        <is>
          <t>Estimating Gradients [MH24.16]</t>
        </is>
      </c>
      <c r="D528" s="12" t="inlineStr">
        <is>
          <t>This nugget has learning material and questions covering the topic of Estimating Gradients.</t>
        </is>
      </c>
      <c r="E528" s="12" t="inlineStr">
        <is>
          <t>9ab3d7fd-2af0-497d-84d6-5fe309340a61</t>
        </is>
      </c>
    </row>
    <row r="529" ht="45" customHeight="1">
      <c r="A529" s="12" t="inlineStr">
        <is>
          <t>Graphs and Sequences</t>
        </is>
      </c>
      <c r="B529" s="12" t="inlineStr">
        <is>
          <t>Quadratic and Other Graphs</t>
        </is>
      </c>
      <c r="C529" s="13" t="inlineStr">
        <is>
          <t>Plotting Reciprocal Graphs [MF24.08]</t>
        </is>
      </c>
      <c r="D529" s="12" t="inlineStr">
        <is>
          <t>This nugget has learning material and questions covering the topic of Plotting Reciprocal Graphs.</t>
        </is>
      </c>
      <c r="E529" s="12" t="inlineStr">
        <is>
          <t>452b5cac-ca80-4c9b-83dc-71578f3f3c98</t>
        </is>
      </c>
    </row>
    <row r="530" ht="45" customHeight="1">
      <c r="A530" s="12" t="inlineStr">
        <is>
          <t>Graphs and Sequences</t>
        </is>
      </c>
      <c r="B530" s="12" t="inlineStr">
        <is>
          <t>Quadratic and Other Graphs</t>
        </is>
      </c>
      <c r="C530" s="13" t="inlineStr">
        <is>
          <t>Real Life Graphs: Plotting [MF24.11]</t>
        </is>
      </c>
      <c r="D530" s="12" t="inlineStr">
        <is>
          <t>This nugget has learning material and questions covering the topic of Real Life Graphs: Plotting.</t>
        </is>
      </c>
      <c r="E530" s="12" t="inlineStr">
        <is>
          <t>b0ee20a8-50db-41b3-be5f-9a0a513b4cb2</t>
        </is>
      </c>
    </row>
    <row r="531" ht="45" customHeight="1">
      <c r="A531" s="12" t="inlineStr">
        <is>
          <t>Graphs and Sequences</t>
        </is>
      </c>
      <c r="B531" s="12" t="inlineStr">
        <is>
          <t>Quadratic and Other Graphs</t>
        </is>
      </c>
      <c r="C531" s="13" t="inlineStr">
        <is>
          <t>Real Life Graphs: Interpreting [MF24.12]</t>
        </is>
      </c>
      <c r="D531" s="12" t="inlineStr">
        <is>
          <t>This nugget has learning material and questions covering the topic of Real Life Graphs: Interpreting .</t>
        </is>
      </c>
      <c r="E531" s="12" t="inlineStr">
        <is>
          <t>b8d70c65-8d84-47ff-a725-2f88848122dd</t>
        </is>
      </c>
    </row>
    <row r="532" ht="45" customHeight="1">
      <c r="A532" s="12" t="inlineStr">
        <is>
          <t>Graphs and Sequences</t>
        </is>
      </c>
      <c r="B532" s="12" t="inlineStr">
        <is>
          <t>Quadratic and Other Graphs</t>
        </is>
      </c>
      <c r="C532" s="13" t="inlineStr">
        <is>
          <t>Real Life Graphs: Interpreting 2 [MF24.40]</t>
        </is>
      </c>
      <c r="D53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32" s="12" t="inlineStr">
        <is>
          <t>bfb62453-b525-4384-a094-b5de4d83b27f</t>
        </is>
      </c>
    </row>
    <row r="533" ht="45" customHeight="1">
      <c r="A533" s="12" t="inlineStr">
        <is>
          <t>Graphs and Sequences</t>
        </is>
      </c>
      <c r="B533" s="12" t="inlineStr">
        <is>
          <t>Sequences</t>
        </is>
      </c>
      <c r="C533" s="13" t="inlineStr">
        <is>
          <t>Diagnostic: Sequences [MF00.33]</t>
        </is>
      </c>
      <c r="D533" s="12" t="inlineStr">
        <is>
          <t>This is a short diagnostic with questions on the topic of Sequences.</t>
        </is>
      </c>
      <c r="E533" s="12" t="inlineStr">
        <is>
          <t>c2fdbba8-3f46-47c6-baa0-3549aa734232</t>
        </is>
      </c>
    </row>
    <row r="534" ht="45" customHeight="1">
      <c r="A534" s="12" t="inlineStr">
        <is>
          <t>Graphs and Sequences</t>
        </is>
      </c>
      <c r="B534" s="12" t="inlineStr">
        <is>
          <t>Sequences</t>
        </is>
      </c>
      <c r="C534" s="13" t="inlineStr">
        <is>
          <t>Continuing Sequences [MF22.01]</t>
        </is>
      </c>
      <c r="D534" s="12" t="inlineStr">
        <is>
          <t>This nugget has learning material and questions covering the topic of Continuing Sequences.</t>
        </is>
      </c>
      <c r="E534" s="12" t="inlineStr">
        <is>
          <t>4320dbd0-40a9-47ee-8613-37460c3f8d0a</t>
        </is>
      </c>
    </row>
    <row r="535" ht="45" customHeight="1">
      <c r="A535" s="12" t="inlineStr">
        <is>
          <t>Graphs and Sequences</t>
        </is>
      </c>
      <c r="B535" s="12" t="inlineStr">
        <is>
          <t>Sequences</t>
        </is>
      </c>
      <c r="C535" s="13" t="inlineStr">
        <is>
          <t>Linear Sequences: Finding the Term-to-Term Rule [MF22.02]</t>
        </is>
      </c>
      <c r="D535" s="12" t="inlineStr">
        <is>
          <t>This nugget has learning material and questions covering the topic of Sequences: Finding the Term-to-Term Rule.</t>
        </is>
      </c>
      <c r="E535" s="12" t="inlineStr">
        <is>
          <t>d685208d-0906-46e2-b431-1af590f31a7c</t>
        </is>
      </c>
    </row>
    <row r="536" ht="45" customHeight="1">
      <c r="A536" s="12" t="inlineStr">
        <is>
          <t>Graphs and Sequences</t>
        </is>
      </c>
      <c r="B536" s="12" t="inlineStr">
        <is>
          <t>Sequences</t>
        </is>
      </c>
      <c r="C536" s="13" t="inlineStr">
        <is>
          <t>Linear Sequences: Using the Term-to-Term Rule [MF22.03]</t>
        </is>
      </c>
      <c r="D536" s="12" t="inlineStr">
        <is>
          <t>This nugget has learning material and questions covering the topic of Sequences: Using the Term-to-Term Rule.</t>
        </is>
      </c>
      <c r="E536" s="12" t="inlineStr">
        <is>
          <t>5f998444-d83c-46d3-b743-a1c815145dc2</t>
        </is>
      </c>
    </row>
    <row r="537" ht="45" customHeight="1">
      <c r="A537" s="12" t="inlineStr">
        <is>
          <t>Graphs and Sequences</t>
        </is>
      </c>
      <c r="B537" s="12" t="inlineStr">
        <is>
          <t>Sequences</t>
        </is>
      </c>
      <c r="C537" s="13" t="inlineStr">
        <is>
          <t>Linear Sequences with Diagrams 1: Term-to-Term Rule [MF22.04]</t>
        </is>
      </c>
      <c r="D537" s="12" t="inlineStr">
        <is>
          <t>This nugget has learning material and questions covering the topic of Sequences: Diagrams 1.</t>
        </is>
      </c>
      <c r="E537" s="12" t="inlineStr">
        <is>
          <t>9881336e-9cb5-49a2-9bce-64870d65f35b</t>
        </is>
      </c>
    </row>
    <row r="538" ht="45" customHeight="1">
      <c r="A538" s="12" t="inlineStr">
        <is>
          <t>Graphs and Sequences</t>
        </is>
      </c>
      <c r="B538" s="12" t="inlineStr">
        <is>
          <t>Sequences</t>
        </is>
      </c>
      <c r="C538" s="13" t="inlineStr">
        <is>
          <t>Linear Sequences: Using the nth Term 1 (Substitute) [MF22.05]</t>
        </is>
      </c>
      <c r="D538" s="12" t="inlineStr">
        <is>
          <t>This nugget has learning material and questions covering the topic of Sequences: Using the nth Term (Linear).</t>
        </is>
      </c>
      <c r="E538" s="12" t="inlineStr">
        <is>
          <t>eac44e49-9d7d-40f5-ac9d-4458ee857d0d</t>
        </is>
      </c>
    </row>
    <row r="539" ht="45" customHeight="1">
      <c r="A539" s="12" t="inlineStr">
        <is>
          <t>Graphs and Sequences</t>
        </is>
      </c>
      <c r="B539" s="12" t="inlineStr">
        <is>
          <t>Sequences</t>
        </is>
      </c>
      <c r="C539" s="13" t="inlineStr">
        <is>
          <t>Linear Sequences: Using the nth Term 2 (Solve) [MF22.06]</t>
        </is>
      </c>
      <c r="D539" s="12" t="inlineStr">
        <is>
          <t>This nugget contains learning material and questions on using the nth term to determine what position a given term appears in a linear sequence.</t>
        </is>
      </c>
      <c r="E539" s="12" t="inlineStr">
        <is>
          <t>f8f99b42-f360-425c-9526-ae15dab48bff</t>
        </is>
      </c>
    </row>
    <row r="540" ht="45" customHeight="1">
      <c r="A540" s="12" t="inlineStr">
        <is>
          <t>Graphs and Sequences</t>
        </is>
      </c>
      <c r="B540" s="12" t="inlineStr">
        <is>
          <t>Sequences</t>
        </is>
      </c>
      <c r="C540" s="13" t="inlineStr">
        <is>
          <t>Linear Sequences: Finding the nth Term 1 (Increasing) [MF22.07]</t>
        </is>
      </c>
      <c r="D540" s="12" t="inlineStr">
        <is>
          <t>This nugget has learning material and questions covering the topic of Sequences: Finding the nth Term 1 (Linear).</t>
        </is>
      </c>
      <c r="E540" s="12" t="inlineStr">
        <is>
          <t>de0287f9-4f56-4475-8e2b-15a69b93775f</t>
        </is>
      </c>
    </row>
    <row r="541" ht="45" customHeight="1">
      <c r="A541" s="12" t="inlineStr">
        <is>
          <t>Graphs and Sequences</t>
        </is>
      </c>
      <c r="B541" s="12" t="inlineStr">
        <is>
          <t>Sequences</t>
        </is>
      </c>
      <c r="C541" s="13" t="inlineStr">
        <is>
          <t>Linear Sequences: Finding the nth Term 2 (Decreasing) [MF22.08]</t>
        </is>
      </c>
      <c r="D541" s="12" t="inlineStr">
        <is>
          <t>This nugget has learning material and questions covering the topic of Sequences: Finding the nth Term 2 (Linear).</t>
        </is>
      </c>
      <c r="E541" s="12" t="inlineStr">
        <is>
          <t>73292253-cae9-4d27-a0e4-fc327e556978</t>
        </is>
      </c>
    </row>
    <row r="542" ht="45" customHeight="1">
      <c r="A542" s="12" t="inlineStr">
        <is>
          <t>Graphs and Sequences</t>
        </is>
      </c>
      <c r="B542" s="12" t="inlineStr">
        <is>
          <t>Sequences</t>
        </is>
      </c>
      <c r="C542" s="13" t="inlineStr">
        <is>
          <t>Linear Sequences with Diagrams 2: nth Term [MF22.09]</t>
        </is>
      </c>
      <c r="D542" s="12" t="inlineStr">
        <is>
          <t>This nugget has learning material and questions covering the topic of Sequences: Diagrams 2.</t>
        </is>
      </c>
      <c r="E542" s="12" t="inlineStr">
        <is>
          <t>f8a43636-c958-45bd-8296-bc5aeea4d570</t>
        </is>
      </c>
    </row>
    <row r="543" ht="45" customHeight="1">
      <c r="A543" s="12" t="inlineStr">
        <is>
          <t>Graphs and Sequences</t>
        </is>
      </c>
      <c r="B543" s="12" t="inlineStr">
        <is>
          <t>Sequences</t>
        </is>
      </c>
      <c r="C543" s="13" t="inlineStr">
        <is>
          <t>Important Sequences: Squares, Cubes and Triangular Numbers [MF22.10]</t>
        </is>
      </c>
      <c r="D543" s="12" t="inlineStr">
        <is>
          <t>This nugget has learning material and questions covering the topic of Important Sequences: Squares, Cubes and Triangular Numbers.</t>
        </is>
      </c>
      <c r="E543" s="12" t="inlineStr">
        <is>
          <t>d0747d60-f206-4bf7-a852-3efa3b3b8b04</t>
        </is>
      </c>
    </row>
    <row r="544" ht="45" customHeight="1">
      <c r="A544" s="12" t="inlineStr">
        <is>
          <t>Graphs and Sequences</t>
        </is>
      </c>
      <c r="B544" s="12" t="inlineStr">
        <is>
          <t>Sequences</t>
        </is>
      </c>
      <c r="C544" s="13" t="inlineStr">
        <is>
          <t>Important Sequences: Geometric [MF22.11]</t>
        </is>
      </c>
      <c r="D544" s="12" t="inlineStr">
        <is>
          <t>This nugget has learning material and questions covering the topic of Important Sequences: Geometric.</t>
        </is>
      </c>
      <c r="E544" s="12" t="inlineStr">
        <is>
          <t>9c7b9e77-2787-44e2-8fbc-9963504b3755</t>
        </is>
      </c>
    </row>
    <row r="545" ht="45" customHeight="1">
      <c r="A545" s="12" t="inlineStr">
        <is>
          <t>Graphs and Sequences</t>
        </is>
      </c>
      <c r="B545" s="12" t="inlineStr">
        <is>
          <t>Sequences</t>
        </is>
      </c>
      <c r="C545" s="13" t="inlineStr">
        <is>
          <t>Important Sequences: Fibonacci [MF22.12]</t>
        </is>
      </c>
      <c r="D545" s="12" t="inlineStr">
        <is>
          <t>This nugget has learning material and questions covering the topic of Important Sequences: Fibonacci.</t>
        </is>
      </c>
      <c r="E545" s="12" t="inlineStr">
        <is>
          <t>307a9bf7-accb-4756-8085-d86536cfde01</t>
        </is>
      </c>
    </row>
    <row r="546" ht="45" customHeight="1">
      <c r="A546" s="12" t="inlineStr">
        <is>
          <t>Graphs and Sequences</t>
        </is>
      </c>
      <c r="B546" s="12" t="inlineStr">
        <is>
          <t>Quadratic Sequences</t>
        </is>
      </c>
      <c r="C546" s="13" t="inlineStr">
        <is>
          <t>Diagnostic: Quadratic Sequences [MH00.22]</t>
        </is>
      </c>
      <c r="D546" s="12" t="inlineStr">
        <is>
          <t>This is a short diagnostic with questions on the topic of Quadratic Sequences.</t>
        </is>
      </c>
      <c r="E546" s="12" t="inlineStr">
        <is>
          <t>0fbc00eb-877d-4b0b-bd3d-64b5448a1714</t>
        </is>
      </c>
    </row>
    <row r="547" ht="45" customHeight="1">
      <c r="A547" s="12" t="inlineStr">
        <is>
          <t>Graphs and Sequences</t>
        </is>
      </c>
      <c r="B547" s="12" t="inlineStr">
        <is>
          <t>Quadratic Sequences</t>
        </is>
      </c>
      <c r="C547" s="13" t="inlineStr">
        <is>
          <t>Quadratic Sequences: Using the nth Term [MF22.13]</t>
        </is>
      </c>
      <c r="D547" s="12" t="inlineStr">
        <is>
          <t>This nugget contains learning material and questions on finding a given term in a quadratic sequence when the nth term is given.</t>
        </is>
      </c>
      <c r="E547" s="12" t="inlineStr">
        <is>
          <t>270f950f-19cb-47c0-b6e2-14fdd1a7fe68</t>
        </is>
      </c>
    </row>
    <row r="548" ht="45" customHeight="1">
      <c r="A548" s="12" t="inlineStr">
        <is>
          <t>Graphs and Sequences</t>
        </is>
      </c>
      <c r="B548" s="12" t="inlineStr">
        <is>
          <t>Quadratic Sequences</t>
        </is>
      </c>
      <c r="C548" s="13" t="inlineStr">
        <is>
          <t>Quadratic Sequences 1: n² + c [MH22.16]</t>
        </is>
      </c>
      <c r="D548" s="12" t="inlineStr">
        <is>
          <t>This nugget has learning material and questions covering the topic of Sequences: Quadratic 1.</t>
        </is>
      </c>
      <c r="E548" s="12" t="inlineStr">
        <is>
          <t>52c0406c-be7f-4777-a9ec-c16669dde3ca</t>
        </is>
      </c>
    </row>
    <row r="549" ht="45" customHeight="1">
      <c r="A549" s="12" t="inlineStr">
        <is>
          <t>Graphs and Sequences</t>
        </is>
      </c>
      <c r="B549" s="12" t="inlineStr">
        <is>
          <t>Quadratic Sequences</t>
        </is>
      </c>
      <c r="C549" s="13" t="inlineStr">
        <is>
          <t>Quadratic Sequences 2: an² + c [MH22.17]</t>
        </is>
      </c>
      <c r="D549" s="12" t="inlineStr">
        <is>
          <t>This nugget has learning material and questions covering the topic of Sequences: Quadratic 2.</t>
        </is>
      </c>
      <c r="E549" s="12" t="inlineStr">
        <is>
          <t>43efb333-19d2-45c7-8206-eed0f1a49c6c</t>
        </is>
      </c>
    </row>
    <row r="550" ht="45" customHeight="1">
      <c r="A550" s="12" t="inlineStr">
        <is>
          <t>Graphs and Sequences</t>
        </is>
      </c>
      <c r="B550" s="12" t="inlineStr">
        <is>
          <t>Quadratic Sequences</t>
        </is>
      </c>
      <c r="C550" s="13" t="inlineStr">
        <is>
          <t>Quadratic Sequences 3: an² + bn + c [MH22.18]</t>
        </is>
      </c>
      <c r="D550" s="12" t="inlineStr">
        <is>
          <t>This nugget has learning material and questions covering the topic of Sequences: Quadratic 3.</t>
        </is>
      </c>
      <c r="E550" s="12" t="inlineStr">
        <is>
          <t>2764b1b1-ef5c-4cac-8cb0-dee4079012f4</t>
        </is>
      </c>
    </row>
    <row r="551" ht="45" customHeight="1">
      <c r="A551" s="12" t="inlineStr">
        <is>
          <t>Graphs and Sequences</t>
        </is>
      </c>
      <c r="B551" s="12" t="inlineStr">
        <is>
          <t>Quadratic Sequences</t>
        </is>
      </c>
      <c r="C551" s="13" t="inlineStr">
        <is>
          <t>Quadratic Sequences 4: an² + bn + c and (an + b)² [MH22.19]</t>
        </is>
      </c>
      <c r="D551" s="12" t="inlineStr">
        <is>
          <t>This nugget has learning material and questions covering the topic of Sequences: Quadratic 4.</t>
        </is>
      </c>
      <c r="E551" s="12" t="inlineStr">
        <is>
          <t>6e6db4e0-aa16-48a1-9d91-8fadf615a894</t>
        </is>
      </c>
    </row>
    <row r="552" ht="45" customHeight="1">
      <c r="A552" s="12" t="inlineStr">
        <is>
          <t>Measures</t>
        </is>
      </c>
      <c r="B552" s="12" t="inlineStr">
        <is>
          <t>Time and Money</t>
        </is>
      </c>
      <c r="C552" s="13" t="inlineStr">
        <is>
          <t>Diagnostic: Measures of Time [MF00.61]</t>
        </is>
      </c>
      <c r="D552" s="12" t="inlineStr">
        <is>
          <t>This is a short diagnostic with questions on the topic of Measures of Time.</t>
        </is>
      </c>
      <c r="E552" s="12" t="inlineStr">
        <is>
          <t>09ff1211-4209-4d74-81df-ecfa68a9ded9</t>
        </is>
      </c>
    </row>
    <row r="553" ht="45" customHeight="1">
      <c r="A553" s="12" t="inlineStr">
        <is>
          <t>Measures</t>
        </is>
      </c>
      <c r="B553" s="12" t="inlineStr">
        <is>
          <t>Time and Money</t>
        </is>
      </c>
      <c r="C553" s="13" t="inlineStr">
        <is>
          <t>Reading a 12-Hour Clock 1: O'Clock and Half Past [MF37.01]</t>
        </is>
      </c>
      <c r="D553" s="12" t="inlineStr">
        <is>
          <t>This nugget involves reading the time from an analogue clock face and choosing the correct time given in words.</t>
        </is>
      </c>
      <c r="E553" s="12" t="inlineStr">
        <is>
          <t>f7f2a8c0-d665-46aa-9cad-481a5ad3fc79</t>
        </is>
      </c>
    </row>
    <row r="554" ht="45" customHeight="1">
      <c r="A554" s="12" t="inlineStr">
        <is>
          <t>Measures</t>
        </is>
      </c>
      <c r="B554" s="12" t="inlineStr">
        <is>
          <t>Time and Money</t>
        </is>
      </c>
      <c r="C554" s="13" t="inlineStr">
        <is>
          <t>Reading a 12-Hour Clock 2: Multiples of 5 [MF37.02]</t>
        </is>
      </c>
      <c r="D554" s="12" t="inlineStr">
        <is>
          <t>This nugget has learning material and questions covering the topic of Reading a 12-Hour Clock 2: Multiples of 5.</t>
        </is>
      </c>
      <c r="E554" s="12" t="inlineStr">
        <is>
          <t>c4e658ad-f1ac-4cad-9198-20d1094a145f</t>
        </is>
      </c>
    </row>
    <row r="555" ht="45" customHeight="1">
      <c r="A555" s="12" t="inlineStr">
        <is>
          <t>Measures</t>
        </is>
      </c>
      <c r="B555" s="12" t="inlineStr">
        <is>
          <t>Time and Money</t>
        </is>
      </c>
      <c r="C555" s="13" t="inlineStr">
        <is>
          <t>Reading a 12-Hour Clock 3: Mixed [MF37.03]</t>
        </is>
      </c>
      <c r="D555" s="12" t="inlineStr">
        <is>
          <t>This nugget has learning material and questions covering the topic of Reading a 12-Hour Clock 3: Mixed.</t>
        </is>
      </c>
      <c r="E555" s="12" t="inlineStr">
        <is>
          <t>cc255dfd-ea2a-4a7b-ad49-0465473c4b0a</t>
        </is>
      </c>
    </row>
    <row r="556" ht="45" customHeight="1">
      <c r="A556" s="12" t="inlineStr">
        <is>
          <t>Measures</t>
        </is>
      </c>
      <c r="B556" s="12" t="inlineStr">
        <is>
          <t>Time and Money</t>
        </is>
      </c>
      <c r="C556" s="13" t="inlineStr">
        <is>
          <t>Converting Time: AM and PM [MF37.04]</t>
        </is>
      </c>
      <c r="D556" s="12" t="inlineStr">
        <is>
          <t>This nugget has learning material and questions covering the topic of Converting Time: AM and PM.</t>
        </is>
      </c>
      <c r="E556" s="12" t="inlineStr">
        <is>
          <t>2a583390-41af-4b32-9d30-da66c98fd1af</t>
        </is>
      </c>
    </row>
    <row r="557" ht="45" customHeight="1">
      <c r="A557" s="12" t="inlineStr">
        <is>
          <t>Measures</t>
        </is>
      </c>
      <c r="B557" s="12" t="inlineStr">
        <is>
          <t>Time and Money</t>
        </is>
      </c>
      <c r="C557" s="13" t="inlineStr">
        <is>
          <t>Converting Time: Seconds, Minutes and Hours [MF37.05]</t>
        </is>
      </c>
      <c r="D557" s="12" t="inlineStr">
        <is>
          <t>This nugget has learning material and questions covering the topic of Converting Time: Seconds, Minutes and Hours.</t>
        </is>
      </c>
      <c r="E557" s="12" t="inlineStr">
        <is>
          <t>19b3224b-dc1b-487e-865f-e209886d98d0</t>
        </is>
      </c>
    </row>
    <row r="558" ht="45" customHeight="1">
      <c r="A558" s="12" t="inlineStr">
        <is>
          <t>Measures</t>
        </is>
      </c>
      <c r="B558" s="12" t="inlineStr">
        <is>
          <t>Time and Money</t>
        </is>
      </c>
      <c r="C558" s="13" t="inlineStr">
        <is>
          <t>Converting Time: Days, Weeks and Years [MF37.06]</t>
        </is>
      </c>
      <c r="D558" s="12" t="inlineStr">
        <is>
          <t>This nugget has learning material and questions covering the topic of Converting Time: Days, Weeks and Years.</t>
        </is>
      </c>
      <c r="E558" s="12" t="inlineStr">
        <is>
          <t>630d8d41-4de7-405d-ae9e-4679879394c9</t>
        </is>
      </c>
    </row>
    <row r="559" ht="45" customHeight="1">
      <c r="A559" s="12" t="inlineStr">
        <is>
          <t>Measures</t>
        </is>
      </c>
      <c r="B559" s="12" t="inlineStr">
        <is>
          <t>Time and Money</t>
        </is>
      </c>
      <c r="C559" s="13" t="inlineStr">
        <is>
          <t>Calendar Months [MF37.07]</t>
        </is>
      </c>
      <c r="D559" s="12" t="inlineStr">
        <is>
          <t>This nugget has learning material and questions covering the topic of Calendar Months.</t>
        </is>
      </c>
      <c r="E559" s="12" t="inlineStr">
        <is>
          <t>ceba81bd-524d-4fb5-877c-7c935f64d395</t>
        </is>
      </c>
    </row>
    <row r="560" ht="45" customHeight="1">
      <c r="A560" s="12" t="inlineStr">
        <is>
          <t>Measures</t>
        </is>
      </c>
      <c r="B560" s="12" t="inlineStr">
        <is>
          <t>Time and Money</t>
        </is>
      </c>
      <c r="C560" s="13" t="inlineStr">
        <is>
          <t>Converting Time: Mixed Units [MF37.08]</t>
        </is>
      </c>
      <c r="D560" s="12" t="inlineStr">
        <is>
          <t>This nugget has learning material and questions covering the topic of Converting Time: Mixed Units.</t>
        </is>
      </c>
      <c r="E560" s="12" t="inlineStr">
        <is>
          <t>bb0f510e-826f-4f55-b5d9-e6eb67b5f223</t>
        </is>
      </c>
    </row>
    <row r="561" ht="45" customHeight="1">
      <c r="A561" s="12" t="inlineStr">
        <is>
          <t>Measures</t>
        </is>
      </c>
      <c r="B561" s="12" t="inlineStr">
        <is>
          <t>Time and Money</t>
        </is>
      </c>
      <c r="C561" s="13" t="inlineStr">
        <is>
          <t>Problems with Time [MF37.09]</t>
        </is>
      </c>
      <c r="D561" s="12" t="inlineStr">
        <is>
          <t>This nugget has learning material and questions covering the topic of Problems with Time.</t>
        </is>
      </c>
      <c r="E561" s="12" t="inlineStr">
        <is>
          <t>c99897f8-1adf-4a77-b15c-344cc4423357</t>
        </is>
      </c>
    </row>
    <row r="562" ht="45" customHeight="1">
      <c r="A562" s="12" t="inlineStr">
        <is>
          <t>Measures</t>
        </is>
      </c>
      <c r="B562" s="12" t="inlineStr">
        <is>
          <t>Time and Money</t>
        </is>
      </c>
      <c r="C562" s="13" t="inlineStr">
        <is>
          <t>Time Zones [PM7.17]</t>
        </is>
      </c>
      <c r="D562" s="12" t="inlineStr">
        <is>
          <t>This nugget has learning material and questions covering the topic of time zones.</t>
        </is>
      </c>
      <c r="E562" s="12" t="inlineStr">
        <is>
          <t>e57bf7cb-0221-4751-924f-4574a1f4031a</t>
        </is>
      </c>
    </row>
    <row r="563" ht="45" customHeight="1">
      <c r="A563" s="12" t="inlineStr">
        <is>
          <t>Measures</t>
        </is>
      </c>
      <c r="B563" s="12" t="inlineStr">
        <is>
          <t>Time and Money</t>
        </is>
      </c>
      <c r="C563" s="13" t="inlineStr">
        <is>
          <t>Diagnostic: Money [MW00.44]</t>
        </is>
      </c>
      <c r="D563" s="12" t="inlineStr">
        <is>
          <t>This is a short diagnostic assessment covering the topic of Money.</t>
        </is>
      </c>
      <c r="E563" s="12" t="inlineStr">
        <is>
          <t>a22d56e4-a772-43a4-b9d2-84db1effcb6c</t>
        </is>
      </c>
    </row>
    <row r="564" ht="45" customHeight="1">
      <c r="A564" s="12" t="inlineStr">
        <is>
          <t>Measures</t>
        </is>
      </c>
      <c r="B564" s="12" t="inlineStr">
        <is>
          <t>Time and Money</t>
        </is>
      </c>
      <c r="C564" s="13" t="inlineStr">
        <is>
          <t>Pounds and Pence [MC2.01]</t>
        </is>
      </c>
      <c r="D564" s="12" t="inlineStr">
        <is>
          <t>This nugget is on how many pence are in a pound, and converting between pounds and pence.</t>
        </is>
      </c>
      <c r="E564" s="12" t="inlineStr">
        <is>
          <t>7117cb33-8236-4a41-bd4d-8fe46a5c9623</t>
        </is>
      </c>
    </row>
    <row r="565" ht="45" customHeight="1">
      <c r="A565" s="12" t="inlineStr">
        <is>
          <t>Measures</t>
        </is>
      </c>
      <c r="B565" s="12" t="inlineStr">
        <is>
          <t>Time and Money</t>
        </is>
      </c>
      <c r="C565" s="13" t="inlineStr">
        <is>
          <t>Money 1: Recognise Coins and Notes [MC2.02]</t>
        </is>
      </c>
      <c r="D565" s="12" t="inlineStr">
        <is>
          <t>This nugget has questions on understanding the value of coins and notes in different denominations of GBP.</t>
        </is>
      </c>
      <c r="E565" s="12" t="inlineStr">
        <is>
          <t>dd22b517-f95a-43dd-84f6-4ac52216a20e</t>
        </is>
      </c>
    </row>
    <row r="566" ht="45" customHeight="1">
      <c r="A566" s="12" t="inlineStr">
        <is>
          <t>Measures</t>
        </is>
      </c>
      <c r="B566" s="12" t="inlineStr">
        <is>
          <t>Time and Money</t>
        </is>
      </c>
      <c r="C566" s="13" t="inlineStr">
        <is>
          <t>Money 3: Coins and Notes Problems [MB2.01]</t>
        </is>
      </c>
      <c r="D566" s="12" t="inlineStr">
        <is>
          <t>This nugget has questions in a worded context which require adding, subtracting and multiplying money in pounds and pence.</t>
        </is>
      </c>
      <c r="E566" s="12" t="inlineStr">
        <is>
          <t>91f52f35-e4ba-487d-97f4-c9f623ec4ab0</t>
        </is>
      </c>
    </row>
    <row r="567" ht="45" customHeight="1">
      <c r="A567" s="12" t="inlineStr">
        <is>
          <t>Measures</t>
        </is>
      </c>
      <c r="B567" s="12" t="inlineStr">
        <is>
          <t>Time and Money</t>
        </is>
      </c>
      <c r="C567" s="13" t="inlineStr">
        <is>
          <t>Adding Amounts of Money [MC2.03]</t>
        </is>
      </c>
      <c r="D567" s="12" t="inlineStr">
        <is>
          <t>This nugget has questions on adding money including pounds and pence.</t>
        </is>
      </c>
      <c r="E567" s="12" t="inlineStr">
        <is>
          <t>707a11f5-ee17-47c8-b620-f2c4cbeab3fb</t>
        </is>
      </c>
    </row>
    <row r="568" ht="45" customHeight="1">
      <c r="A568" s="12" t="inlineStr">
        <is>
          <t>Measures</t>
        </is>
      </c>
      <c r="B568" s="12" t="inlineStr">
        <is>
          <t>Time and Money</t>
        </is>
      </c>
      <c r="C568" s="13" t="inlineStr">
        <is>
          <t>Finding Change [MC2.04]</t>
        </is>
      </c>
      <c r="D568" s="12" t="inlineStr">
        <is>
          <t>This nugget has questions on subtracting amounts of money including pounds and pence.</t>
        </is>
      </c>
      <c r="E568" s="12" t="inlineStr">
        <is>
          <t>f6395bc3-6d5f-42ba-9dce-5ed818002569</t>
        </is>
      </c>
    </row>
    <row r="569" ht="45" customHeight="1">
      <c r="A569" s="12" t="inlineStr">
        <is>
          <t>Measures</t>
        </is>
      </c>
      <c r="B569" s="12" t="inlineStr">
        <is>
          <t>Time and Money</t>
        </is>
      </c>
      <c r="C569" s="13" t="inlineStr">
        <is>
          <t>Solving Money Problems 1 [MC2.06]</t>
        </is>
      </c>
      <c r="D569" s="12" t="inlineStr">
        <is>
          <t>This nugget has questions in a worded context which require adding and subtracting money in pounds and pence.</t>
        </is>
      </c>
      <c r="E569" s="12" t="inlineStr">
        <is>
          <t>c87bf4f4-1414-4518-8dde-8924694d4d32</t>
        </is>
      </c>
    </row>
    <row r="570" ht="45" customHeight="1">
      <c r="A570" s="12" t="inlineStr">
        <is>
          <t>Measures</t>
        </is>
      </c>
      <c r="B570" s="12" t="inlineStr">
        <is>
          <t>Time and Money</t>
        </is>
      </c>
      <c r="C570" s="13" t="inlineStr">
        <is>
          <t>Multiplying Amounts of Money [MC2.07]</t>
        </is>
      </c>
      <c r="D570" s="12" t="inlineStr">
        <is>
          <t>This nugget has questions on multiplying amounts of money given in pounds by an integer amount.</t>
        </is>
      </c>
      <c r="E570" s="12" t="inlineStr">
        <is>
          <t>ad9403d2-04ab-4bba-91cd-ee1474a5b93f</t>
        </is>
      </c>
    </row>
    <row r="571" ht="45" customHeight="1">
      <c r="A571" s="12" t="inlineStr">
        <is>
          <t>Measures</t>
        </is>
      </c>
      <c r="B571" s="12" t="inlineStr">
        <is>
          <t>Time and Money</t>
        </is>
      </c>
      <c r="C571" s="13" t="inlineStr">
        <is>
          <t>Dividing Amounts of Money [MC2.08]</t>
        </is>
      </c>
      <c r="D571" s="12" t="inlineStr">
        <is>
          <t>This nugget has questions on dividing amounts of money given in pounds by an integer amount, including questions where there is a remainder.</t>
        </is>
      </c>
      <c r="E571" s="12" t="inlineStr">
        <is>
          <t>615999cd-b787-400f-9de0-3cb959c9d477</t>
        </is>
      </c>
    </row>
    <row r="572" ht="45" customHeight="1">
      <c r="A572" s="12" t="inlineStr">
        <is>
          <t>Measures</t>
        </is>
      </c>
      <c r="B572" s="12" t="inlineStr">
        <is>
          <t>Time and Money</t>
        </is>
      </c>
      <c r="C572" s="13" t="inlineStr">
        <is>
          <t>Solving Money Problems 2 [MC2.09]</t>
        </is>
      </c>
      <c r="D572" s="12" t="inlineStr">
        <is>
          <t>This nugget has questions in a worded context which require multiplying and dividing money in pounds and pence.</t>
        </is>
      </c>
      <c r="E572" s="12" t="inlineStr">
        <is>
          <t>c6f17c47-9d2f-4a88-b83d-3c0f491a599e</t>
        </is>
      </c>
    </row>
    <row r="573" ht="45" customHeight="1">
      <c r="A573" s="12" t="inlineStr">
        <is>
          <t>Measures</t>
        </is>
      </c>
      <c r="B573" s="12" t="inlineStr">
        <is>
          <t>Time and Money</t>
        </is>
      </c>
      <c r="C573" s="13" t="inlineStr">
        <is>
          <t>Estimating Amounts of Money [MC2.10]</t>
        </is>
      </c>
      <c r="D573" s="12" t="inlineStr">
        <is>
          <t>This nugget has learning material and questions covering the topic of estimating amounts of money.</t>
        </is>
      </c>
      <c r="E573" s="12" t="inlineStr">
        <is>
          <t>84817bd4-5a52-4068-b99d-f72311a0109e</t>
        </is>
      </c>
    </row>
    <row r="574" ht="45" customHeight="1">
      <c r="A574" s="12" t="inlineStr">
        <is>
          <t>Measures</t>
        </is>
      </c>
      <c r="B574" s="12" t="inlineStr">
        <is>
          <t>Time and Money</t>
        </is>
      </c>
      <c r="C574" s="13" t="inlineStr">
        <is>
          <t>Menus [MD7.01]</t>
        </is>
      </c>
      <c r="D574" s="12" t="inlineStr">
        <is>
          <t>This nugget has learning material and questions covering the topic of Menus (Level 1).</t>
        </is>
      </c>
      <c r="E574" s="12" t="inlineStr">
        <is>
          <t>9263b497-4d22-49ca-b1bb-b8c76e072435</t>
        </is>
      </c>
    </row>
    <row r="575" ht="45" customHeight="1">
      <c r="A575" s="12" t="inlineStr">
        <is>
          <t>Measures</t>
        </is>
      </c>
      <c r="B575" s="12" t="inlineStr">
        <is>
          <t>Metric and Imperial Unit Conversions</t>
        </is>
      </c>
      <c r="C575" s="13" t="inlineStr">
        <is>
          <t>Diagnostic: Metric and Imperial Unit Conversions [MF00.77]</t>
        </is>
      </c>
      <c r="D575" s="12" t="inlineStr">
        <is>
          <t>This is a short diagnostic assessment covering the topic of Metric and Imperial Unit Conversions.</t>
        </is>
      </c>
      <c r="E575" s="12" t="inlineStr">
        <is>
          <t>69b9d4d6-b9f9-4514-ad00-7cd2faa7d53b</t>
        </is>
      </c>
    </row>
    <row r="576" ht="45" customHeight="1">
      <c r="A576" s="12" t="inlineStr">
        <is>
          <t>Measures</t>
        </is>
      </c>
      <c r="B576" s="12" t="inlineStr">
        <is>
          <t>Metric and Imperial Unit Conversions</t>
        </is>
      </c>
      <c r="C576" s="13" t="inlineStr">
        <is>
          <t>Reading Scales [MF36.01]</t>
        </is>
      </c>
      <c r="D576" s="12" t="inlineStr">
        <is>
          <t>This nugget has learning material and questions covering the topic of Reading Scales.</t>
        </is>
      </c>
      <c r="E576" s="12" t="inlineStr">
        <is>
          <t>488d469f-5ec1-4a53-b56b-a1b3da7ec705</t>
        </is>
      </c>
    </row>
    <row r="577" ht="45" customHeight="1">
      <c r="A577" s="12" t="inlineStr">
        <is>
          <t>Measures</t>
        </is>
      </c>
      <c r="B577" s="12" t="inlineStr">
        <is>
          <t>Metric and Imperial Unit Conversions</t>
        </is>
      </c>
      <c r="C577" s="13" t="inlineStr">
        <is>
          <t>Metric Units [MF36.02]</t>
        </is>
      </c>
      <c r="D577" s="12" t="inlineStr">
        <is>
          <t>This nugget has learning material and questions covering the topic of Metric Units.</t>
        </is>
      </c>
      <c r="E577" s="12" t="inlineStr">
        <is>
          <t>2c5e43ab-03b8-4e5f-bc8f-324267ad6227</t>
        </is>
      </c>
    </row>
    <row r="578" ht="45" customHeight="1">
      <c r="A578" s="12" t="inlineStr">
        <is>
          <t>Measures</t>
        </is>
      </c>
      <c r="B578" s="12" t="inlineStr">
        <is>
          <t>Metric and Imperial Unit Conversions</t>
        </is>
      </c>
      <c r="C578" s="13" t="inlineStr">
        <is>
          <t>Estimating with Metric Units [MF36.03]</t>
        </is>
      </c>
      <c r="D578" s="12" t="inlineStr">
        <is>
          <t>This nugget has learning material and questions covering the topic of Estimating with Metric Units.</t>
        </is>
      </c>
      <c r="E578" s="12" t="inlineStr">
        <is>
          <t>d9565956-ae55-49b8-aa37-3e7c9e2f2e67</t>
        </is>
      </c>
    </row>
    <row r="579" ht="45" customHeight="1">
      <c r="A579" s="12" t="inlineStr">
        <is>
          <t>Measures</t>
        </is>
      </c>
      <c r="B579" s="12" t="inlineStr">
        <is>
          <t>Metric and Imperial Unit Conversions</t>
        </is>
      </c>
      <c r="C579" s="13" t="inlineStr">
        <is>
          <t>Converting Metric Length (One Step) [MF36.04]</t>
        </is>
      </c>
      <c r="D579" s="12" t="inlineStr">
        <is>
          <t>This nugget has learning material and questions covering the topic of Converting Metric Length (One-Step).</t>
        </is>
      </c>
      <c r="E579" s="12" t="inlineStr">
        <is>
          <t>f6d9a6fe-0bde-472e-ac83-3499b5c09573</t>
        </is>
      </c>
    </row>
    <row r="580" ht="45" customHeight="1">
      <c r="A580" s="12" t="inlineStr">
        <is>
          <t>Measures</t>
        </is>
      </c>
      <c r="B580" s="12" t="inlineStr">
        <is>
          <t>Metric and Imperial Unit Conversions</t>
        </is>
      </c>
      <c r="C580" s="13" t="inlineStr">
        <is>
          <t>Converting Metric Length (Multi-Step) [MF36.05]</t>
        </is>
      </c>
      <c r="D580" s="12" t="inlineStr">
        <is>
          <t>This nugget has learning material and questions covering the topic of Converting Metric Length (Multi-Step).</t>
        </is>
      </c>
      <c r="E580" s="12" t="inlineStr">
        <is>
          <t>3bfe6b02-02b9-4a3e-b4f0-1aac7e0c8157</t>
        </is>
      </c>
    </row>
    <row r="581" ht="45" customHeight="1">
      <c r="A581" s="12" t="inlineStr">
        <is>
          <t>Measures</t>
        </is>
      </c>
      <c r="B581" s="12" t="inlineStr">
        <is>
          <t>Metric and Imperial Unit Conversions</t>
        </is>
      </c>
      <c r="C581" s="13" t="inlineStr">
        <is>
          <t>Converting Metric Length: Worded Questions [MF36.06]</t>
        </is>
      </c>
      <c r="D581" s="12" t="inlineStr">
        <is>
          <t>This nugget has learning material and questions covering the topic of Converting Metric Length: Worded Questions.</t>
        </is>
      </c>
      <c r="E581" s="12" t="inlineStr">
        <is>
          <t>f0f426a3-79ec-4963-8489-e065d826ff66</t>
        </is>
      </c>
    </row>
    <row r="582" ht="45" customHeight="1">
      <c r="A582" s="12" t="inlineStr">
        <is>
          <t>Measures</t>
        </is>
      </c>
      <c r="B582" s="12" t="inlineStr">
        <is>
          <t>Metric and Imperial Unit Conversions</t>
        </is>
      </c>
      <c r="C582" s="13" t="inlineStr">
        <is>
          <t>Converting Metric Mass (One Step) [MF36.07]</t>
        </is>
      </c>
      <c r="D582" s="12" t="inlineStr">
        <is>
          <t>This nugget has learning material and questions covering the topic of Converting Metric Mass (One-Step).</t>
        </is>
      </c>
      <c r="E582" s="12" t="inlineStr">
        <is>
          <t>1e96f84c-31bf-4ba8-ae67-63c693716b57</t>
        </is>
      </c>
    </row>
    <row r="583" ht="45" customHeight="1">
      <c r="A583" s="12" t="inlineStr">
        <is>
          <t>Measures</t>
        </is>
      </c>
      <c r="B583" s="12" t="inlineStr">
        <is>
          <t>Metric and Imperial Unit Conversions</t>
        </is>
      </c>
      <c r="C583" s="13" t="inlineStr">
        <is>
          <t>Converting Metric Mass (Multi-Step) [MF36.08]</t>
        </is>
      </c>
      <c r="D583" s="12" t="inlineStr">
        <is>
          <t>This nugget has learning material and questions covering the topic of Converting Metric Mass (Multi-Step).</t>
        </is>
      </c>
      <c r="E583" s="12" t="inlineStr">
        <is>
          <t>b8d33d09-f0d0-4230-87b6-70c14e768b22</t>
        </is>
      </c>
    </row>
    <row r="584" ht="45" customHeight="1">
      <c r="A584" s="12" t="inlineStr">
        <is>
          <t>Measures</t>
        </is>
      </c>
      <c r="B584" s="12" t="inlineStr">
        <is>
          <t>Metric and Imperial Unit Conversions</t>
        </is>
      </c>
      <c r="C584" s="13" t="inlineStr">
        <is>
          <t>Converting Metric Mass: Worded Questions [MF36.09]</t>
        </is>
      </c>
      <c r="D584" s="12" t="inlineStr">
        <is>
          <t>This nugget has learning material and questions covering the topic of Converting Metric Mass: Worded Questions.</t>
        </is>
      </c>
      <c r="E584" s="12" t="inlineStr">
        <is>
          <t>0f56a2b1-70f3-472c-afbf-b11e5c2ac972</t>
        </is>
      </c>
    </row>
    <row r="585" ht="45" customHeight="1">
      <c r="A585" s="12" t="inlineStr">
        <is>
          <t>Measures</t>
        </is>
      </c>
      <c r="B585" s="12" t="inlineStr">
        <is>
          <t>Metric and Imperial Unit Conversions</t>
        </is>
      </c>
      <c r="C585" s="13" t="inlineStr">
        <is>
          <t>Converting Metric Capacity [MF36.10]</t>
        </is>
      </c>
      <c r="D585" s="12" t="inlineStr">
        <is>
          <t>This nugget has learning material and questions covering the topic of Converting Metric Capacity.</t>
        </is>
      </c>
      <c r="E585" s="12" t="inlineStr">
        <is>
          <t>86ee886d-4b5d-4e6d-ac6d-4b22bf0624ae</t>
        </is>
      </c>
    </row>
    <row r="586" ht="45" customHeight="1">
      <c r="A586" s="12" t="inlineStr">
        <is>
          <t>Measures</t>
        </is>
      </c>
      <c r="B586" s="12" t="inlineStr">
        <is>
          <t>Metric and Imperial Unit Conversions</t>
        </is>
      </c>
      <c r="C586" s="13" t="inlineStr">
        <is>
          <t>Converting Metric Volume 1 [MF36.11]</t>
        </is>
      </c>
      <c r="D586" s="12" t="inlineStr">
        <is>
          <t>This nugget has learning material and questions covering the topic of Converting Metric Volume (One-Step).</t>
        </is>
      </c>
      <c r="E586" s="12" t="inlineStr">
        <is>
          <t>85f931a3-c4ed-4fcb-a8b2-980840b35428</t>
        </is>
      </c>
    </row>
    <row r="587" ht="45" customHeight="1">
      <c r="A587" s="12" t="inlineStr">
        <is>
          <t>Measures</t>
        </is>
      </c>
      <c r="B587" s="12" t="inlineStr">
        <is>
          <t>Metric and Imperial Unit Conversions</t>
        </is>
      </c>
      <c r="C587" s="13" t="inlineStr">
        <is>
          <t>Converting Metric Volume 2 [MF36.12]</t>
        </is>
      </c>
      <c r="D587" s="12" t="inlineStr">
        <is>
          <t>This nugget has learning material and questions covering the topic of Converting Metric Volume: Worded Questions.</t>
        </is>
      </c>
      <c r="E587" s="12" t="inlineStr">
        <is>
          <t>37c888dd-dad7-4c0e-8327-fd1282525790</t>
        </is>
      </c>
    </row>
    <row r="588" ht="45" customHeight="1">
      <c r="A588" s="12" t="inlineStr">
        <is>
          <t>Measures</t>
        </is>
      </c>
      <c r="B588" s="12" t="inlineStr">
        <is>
          <t>Metric and Imperial Unit Conversions</t>
        </is>
      </c>
      <c r="C588" s="13" t="inlineStr">
        <is>
          <t>Converting Area 2: Unit Conversions [MF36.13]</t>
        </is>
      </c>
      <c r="D588" s="12" t="inlineStr">
        <is>
          <t>This nugget has learning material and questions covering the topic of Converting Area 1.</t>
        </is>
      </c>
      <c r="E588" s="12" t="inlineStr">
        <is>
          <t>146b69b9-8df8-4f77-9e27-da48bcf2928e</t>
        </is>
      </c>
    </row>
    <row r="589" ht="45" customHeight="1">
      <c r="A589" s="12" t="inlineStr">
        <is>
          <t>Measures</t>
        </is>
      </c>
      <c r="B589" s="12" t="inlineStr">
        <is>
          <t>Metric and Imperial Unit Conversions</t>
        </is>
      </c>
      <c r="C589" s="13" t="inlineStr">
        <is>
          <t>Converting Area 1: Area Model [MF36.14]</t>
        </is>
      </c>
      <c r="D589" s="12" t="inlineStr">
        <is>
          <t>This nugget has learning material and questions covering the topic of Converting Area 2.</t>
        </is>
      </c>
      <c r="E589" s="12" t="inlineStr">
        <is>
          <t>0510901d-874f-4a2a-9f0a-c9d94d65b872</t>
        </is>
      </c>
    </row>
    <row r="590" ht="45" customHeight="1">
      <c r="A590" s="12" t="inlineStr">
        <is>
          <t>Measures</t>
        </is>
      </c>
      <c r="B590" s="12" t="inlineStr">
        <is>
          <t>Metric and Imperial Unit Conversions</t>
        </is>
      </c>
      <c r="C590" s="13" t="inlineStr">
        <is>
          <t>Converting Volume [MF36.15]</t>
        </is>
      </c>
      <c r="D590" s="12" t="inlineStr">
        <is>
          <t>This nugget has learning material and questions covering the topic of Converting Volume 1.</t>
        </is>
      </c>
      <c r="E590" s="12" t="inlineStr">
        <is>
          <t>9db670c6-de34-4c5c-a60d-0eeb5902a702</t>
        </is>
      </c>
    </row>
    <row r="591" ht="45" customHeight="1">
      <c r="A591" s="12" t="inlineStr">
        <is>
          <t>Measures</t>
        </is>
      </c>
      <c r="B591" s="12" t="inlineStr">
        <is>
          <t>Metric and Imperial Unit Conversions</t>
        </is>
      </c>
      <c r="C591" s="13" t="inlineStr">
        <is>
          <t>Metric and Imperial Length (No Calculator) [MF36.16]</t>
        </is>
      </c>
      <c r="D591" s="12" t="inlineStr">
        <is>
          <t>This nugget has learning material and questions covering the topic of Metric and Imperial Length (Non Calculator).</t>
        </is>
      </c>
      <c r="E591" s="12" t="inlineStr">
        <is>
          <t>45670b07-4a9a-4944-8c2a-6ea4ac68f426</t>
        </is>
      </c>
    </row>
    <row r="592" ht="45" customHeight="1">
      <c r="A592" s="12" t="inlineStr">
        <is>
          <t>Measures</t>
        </is>
      </c>
      <c r="B592" s="12" t="inlineStr">
        <is>
          <t>Metric and Imperial Unit Conversions</t>
        </is>
      </c>
      <c r="C592" s="13" t="inlineStr">
        <is>
          <t>Metric and Imperial Length (Calculator) [MF36.17]</t>
        </is>
      </c>
      <c r="D592" s="12" t="inlineStr">
        <is>
          <t>This nugget has learning material and questions covering the topic of Metric and Imperial Length (Calculator).</t>
        </is>
      </c>
      <c r="E592" s="12" t="inlineStr">
        <is>
          <t>5371999a-54e1-49d4-b988-c248e95ac210</t>
        </is>
      </c>
    </row>
    <row r="593" ht="45" customHeight="1">
      <c r="A593" s="12" t="inlineStr">
        <is>
          <t>Measures</t>
        </is>
      </c>
      <c r="B593" s="12" t="inlineStr">
        <is>
          <t>Metric and Imperial Unit Conversions</t>
        </is>
      </c>
      <c r="C593" s="13" t="inlineStr">
        <is>
          <t>Metric and Imperial Mass and Volume (No Calculator) [MF36.18]</t>
        </is>
      </c>
      <c r="D593" s="12" t="inlineStr">
        <is>
          <t>This nugget has learning material and questions covering the topic of Metric and Imperial Mass and Volume (Non Calculator).</t>
        </is>
      </c>
      <c r="E593" s="12" t="inlineStr">
        <is>
          <t>4748cad0-36d5-4eaf-9c25-9320500a17e5</t>
        </is>
      </c>
    </row>
    <row r="594" ht="45" customHeight="1">
      <c r="A594" s="12" t="inlineStr">
        <is>
          <t>Measures</t>
        </is>
      </c>
      <c r="B594" s="12" t="inlineStr">
        <is>
          <t>Metric and Imperial Unit Conversions</t>
        </is>
      </c>
      <c r="C594" s="13" t="inlineStr">
        <is>
          <t>Metric and Imperial Mass and Volume (Calculator) [MF36.19]</t>
        </is>
      </c>
      <c r="D594" s="12" t="inlineStr">
        <is>
          <t>This nugget has learning material and questions covering the topic of Metric and Imperial Mass and Volume (Calculator).</t>
        </is>
      </c>
      <c r="E594" s="12" t="inlineStr">
        <is>
          <t>73f47230-8055-4eec-a25f-bf1415e457a5</t>
        </is>
      </c>
    </row>
    <row r="595" ht="45" customHeight="1">
      <c r="A595" s="12" t="inlineStr">
        <is>
          <t>Measures</t>
        </is>
      </c>
      <c r="B595" s="12" t="inlineStr">
        <is>
          <t>Compound Measure</t>
        </is>
      </c>
      <c r="C595" s="13" t="inlineStr">
        <is>
          <t>Diagnostic: Compound Measures: Speed [MF00.63]</t>
        </is>
      </c>
      <c r="D595" s="12" t="inlineStr">
        <is>
          <t>This is a short diagnostic with questions on the topic of Compound Measures: Speed.</t>
        </is>
      </c>
      <c r="E595" s="12" t="inlineStr">
        <is>
          <t>9497097f-7ee8-481f-a7f0-7a744ee37e42</t>
        </is>
      </c>
    </row>
    <row r="596" ht="45" customHeight="1">
      <c r="A596" s="12" t="inlineStr">
        <is>
          <t>Measures</t>
        </is>
      </c>
      <c r="B596" s="12" t="inlineStr">
        <is>
          <t>Compound Measure</t>
        </is>
      </c>
      <c r="C596" s="13" t="inlineStr">
        <is>
          <t>Areas under Graphs [MH24.34]</t>
        </is>
      </c>
      <c r="D596" s="12" t="inlineStr">
        <is>
          <t>This nugget has learning material and questions covering the topic of Areas under Graphs.</t>
        </is>
      </c>
      <c r="E596" s="12" t="inlineStr">
        <is>
          <t>3360e3df-ead8-43e3-bae2-40aaf44e278a</t>
        </is>
      </c>
    </row>
    <row r="597" ht="45" customHeight="1">
      <c r="A597" s="12" t="inlineStr">
        <is>
          <t>Measures</t>
        </is>
      </c>
      <c r="B597" s="12" t="inlineStr">
        <is>
          <t>Compound Measure</t>
        </is>
      </c>
      <c r="C597" s="13" t="inlineStr">
        <is>
          <t>Finding Speed (SDT) [MF38.01]</t>
        </is>
      </c>
      <c r="D597" s="12" t="inlineStr">
        <is>
          <t>This nugget has learning material and questions covering the topic of Finding Speed (SDT).</t>
        </is>
      </c>
      <c r="E597" s="12" t="inlineStr">
        <is>
          <t>08c841e2-effc-4db9-9cc0-f04e238ce3c8</t>
        </is>
      </c>
    </row>
    <row r="598" ht="45" customHeight="1">
      <c r="A598" s="12" t="inlineStr">
        <is>
          <t>Measures</t>
        </is>
      </c>
      <c r="B598" s="12" t="inlineStr">
        <is>
          <t>Compound Measure</t>
        </is>
      </c>
      <c r="C598" s="13" t="inlineStr">
        <is>
          <t>Finding Speed with Conversions (SDT) [MF38.02]</t>
        </is>
      </c>
      <c r="D598" s="12" t="inlineStr">
        <is>
          <t>This nugget has learning material and questions covering the topic of Finding Speed with Conversions (SDT).</t>
        </is>
      </c>
      <c r="E598" s="12" t="inlineStr">
        <is>
          <t>7901f0a2-0de1-4379-a8d8-99773a12c78d</t>
        </is>
      </c>
    </row>
    <row r="599" ht="45" customHeight="1">
      <c r="A599" s="12" t="inlineStr">
        <is>
          <t>Measures</t>
        </is>
      </c>
      <c r="B599" s="12" t="inlineStr">
        <is>
          <t>Compound Measure</t>
        </is>
      </c>
      <c r="C599" s="13" t="inlineStr">
        <is>
          <t>Finding Distance (SDT) [MF38.03]</t>
        </is>
      </c>
      <c r="D599" s="12" t="inlineStr">
        <is>
          <t>This nugget has learning material and questions covering the topic of Finding Distance (SDT).</t>
        </is>
      </c>
      <c r="E599" s="12" t="inlineStr">
        <is>
          <t>e3de6ed8-85f7-456f-b450-50ee889d58af</t>
        </is>
      </c>
    </row>
    <row r="600" ht="45" customHeight="1">
      <c r="A600" s="12" t="inlineStr">
        <is>
          <t>Measures</t>
        </is>
      </c>
      <c r="B600" s="12" t="inlineStr">
        <is>
          <t>Compound Measure</t>
        </is>
      </c>
      <c r="C600" s="13" t="inlineStr">
        <is>
          <t>Finding Distance with Conversions (SDT) [MF38.04]</t>
        </is>
      </c>
      <c r="D600" s="12" t="inlineStr">
        <is>
          <t>This nugget has learning material and questions covering the topic of Finding Distance with Conversions (SDT).</t>
        </is>
      </c>
      <c r="E600" s="12" t="inlineStr">
        <is>
          <t>d5e78591-fac1-4b07-8957-16f25ab1ee58</t>
        </is>
      </c>
    </row>
    <row r="601" ht="45" customHeight="1">
      <c r="A601" s="12" t="inlineStr">
        <is>
          <t>Measures</t>
        </is>
      </c>
      <c r="B601" s="12" t="inlineStr">
        <is>
          <t>Compound Measure</t>
        </is>
      </c>
      <c r="C601" s="13" t="inlineStr">
        <is>
          <t>Finding Time (SDT) [MF38.05]</t>
        </is>
      </c>
      <c r="D601" s="12" t="inlineStr">
        <is>
          <t>This nugget has learning material and questions covering the topic of Finding Time (SDT).</t>
        </is>
      </c>
      <c r="E601" s="12" t="inlineStr">
        <is>
          <t>be302a9b-fa8b-4c93-b570-8d7315314e35</t>
        </is>
      </c>
    </row>
    <row r="602" ht="45" customHeight="1">
      <c r="A602" s="12" t="inlineStr">
        <is>
          <t>Measures</t>
        </is>
      </c>
      <c r="B602" s="12" t="inlineStr">
        <is>
          <t>Compound Measure</t>
        </is>
      </c>
      <c r="C602" s="13" t="inlineStr">
        <is>
          <t>Finding Time with Conversions (SDT) [MF38.06]</t>
        </is>
      </c>
      <c r="D602" s="12" t="inlineStr">
        <is>
          <t>This nugget has learning material and questions covering the topic of Finding Time with Conversions (SDT).</t>
        </is>
      </c>
      <c r="E602" s="12" t="inlineStr">
        <is>
          <t>6e05156a-c8bc-42b2-ba5b-3d387f9b708f</t>
        </is>
      </c>
    </row>
    <row r="603" ht="45" customHeight="1">
      <c r="A603" s="12" t="inlineStr">
        <is>
          <t>Measures</t>
        </is>
      </c>
      <c r="B603" s="12" t="inlineStr">
        <is>
          <t>Compound Measure</t>
        </is>
      </c>
      <c r="C603" s="13" t="inlineStr">
        <is>
          <t>Speed, Distance and Time: Mixed Questions [MF38.07]</t>
        </is>
      </c>
      <c r="D603" s="12" t="inlineStr">
        <is>
          <t>This nugget has learning material and questions covering the topic of Speed, Distance and Time: Mixed Questions.</t>
        </is>
      </c>
      <c r="E603" s="12" t="inlineStr">
        <is>
          <t>2f6c0860-473a-4837-95bc-1e6643e0fa06</t>
        </is>
      </c>
    </row>
    <row r="604" ht="45" customHeight="1">
      <c r="A604" s="12" t="inlineStr">
        <is>
          <t>Measures</t>
        </is>
      </c>
      <c r="B604" s="12" t="inlineStr">
        <is>
          <t>Compound Measure</t>
        </is>
      </c>
      <c r="C604" s="13" t="inlineStr">
        <is>
          <t>Converting Units with Speed, Distance and Time [MF38.08]</t>
        </is>
      </c>
      <c r="D604" s="12" t="inlineStr">
        <is>
          <t>This nugget has learning material and questions covering the topic of Converting Units with Speed, Distance and Time.</t>
        </is>
      </c>
      <c r="E604" s="12" t="inlineStr">
        <is>
          <t>af1c109f-3203-4cf9-8aac-625de81b26ae</t>
        </is>
      </c>
    </row>
    <row r="605" ht="45" customHeight="1">
      <c r="A605" s="12" t="inlineStr">
        <is>
          <t>Measures</t>
        </is>
      </c>
      <c r="B605" s="12" t="inlineStr">
        <is>
          <t>Compound Measure</t>
        </is>
      </c>
      <c r="C605" s="13" t="inlineStr">
        <is>
          <t>Diagnostic: Compound Measures: Density [MF00.64]</t>
        </is>
      </c>
      <c r="D605" s="12" t="inlineStr">
        <is>
          <t>This is a short diagnostic with questions on the topic of Compound Measures: Density.</t>
        </is>
      </c>
      <c r="E605" s="12" t="inlineStr">
        <is>
          <t>ae04cbc0-1376-4983-ba00-88c7221edd61</t>
        </is>
      </c>
    </row>
    <row r="606" ht="45" customHeight="1">
      <c r="A606" s="12" t="inlineStr">
        <is>
          <t>Measures</t>
        </is>
      </c>
      <c r="B606" s="12" t="inlineStr">
        <is>
          <t>Compound Measure</t>
        </is>
      </c>
      <c r="C606" s="13" t="inlineStr">
        <is>
          <t>Understanding and converting units (DMV) [MF38.09]</t>
        </is>
      </c>
      <c r="D606" s="12" t="inlineStr">
        <is>
          <t>This nugget has learning material and questions covering the topic of Understanding and converting units (DMV).</t>
        </is>
      </c>
      <c r="E606" s="12" t="inlineStr">
        <is>
          <t>b72777bc-c5b3-4224-861f-5d5e07f69302</t>
        </is>
      </c>
    </row>
    <row r="607" ht="45" customHeight="1">
      <c r="A607" s="12" t="inlineStr">
        <is>
          <t>Measures</t>
        </is>
      </c>
      <c r="B607" s="12" t="inlineStr">
        <is>
          <t>Compound Measure</t>
        </is>
      </c>
      <c r="C607" s="13" t="inlineStr">
        <is>
          <t>Finding Density (DMV) [MF38.10]</t>
        </is>
      </c>
      <c r="D607" s="12" t="inlineStr">
        <is>
          <t>This nugget has learning material and questions covering the topic of Finding Density (DMV).</t>
        </is>
      </c>
      <c r="E607" s="12" t="inlineStr">
        <is>
          <t>a60f779f-f429-4689-bba1-bb0f206947d5</t>
        </is>
      </c>
    </row>
    <row r="608" ht="45" customHeight="1">
      <c r="A608" s="12" t="inlineStr">
        <is>
          <t>Measures</t>
        </is>
      </c>
      <c r="B608" s="12" t="inlineStr">
        <is>
          <t>Compound Measure</t>
        </is>
      </c>
      <c r="C608" s="13" t="inlineStr">
        <is>
          <t>Finding Density with Conversions (DMV) [MF38.11]</t>
        </is>
      </c>
      <c r="D608" s="12" t="inlineStr">
        <is>
          <t>This nugget has learning material and questions covering the topic of Finding Density with Conversions (DMV).</t>
        </is>
      </c>
      <c r="E608" s="12" t="inlineStr">
        <is>
          <t>64d21380-1a5c-4d98-b423-b8767a99ed61</t>
        </is>
      </c>
    </row>
    <row r="609" ht="45" customHeight="1">
      <c r="A609" s="12" t="inlineStr">
        <is>
          <t>Measures</t>
        </is>
      </c>
      <c r="B609" s="12" t="inlineStr">
        <is>
          <t>Compound Measure</t>
        </is>
      </c>
      <c r="C609" s="13" t="inlineStr">
        <is>
          <t>Finding Mass (DMV) [MF38.12]</t>
        </is>
      </c>
      <c r="D609" s="12" t="inlineStr">
        <is>
          <t>This nugget has learning material and questions covering the topic of Finding Mass (DMV).</t>
        </is>
      </c>
      <c r="E609" s="12" t="inlineStr">
        <is>
          <t>57a59fba-00de-4eab-88c5-813584f1d676</t>
        </is>
      </c>
    </row>
    <row r="610" ht="45" customHeight="1">
      <c r="A610" s="12" t="inlineStr">
        <is>
          <t>Measures</t>
        </is>
      </c>
      <c r="B610" s="12" t="inlineStr">
        <is>
          <t>Compound Measure</t>
        </is>
      </c>
      <c r="C610" s="13" t="inlineStr">
        <is>
          <t>Finding Mass with Conversions (DMV) [MF38.13]</t>
        </is>
      </c>
      <c r="D610" s="12" t="inlineStr">
        <is>
          <t>This nugget has learning material and questions covering the topic of Finding Mass with Conversions (DMV).</t>
        </is>
      </c>
      <c r="E610" s="12" t="inlineStr">
        <is>
          <t>df821860-aac8-479d-8b0e-2864b6b3a073</t>
        </is>
      </c>
    </row>
    <row r="611" ht="45" customHeight="1">
      <c r="A611" s="12" t="inlineStr">
        <is>
          <t>Measures</t>
        </is>
      </c>
      <c r="B611" s="12" t="inlineStr">
        <is>
          <t>Compound Measure</t>
        </is>
      </c>
      <c r="C611" s="13" t="inlineStr">
        <is>
          <t>Finding Volume (DMV) [MF38.14]</t>
        </is>
      </c>
      <c r="D611" s="12" t="inlineStr">
        <is>
          <t>This nugget has learning material and questions covering the topic of Finding Volume (DMV).</t>
        </is>
      </c>
      <c r="E611" s="12" t="inlineStr">
        <is>
          <t>025fb679-7a7d-4085-98c3-8eb044804a31</t>
        </is>
      </c>
    </row>
    <row r="612" ht="45" customHeight="1">
      <c r="A612" s="12" t="inlineStr">
        <is>
          <t>Measures</t>
        </is>
      </c>
      <c r="B612" s="12" t="inlineStr">
        <is>
          <t>Compound Measure</t>
        </is>
      </c>
      <c r="C612" s="13" t="inlineStr">
        <is>
          <t>Finding Volume with Conversions (DMV) [MF38.15]</t>
        </is>
      </c>
      <c r="D612" s="12" t="inlineStr">
        <is>
          <t>This nugget has learning material and questions covering the topic of Finding Volume with Conversions (DMV).</t>
        </is>
      </c>
      <c r="E612" s="12" t="inlineStr">
        <is>
          <t>3a9a1dab-c2c8-4d5f-9f02-80bbcf3437a1</t>
        </is>
      </c>
    </row>
    <row r="613" ht="45" customHeight="1">
      <c r="A613" s="12" t="inlineStr">
        <is>
          <t>Measures</t>
        </is>
      </c>
      <c r="B613" s="12" t="inlineStr">
        <is>
          <t>Compound Measure</t>
        </is>
      </c>
      <c r="C613" s="13" t="inlineStr">
        <is>
          <t>Density, Mass and Volume: Mixed Questions [MF38.16]</t>
        </is>
      </c>
      <c r="D613" s="12" t="inlineStr">
        <is>
          <t>This nugget has learning material and questions covering the topic of Density, Mass and Volume: Mixed Questions.</t>
        </is>
      </c>
      <c r="E613" s="12" t="inlineStr">
        <is>
          <t>4fadd62c-d97a-4ff5-9f56-fd1a57ed0d28</t>
        </is>
      </c>
    </row>
    <row r="614" ht="45" customHeight="1">
      <c r="A614" s="12" t="inlineStr">
        <is>
          <t>Measures</t>
        </is>
      </c>
      <c r="B614" s="12" t="inlineStr">
        <is>
          <t>Compound Measure</t>
        </is>
      </c>
      <c r="C614" s="13" t="inlineStr">
        <is>
          <t>Converting Units with Density, Mass and Volume [MF38.17]</t>
        </is>
      </c>
      <c r="D614" s="12" t="inlineStr">
        <is>
          <t>This nugget has learning material and questions covering the topic of Converting Units with Density, Mass and Volume.</t>
        </is>
      </c>
      <c r="E614" s="12" t="inlineStr">
        <is>
          <t>4e8bb361-fabf-4284-acfc-c01ec6782d44</t>
        </is>
      </c>
    </row>
    <row r="615" ht="45" customHeight="1">
      <c r="A615" s="12" t="inlineStr">
        <is>
          <t>Measures</t>
        </is>
      </c>
      <c r="B615" s="12" t="inlineStr">
        <is>
          <t>Compound Measure</t>
        </is>
      </c>
      <c r="C615" s="13" t="inlineStr">
        <is>
          <t>Compound Measures [MF38.26]</t>
        </is>
      </c>
      <c r="D615" s="12" t="inlineStr">
        <is>
          <t xml:space="preserve">This nugget explains how to form a compound measure from two existing measures using the units given. </t>
        </is>
      </c>
      <c r="E615" s="12" t="inlineStr">
        <is>
          <t>ade95d84-3381-4ce0-9b21-c37335307d57</t>
        </is>
      </c>
    </row>
    <row r="616" ht="45" customHeight="1">
      <c r="A616" s="12" t="inlineStr">
        <is>
          <t>Measures</t>
        </is>
      </c>
      <c r="B616" s="12" t="inlineStr">
        <is>
          <t>Compound Measure</t>
        </is>
      </c>
      <c r="C616" s="13" t="inlineStr">
        <is>
          <t>Diagnostic: Velocity-time Graphs [MH00.39]</t>
        </is>
      </c>
      <c r="D616" s="12" t="inlineStr">
        <is>
          <t>This is a short diagnostic with questions on the topic of Velocity-time Graphs.</t>
        </is>
      </c>
      <c r="E616" s="12" t="inlineStr">
        <is>
          <t>2370cd62-866f-45c0-af1c-0d009aa04e49</t>
        </is>
      </c>
    </row>
    <row r="617" ht="45" customHeight="1">
      <c r="A617" s="12" t="inlineStr">
        <is>
          <t>Measures</t>
        </is>
      </c>
      <c r="B617" s="12" t="inlineStr">
        <is>
          <t>Compound Measure</t>
        </is>
      </c>
      <c r="C617" s="13" t="inlineStr">
        <is>
          <t>Distance-Time Graphs: Drawing [MF38.19]</t>
        </is>
      </c>
      <c r="D617" s="12" t="inlineStr">
        <is>
          <t>This nugget has learning material and questions covering the topic of Distance-Time Graphs: Drawing.</t>
        </is>
      </c>
      <c r="E617" s="12" t="inlineStr">
        <is>
          <t>9ed9cf93-c602-4db9-b65c-77a928bdf061</t>
        </is>
      </c>
    </row>
    <row r="618" ht="45" customHeight="1">
      <c r="A618" s="12" t="inlineStr">
        <is>
          <t>Measures</t>
        </is>
      </c>
      <c r="B618" s="12" t="inlineStr">
        <is>
          <t>Compound Measure</t>
        </is>
      </c>
      <c r="C618" s="13" t="inlineStr">
        <is>
          <t>Distance-Time Graphs: Interpreting [MF38.20]</t>
        </is>
      </c>
      <c r="D618" s="12" t="inlineStr">
        <is>
          <t>This nugget has learning material and questions covering the topic of Distance-Time Graphs: Interpreting.</t>
        </is>
      </c>
      <c r="E618" s="12" t="inlineStr">
        <is>
          <t>745447cd-1a26-47ba-9cb0-2e36ca9bcb64</t>
        </is>
      </c>
    </row>
    <row r="619" ht="45" customHeight="1">
      <c r="A619" s="12" t="inlineStr">
        <is>
          <t>Measures</t>
        </is>
      </c>
      <c r="B619" s="12" t="inlineStr">
        <is>
          <t>Compound Measure</t>
        </is>
      </c>
      <c r="C619" s="13" t="inlineStr">
        <is>
          <t>Distance-Time Graphs: Speed [MF38.21]</t>
        </is>
      </c>
      <c r="D619" s="12" t="inlineStr">
        <is>
          <t>This nugget has learning material and questions covering the topic of Distance-Time Graphs: Speed.</t>
        </is>
      </c>
      <c r="E619" s="12" t="inlineStr">
        <is>
          <t>0f5f0da7-7002-4b09-9b6f-ace5a56eb47c</t>
        </is>
      </c>
    </row>
    <row r="620" ht="45" customHeight="1">
      <c r="A620" s="12" t="inlineStr">
        <is>
          <t>Measures</t>
        </is>
      </c>
      <c r="B620" s="12" t="inlineStr">
        <is>
          <t>Compound Measure</t>
        </is>
      </c>
      <c r="C620" s="13" t="inlineStr">
        <is>
          <t>Velocity-Time Graph: Interpreting [MH38.22]</t>
        </is>
      </c>
      <c r="D620" s="12" t="inlineStr">
        <is>
          <t>This nugget has learning material and questions covering the topic of Velocity-Time Graph: Interpreting.</t>
        </is>
      </c>
      <c r="E620" s="12" t="inlineStr">
        <is>
          <t>32d49f7f-9fe3-44a2-b267-6e478d62e5c3</t>
        </is>
      </c>
    </row>
    <row r="621" ht="45" customHeight="1">
      <c r="A621" s="12" t="inlineStr">
        <is>
          <t>Measures</t>
        </is>
      </c>
      <c r="B621" s="12" t="inlineStr">
        <is>
          <t>Compound Measure</t>
        </is>
      </c>
      <c r="C621" s="13" t="inlineStr">
        <is>
          <t>Velocity-Time Graph: Distance [MH38.23]</t>
        </is>
      </c>
      <c r="D621" s="12" t="inlineStr">
        <is>
          <t>This nugget has learning material and questions covering the topic of Velocity-Time Graph: Distance.</t>
        </is>
      </c>
      <c r="E621" s="12" t="inlineStr">
        <is>
          <t>f41a0f4d-1c2b-4414-a774-1f5f5b5b6039</t>
        </is>
      </c>
    </row>
    <row r="622" ht="45" customHeight="1">
      <c r="A622" s="12" t="inlineStr">
        <is>
          <t>Measures</t>
        </is>
      </c>
      <c r="B622" s="12" t="inlineStr">
        <is>
          <t>Compound Measure</t>
        </is>
      </c>
      <c r="C622" s="13" t="inlineStr">
        <is>
          <t>Velocity-Time Graph: Acceleration [MH38.24]</t>
        </is>
      </c>
      <c r="D622" s="12" t="inlineStr">
        <is>
          <t>This nugget has learning material and questions covering the topic of Velocity-Time Graph: Acceleration.</t>
        </is>
      </c>
      <c r="E622" s="12" t="inlineStr">
        <is>
          <t>367f24b6-799b-440b-b0ed-82e4dedd7c3a</t>
        </is>
      </c>
    </row>
    <row r="623" ht="45" customHeight="1">
      <c r="A623" s="12" t="inlineStr">
        <is>
          <t>Measures</t>
        </is>
      </c>
      <c r="B623" s="12" t="inlineStr">
        <is>
          <t>Compound Measure</t>
        </is>
      </c>
      <c r="C623" s="13" t="inlineStr">
        <is>
          <t>Velocity-Time Graph: Problem Solving [MH38.25]</t>
        </is>
      </c>
      <c r="D623" s="12" t="inlineStr">
        <is>
          <t>This nugget has learning material and questions covering the topic of Velocity-Time Graph: Problem Solving.</t>
        </is>
      </c>
      <c r="E623" s="12" t="inlineStr">
        <is>
          <t>302ed4e7-58bb-4681-91e3-e7698280a959</t>
        </is>
      </c>
    </row>
    <row r="624" ht="45" customHeight="1">
      <c r="A624" s="12" t="inlineStr">
        <is>
          <t>Geometry</t>
        </is>
      </c>
      <c r="B624" s="12" t="inlineStr">
        <is>
          <t>2D and 3D Shapes</t>
        </is>
      </c>
      <c r="C624" s="13" t="inlineStr">
        <is>
          <t>Diagnostic: 2D and 3D Shapes [MF00.40]</t>
        </is>
      </c>
      <c r="D624" s="12" t="inlineStr">
        <is>
          <t>This is a short diagnostic with questions on the topic of 2D and 3D Shapes.</t>
        </is>
      </c>
      <c r="E624" s="12" t="inlineStr">
        <is>
          <t>06330fd4-c980-4fe5-9341-62c2c6f5663b</t>
        </is>
      </c>
    </row>
    <row r="625" ht="45" customHeight="1">
      <c r="A625" s="12" t="inlineStr">
        <is>
          <t>Geometry</t>
        </is>
      </c>
      <c r="B625" s="12" t="inlineStr">
        <is>
          <t>2D and 3D Shapes</t>
        </is>
      </c>
      <c r="C625" s="13" t="inlineStr">
        <is>
          <t>Key Terms in 2D Geometry [MF26.01]</t>
        </is>
      </c>
      <c r="D625" s="12" t="inlineStr">
        <is>
          <t>This nugget has learning material and questions covering the topic of Key Terms in 2D Geometry.</t>
        </is>
      </c>
      <c r="E625" s="12" t="inlineStr">
        <is>
          <t>0fa92733-0d18-4ac4-9655-dbf43606634d</t>
        </is>
      </c>
    </row>
    <row r="626" ht="45" customHeight="1">
      <c r="A626" s="12" t="inlineStr">
        <is>
          <t>Geometry</t>
        </is>
      </c>
      <c r="B626" s="12" t="inlineStr">
        <is>
          <t>2D and 3D Shapes</t>
        </is>
      </c>
      <c r="C626" s="13" t="inlineStr">
        <is>
          <t>Faces, Edges and Vertices [MF26.02]</t>
        </is>
      </c>
      <c r="D626" s="12" t="inlineStr">
        <is>
          <t>This nugget has learning material and questions covering the topic of Key Terms in 3D Geometry.</t>
        </is>
      </c>
      <c r="E626" s="12" t="inlineStr">
        <is>
          <t>521c4c8f-c4d6-4626-9e62-4488639ea125</t>
        </is>
      </c>
    </row>
    <row r="627" ht="45" customHeight="1">
      <c r="A627" s="12" t="inlineStr">
        <is>
          <t>Geometry</t>
        </is>
      </c>
      <c r="B627" s="12" t="inlineStr">
        <is>
          <t>2D and 3D Shapes</t>
        </is>
      </c>
      <c r="C627" s="13" t="inlineStr">
        <is>
          <t>Naming 2D Shapes [MF26.06]</t>
        </is>
      </c>
      <c r="D627" s="12" t="inlineStr">
        <is>
          <t>This nugget has learning material and questions covering the topic of Naming 2D Shapes.</t>
        </is>
      </c>
      <c r="E627" s="12" t="inlineStr">
        <is>
          <t>45f41eba-c906-48a4-8184-4093d24fb7a7</t>
        </is>
      </c>
    </row>
    <row r="628" ht="45" customHeight="1">
      <c r="A628" s="12" t="inlineStr">
        <is>
          <t>Geometry</t>
        </is>
      </c>
      <c r="B628" s="12" t="inlineStr">
        <is>
          <t>2D and 3D Shapes</t>
        </is>
      </c>
      <c r="C628" s="13" t="inlineStr">
        <is>
          <t>Types of Triangles 1: Diagrams [MF26.07]</t>
        </is>
      </c>
      <c r="D628" s="12" t="inlineStr">
        <is>
          <t>This nugget has learning material and questions covering the topic of Types of Triangle 1.</t>
        </is>
      </c>
      <c r="E628" s="12" t="inlineStr">
        <is>
          <t>6782fa87-a55b-4109-8dce-2827e2416fd4</t>
        </is>
      </c>
    </row>
    <row r="629" ht="45" customHeight="1">
      <c r="A629" s="12" t="inlineStr">
        <is>
          <t>Geometry</t>
        </is>
      </c>
      <c r="B629" s="12" t="inlineStr">
        <is>
          <t>2D and 3D Shapes</t>
        </is>
      </c>
      <c r="C629" s="13" t="inlineStr">
        <is>
          <t>Types of Triangles 2: Words [MF26.08]</t>
        </is>
      </c>
      <c r="D629" s="12" t="inlineStr">
        <is>
          <t>This nugget has learning material and questions covering the topic of Types of Triangle 2.</t>
        </is>
      </c>
      <c r="E629" s="12" t="inlineStr">
        <is>
          <t>c6f37d99-186c-4aaf-ad2d-5f44d7d71cbf</t>
        </is>
      </c>
    </row>
    <row r="630" ht="45" customHeight="1">
      <c r="A630" s="12" t="inlineStr">
        <is>
          <t>Geometry</t>
        </is>
      </c>
      <c r="B630" s="12" t="inlineStr">
        <is>
          <t>2D and 3D Shapes</t>
        </is>
      </c>
      <c r="C630" s="13" t="inlineStr">
        <is>
          <t>Types of Quadrilateral [MF26.09]</t>
        </is>
      </c>
      <c r="D630" s="12" t="inlineStr">
        <is>
          <t>This nugget has learning material and questions covering the topic of Types of Quadrilateral.</t>
        </is>
      </c>
      <c r="E630" s="12" t="inlineStr">
        <is>
          <t>fadbc8cc-10cb-41e2-b5d6-c655f0bc9125</t>
        </is>
      </c>
    </row>
    <row r="631" ht="45" customHeight="1">
      <c r="A631" s="12" t="inlineStr">
        <is>
          <t>Geometry</t>
        </is>
      </c>
      <c r="B631" s="12" t="inlineStr">
        <is>
          <t>2D and 3D Shapes</t>
        </is>
      </c>
      <c r="C631" s="13" t="inlineStr">
        <is>
          <t>Naming 3D Shapes [MF26.10]</t>
        </is>
      </c>
      <c r="D631" s="12" t="inlineStr">
        <is>
          <t>This nugget has learning material and questions covering the topic of Naming 3D Shapes.</t>
        </is>
      </c>
      <c r="E631" s="12" t="inlineStr">
        <is>
          <t>2541690c-718d-46ea-9896-efc5298db2c7</t>
        </is>
      </c>
    </row>
    <row r="632" ht="45" customHeight="1">
      <c r="A632" s="12" t="inlineStr">
        <is>
          <t>Geometry</t>
        </is>
      </c>
      <c r="B632" s="12" t="inlineStr">
        <is>
          <t>2D and 3D Shapes</t>
        </is>
      </c>
      <c r="C632" s="13" t="inlineStr">
        <is>
          <t>Rotational Symmetry [MF29.01]</t>
        </is>
      </c>
      <c r="D632" s="12" t="inlineStr">
        <is>
          <t>This nugget has learning material and questions covering the topic of Rotational Symmetry.</t>
        </is>
      </c>
      <c r="E632" s="12" t="inlineStr">
        <is>
          <t>36ef36a7-507e-409d-90f6-2d04aef89e58</t>
        </is>
      </c>
    </row>
    <row r="633" ht="45" customHeight="1">
      <c r="A633" s="12" t="inlineStr">
        <is>
          <t>Geometry</t>
        </is>
      </c>
      <c r="B633" s="12" t="inlineStr">
        <is>
          <t>2D and 3D Shapes</t>
        </is>
      </c>
      <c r="C633" s="13" t="inlineStr">
        <is>
          <t>Reflective Symmetry [MF29.02]</t>
        </is>
      </c>
      <c r="D633" s="12" t="inlineStr">
        <is>
          <t>This nugget has learning material and questions covering the topic of Reflective Symmetry.</t>
        </is>
      </c>
      <c r="E633" s="12" t="inlineStr">
        <is>
          <t>8dd48b2f-4d4f-4cd9-a4a8-e42794e9ba72</t>
        </is>
      </c>
    </row>
    <row r="634" ht="45" customHeight="1">
      <c r="A634" s="12" t="inlineStr">
        <is>
          <t>Geometry</t>
        </is>
      </c>
      <c r="B634" s="12" t="inlineStr">
        <is>
          <t>2D and 3D Shapes</t>
        </is>
      </c>
      <c r="C634" s="13" t="inlineStr">
        <is>
          <t>Quadrilateral Facts [MF29.03]</t>
        </is>
      </c>
      <c r="D634" s="12" t="inlineStr">
        <is>
          <t>This nugget has learning material and questions covering the topic of Quadrilateral Facts.</t>
        </is>
      </c>
      <c r="E634" s="12" t="inlineStr">
        <is>
          <t>7074d2e7-ea6b-498d-92c2-0893923d21b7</t>
        </is>
      </c>
    </row>
    <row r="635" ht="45" customHeight="1">
      <c r="A635" s="12" t="inlineStr">
        <is>
          <t>Geometry</t>
        </is>
      </c>
      <c r="B635" s="12" t="inlineStr">
        <is>
          <t>2D and 3D Shapes</t>
        </is>
      </c>
      <c r="C635" s="13" t="inlineStr">
        <is>
          <t>Polygon Facts [MF29.04]</t>
        </is>
      </c>
      <c r="D635" s="12" t="inlineStr">
        <is>
          <t>This nugget has learning material and questions covering the topic of Polygon Facts.</t>
        </is>
      </c>
      <c r="E635" s="12" t="inlineStr">
        <is>
          <t>622e14ab-7785-4128-8fdc-e7d3fd91cb03</t>
        </is>
      </c>
    </row>
    <row r="636" ht="45" customHeight="1">
      <c r="A636" s="12" t="inlineStr">
        <is>
          <t>Geometry</t>
        </is>
      </c>
      <c r="B636" s="12" t="inlineStr">
        <is>
          <t>2D and 3D Shapes</t>
        </is>
      </c>
      <c r="C636" s="13" t="inlineStr">
        <is>
          <t>Naming the Parts of a Circle [MF29.05]</t>
        </is>
      </c>
      <c r="D636" s="12" t="inlineStr">
        <is>
          <t>This nugget has learning material and questions covering the topic of Naming the Parts of a Circle.</t>
        </is>
      </c>
      <c r="E636" s="12" t="inlineStr">
        <is>
          <t>6519dda6-e112-43ff-b0a7-42c9849c5b44</t>
        </is>
      </c>
    </row>
    <row r="637" ht="45" customHeight="1">
      <c r="A637" s="12" t="inlineStr">
        <is>
          <t>Geometry</t>
        </is>
      </c>
      <c r="B637" s="12" t="inlineStr">
        <is>
          <t>2D and 3D Shapes</t>
        </is>
      </c>
      <c r="C637" s="13" t="inlineStr">
        <is>
          <t>Congruence [MF29.06]</t>
        </is>
      </c>
      <c r="D637" s="12" t="inlineStr">
        <is>
          <t>This nugget has learning material and questions covering the topic of Congruence.</t>
        </is>
      </c>
      <c r="E637" s="12" t="inlineStr">
        <is>
          <t>5fdf1ac4-cf5f-423e-9999-af1b3724c7e3</t>
        </is>
      </c>
    </row>
    <row r="638" ht="45" customHeight="1">
      <c r="A638" s="12" t="inlineStr">
        <is>
          <t>Geometry</t>
        </is>
      </c>
      <c r="B638" s="12" t="inlineStr">
        <is>
          <t>2D and 3D Shapes</t>
        </is>
      </c>
      <c r="C638" s="13" t="inlineStr">
        <is>
          <t>Congruent Triangles [MF29.07]</t>
        </is>
      </c>
      <c r="D638" s="12" t="inlineStr">
        <is>
          <t>This nugget has learning material and questions covering the topic of Congruent Triangles.</t>
        </is>
      </c>
      <c r="E638" s="12" t="inlineStr">
        <is>
          <t>6f4a6762-f4cb-4ea3-bde0-8307633c25a7</t>
        </is>
      </c>
    </row>
    <row r="639" ht="45" customHeight="1">
      <c r="A639" s="12" t="inlineStr">
        <is>
          <t>Geometry</t>
        </is>
      </c>
      <c r="B639" s="12" t="inlineStr">
        <is>
          <t>2D and 3D Shapes</t>
        </is>
      </c>
      <c r="C639" s="13" t="inlineStr">
        <is>
          <t>Nets of Cubes [MF33.02]</t>
        </is>
      </c>
      <c r="D639" s="12" t="inlineStr">
        <is>
          <t>This nugget has learning material and questions covering the topic of Nets of Cubes.</t>
        </is>
      </c>
      <c r="E639" s="12" t="inlineStr">
        <is>
          <t>060d2031-f1bf-49a8-9c12-ba5f83081131</t>
        </is>
      </c>
    </row>
    <row r="640" ht="45" customHeight="1">
      <c r="A640" s="12" t="inlineStr">
        <is>
          <t>Geometry</t>
        </is>
      </c>
      <c r="B640" s="12" t="inlineStr">
        <is>
          <t>2D and 3D Shapes</t>
        </is>
      </c>
      <c r="C640" s="13" t="inlineStr">
        <is>
          <t>Nets of 3D Shapes [MF33.05]</t>
        </is>
      </c>
      <c r="D640" s="12" t="inlineStr">
        <is>
          <t>This nugget shows how different nets fold up to make cuboids, cylinders, cones, pyramids with regular polygons as the base, and prisms.</t>
        </is>
      </c>
      <c r="E640" s="12" t="inlineStr">
        <is>
          <t>988687ba-d781-4e63-828d-f2b585b7e3dc</t>
        </is>
      </c>
    </row>
    <row r="641" ht="45" customHeight="1">
      <c r="A641" s="12" t="inlineStr">
        <is>
          <t>Geometry</t>
        </is>
      </c>
      <c r="B641" s="12" t="inlineStr">
        <is>
          <t>2D and 3D Shapes</t>
        </is>
      </c>
      <c r="C641" s="13" t="inlineStr">
        <is>
          <t>Plans and Elevations with Cuboids [MF33.03]</t>
        </is>
      </c>
      <c r="D641" s="12" t="inlineStr">
        <is>
          <t>This nugget has learning material and questions covering the topic of Plans and Elevations with Cuboids.</t>
        </is>
      </c>
      <c r="E641" s="12" t="inlineStr">
        <is>
          <t>99653930-8e3a-4b19-8c50-5df19b9f7f1a</t>
        </is>
      </c>
    </row>
    <row r="642" ht="45" customHeight="1">
      <c r="A642" s="12" t="inlineStr">
        <is>
          <t>Geometry</t>
        </is>
      </c>
      <c r="B642" s="12" t="inlineStr">
        <is>
          <t>2D and 3D Shapes</t>
        </is>
      </c>
      <c r="C642" s="13" t="inlineStr">
        <is>
          <t>Plans and Elevations [MF33.04]</t>
        </is>
      </c>
      <c r="D642" s="12" t="inlineStr">
        <is>
          <t>This nugget has learning material and questions covering the topic of Plans and Elevations.</t>
        </is>
      </c>
      <c r="E642" s="12" t="inlineStr">
        <is>
          <t>17072aa4-4633-4dce-9593-2df94b580170</t>
        </is>
      </c>
    </row>
    <row r="643" ht="45" customHeight="1">
      <c r="A643" s="12" t="inlineStr">
        <is>
          <t>Geometry</t>
        </is>
      </c>
      <c r="B643" s="12" t="inlineStr">
        <is>
          <t>2D and 3D Shapes</t>
        </is>
      </c>
      <c r="C643" s="13" t="inlineStr">
        <is>
          <t>Isometric Drawing [MF33.07]</t>
        </is>
      </c>
      <c r="D643" s="12" t="inlineStr">
        <is>
          <t xml:space="preserve">This nugget contains examples of 3D solids drawn on isometric grids and dots, along with instructions of how to draw shapes such as cuboids and triangular prisms. </t>
        </is>
      </c>
      <c r="E643" s="12" t="inlineStr">
        <is>
          <t>55abd4a0-69b5-4433-b0bb-c889b29b703f</t>
        </is>
      </c>
    </row>
    <row r="644" ht="45" customHeight="1">
      <c r="A644" s="12" t="inlineStr">
        <is>
          <t>Geometry</t>
        </is>
      </c>
      <c r="B644" s="12" t="inlineStr">
        <is>
          <t>Angles</t>
        </is>
      </c>
      <c r="C644" s="13" t="inlineStr">
        <is>
          <t>Diagnostic: Angles [MF00.76]</t>
        </is>
      </c>
      <c r="D644" s="12" t="inlineStr">
        <is>
          <t>This is a short diagnostic assessment covering the topic of Angles.</t>
        </is>
      </c>
      <c r="E644" s="12" t="inlineStr">
        <is>
          <t>511b120f-973a-4860-9c46-21aab5c5e745</t>
        </is>
      </c>
    </row>
    <row r="645" ht="45" customHeight="1">
      <c r="A645" s="12" t="inlineStr">
        <is>
          <t>Geometry</t>
        </is>
      </c>
      <c r="B645" s="12" t="inlineStr">
        <is>
          <t>Angles</t>
        </is>
      </c>
      <c r="C645" s="13" t="inlineStr">
        <is>
          <t>Types of Angles 1: Diagrams [MF26.03]</t>
        </is>
      </c>
      <c r="D645" s="12" t="inlineStr">
        <is>
          <t>This nugget has learning material and questions covering the topic of Types of Angles 1.</t>
        </is>
      </c>
      <c r="E645" s="12" t="inlineStr">
        <is>
          <t>e1495ed9-57d8-451d-9aa1-81f0d0bab241</t>
        </is>
      </c>
    </row>
    <row r="646" ht="45" customHeight="1">
      <c r="A646" s="12" t="inlineStr">
        <is>
          <t>Geometry</t>
        </is>
      </c>
      <c r="B646" s="12" t="inlineStr">
        <is>
          <t>Angles</t>
        </is>
      </c>
      <c r="C646" s="13" t="inlineStr">
        <is>
          <t>Types of Angles 2: Numbers [MF26.04]</t>
        </is>
      </c>
      <c r="D646" s="12" t="inlineStr">
        <is>
          <t>This nugget has learning material and questions covering the topic of Types of Angles 2.</t>
        </is>
      </c>
      <c r="E646" s="12" t="inlineStr">
        <is>
          <t>b1e6382d-c19b-43de-a199-2909872dc0d8</t>
        </is>
      </c>
    </row>
    <row r="647" ht="45" customHeight="1">
      <c r="A647" s="12" t="inlineStr">
        <is>
          <t>Geometry</t>
        </is>
      </c>
      <c r="B647" s="12" t="inlineStr">
        <is>
          <t>Angles</t>
        </is>
      </c>
      <c r="C647" s="13" t="inlineStr">
        <is>
          <t>Parallel and Perpendicular Lines [MF26.05]</t>
        </is>
      </c>
      <c r="D647" s="12" t="inlineStr">
        <is>
          <t>This nugget has learning material and questions covering the topic of Parallel and Perpendicular Lines.</t>
        </is>
      </c>
      <c r="E647" s="12" t="inlineStr">
        <is>
          <t>d29dbb56-ae38-4ba4-95fa-53554c6dfa09</t>
        </is>
      </c>
    </row>
    <row r="648" ht="45" customHeight="1">
      <c r="A648" s="12" t="inlineStr">
        <is>
          <t>Geometry</t>
        </is>
      </c>
      <c r="B648" s="12" t="inlineStr">
        <is>
          <t>Angles</t>
        </is>
      </c>
      <c r="C648" s="13" t="inlineStr">
        <is>
          <t>Measuring Angles 1: Angles &lt; 180° (horizontal) [MF26.11]</t>
        </is>
      </c>
      <c r="D648" s="12" t="inlineStr">
        <is>
          <t>This nugget has learning material and questions covering the topic of Measuring Angles 1.</t>
        </is>
      </c>
      <c r="E648" s="12" t="inlineStr">
        <is>
          <t>7b392955-40ca-43f8-b8b5-b22e5a6233ee</t>
        </is>
      </c>
    </row>
    <row r="649" ht="45" customHeight="1">
      <c r="A649" s="12" t="inlineStr">
        <is>
          <t>Geometry</t>
        </is>
      </c>
      <c r="B649" s="12" t="inlineStr">
        <is>
          <t>Angles</t>
        </is>
      </c>
      <c r="C649" s="13" t="inlineStr">
        <is>
          <t>Measuring Angles 2: Angles &lt; 180° [MF26.12]</t>
        </is>
      </c>
      <c r="D649" s="12" t="inlineStr">
        <is>
          <t>This nugget has learning material and questions covering the topic of Measuring Angles 2.</t>
        </is>
      </c>
      <c r="E649" s="12" t="inlineStr">
        <is>
          <t>ce18d6d2-1a4f-4a45-93b0-8b37e9a7c234</t>
        </is>
      </c>
    </row>
    <row r="650" ht="45" customHeight="1">
      <c r="A650" s="12" t="inlineStr">
        <is>
          <t>Geometry</t>
        </is>
      </c>
      <c r="B650" s="12" t="inlineStr">
        <is>
          <t>Angles</t>
        </is>
      </c>
      <c r="C650" s="13" t="inlineStr">
        <is>
          <t>Measuring Angles 3: Angles &gt; 180° [MF26.13]</t>
        </is>
      </c>
      <c r="D650" s="12" t="inlineStr">
        <is>
          <t>This nugget has learning material and questions covering the topic of Measuring Angles 3.</t>
        </is>
      </c>
      <c r="E650" s="12" t="inlineStr">
        <is>
          <t>d7e64c44-1780-4ffd-babf-fc159ddad5cf</t>
        </is>
      </c>
    </row>
    <row r="651" ht="45" customHeight="1">
      <c r="A651" s="12" t="inlineStr">
        <is>
          <t>Geometry</t>
        </is>
      </c>
      <c r="B651" s="12" t="inlineStr">
        <is>
          <t>Angles</t>
        </is>
      </c>
      <c r="C651" s="13" t="inlineStr">
        <is>
          <t>Estimating Angles [MF26.14]</t>
        </is>
      </c>
      <c r="D651" s="12" t="inlineStr">
        <is>
          <t>This nugget has learning material and questions covering the topic of Estimating Angles.</t>
        </is>
      </c>
      <c r="E651" s="12" t="inlineStr">
        <is>
          <t>08178cfb-50de-477f-bb6c-0120ba4891d4</t>
        </is>
      </c>
    </row>
    <row r="652" ht="45" customHeight="1">
      <c r="A652" s="12" t="inlineStr">
        <is>
          <t>Geometry</t>
        </is>
      </c>
      <c r="B652" s="12" t="inlineStr">
        <is>
          <t>Angles</t>
        </is>
      </c>
      <c r="C652" s="13" t="inlineStr">
        <is>
          <t>Drawing Angles [MF26.15]</t>
        </is>
      </c>
      <c r="D652" s="12" t="inlineStr">
        <is>
          <t>This nugget has learning material and questions covering the topic of Drawing Angles.</t>
        </is>
      </c>
      <c r="E652" s="12" t="inlineStr">
        <is>
          <t>8be26fd7-fece-4f68-bb88-037377ccd0e0</t>
        </is>
      </c>
    </row>
    <row r="653" ht="45" customHeight="1">
      <c r="A653" s="12" t="inlineStr">
        <is>
          <t>Geometry</t>
        </is>
      </c>
      <c r="B653" s="12" t="inlineStr">
        <is>
          <t>Angles</t>
        </is>
      </c>
      <c r="C653" s="13" t="inlineStr">
        <is>
          <t>Straight Line Angles 1: Multiples of 5° [MF27.01]</t>
        </is>
      </c>
      <c r="D653" s="12" t="inlineStr">
        <is>
          <t>This nugget has learning material and questions covering the topic of Straight Line Angles 1.</t>
        </is>
      </c>
      <c r="E653" s="12" t="inlineStr">
        <is>
          <t>7dc49cb7-df9a-489f-93c6-b32675de0181</t>
        </is>
      </c>
    </row>
    <row r="654" ht="45" customHeight="1">
      <c r="A654" s="12" t="inlineStr">
        <is>
          <t>Geometry</t>
        </is>
      </c>
      <c r="B654" s="12" t="inlineStr">
        <is>
          <t>Angles</t>
        </is>
      </c>
      <c r="C654" s="13" t="inlineStr">
        <is>
          <t>Straight Line Angles 2 [MF27.02]</t>
        </is>
      </c>
      <c r="D654" s="12" t="inlineStr">
        <is>
          <t>This nugget has learning material and questions covering the topic of Straight Line Angles 2.</t>
        </is>
      </c>
      <c r="E654" s="12" t="inlineStr">
        <is>
          <t>38130453-de0e-47f9-8732-72c28940a76b</t>
        </is>
      </c>
    </row>
    <row r="655" ht="45" customHeight="1">
      <c r="A655" s="12" t="inlineStr">
        <is>
          <t>Geometry</t>
        </is>
      </c>
      <c r="B655" s="12" t="inlineStr">
        <is>
          <t>Angles</t>
        </is>
      </c>
      <c r="C655" s="13" t="inlineStr">
        <is>
          <t>Straight Line Angles with Algebra [MF27.03]</t>
        </is>
      </c>
      <c r="D655" s="12" t="inlineStr">
        <is>
          <t>This nugget has learning material and questions covering the topic of Straight Line Angles with Algebra.</t>
        </is>
      </c>
      <c r="E655" s="12" t="inlineStr">
        <is>
          <t>882bc42b-21d8-4d3f-8db0-577148999e1a</t>
        </is>
      </c>
    </row>
    <row r="656" ht="45" customHeight="1">
      <c r="A656" s="12" t="inlineStr">
        <is>
          <t>Geometry</t>
        </is>
      </c>
      <c r="B656" s="12" t="inlineStr">
        <is>
          <t>Angles</t>
        </is>
      </c>
      <c r="C656" s="13" t="inlineStr">
        <is>
          <t>Angles Around a Point 1: Multiples of 5° [MF27.04]</t>
        </is>
      </c>
      <c r="D656" s="12" t="inlineStr">
        <is>
          <t>This nugget has learning material and questions covering the topic of Angles Around a Point 1.</t>
        </is>
      </c>
      <c r="E656" s="12" t="inlineStr">
        <is>
          <t>758fdf66-0977-4cb2-86bd-5ff525592f0d</t>
        </is>
      </c>
    </row>
    <row r="657" ht="45" customHeight="1">
      <c r="A657" s="12" t="inlineStr">
        <is>
          <t>Geometry</t>
        </is>
      </c>
      <c r="B657" s="12" t="inlineStr">
        <is>
          <t>Angles</t>
        </is>
      </c>
      <c r="C657" s="13" t="inlineStr">
        <is>
          <t>Angles Around a Point 2 [MF27.05]</t>
        </is>
      </c>
      <c r="D657" s="12" t="inlineStr">
        <is>
          <t>This nugget has learning material and questions covering the topic of Angles Around a Point 2.</t>
        </is>
      </c>
      <c r="E657" s="12" t="inlineStr">
        <is>
          <t>ae39c12b-72fb-4c61-a244-10b1b7763e3b</t>
        </is>
      </c>
    </row>
    <row r="658" ht="45" customHeight="1">
      <c r="A658" s="12" t="inlineStr">
        <is>
          <t>Geometry</t>
        </is>
      </c>
      <c r="B658" s="12" t="inlineStr">
        <is>
          <t>Angles</t>
        </is>
      </c>
      <c r="C658" s="13" t="inlineStr">
        <is>
          <t>Angles Around a Point with Algebra [MF27.06]</t>
        </is>
      </c>
      <c r="D658" s="12" t="inlineStr">
        <is>
          <t>This nugget has learning material and questions covering the topic of Angles Around a Point with Algebra.</t>
        </is>
      </c>
      <c r="E658" s="12" t="inlineStr">
        <is>
          <t>9355594a-829a-4be1-b9b2-f35f581b5b9b</t>
        </is>
      </c>
    </row>
    <row r="659" ht="45" customHeight="1">
      <c r="A659" s="12" t="inlineStr">
        <is>
          <t>Geometry</t>
        </is>
      </c>
      <c r="B659" s="12" t="inlineStr">
        <is>
          <t>Angles</t>
        </is>
      </c>
      <c r="C659" s="13" t="inlineStr">
        <is>
          <t>Diagnostic: Angles in Parallel Lines [MF00.43]</t>
        </is>
      </c>
      <c r="D659" s="12" t="inlineStr">
        <is>
          <t>This is a short diagnostic with questions on the topic of Angles in Parallel Lines.</t>
        </is>
      </c>
      <c r="E659" s="12" t="inlineStr">
        <is>
          <t>72fce3d6-deff-49ec-b425-2b02e58c113d</t>
        </is>
      </c>
    </row>
    <row r="660" ht="45" customHeight="1">
      <c r="A660" s="12" t="inlineStr">
        <is>
          <t>Geometry</t>
        </is>
      </c>
      <c r="B660" s="12" t="inlineStr">
        <is>
          <t>Angles</t>
        </is>
      </c>
      <c r="C660" s="13" t="inlineStr">
        <is>
          <t>Vertically Opposite Angles [MF27.07]</t>
        </is>
      </c>
      <c r="D660" s="12" t="inlineStr">
        <is>
          <t>This nugget has learning material and questions covering the topic of Vertically Opposite Angles.</t>
        </is>
      </c>
      <c r="E660" s="12" t="inlineStr">
        <is>
          <t>7375a6d7-472e-4809-a529-01072902ed10</t>
        </is>
      </c>
    </row>
    <row r="661" ht="45" customHeight="1">
      <c r="A661" s="12" t="inlineStr">
        <is>
          <t>Geometry</t>
        </is>
      </c>
      <c r="B661" s="12" t="inlineStr">
        <is>
          <t>Angles</t>
        </is>
      </c>
      <c r="C661" s="13" t="inlineStr">
        <is>
          <t>Alternate Angles [MF27.08]</t>
        </is>
      </c>
      <c r="D661" s="12" t="inlineStr">
        <is>
          <t>This nugget has learning material and questions covering the topic of Alternate Angles.</t>
        </is>
      </c>
      <c r="E661" s="12" t="inlineStr">
        <is>
          <t>e6c8f114-146e-47b6-a02e-e75f7a4f10c0</t>
        </is>
      </c>
    </row>
    <row r="662" ht="45" customHeight="1">
      <c r="A662" s="12" t="inlineStr">
        <is>
          <t>Geometry</t>
        </is>
      </c>
      <c r="B662" s="12" t="inlineStr">
        <is>
          <t>Angles</t>
        </is>
      </c>
      <c r="C662" s="13" t="inlineStr">
        <is>
          <t>Corresponding Angles [MF27.09]</t>
        </is>
      </c>
      <c r="D662" s="12" t="inlineStr">
        <is>
          <t>This nugget has learning material and questions covering the topic of Corresponding Angles.</t>
        </is>
      </c>
      <c r="E662" s="12" t="inlineStr">
        <is>
          <t>15d3d54e-77ce-4284-a1c8-1b477523573a</t>
        </is>
      </c>
    </row>
    <row r="663" ht="45" customHeight="1">
      <c r="A663" s="12" t="inlineStr">
        <is>
          <t>Geometry</t>
        </is>
      </c>
      <c r="B663" s="12" t="inlineStr">
        <is>
          <t>Angles</t>
        </is>
      </c>
      <c r="C663" s="13" t="inlineStr">
        <is>
          <t>Co-interior Angles [MF27.10]</t>
        </is>
      </c>
      <c r="D663" s="12" t="inlineStr">
        <is>
          <t>This nugget has learning material and questions covering the topic of Co-interior Angles.</t>
        </is>
      </c>
      <c r="E663" s="12" t="inlineStr">
        <is>
          <t>1b5bb9d5-569d-4e09-8e0b-d31e18469fef</t>
        </is>
      </c>
    </row>
    <row r="664" ht="45" customHeight="1">
      <c r="A664" s="12" t="inlineStr">
        <is>
          <t>Geometry</t>
        </is>
      </c>
      <c r="B664" s="12" t="inlineStr">
        <is>
          <t>Angles</t>
        </is>
      </c>
      <c r="C664" s="13" t="inlineStr">
        <is>
          <t>Angles in Parallel Lines 1 [MF27.11]</t>
        </is>
      </c>
      <c r="D664" s="12" t="inlineStr">
        <is>
          <t>This nugget has learning material and questions covering the topic of Angles in Parallel Lines.</t>
        </is>
      </c>
      <c r="E664" s="12" t="inlineStr">
        <is>
          <t>b387a117-3671-4c7e-8a2b-11b65b40039e</t>
        </is>
      </c>
    </row>
    <row r="665" ht="45" customHeight="1">
      <c r="A665" s="12" t="inlineStr">
        <is>
          <t>Geometry</t>
        </is>
      </c>
      <c r="B665" s="12" t="inlineStr">
        <is>
          <t>Angles</t>
        </is>
      </c>
      <c r="C665" s="13" t="inlineStr">
        <is>
          <t>Angles in Parallel Lines 2 [MF27.12]</t>
        </is>
      </c>
      <c r="D665" s="12" t="inlineStr">
        <is>
          <t>This nugget has learning material and questions covering the topic of Angles in Parallel Lines with Algebra.</t>
        </is>
      </c>
      <c r="E665" s="12" t="inlineStr">
        <is>
          <t>cafa9d8b-f39d-4c4a-84b7-73bc23395f08</t>
        </is>
      </c>
    </row>
    <row r="666" ht="45" customHeight="1">
      <c r="A666" s="12" t="inlineStr">
        <is>
          <t>Geometry</t>
        </is>
      </c>
      <c r="B666" s="12" t="inlineStr">
        <is>
          <t>Angles in Polygons</t>
        </is>
      </c>
      <c r="C666" s="13" t="inlineStr">
        <is>
          <t>Diagnostic: Angles in Polygons [MF00.44]</t>
        </is>
      </c>
      <c r="D666" s="12" t="inlineStr">
        <is>
          <t>This is a short diagnostic with questions on the topic of Angles in Polygons.</t>
        </is>
      </c>
      <c r="E666" s="12" t="inlineStr">
        <is>
          <t>cbbce8c1-bb35-4ad3-8e4d-a4fc59add062</t>
        </is>
      </c>
    </row>
    <row r="667" ht="45" customHeight="1">
      <c r="A667" s="12" t="inlineStr">
        <is>
          <t>Geometry</t>
        </is>
      </c>
      <c r="B667" s="12" t="inlineStr">
        <is>
          <t>Angles in Polygons</t>
        </is>
      </c>
      <c r="C667" s="13" t="inlineStr">
        <is>
          <t>Angles in a Triangle 1 [MF28.01]</t>
        </is>
      </c>
      <c r="D667" s="12" t="inlineStr">
        <is>
          <t>This nugget has learning material and questions covering the topic of Angles in a Triangle 1.</t>
        </is>
      </c>
      <c r="E667" s="12" t="inlineStr">
        <is>
          <t>bfe17c5c-5fbb-44bb-bd2f-3e59eb2ae76f</t>
        </is>
      </c>
    </row>
    <row r="668" ht="45" customHeight="1">
      <c r="A668" s="12" t="inlineStr">
        <is>
          <t>Geometry</t>
        </is>
      </c>
      <c r="B668" s="12" t="inlineStr">
        <is>
          <t>Angles in Polygons</t>
        </is>
      </c>
      <c r="C668" s="13" t="inlineStr">
        <is>
          <t>Angles in a Triangle 2: Isosceles Triangles [MF28.02]</t>
        </is>
      </c>
      <c r="D668" s="12" t="inlineStr">
        <is>
          <t>This nugget has learning material and questions covering the topic of Angles in a Triangle 2.</t>
        </is>
      </c>
      <c r="E668" s="12" t="inlineStr">
        <is>
          <t>29ff1527-a3a6-4d49-b3ec-d14bc9ee327f</t>
        </is>
      </c>
    </row>
    <row r="669" ht="45" customHeight="1">
      <c r="A669" s="12" t="inlineStr">
        <is>
          <t>Geometry</t>
        </is>
      </c>
      <c r="B669" s="12" t="inlineStr">
        <is>
          <t>Angles in Polygons</t>
        </is>
      </c>
      <c r="C669" s="13" t="inlineStr">
        <is>
          <t>Angles in a Triangle 3: Including Angles on a Straight Line [MF28.03]</t>
        </is>
      </c>
      <c r="D669" s="12" t="inlineStr">
        <is>
          <t>This nugget has learning material and questions covering the topic of Angles in a Triangle 3.</t>
        </is>
      </c>
      <c r="E669" s="12" t="inlineStr">
        <is>
          <t>76fea857-985e-42c0-a885-7a2b575d8ff5</t>
        </is>
      </c>
    </row>
    <row r="670" ht="45" customHeight="1">
      <c r="A670" s="12" t="inlineStr">
        <is>
          <t>Geometry</t>
        </is>
      </c>
      <c r="B670" s="12" t="inlineStr">
        <is>
          <t>Angles in Polygons</t>
        </is>
      </c>
      <c r="C670" s="13" t="inlineStr">
        <is>
          <t>Angles in a Triangle 4: Including Angles in Parallel Lines [MF28.04]</t>
        </is>
      </c>
      <c r="D670" s="12" t="inlineStr">
        <is>
          <t>This nugget has learning material and questions covering the topic of Angles in a Triangle 4.</t>
        </is>
      </c>
      <c r="E670" s="12" t="inlineStr">
        <is>
          <t>44843b3c-0c44-4842-9ffe-9b0981d6b4f4</t>
        </is>
      </c>
    </row>
    <row r="671" ht="45" customHeight="1">
      <c r="A671" s="12" t="inlineStr">
        <is>
          <t>Geometry</t>
        </is>
      </c>
      <c r="B671" s="12" t="inlineStr">
        <is>
          <t>Angles in Polygons</t>
        </is>
      </c>
      <c r="C671" s="13" t="inlineStr">
        <is>
          <t>Angles in Quadrilaterals [MF28.05]</t>
        </is>
      </c>
      <c r="D671" s="12" t="inlineStr">
        <is>
          <t>This nugget has learning material and questions covering the topic of Angles in Quadrilaterals.</t>
        </is>
      </c>
      <c r="E671" s="12" t="inlineStr">
        <is>
          <t>bb323893-8b60-49ad-bc1a-70bced6513ea</t>
        </is>
      </c>
    </row>
    <row r="672" ht="45" customHeight="1">
      <c r="A672" s="12" t="inlineStr">
        <is>
          <t>Geometry</t>
        </is>
      </c>
      <c r="B672" s="12" t="inlineStr">
        <is>
          <t>Angles in Polygons</t>
        </is>
      </c>
      <c r="C672" s="13" t="inlineStr">
        <is>
          <t>Introduction to Angles in Polygons [MF28.06]</t>
        </is>
      </c>
      <c r="D672" s="12" t="inlineStr">
        <is>
          <t>This nugget has learning material and questions covering the topic of an Introduction to Angles in Polygons.</t>
        </is>
      </c>
      <c r="E672" s="12" t="inlineStr">
        <is>
          <t>6bd1ce63-2c93-4224-83d9-d0bbb6afb5a9</t>
        </is>
      </c>
    </row>
    <row r="673" ht="45" customHeight="1">
      <c r="A673" s="12" t="inlineStr">
        <is>
          <t>Geometry</t>
        </is>
      </c>
      <c r="B673" s="12" t="inlineStr">
        <is>
          <t>Angles in Polygons</t>
        </is>
      </c>
      <c r="C673" s="13" t="inlineStr">
        <is>
          <t>Interior Angles 1: Sum of Interior Angles [MF28.07]</t>
        </is>
      </c>
      <c r="D673" s="12" t="inlineStr">
        <is>
          <t>This nugget has learning material and questions covering the topic of Interior Angles 1.</t>
        </is>
      </c>
      <c r="E673" s="12" t="inlineStr">
        <is>
          <t>0b0b9a2c-22c6-481e-975d-071af737feb8</t>
        </is>
      </c>
    </row>
    <row r="674" ht="45" customHeight="1">
      <c r="A674" s="12" t="inlineStr">
        <is>
          <t>Geometry</t>
        </is>
      </c>
      <c r="B674" s="12" t="inlineStr">
        <is>
          <t>Angles in Polygons</t>
        </is>
      </c>
      <c r="C674" s="13" t="inlineStr">
        <is>
          <t>Interior Angles 2: Angles in Regular Shapes [MF28.08]</t>
        </is>
      </c>
      <c r="D674" s="12" t="inlineStr">
        <is>
          <t>This nugget has learning material and questions covering the topic of Interior Angles 2.</t>
        </is>
      </c>
      <c r="E674" s="12" t="inlineStr">
        <is>
          <t>9889e9f5-7fe4-402e-85f7-7155156298f3</t>
        </is>
      </c>
    </row>
    <row r="675" ht="45" customHeight="1">
      <c r="A675" s="12" t="inlineStr">
        <is>
          <t>Geometry</t>
        </is>
      </c>
      <c r="B675" s="12" t="inlineStr">
        <is>
          <t>Angles in Polygons</t>
        </is>
      </c>
      <c r="C675" s="13" t="inlineStr">
        <is>
          <t>Interior Angles in Irregular Shapes [MF28.09]</t>
        </is>
      </c>
      <c r="D675" s="12" t="inlineStr">
        <is>
          <t>This nugget has learning material and questions covering the topic of Interior Angles in Irregular Shapes.</t>
        </is>
      </c>
      <c r="E675" s="12" t="inlineStr">
        <is>
          <t>f0194ab2-3f38-4dc6-97be-2b2f1a5e0dbc</t>
        </is>
      </c>
    </row>
    <row r="676" ht="45" customHeight="1">
      <c r="A676" s="12" t="inlineStr">
        <is>
          <t>Geometry</t>
        </is>
      </c>
      <c r="B676" s="12" t="inlineStr">
        <is>
          <t>Angles in Polygons</t>
        </is>
      </c>
      <c r="C676" s="13" t="inlineStr">
        <is>
          <t>Exterior Angles [MF28.10]</t>
        </is>
      </c>
      <c r="D676" s="12" t="inlineStr">
        <is>
          <t>This nugget has learning material and questions covering the topic of Exterior Angles.</t>
        </is>
      </c>
      <c r="E676" s="12" t="inlineStr">
        <is>
          <t>2a35ef08-cec5-4b26-97e8-02622fa38989</t>
        </is>
      </c>
    </row>
    <row r="677" ht="45" customHeight="1">
      <c r="A677" s="12" t="inlineStr">
        <is>
          <t>Geometry</t>
        </is>
      </c>
      <c r="B677" s="12" t="inlineStr">
        <is>
          <t>Angles in Polygons</t>
        </is>
      </c>
      <c r="C677" s="13" t="inlineStr">
        <is>
          <t>Using Multiple Rules with Angles in Polygons [MF28.11]</t>
        </is>
      </c>
      <c r="D677" s="12" t="inlineStr">
        <is>
          <t>This nugget has learning material and questions covering the topic of Using Multiple Rules with Angles in Polygons.</t>
        </is>
      </c>
      <c r="E677" s="12" t="inlineStr">
        <is>
          <t>78524392-5557-4385-b643-a317ad7a7826</t>
        </is>
      </c>
    </row>
    <row r="678" ht="45" customHeight="1">
      <c r="A678" s="12" t="inlineStr">
        <is>
          <t>Geometry</t>
        </is>
      </c>
      <c r="B678" s="12" t="inlineStr">
        <is>
          <t>Angles in Polygons</t>
        </is>
      </c>
      <c r="C678" s="13" t="inlineStr">
        <is>
          <t>Angles in Polygons with Algebra [MF28.13]</t>
        </is>
      </c>
      <c r="D678" s="12" t="inlineStr">
        <is>
          <t xml:space="preserve">This nugget covers methods for how to form and solve equations by using knowledge of the angles in polygons (mainly triangles and quadrilaterals).  </t>
        </is>
      </c>
      <c r="E678" s="12" t="inlineStr">
        <is>
          <t>6b69d20a-22b5-41dd-88a7-dc3a4599d3e2</t>
        </is>
      </c>
    </row>
    <row r="679" ht="45" customHeight="1">
      <c r="A679" s="12" t="inlineStr">
        <is>
          <t>Geometry</t>
        </is>
      </c>
      <c r="B679" s="12" t="inlineStr">
        <is>
          <t>Scale Drawings and Bearings</t>
        </is>
      </c>
      <c r="C679" s="13" t="inlineStr">
        <is>
          <t>Diagnostic: Scale Drawings and Bearings [MF00.58]</t>
        </is>
      </c>
      <c r="D679" s="12" t="inlineStr">
        <is>
          <t>This is a short diagnostic with questions on the topic of Scale Drawings and Bearings.</t>
        </is>
      </c>
      <c r="E679" s="12" t="inlineStr">
        <is>
          <t>d5da039a-bbcd-4f05-b4d9-286ffd5eb6ed</t>
        </is>
      </c>
    </row>
    <row r="680" ht="45" customHeight="1">
      <c r="A680" s="12" t="inlineStr">
        <is>
          <t>Geometry</t>
        </is>
      </c>
      <c r="B680" s="12" t="inlineStr">
        <is>
          <t>Scale Drawings and Bearings</t>
        </is>
      </c>
      <c r="C680" s="13" t="inlineStr">
        <is>
          <t>Using Scales with Units [MF39.01]</t>
        </is>
      </c>
      <c r="D680" s="12" t="inlineStr">
        <is>
          <t>This nugget has learning material and questions covering the topic of Using Scales with Units.</t>
        </is>
      </c>
      <c r="E680" s="12" t="inlineStr">
        <is>
          <t>ef114d44-2ac2-4864-ac0c-ed39567c943b</t>
        </is>
      </c>
    </row>
    <row r="681" ht="45" customHeight="1">
      <c r="A681" s="12" t="inlineStr">
        <is>
          <t>Geometry</t>
        </is>
      </c>
      <c r="B681" s="12" t="inlineStr">
        <is>
          <t>Scale Drawings and Bearings</t>
        </is>
      </c>
      <c r="C681" s="13" t="inlineStr">
        <is>
          <t>Finding Scales with Units [MF39.02]</t>
        </is>
      </c>
      <c r="D681" s="12" t="inlineStr">
        <is>
          <t>This nugget has learning material and questions covering the topic of Finding Scales with Units.</t>
        </is>
      </c>
      <c r="E681" s="12" t="inlineStr">
        <is>
          <t>8664c709-692b-41f5-8da1-9109c2caad81</t>
        </is>
      </c>
    </row>
    <row r="682" ht="45" customHeight="1">
      <c r="A682" s="12" t="inlineStr">
        <is>
          <t>Geometry</t>
        </is>
      </c>
      <c r="B682" s="12" t="inlineStr">
        <is>
          <t>Scale Drawings and Bearings</t>
        </is>
      </c>
      <c r="C682" s="13" t="inlineStr">
        <is>
          <t>Using Scales without Units [MF39.03]</t>
        </is>
      </c>
      <c r="D682" s="12" t="inlineStr">
        <is>
          <t>This nugget has learning material and questions covering the topic of Using Scales without Units.</t>
        </is>
      </c>
      <c r="E682" s="12" t="inlineStr">
        <is>
          <t>e6b12121-5558-4062-9951-573e26bd6185</t>
        </is>
      </c>
    </row>
    <row r="683" ht="45" customHeight="1">
      <c r="A683" s="12" t="inlineStr">
        <is>
          <t>Geometry</t>
        </is>
      </c>
      <c r="B683" s="12" t="inlineStr">
        <is>
          <t>Scale Drawings and Bearings</t>
        </is>
      </c>
      <c r="C683" s="13" t="inlineStr">
        <is>
          <t>Finding Scales without Units [MF39.04]</t>
        </is>
      </c>
      <c r="D683" s="12" t="inlineStr">
        <is>
          <t>This nugget has learning material and questions covering the topic of Finding Scales without Units.</t>
        </is>
      </c>
      <c r="E683" s="12" t="inlineStr">
        <is>
          <t>d3f225e1-8986-4e29-aa31-aa6a59a55268</t>
        </is>
      </c>
    </row>
    <row r="684" ht="45" customHeight="1">
      <c r="A684" s="12" t="inlineStr">
        <is>
          <t>Geometry</t>
        </is>
      </c>
      <c r="B684" s="12" t="inlineStr">
        <is>
          <t>Scale Drawings and Bearings</t>
        </is>
      </c>
      <c r="C684" s="13" t="inlineStr">
        <is>
          <t>Using Scales on a Map [MF39.05]</t>
        </is>
      </c>
      <c r="D684" s="12" t="inlineStr">
        <is>
          <t>This nugget has learning material and questions covering the topic of Using Scales on a Map.</t>
        </is>
      </c>
      <c r="E684" s="12" t="inlineStr">
        <is>
          <t>4b4effde-b718-4621-897a-8c0f70637738</t>
        </is>
      </c>
    </row>
    <row r="685" ht="45" customHeight="1">
      <c r="A685" s="12" t="inlineStr">
        <is>
          <t>Geometry</t>
        </is>
      </c>
      <c r="B685" s="12" t="inlineStr">
        <is>
          <t>Scale Drawings and Bearings</t>
        </is>
      </c>
      <c r="C685" s="13" t="inlineStr">
        <is>
          <t>Creating Scale Diagrams [MF39.10]</t>
        </is>
      </c>
      <c r="D685" s="12" t="inlineStr">
        <is>
          <t>This nugget has learning material and questions covering the topic of Creating Scale Diagrams.</t>
        </is>
      </c>
      <c r="E685" s="12" t="inlineStr">
        <is>
          <t>15aeb1fa-cb5c-47de-88e1-d0ef18382c53</t>
        </is>
      </c>
    </row>
    <row r="686" ht="45" customHeight="1">
      <c r="A686" s="12" t="inlineStr">
        <is>
          <t>Geometry</t>
        </is>
      </c>
      <c r="B686" s="12" t="inlineStr">
        <is>
          <t>Scale Drawings and Bearings</t>
        </is>
      </c>
      <c r="C686" s="13" t="inlineStr">
        <is>
          <t>Introduction to Bearings [MF39.06]</t>
        </is>
      </c>
      <c r="D686" s="12" t="inlineStr">
        <is>
          <t>This nugget has learning material and questions covering the topic of an Introduction to Bearings.</t>
        </is>
      </c>
      <c r="E686" s="12" t="inlineStr">
        <is>
          <t>69e8e436-6b3c-4b10-a412-c74bc5e70cb0</t>
        </is>
      </c>
    </row>
    <row r="687" ht="45" customHeight="1">
      <c r="A687" s="12" t="inlineStr">
        <is>
          <t>Geometry</t>
        </is>
      </c>
      <c r="B687" s="12" t="inlineStr">
        <is>
          <t>Scale Drawings and Bearings</t>
        </is>
      </c>
      <c r="C687" s="13" t="inlineStr">
        <is>
          <t>Bearings from North [MF39.07]</t>
        </is>
      </c>
      <c r="D687" s="12" t="inlineStr">
        <is>
          <t>This nugget has learning material and questions covering the topic of Bearings from North.</t>
        </is>
      </c>
      <c r="E687" s="12" t="inlineStr">
        <is>
          <t>5b5d4f2e-09b4-47c0-9ef0-a37f0a9a8729</t>
        </is>
      </c>
    </row>
    <row r="688" ht="45" customHeight="1">
      <c r="A688" s="12" t="inlineStr">
        <is>
          <t>Geometry</t>
        </is>
      </c>
      <c r="B688" s="12" t="inlineStr">
        <is>
          <t>Scale Drawings and Bearings</t>
        </is>
      </c>
      <c r="C688" s="13" t="inlineStr">
        <is>
          <t>Finding Bearings 1 [MF39.08]</t>
        </is>
      </c>
      <c r="D688" s="12" t="inlineStr">
        <is>
          <t>This nugget has learning material and questions covering the topic of Finding Bearings 1.</t>
        </is>
      </c>
      <c r="E688" s="12" t="inlineStr">
        <is>
          <t>e671444c-7359-4c65-9849-8eba74e6150a</t>
        </is>
      </c>
    </row>
    <row r="689" ht="45" customHeight="1">
      <c r="A689" s="12" t="inlineStr">
        <is>
          <t>Geometry</t>
        </is>
      </c>
      <c r="B689" s="12" t="inlineStr">
        <is>
          <t>Scale Drawings and Bearings</t>
        </is>
      </c>
      <c r="C689" s="13" t="inlineStr">
        <is>
          <t>Finding Bearings 2: Using Co-interior Angles [MF39.09]</t>
        </is>
      </c>
      <c r="D689" s="12" t="inlineStr">
        <is>
          <t>This nugget has learning material and questions covering the topic of Finding Bearings 2.</t>
        </is>
      </c>
      <c r="E689" s="12" t="inlineStr">
        <is>
          <t>a4bc0244-97a0-4e03-93e9-eda39e128037</t>
        </is>
      </c>
    </row>
    <row r="690" ht="45" customHeight="1">
      <c r="A690" s="12" t="inlineStr">
        <is>
          <t>Geometry</t>
        </is>
      </c>
      <c r="B690" s="12" t="inlineStr">
        <is>
          <t>Transformations</t>
        </is>
      </c>
      <c r="C690" s="13" t="inlineStr">
        <is>
          <t>Diagnostic: Transformations [MW00.45]</t>
        </is>
      </c>
      <c r="D690" s="12" t="inlineStr">
        <is>
          <t>This is a short diagnostic assessment covering the topic of Transformations.</t>
        </is>
      </c>
      <c r="E690" s="12" t="inlineStr">
        <is>
          <t>ef6920ef-e8f8-4341-b087-ac1856540adc</t>
        </is>
      </c>
    </row>
    <row r="691" ht="45" customHeight="1">
      <c r="A691" s="12" t="inlineStr">
        <is>
          <t>Geometry</t>
        </is>
      </c>
      <c r="B691" s="12" t="inlineStr">
        <is>
          <t>Transformations</t>
        </is>
      </c>
      <c r="C691" s="13" t="inlineStr">
        <is>
          <t>Introduction to Reflection [MF40.01]</t>
        </is>
      </c>
      <c r="D691" s="12" t="inlineStr">
        <is>
          <t>This nugget has learning material and questions covering the topic of an Introduction to Reflection.</t>
        </is>
      </c>
      <c r="E691" s="12" t="inlineStr">
        <is>
          <t>7deb4c7f-1dc2-4faf-b433-54560828aaf3</t>
        </is>
      </c>
    </row>
    <row r="692" ht="45" customHeight="1">
      <c r="A692" s="12" t="inlineStr">
        <is>
          <t>Geometry</t>
        </is>
      </c>
      <c r="B692" s="12" t="inlineStr">
        <is>
          <t>Transformations</t>
        </is>
      </c>
      <c r="C692" s="13" t="inlineStr">
        <is>
          <t>Finding the Line of Reflection [MF40.02]</t>
        </is>
      </c>
      <c r="D692" s="12" t="inlineStr">
        <is>
          <t>This nugget has learning material and questions covering the topic of Finding the Line of Reflection.</t>
        </is>
      </c>
      <c r="E692" s="12" t="inlineStr">
        <is>
          <t>bb858068-0d45-4ba9-8f70-ed48e8fa4eb1</t>
        </is>
      </c>
    </row>
    <row r="693" ht="45" customHeight="1">
      <c r="A693" s="12" t="inlineStr">
        <is>
          <t>Geometry</t>
        </is>
      </c>
      <c r="B693" s="12" t="inlineStr">
        <is>
          <t>Transformations</t>
        </is>
      </c>
      <c r="C693" s="13" t="inlineStr">
        <is>
          <t>Coordinates in Reflection [MF40.03]</t>
        </is>
      </c>
      <c r="D693" s="12" t="inlineStr">
        <is>
          <t>This nugget has learning material and questions covering the topic of Coordinates in Reflection.</t>
        </is>
      </c>
      <c r="E693" s="12" t="inlineStr">
        <is>
          <t>a8371cff-887d-43e7-96c0-82af1408418f</t>
        </is>
      </c>
    </row>
    <row r="694" ht="45" customHeight="1">
      <c r="A694" s="12" t="inlineStr">
        <is>
          <t>Geometry</t>
        </is>
      </c>
      <c r="B694" s="12" t="inlineStr">
        <is>
          <t>Transformations</t>
        </is>
      </c>
      <c r="C694" s="13" t="inlineStr">
        <is>
          <t>Rotation with Centre (0,0) [MF40.15]</t>
        </is>
      </c>
      <c r="D694" s="12" t="inlineStr">
        <is>
          <t>This nugget has learning material and questions covering the topic of Rotation with Centre (0,0).</t>
        </is>
      </c>
      <c r="E694" s="12" t="inlineStr">
        <is>
          <t>d956c274-b811-4f73-b25d-120fb3622f55</t>
        </is>
      </c>
    </row>
    <row r="695" ht="45" customHeight="1">
      <c r="A695" s="12" t="inlineStr">
        <is>
          <t>Geometry</t>
        </is>
      </c>
      <c r="B695" s="12" t="inlineStr">
        <is>
          <t>Transformations</t>
        </is>
      </c>
      <c r="C695" s="13" t="inlineStr">
        <is>
          <t>Rotation with Centre (x,y) [MF40.16]</t>
        </is>
      </c>
      <c r="D695" s="12" t="inlineStr">
        <is>
          <t>This nugget has learning material and questions covering the topic of Rotation with Centre (x,y).</t>
        </is>
      </c>
      <c r="E695" s="12" t="inlineStr">
        <is>
          <t>0033d29f-ed61-466d-a8a0-d7c03d192178</t>
        </is>
      </c>
    </row>
    <row r="696" ht="45" customHeight="1">
      <c r="A696" s="12" t="inlineStr">
        <is>
          <t>Geometry</t>
        </is>
      </c>
      <c r="B696" s="12" t="inlineStr">
        <is>
          <t>Transformations</t>
        </is>
      </c>
      <c r="C696" s="13" t="inlineStr">
        <is>
          <t>Describing Rotation [MF40.17]</t>
        </is>
      </c>
      <c r="D696" s="12" t="inlineStr">
        <is>
          <t>This nugget has learning material and questions covering the topic of Describing Rotation.</t>
        </is>
      </c>
      <c r="E696" s="12" t="inlineStr">
        <is>
          <t>00a3ba76-8a7e-46c6-8ac3-8a9e1cd268d5</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Diagnostic: Enlargements and Mixed Transformations [MF00.52]</t>
        </is>
      </c>
      <c r="D699" s="12" t="inlineStr">
        <is>
          <t>This is a short diagnostic with questions on the topic of Enlargements and Mixed Transformations 1.</t>
        </is>
      </c>
      <c r="E699" s="12" t="inlineStr">
        <is>
          <t>c0b20975-3893-4fc3-94a8-56b0b69af83a</t>
        </is>
      </c>
    </row>
    <row r="700" ht="45" customHeight="1">
      <c r="A700" s="12" t="inlineStr">
        <is>
          <t>Geometry</t>
        </is>
      </c>
      <c r="B700" s="12" t="inlineStr">
        <is>
          <t>Transformations</t>
        </is>
      </c>
      <c r="C700" s="13" t="inlineStr">
        <is>
          <t>Enlarging Shapes [MF40.07]</t>
        </is>
      </c>
      <c r="D700" s="12" t="inlineStr">
        <is>
          <t>This nugget has learning material and questions covering the topic of Enlarging Shapes.</t>
        </is>
      </c>
      <c r="E700" s="12" t="inlineStr">
        <is>
          <t>d62a0534-865a-47db-b1ff-6fde249dda74</t>
        </is>
      </c>
    </row>
    <row r="701" ht="45" customHeight="1">
      <c r="A701" s="12" t="inlineStr">
        <is>
          <t>Geometry</t>
        </is>
      </c>
      <c r="B701" s="12" t="inlineStr">
        <is>
          <t>Transformations</t>
        </is>
      </c>
      <c r="C701" s="13" t="inlineStr">
        <is>
          <t>Enlargements with 0&lt;SF&lt;1 [MF40.08]</t>
        </is>
      </c>
      <c r="D701" s="12" t="inlineStr">
        <is>
          <t>This nugget has learning material and questions covering the topic of Enlargements with 0&lt;SF&lt;1.</t>
        </is>
      </c>
      <c r="E701" s="12" t="inlineStr">
        <is>
          <t>5b926237-00a0-4291-9872-08b429d2a445</t>
        </is>
      </c>
    </row>
    <row r="702" ht="45" customHeight="1">
      <c r="A702" s="12" t="inlineStr">
        <is>
          <t>Geometry</t>
        </is>
      </c>
      <c r="B702" s="12" t="inlineStr">
        <is>
          <t>Transformations</t>
        </is>
      </c>
      <c r="C702" s="13" t="inlineStr">
        <is>
          <t>Enlargement with Centre (0,0) [MF40.09]</t>
        </is>
      </c>
      <c r="D702" s="12" t="inlineStr">
        <is>
          <t>This nugget has learning material and questions covering the topic of Enlargement with Centre (0,0).</t>
        </is>
      </c>
      <c r="E702" s="12" t="inlineStr">
        <is>
          <t>59817b6c-164c-4c10-9a92-674e34d150cb</t>
        </is>
      </c>
    </row>
    <row r="703" ht="45" customHeight="1">
      <c r="A703" s="12" t="inlineStr">
        <is>
          <t>Geometry</t>
        </is>
      </c>
      <c r="B703" s="12" t="inlineStr">
        <is>
          <t>Transformations</t>
        </is>
      </c>
      <c r="C703" s="13" t="inlineStr">
        <is>
          <t>Enlargement with Centre (x,y) [MF40.10]</t>
        </is>
      </c>
      <c r="D703" s="12" t="inlineStr">
        <is>
          <t>This nugget has learning material and questions covering the topic of Enlargement with Centre (x,y).</t>
        </is>
      </c>
      <c r="E703" s="12" t="inlineStr">
        <is>
          <t>0b5c56c9-8ea2-4c85-9cbb-8c5c12835d4d</t>
        </is>
      </c>
    </row>
    <row r="704" ht="45" customHeight="1">
      <c r="A704" s="12" t="inlineStr">
        <is>
          <t>Geometry</t>
        </is>
      </c>
      <c r="B704" s="12" t="inlineStr">
        <is>
          <t>Transformations</t>
        </is>
      </c>
      <c r="C704" s="13" t="inlineStr">
        <is>
          <t>Enlargement with Fractional Scale Factor (0,0) [MF40.11]</t>
        </is>
      </c>
      <c r="D704" s="12" t="inlineStr">
        <is>
          <t>This nugget has learning material and questions covering the topic of Enlargement with Fractional Scale Factor (0,0).</t>
        </is>
      </c>
      <c r="E704" s="12" t="inlineStr">
        <is>
          <t>6d68cd71-1677-4710-b838-720ac1612f12</t>
        </is>
      </c>
    </row>
    <row r="705" ht="45" customHeight="1">
      <c r="A705" s="12" t="inlineStr">
        <is>
          <t>Geometry</t>
        </is>
      </c>
      <c r="B705" s="12" t="inlineStr">
        <is>
          <t>Transformations</t>
        </is>
      </c>
      <c r="C705" s="13" t="inlineStr">
        <is>
          <t>Enlargement with Fractional Scale Factor (x,y) [MF40.12]</t>
        </is>
      </c>
      <c r="D705" s="12" t="inlineStr">
        <is>
          <t>This nugget has learning material and questions covering the topic of Enlargement with Fractional Scale Factor (x,y).</t>
        </is>
      </c>
      <c r="E705" s="12" t="inlineStr">
        <is>
          <t>d4534548-155a-4cd0-8ba8-f0862f452651</t>
        </is>
      </c>
    </row>
    <row r="706" ht="45" customHeight="1">
      <c r="A706" s="12" t="inlineStr">
        <is>
          <t>Geometry</t>
        </is>
      </c>
      <c r="B706" s="12" t="inlineStr">
        <is>
          <t>Transformations</t>
        </is>
      </c>
      <c r="C706" s="13" t="inlineStr">
        <is>
          <t>Diagnostic: Enlargements and Mixed Transformations (inc. Negative SF) [MH00.32]</t>
        </is>
      </c>
      <c r="D706" s="12" t="inlineStr">
        <is>
          <t>This is a short diagnostic with questions on the topic of Enlargements and Mixed Transformations 2.</t>
        </is>
      </c>
      <c r="E706" s="12" t="inlineStr">
        <is>
          <t>a1bf5333-2932-44cb-93d0-50e456df7f3f</t>
        </is>
      </c>
    </row>
    <row r="707" ht="45" customHeight="1">
      <c r="A707" s="12" t="inlineStr">
        <is>
          <t>Geometry</t>
        </is>
      </c>
      <c r="B707" s="12" t="inlineStr">
        <is>
          <t>Transformations</t>
        </is>
      </c>
      <c r="C707" s="13" t="inlineStr">
        <is>
          <t>Enlargement with Negative Scale Factor [MH40.20]</t>
        </is>
      </c>
      <c r="D707" s="12" t="inlineStr">
        <is>
          <t>This nugget has learning material and questions covering the topic of Enlargement with Negative Scale Factor.</t>
        </is>
      </c>
      <c r="E707" s="12" t="inlineStr">
        <is>
          <t>b07444b9-9816-431c-ae17-1bd895532e7a</t>
        </is>
      </c>
    </row>
    <row r="708" ht="45" customHeight="1">
      <c r="A708" s="12" t="inlineStr">
        <is>
          <t>Geometry</t>
        </is>
      </c>
      <c r="B708" s="12" t="inlineStr">
        <is>
          <t>Transformations</t>
        </is>
      </c>
      <c r="C708" s="13" t="inlineStr">
        <is>
          <t>Enlargement with Negative Fractional Scale Factor [MH40.21]</t>
        </is>
      </c>
      <c r="D708" s="12" t="inlineStr">
        <is>
          <t>This nugget has learning material and questions covering the topic of Enlargement with Negative Fractional Scale Factor.</t>
        </is>
      </c>
      <c r="E708" s="12" t="inlineStr">
        <is>
          <t>f90f1375-b218-445b-b924-ba55b0158d2c</t>
        </is>
      </c>
    </row>
    <row r="709" ht="45" customHeight="1">
      <c r="A709" s="12" t="inlineStr">
        <is>
          <t>Geometry</t>
        </is>
      </c>
      <c r="B709" s="12" t="inlineStr">
        <is>
          <t>Transformations</t>
        </is>
      </c>
      <c r="C709" s="13" t="inlineStr">
        <is>
          <t>Enlargement with Mixed Scale Factor [MH40.22]</t>
        </is>
      </c>
      <c r="D709" s="12" t="inlineStr">
        <is>
          <t>This nugget has learning material and questions covering the topic of Enlargement with Mixed Scale Factor.</t>
        </is>
      </c>
      <c r="E709" s="12" t="inlineStr">
        <is>
          <t>7188e058-640f-428d-b9d8-07f58c9ec216</t>
        </is>
      </c>
    </row>
    <row r="710" ht="45" customHeight="1">
      <c r="A710" s="12" t="inlineStr">
        <is>
          <t>Geometry</t>
        </is>
      </c>
      <c r="B710" s="12" t="inlineStr">
        <is>
          <t>Transformations</t>
        </is>
      </c>
      <c r="C710" s="13" t="inlineStr">
        <is>
          <t>Describing Enlargements with an Integer Scale Factor [MF40.13]</t>
        </is>
      </c>
      <c r="D710" s="12" t="inlineStr">
        <is>
          <t>This nugget has learning material and questions covering the topic of Describing Enlargements with an Integer Scale Factor.</t>
        </is>
      </c>
      <c r="E710" s="12" t="inlineStr">
        <is>
          <t>9917945f-de60-430d-bc80-2424b6eef3f0</t>
        </is>
      </c>
    </row>
    <row r="711" ht="45" customHeight="1">
      <c r="A711" s="12" t="inlineStr">
        <is>
          <t>Geometry</t>
        </is>
      </c>
      <c r="B711" s="12" t="inlineStr">
        <is>
          <t>Transformations</t>
        </is>
      </c>
      <c r="C711" s="13" t="inlineStr">
        <is>
          <t>Describing Enlargements with a Non-Integer Scale Factor [MF40.14]</t>
        </is>
      </c>
      <c r="D711" s="12" t="inlineStr">
        <is>
          <t>This nugget has learning material and questions covering the topic of Describing Enlargements with a Non-Integer Scale Factor.</t>
        </is>
      </c>
      <c r="E711" s="12" t="inlineStr">
        <is>
          <t>42417f8f-ce22-4f0f-92ac-f194852f594a</t>
        </is>
      </c>
    </row>
    <row r="712" ht="45" customHeight="1">
      <c r="A712" s="12" t="inlineStr">
        <is>
          <t>Geometry</t>
        </is>
      </c>
      <c r="B712" s="12" t="inlineStr">
        <is>
          <t>Transformations</t>
        </is>
      </c>
      <c r="C712" s="13" t="inlineStr">
        <is>
          <t>Describing Enlargements with Mixed Scale Factor [MH40.23]</t>
        </is>
      </c>
      <c r="D712" s="12" t="inlineStr">
        <is>
          <t>This nugget has learning material and questions covering the topic of Describing Enlargements with Mixed Scale Factor.</t>
        </is>
      </c>
      <c r="E712" s="12" t="inlineStr">
        <is>
          <t>554f8c6e-ad3c-4d9a-87df-2ff141732038</t>
        </is>
      </c>
    </row>
    <row r="713" ht="45" customHeight="1">
      <c r="A713" s="12" t="inlineStr">
        <is>
          <t>Geometry</t>
        </is>
      </c>
      <c r="B713" s="12" t="inlineStr">
        <is>
          <t>Transformations</t>
        </is>
      </c>
      <c r="C713" s="13" t="inlineStr">
        <is>
          <t>Describing Transformations [MF40.18]</t>
        </is>
      </c>
      <c r="D713" s="12" t="inlineStr">
        <is>
          <t>This nugget has learning material and questions covering the topic of Describing Transformations 1.</t>
        </is>
      </c>
      <c r="E713" s="12" t="inlineStr">
        <is>
          <t>4d2169c6-fd81-4002-956b-23dea49de085</t>
        </is>
      </c>
    </row>
    <row r="714" ht="45" customHeight="1">
      <c r="A714" s="12" t="inlineStr">
        <is>
          <t>Geometry</t>
        </is>
      </c>
      <c r="B714" s="12" t="inlineStr">
        <is>
          <t>Transformations</t>
        </is>
      </c>
      <c r="C714" s="13" t="inlineStr">
        <is>
          <t>Congruence and Similarity in Transformations [MF40.25]</t>
        </is>
      </c>
      <c r="D714" s="12" t="inlineStr">
        <is>
          <t>This nugget covers the idea that in translation, reflection and rotation the object and image are congruent, but in enlargement the shapes are similar.</t>
        </is>
      </c>
      <c r="E714" s="12" t="inlineStr">
        <is>
          <t>4054f5fb-3bf6-463d-b2d2-57095e7b4d0c</t>
        </is>
      </c>
    </row>
    <row r="715" ht="45" customHeight="1">
      <c r="A715" s="12" t="inlineStr">
        <is>
          <t>Geometry</t>
        </is>
      </c>
      <c r="B715" s="12" t="inlineStr">
        <is>
          <t>Transformations</t>
        </is>
      </c>
      <c r="C715" s="13" t="inlineStr">
        <is>
          <t>Combination of Transformations 1 [MF40.19]</t>
        </is>
      </c>
      <c r="D715" s="12" t="inlineStr">
        <is>
          <t>This nugget has learning material and questions covering the topic of the Combination of Transformations 1.</t>
        </is>
      </c>
      <c r="E715" s="12" t="inlineStr">
        <is>
          <t>154f80b5-9ebc-4313-b467-af395049e4de</t>
        </is>
      </c>
    </row>
    <row r="716" ht="45" customHeight="1">
      <c r="A716" s="12" t="inlineStr">
        <is>
          <t>Geometry</t>
        </is>
      </c>
      <c r="B716" s="12" t="inlineStr">
        <is>
          <t>Transformations</t>
        </is>
      </c>
      <c r="C716" s="13" t="inlineStr">
        <is>
          <t>Combination of Transformations 2 [MH40.24]</t>
        </is>
      </c>
      <c r="D716" s="12" t="inlineStr">
        <is>
          <t>This nugget has learning material and questions covering the topic of Combination of Transformations 2.</t>
        </is>
      </c>
      <c r="E716" s="12" t="inlineStr">
        <is>
          <t>53f99bde-1c58-46b0-9548-935c3332c209</t>
        </is>
      </c>
    </row>
    <row r="717" ht="45" customHeight="1">
      <c r="A717" s="12" t="inlineStr">
        <is>
          <t>Geometry</t>
        </is>
      </c>
      <c r="B717" s="12" t="inlineStr">
        <is>
          <t>Similarity</t>
        </is>
      </c>
      <c r="C717" s="13" t="inlineStr">
        <is>
          <t>Diagnostic: Similarity (Length) [MF00.55]</t>
        </is>
      </c>
      <c r="D717" s="12" t="inlineStr">
        <is>
          <t>This is a short diagnostic with questions on the topic of Similarity 1.</t>
        </is>
      </c>
      <c r="E717" s="12" t="inlineStr">
        <is>
          <t>5826e2e5-3b3e-4a6e-abfd-6e5e92f39fd2</t>
        </is>
      </c>
    </row>
    <row r="718" ht="45" customHeight="1">
      <c r="A718" s="12" t="inlineStr">
        <is>
          <t>Geometry</t>
        </is>
      </c>
      <c r="B718" s="12" t="inlineStr">
        <is>
          <t>Similarity</t>
        </is>
      </c>
      <c r="C718" s="13" t="inlineStr">
        <is>
          <t>Introduction to Similarity [MF43.01]</t>
        </is>
      </c>
      <c r="D718" s="12" t="inlineStr">
        <is>
          <t>This nugget has learning material and questions covering the topic of an Introduction to Similarity.</t>
        </is>
      </c>
      <c r="E718" s="12" t="inlineStr">
        <is>
          <t>3677bf12-5317-41eb-b08b-7ee578cd0743</t>
        </is>
      </c>
    </row>
    <row r="719" ht="45" customHeight="1">
      <c r="A719" s="12" t="inlineStr">
        <is>
          <t>Geometry</t>
        </is>
      </c>
      <c r="B719" s="12" t="inlineStr">
        <is>
          <t>Similarity</t>
        </is>
      </c>
      <c r="C719" s="13" t="inlineStr">
        <is>
          <t>Similar Polygons: Finding the Scale Factor [MF43.02]</t>
        </is>
      </c>
      <c r="D719" s="12" t="inlineStr">
        <is>
          <t>This nugget has learning material and questions covering the topic of Similar Polygons: Finding the Scale Factor.</t>
        </is>
      </c>
      <c r="E719" s="12" t="inlineStr">
        <is>
          <t>0cfd15ed-5da5-4b8c-86e5-4f6272f99e2e</t>
        </is>
      </c>
    </row>
    <row r="720" ht="45" customHeight="1">
      <c r="A720" s="12" t="inlineStr">
        <is>
          <t>Geometry</t>
        </is>
      </c>
      <c r="B720" s="12" t="inlineStr">
        <is>
          <t>Similarity</t>
        </is>
      </c>
      <c r="C720" s="13" t="inlineStr">
        <is>
          <t>Similar Polygons: Missing Sides given Scale Factor [MF43.03]</t>
        </is>
      </c>
      <c r="D720" s="12" t="inlineStr">
        <is>
          <t>This nugget has learning material and questions covering the topic of Similar Polygons: Missing Sides.</t>
        </is>
      </c>
      <c r="E720" s="12" t="inlineStr">
        <is>
          <t>0486b5eb-5f6d-4958-9669-c59025c16ed5</t>
        </is>
      </c>
    </row>
    <row r="721" ht="45" customHeight="1">
      <c r="A721" s="12" t="inlineStr">
        <is>
          <t>Geometry</t>
        </is>
      </c>
      <c r="B721" s="12" t="inlineStr">
        <is>
          <t>Similarity</t>
        </is>
      </c>
      <c r="C721" s="13" t="inlineStr">
        <is>
          <t>Similar Polygons: Missing Sides [MF43.04]</t>
        </is>
      </c>
      <c r="D721" s="12" t="inlineStr">
        <is>
          <t>This nugget has learning material and questions covering the topic of Similar Polygons: Missing Sides</t>
        </is>
      </c>
      <c r="E721" s="12" t="inlineStr">
        <is>
          <t>8e19a273-18fa-4aef-92ee-558213f1b0c9</t>
        </is>
      </c>
    </row>
    <row r="722" ht="45" customHeight="1">
      <c r="A722" s="12" t="inlineStr">
        <is>
          <t>Geometry</t>
        </is>
      </c>
      <c r="B722" s="12" t="inlineStr">
        <is>
          <t>Similarity</t>
        </is>
      </c>
      <c r="C722" s="13" t="inlineStr">
        <is>
          <t>Similar Triangles 1: Same Orientation [MF43.05]</t>
        </is>
      </c>
      <c r="D722" s="12" t="inlineStr">
        <is>
          <t>This nugget has learning material and questions covering the topic of Similar Triangles 1.</t>
        </is>
      </c>
      <c r="E722" s="12" t="inlineStr">
        <is>
          <t>9216f0b5-a6f5-4b0f-a7b5-985e20809b00</t>
        </is>
      </c>
    </row>
    <row r="723" ht="45" customHeight="1">
      <c r="A723" s="12" t="inlineStr">
        <is>
          <t>Geometry</t>
        </is>
      </c>
      <c r="B723" s="12" t="inlineStr">
        <is>
          <t>Similarity</t>
        </is>
      </c>
      <c r="C723" s="13" t="inlineStr">
        <is>
          <t>Similar Triangles 2: Different Orientations [MF43.06]</t>
        </is>
      </c>
      <c r="D723" s="12" t="inlineStr">
        <is>
          <t>This nugget has learning material and questions covering the topic of Similar Triangles 2.</t>
        </is>
      </c>
      <c r="E723" s="12" t="inlineStr">
        <is>
          <t>6867d474-bcd7-49bb-8fa7-aadd757d2011</t>
        </is>
      </c>
    </row>
    <row r="724" ht="45" customHeight="1">
      <c r="A724" s="12" t="inlineStr">
        <is>
          <t>Geometry</t>
        </is>
      </c>
      <c r="B724" s="12" t="inlineStr">
        <is>
          <t>Similarity</t>
        </is>
      </c>
      <c r="C724" s="13" t="inlineStr">
        <is>
          <t>Diagnostic: Similarity (Area and Volume) [MH00.35]</t>
        </is>
      </c>
      <c r="D724" s="12" t="inlineStr">
        <is>
          <t>This is a short diagnostic with questions on the topic of Similarity 2.</t>
        </is>
      </c>
      <c r="E724" s="12" t="inlineStr">
        <is>
          <t>1c2075c3-484a-433e-b238-f663234e2397</t>
        </is>
      </c>
    </row>
    <row r="725" ht="45" customHeight="1">
      <c r="A725" s="12" t="inlineStr">
        <is>
          <t>Geometry</t>
        </is>
      </c>
      <c r="B725" s="12" t="inlineStr">
        <is>
          <t>Similarity</t>
        </is>
      </c>
      <c r="C725" s="13" t="inlineStr">
        <is>
          <t>Similar Area 1 [MH43.07]</t>
        </is>
      </c>
      <c r="D725" s="12" t="inlineStr">
        <is>
          <t>This nugget has learning material and questions covering the topic of Similar Area 1.</t>
        </is>
      </c>
      <c r="E725" s="12" t="inlineStr">
        <is>
          <t>3551c4de-0c26-4801-9dc0-02e1966fb664</t>
        </is>
      </c>
    </row>
    <row r="726" ht="45" customHeight="1">
      <c r="A726" s="12" t="inlineStr">
        <is>
          <t>Geometry</t>
        </is>
      </c>
      <c r="B726" s="12" t="inlineStr">
        <is>
          <t>Similarity</t>
        </is>
      </c>
      <c r="C726" s="13" t="inlineStr">
        <is>
          <t>Similar Area 2: Including Ratio [MH43.08]</t>
        </is>
      </c>
      <c r="D726" s="12" t="inlineStr">
        <is>
          <t>This nugget has learning material and questions covering the topic of Similar Area 2.</t>
        </is>
      </c>
      <c r="E726" s="12" t="inlineStr">
        <is>
          <t>729730b8-e13c-49bc-9321-bfacada8d2d4</t>
        </is>
      </c>
    </row>
    <row r="727" ht="45" customHeight="1">
      <c r="A727" s="12" t="inlineStr">
        <is>
          <t>Geometry</t>
        </is>
      </c>
      <c r="B727" s="12" t="inlineStr">
        <is>
          <t>Similarity</t>
        </is>
      </c>
      <c r="C727" s="13" t="inlineStr">
        <is>
          <t>Similar Volume [MH43.09]</t>
        </is>
      </c>
      <c r="D727" s="12" t="inlineStr">
        <is>
          <t>This nugget has learning material and questions covering the topic of Similar Volume.</t>
        </is>
      </c>
      <c r="E727" s="12" t="inlineStr">
        <is>
          <t>cc4b6fe3-3f9e-4dcd-91d1-21b594cdf632</t>
        </is>
      </c>
    </row>
    <row r="728" ht="45" customHeight="1">
      <c r="A728" s="12" t="inlineStr">
        <is>
          <t>Geometry</t>
        </is>
      </c>
      <c r="B728" s="12" t="inlineStr">
        <is>
          <t>Similarity</t>
        </is>
      </c>
      <c r="C728" s="13" t="inlineStr">
        <is>
          <t>Similar Area and Volume [MH43.10]</t>
        </is>
      </c>
      <c r="D728" s="12" t="inlineStr">
        <is>
          <t>This nugget has learning material and questions covering the topic of Similar Area and Volume.</t>
        </is>
      </c>
      <c r="E728" s="12" t="inlineStr">
        <is>
          <t>b297d09c-1d91-4016-b2e9-5319803a8be9</t>
        </is>
      </c>
    </row>
    <row r="729" ht="45" customHeight="1">
      <c r="A729" s="12" t="inlineStr">
        <is>
          <t>Geometry</t>
        </is>
      </c>
      <c r="B729" s="12" t="inlineStr">
        <is>
          <t>Construction and Loci</t>
        </is>
      </c>
      <c r="C729" s="13" t="inlineStr">
        <is>
          <t>Diagnostic: Constructions and Loci [MF00.54]</t>
        </is>
      </c>
      <c r="D729" s="12" t="inlineStr">
        <is>
          <t>This is a short diagnostic with questions on the topic of Constructions and Loci.</t>
        </is>
      </c>
      <c r="E729" s="12" t="inlineStr">
        <is>
          <t>0455816a-66f2-4e5d-913b-8deee79ee71c</t>
        </is>
      </c>
    </row>
    <row r="730" ht="45" customHeight="1">
      <c r="A730" s="12" t="inlineStr">
        <is>
          <t>Geometry</t>
        </is>
      </c>
      <c r="B730" s="12" t="inlineStr">
        <is>
          <t>Construction and Loci</t>
        </is>
      </c>
      <c r="C730" s="13" t="inlineStr">
        <is>
          <t>Using a Ruler [MF26.16]</t>
        </is>
      </c>
      <c r="D730" s="12" t="inlineStr">
        <is>
          <t xml:space="preserve">This nugget has questions on reading from a ruler to measure the length of a line segment in cm, to one decimal place. </t>
        </is>
      </c>
      <c r="E730" s="12" t="inlineStr">
        <is>
          <t>47f6e68e-d2d6-4504-88eb-aa6d7098880b</t>
        </is>
      </c>
    </row>
    <row r="731" ht="45" customHeight="1">
      <c r="A731" s="12" t="inlineStr">
        <is>
          <t>Geometry</t>
        </is>
      </c>
      <c r="B731" s="12" t="inlineStr">
        <is>
          <t>Construction and Loci</t>
        </is>
      </c>
      <c r="C731" s="13" t="inlineStr">
        <is>
          <t>Constructing Circles [MF42.01]</t>
        </is>
      </c>
      <c r="D731" s="12" t="inlineStr">
        <is>
          <t>This nugget has learning material and questions covering the topic of Constructing Circles.</t>
        </is>
      </c>
      <c r="E731" s="12" t="inlineStr">
        <is>
          <t>f74cca3b-0d56-4ded-b735-66bf365c30da</t>
        </is>
      </c>
    </row>
    <row r="732" ht="45" customHeight="1">
      <c r="A732" s="12" t="inlineStr">
        <is>
          <t>Geometry</t>
        </is>
      </c>
      <c r="B732" s="12" t="inlineStr">
        <is>
          <t>Construction and Loci</t>
        </is>
      </c>
      <c r="C732" s="13" t="inlineStr">
        <is>
          <t>Constructing an Equilateral Triangle [MF42.02]</t>
        </is>
      </c>
      <c r="D732" s="12" t="inlineStr">
        <is>
          <t>This nugget has learning material and questions covering the topic of Constructing an Equilateral Triangle.</t>
        </is>
      </c>
      <c r="E732" s="12" t="inlineStr">
        <is>
          <t>950e68b5-d00a-43cc-9c77-4eeb8971649b</t>
        </is>
      </c>
    </row>
    <row r="733" ht="45" customHeight="1">
      <c r="A733" s="12" t="inlineStr">
        <is>
          <t>Geometry</t>
        </is>
      </c>
      <c r="B733" s="12" t="inlineStr">
        <is>
          <t>Construction and Loci</t>
        </is>
      </c>
      <c r="C733" s="13" t="inlineStr">
        <is>
          <t>Constructing Triangles [MI42.10]</t>
        </is>
      </c>
      <c r="D733" s="12" t="inlineStr">
        <is>
          <t>This nugget has learning material and questions covering the topic of Constructing Triangles.</t>
        </is>
      </c>
      <c r="E733" s="12" t="inlineStr">
        <is>
          <t>504a424b-324b-4e94-b5bc-c1c0a492e123</t>
        </is>
      </c>
    </row>
    <row r="734" ht="45" customHeight="1">
      <c r="A734" s="12" t="inlineStr">
        <is>
          <t>Geometry</t>
        </is>
      </c>
      <c r="B734" s="12" t="inlineStr">
        <is>
          <t>Construction and Loci</t>
        </is>
      </c>
      <c r="C734" s="13" t="inlineStr">
        <is>
          <t>Perpendicular Bisector [MF42.03]</t>
        </is>
      </c>
      <c r="D734" s="12" t="inlineStr">
        <is>
          <t>This nugget has learning material and questions covering the topic of Perpendicular Bisectors.</t>
        </is>
      </c>
      <c r="E734" s="12" t="inlineStr">
        <is>
          <t>a2234bdd-8f32-486d-bcfa-3a96c1ee914e</t>
        </is>
      </c>
    </row>
    <row r="735" ht="45" customHeight="1">
      <c r="A735" s="12" t="inlineStr">
        <is>
          <t>Geometry</t>
        </is>
      </c>
      <c r="B735" s="12" t="inlineStr">
        <is>
          <t>Construction and Loci</t>
        </is>
      </c>
      <c r="C735" s="13" t="inlineStr">
        <is>
          <t>Angle Bisector [MF42.04]</t>
        </is>
      </c>
      <c r="D735" s="12" t="inlineStr">
        <is>
          <t>This nugget has learning material and questions covering the topic of Angle Bisectors.</t>
        </is>
      </c>
      <c r="E735" s="12" t="inlineStr">
        <is>
          <t>fba8c169-e804-48d0-8f54-cb008f7fcecf</t>
        </is>
      </c>
    </row>
    <row r="736" ht="45" customHeight="1">
      <c r="A736" s="12" t="inlineStr">
        <is>
          <t>Geometry</t>
        </is>
      </c>
      <c r="B736" s="12" t="inlineStr">
        <is>
          <t>Construction and Loci</t>
        </is>
      </c>
      <c r="C736" s="13" t="inlineStr">
        <is>
          <t>Perpendicular from a Point to a Line [MF42.05]</t>
        </is>
      </c>
      <c r="D736" s="12" t="inlineStr">
        <is>
          <t>This nugget has learning material and questions covering the topic of a Perpendicular from a Point to a Line.</t>
        </is>
      </c>
      <c r="E736" s="12" t="inlineStr">
        <is>
          <t>00d9086b-3ed0-4d90-8c44-5102ea8a26b8</t>
        </is>
      </c>
    </row>
    <row r="737" ht="45" customHeight="1">
      <c r="A737" s="12" t="inlineStr">
        <is>
          <t>Geometry</t>
        </is>
      </c>
      <c r="B737" s="12" t="inlineStr">
        <is>
          <t>Construction and Loci</t>
        </is>
      </c>
      <c r="C737" s="13" t="inlineStr">
        <is>
          <t>Constructing Angles (30°, 45°, 60°, 90°) [MF42.06]</t>
        </is>
      </c>
      <c r="D737" s="12" t="inlineStr">
        <is>
          <t>This nugget has learning material and questions covering the topic of Constructing Angles (30, 45, 60, 90).</t>
        </is>
      </c>
      <c r="E737" s="12" t="inlineStr">
        <is>
          <t>e542cc6b-2f7e-44d5-b919-ea6d30d8e8c7</t>
        </is>
      </c>
    </row>
    <row r="738" ht="45" customHeight="1">
      <c r="A738" s="12" t="inlineStr">
        <is>
          <t>Geometry</t>
        </is>
      </c>
      <c r="B738" s="12" t="inlineStr">
        <is>
          <t>Construction and Loci</t>
        </is>
      </c>
      <c r="C738" s="13" t="inlineStr">
        <is>
          <t>Understanding Loci [MF42.07]</t>
        </is>
      </c>
      <c r="D738" s="12" t="inlineStr">
        <is>
          <t>This nugget has learning material and questions covering the topic of Understanding Loci.</t>
        </is>
      </c>
      <c r="E738" s="12" t="inlineStr">
        <is>
          <t>b6a4a13d-bb8c-4abd-9bcc-8f4b8114f751</t>
        </is>
      </c>
    </row>
    <row r="739" ht="45" customHeight="1">
      <c r="A739" s="12" t="inlineStr">
        <is>
          <t>Geometry</t>
        </is>
      </c>
      <c r="B739" s="12" t="inlineStr">
        <is>
          <t>Construction and Loci</t>
        </is>
      </c>
      <c r="C739" s="13" t="inlineStr">
        <is>
          <t>Loci 1: Single Constructions [MF42.08]</t>
        </is>
      </c>
      <c r="D739" s="12" t="inlineStr">
        <is>
          <t>This nugget has learning material and questions covering the topic of Loci 1.</t>
        </is>
      </c>
      <c r="E739" s="12" t="inlineStr">
        <is>
          <t>f546e9d0-0b3f-43b0-b66d-efbd8c59b79c</t>
        </is>
      </c>
    </row>
    <row r="740" ht="45" customHeight="1">
      <c r="A740" s="12" t="inlineStr">
        <is>
          <t>Geometry</t>
        </is>
      </c>
      <c r="B740" s="12" t="inlineStr">
        <is>
          <t>Construction and Loci</t>
        </is>
      </c>
      <c r="C740" s="13" t="inlineStr">
        <is>
          <t>Loci 2: Multi-Step Problems [MF42.09]</t>
        </is>
      </c>
      <c r="D740" s="12" t="inlineStr">
        <is>
          <t>This nugget has learning material and questions covering the topic of Loci 2.</t>
        </is>
      </c>
      <c r="E740" s="12" t="inlineStr">
        <is>
          <t>faf7d1f3-0273-4ad4-8b5f-d684d563d61a</t>
        </is>
      </c>
    </row>
    <row r="741" ht="45" customHeight="1">
      <c r="A741" s="12" t="inlineStr">
        <is>
          <t>Geometry</t>
        </is>
      </c>
      <c r="B741" s="12" t="inlineStr">
        <is>
          <t>Circle Theorems</t>
        </is>
      </c>
      <c r="C741" s="13" t="inlineStr">
        <is>
          <t>Diagnostic: Circle Theorems [MH00.33]</t>
        </is>
      </c>
      <c r="D741" s="12" t="inlineStr">
        <is>
          <t>This is a short diagnostic with questions on the topic of Circle Theorems.</t>
        </is>
      </c>
      <c r="E741" s="12" t="inlineStr">
        <is>
          <t>56ed0d42-11da-4cdc-952e-c90dc6a37689</t>
        </is>
      </c>
    </row>
    <row r="742" ht="45" customHeight="1">
      <c r="A742" s="12" t="inlineStr">
        <is>
          <t>Geometry</t>
        </is>
      </c>
      <c r="B742" s="12" t="inlineStr">
        <is>
          <t>Circle Theorems</t>
        </is>
      </c>
      <c r="C742" s="13" t="inlineStr">
        <is>
          <t>Angle in a Semicircle and Angle at Tangent [MH57.01]</t>
        </is>
      </c>
      <c r="D742" s="12" t="inlineStr">
        <is>
          <t>This nugget has learning material and questions covering the topic of Angle in a Semicircle and Angle at Tangent.</t>
        </is>
      </c>
      <c r="E742" s="12" t="inlineStr">
        <is>
          <t>e8bc6529-5fb8-4967-8229-5cb993c46bb6</t>
        </is>
      </c>
    </row>
    <row r="743" ht="45" customHeight="1">
      <c r="A743" s="12" t="inlineStr">
        <is>
          <t>Geometry</t>
        </is>
      </c>
      <c r="B743" s="12" t="inlineStr">
        <is>
          <t>Circle Theorems</t>
        </is>
      </c>
      <c r="C743" s="13" t="inlineStr">
        <is>
          <t>Properties of Diameter and Radii [MH57.02]</t>
        </is>
      </c>
      <c r="D743" s="12" t="inlineStr">
        <is>
          <t>This nugget has learning material and questions covering the topic of Properties of Diameters and Radii.</t>
        </is>
      </c>
      <c r="E743" s="12" t="inlineStr">
        <is>
          <t>58b10059-d138-4381-92e8-cb8f10f01b7e</t>
        </is>
      </c>
    </row>
    <row r="744" ht="45" customHeight="1">
      <c r="A744" s="12" t="inlineStr">
        <is>
          <t>Geometry</t>
        </is>
      </c>
      <c r="B744" s="12" t="inlineStr">
        <is>
          <t>Circle Theorems</t>
        </is>
      </c>
      <c r="C744" s="13" t="inlineStr">
        <is>
          <t>Tangents from an External Point [MH57.03]</t>
        </is>
      </c>
      <c r="D744" s="12" t="inlineStr">
        <is>
          <t>This nugget has learning material and questions covering the topic of Tangents from an External Point.</t>
        </is>
      </c>
      <c r="E744" s="12" t="inlineStr">
        <is>
          <t>00cbb462-7798-47d9-9647-678d84eaaea7</t>
        </is>
      </c>
    </row>
    <row r="745" ht="45" customHeight="1">
      <c r="A745" s="12" t="inlineStr">
        <is>
          <t>Geometry</t>
        </is>
      </c>
      <c r="B745" s="12" t="inlineStr">
        <is>
          <t>Circle Theorems</t>
        </is>
      </c>
      <c r="C745" s="13" t="inlineStr">
        <is>
          <t>Angles at the Centre [MH57.04]</t>
        </is>
      </c>
      <c r="D745" s="12" t="inlineStr">
        <is>
          <t>This nugget has learning material and questions covering the topic of Angles at the Centre.</t>
        </is>
      </c>
      <c r="E745" s="12" t="inlineStr">
        <is>
          <t>92fc722b-3532-4fb9-b1bf-3c4167a82b28</t>
        </is>
      </c>
    </row>
    <row r="746" ht="45" customHeight="1">
      <c r="A746" s="12" t="inlineStr">
        <is>
          <t>Geometry</t>
        </is>
      </c>
      <c r="B746" s="12" t="inlineStr">
        <is>
          <t>Circle Theorems</t>
        </is>
      </c>
      <c r="C746" s="13" t="inlineStr">
        <is>
          <t>Angles on the Same Arc [MH57.05]</t>
        </is>
      </c>
      <c r="D746" s="12" t="inlineStr">
        <is>
          <t>This nugget has learning material and questions covering the topic of Angles on the Same Arc.</t>
        </is>
      </c>
      <c r="E746" s="12" t="inlineStr">
        <is>
          <t>9ed57aa1-a64d-45d3-a651-12deff876ce7</t>
        </is>
      </c>
    </row>
    <row r="747" ht="45" customHeight="1">
      <c r="A747" s="12" t="inlineStr">
        <is>
          <t>Geometry</t>
        </is>
      </c>
      <c r="B747" s="12" t="inlineStr">
        <is>
          <t>Circle Theorems</t>
        </is>
      </c>
      <c r="C747" s="13" t="inlineStr">
        <is>
          <t>Angles at the Centre and on the Same Arc [MH57.06]</t>
        </is>
      </c>
      <c r="D747" s="12" t="inlineStr">
        <is>
          <t>This nugget has learning material and questions covering the topic of Angles at the Centre and on the Same Arc.</t>
        </is>
      </c>
      <c r="E747" s="12" t="inlineStr">
        <is>
          <t>ab43b87e-869d-4ea1-8484-c3331ccd0442</t>
        </is>
      </c>
    </row>
    <row r="748" ht="45" customHeight="1">
      <c r="A748" s="12" t="inlineStr">
        <is>
          <t>Geometry</t>
        </is>
      </c>
      <c r="B748" s="12" t="inlineStr">
        <is>
          <t>Circle Theorems</t>
        </is>
      </c>
      <c r="C748" s="13" t="inlineStr">
        <is>
          <t>Cyclic Quadrilaterals [MH57.07]</t>
        </is>
      </c>
      <c r="D748" s="12" t="inlineStr">
        <is>
          <t>This nugget has learning material and questions covering the topic of Cyclic Quadrilaterals.</t>
        </is>
      </c>
      <c r="E748" s="12" t="inlineStr">
        <is>
          <t>2fc74d77-0d76-4e6f-aecf-ac1e4127d498</t>
        </is>
      </c>
    </row>
    <row r="749" ht="45" customHeight="1">
      <c r="A749" s="12" t="inlineStr">
        <is>
          <t>Geometry</t>
        </is>
      </c>
      <c r="B749" s="12" t="inlineStr">
        <is>
          <t>Circle Theorems</t>
        </is>
      </c>
      <c r="C749" s="13" t="inlineStr">
        <is>
          <t>Alternate Segment Theorem [MH57.08]</t>
        </is>
      </c>
      <c r="D749" s="12" t="inlineStr">
        <is>
          <t>This nugget has learning material and questions covering the topic of Alternate Segment Theorem.</t>
        </is>
      </c>
      <c r="E749" s="12" t="inlineStr">
        <is>
          <t>910814c2-9f08-46d4-970d-092bb34d6a16</t>
        </is>
      </c>
    </row>
    <row r="750" ht="45" customHeight="1">
      <c r="A750" s="12" t="inlineStr">
        <is>
          <t>Geometry</t>
        </is>
      </c>
      <c r="B750" s="12" t="inlineStr">
        <is>
          <t>Circle Theorems</t>
        </is>
      </c>
      <c r="C750" s="13" t="inlineStr">
        <is>
          <t>Mixed Circle Theorems 1: Practice [MH57.09]</t>
        </is>
      </c>
      <c r="D750" s="12" t="inlineStr">
        <is>
          <t>This nugget has learning material and questions covering the topic of Mixed Circle Theorems 1.</t>
        </is>
      </c>
      <c r="E750" s="12" t="inlineStr">
        <is>
          <t>71c6b238-c7c7-4903-82fb-c71c0802da1d</t>
        </is>
      </c>
    </row>
    <row r="751" ht="45" customHeight="1">
      <c r="A751" s="12" t="inlineStr">
        <is>
          <t>Geometry</t>
        </is>
      </c>
      <c r="B751" s="12" t="inlineStr">
        <is>
          <t>Circle Theorems</t>
        </is>
      </c>
      <c r="C751" s="13" t="inlineStr">
        <is>
          <t>Mixed Circle Theorems 2: Algebra [MH57.10]</t>
        </is>
      </c>
      <c r="D751" s="12" t="inlineStr">
        <is>
          <t>This nugget has learning material and questions covering the topic of Mixed Circle Theorems 2.</t>
        </is>
      </c>
      <c r="E751" s="12" t="inlineStr">
        <is>
          <t>f747e80f-7f31-4957-954f-d1834c917bf4</t>
        </is>
      </c>
    </row>
    <row r="752" ht="45" customHeight="1">
      <c r="A752" s="12" t="inlineStr">
        <is>
          <t>Geometry</t>
        </is>
      </c>
      <c r="B752" s="12" t="inlineStr">
        <is>
          <t>Circle Theorems</t>
        </is>
      </c>
      <c r="C752" s="13" t="inlineStr">
        <is>
          <t>Mixed Circle Theorems 3: Two Theorems [MH57.11]</t>
        </is>
      </c>
      <c r="D752" s="12" t="inlineStr">
        <is>
          <t>This nugget has learning material and questions covering the topic of Mixed Circle Theorems 3.</t>
        </is>
      </c>
      <c r="E752" s="12" t="inlineStr">
        <is>
          <t>2acabe7b-aeb9-46fd-9524-133f38e09348</t>
        </is>
      </c>
    </row>
    <row r="753" ht="45" customHeight="1">
      <c r="A753" s="12" t="inlineStr">
        <is>
          <t>Geometry</t>
        </is>
      </c>
      <c r="B753" s="12" t="inlineStr">
        <is>
          <t>Circle Theorems</t>
        </is>
      </c>
      <c r="C753" s="13" t="inlineStr">
        <is>
          <t>Mixed Circle Theorems 4: Challenge [MH57.12]</t>
        </is>
      </c>
      <c r="D753" s="12" t="inlineStr">
        <is>
          <t>This nugget has learning material and questions covering the topic of Mixed Circle Theorems 4.</t>
        </is>
      </c>
      <c r="E753" s="12" t="inlineStr">
        <is>
          <t>28972238-b111-4e78-959e-3bad718af26e</t>
        </is>
      </c>
    </row>
    <row r="754" ht="45" customHeight="1">
      <c r="A754" s="12" t="inlineStr">
        <is>
          <t>Area, Perimeter and Volume</t>
        </is>
      </c>
      <c r="B754" s="12" t="inlineStr">
        <is>
          <t>Area and Perimeter</t>
        </is>
      </c>
      <c r="C754" s="13" t="inlineStr">
        <is>
          <t>Diagnostic: Perimeter [MF00.45]</t>
        </is>
      </c>
      <c r="D754" s="12" t="inlineStr">
        <is>
          <t>This is a short diagnostic with questions on the topic of Perimeter.</t>
        </is>
      </c>
      <c r="E754" s="12" t="inlineStr">
        <is>
          <t>669fdbe4-a56e-4da1-a23b-34a78a5df3fd</t>
        </is>
      </c>
    </row>
    <row r="755" ht="45" customHeight="1">
      <c r="A755" s="12" t="inlineStr">
        <is>
          <t>Area, Perimeter and Volume</t>
        </is>
      </c>
      <c r="B755" s="12" t="inlineStr">
        <is>
          <t>Area and Perimeter</t>
        </is>
      </c>
      <c r="C755" s="13" t="inlineStr">
        <is>
          <t>Perimeter by Counting [MF30.01]</t>
        </is>
      </c>
      <c r="D755" s="12" t="inlineStr">
        <is>
          <t>This nugget has learning material and questions covering the topic of Perimeter by Counting.</t>
        </is>
      </c>
      <c r="E755" s="12" t="inlineStr">
        <is>
          <t>3ac009c6-1f67-4465-bb62-0978b4b1e64a</t>
        </is>
      </c>
    </row>
    <row r="756" ht="45" customHeight="1">
      <c r="A756" s="12" t="inlineStr">
        <is>
          <t>Area, Perimeter and Volume</t>
        </is>
      </c>
      <c r="B756" s="12" t="inlineStr">
        <is>
          <t>Area and Perimeter</t>
        </is>
      </c>
      <c r="C756" s="13" t="inlineStr">
        <is>
          <t>Basic Perimeter [MF30.07]</t>
        </is>
      </c>
      <c r="D756" s="12" t="inlineStr">
        <is>
          <t xml:space="preserve">This nugget covers finding the perimeter of squares, rectangles and triangles, either through addition or multiplication. </t>
        </is>
      </c>
      <c r="E756" s="12" t="inlineStr">
        <is>
          <t>eb6c7ec9-da55-47bc-a51a-9947fe4d81d8</t>
        </is>
      </c>
    </row>
    <row r="757" ht="45" customHeight="1">
      <c r="A757" s="12" t="inlineStr">
        <is>
          <t>Area, Perimeter and Volume</t>
        </is>
      </c>
      <c r="B757" s="12" t="inlineStr">
        <is>
          <t>Area and Perimeter</t>
        </is>
      </c>
      <c r="C757" s="13" t="inlineStr">
        <is>
          <t>Perimeter of Regular Shapes 1: Calculate Perimeter [MF30.02]</t>
        </is>
      </c>
      <c r="D757" s="12" t="inlineStr">
        <is>
          <t>This nugget has learning material and questions covering the topic of the Perimeter of Regular Shapes 1.</t>
        </is>
      </c>
      <c r="E757" s="12" t="inlineStr">
        <is>
          <t>0305e05b-c8aa-4289-87ee-7df4de44fb7c</t>
        </is>
      </c>
    </row>
    <row r="758" ht="45" customHeight="1">
      <c r="A758" s="12" t="inlineStr">
        <is>
          <t>Area, Perimeter and Volume</t>
        </is>
      </c>
      <c r="B758" s="12" t="inlineStr">
        <is>
          <t>Area and Perimeter</t>
        </is>
      </c>
      <c r="C758" s="13" t="inlineStr">
        <is>
          <t>Perimeter of Regular Shapes 2: Calculate Side Length [MF30.03]</t>
        </is>
      </c>
      <c r="D758" s="12" t="inlineStr">
        <is>
          <t>This nugget has learning material and questions covering the topic of the Perimeter of Regular Shapes 2.</t>
        </is>
      </c>
      <c r="E758" s="12" t="inlineStr">
        <is>
          <t>2c943e26-9638-4168-9432-ee78860c9b23</t>
        </is>
      </c>
    </row>
    <row r="759" ht="45" customHeight="1">
      <c r="A759" s="12" t="inlineStr">
        <is>
          <t>Area, Perimeter and Volume</t>
        </is>
      </c>
      <c r="B759" s="12" t="inlineStr">
        <is>
          <t>Area and Perimeter</t>
        </is>
      </c>
      <c r="C759" s="13" t="inlineStr">
        <is>
          <t>Perimeter of Composite Shapes 1 [MF30.04]</t>
        </is>
      </c>
      <c r="D759" s="12" t="inlineStr">
        <is>
          <t>This nugget has learning material and questions covering the topic of the Perimeter of Composite Shapes 1.</t>
        </is>
      </c>
      <c r="E759" s="12" t="inlineStr">
        <is>
          <t>6876f02b-ab8a-4c71-84d3-945620b78dc6</t>
        </is>
      </c>
    </row>
    <row r="760" ht="45" customHeight="1">
      <c r="A760" s="12" t="inlineStr">
        <is>
          <t>Area, Perimeter and Volume</t>
        </is>
      </c>
      <c r="B760" s="12" t="inlineStr">
        <is>
          <t>Area and Perimeter</t>
        </is>
      </c>
      <c r="C760" s="13" t="inlineStr">
        <is>
          <t>Perimeter of Composite Shapes 2: Worded Context [MF30.05]</t>
        </is>
      </c>
      <c r="D76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0" s="12" t="inlineStr">
        <is>
          <t>8e8a2814-b2c5-481d-aaf1-e4e6fe866bcc</t>
        </is>
      </c>
    </row>
    <row r="761" ht="45" customHeight="1">
      <c r="A761" s="12" t="inlineStr">
        <is>
          <t>Area, Perimeter and Volume</t>
        </is>
      </c>
      <c r="B761" s="12" t="inlineStr">
        <is>
          <t>Area and Perimeter</t>
        </is>
      </c>
      <c r="C761" s="13" t="inlineStr">
        <is>
          <t>Perimeter and Algebra [MF30.06]</t>
        </is>
      </c>
      <c r="D761" s="12" t="inlineStr">
        <is>
          <t>This nugget has learning material and questions covering the topic of the Perimeter and Algebra.</t>
        </is>
      </c>
      <c r="E761" s="12" t="inlineStr">
        <is>
          <t>f109fc17-dc38-4d1b-aafe-0ce0f0047ec1</t>
        </is>
      </c>
    </row>
    <row r="762" ht="45" customHeight="1">
      <c r="A762" s="12" t="inlineStr">
        <is>
          <t>Area, Perimeter and Volume</t>
        </is>
      </c>
      <c r="B762" s="12" t="inlineStr">
        <is>
          <t>Area and Perimeter</t>
        </is>
      </c>
      <c r="C762" s="13" t="inlineStr">
        <is>
          <t>Diagnostic: Area [MF00.46]</t>
        </is>
      </c>
      <c r="D762" s="12" t="inlineStr">
        <is>
          <t>This is a short diagnostic with questions on the topic of Area.</t>
        </is>
      </c>
      <c r="E762" s="12" t="inlineStr">
        <is>
          <t>a27ed883-e413-49af-ada6-dad01fa1ce8f</t>
        </is>
      </c>
    </row>
    <row r="763" ht="45" customHeight="1">
      <c r="A763" s="12" t="inlineStr">
        <is>
          <t>Area, Perimeter and Volume</t>
        </is>
      </c>
      <c r="B763" s="12" t="inlineStr">
        <is>
          <t>Area and Perimeter</t>
        </is>
      </c>
      <c r="C763" s="13" t="inlineStr">
        <is>
          <t>Area by Counting Squares [MF31.01]</t>
        </is>
      </c>
      <c r="D763" s="12" t="inlineStr">
        <is>
          <t>This nugget has learning material and questions covering the topic of Areas by Counting Squares.</t>
        </is>
      </c>
      <c r="E763" s="12" t="inlineStr">
        <is>
          <t>3d8b3373-5eba-474f-9af0-40f978588a70</t>
        </is>
      </c>
    </row>
    <row r="764" ht="45" customHeight="1">
      <c r="A764" s="12" t="inlineStr">
        <is>
          <t>Area, Perimeter and Volume</t>
        </is>
      </c>
      <c r="B764" s="12" t="inlineStr">
        <is>
          <t>Area and Perimeter</t>
        </is>
      </c>
      <c r="C764" s="13" t="inlineStr">
        <is>
          <t>Estimating Area [MF31.02]</t>
        </is>
      </c>
      <c r="D764" s="12" t="inlineStr">
        <is>
          <t>This nugget has learning material and questions covering the topic of Estimating Area.</t>
        </is>
      </c>
      <c r="E764" s="12" t="inlineStr">
        <is>
          <t>27dd2dc1-b2fa-4717-b535-508070f8ea1b</t>
        </is>
      </c>
    </row>
    <row r="765" ht="45" customHeight="1">
      <c r="A765" s="12" t="inlineStr">
        <is>
          <t>Area, Perimeter and Volume</t>
        </is>
      </c>
      <c r="B765" s="12" t="inlineStr">
        <is>
          <t>Area and Perimeter</t>
        </is>
      </c>
      <c r="C765" s="13" t="inlineStr">
        <is>
          <t>Area of Squares, Rectangles and Parallelograms [MF31.03]</t>
        </is>
      </c>
      <c r="D765" s="12" t="inlineStr">
        <is>
          <t>This nugget has learning material and questions covering the topic of the Area of Squares, Rectangles and Parallelograms.</t>
        </is>
      </c>
      <c r="E765" s="12" t="inlineStr">
        <is>
          <t>b730043c-6004-43d2-b60d-00ae3e7e70bf</t>
        </is>
      </c>
    </row>
    <row r="766" ht="45" customHeight="1">
      <c r="A766" s="12" t="inlineStr">
        <is>
          <t>Area, Perimeter and Volume</t>
        </is>
      </c>
      <c r="B766" s="12" t="inlineStr">
        <is>
          <t>Area and Perimeter</t>
        </is>
      </c>
      <c r="C766" s="13" t="inlineStr">
        <is>
          <t>Area of Right Angled Triangles [MF31.04]</t>
        </is>
      </c>
      <c r="D766" s="12" t="inlineStr">
        <is>
          <t>This nugget has learning material and questions covering the topic of the Area of Right Angled Triangles.</t>
        </is>
      </c>
      <c r="E766" s="12" t="inlineStr">
        <is>
          <t>1c206425-6f75-4780-9524-da958f6f9acd</t>
        </is>
      </c>
    </row>
    <row r="767" ht="45" customHeight="1">
      <c r="A767" s="12" t="inlineStr">
        <is>
          <t>Area, Perimeter and Volume</t>
        </is>
      </c>
      <c r="B767" s="12" t="inlineStr">
        <is>
          <t>Area and Perimeter</t>
        </is>
      </c>
      <c r="C767" s="13" t="inlineStr">
        <is>
          <t>Area of Triangles [MF31.05]</t>
        </is>
      </c>
      <c r="D767" s="12" t="inlineStr">
        <is>
          <t>This nugget has learning material and questions covering the topic of the Area of Triangles.</t>
        </is>
      </c>
      <c r="E767" s="12" t="inlineStr">
        <is>
          <t>6a1e573c-8343-4d84-88b7-da829a119cd9</t>
        </is>
      </c>
    </row>
    <row r="768" ht="45" customHeight="1">
      <c r="A768" s="12" t="inlineStr">
        <is>
          <t>Area, Perimeter and Volume</t>
        </is>
      </c>
      <c r="B768" s="12" t="inlineStr">
        <is>
          <t>Area and Perimeter</t>
        </is>
      </c>
      <c r="C768" s="13" t="inlineStr">
        <is>
          <t>Area of Composite Shapes 1: Adding [MF31.06]</t>
        </is>
      </c>
      <c r="D768" s="12" t="inlineStr">
        <is>
          <t>This nugget has learning material and questions covering the topic of the Area of Composite Shapes 1.</t>
        </is>
      </c>
      <c r="E768" s="12" t="inlineStr">
        <is>
          <t>7c3e4b1e-2cfa-4260-a339-9bf868a41d30</t>
        </is>
      </c>
    </row>
    <row r="769" ht="45" customHeight="1">
      <c r="A769" s="12" t="inlineStr">
        <is>
          <t>Area, Perimeter and Volume</t>
        </is>
      </c>
      <c r="B769" s="12" t="inlineStr">
        <is>
          <t>Area and Perimeter</t>
        </is>
      </c>
      <c r="C769" s="13" t="inlineStr">
        <is>
          <t>Area of Trapeziums [MF31.07]</t>
        </is>
      </c>
      <c r="D769" s="12" t="inlineStr">
        <is>
          <t>This nugget has learning material and questions covering the topic of the Area of Trapeziums.</t>
        </is>
      </c>
      <c r="E769" s="12" t="inlineStr">
        <is>
          <t>3ad082e0-8ab4-42f4-a141-7856d05a6ef1</t>
        </is>
      </c>
    </row>
    <row r="770" ht="45" customHeight="1">
      <c r="A770" s="12" t="inlineStr">
        <is>
          <t>Area, Perimeter and Volume</t>
        </is>
      </c>
      <c r="B770" s="12" t="inlineStr">
        <is>
          <t>Area and Perimeter</t>
        </is>
      </c>
      <c r="C770" s="13" t="inlineStr">
        <is>
          <t>Area of Composite Shapes 2: Subtracting [MF31.08]</t>
        </is>
      </c>
      <c r="D770" s="12" t="inlineStr">
        <is>
          <t>This nugget has learning material and questions covering the topic of the Area of Composite Shapes 2.</t>
        </is>
      </c>
      <c r="E770" s="12" t="inlineStr">
        <is>
          <t>41eee480-2c78-45b1-ad41-42ee3e316589</t>
        </is>
      </c>
    </row>
    <row r="771" ht="45" customHeight="1">
      <c r="A771" s="12" t="inlineStr">
        <is>
          <t>Area, Perimeter and Volume</t>
        </is>
      </c>
      <c r="B771" s="12" t="inlineStr">
        <is>
          <t>Area and Perimeter</t>
        </is>
      </c>
      <c r="C771" s="13" t="inlineStr">
        <is>
          <t>Area and Algebra [MF31.09]</t>
        </is>
      </c>
      <c r="D771" s="12" t="inlineStr">
        <is>
          <t>This nugget has learning material and questions covering the topic of Area and Algebra.</t>
        </is>
      </c>
      <c r="E771" s="12" t="inlineStr">
        <is>
          <t>42eb911c-7910-4c4f-aaa6-4a9d5cf21d42</t>
        </is>
      </c>
    </row>
    <row r="772" ht="45" customHeight="1">
      <c r="A772" s="12" t="inlineStr">
        <is>
          <t>Area, Perimeter and Volume</t>
        </is>
      </c>
      <c r="B772" s="12" t="inlineStr">
        <is>
          <t>Area and Perimeter</t>
        </is>
      </c>
      <c r="C772" s="13" t="inlineStr">
        <is>
          <t>Area Problem Solving [MF31.10]</t>
        </is>
      </c>
      <c r="D772" s="12" t="inlineStr">
        <is>
          <t>This nugget covers how to approach multi-stage problem solving questions using area for triangles, rectangles, squares, trapeziums and parallelograms.</t>
        </is>
      </c>
      <c r="E772" s="12" t="inlineStr">
        <is>
          <t>7f01b502-160a-4c59-a527-8281979fd464</t>
        </is>
      </c>
    </row>
    <row r="773" ht="45" customHeight="1">
      <c r="A773" s="12" t="inlineStr">
        <is>
          <t>Area, Perimeter and Volume</t>
        </is>
      </c>
      <c r="B773" s="12" t="inlineStr">
        <is>
          <t>Circles</t>
        </is>
      </c>
      <c r="C773" s="13" t="inlineStr">
        <is>
          <t>Diagnostic: Circles (Circumference) [MF00.47]</t>
        </is>
      </c>
      <c r="D773" s="12" t="inlineStr">
        <is>
          <t>This is a short diagnostic with questions on the topic of Circles: Circumference.</t>
        </is>
      </c>
      <c r="E773" s="12" t="inlineStr">
        <is>
          <t>c3d6b5fc-e57a-4df3-8cc4-29769706ba8c</t>
        </is>
      </c>
    </row>
    <row r="774" ht="45" customHeight="1">
      <c r="A774" s="12" t="inlineStr">
        <is>
          <t>Area, Perimeter and Volume</t>
        </is>
      </c>
      <c r="B774" s="12" t="inlineStr">
        <is>
          <t>Circles</t>
        </is>
      </c>
      <c r="C774" s="13" t="inlineStr">
        <is>
          <t>Circumference: From Diameter [MF32.02]</t>
        </is>
      </c>
      <c r="D774" s="12" t="inlineStr">
        <is>
          <t>This nugget has learning material and questions covering the topic of Circumference: From Diameter.</t>
        </is>
      </c>
      <c r="E774" s="12" t="inlineStr">
        <is>
          <t>d238e444-f413-40b3-8170-821683a42f97</t>
        </is>
      </c>
    </row>
    <row r="775" ht="45" customHeight="1">
      <c r="A775" s="12" t="inlineStr">
        <is>
          <t>Area, Perimeter and Volume</t>
        </is>
      </c>
      <c r="B775" s="12" t="inlineStr">
        <is>
          <t>Circles</t>
        </is>
      </c>
      <c r="C775" s="13" t="inlineStr">
        <is>
          <t>Circumference: From Radius [MF32.01]</t>
        </is>
      </c>
      <c r="D775" s="12" t="inlineStr">
        <is>
          <t>This nugget contains questions on finding the circumference given the radius of a circle. Some questions ask for the exact value in terms of π and some questions require the use of a calculator and the answer to be rounded to one decimal place.</t>
        </is>
      </c>
      <c r="E775" s="12" t="inlineStr">
        <is>
          <t>26dc1114-b3cd-4d71-9b02-ced946b0a972</t>
        </is>
      </c>
    </row>
    <row r="776" ht="45" customHeight="1">
      <c r="A776" s="12" t="inlineStr">
        <is>
          <t>Area, Perimeter and Volume</t>
        </is>
      </c>
      <c r="B776" s="12" t="inlineStr">
        <is>
          <t>Circles</t>
        </is>
      </c>
      <c r="C776" s="13" t="inlineStr">
        <is>
          <t>Circumference [MF32.03]</t>
        </is>
      </c>
      <c r="D776" s="12" t="inlineStr">
        <is>
          <t>This nugget has learning material and questions covering the topic of Circumference.</t>
        </is>
      </c>
      <c r="E776" s="12" t="inlineStr">
        <is>
          <t>b64320e2-7bc8-4411-ab5d-c22b3417d009</t>
        </is>
      </c>
    </row>
    <row r="777" ht="45" customHeight="1">
      <c r="A777" s="12" t="inlineStr">
        <is>
          <t>Area, Perimeter and Volume</t>
        </is>
      </c>
      <c r="B777" s="12" t="inlineStr">
        <is>
          <t>Circles</t>
        </is>
      </c>
      <c r="C777" s="13" t="inlineStr">
        <is>
          <t>Using the Circumference to find the Radius or Diameter [MF32.04]</t>
        </is>
      </c>
      <c r="D777" s="12" t="inlineStr">
        <is>
          <t>This nugget has learning material and questions covering the topic of Using the Circumference to find the Radius or Diameter.</t>
        </is>
      </c>
      <c r="E777" s="12" t="inlineStr">
        <is>
          <t>d4ff50c4-c343-41e0-8070-9c4ca06be97b</t>
        </is>
      </c>
    </row>
    <row r="778" ht="45" customHeight="1">
      <c r="A778" s="12" t="inlineStr">
        <is>
          <t>Area, Perimeter and Volume</t>
        </is>
      </c>
      <c r="B778" s="12" t="inlineStr">
        <is>
          <t>Circles</t>
        </is>
      </c>
      <c r="C778" s="13" t="inlineStr">
        <is>
          <t>Perimeter of Part Circles [MF32.05]</t>
        </is>
      </c>
      <c r="D778" s="12" t="inlineStr">
        <is>
          <t>This nugget has learning material and questions covering the topic of the Perimeter of Part Circles.</t>
        </is>
      </c>
      <c r="E778" s="12" t="inlineStr">
        <is>
          <t>3672821d-32c2-4480-ab28-1e9ecd2d1a29</t>
        </is>
      </c>
    </row>
    <row r="779" ht="45" customHeight="1">
      <c r="A779" s="12" t="inlineStr">
        <is>
          <t>Area, Perimeter and Volume</t>
        </is>
      </c>
      <c r="B779" s="12" t="inlineStr">
        <is>
          <t>Circles</t>
        </is>
      </c>
      <c r="C779" s="13" t="inlineStr">
        <is>
          <t>Perimeter of Composite Shapes with Part Circles [MF32.06]</t>
        </is>
      </c>
      <c r="D779" s="12" t="inlineStr">
        <is>
          <t>This nugget has learning material and questions covering the topic of  the Perimeter of Composite Shapes with Part Circles.</t>
        </is>
      </c>
      <c r="E779" s="12" t="inlineStr">
        <is>
          <t>7d420ea2-f68b-49f2-875f-7d1e451942d7</t>
        </is>
      </c>
    </row>
    <row r="780" ht="45" customHeight="1">
      <c r="A780" s="12" t="inlineStr">
        <is>
          <t>Area, Perimeter and Volume</t>
        </is>
      </c>
      <c r="B780" s="12" t="inlineStr">
        <is>
          <t>Circles</t>
        </is>
      </c>
      <c r="C780" s="13" t="inlineStr">
        <is>
          <t>Arc Length 1: Fractions [MF32.13]</t>
        </is>
      </c>
      <c r="D780" s="12" t="inlineStr">
        <is>
          <t>This nugget has learning material and questions covering the topic of Arc Length 1.</t>
        </is>
      </c>
      <c r="E780" s="12" t="inlineStr">
        <is>
          <t>86ad5ccd-920b-43d7-af85-618320af440e</t>
        </is>
      </c>
    </row>
    <row r="781" ht="45" customHeight="1">
      <c r="A781" s="12" t="inlineStr">
        <is>
          <t>Area, Perimeter and Volume</t>
        </is>
      </c>
      <c r="B781" s="12" t="inlineStr">
        <is>
          <t>Circles</t>
        </is>
      </c>
      <c r="C781" s="13" t="inlineStr">
        <is>
          <t>Arc Length 2: Degrees [MF32.14]</t>
        </is>
      </c>
      <c r="D781" s="12" t="inlineStr">
        <is>
          <t>This nugget has learning material and questions covering the topic of Arc Length 2.</t>
        </is>
      </c>
      <c r="E781" s="12" t="inlineStr">
        <is>
          <t>17de59ff-8fc5-475e-96b9-ad1892d17f2a</t>
        </is>
      </c>
    </row>
    <row r="782" ht="45" customHeight="1">
      <c r="A782" s="12" t="inlineStr">
        <is>
          <t>Area, Perimeter and Volume</t>
        </is>
      </c>
      <c r="B782" s="12" t="inlineStr">
        <is>
          <t>Circles</t>
        </is>
      </c>
      <c r="C782" s="13" t="inlineStr">
        <is>
          <t>Diagnostic: Circles (Area) [MF00.48]</t>
        </is>
      </c>
      <c r="D782" s="12" t="inlineStr">
        <is>
          <t>This is a short diagnostic with questions on the topic of Circles: Area.</t>
        </is>
      </c>
      <c r="E782" s="12" t="inlineStr">
        <is>
          <t>eaa124b2-c5ac-4461-aafe-0fa990f0bfcf</t>
        </is>
      </c>
    </row>
    <row r="783" ht="45" customHeight="1">
      <c r="A783" s="12" t="inlineStr">
        <is>
          <t>Area, Perimeter and Volume</t>
        </is>
      </c>
      <c r="B783" s="12" t="inlineStr">
        <is>
          <t>Circles</t>
        </is>
      </c>
      <c r="C783" s="13" t="inlineStr">
        <is>
          <t>Area of a Circle: From Radius [MF32.07]</t>
        </is>
      </c>
      <c r="D783" s="12" t="inlineStr">
        <is>
          <t>This nugget has learning material and questions covering the topic of Area of a Circle: From Radius.</t>
        </is>
      </c>
      <c r="E783" s="12" t="inlineStr">
        <is>
          <t>f686e547-81a7-4793-ba81-d14c3ae963dc</t>
        </is>
      </c>
    </row>
    <row r="784" ht="45" customHeight="1">
      <c r="A784" s="12" t="inlineStr">
        <is>
          <t>Area, Perimeter and Volume</t>
        </is>
      </c>
      <c r="B784" s="12" t="inlineStr">
        <is>
          <t>Circles</t>
        </is>
      </c>
      <c r="C784" s="13" t="inlineStr">
        <is>
          <t>Area of a Circle: From Diameter [MF32.08]</t>
        </is>
      </c>
      <c r="D784" s="12" t="inlineStr">
        <is>
          <t>This nugget has learning material and questions covering the topic of Area of a Circle: From Diameter.</t>
        </is>
      </c>
      <c r="E784" s="12" t="inlineStr">
        <is>
          <t>112233e2-48e3-4821-b52d-9341a113736b</t>
        </is>
      </c>
    </row>
    <row r="785" ht="45" customHeight="1">
      <c r="A785" s="12" t="inlineStr">
        <is>
          <t>Area, Perimeter and Volume</t>
        </is>
      </c>
      <c r="B785" s="12" t="inlineStr">
        <is>
          <t>Circles</t>
        </is>
      </c>
      <c r="C785" s="13" t="inlineStr">
        <is>
          <t>Area of a Circle [MF32.09]</t>
        </is>
      </c>
      <c r="D785" s="12" t="inlineStr">
        <is>
          <t>This nugget has learning material and questions covering the topic of Area of a Circle.</t>
        </is>
      </c>
      <c r="E785" s="12" t="inlineStr">
        <is>
          <t>e2491cbb-155d-4b19-b72c-3029ddc474a6</t>
        </is>
      </c>
    </row>
    <row r="786" ht="45" customHeight="1">
      <c r="A786" s="12" t="inlineStr">
        <is>
          <t>Area, Perimeter and Volume</t>
        </is>
      </c>
      <c r="B786" s="12" t="inlineStr">
        <is>
          <t>Circles</t>
        </is>
      </c>
      <c r="C786" s="13" t="inlineStr">
        <is>
          <t>Using the Area of a Circle to find the Radius or Diameter [MF32.10]</t>
        </is>
      </c>
      <c r="D786" s="12" t="inlineStr">
        <is>
          <t>This nugget has learning material and questions covering the topic of Using the Area of a Circle to find the Radius of Diameter.</t>
        </is>
      </c>
      <c r="E786" s="12" t="inlineStr">
        <is>
          <t>9a2884fd-a59b-4b53-b904-86a8ec63bbe4</t>
        </is>
      </c>
    </row>
    <row r="787" ht="45" customHeight="1">
      <c r="A787" s="12" t="inlineStr">
        <is>
          <t>Area, Perimeter and Volume</t>
        </is>
      </c>
      <c r="B787" s="12" t="inlineStr">
        <is>
          <t>Circles</t>
        </is>
      </c>
      <c r="C787" s="13" t="inlineStr">
        <is>
          <t>Areas of Part Circles [MF32.11]</t>
        </is>
      </c>
      <c r="D787" s="12" t="inlineStr">
        <is>
          <t>This nugget has learning material and questions covering the topic of the Area of Part Circles.</t>
        </is>
      </c>
      <c r="E787" s="12" t="inlineStr">
        <is>
          <t>b8014363-7fc0-440b-b9f8-af4156913f54</t>
        </is>
      </c>
    </row>
    <row r="788" ht="45" customHeight="1">
      <c r="A788" s="12" t="inlineStr">
        <is>
          <t>Area, Perimeter and Volume</t>
        </is>
      </c>
      <c r="B788" s="12" t="inlineStr">
        <is>
          <t>Circles</t>
        </is>
      </c>
      <c r="C788" s="13" t="inlineStr">
        <is>
          <t>Areas of Composite Shapes with Part Circles [MF32.12]</t>
        </is>
      </c>
      <c r="D788" s="12" t="inlineStr">
        <is>
          <t>This nugget contains learning material and questions on finding areas of composite shapes with part circles.</t>
        </is>
      </c>
      <c r="E788" s="12" t="inlineStr">
        <is>
          <t>82bd6c91-c5de-47d7-a46f-685fbd8aa7c1</t>
        </is>
      </c>
    </row>
    <row r="789" ht="45" customHeight="1">
      <c r="A789" s="12" t="inlineStr">
        <is>
          <t>Area, Perimeter and Volume</t>
        </is>
      </c>
      <c r="B789" s="12" t="inlineStr">
        <is>
          <t>Circles</t>
        </is>
      </c>
      <c r="C789" s="13" t="inlineStr">
        <is>
          <t>Area of a Sector 1 [MF32.15]</t>
        </is>
      </c>
      <c r="D789" s="12" t="inlineStr">
        <is>
          <t>This nugget has learning material and questions covering the topic of Area of a Sector 1</t>
        </is>
      </c>
      <c r="E789" s="12" t="inlineStr">
        <is>
          <t>8d8b5c62-8fed-45c7-8dcf-68f9bab15838</t>
        </is>
      </c>
    </row>
    <row r="790" ht="45" customHeight="1">
      <c r="A790" s="12" t="inlineStr">
        <is>
          <t>Area, Perimeter and Volume</t>
        </is>
      </c>
      <c r="B790" s="12" t="inlineStr">
        <is>
          <t>Circles</t>
        </is>
      </c>
      <c r="C790" s="13" t="inlineStr">
        <is>
          <t>Area of a Segment [MH32.20]</t>
        </is>
      </c>
      <c r="D790" s="12" t="inlineStr">
        <is>
          <t xml:space="preserve">This nugget covers finding the area of a segment enclosed by a chord and an arc by subtracting the area of the triangle from the area of the sector. The area of the triangle is found using the sine rule for area. </t>
        </is>
      </c>
      <c r="E790" s="12" t="inlineStr">
        <is>
          <t>6865c073-ea1d-4573-997d-3dfb7c38153f</t>
        </is>
      </c>
    </row>
    <row r="791" ht="45" customHeight="1">
      <c r="A791" s="12" t="inlineStr">
        <is>
          <t>Area, Perimeter and Volume</t>
        </is>
      </c>
      <c r="B791" s="12" t="inlineStr">
        <is>
          <t>Circles</t>
        </is>
      </c>
      <c r="C791" s="13" t="inlineStr">
        <is>
          <t>Area and Perimeter of Composite Shapes with Sectors 1 [MF32.16]</t>
        </is>
      </c>
      <c r="D791" s="12" t="inlineStr">
        <is>
          <t>This nugget has learning material and questions covering the topic of Area and Perimeter of Composite Shapes with Sectors.</t>
        </is>
      </c>
      <c r="E791" s="12" t="inlineStr">
        <is>
          <t>83ef04e7-e5ce-4cb4-9388-e8a960065786</t>
        </is>
      </c>
    </row>
    <row r="792" ht="45" customHeight="1">
      <c r="A792" s="12" t="inlineStr">
        <is>
          <t>Area, Perimeter and Volume</t>
        </is>
      </c>
      <c r="B792" s="12" t="inlineStr">
        <is>
          <t>Circles</t>
        </is>
      </c>
      <c r="C792" s="13" t="inlineStr">
        <is>
          <t>Diagnostic: Circles: (Arcs and Sectors) [MH00.30]</t>
        </is>
      </c>
      <c r="D792" s="12" t="inlineStr">
        <is>
          <t>This is a short diagnostic with questions on the topic of Circles: Arcs and Sectors.</t>
        </is>
      </c>
      <c r="E792" s="12" t="inlineStr">
        <is>
          <t>fb7ec8f0-43d8-4b9a-915c-9e82acbeff94</t>
        </is>
      </c>
    </row>
    <row r="793" ht="45" customHeight="1">
      <c r="A793" s="12" t="inlineStr">
        <is>
          <t>Area, Perimeter and Volume</t>
        </is>
      </c>
      <c r="B793" s="12" t="inlineStr">
        <is>
          <t>Circles</t>
        </is>
      </c>
      <c r="C793" s="13" t="inlineStr">
        <is>
          <t>Arc Length 3: Reverse [MH32.17]</t>
        </is>
      </c>
      <c r="D793" s="12" t="inlineStr">
        <is>
          <t>This nugget has learning material and questions covering the topic of Arc Length 3.</t>
        </is>
      </c>
      <c r="E793" s="12" t="inlineStr">
        <is>
          <t>a3a4bff1-ba56-44df-a2b5-772f68c14c0b</t>
        </is>
      </c>
    </row>
    <row r="794" ht="45" customHeight="1">
      <c r="A794" s="12" t="inlineStr">
        <is>
          <t>Area, Perimeter and Volume</t>
        </is>
      </c>
      <c r="B794" s="12" t="inlineStr">
        <is>
          <t>Circles</t>
        </is>
      </c>
      <c r="C794" s="13" t="inlineStr">
        <is>
          <t>Area of a Sector 2: Reverse [MH32.18]</t>
        </is>
      </c>
      <c r="D794" s="12" t="inlineStr">
        <is>
          <t>This nugget has learning material and questions covering the topic of Area of a Sector 2.</t>
        </is>
      </c>
      <c r="E794" s="12" t="inlineStr">
        <is>
          <t>052f8059-6ea3-4946-947f-1f4145c67bd3</t>
        </is>
      </c>
    </row>
    <row r="795" ht="45" customHeight="1">
      <c r="A795" s="12" t="inlineStr">
        <is>
          <t>Area, Perimeter and Volume</t>
        </is>
      </c>
      <c r="B795" s="12" t="inlineStr">
        <is>
          <t>Circles</t>
        </is>
      </c>
      <c r="C795" s="13" t="inlineStr">
        <is>
          <t>Area and Perimeter of Composite Shapes with Sectors 2: Problem Solving [MH32.19]</t>
        </is>
      </c>
      <c r="D795" s="12" t="inlineStr">
        <is>
          <t>This nugget has learning material and questions covering the topic of Area and Perimeter of Composite Shapes with Sectors 2.</t>
        </is>
      </c>
      <c r="E795" s="12" t="inlineStr">
        <is>
          <t>8ae7462b-571c-4a92-b392-a91136066dad</t>
        </is>
      </c>
    </row>
    <row r="796" ht="45" customHeight="1">
      <c r="A796" s="12" t="inlineStr">
        <is>
          <t>Area, Perimeter and Volume</t>
        </is>
      </c>
      <c r="B796" s="12" t="inlineStr">
        <is>
          <t>Volume</t>
        </is>
      </c>
      <c r="C796" s="13" t="inlineStr">
        <is>
          <t>Diagnostic: Volume [MF00.49]</t>
        </is>
      </c>
      <c r="D796" s="12" t="inlineStr">
        <is>
          <t>This is a short diagnostic with questions on the topic of Volume 1.</t>
        </is>
      </c>
      <c r="E796" s="12" t="inlineStr">
        <is>
          <t>01a56c39-ac2e-4109-beae-c6e8d5375d8e</t>
        </is>
      </c>
    </row>
    <row r="797" ht="45" customHeight="1">
      <c r="A797" s="12" t="inlineStr">
        <is>
          <t>Area, Perimeter and Volume</t>
        </is>
      </c>
      <c r="B797" s="12" t="inlineStr">
        <is>
          <t>Volume</t>
        </is>
      </c>
      <c r="C797" s="13" t="inlineStr">
        <is>
          <t>Counting Cubes [MF34.01]</t>
        </is>
      </c>
      <c r="D797" s="12" t="inlineStr">
        <is>
          <t>This nugget has learning material and questions covering the topic of Counting Cubes.</t>
        </is>
      </c>
      <c r="E797" s="12" t="inlineStr">
        <is>
          <t>cdabbed5-4d39-4d4d-b121-f292f9195208</t>
        </is>
      </c>
    </row>
    <row r="798" ht="45" customHeight="1">
      <c r="A798" s="12" t="inlineStr">
        <is>
          <t>Area, Perimeter and Volume</t>
        </is>
      </c>
      <c r="B798" s="12" t="inlineStr">
        <is>
          <t>Volume</t>
        </is>
      </c>
      <c r="C798" s="13" t="inlineStr">
        <is>
          <t>Volume of Cubes and Cuboids [MF34.02]</t>
        </is>
      </c>
      <c r="D798" s="12" t="inlineStr">
        <is>
          <t>This nugget has learning material and questions covering the topic of the Volume of Cubes and Cuboids.</t>
        </is>
      </c>
      <c r="E798" s="12" t="inlineStr">
        <is>
          <t>620abbcb-221f-4760-9d90-1df267223a20</t>
        </is>
      </c>
    </row>
    <row r="799" ht="45" customHeight="1">
      <c r="A799" s="12" t="inlineStr">
        <is>
          <t>Area, Perimeter and Volume</t>
        </is>
      </c>
      <c r="B799" s="12" t="inlineStr">
        <is>
          <t>Volume</t>
        </is>
      </c>
      <c r="C799" s="13" t="inlineStr">
        <is>
          <t>Volume of Cubes and Cuboids with Missing Side(s) [MF34.03]</t>
        </is>
      </c>
      <c r="D799" s="12" t="inlineStr">
        <is>
          <t>This nugget has learning material and questions covering the topic of the Volume of Cubes and Cuboids with Missing Side(s).</t>
        </is>
      </c>
      <c r="E799" s="12" t="inlineStr">
        <is>
          <t>76261676-fbcb-40e9-846c-a7161d7cdd4c</t>
        </is>
      </c>
    </row>
    <row r="800" ht="45" customHeight="1">
      <c r="A800" s="12" t="inlineStr">
        <is>
          <t>Area, Perimeter and Volume</t>
        </is>
      </c>
      <c r="B800" s="12" t="inlineStr">
        <is>
          <t>Volume</t>
        </is>
      </c>
      <c r="C800" s="13" t="inlineStr">
        <is>
          <t>Volume of Prisms 1: Given Area [MF34.04]</t>
        </is>
      </c>
      <c r="D800" s="12" t="inlineStr">
        <is>
          <t>This nugget has learning material and questions covering the topic of the Volume of Prisms 1.</t>
        </is>
      </c>
      <c r="E800" s="12" t="inlineStr">
        <is>
          <t>324c3310-d24d-48df-ae2d-b9f01cefb0d2</t>
        </is>
      </c>
    </row>
    <row r="801" ht="45" customHeight="1">
      <c r="A801" s="12" t="inlineStr">
        <is>
          <t>Area, Perimeter and Volume</t>
        </is>
      </c>
      <c r="B801" s="12" t="inlineStr">
        <is>
          <t>Volume</t>
        </is>
      </c>
      <c r="C801" s="13" t="inlineStr">
        <is>
          <t>Volume of Prisms 2: Triangular Prisms [MF34.05]</t>
        </is>
      </c>
      <c r="D801" s="12" t="inlineStr">
        <is>
          <t>This nugget has learning material and questions covering the topic of the Volume of Prisms 2.</t>
        </is>
      </c>
      <c r="E801" s="12" t="inlineStr">
        <is>
          <t>87bfca45-ca6e-410d-8cea-1038aac08509</t>
        </is>
      </c>
    </row>
    <row r="802" ht="45" customHeight="1">
      <c r="A802" s="12" t="inlineStr">
        <is>
          <t>Area, Perimeter and Volume</t>
        </is>
      </c>
      <c r="B802" s="12" t="inlineStr">
        <is>
          <t>Volume</t>
        </is>
      </c>
      <c r="C802" s="13" t="inlineStr">
        <is>
          <t>Volume of Prisms 3: Mixed Exercise [MF34.06]</t>
        </is>
      </c>
      <c r="D802" s="12" t="inlineStr">
        <is>
          <t>This nugget has learning material and questions covering the topic of the Volume of Prisms 3.</t>
        </is>
      </c>
      <c r="E802" s="12" t="inlineStr">
        <is>
          <t>0cb1e700-a918-4c52-af0d-f47897431a6c</t>
        </is>
      </c>
    </row>
    <row r="803" ht="45" customHeight="1">
      <c r="A803" s="12" t="inlineStr">
        <is>
          <t>Area, Perimeter and Volume</t>
        </is>
      </c>
      <c r="B803" s="12" t="inlineStr">
        <is>
          <t>Volume</t>
        </is>
      </c>
      <c r="C803" s="13" t="inlineStr">
        <is>
          <t>Volume of Cylinders [MF34.07]</t>
        </is>
      </c>
      <c r="D803" s="12" t="inlineStr">
        <is>
          <t>This nugget has learning material and questions covering the topic of the Volume of Cylinders.</t>
        </is>
      </c>
      <c r="E803" s="12" t="inlineStr">
        <is>
          <t>b020e9c2-9e79-4185-b6a9-75f5857b71d6</t>
        </is>
      </c>
    </row>
    <row r="804" ht="45" customHeight="1">
      <c r="A804" s="12" t="inlineStr">
        <is>
          <t>Area, Perimeter and Volume</t>
        </is>
      </c>
      <c r="B804" s="12" t="inlineStr">
        <is>
          <t>Volume</t>
        </is>
      </c>
      <c r="C804" s="13" t="inlineStr">
        <is>
          <t>Volume of Cylinders with a Missing Value [MF34.08]</t>
        </is>
      </c>
      <c r="D804" s="12" t="inlineStr">
        <is>
          <t>This nugget has learning material and questions covering the topic of the Volume of Cylinders with a Missing Value.</t>
        </is>
      </c>
      <c r="E804" s="12" t="inlineStr">
        <is>
          <t>9b1d1973-c3d5-443e-9a61-076636cd42cc</t>
        </is>
      </c>
    </row>
    <row r="805" ht="45" customHeight="1">
      <c r="A805" s="12" t="inlineStr">
        <is>
          <t>Area, Perimeter and Volume</t>
        </is>
      </c>
      <c r="B805" s="12" t="inlineStr">
        <is>
          <t>Volume</t>
        </is>
      </c>
      <c r="C805" s="13" t="inlineStr">
        <is>
          <t>Volume of Part Cylinders [MF34.09]</t>
        </is>
      </c>
      <c r="D805" s="12" t="inlineStr">
        <is>
          <t>This nugget has learning material and questions covering the topic of the Volume of Part Cylinders.</t>
        </is>
      </c>
      <c r="E805" s="12" t="inlineStr">
        <is>
          <t>aab39a97-fb65-4aed-aa3e-b78fb65835b2</t>
        </is>
      </c>
    </row>
    <row r="806" ht="45" customHeight="1">
      <c r="A806" s="12" t="inlineStr">
        <is>
          <t>Area, Perimeter and Volume</t>
        </is>
      </c>
      <c r="B806" s="12" t="inlineStr">
        <is>
          <t>Volume</t>
        </is>
      </c>
      <c r="C806" s="13" t="inlineStr">
        <is>
          <t>Volume of a Sphere [MF34.10]</t>
        </is>
      </c>
      <c r="D806" s="12" t="inlineStr">
        <is>
          <t>This nugget has learning material and questions covering the topic of the Volume of a Sphere.</t>
        </is>
      </c>
      <c r="E806" s="12" t="inlineStr">
        <is>
          <t>0ee2b510-12c9-45fe-a6c5-9279223146c3</t>
        </is>
      </c>
    </row>
    <row r="807" ht="45" customHeight="1">
      <c r="A807" s="12" t="inlineStr">
        <is>
          <t>Area, Perimeter and Volume</t>
        </is>
      </c>
      <c r="B807" s="12" t="inlineStr">
        <is>
          <t>Volume</t>
        </is>
      </c>
      <c r="C807" s="13" t="inlineStr">
        <is>
          <t>Volume of a Sphere with the Radius Missing [MF34.11]</t>
        </is>
      </c>
      <c r="D807" s="12" t="inlineStr">
        <is>
          <t>This nugget has learning material and questions covering the topic of the Volume of a Sphere with the Radius Missing.</t>
        </is>
      </c>
      <c r="E807" s="12" t="inlineStr">
        <is>
          <t>41083e73-03d9-443c-90e2-f3a66beafa23</t>
        </is>
      </c>
    </row>
    <row r="808" ht="45" customHeight="1">
      <c r="A808" s="12" t="inlineStr">
        <is>
          <t>Area, Perimeter and Volume</t>
        </is>
      </c>
      <c r="B808" s="12" t="inlineStr">
        <is>
          <t>Volume</t>
        </is>
      </c>
      <c r="C808" s="13" t="inlineStr">
        <is>
          <t>Volume of a Cone [MF34.12]</t>
        </is>
      </c>
      <c r="D808" s="12" t="inlineStr">
        <is>
          <t>This nugget has learning material and questions covering the topic of the Volume of a Cone.</t>
        </is>
      </c>
      <c r="E808" s="12" t="inlineStr">
        <is>
          <t>e6c9b02b-5ced-4228-b3bf-35510710a166</t>
        </is>
      </c>
    </row>
    <row r="809" ht="45" customHeight="1">
      <c r="A809" s="12" t="inlineStr">
        <is>
          <t>Area, Perimeter and Volume</t>
        </is>
      </c>
      <c r="B809" s="12" t="inlineStr">
        <is>
          <t>Volume</t>
        </is>
      </c>
      <c r="C809" s="13" t="inlineStr">
        <is>
          <t>Volume of a Cone with the Radius Missing [MF34.13]</t>
        </is>
      </c>
      <c r="D809" s="12" t="inlineStr">
        <is>
          <t>This nugget has learning material and questions covering the topic of the Volume of a Cone with the Radius Missing.</t>
        </is>
      </c>
      <c r="E809" s="12" t="inlineStr">
        <is>
          <t>8413e6fa-cb7d-4e41-9942-34c68081e910</t>
        </is>
      </c>
    </row>
    <row r="810" ht="45" customHeight="1">
      <c r="A810" s="12" t="inlineStr">
        <is>
          <t>Area, Perimeter and Volume</t>
        </is>
      </c>
      <c r="B810" s="12" t="inlineStr">
        <is>
          <t>Volume</t>
        </is>
      </c>
      <c r="C810" s="13" t="inlineStr">
        <is>
          <t>Volume of a Hemisphere [MF34.14]</t>
        </is>
      </c>
      <c r="D810" s="12" t="inlineStr">
        <is>
          <t>This nugget has learning material and questions covering the topic of the Volume of a Hemisphere.</t>
        </is>
      </c>
      <c r="E810" s="12" t="inlineStr">
        <is>
          <t>429bd9ad-f8f1-4193-84df-cf5bf85b26d4</t>
        </is>
      </c>
    </row>
    <row r="811" ht="45" customHeight="1">
      <c r="A811" s="12" t="inlineStr">
        <is>
          <t>Area, Perimeter and Volume</t>
        </is>
      </c>
      <c r="B811" s="12" t="inlineStr">
        <is>
          <t>Volume</t>
        </is>
      </c>
      <c r="C811" s="13" t="inlineStr">
        <is>
          <t>Volume of Pyramids [MF34.15]</t>
        </is>
      </c>
      <c r="D811" s="12" t="inlineStr">
        <is>
          <t>This nugget has learning material and questions covering the topic of the Volume of Pyramids.</t>
        </is>
      </c>
      <c r="E811" s="12" t="inlineStr">
        <is>
          <t>d832715b-6d92-44ff-8e15-c16385ce8d84</t>
        </is>
      </c>
    </row>
    <row r="812" ht="45" customHeight="1">
      <c r="A812" s="12" t="inlineStr">
        <is>
          <t>Area, Perimeter and Volume</t>
        </is>
      </c>
      <c r="B812" s="12" t="inlineStr">
        <is>
          <t>Volume</t>
        </is>
      </c>
      <c r="C812" s="13" t="inlineStr">
        <is>
          <t>Volume of Composite Solids [MF34.16]</t>
        </is>
      </c>
      <c r="D812" s="12" t="inlineStr">
        <is>
          <t>This nugget has learning material and questions covering the topic of the Volume of Composite Solids.</t>
        </is>
      </c>
      <c r="E812" s="12" t="inlineStr">
        <is>
          <t>b7276b06-79dc-42b0-8c35-1470226e91d7</t>
        </is>
      </c>
    </row>
    <row r="813" ht="45" customHeight="1">
      <c r="A813" s="12" t="inlineStr">
        <is>
          <t>Area, Perimeter and Volume</t>
        </is>
      </c>
      <c r="B813" s="12" t="inlineStr">
        <is>
          <t>Volume</t>
        </is>
      </c>
      <c r="C813" s="13" t="inlineStr">
        <is>
          <t>Problem Solving with Volume [MH34.17]</t>
        </is>
      </c>
      <c r="D813" s="12" t="inlineStr">
        <is>
          <t>This nugget has learning material and questions covering the topic of Problem Solving with Volume.</t>
        </is>
      </c>
      <c r="E813" s="12" t="inlineStr">
        <is>
          <t>7fcc584f-0e6d-489f-890e-4bdd0c87425f</t>
        </is>
      </c>
    </row>
    <row r="814" ht="45" customHeight="1">
      <c r="A814" s="12" t="inlineStr">
        <is>
          <t>Area, Perimeter and Volume</t>
        </is>
      </c>
      <c r="B814" s="12" t="inlineStr">
        <is>
          <t>Volume</t>
        </is>
      </c>
      <c r="C814" s="13" t="inlineStr">
        <is>
          <t>Volume of Frustums [MH34.18]</t>
        </is>
      </c>
      <c r="D814" s="12" t="inlineStr">
        <is>
          <t>This nugget has learning material and questions covering the topic of Volume of Frustums.</t>
        </is>
      </c>
      <c r="E814" s="12" t="inlineStr">
        <is>
          <t>1c4ede60-c80b-4251-83c2-b182c7742280</t>
        </is>
      </c>
    </row>
    <row r="815" ht="45" customHeight="1">
      <c r="A815" s="12" t="inlineStr">
        <is>
          <t>Area, Perimeter and Volume</t>
        </is>
      </c>
      <c r="B815" s="12" t="inlineStr">
        <is>
          <t>Surface Area</t>
        </is>
      </c>
      <c r="C815" s="13" t="inlineStr">
        <is>
          <t>Diagnostic: Surface Area [MF00.50]</t>
        </is>
      </c>
      <c r="D815" s="12" t="inlineStr">
        <is>
          <t>This is a short diagnostic with questions on the topic of Surface Area.</t>
        </is>
      </c>
      <c r="E815" s="12" t="inlineStr">
        <is>
          <t>5f6039f3-7cac-489b-9c60-0297f6401ac5</t>
        </is>
      </c>
    </row>
    <row r="816" ht="45" customHeight="1">
      <c r="A816" s="12" t="inlineStr">
        <is>
          <t>Area, Perimeter and Volume</t>
        </is>
      </c>
      <c r="B816" s="12" t="inlineStr">
        <is>
          <t>Surface Area</t>
        </is>
      </c>
      <c r="C816" s="13" t="inlineStr">
        <is>
          <t>Surface Area of Cuboids [MF35.01]</t>
        </is>
      </c>
      <c r="D816" s="12" t="inlineStr">
        <is>
          <t>This nugget has learning material and questions covering the topic of the Surface Area of Cuboids.</t>
        </is>
      </c>
      <c r="E816" s="12" t="inlineStr">
        <is>
          <t>a59e44c2-9829-48bc-98d9-32b9ff49968e</t>
        </is>
      </c>
    </row>
    <row r="817" ht="45" customHeight="1">
      <c r="A817" s="12" t="inlineStr">
        <is>
          <t>Area, Perimeter and Volume</t>
        </is>
      </c>
      <c r="B817" s="12" t="inlineStr">
        <is>
          <t>Surface Area</t>
        </is>
      </c>
      <c r="C817" s="13" t="inlineStr">
        <is>
          <t>Surface Area of Prisms [MF35.02]</t>
        </is>
      </c>
      <c r="D817" s="12" t="inlineStr">
        <is>
          <t>This nugget has learning material and questions covering the topic of the Surface Area of Prisms.</t>
        </is>
      </c>
      <c r="E817" s="12" t="inlineStr">
        <is>
          <t>3d548d19-3d13-4d8d-8fec-ae078e598c88</t>
        </is>
      </c>
    </row>
    <row r="818" ht="45" customHeight="1">
      <c r="A818" s="12" t="inlineStr">
        <is>
          <t>Area, Perimeter and Volume</t>
        </is>
      </c>
      <c r="B818" s="12" t="inlineStr">
        <is>
          <t>Surface Area</t>
        </is>
      </c>
      <c r="C818" s="13" t="inlineStr">
        <is>
          <t>Surface Area of Cylinders [MF35.03]</t>
        </is>
      </c>
      <c r="D818" s="12" t="inlineStr">
        <is>
          <t>This nugget has learning material and questions covering the topic of the Surface Area of Cylinders.</t>
        </is>
      </c>
      <c r="E818" s="12" t="inlineStr">
        <is>
          <t>1267f81b-a5fd-4e10-a09b-513f1ae0a736</t>
        </is>
      </c>
    </row>
    <row r="819" ht="45" customHeight="1">
      <c r="A819" s="12" t="inlineStr">
        <is>
          <t>Area, Perimeter and Volume</t>
        </is>
      </c>
      <c r="B819" s="12" t="inlineStr">
        <is>
          <t>Surface Area</t>
        </is>
      </c>
      <c r="C819" s="13" t="inlineStr">
        <is>
          <t>Surface Area of Part Cylinders [MF35.04]</t>
        </is>
      </c>
      <c r="D819" s="12" t="inlineStr">
        <is>
          <t>This nugget has learning material and questions covering the topic of the Surface Area of Part-Cylinders.</t>
        </is>
      </c>
      <c r="E819" s="12" t="inlineStr">
        <is>
          <t>c58f7b52-c474-4390-ba5b-163b10df65d3</t>
        </is>
      </c>
    </row>
    <row r="820" ht="45" customHeight="1">
      <c r="A820" s="12" t="inlineStr">
        <is>
          <t>Area, Perimeter and Volume</t>
        </is>
      </c>
      <c r="B820" s="12" t="inlineStr">
        <is>
          <t>Surface Area</t>
        </is>
      </c>
      <c r="C820" s="13" t="inlineStr">
        <is>
          <t>Surface Area of Spheres [MF35.05]</t>
        </is>
      </c>
      <c r="D820" s="12" t="inlineStr">
        <is>
          <t>This nugget has learning material and questions covering the topic of the Surface Area of Spheres.</t>
        </is>
      </c>
      <c r="E820" s="12" t="inlineStr">
        <is>
          <t>300ca707-56ec-4920-8261-3575b70f1d0d</t>
        </is>
      </c>
    </row>
    <row r="821" ht="45" customHeight="1">
      <c r="A821" s="12" t="inlineStr">
        <is>
          <t>Area, Perimeter and Volume</t>
        </is>
      </c>
      <c r="B821" s="12" t="inlineStr">
        <is>
          <t>Surface Area</t>
        </is>
      </c>
      <c r="C821" s="13" t="inlineStr">
        <is>
          <t>Surface Area of Cones [MF35.06]</t>
        </is>
      </c>
      <c r="D821" s="12" t="inlineStr">
        <is>
          <t>This nugget has learning material and questions covering the topic of the Surface Area of Cones.</t>
        </is>
      </c>
      <c r="E821" s="12" t="inlineStr">
        <is>
          <t>682f9945-27f1-42f4-9903-31591b797835</t>
        </is>
      </c>
    </row>
    <row r="822" ht="45" customHeight="1">
      <c r="A822" s="12" t="inlineStr">
        <is>
          <t>Area, Perimeter and Volume</t>
        </is>
      </c>
      <c r="B822" s="12" t="inlineStr">
        <is>
          <t>Surface Area</t>
        </is>
      </c>
      <c r="C822" s="13" t="inlineStr">
        <is>
          <t>Surface Area of Pyramids [MF35.07]</t>
        </is>
      </c>
      <c r="D822" s="12" t="inlineStr">
        <is>
          <t>This nugget has learning material and questions covering the topic of the Surface Area of Pyramids.</t>
        </is>
      </c>
      <c r="E822" s="12" t="inlineStr">
        <is>
          <t>500895ca-a2f1-471e-9b2b-e710a2204fe9</t>
        </is>
      </c>
    </row>
    <row r="823" ht="45" customHeight="1">
      <c r="A823" s="12" t="inlineStr">
        <is>
          <t>Area, Perimeter and Volume</t>
        </is>
      </c>
      <c r="B823" s="12" t="inlineStr">
        <is>
          <t>Surface Area</t>
        </is>
      </c>
      <c r="C823" s="13" t="inlineStr">
        <is>
          <t>Surface Area of Composite Solids [MF35.08]</t>
        </is>
      </c>
      <c r="D823" s="12" t="inlineStr">
        <is>
          <t>This nugget has learning material and questions covering the topic of the Surface Area of Composite Solids.</t>
        </is>
      </c>
      <c r="E823" s="12" t="inlineStr">
        <is>
          <t>a822691d-54bc-4e7d-8c24-2913a6e662a9</t>
        </is>
      </c>
    </row>
    <row r="824" ht="45" customHeight="1">
      <c r="A824" s="12" t="inlineStr">
        <is>
          <t>Area, Perimeter and Volume</t>
        </is>
      </c>
      <c r="B824" s="12" t="inlineStr">
        <is>
          <t>Surface Area</t>
        </is>
      </c>
      <c r="C824" s="13" t="inlineStr">
        <is>
          <t>Problem Solving with Surface Area [MF35.09]</t>
        </is>
      </c>
      <c r="D824" s="12" t="inlineStr">
        <is>
          <t>This nugget has learning material and questions covering the topic of Problem Solving with Surface Area.</t>
        </is>
      </c>
      <c r="E824" s="12" t="inlineStr">
        <is>
          <t>b5f65d5c-fc3c-4599-a049-40ed0c238bf6</t>
        </is>
      </c>
    </row>
    <row r="825" ht="45" customHeight="1">
      <c r="A825" s="12" t="inlineStr">
        <is>
          <t>Pythagoras and Trigonometry</t>
        </is>
      </c>
      <c r="B825" s="12" t="inlineStr">
        <is>
          <t>Pythagoras' Theorem</t>
        </is>
      </c>
      <c r="C825" s="13" t="inlineStr">
        <is>
          <t>Diagnostic: Pythagoras' Theorem [MF00.56]</t>
        </is>
      </c>
      <c r="D825" s="12" t="inlineStr">
        <is>
          <t>This is a short diagnostic with questions on the topic of Pythagoras' Theorem.</t>
        </is>
      </c>
      <c r="E825" s="12" t="inlineStr">
        <is>
          <t>7584b66f-8b4d-428b-8b4e-6b5eb469edfe</t>
        </is>
      </c>
    </row>
    <row r="826" ht="45" customHeight="1">
      <c r="A826" s="12" t="inlineStr">
        <is>
          <t>Pythagoras and Trigonometry</t>
        </is>
      </c>
      <c r="B826" s="12" t="inlineStr">
        <is>
          <t>Pythagoras' Theorem</t>
        </is>
      </c>
      <c r="C826" s="13" t="inlineStr">
        <is>
          <t>Pythagoras' Theorem [MF44.01]</t>
        </is>
      </c>
      <c r="D826" s="12" t="inlineStr">
        <is>
          <t>This nugget has learning material and questions covering the topic of Pythagoras' Theorem.</t>
        </is>
      </c>
      <c r="E826" s="12" t="inlineStr">
        <is>
          <t>0bb6869a-7a46-44e8-8bb8-e38029185c0d</t>
        </is>
      </c>
    </row>
    <row r="827" ht="45" customHeight="1">
      <c r="A827" s="12" t="inlineStr">
        <is>
          <t>Pythagoras and Trigonometry</t>
        </is>
      </c>
      <c r="B827" s="12" t="inlineStr">
        <is>
          <t>Pythagoras' Theorem</t>
        </is>
      </c>
      <c r="C827" s="13" t="inlineStr">
        <is>
          <t>Pythagoras: Finding the Hypotenuse [MF44.02]</t>
        </is>
      </c>
      <c r="D827" s="12" t="inlineStr">
        <is>
          <t>This nugget has learning material and questions covering the topic of Pythagoras: Finding the Hypotenuse.</t>
        </is>
      </c>
      <c r="E827" s="12" t="inlineStr">
        <is>
          <t>6f11bb1a-8535-473a-ae16-391fe5fd06d3</t>
        </is>
      </c>
    </row>
    <row r="828" ht="45" customHeight="1">
      <c r="A828" s="12" t="inlineStr">
        <is>
          <t>Pythagoras and Trigonometry</t>
        </is>
      </c>
      <c r="B828" s="12" t="inlineStr">
        <is>
          <t>Pythagoras' Theorem</t>
        </is>
      </c>
      <c r="C828" s="13" t="inlineStr">
        <is>
          <t>Pythagoras: Finding a Short Side [MF44.03]</t>
        </is>
      </c>
      <c r="D828" s="12" t="inlineStr">
        <is>
          <t>This nugget has learning material and questions covering the topic of Pythagoras: Finding a Short Side.</t>
        </is>
      </c>
      <c r="E828" s="12" t="inlineStr">
        <is>
          <t>55874016-6115-4147-8138-4ba06c38e511</t>
        </is>
      </c>
    </row>
    <row r="829" ht="45" customHeight="1">
      <c r="A829" s="12" t="inlineStr">
        <is>
          <t>Pythagoras and Trigonometry</t>
        </is>
      </c>
      <c r="B829" s="12" t="inlineStr">
        <is>
          <t>Pythagoras' Theorem</t>
        </is>
      </c>
      <c r="C829" s="13" t="inlineStr">
        <is>
          <t>Pythagoras: Mixed Sides [MF44.04]</t>
        </is>
      </c>
      <c r="D829" s="12" t="inlineStr">
        <is>
          <t>This nugget has learning material and questions covering the topic of Pythagoras: Mixed Sides.</t>
        </is>
      </c>
      <c r="E829" s="12" t="inlineStr">
        <is>
          <t>67e54b50-54fb-4bb3-9d64-ec5f12a3a35f</t>
        </is>
      </c>
    </row>
    <row r="830" ht="45" customHeight="1">
      <c r="A830" s="12" t="inlineStr">
        <is>
          <t>Pythagoras and Trigonometry</t>
        </is>
      </c>
      <c r="B830" s="12" t="inlineStr">
        <is>
          <t>Pythagoras' Theorem</t>
        </is>
      </c>
      <c r="C830" s="13" t="inlineStr">
        <is>
          <t>Pythagoras: Using Coordinates [MF44.05]</t>
        </is>
      </c>
      <c r="D830" s="12" t="inlineStr">
        <is>
          <t>This nugget has learning material and questions covering the topic of Pythagoras: Using Coordinates.</t>
        </is>
      </c>
      <c r="E830" s="12" t="inlineStr">
        <is>
          <t>de2872c4-dd07-495d-b51a-9cdf5b67b99b</t>
        </is>
      </c>
    </row>
    <row r="831" ht="45" customHeight="1">
      <c r="A831" s="12" t="inlineStr">
        <is>
          <t>Pythagoras and Trigonometry</t>
        </is>
      </c>
      <c r="B831" s="12" t="inlineStr">
        <is>
          <t>Pythagoras' Theorem</t>
        </is>
      </c>
      <c r="C831" s="13" t="inlineStr">
        <is>
          <t>Pythagoras: Worded Questions [MF44.06]</t>
        </is>
      </c>
      <c r="D831" s="12" t="inlineStr">
        <is>
          <t>This nugget has learning material and questions covering the topic of Pythagoras: Worded Questions.</t>
        </is>
      </c>
      <c r="E831" s="12" t="inlineStr">
        <is>
          <t>e089e10d-2037-44c9-aee6-c23ec6e913ff</t>
        </is>
      </c>
    </row>
    <row r="832" ht="45" customHeight="1">
      <c r="A832" s="12" t="inlineStr">
        <is>
          <t>Pythagoras and Trigonometry</t>
        </is>
      </c>
      <c r="B832" s="12" t="inlineStr">
        <is>
          <t>Pythagoras' Theorem</t>
        </is>
      </c>
      <c r="C832" s="13" t="inlineStr">
        <is>
          <t>Pythagoras: Applied Questions [MF44.07]</t>
        </is>
      </c>
      <c r="D832" s="12" t="inlineStr">
        <is>
          <t>This nugget has learning material and questions covering the topic of Pythagoras: Applied Questions.</t>
        </is>
      </c>
      <c r="E832" s="12" t="inlineStr">
        <is>
          <t>e98bbfc1-dc5a-4cae-ba24-cffc59a2a500</t>
        </is>
      </c>
    </row>
    <row r="833" ht="45" customHeight="1">
      <c r="A833" s="12" t="inlineStr">
        <is>
          <t>Pythagoras and Trigonometry</t>
        </is>
      </c>
      <c r="B833" s="12" t="inlineStr">
        <is>
          <t>Pythagoras' Theorem</t>
        </is>
      </c>
      <c r="C833" s="13" t="inlineStr">
        <is>
          <t>Pythagorean Triples [MH44.08]</t>
        </is>
      </c>
      <c r="D833" s="12" t="inlineStr">
        <is>
          <t xml:space="preserve">This nugget contains information on Pythagorean triples, including primitive triples and the application to questions using Pythagoras and right-angled trigonometry. </t>
        </is>
      </c>
      <c r="E833" s="12" t="inlineStr">
        <is>
          <t>cc6d0171-3968-4cf2-a0ba-aad6fd28c7f7</t>
        </is>
      </c>
    </row>
    <row r="834" ht="45" customHeight="1">
      <c r="A834" s="12" t="inlineStr">
        <is>
          <t>Pythagoras and Trigonometry</t>
        </is>
      </c>
      <c r="B834" s="12" t="inlineStr">
        <is>
          <t>Right-Angled Trigonometry</t>
        </is>
      </c>
      <c r="C834" s="13" t="inlineStr">
        <is>
          <t>Diagnostic: Right-Angled Trigonometry [MF00.57]</t>
        </is>
      </c>
      <c r="D834" s="12" t="inlineStr">
        <is>
          <t>This is a short diagnostic with questions on the topic of Right-Angled Trigonometry.</t>
        </is>
      </c>
      <c r="E834" s="12" t="inlineStr">
        <is>
          <t>25b7e397-8834-45f1-b3d7-12cb8b0b1da3</t>
        </is>
      </c>
    </row>
    <row r="835" ht="45" customHeight="1">
      <c r="A835" s="12" t="inlineStr">
        <is>
          <t>Pythagoras and Trigonometry</t>
        </is>
      </c>
      <c r="B835" s="12" t="inlineStr">
        <is>
          <t>Right-Angled Trigonometry</t>
        </is>
      </c>
      <c r="C835" s="13" t="inlineStr">
        <is>
          <t>Introduction to SOHCAHTOA [MF45.01]</t>
        </is>
      </c>
      <c r="D835" s="12" t="inlineStr">
        <is>
          <t>This nugget has learning material and questions covering the topic of an Introduction to SOHCAHTOA.</t>
        </is>
      </c>
      <c r="E835" s="12" t="inlineStr">
        <is>
          <t>cb1c4d2d-9dd4-47d9-a1f3-7037ac60035d</t>
        </is>
      </c>
    </row>
    <row r="836" ht="45" customHeight="1">
      <c r="A836" s="12" t="inlineStr">
        <is>
          <t>Pythagoras and Trigonometry</t>
        </is>
      </c>
      <c r="B836" s="12" t="inlineStr">
        <is>
          <t>Right-Angled Trigonometry</t>
        </is>
      </c>
      <c r="C836" s="13" t="inlineStr">
        <is>
          <t>Trigonometry: Using a Calculator [MF45.02]</t>
        </is>
      </c>
      <c r="D836" s="12" t="inlineStr">
        <is>
          <t>This nugget has learning material and questions covering the topic of Trigonometry: Using a Calculator.</t>
        </is>
      </c>
      <c r="E836" s="12" t="inlineStr">
        <is>
          <t>2471c06d-760b-446f-8f03-d5e486986ed0</t>
        </is>
      </c>
    </row>
    <row r="837" ht="45" customHeight="1">
      <c r="A837" s="12" t="inlineStr">
        <is>
          <t>Pythagoras and Trigonometry</t>
        </is>
      </c>
      <c r="B837" s="12" t="inlineStr">
        <is>
          <t>Right-Angled Trigonometry</t>
        </is>
      </c>
      <c r="C837" s="13" t="inlineStr">
        <is>
          <t>Trigonometry: Missing Side 1 (Variable is Numerator) [MF45.03]</t>
        </is>
      </c>
      <c r="D837" s="12" t="inlineStr">
        <is>
          <t>This nugget has learning material and questions covering the topic of Trigonometry: Missing Side 1.</t>
        </is>
      </c>
      <c r="E837" s="12" t="inlineStr">
        <is>
          <t>6ccbd559-5808-44d7-9049-c4eeac256711</t>
        </is>
      </c>
    </row>
    <row r="838" ht="45" customHeight="1">
      <c r="A838" s="12" t="inlineStr">
        <is>
          <t>Pythagoras and Trigonometry</t>
        </is>
      </c>
      <c r="B838" s="12" t="inlineStr">
        <is>
          <t>Right-Angled Trigonometry</t>
        </is>
      </c>
      <c r="C838" s="13" t="inlineStr">
        <is>
          <t>Trigonometry: Missing Side 2 (Variable is Denominator) [MF45.04]</t>
        </is>
      </c>
      <c r="D838" s="12" t="inlineStr">
        <is>
          <t>This nugget has learning material and questions covering the topic of Trigonometry: Missing Side 2.</t>
        </is>
      </c>
      <c r="E838" s="12" t="inlineStr">
        <is>
          <t>f057c31d-4cb4-4b08-9843-cc52617df4aa</t>
        </is>
      </c>
    </row>
    <row r="839" ht="45" customHeight="1">
      <c r="A839" s="12" t="inlineStr">
        <is>
          <t>Pythagoras and Trigonometry</t>
        </is>
      </c>
      <c r="B839" s="12" t="inlineStr">
        <is>
          <t>Right-Angled Trigonometry</t>
        </is>
      </c>
      <c r="C839" s="13" t="inlineStr">
        <is>
          <t>Trigonometry: Missing Angle [MF45.05]</t>
        </is>
      </c>
      <c r="D839" s="12" t="inlineStr">
        <is>
          <t>This nugget has learning material and questions covering the topic of Trigonometry: Missing Angle.</t>
        </is>
      </c>
      <c r="E839" s="12" t="inlineStr">
        <is>
          <t>23a395bc-fffe-4767-bbef-d4f1f970b7a1</t>
        </is>
      </c>
    </row>
    <row r="840" ht="45" customHeight="1">
      <c r="A840" s="12" t="inlineStr">
        <is>
          <t>Pythagoras and Trigonometry</t>
        </is>
      </c>
      <c r="B840" s="12" t="inlineStr">
        <is>
          <t>Right-Angled Trigonometry</t>
        </is>
      </c>
      <c r="C840" s="13" t="inlineStr">
        <is>
          <t>Trigonometry: Worded Questions [MF45.06]</t>
        </is>
      </c>
      <c r="D840" s="12" t="inlineStr">
        <is>
          <t>This nugget has learning material and questions covering the topic of Trigonometry: Worded Questions.</t>
        </is>
      </c>
      <c r="E840" s="12" t="inlineStr">
        <is>
          <t>5ede8497-5aee-4b26-bfe6-a1f1f9af1064</t>
        </is>
      </c>
    </row>
    <row r="841" ht="45" customHeight="1">
      <c r="A841" s="12" t="inlineStr">
        <is>
          <t>Pythagoras and Trigonometry</t>
        </is>
      </c>
      <c r="B841" s="12" t="inlineStr">
        <is>
          <t>Right-Angled Trigonometry</t>
        </is>
      </c>
      <c r="C841" s="13" t="inlineStr">
        <is>
          <t>Angles of Elevation and Depression [MH45.11]</t>
        </is>
      </c>
      <c r="D841" s="12" t="inlineStr">
        <is>
          <t xml:space="preserve">This nugget covers using right-angled trigonometry (SOHCAHTOA) to solve problems with angles of elevation and depression. </t>
        </is>
      </c>
      <c r="E841" s="12" t="inlineStr">
        <is>
          <t>e16d4833-f290-4da0-a4ca-ba5ff06d606c</t>
        </is>
      </c>
    </row>
    <row r="842" ht="45" customHeight="1">
      <c r="A842" s="12" t="inlineStr">
        <is>
          <t>Pythagoras and Trigonometry</t>
        </is>
      </c>
      <c r="B842" s="12" t="inlineStr">
        <is>
          <t>Right-Angled Trigonometry</t>
        </is>
      </c>
      <c r="C842" s="13" t="inlineStr">
        <is>
          <t>Exact Trigonometric Values [MF45.07]</t>
        </is>
      </c>
      <c r="D842" s="12" t="inlineStr">
        <is>
          <t>This nugget has learning material and questions covering the topic of Exact Trigonometric Values.</t>
        </is>
      </c>
      <c r="E842" s="12" t="inlineStr">
        <is>
          <t>5996077f-6b07-4559-81b3-4c45b3aa9537</t>
        </is>
      </c>
    </row>
    <row r="843" ht="45" customHeight="1">
      <c r="A843" s="12" t="inlineStr">
        <is>
          <t>Pythagoras and Trigonometry</t>
        </is>
      </c>
      <c r="B843" s="12" t="inlineStr">
        <is>
          <t>Right-Angled Trigonometry</t>
        </is>
      </c>
      <c r="C843" s="13" t="inlineStr">
        <is>
          <t>Trigonometry and Pythagoras [MF45.08]</t>
        </is>
      </c>
      <c r="D843" s="12" t="inlineStr">
        <is>
          <t>This nugget has learning material and questions covering the topic of Trigonometry and Pythagoras.</t>
        </is>
      </c>
      <c r="E843" s="12" t="inlineStr">
        <is>
          <t>45d5125d-064b-48af-b9d8-072a750a6d75</t>
        </is>
      </c>
    </row>
    <row r="844" ht="45" customHeight="1">
      <c r="A844" s="12" t="inlineStr">
        <is>
          <t>Pythagoras and Trigonometry</t>
        </is>
      </c>
      <c r="B844" s="12" t="inlineStr">
        <is>
          <t>Non Right-Angled Trigonometry</t>
        </is>
      </c>
      <c r="C844" s="13" t="inlineStr">
        <is>
          <t>Diagnostic: Sine and Cosine Rules [MH00.36]</t>
        </is>
      </c>
      <c r="D844" s="12" t="inlineStr">
        <is>
          <t>This is a short diagnostic with questions on the topic of Sine and Cosine Rules.</t>
        </is>
      </c>
      <c r="E844" s="12" t="inlineStr">
        <is>
          <t>cc7bcfe0-cd4d-4947-88fb-a2bcb8994e9b</t>
        </is>
      </c>
    </row>
    <row r="845" ht="45" customHeight="1">
      <c r="A845" s="12" t="inlineStr">
        <is>
          <t>Pythagoras and Trigonometry</t>
        </is>
      </c>
      <c r="B845" s="12" t="inlineStr">
        <is>
          <t>Non Right-Angled Trigonometry</t>
        </is>
      </c>
      <c r="C845" s="13" t="inlineStr">
        <is>
          <t>Area using 1/2(ab)sin(C): Proof [MH58.01]</t>
        </is>
      </c>
      <c r="D845" s="12" t="inlineStr">
        <is>
          <t>This nugget has learning material and questions covering the topic of 1/2(ab)sin(C): Proof.</t>
        </is>
      </c>
      <c r="E845" s="12" t="inlineStr">
        <is>
          <t>a66ad273-ee64-4d6b-893c-d91bed4048e6</t>
        </is>
      </c>
    </row>
    <row r="846" ht="45" customHeight="1">
      <c r="A846" s="12" t="inlineStr">
        <is>
          <t>Pythagoras and Trigonometry</t>
        </is>
      </c>
      <c r="B846" s="12" t="inlineStr">
        <is>
          <t>Non Right-Angled Trigonometry</t>
        </is>
      </c>
      <c r="C846" s="13" t="inlineStr">
        <is>
          <t>1/2(ab)sin(C): Finding the area [MH58.02]</t>
        </is>
      </c>
      <c r="D846" s="12" t="inlineStr">
        <is>
          <t>This nugget has learning material and questions covering the topic of 1/2(ab)sin(C): Finding the area.</t>
        </is>
      </c>
      <c r="E846" s="12" t="inlineStr">
        <is>
          <t>5d2a72a1-998e-4d93-ad30-c769efb89bca</t>
        </is>
      </c>
    </row>
    <row r="847" ht="45" customHeight="1">
      <c r="A847" s="12" t="inlineStr">
        <is>
          <t>Pythagoras and Trigonometry</t>
        </is>
      </c>
      <c r="B847" s="12" t="inlineStr">
        <is>
          <t>Non Right-Angled Trigonometry</t>
        </is>
      </c>
      <c r="C847" s="13" t="inlineStr">
        <is>
          <t>1/2(ab)sin(C): Area with Missing Value [MH58.03]</t>
        </is>
      </c>
      <c r="D847" s="12" t="inlineStr">
        <is>
          <t>This nugget has learning material and questions covering the topic of 1/2(ab)sin(C): Missing Value.</t>
        </is>
      </c>
      <c r="E847" s="12" t="inlineStr">
        <is>
          <t>6ed2bb2d-4fc3-4bd5-b0ed-ef1f8652aca4</t>
        </is>
      </c>
    </row>
    <row r="848" ht="45" customHeight="1">
      <c r="A848" s="12" t="inlineStr">
        <is>
          <t>Pythagoras and Trigonometry</t>
        </is>
      </c>
      <c r="B848" s="12" t="inlineStr">
        <is>
          <t>Non Right-Angled Trigonometry</t>
        </is>
      </c>
      <c r="C848" s="13" t="inlineStr">
        <is>
          <t>1/2(ab)sin(C): Applied [MH58.04]</t>
        </is>
      </c>
      <c r="D848" s="12" t="inlineStr">
        <is>
          <t>This nugget has learning material and questions covering the topic of 1/2(ab)sin(C): Applied.</t>
        </is>
      </c>
      <c r="E848" s="12" t="inlineStr">
        <is>
          <t>c0b2c648-6388-4724-97b9-e63b092dcb24</t>
        </is>
      </c>
    </row>
    <row r="849" ht="45" customHeight="1">
      <c r="A849" s="12" t="inlineStr">
        <is>
          <t>Pythagoras and Trigonometry</t>
        </is>
      </c>
      <c r="B849" s="12" t="inlineStr">
        <is>
          <t>Non Right-Angled Trigonometry</t>
        </is>
      </c>
      <c r="C849" s="13" t="inlineStr">
        <is>
          <t>Sine Rule: Proof [MH58.05]</t>
        </is>
      </c>
      <c r="D849" s="12" t="inlineStr">
        <is>
          <t>This nugget has learning material and questions covering the topic of Sine Rule: Proof.</t>
        </is>
      </c>
      <c r="E849" s="12" t="inlineStr">
        <is>
          <t>d3a0f71a-c242-478b-8364-9db715e8746e</t>
        </is>
      </c>
    </row>
    <row r="850" ht="45" customHeight="1">
      <c r="A850" s="12" t="inlineStr">
        <is>
          <t>Pythagoras and Trigonometry</t>
        </is>
      </c>
      <c r="B850" s="12" t="inlineStr">
        <is>
          <t>Non Right-Angled Trigonometry</t>
        </is>
      </c>
      <c r="C850" s="13" t="inlineStr">
        <is>
          <t>Sine Rule: Sides [MH58.06]</t>
        </is>
      </c>
      <c r="D850" s="12" t="inlineStr">
        <is>
          <t>This nugget has learning material and questions covering the topic of Sine Rule: Sides.</t>
        </is>
      </c>
      <c r="E850" s="12" t="inlineStr">
        <is>
          <t>26fcc815-9bb7-48b1-b2d9-12b0464593fd</t>
        </is>
      </c>
    </row>
    <row r="851" ht="45" customHeight="1">
      <c r="A851" s="12" t="inlineStr">
        <is>
          <t>Pythagoras and Trigonometry</t>
        </is>
      </c>
      <c r="B851" s="12" t="inlineStr">
        <is>
          <t>Non Right-Angled Trigonometry</t>
        </is>
      </c>
      <c r="C851" s="13" t="inlineStr">
        <is>
          <t>Sine Rule: Angles [MH58.07]</t>
        </is>
      </c>
      <c r="D851" s="12" t="inlineStr">
        <is>
          <t>This nugget has learning material and questions covering the topic of Sine Rule: Angles.</t>
        </is>
      </c>
      <c r="E851" s="12" t="inlineStr">
        <is>
          <t>463ae777-c06c-439c-8ff2-0ff464c2fa81</t>
        </is>
      </c>
    </row>
    <row r="852" ht="45" customHeight="1">
      <c r="A852" s="12" t="inlineStr">
        <is>
          <t>Pythagoras and Trigonometry</t>
        </is>
      </c>
      <c r="B852" s="12" t="inlineStr">
        <is>
          <t>Non Right-Angled Trigonometry</t>
        </is>
      </c>
      <c r="C852" s="13" t="inlineStr">
        <is>
          <t>Sine Rule: Applied [MH58.08]</t>
        </is>
      </c>
      <c r="D852" s="12" t="inlineStr">
        <is>
          <t>This nugget has learning material and questions covering the topic of Sine Rule: Applied.</t>
        </is>
      </c>
      <c r="E852" s="12" t="inlineStr">
        <is>
          <t>ef4f51d2-5948-4e93-94a1-45e341396c95</t>
        </is>
      </c>
    </row>
    <row r="853" ht="45" customHeight="1">
      <c r="A853" s="12" t="inlineStr">
        <is>
          <t>Pythagoras and Trigonometry</t>
        </is>
      </c>
      <c r="B853" s="12" t="inlineStr">
        <is>
          <t>Non Right-Angled Trigonometry</t>
        </is>
      </c>
      <c r="C853" s="13" t="inlineStr">
        <is>
          <t>Sine Rule for Obtuse Angles [MH58.19]</t>
        </is>
      </c>
      <c r="D853" s="12" t="inlineStr">
        <is>
          <t xml:space="preserve">This nugget covers the ambiguous case when finding a missing angle in a triangle using the sine rule, given SSA. </t>
        </is>
      </c>
      <c r="E853" s="12" t="inlineStr">
        <is>
          <t>d4a05157-c986-42eb-851d-b90c221b39f6</t>
        </is>
      </c>
    </row>
    <row r="854" ht="45" customHeight="1">
      <c r="A854" s="12" t="inlineStr">
        <is>
          <t>Pythagoras and Trigonometry</t>
        </is>
      </c>
      <c r="B854" s="12" t="inlineStr">
        <is>
          <t>Non Right-Angled Trigonometry</t>
        </is>
      </c>
      <c r="C854" s="13" t="inlineStr">
        <is>
          <t>Cosine Rule: Proof [MH58.09]</t>
        </is>
      </c>
      <c r="D854" s="12" t="inlineStr">
        <is>
          <t>This nugget has learning material and questions covering the topic of Cosine Rule: Proof.</t>
        </is>
      </c>
      <c r="E854" s="12" t="inlineStr">
        <is>
          <t>2184d604-401a-4948-b933-3ae454df1063</t>
        </is>
      </c>
    </row>
    <row r="855" ht="45" customHeight="1">
      <c r="A855" s="12" t="inlineStr">
        <is>
          <t>Pythagoras and Trigonometry</t>
        </is>
      </c>
      <c r="B855" s="12" t="inlineStr">
        <is>
          <t>Non Right-Angled Trigonometry</t>
        </is>
      </c>
      <c r="C855" s="13" t="inlineStr">
        <is>
          <t>Cosine Rule: Finding a [MH58.10]</t>
        </is>
      </c>
      <c r="D855" s="12" t="inlineStr">
        <is>
          <t>This nugget has learning material and questions covering the topic of Cosine Rule: Finding a.</t>
        </is>
      </c>
      <c r="E855" s="12" t="inlineStr">
        <is>
          <t>33bcb5b3-cbb6-4db4-b065-0e8c4a2192ba</t>
        </is>
      </c>
    </row>
    <row r="856" ht="45" customHeight="1">
      <c r="A856" s="12" t="inlineStr">
        <is>
          <t>Pythagoras and Trigonometry</t>
        </is>
      </c>
      <c r="B856" s="12" t="inlineStr">
        <is>
          <t>Non Right-Angled Trigonometry</t>
        </is>
      </c>
      <c r="C856" s="13" t="inlineStr">
        <is>
          <t>Cosine Rule: Finding A [MH58.11]</t>
        </is>
      </c>
      <c r="D856" s="12" t="inlineStr">
        <is>
          <t>This nugget has learning material and questions covering the topic of Cosine Rule: Finding A.</t>
        </is>
      </c>
      <c r="E856" s="12" t="inlineStr">
        <is>
          <t>d65b44a9-d41a-4dc7-941f-53b8bc91c1fd</t>
        </is>
      </c>
    </row>
    <row r="857" ht="45" customHeight="1">
      <c r="A857" s="12" t="inlineStr">
        <is>
          <t>Pythagoras and Trigonometry</t>
        </is>
      </c>
      <c r="B857" s="12" t="inlineStr">
        <is>
          <t>Non Right-Angled Trigonometry</t>
        </is>
      </c>
      <c r="C857" s="13" t="inlineStr">
        <is>
          <t>Cosine Rule: Applied [MH58.12]</t>
        </is>
      </c>
      <c r="D857" s="12" t="inlineStr">
        <is>
          <t>This nugget has learning material and questions covering the topic of Cosine Rule: Applied.</t>
        </is>
      </c>
      <c r="E857" s="12" t="inlineStr">
        <is>
          <t>bd3e9de2-0c1b-4595-b1b8-f58e99bf5222</t>
        </is>
      </c>
    </row>
    <row r="858" ht="45" customHeight="1">
      <c r="A858" s="12" t="inlineStr">
        <is>
          <t>Pythagoras and Trigonometry</t>
        </is>
      </c>
      <c r="B858" s="12" t="inlineStr">
        <is>
          <t>Non Right-Angled Trigonometry</t>
        </is>
      </c>
      <c r="C858" s="13" t="inlineStr">
        <is>
          <t>Diagnostic: Mixed Trigonometry [MH00.37]</t>
        </is>
      </c>
      <c r="D858" s="12" t="inlineStr">
        <is>
          <t>This is a short diagnostic with questions on the topic of Mixed Trigonometry.</t>
        </is>
      </c>
      <c r="E858" s="12" t="inlineStr">
        <is>
          <t>e2027cec-f57c-4625-addb-c82f60d89d0e</t>
        </is>
      </c>
    </row>
    <row r="859" ht="45" customHeight="1">
      <c r="A859" s="12" t="inlineStr">
        <is>
          <t>Pythagoras and Trigonometry</t>
        </is>
      </c>
      <c r="B859" s="12" t="inlineStr">
        <is>
          <t>Non Right-Angled Trigonometry</t>
        </is>
      </c>
      <c r="C859" s="13" t="inlineStr">
        <is>
          <t>Choosing the Correct Trigonometric Rule [MH58.13]</t>
        </is>
      </c>
      <c r="D859" s="12" t="inlineStr">
        <is>
          <t>This nugget has learning material and questions covering the topic of Choosing the Correct Trigonometric Rule.</t>
        </is>
      </c>
      <c r="E859" s="12" t="inlineStr">
        <is>
          <t>63ac363d-19d7-48c8-b60f-f994c0157f05</t>
        </is>
      </c>
    </row>
    <row r="860" ht="45" customHeight="1">
      <c r="A860" s="12" t="inlineStr">
        <is>
          <t>Pythagoras and Trigonometry</t>
        </is>
      </c>
      <c r="B860" s="12" t="inlineStr">
        <is>
          <t>Non Right-Angled Trigonometry</t>
        </is>
      </c>
      <c r="C860" s="13" t="inlineStr">
        <is>
          <t>Mixed Trigonometry 1 [MH58.14]</t>
        </is>
      </c>
      <c r="D860" s="12" t="inlineStr">
        <is>
          <t>This nugget has learning material and questions covering the topic of Mixed Trigonometry 1.</t>
        </is>
      </c>
      <c r="E860" s="12" t="inlineStr">
        <is>
          <t>1aa05f77-08f3-4bee-820c-3467ae2e1c32</t>
        </is>
      </c>
    </row>
    <row r="861" ht="45" customHeight="1">
      <c r="A861" s="12" t="inlineStr">
        <is>
          <t>Pythagoras and Trigonometry</t>
        </is>
      </c>
      <c r="B861" s="12" t="inlineStr">
        <is>
          <t>Non Right-Angled Trigonometry</t>
        </is>
      </c>
      <c r="C861" s="13" t="inlineStr">
        <is>
          <t>Mixed Trigonometry 2: Multi-Step Problems [MH58.15]</t>
        </is>
      </c>
      <c r="D861" s="12" t="inlineStr">
        <is>
          <t>This nugget has learning material and questions covering the topic of Mixed Trigonometry 2.</t>
        </is>
      </c>
      <c r="E861" s="12" t="inlineStr">
        <is>
          <t>8ba13367-30ad-40ee-b2e3-c31290297e42</t>
        </is>
      </c>
    </row>
    <row r="862" ht="45" customHeight="1">
      <c r="A862" s="12" t="inlineStr">
        <is>
          <t>Pythagoras and Trigonometry</t>
        </is>
      </c>
      <c r="B862" s="12" t="inlineStr">
        <is>
          <t>Non Right-Angled Trigonometry</t>
        </is>
      </c>
      <c r="C862" s="13" t="inlineStr">
        <is>
          <t>Mixed Trigonometry 3: Multi-Step Problems [MH58.16]</t>
        </is>
      </c>
      <c r="D862" s="12" t="inlineStr">
        <is>
          <t>This nugget has learning material and questions covering the topic of Mixed Trigonometry 3.</t>
        </is>
      </c>
      <c r="E862" s="12" t="inlineStr">
        <is>
          <t>16a6acb1-f857-40f2-91c4-c9db6b25569e</t>
        </is>
      </c>
    </row>
    <row r="863" ht="45" customHeight="1">
      <c r="A863" s="12" t="inlineStr">
        <is>
          <t>Pythagoras and Trigonometry</t>
        </is>
      </c>
      <c r="B863" s="12" t="inlineStr">
        <is>
          <t>Non Right-Angled Trigonometry</t>
        </is>
      </c>
      <c r="C863" s="13" t="inlineStr">
        <is>
          <t>Mixed Trigonometry 4: Non-Calculator [MH58.17]</t>
        </is>
      </c>
      <c r="D863" s="12" t="inlineStr">
        <is>
          <t>This nugget has learning material and questions covering the topic of Mixed Trigonometry 4 (No Calculator).</t>
        </is>
      </c>
      <c r="E863" s="12" t="inlineStr">
        <is>
          <t>71c7787c-7b20-4d50-9868-9c52f4d5814b</t>
        </is>
      </c>
    </row>
    <row r="864" ht="45" customHeight="1">
      <c r="A864" s="12" t="inlineStr">
        <is>
          <t>Pythagoras and Trigonometry</t>
        </is>
      </c>
      <c r="B864" s="12" t="inlineStr">
        <is>
          <t>Non Right-Angled Trigonometry</t>
        </is>
      </c>
      <c r="C864" s="13" t="inlineStr">
        <is>
          <t>Mixed Trigonometry 5: Bearings [MH58.18]</t>
        </is>
      </c>
      <c r="D864" s="12" t="inlineStr">
        <is>
          <t>This nugget has learning material and questions covering the topic of Mixed Trigonometry 5.</t>
        </is>
      </c>
      <c r="E864" s="12" t="inlineStr">
        <is>
          <t>ca0a1083-871f-43c2-b529-6e30353d7f48</t>
        </is>
      </c>
    </row>
    <row r="865" ht="45" customHeight="1">
      <c r="A865" s="12" t="inlineStr">
        <is>
          <t>Pythagoras and Trigonometry</t>
        </is>
      </c>
      <c r="B865" s="12" t="inlineStr">
        <is>
          <t>3D Pythagoras and Trigonometry</t>
        </is>
      </c>
      <c r="C865" s="13" t="inlineStr">
        <is>
          <t>Diagnostic: 3D Pythagoras and Trigonometry [MH00.38]</t>
        </is>
      </c>
      <c r="D865" s="12" t="inlineStr">
        <is>
          <t>This is a short diagnostic with questions on the topic of 3D Pythagoras and Trigonometry.</t>
        </is>
      </c>
      <c r="E865" s="12" t="inlineStr">
        <is>
          <t>f912a057-b889-4def-9dd3-c1ceeec645ad</t>
        </is>
      </c>
    </row>
    <row r="866" ht="45" customHeight="1">
      <c r="A866" s="12" t="inlineStr">
        <is>
          <t>Pythagoras and Trigonometry</t>
        </is>
      </c>
      <c r="B866" s="12" t="inlineStr">
        <is>
          <t>3D Pythagoras and Trigonometry</t>
        </is>
      </c>
      <c r="C866" s="13" t="inlineStr">
        <is>
          <t>3D Pythagoras 1: Cuboids [MH59.01]</t>
        </is>
      </c>
      <c r="D866" s="12" t="inlineStr">
        <is>
          <t>This nugget has learning material and questions covering the topic of 3D Pythagoras in cuboids.</t>
        </is>
      </c>
      <c r="E866" s="12" t="inlineStr">
        <is>
          <t>e11cb6dc-6e1f-4f44-83e8-63968b8d4f99</t>
        </is>
      </c>
    </row>
    <row r="867" ht="45" customHeight="1">
      <c r="A867" s="12" t="inlineStr">
        <is>
          <t>Pythagoras and Trigonometry</t>
        </is>
      </c>
      <c r="B867" s="12" t="inlineStr">
        <is>
          <t>3D Pythagoras and Trigonometry</t>
        </is>
      </c>
      <c r="C867" s="13" t="inlineStr">
        <is>
          <t>3D Pythagoras 2: Pyramids and Cylinders [MH59.02]</t>
        </is>
      </c>
      <c r="D867" s="12" t="inlineStr">
        <is>
          <t>This nugget has learning material and questions covering the topic of 3D Pythagoras in pyramids and cylinders.</t>
        </is>
      </c>
      <c r="E867" s="12" t="inlineStr">
        <is>
          <t>e96ad80b-bc50-4df1-bc41-aeecab10954b</t>
        </is>
      </c>
    </row>
    <row r="868" ht="45" customHeight="1">
      <c r="A868" s="12" t="inlineStr">
        <is>
          <t>Pythagoras and Trigonometry</t>
        </is>
      </c>
      <c r="B868" s="12" t="inlineStr">
        <is>
          <t>3D Pythagoras and Trigonometry</t>
        </is>
      </c>
      <c r="C868" s="13" t="inlineStr">
        <is>
          <t>3D SOH CAH TOA [MH59.03]</t>
        </is>
      </c>
      <c r="D868" s="12" t="inlineStr">
        <is>
          <t>This nugget has learning material and questions covering the topic of 3D Trigonometry in right-angled triangles.</t>
        </is>
      </c>
      <c r="E868" s="12" t="inlineStr">
        <is>
          <t>2e52c859-045f-41c7-a1c9-185db5427b59</t>
        </is>
      </c>
    </row>
    <row r="869" ht="45" customHeight="1">
      <c r="A869" s="12" t="inlineStr">
        <is>
          <t>Pythagoras and Trigonometry</t>
        </is>
      </c>
      <c r="B869" s="12" t="inlineStr">
        <is>
          <t>3D Pythagoras and Trigonometry</t>
        </is>
      </c>
      <c r="C869" s="13" t="inlineStr">
        <is>
          <t>3D Trigonometry [MH59.04]</t>
        </is>
      </c>
      <c r="D869" s="12" t="inlineStr">
        <is>
          <t>This nugget has learning material and questions covering the topic of 3D Trigonometry in non-right-angled triangles.</t>
        </is>
      </c>
      <c r="E869" s="12" t="inlineStr">
        <is>
          <t>ee282679-f998-4d26-8a1f-47b004684b4a</t>
        </is>
      </c>
    </row>
    <row r="870" ht="45" customHeight="1">
      <c r="A870" s="12" t="inlineStr">
        <is>
          <t>Pythagoras and Trigonometry</t>
        </is>
      </c>
      <c r="B870" s="12" t="inlineStr">
        <is>
          <t>3D Pythagoras and Trigonometry</t>
        </is>
      </c>
      <c r="C870" s="13" t="inlineStr">
        <is>
          <t>3D Trigonometry: Problem Solving [MH59.05]</t>
        </is>
      </c>
      <c r="D870" s="12" t="inlineStr">
        <is>
          <t>This nugget has learning material and questions covering the topic of 3D Trigonometry: Problem Solving.</t>
        </is>
      </c>
      <c r="E870" s="12" t="inlineStr">
        <is>
          <t>905fd852-a2dc-4e15-a350-5c08a8216ffb</t>
        </is>
      </c>
    </row>
    <row r="871" ht="45" customHeight="1">
      <c r="A871" s="12" t="inlineStr">
        <is>
          <t>Probability</t>
        </is>
      </c>
      <c r="B871" s="12" t="inlineStr">
        <is>
          <t>Calculating Probability</t>
        </is>
      </c>
      <c r="C871" s="13" t="inlineStr">
        <is>
          <t>Diagnostic: Calculating Probability (I/H) [MW00.27]</t>
        </is>
      </c>
      <c r="D871" s="12" t="inlineStr">
        <is>
          <t>This is a short diagnostic with questions on the topic of Probability 1.</t>
        </is>
      </c>
      <c r="E871" s="12" t="inlineStr">
        <is>
          <t>ddb0ef14-4b63-4833-8daf-14cca3547778</t>
        </is>
      </c>
    </row>
    <row r="872" ht="45" customHeight="1">
      <c r="A872" s="12" t="inlineStr">
        <is>
          <t>Probability</t>
        </is>
      </c>
      <c r="B872" s="12" t="inlineStr">
        <is>
          <t>Calculating Probability</t>
        </is>
      </c>
      <c r="C872" s="13" t="inlineStr">
        <is>
          <t>Probability Scale in Words [MF46.01]</t>
        </is>
      </c>
      <c r="D872" s="12" t="inlineStr">
        <is>
          <t>This nugget has learning material and questions covering the topic of Probability Scale in Words.</t>
        </is>
      </c>
      <c r="E872" s="12" t="inlineStr">
        <is>
          <t>0e35af1f-b210-448c-9ae9-b3c365ebbe92</t>
        </is>
      </c>
    </row>
    <row r="873" ht="45" customHeight="1">
      <c r="A873" s="12" t="inlineStr">
        <is>
          <t>Probability</t>
        </is>
      </c>
      <c r="B873" s="12" t="inlineStr">
        <is>
          <t>Calculating Probability</t>
        </is>
      </c>
      <c r="C873" s="13" t="inlineStr">
        <is>
          <t>Probability Scale in Numbers [MF46.02]</t>
        </is>
      </c>
      <c r="D873" s="12" t="inlineStr">
        <is>
          <t>This nugget has learning material and questions covering the topic of Probability Scale in Numbers.</t>
        </is>
      </c>
      <c r="E873" s="12" t="inlineStr">
        <is>
          <t>0b3d3a0b-790a-4727-b0e3-d3880ab17393</t>
        </is>
      </c>
    </row>
    <row r="874" ht="45" customHeight="1">
      <c r="A874" s="12" t="inlineStr">
        <is>
          <t>Probability</t>
        </is>
      </c>
      <c r="B874" s="12" t="inlineStr">
        <is>
          <t>Calculating Probability</t>
        </is>
      </c>
      <c r="C874" s="13" t="inlineStr">
        <is>
          <t>Calculating Probability [MF46.03]</t>
        </is>
      </c>
      <c r="D874" s="12" t="inlineStr">
        <is>
          <t>This nugget has learning material and questions covering the topic of Calculating Probability.</t>
        </is>
      </c>
      <c r="E874" s="12" t="inlineStr">
        <is>
          <t>481c0879-9d89-4966-b79c-a70e8f602e5e</t>
        </is>
      </c>
    </row>
    <row r="875" ht="45" customHeight="1">
      <c r="A875" s="12" t="inlineStr">
        <is>
          <t>Probability</t>
        </is>
      </c>
      <c r="B875" s="12" t="inlineStr">
        <is>
          <t>Calculating Probability</t>
        </is>
      </c>
      <c r="C875" s="13" t="inlineStr">
        <is>
          <t>Mutually Exclusive Events [MF46.04]</t>
        </is>
      </c>
      <c r="D875" s="12" t="inlineStr">
        <is>
          <t>This nugget has learning material and questions covering the topic of Mutually Exclusive Events.</t>
        </is>
      </c>
      <c r="E875" s="12" t="inlineStr">
        <is>
          <t>9f089909-7216-477e-be92-d371dfadfa4f</t>
        </is>
      </c>
    </row>
    <row r="876" ht="45" customHeight="1">
      <c r="A876" s="12" t="inlineStr">
        <is>
          <t>Probability</t>
        </is>
      </c>
      <c r="B876" s="12" t="inlineStr">
        <is>
          <t>Calculating Probability</t>
        </is>
      </c>
      <c r="C876" s="13" t="inlineStr">
        <is>
          <t>Two Way Tables: Probability [MF46.05]</t>
        </is>
      </c>
      <c r="D876" s="12" t="inlineStr">
        <is>
          <t>This nugget has learning material and questions covering the topic of Two Way Tables: Probability.</t>
        </is>
      </c>
      <c r="E876" s="12" t="inlineStr">
        <is>
          <t>eaeb040e-1f99-4d14-af15-f52e91632f0b</t>
        </is>
      </c>
    </row>
    <row r="877" ht="45" customHeight="1">
      <c r="A877" s="12" t="inlineStr">
        <is>
          <t>Probability</t>
        </is>
      </c>
      <c r="B877" s="12" t="inlineStr">
        <is>
          <t>Calculating Probability</t>
        </is>
      </c>
      <c r="C877" s="13" t="inlineStr">
        <is>
          <t>Listing Outcomes [MF46.06]</t>
        </is>
      </c>
      <c r="D877" s="12" t="inlineStr">
        <is>
          <t>This nugget has learning material and questions covering the topic of Listing Outcomes.</t>
        </is>
      </c>
      <c r="E877" s="12" t="inlineStr">
        <is>
          <t>b8d97ce9-060d-4036-b6ee-4fa4cb831d36</t>
        </is>
      </c>
    </row>
    <row r="878" ht="45" customHeight="1">
      <c r="A878" s="12" t="inlineStr">
        <is>
          <t>Probability</t>
        </is>
      </c>
      <c r="B878" s="12" t="inlineStr">
        <is>
          <t>Calculating Probability</t>
        </is>
      </c>
      <c r="C878" s="13" t="inlineStr">
        <is>
          <t>Sample Spaces [MF46.07]</t>
        </is>
      </c>
      <c r="D878" s="12" t="inlineStr">
        <is>
          <t>This nugget has learning material and questions covering the topic of Sample Spaces.</t>
        </is>
      </c>
      <c r="E878" s="12" t="inlineStr">
        <is>
          <t>3e1cec37-9b16-4fe1-8e52-79e7a352a760</t>
        </is>
      </c>
    </row>
    <row r="879" ht="45" customHeight="1">
      <c r="A879" s="12" t="inlineStr">
        <is>
          <t>Probability</t>
        </is>
      </c>
      <c r="B879" s="12" t="inlineStr">
        <is>
          <t>Calculating Probability</t>
        </is>
      </c>
      <c r="C879" s="13" t="inlineStr">
        <is>
          <t>Relative Frequency [MF46.08]</t>
        </is>
      </c>
      <c r="D879" s="12" t="inlineStr">
        <is>
          <t>This nugget has learning material and questions covering the topic of Relative Frequency.</t>
        </is>
      </c>
      <c r="E879" s="12" t="inlineStr">
        <is>
          <t>28dfc1d7-2558-4bcc-a963-855dbb3c2a6d</t>
        </is>
      </c>
    </row>
    <row r="880" ht="45" customHeight="1">
      <c r="A880" s="12" t="inlineStr">
        <is>
          <t>Probability</t>
        </is>
      </c>
      <c r="B880" s="12" t="inlineStr">
        <is>
          <t>Calculating Probability</t>
        </is>
      </c>
      <c r="C880" s="13" t="inlineStr">
        <is>
          <t>Graphical Representation of Relative Frequency [MF46.30]</t>
        </is>
      </c>
      <c r="D880"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0" s="12" t="inlineStr">
        <is>
          <t>cef5e621-0793-4140-849d-7262437e3cd3</t>
        </is>
      </c>
    </row>
    <row r="881" ht="45" customHeight="1">
      <c r="A881" s="12" t="inlineStr">
        <is>
          <t>Probability</t>
        </is>
      </c>
      <c r="B881" s="12" t="inlineStr">
        <is>
          <t>Calculating Probability</t>
        </is>
      </c>
      <c r="C881" s="13" t="inlineStr">
        <is>
          <t>Expected Frequency [MF46.09]</t>
        </is>
      </c>
      <c r="D881" s="12" t="inlineStr">
        <is>
          <t>This nugget has learning material and questions covering the topic of Expected Frequency.</t>
        </is>
      </c>
      <c r="E881" s="12" t="inlineStr">
        <is>
          <t>e7553905-e8d6-4eed-807b-8727e0f154cf</t>
        </is>
      </c>
    </row>
    <row r="882" ht="45" customHeight="1">
      <c r="A882" s="12" t="inlineStr">
        <is>
          <t>Probability</t>
        </is>
      </c>
      <c r="B882" s="12" t="inlineStr">
        <is>
          <t>Calculating Probability</t>
        </is>
      </c>
      <c r="C882" s="13" t="inlineStr">
        <is>
          <t>Multiplication Law of Probability (AND) [MF46.12]</t>
        </is>
      </c>
      <c r="D882" s="12" t="inlineStr">
        <is>
          <t>This nugget has learning material and questions covering the topic of Probability: More than one Event 1.</t>
        </is>
      </c>
      <c r="E882" s="12" t="inlineStr">
        <is>
          <t>bfdaae2e-fd51-4645-ac7f-9fc949616a53</t>
        </is>
      </c>
    </row>
    <row r="883" ht="45" customHeight="1">
      <c r="A883" s="12" t="inlineStr">
        <is>
          <t>Probability</t>
        </is>
      </c>
      <c r="B883" s="12" t="inlineStr">
        <is>
          <t>Calculating Probability</t>
        </is>
      </c>
      <c r="C883" s="13" t="inlineStr">
        <is>
          <t>Addition Law of Probability (OR) [MF46.13]</t>
        </is>
      </c>
      <c r="D883" s="12" t="inlineStr">
        <is>
          <t>This nugget has learning material and questions covering the topic of Probability: More than one Event 2.</t>
        </is>
      </c>
      <c r="E883" s="12" t="inlineStr">
        <is>
          <t>815fcd82-18ed-4a5e-bfcd-240e3fd46d2b</t>
        </is>
      </c>
    </row>
    <row r="884" ht="45" customHeight="1">
      <c r="A884" s="12" t="inlineStr">
        <is>
          <t>Probability</t>
        </is>
      </c>
      <c r="B884" s="12" t="inlineStr">
        <is>
          <t>Calculating Probability</t>
        </is>
      </c>
      <c r="C884" s="13" t="inlineStr">
        <is>
          <t>Diagnostic: Probability (OR Rule) (I/H) [MW00.28]</t>
        </is>
      </c>
      <c r="D884" s="12" t="inlineStr">
        <is>
          <t>This is a short diagnostic with questions on the topic of Probability 2.</t>
        </is>
      </c>
      <c r="E884" s="12" t="inlineStr">
        <is>
          <t>965db329-826e-4154-99fc-3f886f449712</t>
        </is>
      </c>
    </row>
    <row r="885" ht="45" customHeight="1">
      <c r="A885" s="12" t="inlineStr">
        <is>
          <t>Probability</t>
        </is>
      </c>
      <c r="B885" s="12" t="inlineStr">
        <is>
          <t>Calculating Probability</t>
        </is>
      </c>
      <c r="C885" s="13" t="inlineStr">
        <is>
          <t>Addition Law of Probability (General OR) [MH46.19]</t>
        </is>
      </c>
      <c r="D885" s="12" t="inlineStr">
        <is>
          <t>This nugget has learning material and questions covering the topic of Addition Law of Probability (General OR).</t>
        </is>
      </c>
      <c r="E885" s="12" t="inlineStr">
        <is>
          <t>065e0d93-59d9-4d09-977d-0e0f85a249c0</t>
        </is>
      </c>
    </row>
    <row r="886" ht="45" customHeight="1">
      <c r="A886" s="12" t="inlineStr">
        <is>
          <t>Probability</t>
        </is>
      </c>
      <c r="B886" s="12" t="inlineStr">
        <is>
          <t>Calculating Probability</t>
        </is>
      </c>
      <c r="C886" s="13" t="inlineStr">
        <is>
          <t>Combined Events (Dependent Events) [MF46.29]</t>
        </is>
      </c>
      <c r="D886" s="12" t="inlineStr">
        <is>
          <t>This nugget covers calculating the probability of dependent events without using a probability tree.</t>
        </is>
      </c>
      <c r="E886" s="12" t="inlineStr">
        <is>
          <t>ab10a32c-3511-449a-ab98-6d17ae572a7c</t>
        </is>
      </c>
    </row>
    <row r="887" ht="45" customHeight="1">
      <c r="A887" s="12" t="inlineStr">
        <is>
          <t>Probability</t>
        </is>
      </c>
      <c r="B887" s="12" t="inlineStr">
        <is>
          <t>Tree Diagrams</t>
        </is>
      </c>
      <c r="C887" s="13" t="inlineStr">
        <is>
          <t>Diagnostic: Tree Diagrams [MF00.66]</t>
        </is>
      </c>
      <c r="D887" s="12" t="inlineStr">
        <is>
          <t>This is a short diagnostic with questions on the topic of Tree Diagrams 1.</t>
        </is>
      </c>
      <c r="E887" s="12" t="inlineStr">
        <is>
          <t>37bf20a0-2fe0-4975-8bd8-3c34cce5e5a3</t>
        </is>
      </c>
    </row>
    <row r="888" ht="45" customHeight="1">
      <c r="A888" s="12" t="inlineStr">
        <is>
          <t>Probability</t>
        </is>
      </c>
      <c r="B888" s="12" t="inlineStr">
        <is>
          <t>Tree Diagrams</t>
        </is>
      </c>
      <c r="C888" s="13" t="inlineStr">
        <is>
          <t>Tree Diagrams 1: Completing Diagrams [MF46.14]</t>
        </is>
      </c>
      <c r="D888" s="12" t="inlineStr">
        <is>
          <t>This nugget has learning material and questions covering the topic of Tree Diagrams 1.</t>
        </is>
      </c>
      <c r="E888" s="12" t="inlineStr">
        <is>
          <t>adae9613-079c-41b2-a972-38a6d7ca53bb</t>
        </is>
      </c>
    </row>
    <row r="889" ht="45" customHeight="1">
      <c r="A889" s="12" t="inlineStr">
        <is>
          <t>Probability</t>
        </is>
      </c>
      <c r="B889" s="12" t="inlineStr">
        <is>
          <t>Tree Diagrams</t>
        </is>
      </c>
      <c r="C889" s="13" t="inlineStr">
        <is>
          <t>Tree Diagrams 2: Calculating Probability of Single Outcome [MF46.15]</t>
        </is>
      </c>
      <c r="D889" s="12" t="inlineStr">
        <is>
          <t>This nugget has learning material and questions covering the topic of Tree Diagrams 2.</t>
        </is>
      </c>
      <c r="E889" s="12" t="inlineStr">
        <is>
          <t>5a458849-fe68-469a-a4da-edc911e0f91f</t>
        </is>
      </c>
    </row>
    <row r="890" ht="45" customHeight="1">
      <c r="A890" s="12" t="inlineStr">
        <is>
          <t>Probability</t>
        </is>
      </c>
      <c r="B890" s="12" t="inlineStr">
        <is>
          <t>Tree Diagrams</t>
        </is>
      </c>
      <c r="C890" s="13" t="inlineStr">
        <is>
          <t>Tree Diagrams 3: Calculating Probability of Multiple Outcomes [MF46.16]</t>
        </is>
      </c>
      <c r="D890" s="12" t="inlineStr">
        <is>
          <t>This nugget has learning material and questions covering the topic of Tree Diagrams 3.</t>
        </is>
      </c>
      <c r="E890" s="12" t="inlineStr">
        <is>
          <t>42742733-4731-4e89-adea-18d16c18f976</t>
        </is>
      </c>
    </row>
    <row r="891" ht="45" customHeight="1">
      <c r="A891" s="12" t="inlineStr">
        <is>
          <t>Probability</t>
        </is>
      </c>
      <c r="B891" s="12" t="inlineStr">
        <is>
          <t>Tree Diagrams</t>
        </is>
      </c>
      <c r="C891" s="13" t="inlineStr">
        <is>
          <t>Tree Diagrams 4: AND/OR Statements (2 Branch Trees) [MF46.17]</t>
        </is>
      </c>
      <c r="D891" s="12" t="inlineStr">
        <is>
          <t>This nugget has learning material and questions covering the topic of Tree Diagrams 2.</t>
        </is>
      </c>
      <c r="E891" s="12" t="inlineStr">
        <is>
          <t>9c0934ac-6976-4e22-8368-baa52bd68235</t>
        </is>
      </c>
    </row>
    <row r="892" ht="45" customHeight="1">
      <c r="A892" s="12" t="inlineStr">
        <is>
          <t>Probability</t>
        </is>
      </c>
      <c r="B892" s="12" t="inlineStr">
        <is>
          <t>Tree Diagrams</t>
        </is>
      </c>
      <c r="C892" s="13" t="inlineStr">
        <is>
          <t>Diagnostic: Tree Diagrams (Advanced) [MH00.41]</t>
        </is>
      </c>
      <c r="D892" s="12" t="inlineStr">
        <is>
          <t>This is a short diagnostic with questions on the topic of Tree Diagrams 2.</t>
        </is>
      </c>
      <c r="E892" s="12" t="inlineStr">
        <is>
          <t>ec33f2c3-7cd7-465e-853a-e6bbf23feec5</t>
        </is>
      </c>
    </row>
    <row r="893" ht="45" customHeight="1">
      <c r="A893" s="12" t="inlineStr">
        <is>
          <t>Probability</t>
        </is>
      </c>
      <c r="B893" s="12" t="inlineStr">
        <is>
          <t>Tree Diagrams</t>
        </is>
      </c>
      <c r="C893" s="13" t="inlineStr">
        <is>
          <t>Tree Diagrams 5: AND/OR Statements (3 Branch Trees) [MH46.20]</t>
        </is>
      </c>
      <c r="D893" s="12" t="inlineStr">
        <is>
          <t>This nugget has learning material and questions covering the topic of Tree Diagrams 5.</t>
        </is>
      </c>
      <c r="E893" s="12" t="inlineStr">
        <is>
          <t>e214d8db-d9b7-40b4-acfc-e61ce04be7fb</t>
        </is>
      </c>
    </row>
    <row r="894" ht="45" customHeight="1">
      <c r="A894" s="12" t="inlineStr">
        <is>
          <t>Probability</t>
        </is>
      </c>
      <c r="B894" s="12" t="inlineStr">
        <is>
          <t>Tree Diagrams</t>
        </is>
      </c>
      <c r="C894" s="13" t="inlineStr">
        <is>
          <t>Tree Diagrams 6: AND/OR Statements (No Tree Given) [MH46.21]</t>
        </is>
      </c>
      <c r="D894" s="12" t="inlineStr">
        <is>
          <t>This nugget has learning material and questions covering the topic of Tree Diagrams 6.</t>
        </is>
      </c>
      <c r="E894" s="12" t="inlineStr">
        <is>
          <t>e8298d55-bcfa-4e8a-b891-d6c03246194c</t>
        </is>
      </c>
    </row>
    <row r="895" ht="45" customHeight="1">
      <c r="A895" s="12" t="inlineStr">
        <is>
          <t>Probability</t>
        </is>
      </c>
      <c r="B895" s="12" t="inlineStr">
        <is>
          <t>Tree Diagrams</t>
        </is>
      </c>
      <c r="C895" s="13" t="inlineStr">
        <is>
          <t>Tree Diagrams 7: NOT Statements [MH46.22]</t>
        </is>
      </c>
      <c r="D895" s="12" t="inlineStr">
        <is>
          <t>This nugget has learning material and questions covering the topic of Tree Diagrams 7.</t>
        </is>
      </c>
      <c r="E895" s="12" t="inlineStr">
        <is>
          <t>c1881cc1-6dcb-4d97-bdba-745c552925fa</t>
        </is>
      </c>
    </row>
    <row r="896" ht="45" customHeight="1">
      <c r="A896" s="12" t="inlineStr">
        <is>
          <t>Probability</t>
        </is>
      </c>
      <c r="B896" s="12" t="inlineStr">
        <is>
          <t>Tree Diagrams</t>
        </is>
      </c>
      <c r="C896" s="13" t="inlineStr">
        <is>
          <t>Tree Diagrams 8: Reverse [MH46.23]</t>
        </is>
      </c>
      <c r="D896" s="12" t="inlineStr">
        <is>
          <t>This nugget has learning material and questions covering the topic of Tree Diagrams 8.</t>
        </is>
      </c>
      <c r="E896" s="12" t="inlineStr">
        <is>
          <t>772957bc-b786-4c58-a058-6c136ece9b68</t>
        </is>
      </c>
    </row>
    <row r="897" ht="45" customHeight="1">
      <c r="A897" s="12" t="inlineStr">
        <is>
          <t>Probability</t>
        </is>
      </c>
      <c r="B897" s="12" t="inlineStr">
        <is>
          <t>Tree Diagrams</t>
        </is>
      </c>
      <c r="C897" s="13" t="inlineStr">
        <is>
          <t>Tree Diagrams 9: Conditional Probability (Single Outcome) [MH46.24]</t>
        </is>
      </c>
      <c r="D897" s="12" t="inlineStr">
        <is>
          <t>This nugget has learning material and questions covering the topic of Tree Diagrams 9.</t>
        </is>
      </c>
      <c r="E897" s="12" t="inlineStr">
        <is>
          <t>e5335249-3224-4a88-a30f-bad918a18177</t>
        </is>
      </c>
    </row>
    <row r="898" ht="45" customHeight="1">
      <c r="A898" s="12" t="inlineStr">
        <is>
          <t>Probability</t>
        </is>
      </c>
      <c r="B898" s="12" t="inlineStr">
        <is>
          <t>Tree Diagrams</t>
        </is>
      </c>
      <c r="C898" s="13" t="inlineStr">
        <is>
          <t>Tree Diagrams 10: Conditional Probability (Multiple Outcomes) [MH46.25]</t>
        </is>
      </c>
      <c r="D898" s="12" t="inlineStr">
        <is>
          <t>This nugget has learning material and questions covering the topic of Tree Diagrams 10.</t>
        </is>
      </c>
      <c r="E898" s="12" t="inlineStr">
        <is>
          <t>8c47c63e-712c-49f8-ab9d-6135f054ebb8</t>
        </is>
      </c>
    </row>
    <row r="899" ht="45" customHeight="1">
      <c r="A899" s="12" t="inlineStr">
        <is>
          <t>Probability</t>
        </is>
      </c>
      <c r="B899" s="12" t="inlineStr">
        <is>
          <t>Tree Diagrams</t>
        </is>
      </c>
      <c r="C899" s="13" t="inlineStr">
        <is>
          <t>Tree Diagrams 11: Conditional Probability (Problem Solving) [MH46.26]</t>
        </is>
      </c>
      <c r="D899" s="12" t="inlineStr">
        <is>
          <t>This nugget has learning material and questions covering the topic of Tree Diagrams 11.</t>
        </is>
      </c>
      <c r="E899" s="12" t="inlineStr">
        <is>
          <t>a888a7a1-335b-4b88-96be-7c7752972331</t>
        </is>
      </c>
    </row>
    <row r="900" ht="45" customHeight="1">
      <c r="A900" s="12" t="inlineStr">
        <is>
          <t>Probability</t>
        </is>
      </c>
      <c r="B900" s="12" t="inlineStr">
        <is>
          <t>Tree Diagrams</t>
        </is>
      </c>
      <c r="C900" s="13" t="inlineStr">
        <is>
          <t>Tree Diagrams 12: Algebraic Expressions [MH46.27]</t>
        </is>
      </c>
      <c r="D900" s="12" t="inlineStr">
        <is>
          <t>This nugget has learning material and questions covering the topic of Tree Diagrams 12.</t>
        </is>
      </c>
      <c r="E900" s="12" t="inlineStr">
        <is>
          <t>236b2b2f-da6d-4257-becd-35b2da1ed62a</t>
        </is>
      </c>
    </row>
    <row r="901" ht="45" customHeight="1">
      <c r="A901" s="12" t="inlineStr">
        <is>
          <t>Probability</t>
        </is>
      </c>
      <c r="B901" s="12" t="inlineStr">
        <is>
          <t>Tree Diagrams</t>
        </is>
      </c>
      <c r="C901" s="13" t="inlineStr">
        <is>
          <t>Tree Diagrams 13: Solving Equations [MH46.28]</t>
        </is>
      </c>
      <c r="D901" s="12" t="inlineStr">
        <is>
          <t>This nugget has learning material and questions covering the topic of Tree Diagrams 13.</t>
        </is>
      </c>
      <c r="E901" s="12" t="inlineStr">
        <is>
          <t>a0b450e3-76e5-4363-8043-7f917fc65f87</t>
        </is>
      </c>
    </row>
    <row r="902" ht="45" customHeight="1">
      <c r="A902" s="12" t="inlineStr">
        <is>
          <t>Probability</t>
        </is>
      </c>
      <c r="B902" s="12" t="inlineStr">
        <is>
          <t>Sets and Venn Diagrams</t>
        </is>
      </c>
      <c r="C902" s="13" t="inlineStr">
        <is>
          <t>Diagnostic: Venn Diagrams (H) [MW00.35]</t>
        </is>
      </c>
      <c r="D902" s="12" t="inlineStr">
        <is>
          <t>A short topic diagnostic on Venn diagrams</t>
        </is>
      </c>
      <c r="E902" s="12" t="inlineStr">
        <is>
          <t>91af6b8f-2d6e-4a6e-917a-0cc5fc8ae9fd</t>
        </is>
      </c>
    </row>
    <row r="903" ht="45" customHeight="1">
      <c r="A903" s="12" t="inlineStr">
        <is>
          <t>Probability</t>
        </is>
      </c>
      <c r="B903" s="12" t="inlineStr">
        <is>
          <t>Sets and Venn Diagrams</t>
        </is>
      </c>
      <c r="C903" s="13" t="inlineStr">
        <is>
          <t>Introduction to Venn Diagrams [MF47.05]</t>
        </is>
      </c>
      <c r="D903" s="12" t="inlineStr">
        <is>
          <t>This nugget has learning material and questions covering the topic of Introduction to Venn Diagrams.</t>
        </is>
      </c>
      <c r="E903" s="12" t="inlineStr">
        <is>
          <t>85e37470-1d8a-4b99-a83c-f10ccb699277</t>
        </is>
      </c>
    </row>
    <row r="904" ht="45" customHeight="1">
      <c r="A904" s="12" t="inlineStr">
        <is>
          <t>Probability</t>
        </is>
      </c>
      <c r="B904" s="12" t="inlineStr">
        <is>
          <t>Sets and Venn Diagrams</t>
        </is>
      </c>
      <c r="C904" s="13" t="inlineStr">
        <is>
          <t>Constructing Venn Diagrams 1: Listing Elements [MF47.06]</t>
        </is>
      </c>
      <c r="D904" s="12" t="inlineStr">
        <is>
          <t>This nugget has learning material and questions covering the topic of Constructing Venn Diagrams 1.</t>
        </is>
      </c>
      <c r="E904" s="12" t="inlineStr">
        <is>
          <t>abc7c7a9-fadb-4692-8dbd-06aea241d299</t>
        </is>
      </c>
    </row>
    <row r="905" ht="45" customHeight="1">
      <c r="A905" s="12" t="inlineStr">
        <is>
          <t>Probability</t>
        </is>
      </c>
      <c r="B905" s="12" t="inlineStr">
        <is>
          <t>Sets and Venn Diagrams</t>
        </is>
      </c>
      <c r="C905" s="13" t="inlineStr">
        <is>
          <t>Constructing Venn Diagrams 2: Writing Values [MF47.07]</t>
        </is>
      </c>
      <c r="D905" s="12" t="inlineStr">
        <is>
          <t>This nugget has learning material and questions covering the topic of Constructing Venn Diagrams 2.</t>
        </is>
      </c>
      <c r="E905" s="12" t="inlineStr">
        <is>
          <t>285efa0f-511d-4b4e-9037-9ba6b21bfb59</t>
        </is>
      </c>
    </row>
    <row r="906" ht="45" customHeight="1">
      <c r="A906" s="12" t="inlineStr">
        <is>
          <t>Probability</t>
        </is>
      </c>
      <c r="B906" s="12" t="inlineStr">
        <is>
          <t>Sets and Venn Diagrams</t>
        </is>
      </c>
      <c r="C906" s="13" t="inlineStr">
        <is>
          <t>Interpreting Venn Diagrams 1: 2-Set Diagrams [MF47.09]</t>
        </is>
      </c>
      <c r="D906" s="12" t="inlineStr">
        <is>
          <t>This nugget has learning material and questions covering the topic of Interpreting Venn Diagrams.</t>
        </is>
      </c>
      <c r="E906" s="12" t="inlineStr">
        <is>
          <t>8efd9200-bfe6-4c14-8376-2bfcef03c296</t>
        </is>
      </c>
    </row>
    <row r="907" ht="45" customHeight="1">
      <c r="A907" s="12" t="inlineStr">
        <is>
          <t>Probability</t>
        </is>
      </c>
      <c r="B907" s="12" t="inlineStr">
        <is>
          <t>Sets and Venn Diagrams</t>
        </is>
      </c>
      <c r="C907" s="13" t="inlineStr">
        <is>
          <t>Probabilities with Venn Diagrams 1: 2-Set Diagrams [MF47.10]</t>
        </is>
      </c>
      <c r="D907" s="12" t="inlineStr">
        <is>
          <t>This nugget has learning material and questions covering the topic of Probabilities with Venn Diagrams 1.</t>
        </is>
      </c>
      <c r="E907" s="12" t="inlineStr">
        <is>
          <t>59b9fb45-39fa-4ff2-bea9-e2501788d30b</t>
        </is>
      </c>
    </row>
    <row r="908" ht="45" customHeight="1">
      <c r="A908" s="12" t="inlineStr">
        <is>
          <t>Probability</t>
        </is>
      </c>
      <c r="B908" s="12" t="inlineStr">
        <is>
          <t>Sets and Venn Diagrams</t>
        </is>
      </c>
      <c r="C908" s="13" t="inlineStr">
        <is>
          <t>Probabilities with Venn Diagrams 2: 2-Set Diagrams (A given B) [MF47.11]</t>
        </is>
      </c>
      <c r="D908" s="12" t="inlineStr">
        <is>
          <t>This nugget has learning material and questions covering the topic of Probabilities with Venn Diagrams 2.</t>
        </is>
      </c>
      <c r="E908" s="12" t="inlineStr">
        <is>
          <t>8be52d4b-244a-4ce1-a2c3-7ed8809c7d27</t>
        </is>
      </c>
    </row>
    <row r="909" ht="45" customHeight="1">
      <c r="A909" s="12" t="inlineStr">
        <is>
          <t>Probability</t>
        </is>
      </c>
      <c r="B909" s="12" t="inlineStr">
        <is>
          <t>Sets and Venn Diagrams</t>
        </is>
      </c>
      <c r="C909" s="13" t="inlineStr">
        <is>
          <t>Probabilities with Venn Diagrams 4: 3-Set Diagrams (Constructing) [MH47.17]</t>
        </is>
      </c>
      <c r="D909" s="12" t="inlineStr">
        <is>
          <t>This nugget has learning material and questions covering the topic of Probabilities with Venn Diagrams 4.</t>
        </is>
      </c>
      <c r="E909" s="12" t="inlineStr">
        <is>
          <t>4d7d4cd1-ccdf-42a5-b231-ef1cf1190712</t>
        </is>
      </c>
    </row>
    <row r="910" ht="45" customHeight="1">
      <c r="A910" s="12" t="inlineStr">
        <is>
          <t>Probability</t>
        </is>
      </c>
      <c r="B910" s="12" t="inlineStr">
        <is>
          <t>Sets and Venn Diagrams</t>
        </is>
      </c>
      <c r="C910" s="13" t="inlineStr">
        <is>
          <t>Probabilities with Venn Diagrams 5: 3-Set Diagrams (A given B) [MH47.18]</t>
        </is>
      </c>
      <c r="D910" s="12" t="inlineStr">
        <is>
          <t>This nugget has learning material and questions covering the topic of Probabilities with Venn Diagrams 5.</t>
        </is>
      </c>
      <c r="E910" s="12" t="inlineStr">
        <is>
          <t>68c7206d-9e19-486c-8bb2-f58a74f96da3</t>
        </is>
      </c>
    </row>
    <row r="911" ht="45" customHeight="1">
      <c r="A911" s="12" t="inlineStr">
        <is>
          <t>Statistics</t>
        </is>
      </c>
      <c r="B911" s="12" t="inlineStr">
        <is>
          <t>Collecting Data</t>
        </is>
      </c>
      <c r="C911" s="13" t="inlineStr">
        <is>
          <t>Diagnostic: Collecting Data [MF00.68]</t>
        </is>
      </c>
      <c r="D911" s="12" t="inlineStr">
        <is>
          <t>This is a short diagnostic with questions on the topic of Collecting Data.</t>
        </is>
      </c>
      <c r="E911" s="12" t="inlineStr">
        <is>
          <t>c0940f81-9b0b-4eac-8cf3-e6bf4b1f95dd</t>
        </is>
      </c>
    </row>
    <row r="912" ht="45" customHeight="1">
      <c r="A912" s="12" t="inlineStr">
        <is>
          <t>Statistics</t>
        </is>
      </c>
      <c r="B912" s="12" t="inlineStr">
        <is>
          <t>Collecting Data</t>
        </is>
      </c>
      <c r="C912" s="13" t="inlineStr">
        <is>
          <t>Hypotheses, Primary Data and Secondary Data [MF48.01]</t>
        </is>
      </c>
      <c r="D912" s="12" t="inlineStr">
        <is>
          <t>This nugget has learning material and questions covering the topic of Primary and Secondary Data.</t>
        </is>
      </c>
      <c r="E912" s="12" t="inlineStr">
        <is>
          <t>f6ede61c-d392-4984-933a-9790620aaaa5</t>
        </is>
      </c>
    </row>
    <row r="913" ht="45" customHeight="1">
      <c r="A913" s="12" t="inlineStr">
        <is>
          <t>Statistics</t>
        </is>
      </c>
      <c r="B913" s="12" t="inlineStr">
        <is>
          <t>Collecting Data</t>
        </is>
      </c>
      <c r="C913" s="13" t="inlineStr">
        <is>
          <t>Discrete and Continuous Data [MF48.02]</t>
        </is>
      </c>
      <c r="D913" s="12" t="inlineStr">
        <is>
          <t>This nugget has learning material and questions covering the topic of Discrete and Continuous Data.</t>
        </is>
      </c>
      <c r="E913" s="12" t="inlineStr">
        <is>
          <t>e1de590b-460b-419f-9238-2242017e74b4</t>
        </is>
      </c>
    </row>
    <row r="914" ht="45" customHeight="1">
      <c r="A914" s="12" t="inlineStr">
        <is>
          <t>Statistics</t>
        </is>
      </c>
      <c r="B914" s="12" t="inlineStr">
        <is>
          <t>Collecting Data</t>
        </is>
      </c>
      <c r="C914" s="13" t="inlineStr">
        <is>
          <t>Qualitative and Quantitative Data [MS1.07]</t>
        </is>
      </c>
      <c r="D914" s="12" t="inlineStr">
        <is>
          <t>This nugget contains information on the definitions of qualitative and quantitative data, with examples.</t>
        </is>
      </c>
      <c r="E914" s="12" t="inlineStr">
        <is>
          <t>1a0dd932-55bb-41e7-a50f-590de89dfecd</t>
        </is>
      </c>
    </row>
    <row r="915" ht="45" customHeight="1">
      <c r="A915" s="12" t="inlineStr">
        <is>
          <t>Statistics</t>
        </is>
      </c>
      <c r="B915" s="12" t="inlineStr">
        <is>
          <t>Collecting Data</t>
        </is>
      </c>
      <c r="C915" s="13" t="inlineStr">
        <is>
          <t>Tally Chart [MF48.03]</t>
        </is>
      </c>
      <c r="D915" s="12" t="inlineStr">
        <is>
          <t>This nugget has learning material and questions covering the topic of Tally Chart.</t>
        </is>
      </c>
      <c r="E915" s="12" t="inlineStr">
        <is>
          <t>3d56370e-de4e-42fe-b6ac-d8e3e8492612</t>
        </is>
      </c>
    </row>
    <row r="916" ht="45" customHeight="1">
      <c r="A916" s="12" t="inlineStr">
        <is>
          <t>Statistics</t>
        </is>
      </c>
      <c r="B916" s="12" t="inlineStr">
        <is>
          <t>Collecting Data</t>
        </is>
      </c>
      <c r="C916" s="13" t="inlineStr">
        <is>
          <t>Questionnaires [MF48.04]</t>
        </is>
      </c>
      <c r="D916" s="12" t="inlineStr">
        <is>
          <t>This nugget has learning material and questions covering the topic of Questionnaires: Creating.</t>
        </is>
      </c>
      <c r="E916" s="12" t="inlineStr">
        <is>
          <t>f255a183-553d-46e3-846b-64407ddd30e3</t>
        </is>
      </c>
    </row>
    <row r="917" ht="45" customHeight="1">
      <c r="A917" s="12" t="inlineStr">
        <is>
          <t>Statistics</t>
        </is>
      </c>
      <c r="B917" s="12" t="inlineStr">
        <is>
          <t>Collecting Data</t>
        </is>
      </c>
      <c r="C917" s="13" t="inlineStr">
        <is>
          <t>Types of Random Sampling [MF48.05]</t>
        </is>
      </c>
      <c r="D917" s="12" t="inlineStr">
        <is>
          <t>This nugget has learning material and questions covering the topic of Types of Random Sampling .</t>
        </is>
      </c>
      <c r="E917" s="12" t="inlineStr">
        <is>
          <t>e7209077-2784-4594-86c9-84dc03d942ef</t>
        </is>
      </c>
    </row>
    <row r="918" ht="45" customHeight="1">
      <c r="A918" s="12" t="inlineStr">
        <is>
          <t>Statistics</t>
        </is>
      </c>
      <c r="B918" s="12" t="inlineStr">
        <is>
          <t>Collecting Data</t>
        </is>
      </c>
      <c r="C918" s="13" t="inlineStr">
        <is>
          <t>Fair Samples [MF48.06]</t>
        </is>
      </c>
      <c r="D918" s="12" t="inlineStr">
        <is>
          <t>This nugget has learning material and questions covering the topic of Fair Samples.</t>
        </is>
      </c>
      <c r="E918" s="12" t="inlineStr">
        <is>
          <t>8630f496-506f-4120-89fe-460f3dffa4d3</t>
        </is>
      </c>
    </row>
    <row r="919" ht="45" customHeight="1">
      <c r="A919" s="12" t="inlineStr">
        <is>
          <t>Statistics</t>
        </is>
      </c>
      <c r="B919" s="12" t="inlineStr">
        <is>
          <t>Collecting Data</t>
        </is>
      </c>
      <c r="C919" s="13" t="inlineStr">
        <is>
          <t>Representative Samples [MF48.09]</t>
        </is>
      </c>
      <c r="D919" s="12" t="inlineStr">
        <is>
          <t xml:space="preserve">This nugget covers the topic of representative samples and how they can be used to make generalisations for a population. </t>
        </is>
      </c>
      <c r="E919" s="12" t="inlineStr">
        <is>
          <t>b2c79546-2a39-4264-b8e3-d48de8d2dc6a</t>
        </is>
      </c>
    </row>
    <row r="920" ht="45" customHeight="1">
      <c r="A920" s="12" t="inlineStr">
        <is>
          <t>Statistics</t>
        </is>
      </c>
      <c r="B920" s="12" t="inlineStr">
        <is>
          <t>Collecting Data</t>
        </is>
      </c>
      <c r="C920" s="13" t="inlineStr">
        <is>
          <t>Grouped Tally Charts: Discrete and Continuous [MF48.07]</t>
        </is>
      </c>
      <c r="D920" s="12" t="inlineStr">
        <is>
          <t>This nugget has learning material and questions covering the topic of Grouped Tally Charts: Discrete and Continuous .</t>
        </is>
      </c>
      <c r="E920" s="12" t="inlineStr">
        <is>
          <t>c3a5054f-a7d4-4477-b140-bebf8f1062d6</t>
        </is>
      </c>
    </row>
    <row r="921" ht="45" customHeight="1">
      <c r="A921" s="12" t="inlineStr">
        <is>
          <t>Statistics</t>
        </is>
      </c>
      <c r="B921" s="12" t="inlineStr">
        <is>
          <t>Collecting Data</t>
        </is>
      </c>
      <c r="C921" s="13" t="inlineStr">
        <is>
          <t>Frequency Tables [MF48.11]</t>
        </is>
      </c>
      <c r="D921" s="12" t="inlineStr">
        <is>
          <t>This nugget covers how to read values from a frequency table based on given criteria, as well as how to calculate totals and find missing values based on a given total.</t>
        </is>
      </c>
      <c r="E921" s="12" t="inlineStr">
        <is>
          <t>9a9113a1-afeb-4ae4-ad37-5208029f1aec</t>
        </is>
      </c>
    </row>
    <row r="922" ht="45" customHeight="1">
      <c r="A922" s="12" t="inlineStr">
        <is>
          <t>Statistics</t>
        </is>
      </c>
      <c r="B922" s="12" t="inlineStr">
        <is>
          <t>Collecting Data</t>
        </is>
      </c>
      <c r="C922" s="13" t="inlineStr">
        <is>
          <t>Grouping Data (Equal Class Widths) [MF48.10]</t>
        </is>
      </c>
      <c r="D922" s="12" t="inlineStr">
        <is>
          <t xml:space="preserve">This nugget contains information on choosing appropriate size class widths, and the use of inequality symbols for continuous data. </t>
        </is>
      </c>
      <c r="E922" s="12" t="inlineStr">
        <is>
          <t>5fec2e18-8447-4dff-bc05-d79ea9689bb3</t>
        </is>
      </c>
    </row>
    <row r="923" ht="45" customHeight="1">
      <c r="A923" s="12" t="inlineStr">
        <is>
          <t>Statistics</t>
        </is>
      </c>
      <c r="B923" s="12" t="inlineStr">
        <is>
          <t>Displaying Data</t>
        </is>
      </c>
      <c r="C923" s="13" t="inlineStr">
        <is>
          <t>Diagnostic: Displaying Data (I/H) [MW00.30]</t>
        </is>
      </c>
      <c r="D923" s="12" t="inlineStr">
        <is>
          <t>This is a short diagnostic with questions on the topic of Displaying Data.</t>
        </is>
      </c>
      <c r="E923" s="12" t="inlineStr">
        <is>
          <t>f3788334-df4d-4ca6-b9ab-7c01face46b8</t>
        </is>
      </c>
    </row>
    <row r="924" ht="45" customHeight="1">
      <c r="A924" s="12" t="inlineStr">
        <is>
          <t>Statistics</t>
        </is>
      </c>
      <c r="B924" s="12" t="inlineStr">
        <is>
          <t>Displaying Data</t>
        </is>
      </c>
      <c r="C924" s="13" t="inlineStr">
        <is>
          <t>Completing Two Way Tables [MF50.01]</t>
        </is>
      </c>
      <c r="D924" s="12" t="inlineStr">
        <is>
          <t>This nugget has learning material and questions covering the topic of Completing Two Way Tables.</t>
        </is>
      </c>
      <c r="E924" s="12" t="inlineStr">
        <is>
          <t>46391b20-817c-4b5d-b757-977fa9d299ea</t>
        </is>
      </c>
    </row>
    <row r="925" ht="45" customHeight="1">
      <c r="A925" s="12" t="inlineStr">
        <is>
          <t>Statistics</t>
        </is>
      </c>
      <c r="B925" s="12" t="inlineStr">
        <is>
          <t>Displaying Data</t>
        </is>
      </c>
      <c r="C925" s="13" t="inlineStr">
        <is>
          <t>Interpreting Two Way Tables [MF50.02]</t>
        </is>
      </c>
      <c r="D925" s="12" t="inlineStr">
        <is>
          <t>This nugget has learning material and questions covering the topic of Interpreting Two Way Tables.</t>
        </is>
      </c>
      <c r="E925" s="12" t="inlineStr">
        <is>
          <t>6bbc09bc-a257-4930-afee-38254b1bf5cc</t>
        </is>
      </c>
    </row>
    <row r="926" ht="45" customHeight="1">
      <c r="A926" s="12" t="inlineStr">
        <is>
          <t>Statistics</t>
        </is>
      </c>
      <c r="B926" s="12" t="inlineStr">
        <is>
          <t>Displaying Data</t>
        </is>
      </c>
      <c r="C926" s="13" t="inlineStr">
        <is>
          <t>Distance Tables [ME14.07]</t>
        </is>
      </c>
      <c r="D926" s="12" t="inlineStr">
        <is>
          <t>This nugget has learning material and questions covering the topic of Distance Tables. (Level 2)</t>
        </is>
      </c>
      <c r="E926" s="12" t="inlineStr">
        <is>
          <t>c3597aa8-6c94-4fd0-881f-fd62717482ce</t>
        </is>
      </c>
    </row>
    <row r="927" ht="45" customHeight="1">
      <c r="A927" s="12" t="inlineStr">
        <is>
          <t>Statistics</t>
        </is>
      </c>
      <c r="B927" s="12" t="inlineStr">
        <is>
          <t>Displaying Data</t>
        </is>
      </c>
      <c r="C927" s="13" t="inlineStr">
        <is>
          <t>Reading from a Timetable [MD13.08]</t>
        </is>
      </c>
      <c r="D927" s="12" t="inlineStr">
        <is>
          <t xml:space="preserve">This nugget covers reading from complex bus and train timetables, including schedules where the train does not stop at every station. </t>
        </is>
      </c>
      <c r="E927" s="12" t="inlineStr">
        <is>
          <t>f9c58183-7366-49e2-ac05-d5becac6ee7b</t>
        </is>
      </c>
    </row>
    <row r="928" ht="45" customHeight="1">
      <c r="A928" s="12" t="inlineStr">
        <is>
          <t>Statistics</t>
        </is>
      </c>
      <c r="B928" s="12" t="inlineStr">
        <is>
          <t>Displaying Data</t>
        </is>
      </c>
      <c r="C928" s="13" t="inlineStr">
        <is>
          <t>Pictograms [MF50.03]</t>
        </is>
      </c>
      <c r="D928" s="12" t="inlineStr">
        <is>
          <t>This nugget has learning material and questions covering the topic of Pictograms.</t>
        </is>
      </c>
      <c r="E928" s="12" t="inlineStr">
        <is>
          <t>b0094a0b-e0e3-47b8-b40b-1388a747a539</t>
        </is>
      </c>
    </row>
    <row r="929" ht="45" customHeight="1">
      <c r="A929" s="12" t="inlineStr">
        <is>
          <t>Statistics</t>
        </is>
      </c>
      <c r="B929" s="12" t="inlineStr">
        <is>
          <t>Displaying Data</t>
        </is>
      </c>
      <c r="C929" s="13" t="inlineStr">
        <is>
          <t>Bar Charts [MF50.04]</t>
        </is>
      </c>
      <c r="D929" s="12" t="inlineStr">
        <is>
          <t>This nugget has learning material and questions covering the topic of Bar Charts.</t>
        </is>
      </c>
      <c r="E929" s="12" t="inlineStr">
        <is>
          <t>b6c397fc-5a9f-4025-bf48-63a780bce147</t>
        </is>
      </c>
    </row>
    <row r="930" ht="45" customHeight="1">
      <c r="A930" s="12" t="inlineStr">
        <is>
          <t>Statistics</t>
        </is>
      </c>
      <c r="B930" s="12" t="inlineStr">
        <is>
          <t>Displaying Data</t>
        </is>
      </c>
      <c r="C930" s="13" t="inlineStr">
        <is>
          <t>Multiple and Composite Bar Charts [MF50.05]</t>
        </is>
      </c>
      <c r="D930" s="12" t="inlineStr">
        <is>
          <t>This nugget has learning material and questions covering the topic of Multiple and Composite Bar Charts.</t>
        </is>
      </c>
      <c r="E930" s="12" t="inlineStr">
        <is>
          <t>65696649-a9bd-49df-a175-324ae53918a4</t>
        </is>
      </c>
    </row>
    <row r="931" ht="45" customHeight="1">
      <c r="A931" s="12" t="inlineStr">
        <is>
          <t>Statistics</t>
        </is>
      </c>
      <c r="B931" s="12" t="inlineStr">
        <is>
          <t>Displaying Data</t>
        </is>
      </c>
      <c r="C931" s="13" t="inlineStr">
        <is>
          <t>Vertical Line Graphs [MF50.06]</t>
        </is>
      </c>
      <c r="D931" s="12" t="inlineStr">
        <is>
          <t>This nugget has learning material and questions covering the topic of Vertical Line Graphs.</t>
        </is>
      </c>
      <c r="E931" s="12" t="inlineStr">
        <is>
          <t>14417ce4-7ddb-4dde-99b1-2ec73a2b6909</t>
        </is>
      </c>
    </row>
    <row r="932" ht="45" customHeight="1">
      <c r="A932" s="12" t="inlineStr">
        <is>
          <t>Statistics</t>
        </is>
      </c>
      <c r="B932" s="12" t="inlineStr">
        <is>
          <t>Displaying Data</t>
        </is>
      </c>
      <c r="C932" s="13" t="inlineStr">
        <is>
          <t>Creating Pie Charts (No Calculator) [MF50.09]</t>
        </is>
      </c>
      <c r="D932" s="12" t="inlineStr">
        <is>
          <t>This nugget has learning material and questions covering the topic of Creating Pie Charts (No Calculator).</t>
        </is>
      </c>
      <c r="E932" s="12" t="inlineStr">
        <is>
          <t>24d58ba1-7038-4ea6-ad08-afb6dfa7d816</t>
        </is>
      </c>
    </row>
    <row r="933" ht="45" customHeight="1">
      <c r="A933" s="12" t="inlineStr">
        <is>
          <t>Statistics</t>
        </is>
      </c>
      <c r="B933" s="12" t="inlineStr">
        <is>
          <t>Displaying Data</t>
        </is>
      </c>
      <c r="C933" s="13" t="inlineStr">
        <is>
          <t>Creating Pie Charts (Calculator) [MF50.10]</t>
        </is>
      </c>
      <c r="D933" s="12" t="inlineStr">
        <is>
          <t>This nugget has learning material and questions covering the topic of Creating Pie Charts (Calculator).</t>
        </is>
      </c>
      <c r="E933" s="12" t="inlineStr">
        <is>
          <t>b216caf5-1d95-4a20-89ed-a28ea223ecb8</t>
        </is>
      </c>
    </row>
    <row r="934" ht="45" customHeight="1">
      <c r="A934" s="12" t="inlineStr">
        <is>
          <t>Statistics</t>
        </is>
      </c>
      <c r="B934" s="12" t="inlineStr">
        <is>
          <t>Displaying Data</t>
        </is>
      </c>
      <c r="C934" s="13" t="inlineStr">
        <is>
          <t>Interpreting Pie Charts [MF50.11]</t>
        </is>
      </c>
      <c r="D934" s="12" t="inlineStr">
        <is>
          <t>This nugget has learning material and questions covering the topic of Interpreting Pie Charts.</t>
        </is>
      </c>
      <c r="E934" s="12" t="inlineStr">
        <is>
          <t>a5eb6701-0424-4f33-a243-37c62ea28c58</t>
        </is>
      </c>
    </row>
    <row r="935" ht="45" customHeight="1">
      <c r="A935" s="12" t="inlineStr">
        <is>
          <t>Statistics</t>
        </is>
      </c>
      <c r="B935" s="12" t="inlineStr">
        <is>
          <t>Displaying Data</t>
        </is>
      </c>
      <c r="C935" s="13" t="inlineStr">
        <is>
          <t>Time Series Graphs [MF50.12]</t>
        </is>
      </c>
      <c r="D935" s="12" t="inlineStr">
        <is>
          <t>This nugget has learning material and questions covering the topic of Time Series Graphs.</t>
        </is>
      </c>
      <c r="E935" s="12" t="inlineStr">
        <is>
          <t>aa94a668-374f-40dc-b2e0-fae5bb0f82c1</t>
        </is>
      </c>
    </row>
    <row r="936" ht="45" customHeight="1">
      <c r="A936" s="12" t="inlineStr">
        <is>
          <t>Statistics</t>
        </is>
      </c>
      <c r="B936" s="12" t="inlineStr">
        <is>
          <t>Displaying Data</t>
        </is>
      </c>
      <c r="C936" s="13" t="inlineStr">
        <is>
          <t>Line Graphs [MF50.20]</t>
        </is>
      </c>
      <c r="D936" s="12" t="inlineStr">
        <is>
          <t xml:space="preserve">This nugget goes through some of the key features of line graphs including reading from the graph, completing calculations, and comparing two data sets. </t>
        </is>
      </c>
      <c r="E936" s="12" t="inlineStr">
        <is>
          <t>738a54fd-e21e-4ef8-83bc-e8fc4a4fb05e</t>
        </is>
      </c>
    </row>
    <row r="937" ht="45" customHeight="1">
      <c r="A937" s="12" t="inlineStr">
        <is>
          <t>Statistics</t>
        </is>
      </c>
      <c r="B937" s="12" t="inlineStr">
        <is>
          <t>Displaying Data</t>
        </is>
      </c>
      <c r="C937" s="13" t="inlineStr">
        <is>
          <t>Scatter Graphs: Plotting [MF50.13]</t>
        </is>
      </c>
      <c r="D937" s="12" t="inlineStr">
        <is>
          <t>This nugget covers how to correctly draw axes for a scatter graph, including choosing an appropriate scale, using axes breaks and identifying the explanatory (independent) and response (dependent) variables.</t>
        </is>
      </c>
      <c r="E937" s="12" t="inlineStr">
        <is>
          <t>2fb49245-3505-4e92-ad46-436189b97a88</t>
        </is>
      </c>
    </row>
    <row r="938" ht="45" customHeight="1">
      <c r="A938" s="12" t="inlineStr">
        <is>
          <t>Statistics</t>
        </is>
      </c>
      <c r="B938" s="12" t="inlineStr">
        <is>
          <t>Displaying Data</t>
        </is>
      </c>
      <c r="C938" s="13" t="inlineStr">
        <is>
          <t>Scatter Graphs: Interpreting [MF50.14]</t>
        </is>
      </c>
      <c r="D938" s="12" t="inlineStr">
        <is>
          <t>This nugget covers identifying types of correlation from a scatter graph, and correlation and causality. It also covers drawing a line of best fit by eye, and using it to interpolate and extrapolate.</t>
        </is>
      </c>
      <c r="E938" s="12" t="inlineStr">
        <is>
          <t>8e065b06-2f3e-49d4-9061-3c05629fe38f</t>
        </is>
      </c>
    </row>
    <row r="939" ht="45" customHeight="1">
      <c r="A939" s="12" t="inlineStr">
        <is>
          <t>Statistics</t>
        </is>
      </c>
      <c r="B939" s="12" t="inlineStr">
        <is>
          <t>Displaying Data</t>
        </is>
      </c>
      <c r="C939" s="13" t="inlineStr">
        <is>
          <t>Scatter Graphs: Outliers [MF50.15]</t>
        </is>
      </c>
      <c r="D939" s="12" t="inlineStr">
        <is>
          <t>This nugget covers identifying outliers and the possible causes of an outlier on a scatter graph. It also covers what the effect of including an outlier has on the interpretation of correlation and drawing the line of best fit.</t>
        </is>
      </c>
      <c r="E939" s="12" t="inlineStr">
        <is>
          <t>0241e7a7-b962-4ac9-ac61-cd5906fcafa1</t>
        </is>
      </c>
    </row>
    <row r="940" ht="45" customHeight="1">
      <c r="A940" s="12" t="inlineStr">
        <is>
          <t>Statistics</t>
        </is>
      </c>
      <c r="B940" s="12" t="inlineStr">
        <is>
          <t>Displaying Data</t>
        </is>
      </c>
      <c r="C940" s="13" t="inlineStr">
        <is>
          <t>Line of Best Fit (Double Mean Point) [MF50.23]</t>
        </is>
      </c>
      <c r="D940" s="12" t="inlineStr">
        <is>
          <t xml:space="preserve">This nugget covers how to draw a line of best fit on a scatter graph by first calculating and plotting the double mean point. </t>
        </is>
      </c>
      <c r="E940" s="12" t="inlineStr">
        <is>
          <t>2324bc05-b470-498b-b25e-786997af95a2</t>
        </is>
      </c>
    </row>
    <row r="941" ht="45" customHeight="1">
      <c r="A941" s="12" t="inlineStr">
        <is>
          <t>Statistics</t>
        </is>
      </c>
      <c r="B941" s="12" t="inlineStr">
        <is>
          <t>Displaying Data</t>
        </is>
      </c>
      <c r="C941" s="13" t="inlineStr">
        <is>
          <t>Frequency Polygons: Drawing [MF50.16]</t>
        </is>
      </c>
      <c r="D941" s="12" t="inlineStr">
        <is>
          <t>This nugget has learning material and questions covering the topic of Frequency Polygons: Drawing.</t>
        </is>
      </c>
      <c r="E941" s="12" t="inlineStr">
        <is>
          <t>520f0979-b4bc-4f95-b050-af23edbb08db</t>
        </is>
      </c>
    </row>
    <row r="942" ht="45" customHeight="1">
      <c r="A942" s="12" t="inlineStr">
        <is>
          <t>Statistics</t>
        </is>
      </c>
      <c r="B942" s="12" t="inlineStr">
        <is>
          <t>Displaying Data</t>
        </is>
      </c>
      <c r="C942" s="13" t="inlineStr">
        <is>
          <t>Frequency Polygons: Interpreting [MF50.17]</t>
        </is>
      </c>
      <c r="D942" s="12" t="inlineStr">
        <is>
          <t>This nugget has learning material and questions covering the topic of Frequency Polygons: Interpreting.</t>
        </is>
      </c>
      <c r="E942" s="12" t="inlineStr">
        <is>
          <t>7d9e944c-8793-4bec-ae18-ebd07a13d7a1</t>
        </is>
      </c>
    </row>
    <row r="943" ht="45" customHeight="1">
      <c r="A943" s="12" t="inlineStr">
        <is>
          <t>Statistics</t>
        </is>
      </c>
      <c r="B943" s="12" t="inlineStr">
        <is>
          <t>Displaying Data</t>
        </is>
      </c>
      <c r="C943" s="13" t="inlineStr">
        <is>
          <t>Interpreting Misleading Data Representations [MF50.18]</t>
        </is>
      </c>
      <c r="D943" s="12" t="inlineStr">
        <is>
          <t>This nugget has learning material and questions covering the topic of Interpreting Data: Misleading Statements and common misconceptions when interpreting graphs.</t>
        </is>
      </c>
      <c r="E943" s="12" t="inlineStr">
        <is>
          <t>d823d943-e953-48bb-b3c6-fe4a42d01ca2</t>
        </is>
      </c>
    </row>
    <row r="944" ht="45" customHeight="1">
      <c r="A944" s="12" t="inlineStr">
        <is>
          <t>Statistics</t>
        </is>
      </c>
      <c r="B944" s="12" t="inlineStr">
        <is>
          <t>Displaying Data</t>
        </is>
      </c>
      <c r="C944" s="13" t="inlineStr">
        <is>
          <t>Choosing the Correct Graph [MF50.22]</t>
        </is>
      </c>
      <c r="D944" s="12" t="inlineStr">
        <is>
          <t xml:space="preserve">This nugget covers which type of graph is the best one to choose to display various types of data. It includes, bar charts, pie charts, line graphs and scatter graphs. </t>
        </is>
      </c>
      <c r="E944" s="12" t="inlineStr">
        <is>
          <t>fcdae9ca-e29d-4b4c-ae0e-1e5195784aff</t>
        </is>
      </c>
    </row>
    <row r="945" ht="45" customHeight="1">
      <c r="A945" s="12" t="inlineStr">
        <is>
          <t>Statistics</t>
        </is>
      </c>
      <c r="B945" s="12" t="inlineStr">
        <is>
          <t>Averages and the Range</t>
        </is>
      </c>
      <c r="C945" s="13" t="inlineStr">
        <is>
          <t>Diagnostic: Averages and the Range [MF00.70]</t>
        </is>
      </c>
      <c r="D945" s="12" t="inlineStr">
        <is>
          <t>This is a short diagnostic with questions on the topic of Averages and the Range.</t>
        </is>
      </c>
      <c r="E945" s="12" t="inlineStr">
        <is>
          <t>413e555d-dca7-44d3-ab82-c004c3f4aabe</t>
        </is>
      </c>
    </row>
    <row r="946" ht="45" customHeight="1">
      <c r="A946" s="12" t="inlineStr">
        <is>
          <t>Statistics</t>
        </is>
      </c>
      <c r="B946" s="12" t="inlineStr">
        <is>
          <t>Averages and the Range</t>
        </is>
      </c>
      <c r="C946" s="13" t="inlineStr">
        <is>
          <t>Mode [MF49.01]</t>
        </is>
      </c>
      <c r="D946" s="12" t="inlineStr">
        <is>
          <t>This nugget has learning material and questions covering the topic of Mode.</t>
        </is>
      </c>
      <c r="E946" s="12" t="inlineStr">
        <is>
          <t>31eaa5b8-8126-439a-86de-aff05e1d515f</t>
        </is>
      </c>
    </row>
    <row r="947" ht="45" customHeight="1">
      <c r="A947" s="12" t="inlineStr">
        <is>
          <t>Statistics</t>
        </is>
      </c>
      <c r="B947" s="12" t="inlineStr">
        <is>
          <t>Averages and the Range</t>
        </is>
      </c>
      <c r="C947" s="13" t="inlineStr">
        <is>
          <t>Median [MF49.02]</t>
        </is>
      </c>
      <c r="D9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47" s="12" t="inlineStr">
        <is>
          <t>d2d30438-773a-4e5c-ba44-d6ec4d36a624</t>
        </is>
      </c>
    </row>
    <row r="948" ht="45" customHeight="1">
      <c r="A948" s="12" t="inlineStr">
        <is>
          <t>Statistics</t>
        </is>
      </c>
      <c r="B948" s="12" t="inlineStr">
        <is>
          <t>Averages and the Range</t>
        </is>
      </c>
      <c r="C948" s="13" t="inlineStr">
        <is>
          <t>Mean 1: Positive Integers [MF49.03]</t>
        </is>
      </c>
      <c r="D948" s="12" t="inlineStr">
        <is>
          <t>This nugget has learning material and questions covering the topic of Mean 1.</t>
        </is>
      </c>
      <c r="E948" s="12" t="inlineStr">
        <is>
          <t>407bfa05-f281-4ede-ba95-edecac8d9825</t>
        </is>
      </c>
    </row>
    <row r="949" ht="45" customHeight="1">
      <c r="A949" s="12" t="inlineStr">
        <is>
          <t>Statistics</t>
        </is>
      </c>
      <c r="B949" s="12" t="inlineStr">
        <is>
          <t>Averages and the Range</t>
        </is>
      </c>
      <c r="C949" s="13" t="inlineStr">
        <is>
          <t>Mean 2: Decimals and Negatives [MF49.04]</t>
        </is>
      </c>
      <c r="D949" s="12" t="inlineStr">
        <is>
          <t>This nugget has learning material and questions covering the topic of Mean 2.</t>
        </is>
      </c>
      <c r="E949" s="12" t="inlineStr">
        <is>
          <t>3562309c-7c47-466f-b2cb-69607479baa4</t>
        </is>
      </c>
    </row>
    <row r="950" ht="45" customHeight="1">
      <c r="A950" s="12" t="inlineStr">
        <is>
          <t>Statistics</t>
        </is>
      </c>
      <c r="B950" s="12" t="inlineStr">
        <is>
          <t>Averages and the Range</t>
        </is>
      </c>
      <c r="C950" s="13" t="inlineStr">
        <is>
          <t>Mean 3: Finding Missing Values [MF49.05]</t>
        </is>
      </c>
      <c r="D950" s="12" t="inlineStr">
        <is>
          <t>This nugget has learning material and questions covering the topic of Mean 3.</t>
        </is>
      </c>
      <c r="E950" s="12" t="inlineStr">
        <is>
          <t>9d8c2557-a888-4a6b-bf79-06f96eab6df7</t>
        </is>
      </c>
    </row>
    <row r="951" ht="45" customHeight="1">
      <c r="A951" s="12" t="inlineStr">
        <is>
          <t>Statistics</t>
        </is>
      </c>
      <c r="B951" s="12" t="inlineStr">
        <is>
          <t>Averages and the Range</t>
        </is>
      </c>
      <c r="C951" s="13" t="inlineStr">
        <is>
          <t>Mean 4: Changing Means [MF49.06]</t>
        </is>
      </c>
      <c r="D951" s="12" t="inlineStr">
        <is>
          <t>This nugget has learning material and questions covering the topic of Mean 4.</t>
        </is>
      </c>
      <c r="E951" s="12" t="inlineStr">
        <is>
          <t>81d8a488-179f-4a6f-bc14-b811a127327c</t>
        </is>
      </c>
    </row>
    <row r="952" ht="45" customHeight="1">
      <c r="A952" s="12" t="inlineStr">
        <is>
          <t>Statistics</t>
        </is>
      </c>
      <c r="B952" s="12" t="inlineStr">
        <is>
          <t>Averages and the Range</t>
        </is>
      </c>
      <c r="C952" s="13" t="inlineStr">
        <is>
          <t>Range 1: Positive Integers [MF49.07]</t>
        </is>
      </c>
      <c r="D952" s="12" t="inlineStr">
        <is>
          <t>This nugget has learning material and questions covering the topic of Range 1.</t>
        </is>
      </c>
      <c r="E952" s="12" t="inlineStr">
        <is>
          <t>c06ff0a7-34d3-4d8e-8534-c0761c520acc</t>
        </is>
      </c>
    </row>
    <row r="953" ht="45" customHeight="1">
      <c r="A953" s="12" t="inlineStr">
        <is>
          <t>Statistics</t>
        </is>
      </c>
      <c r="B953" s="12" t="inlineStr">
        <is>
          <t>Averages and the Range</t>
        </is>
      </c>
      <c r="C953" s="13" t="inlineStr">
        <is>
          <t>Range 2: Decimals and Negatives [MF49.08]</t>
        </is>
      </c>
      <c r="D953" s="12" t="inlineStr">
        <is>
          <t>This nugget has learning material and questions covering the topic of Range 2.</t>
        </is>
      </c>
      <c r="E953" s="12" t="inlineStr">
        <is>
          <t>6b95fc61-2683-49d8-902c-c5bdb628ad7b</t>
        </is>
      </c>
    </row>
    <row r="954" ht="45" customHeight="1">
      <c r="A954" s="12" t="inlineStr">
        <is>
          <t>Statistics</t>
        </is>
      </c>
      <c r="B954" s="12" t="inlineStr">
        <is>
          <t>Averages and the Range</t>
        </is>
      </c>
      <c r="C954" s="13" t="inlineStr">
        <is>
          <t>Applying Averages and the Range 1: Raw Data [MF49.09]</t>
        </is>
      </c>
      <c r="D954" s="12" t="inlineStr">
        <is>
          <t>This nugget has learning material and questions covering the topic of Applying Averages and the Range 1.</t>
        </is>
      </c>
      <c r="E954" s="12" t="inlineStr">
        <is>
          <t>39c86c54-c616-4dfe-b466-53273c00888e</t>
        </is>
      </c>
    </row>
    <row r="955" ht="45" customHeight="1">
      <c r="A955" s="12" t="inlineStr">
        <is>
          <t>Statistics</t>
        </is>
      </c>
      <c r="B955" s="12" t="inlineStr">
        <is>
          <t>Averages and the Range</t>
        </is>
      </c>
      <c r="C955" s="13" t="inlineStr">
        <is>
          <t>Using Averages and Range [MF49.20]</t>
        </is>
      </c>
      <c r="D955" s="12" t="inlineStr">
        <is>
          <t>This nugget has learning material and questions covering the topic of Averages and Range: Understanding.</t>
        </is>
      </c>
      <c r="E955" s="12" t="inlineStr">
        <is>
          <t>91df0222-2e81-4f0b-80bc-d9e098d54693</t>
        </is>
      </c>
    </row>
    <row r="956" ht="45" customHeight="1">
      <c r="A956" s="12" t="inlineStr">
        <is>
          <t>Statistics</t>
        </is>
      </c>
      <c r="B956" s="12" t="inlineStr">
        <is>
          <t>Averages and the Range</t>
        </is>
      </c>
      <c r="C956" s="13" t="inlineStr">
        <is>
          <t>Using Averages and Range: Comparing Two Data Sets [MF49.21]</t>
        </is>
      </c>
      <c r="D956" s="12" t="inlineStr">
        <is>
          <t>This nugget has learning material and questions covering the topic of Comparing 2 Data Sets Using Averages and Range.</t>
        </is>
      </c>
      <c r="E956" s="12" t="inlineStr">
        <is>
          <t>26bc7d2f-dbc6-457c-a88a-b572cb8a36ca</t>
        </is>
      </c>
    </row>
    <row r="957" ht="45" customHeight="1">
      <c r="A957" s="12" t="inlineStr">
        <is>
          <t>Statistics</t>
        </is>
      </c>
      <c r="B957" s="12" t="inlineStr">
        <is>
          <t>Averages and the Range</t>
        </is>
      </c>
      <c r="C957" s="13" t="inlineStr">
        <is>
          <t>Diagnostic: Averages and the Range from a Frequency Table [MF00.71]</t>
        </is>
      </c>
      <c r="D957" s="12" t="inlineStr">
        <is>
          <t>This is a short diagnostic with questions on the topic of Averages and the Range from a Frequency Table.</t>
        </is>
      </c>
      <c r="E957" s="12" t="inlineStr">
        <is>
          <t>8e2ca5ee-dc5e-4a4a-88de-f99521590b7f</t>
        </is>
      </c>
    </row>
    <row r="958" ht="45" customHeight="1">
      <c r="A958" s="12" t="inlineStr">
        <is>
          <t>Statistics</t>
        </is>
      </c>
      <c r="B958" s="12" t="inlineStr">
        <is>
          <t>Averages and the Range</t>
        </is>
      </c>
      <c r="C958" s="13" t="inlineStr">
        <is>
          <t>Mode from Frequency Table [MF49.10]</t>
        </is>
      </c>
      <c r="D958" s="12" t="inlineStr">
        <is>
          <t>This nugget has learning material and questions covering the topic of Mode from Frequency Table.</t>
        </is>
      </c>
      <c r="E958" s="12" t="inlineStr">
        <is>
          <t>62784caa-f070-498c-8784-89d894cbdac4</t>
        </is>
      </c>
    </row>
    <row r="959" ht="45" customHeight="1">
      <c r="A959" s="12" t="inlineStr">
        <is>
          <t>Statistics</t>
        </is>
      </c>
      <c r="B959" s="12" t="inlineStr">
        <is>
          <t>Averages and the Range</t>
        </is>
      </c>
      <c r="C959" s="13" t="inlineStr">
        <is>
          <t>Median from Frequency Table [MF49.11]</t>
        </is>
      </c>
      <c r="D959" s="12" t="inlineStr">
        <is>
          <t>This nugget has learning material and questions covering the topic of Median from Frequency Table.</t>
        </is>
      </c>
      <c r="E959" s="12" t="inlineStr">
        <is>
          <t>33c32bbf-d2cd-4f85-b249-3a1615b200c8</t>
        </is>
      </c>
    </row>
    <row r="960" ht="45" customHeight="1">
      <c r="A960" s="12" t="inlineStr">
        <is>
          <t>Statistics</t>
        </is>
      </c>
      <c r="B960" s="12" t="inlineStr">
        <is>
          <t>Averages and the Range</t>
        </is>
      </c>
      <c r="C960" s="13" t="inlineStr">
        <is>
          <t>Mean from Frequency Table [MF49.12]</t>
        </is>
      </c>
      <c r="D960" s="12" t="inlineStr">
        <is>
          <t>This nugget has learning material and questions covering the topic of Mean from Frequency Table.</t>
        </is>
      </c>
      <c r="E960" s="12" t="inlineStr">
        <is>
          <t>1949a57b-3256-4109-b00c-880acd7c69c7</t>
        </is>
      </c>
    </row>
    <row r="961" ht="45" customHeight="1">
      <c r="A961" s="12" t="inlineStr">
        <is>
          <t>Statistics</t>
        </is>
      </c>
      <c r="B961" s="12" t="inlineStr">
        <is>
          <t>Averages and the Range</t>
        </is>
      </c>
      <c r="C961" s="13" t="inlineStr">
        <is>
          <t>Range from Frequency Table [MF49.13]</t>
        </is>
      </c>
      <c r="D961" s="12" t="inlineStr">
        <is>
          <t>This nugget has learning material and questions covering the topic of Range from Frequency Table.</t>
        </is>
      </c>
      <c r="E961" s="12" t="inlineStr">
        <is>
          <t>d08ea0b1-7d68-4a92-8f84-83864eb79437</t>
        </is>
      </c>
    </row>
    <row r="962" ht="45" customHeight="1">
      <c r="A962" s="12" t="inlineStr">
        <is>
          <t>Statistics</t>
        </is>
      </c>
      <c r="B962" s="12" t="inlineStr">
        <is>
          <t>Averages and the Range</t>
        </is>
      </c>
      <c r="C962" s="13" t="inlineStr">
        <is>
          <t>Modal Class from Grouped Frequency Table [MF49.14]</t>
        </is>
      </c>
      <c r="D962" s="12" t="inlineStr">
        <is>
          <t>This nugget has learning material and questions covering the topic of Modal Class from Grouped Frequency Table.</t>
        </is>
      </c>
      <c r="E962" s="12" t="inlineStr">
        <is>
          <t>5c26cefd-98c6-42fe-ab7c-90f47418a87e</t>
        </is>
      </c>
    </row>
    <row r="963" ht="45" customHeight="1">
      <c r="A963" s="12" t="inlineStr">
        <is>
          <t>Statistics</t>
        </is>
      </c>
      <c r="B963" s="12" t="inlineStr">
        <is>
          <t>Averages and the Range</t>
        </is>
      </c>
      <c r="C963" s="13" t="inlineStr">
        <is>
          <t>Median Class from Grouped Frequency Table [MF49.15]</t>
        </is>
      </c>
      <c r="D963" s="12" t="inlineStr">
        <is>
          <t>This nugget has learning material and questions covering the topic of Median from Grouped Frequency Table.</t>
        </is>
      </c>
      <c r="E963" s="12" t="inlineStr">
        <is>
          <t>2a39e4c9-854f-4092-8e2e-baeebc72a57b</t>
        </is>
      </c>
    </row>
    <row r="964" ht="45" customHeight="1">
      <c r="A964" s="12" t="inlineStr">
        <is>
          <t>Statistics</t>
        </is>
      </c>
      <c r="B964" s="12" t="inlineStr">
        <is>
          <t>Averages and the Range</t>
        </is>
      </c>
      <c r="C964" s="13" t="inlineStr">
        <is>
          <t>Mean from Grouped Frequency Table 1: Discrete and Continuous Data [MF49.16]</t>
        </is>
      </c>
      <c r="D964" s="12" t="inlineStr">
        <is>
          <t>This nugget has learning material and questions covering the topic of Mean from Grouped Frequency Table 1.</t>
        </is>
      </c>
      <c r="E964" s="12" t="inlineStr">
        <is>
          <t>18d59836-3084-4341-b58a-a669fc307011</t>
        </is>
      </c>
    </row>
    <row r="965" ht="45" customHeight="1">
      <c r="A965" s="12" t="inlineStr">
        <is>
          <t>Statistics</t>
        </is>
      </c>
      <c r="B965" s="12" t="inlineStr">
        <is>
          <t>Averages and the Range</t>
        </is>
      </c>
      <c r="C965" s="13" t="inlineStr">
        <is>
          <t>Mean from Grouped Frequency Table 2: Continuous Data [MF49.17]</t>
        </is>
      </c>
      <c r="D965" s="12" t="inlineStr">
        <is>
          <t>This nugget has learning material and questions covering the topic of Mean from Grouped Frequency Table 2.</t>
        </is>
      </c>
      <c r="E965" s="12" t="inlineStr">
        <is>
          <t>c3e6f666-9cfb-4401-b535-b9a6d569bc61</t>
        </is>
      </c>
    </row>
    <row r="966" ht="45" customHeight="1">
      <c r="A966" s="12" t="inlineStr">
        <is>
          <t>Statistics</t>
        </is>
      </c>
      <c r="B966" s="12" t="inlineStr">
        <is>
          <t>Averages and the Range</t>
        </is>
      </c>
      <c r="C966" s="13" t="inlineStr">
        <is>
          <t>Median from a Grouped Frequency Table [FM49.22]</t>
        </is>
      </c>
      <c r="D966" s="12" t="inlineStr">
        <is>
          <t xml:space="preserve">This nugget covers finding the median from a grouped frequency table using interpolation. </t>
        </is>
      </c>
      <c r="E966" s="12" t="inlineStr">
        <is>
          <t>3b292d0c-786a-44a5-b981-2cf991d7985a</t>
        </is>
      </c>
    </row>
    <row r="967" ht="45" customHeight="1">
      <c r="A967" s="12" t="inlineStr">
        <is>
          <t>Statistics</t>
        </is>
      </c>
      <c r="B967" s="12" t="inlineStr">
        <is>
          <t>Cumulative Frequency and Box Plots</t>
        </is>
      </c>
      <c r="C967" s="13" t="inlineStr">
        <is>
          <t>Diagnostic: Cumulative Frequency [MH00.43]</t>
        </is>
      </c>
      <c r="D967" s="12" t="inlineStr">
        <is>
          <t>This is a short diagnostic with questions on the topic of Cumulative Frequency.</t>
        </is>
      </c>
      <c r="E967" s="12" t="inlineStr">
        <is>
          <t>7d3fc101-fb50-4d59-9bd0-01b8a5921265</t>
        </is>
      </c>
    </row>
    <row r="968" ht="45" customHeight="1">
      <c r="A968" s="12" t="inlineStr">
        <is>
          <t>Statistics</t>
        </is>
      </c>
      <c r="B968" s="12" t="inlineStr">
        <is>
          <t>Cumulative Frequency and Box Plots</t>
        </is>
      </c>
      <c r="C968" s="13" t="inlineStr">
        <is>
          <t>Cumulative Frequency 1: Calculating [MH60.01]</t>
        </is>
      </c>
      <c r="D968" s="12" t="inlineStr">
        <is>
          <t>This nugget has learning material and questions covering the topic of Cumulative Frequency 1: Calculating.</t>
        </is>
      </c>
      <c r="E968" s="12" t="inlineStr">
        <is>
          <t>8d1a2fc6-db24-440c-8b0d-9c8787232aa1</t>
        </is>
      </c>
    </row>
    <row r="969" ht="45" customHeight="1">
      <c r="A969" s="12" t="inlineStr">
        <is>
          <t>Statistics</t>
        </is>
      </c>
      <c r="B969" s="12" t="inlineStr">
        <is>
          <t>Cumulative Frequency and Box Plots</t>
        </is>
      </c>
      <c r="C969" s="13" t="inlineStr">
        <is>
          <t>Cumulative Frequency 2: Drawing [MH60.02]</t>
        </is>
      </c>
      <c r="D969" s="12" t="inlineStr">
        <is>
          <t>This nugget has learning material and questions covering the topic of Cumulative Frequency 2: Drawing.</t>
        </is>
      </c>
      <c r="E969" s="12" t="inlineStr">
        <is>
          <t>d31ebe97-bf9d-4790-9783-c673eb8b1e78</t>
        </is>
      </c>
    </row>
    <row r="970" ht="45" customHeight="1">
      <c r="A970" s="12" t="inlineStr">
        <is>
          <t>Statistics</t>
        </is>
      </c>
      <c r="B970" s="12" t="inlineStr">
        <is>
          <t>Cumulative Frequency and Box Plots</t>
        </is>
      </c>
      <c r="C970" s="13" t="inlineStr">
        <is>
          <t>Cumulative Frequency 3: Calculating Frequency [MH60.03]</t>
        </is>
      </c>
      <c r="D970" s="12" t="inlineStr">
        <is>
          <t>This nugget has learning material and questions covering the topic of Cumulative Frequency 3: Calculating Frequency.</t>
        </is>
      </c>
      <c r="E970" s="12" t="inlineStr">
        <is>
          <t>4c1c7449-23d6-465a-bbd0-8777c1b42f08</t>
        </is>
      </c>
    </row>
    <row r="971" ht="45" customHeight="1">
      <c r="A971" s="12" t="inlineStr">
        <is>
          <t>Statistics</t>
        </is>
      </c>
      <c r="B971" s="12" t="inlineStr">
        <is>
          <t>Cumulative Frequency and Box Plots</t>
        </is>
      </c>
      <c r="C971" s="13" t="inlineStr">
        <is>
          <t>Cumulative Frequency 4: Finding Values [MH60.04]</t>
        </is>
      </c>
      <c r="D971" s="12" t="inlineStr">
        <is>
          <t>This nugget has learning material and questions covering the topic of Cumulative Frequency 4: Finding Values.</t>
        </is>
      </c>
      <c r="E971" s="12" t="inlineStr">
        <is>
          <t>0dc0bc18-5974-4976-9ae1-8aace7695047</t>
        </is>
      </c>
    </row>
    <row r="972" ht="45" customHeight="1">
      <c r="A972" s="12" t="inlineStr">
        <is>
          <t>Statistics</t>
        </is>
      </c>
      <c r="B972" s="12" t="inlineStr">
        <is>
          <t>Cumulative Frequency and Box Plots</t>
        </is>
      </c>
      <c r="C972" s="13" t="inlineStr">
        <is>
          <t>Cumulative Frequency 5: Median [MH60.05]</t>
        </is>
      </c>
      <c r="D972" s="12" t="inlineStr">
        <is>
          <t>This nugget has learning material and questions covering the topic of Cumulative Frequency 5: Median.</t>
        </is>
      </c>
      <c r="E972" s="12" t="inlineStr">
        <is>
          <t>5961a617-75ad-40f2-ab8a-e7c77d8bee22</t>
        </is>
      </c>
    </row>
    <row r="973" ht="45" customHeight="1">
      <c r="A973" s="12" t="inlineStr">
        <is>
          <t>Statistics</t>
        </is>
      </c>
      <c r="B973" s="12" t="inlineStr">
        <is>
          <t>Cumulative Frequency and Box Plots</t>
        </is>
      </c>
      <c r="C973" s="13" t="inlineStr">
        <is>
          <t>Cumulative Frequency 6: Quartiles [MH60.06]</t>
        </is>
      </c>
      <c r="D973" s="12" t="inlineStr">
        <is>
          <t>This nugget has learning material and questions covering the topic of Cumulative Frequency 6: Quartiles.</t>
        </is>
      </c>
      <c r="E973" s="12" t="inlineStr">
        <is>
          <t>636f5832-b8a7-4dc1-9aa8-9d66a576fd7a</t>
        </is>
      </c>
    </row>
    <row r="974" ht="45" customHeight="1">
      <c r="A974" s="12" t="inlineStr">
        <is>
          <t>Statistics</t>
        </is>
      </c>
      <c r="B974" s="12" t="inlineStr">
        <is>
          <t>Cumulative Frequency and Box Plots</t>
        </is>
      </c>
      <c r="C974" s="13" t="inlineStr">
        <is>
          <t>Cumulative Frequency 7: Interquartile Range [MH60.07]</t>
        </is>
      </c>
      <c r="D974" s="12" t="inlineStr">
        <is>
          <t>This nugget has learning material and questions covering the topic of Cumulative Frequency 7: Interquartile Range.</t>
        </is>
      </c>
      <c r="E974" s="12" t="inlineStr">
        <is>
          <t>8214a2fb-cb23-4225-b238-a3247b8f8747</t>
        </is>
      </c>
    </row>
    <row r="975" ht="45" customHeight="1">
      <c r="A975" s="12" t="inlineStr">
        <is>
          <t>Statistics</t>
        </is>
      </c>
      <c r="B975" s="12" t="inlineStr">
        <is>
          <t>Cumulative Frequency and Box Plots</t>
        </is>
      </c>
      <c r="C975" s="13" t="inlineStr">
        <is>
          <t>Cumulative Frequency 8: Plot and Evaluate [MH60.08]</t>
        </is>
      </c>
      <c r="D975" s="12" t="inlineStr">
        <is>
          <t>This nugget has learning material and questions covering the topic of Cumulative Frequency 8: Plot and Evaluate.</t>
        </is>
      </c>
      <c r="E975" s="12" t="inlineStr">
        <is>
          <t>515abb77-9001-4741-b006-bd476a2aa2b5</t>
        </is>
      </c>
    </row>
    <row r="976" ht="45" customHeight="1">
      <c r="A976" s="12" t="inlineStr">
        <is>
          <t>Statistics</t>
        </is>
      </c>
      <c r="B976" s="12" t="inlineStr">
        <is>
          <t>Cumulative Frequency and Box Plots</t>
        </is>
      </c>
      <c r="C976" s="13" t="inlineStr">
        <is>
          <t>Diagnostic: Box Plots [MH00.44]</t>
        </is>
      </c>
      <c r="D976" s="12" t="inlineStr">
        <is>
          <t>This is a short diagnostic with questions on the topic of Box Plots.</t>
        </is>
      </c>
      <c r="E976" s="12" t="inlineStr">
        <is>
          <t>8bd0043a-38a0-40a5-92f9-ae9fba4e8910</t>
        </is>
      </c>
    </row>
    <row r="977" ht="45" customHeight="1">
      <c r="A977" s="12" t="inlineStr">
        <is>
          <t>Statistics</t>
        </is>
      </c>
      <c r="B977" s="12" t="inlineStr">
        <is>
          <t>Cumulative Frequency and Box Plots</t>
        </is>
      </c>
      <c r="C977" s="13" t="inlineStr">
        <is>
          <t>Box Plots 1: Interpret [MH60.09]</t>
        </is>
      </c>
      <c r="D977" s="12" t="inlineStr">
        <is>
          <t>This nugget has learning material and questions covering the topic of interpreting box plots.</t>
        </is>
      </c>
      <c r="E977" s="12" t="inlineStr">
        <is>
          <t>388b59c7-5df8-4693-bd0b-67261aad99be</t>
        </is>
      </c>
    </row>
    <row r="978" ht="45" customHeight="1">
      <c r="A978" s="12" t="inlineStr">
        <is>
          <t>Statistics</t>
        </is>
      </c>
      <c r="B978" s="12" t="inlineStr">
        <is>
          <t>Cumulative Frequency and Box Plots</t>
        </is>
      </c>
      <c r="C978" s="13" t="inlineStr">
        <is>
          <t>Box Plots 2: Finding Values to Plot [MH60.10]</t>
        </is>
      </c>
      <c r="D978" s="12" t="inlineStr">
        <is>
          <t>This nugget has learning material and questions covering the topic of Box Plots 2: Finding Values to Plot.</t>
        </is>
      </c>
      <c r="E978" s="12" t="inlineStr">
        <is>
          <t>fc25ddbd-f3bb-4675-805d-2d4fdca2f42d</t>
        </is>
      </c>
    </row>
    <row r="979" ht="45" customHeight="1">
      <c r="A979" s="12" t="inlineStr">
        <is>
          <t>Statistics</t>
        </is>
      </c>
      <c r="B979" s="12" t="inlineStr">
        <is>
          <t>Cumulative Frequency and Box Plots</t>
        </is>
      </c>
      <c r="C979" s="13" t="inlineStr">
        <is>
          <t>Box Plots 3: Draw from List [MH60.11]</t>
        </is>
      </c>
      <c r="D979" s="12" t="inlineStr">
        <is>
          <t>This nugget has learning material and questions covering the topic of Box Plots 3: Draw from List.</t>
        </is>
      </c>
      <c r="E979" s="12" t="inlineStr">
        <is>
          <t>04e03dbf-edba-4f2b-a0f1-ea649d05d609</t>
        </is>
      </c>
    </row>
    <row r="980" ht="45" customHeight="1">
      <c r="A980" s="12" t="inlineStr">
        <is>
          <t>Statistics</t>
        </is>
      </c>
      <c r="B980" s="12" t="inlineStr">
        <is>
          <t>Cumulative Frequency and Box Plots</t>
        </is>
      </c>
      <c r="C980" s="13" t="inlineStr">
        <is>
          <t>Box Plots 4: Draw from Data [MH60.12]</t>
        </is>
      </c>
      <c r="D980" s="12" t="inlineStr">
        <is>
          <t>This nugget has learning material and questions covering the topic of Box Plots 4: Draw from Data.</t>
        </is>
      </c>
      <c r="E980" s="12" t="inlineStr">
        <is>
          <t>e906f96d-1d7d-4b23-9547-7831b967f122</t>
        </is>
      </c>
    </row>
    <row r="981" ht="45" customHeight="1">
      <c r="A981" s="12" t="inlineStr">
        <is>
          <t>Statistics</t>
        </is>
      </c>
      <c r="B981" s="12" t="inlineStr">
        <is>
          <t>Cumulative Frequency and Box Plots</t>
        </is>
      </c>
      <c r="C981" s="13" t="inlineStr">
        <is>
          <t>Box Plots 5: Evaluate and Compare [MH60.13]</t>
        </is>
      </c>
      <c r="D981" s="12" t="inlineStr">
        <is>
          <t>This nugget has learning material and questions covering the topic of Box Plots 5: Evaluate and Compare.</t>
        </is>
      </c>
      <c r="E981" s="12" t="inlineStr">
        <is>
          <t>dde0123e-f667-4a2d-8faf-29856a4aa3f8</t>
        </is>
      </c>
    </row>
    <row r="982" ht="45" customHeight="1">
      <c r="A982" s="12" t="inlineStr">
        <is>
          <t>Statistics</t>
        </is>
      </c>
      <c r="B982" s="12" t="inlineStr">
        <is>
          <t>Cumulative Frequency and Box Plots</t>
        </is>
      </c>
      <c r="C982" s="13" t="inlineStr">
        <is>
          <t>Cumulative Frequency and Box Plots [MH60.14]</t>
        </is>
      </c>
      <c r="D982" s="12" t="inlineStr">
        <is>
          <t>This nugget has learning material and questions covering the topic of Cumulative Frequency and Box Plots.</t>
        </is>
      </c>
      <c r="E982" s="12" t="inlineStr">
        <is>
          <t>ff84ac56-0ac2-4354-a004-d4f0caad2d3b</t>
        </is>
      </c>
    </row>
    <row r="983" ht="45" customHeight="1">
      <c r="A983" s="12" t="inlineStr">
        <is>
          <t>Statistics</t>
        </is>
      </c>
      <c r="B983" s="12" t="inlineStr">
        <is>
          <t>Histograms</t>
        </is>
      </c>
      <c r="C983" s="13" t="inlineStr">
        <is>
          <t>Diagnostic: Histograms [MH00.45]</t>
        </is>
      </c>
      <c r="D983" s="12" t="inlineStr">
        <is>
          <t>This is a short diagnostic with questions on the topic of Histograms.</t>
        </is>
      </c>
      <c r="E983" s="12" t="inlineStr">
        <is>
          <t>660ac54e-c44c-4e07-a3e9-76e7558588d7</t>
        </is>
      </c>
    </row>
    <row r="984" ht="45" customHeight="1">
      <c r="A984" s="12" t="inlineStr">
        <is>
          <t>Statistics</t>
        </is>
      </c>
      <c r="B984" s="12" t="inlineStr">
        <is>
          <t>Histograms</t>
        </is>
      </c>
      <c r="C984" s="13" t="inlineStr">
        <is>
          <t>Frequency Density 1: Calculating [MH61.01]</t>
        </is>
      </c>
      <c r="D984" s="12" t="inlineStr">
        <is>
          <t>This nugget has learning material and questions covering the topic of Frequency Density 1.</t>
        </is>
      </c>
      <c r="E984" s="12" t="inlineStr">
        <is>
          <t>b4d45ef8-2bbc-4e5e-a55c-bf5fa6ad3fde</t>
        </is>
      </c>
    </row>
    <row r="985" ht="45" customHeight="1">
      <c r="A985" s="12" t="inlineStr">
        <is>
          <t>Statistics</t>
        </is>
      </c>
      <c r="B985" s="12" t="inlineStr">
        <is>
          <t>Histograms</t>
        </is>
      </c>
      <c r="C985" s="13" t="inlineStr">
        <is>
          <t>Frequency Density 2: Problem Solving [MH61.02]</t>
        </is>
      </c>
      <c r="D985" s="12" t="inlineStr">
        <is>
          <t>This nugget has learning material and questions covering the topic of Frequency Density 2.</t>
        </is>
      </c>
      <c r="E985" s="12" t="inlineStr">
        <is>
          <t>c60dfd7e-f4eb-4aa9-8adc-929d0e92dbed</t>
        </is>
      </c>
    </row>
    <row r="986" ht="45" customHeight="1">
      <c r="A986" s="12" t="inlineStr">
        <is>
          <t>Statistics</t>
        </is>
      </c>
      <c r="B986" s="12" t="inlineStr">
        <is>
          <t>Histograms</t>
        </is>
      </c>
      <c r="C986" s="13" t="inlineStr">
        <is>
          <t>Histograms 1: Choosing Axes [MH61.03]</t>
        </is>
      </c>
      <c r="D986" s="12" t="inlineStr">
        <is>
          <t>This nugget has learning material and questions covering the topic of Histograms 1.</t>
        </is>
      </c>
      <c r="E986" s="12" t="inlineStr">
        <is>
          <t>1336ee15-6aec-4113-ad1b-43ab508f23a8</t>
        </is>
      </c>
    </row>
    <row r="987" ht="45" customHeight="1">
      <c r="A987" s="12" t="inlineStr">
        <is>
          <t>Statistics</t>
        </is>
      </c>
      <c r="B987" s="12" t="inlineStr">
        <is>
          <t>Histograms</t>
        </is>
      </c>
      <c r="C987" s="13" t="inlineStr">
        <is>
          <t>Histograms 2: Plotting [MH61.04]</t>
        </is>
      </c>
      <c r="D987" s="12" t="inlineStr">
        <is>
          <t>This nugget has learning material and questions covering the topic of Histograms 2.</t>
        </is>
      </c>
      <c r="E987" s="12" t="inlineStr">
        <is>
          <t>489d11f0-98d2-4a9a-bc8b-422422113f6a</t>
        </is>
      </c>
    </row>
    <row r="988" ht="45" customHeight="1">
      <c r="A988" s="12" t="inlineStr">
        <is>
          <t>Statistics</t>
        </is>
      </c>
      <c r="B988" s="12" t="inlineStr">
        <is>
          <t>Histograms</t>
        </is>
      </c>
      <c r="C988" s="13" t="inlineStr">
        <is>
          <t>Histograms 3: Calculating Frequency [MH61.05]</t>
        </is>
      </c>
      <c r="D988" s="12" t="inlineStr">
        <is>
          <t>This nugget has learning material and questions covering the topic of Histograms 3.</t>
        </is>
      </c>
      <c r="E988" s="12" t="inlineStr">
        <is>
          <t>8749789e-9273-47cc-895a-10e5c1e5f1be</t>
        </is>
      </c>
    </row>
    <row r="989" ht="45" customHeight="1">
      <c r="A989" s="12" t="inlineStr">
        <is>
          <t>Statistics</t>
        </is>
      </c>
      <c r="B989" s="12" t="inlineStr">
        <is>
          <t>Histograms</t>
        </is>
      </c>
      <c r="C989" s="13" t="inlineStr">
        <is>
          <t>Histograms 4: Calculating Frequency within a Given Range [MH61.06]</t>
        </is>
      </c>
      <c r="D989" s="12" t="inlineStr">
        <is>
          <t>This nugget has learning material and questions covering the topic of Histograms 4.</t>
        </is>
      </c>
      <c r="E989" s="12" t="inlineStr">
        <is>
          <t>a98e211d-8b42-491a-9889-874863c2719e</t>
        </is>
      </c>
    </row>
    <row r="990" ht="45" customHeight="1">
      <c r="A990" s="12" t="inlineStr">
        <is>
          <t>Statistics</t>
        </is>
      </c>
      <c r="B990" s="12" t="inlineStr">
        <is>
          <t>Histograms</t>
        </is>
      </c>
      <c r="C990" s="13" t="inlineStr">
        <is>
          <t>Histograms 5: Mixed Exercise (Consolidates 1-4) [MH61.07]</t>
        </is>
      </c>
      <c r="D990" s="12" t="inlineStr">
        <is>
          <t>This nugget has learning material and questions covering the topic of Histograms 5.</t>
        </is>
      </c>
      <c r="E990" s="12" t="inlineStr">
        <is>
          <t>35a2df1f-3670-44ef-a3a3-90331fec059c</t>
        </is>
      </c>
    </row>
    <row r="991" ht="45" customHeight="1">
      <c r="A991" s="12" t="inlineStr">
        <is>
          <t>Statistics</t>
        </is>
      </c>
      <c r="B991" s="12" t="inlineStr">
        <is>
          <t>Histograms</t>
        </is>
      </c>
      <c r="C991" s="13" t="inlineStr">
        <is>
          <t>Histograms 6: Finding Fractions and Percentages [MH61.08]</t>
        </is>
      </c>
      <c r="D991" s="12" t="inlineStr">
        <is>
          <t>This nugget has learning material and questions covering the topic of Histograms 6.</t>
        </is>
      </c>
      <c r="E991" s="12" t="inlineStr">
        <is>
          <t>ed3d2fe2-5868-4524-bd23-455339ba8736</t>
        </is>
      </c>
    </row>
    <row r="992" ht="45" customHeight="1">
      <c r="A992" s="12" t="inlineStr">
        <is>
          <t>Statistics</t>
        </is>
      </c>
      <c r="B992" s="12" t="inlineStr">
        <is>
          <t>Histograms</t>
        </is>
      </c>
      <c r="C992" s="13" t="inlineStr">
        <is>
          <t>Histograms 7: Finding Proportions [MH61.09]</t>
        </is>
      </c>
      <c r="D992" s="12" t="inlineStr">
        <is>
          <t>This nugget has learning material and questions covering the topic of Histograms 7.</t>
        </is>
      </c>
      <c r="E992" s="12" t="inlineStr">
        <is>
          <t>6dbbb47a-4b80-4df7-b676-f197088414a1</t>
        </is>
      </c>
    </row>
    <row r="993" ht="45" customHeight="1">
      <c r="A993" s="12" t="inlineStr">
        <is>
          <t>Statistics</t>
        </is>
      </c>
      <c r="B993" s="12" t="inlineStr">
        <is>
          <t>Histograms</t>
        </is>
      </c>
      <c r="C993" s="13" t="inlineStr">
        <is>
          <t>Histograms 8: Median [MH61.10]</t>
        </is>
      </c>
      <c r="D993" s="12" t="inlineStr">
        <is>
          <t>This nugget has learning material and questions covering the topic of Histograms 8.</t>
        </is>
      </c>
      <c r="E993" s="12" t="inlineStr">
        <is>
          <t>a25a784a-68e3-4061-85a6-556555d08dc1</t>
        </is>
      </c>
    </row>
    <row r="994" ht="45" customHeight="1">
      <c r="A994" s="12" t="inlineStr">
        <is>
          <t>Statistics</t>
        </is>
      </c>
      <c r="B994" s="12" t="inlineStr">
        <is>
          <t>Histograms</t>
        </is>
      </c>
      <c r="C994" s="13" t="inlineStr">
        <is>
          <t>Histograms 9: Mean [MH61.11]</t>
        </is>
      </c>
      <c r="D994" s="12" t="inlineStr">
        <is>
          <t>This nugget has learning material and questions covering the topic of Histograms 9.</t>
        </is>
      </c>
      <c r="E994" s="12" t="inlineStr">
        <is>
          <t>5a5fef84-ad9a-46f6-bbbc-97bd493d574e</t>
        </is>
      </c>
    </row>
    <row r="995" ht="45" customHeight="1">
      <c r="A995" s="12" t="inlineStr">
        <is>
          <t>Statistics</t>
        </is>
      </c>
      <c r="B995" s="12" t="inlineStr">
        <is>
          <t>Histograms</t>
        </is>
      </c>
      <c r="C995" s="13" t="inlineStr">
        <is>
          <t>Histograms 10: Mixed Exercise (Consolidates 6-9) [MH61.12]</t>
        </is>
      </c>
      <c r="D995" s="12" t="inlineStr">
        <is>
          <t>This nugget has learning material and questions covering the topic of Histograms 10.</t>
        </is>
      </c>
      <c r="E995" s="12" t="inlineStr">
        <is>
          <t>80740b94-333b-4472-ae00-47846d9b2123</t>
        </is>
      </c>
    </row>
  </sheetData>
  <mergeCells count="1">
    <mergeCell ref="A6:E6"/>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172"/>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52c5f81b-25fe-46c2-a2bf-5f14a150d01a</t>
        </is>
      </c>
    </row>
    <row r="3">
      <c r="A3" s="2" t="inlineStr">
        <is>
          <t>Year 3 Mathematics</t>
        </is>
      </c>
      <c r="D3" s="3" t="inlineStr">
        <is>
          <t>Last updated: 13 August 2026</t>
        </is>
      </c>
    </row>
    <row r="4">
      <c r="A4" s="4" t="inlineStr">
        <is>
          <t>6 Topics   ·   13 Subtopics   ·   165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[PM0.01]</t>
        </is>
      </c>
      <c r="D8" s="12" t="inlineStr"/>
      <c r="E8" s="12" t="inlineStr">
        <is>
          <t>4602e830-4b68-4f37-a223-a6b8863c453d</t>
        </is>
      </c>
    </row>
    <row r="9" ht="45" customHeight="1">
      <c r="A9" s="12" t="inlineStr">
        <is>
          <t>Number</t>
        </is>
      </c>
      <c r="B9" s="12" t="inlineStr">
        <is>
          <t>Number and 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Number and Place Value</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Number and Place Value</t>
        </is>
      </c>
      <c r="C11" s="13" t="inlineStr">
        <is>
          <t>Reading and Writing Numbers up to 1000 [PM1.11]</t>
        </is>
      </c>
      <c r="D11" s="12" t="inlineStr">
        <is>
          <t>This nugget has learning material and questions covering the topic of reading and and writing numbers up to 1000.</t>
        </is>
      </c>
      <c r="E11" s="12" t="inlineStr">
        <is>
          <t>133d7282-05ac-4000-a065-78f350012340</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Counting in Multiples of 4 [PM1.01]</t>
        </is>
      </c>
      <c r="D16" s="12" t="inlineStr">
        <is>
          <t>This nugget has learning material and questions covering the topic of counting in multiples of 4.</t>
        </is>
      </c>
      <c r="E16" s="12" t="inlineStr">
        <is>
          <t>d6364b9d-1027-4c9a-813e-7cbcd920eac2</t>
        </is>
      </c>
    </row>
    <row r="17" ht="45" customHeight="1">
      <c r="A17" s="12" t="inlineStr">
        <is>
          <t>Number</t>
        </is>
      </c>
      <c r="B17" s="12" t="inlineStr">
        <is>
          <t>Number and Place Value</t>
        </is>
      </c>
      <c r="C17" s="13" t="inlineStr">
        <is>
          <t>Counting in Multiples of 8 [PM1.02]</t>
        </is>
      </c>
      <c r="D17" s="12" t="inlineStr">
        <is>
          <t>This nugget has learning material and questions covering the topic of counting in multiples of 8.</t>
        </is>
      </c>
      <c r="E17" s="12" t="inlineStr">
        <is>
          <t>e07a78d7-a07d-464f-bf87-9d0b5d981052</t>
        </is>
      </c>
    </row>
    <row r="18" ht="45" customHeight="1">
      <c r="A18" s="12" t="inlineStr">
        <is>
          <t>Number</t>
        </is>
      </c>
      <c r="B18" s="12" t="inlineStr">
        <is>
          <t>Number and Place Value</t>
        </is>
      </c>
      <c r="C18" s="13" t="inlineStr">
        <is>
          <t>Counting in Multiples of 50 [PM1.03]</t>
        </is>
      </c>
      <c r="D18" s="12" t="inlineStr">
        <is>
          <t>This nugget has learning material and questions covering the topic of counting in multiples of 50.</t>
        </is>
      </c>
      <c r="E18" s="12" t="inlineStr">
        <is>
          <t>3d38f71e-a596-4e8d-a22c-5cda41bb0a20</t>
        </is>
      </c>
    </row>
    <row r="19" ht="45" customHeight="1">
      <c r="A19" s="12" t="inlineStr">
        <is>
          <t>Number</t>
        </is>
      </c>
      <c r="B19" s="12" t="inlineStr">
        <is>
          <t>Number and Place Value</t>
        </is>
      </c>
      <c r="C19" s="13" t="inlineStr">
        <is>
          <t>Counting in Multiples of 100 [PM1.04]</t>
        </is>
      </c>
      <c r="D19" s="12" t="inlineStr">
        <is>
          <t>This nugget has learning material and questions covering the topic of counting in multiples of 100.</t>
        </is>
      </c>
      <c r="E19" s="12" t="inlineStr">
        <is>
          <t>9e969548-09b6-42b7-9d10-c287a7a26046</t>
        </is>
      </c>
    </row>
    <row r="20" ht="45" customHeight="1">
      <c r="A20" s="12" t="inlineStr">
        <is>
          <t>Number</t>
        </is>
      </c>
      <c r="B20" s="12" t="inlineStr">
        <is>
          <t>Number and Place Value</t>
        </is>
      </c>
      <c r="C20" s="13" t="inlineStr">
        <is>
          <t>2-Digit: Recognising Place Value [PM1.34]</t>
        </is>
      </c>
      <c r="D20" s="12" t="inlineStr">
        <is>
          <t>This nugget has learning material and questions covering the topic of Recognising Place Value (2 Digit) .</t>
        </is>
      </c>
      <c r="E20" s="12" t="inlineStr">
        <is>
          <t>3bbec49f-12ac-412c-99be-2718c23a5ab7</t>
        </is>
      </c>
    </row>
    <row r="21" ht="45" customHeight="1">
      <c r="A21" s="12" t="inlineStr">
        <is>
          <t>Number</t>
        </is>
      </c>
      <c r="B21" s="12" t="inlineStr">
        <is>
          <t>Number and Place Value</t>
        </is>
      </c>
      <c r="C21" s="13" t="inlineStr">
        <is>
          <t>3-Digit: Recognising Place Value [PM1.05]</t>
        </is>
      </c>
      <c r="D21" s="12" t="inlineStr">
        <is>
          <t>This nugget has learning material and questions covering the topic of recognising place value.</t>
        </is>
      </c>
      <c r="E21" s="12" t="inlineStr">
        <is>
          <t>935d5cea-5386-43a3-8a8c-e38a8199e2d2</t>
        </is>
      </c>
    </row>
    <row r="22" ht="45" customHeight="1">
      <c r="A22" s="12" t="inlineStr">
        <is>
          <t>Number</t>
        </is>
      </c>
      <c r="B22" s="12" t="inlineStr">
        <is>
          <t>Number and Place Value</t>
        </is>
      </c>
      <c r="C22" s="13" t="inlineStr">
        <is>
          <t>2-Digit: Representing Numbers [PM1.35]</t>
        </is>
      </c>
      <c r="D22" s="12" t="inlineStr">
        <is>
          <t>This nugget has learning material and questions covering the topic of Representing Numbers (2 Digit) .</t>
        </is>
      </c>
      <c r="E22" s="12" t="inlineStr">
        <is>
          <t>f12ee8a7-c0c8-4c03-a174-14f27c2d4015</t>
        </is>
      </c>
    </row>
    <row r="23" ht="45" customHeight="1">
      <c r="A23" s="12" t="inlineStr">
        <is>
          <t>Number</t>
        </is>
      </c>
      <c r="B23" s="12" t="inlineStr">
        <is>
          <t>Number and Place Value</t>
        </is>
      </c>
      <c r="C23" s="13" t="inlineStr">
        <is>
          <t>Number Lines to 100 [PM1.36]</t>
        </is>
      </c>
      <c r="D23" s="12" t="inlineStr">
        <is>
          <t>This nugget has learning material and questions covering the topic of Number Lines to 100.</t>
        </is>
      </c>
      <c r="E23" s="12" t="inlineStr">
        <is>
          <t>20deeac3-4089-4fb0-9bdd-88274cf31b70</t>
        </is>
      </c>
    </row>
    <row r="24" ht="45" customHeight="1">
      <c r="A24" s="12" t="inlineStr">
        <is>
          <t>Number</t>
        </is>
      </c>
      <c r="B24" s="12" t="inlineStr">
        <is>
          <t>Number and Place Value</t>
        </is>
      </c>
      <c r="C24" s="13" t="inlineStr">
        <is>
          <t>Number Lines to 1000 [PM1.37]</t>
        </is>
      </c>
      <c r="D24" s="12" t="inlineStr">
        <is>
          <t>This nugget has learning material and questions covering the topic of Number Lines to 1000.</t>
        </is>
      </c>
      <c r="E24" s="12" t="inlineStr">
        <is>
          <t>8e9c572a-80c8-473c-8173-3bda98f283ca</t>
        </is>
      </c>
    </row>
    <row r="25" ht="45" customHeight="1">
      <c r="A25" s="12" t="inlineStr">
        <is>
          <t>Number</t>
        </is>
      </c>
      <c r="B25" s="12" t="inlineStr">
        <is>
          <t>Number and Place Value</t>
        </is>
      </c>
      <c r="C25" s="13" t="inlineStr">
        <is>
          <t>3-Digit: Representing Numbers up to 1000 [PM1.06]</t>
        </is>
      </c>
      <c r="D25" s="12" t="inlineStr">
        <is>
          <t>This nugget has learning material and questions covering the topic of representing numbers.</t>
        </is>
      </c>
      <c r="E25" s="12" t="inlineStr">
        <is>
          <t>1a2f532c-a380-4dd4-aaef-15f72e483bb8</t>
        </is>
      </c>
    </row>
    <row r="26" ht="45" customHeight="1">
      <c r="A26" s="12" t="inlineStr">
        <is>
          <t>Number</t>
        </is>
      </c>
      <c r="B26" s="12" t="inlineStr">
        <is>
          <t>Number and Place Value</t>
        </is>
      </c>
      <c r="C26" s="13" t="inlineStr">
        <is>
          <t>2-Digit: Finding 10 More or 10 Less [PM1.38]</t>
        </is>
      </c>
      <c r="D26" s="12" t="inlineStr">
        <is>
          <t>This nugget has learning material and questions covering the topic of Finding 10 More or 10 Less (2 Digit).</t>
        </is>
      </c>
      <c r="E26" s="12" t="inlineStr">
        <is>
          <t>2762057b-7600-46c5-80a7-df3bb8e455be</t>
        </is>
      </c>
    </row>
    <row r="27" ht="45" customHeight="1">
      <c r="A27" s="12" t="inlineStr">
        <is>
          <t>Number</t>
        </is>
      </c>
      <c r="B27" s="12" t="inlineStr">
        <is>
          <t>Number and Place Value</t>
        </is>
      </c>
      <c r="C27" s="13" t="inlineStr">
        <is>
          <t>3-Digit: Finding 10 More or 10 Less [PM1.07]</t>
        </is>
      </c>
      <c r="D27" s="12" t="inlineStr">
        <is>
          <t>This nugget has learning material and questions covering the topic of finding 10 more or 10 less.</t>
        </is>
      </c>
      <c r="E27" s="12" t="inlineStr">
        <is>
          <t>d168d72f-8038-4951-9b32-a42a4c8807dd</t>
        </is>
      </c>
    </row>
    <row r="28" ht="45" customHeight="1">
      <c r="A28" s="12" t="inlineStr">
        <is>
          <t>Number</t>
        </is>
      </c>
      <c r="B28" s="12" t="inlineStr">
        <is>
          <t>Number and Place Value</t>
        </is>
      </c>
      <c r="C28" s="13" t="inlineStr">
        <is>
          <t>Finding 100 More or 100 Less [PM1.08]</t>
        </is>
      </c>
      <c r="D28" s="12" t="inlineStr">
        <is>
          <t>This nugget has learning material and questions covering the topic of finding 100 more or 100 less.</t>
        </is>
      </c>
      <c r="E28" s="12" t="inlineStr">
        <is>
          <t>ac875e01-7844-4d69-b7e1-77515f003c75</t>
        </is>
      </c>
    </row>
    <row r="29" ht="45" customHeight="1">
      <c r="A29" s="12" t="inlineStr">
        <is>
          <t>Number</t>
        </is>
      </c>
      <c r="B29" s="12" t="inlineStr">
        <is>
          <t>Number and Place Value</t>
        </is>
      </c>
      <c r="C29" s="13" t="inlineStr">
        <is>
          <t>2-Digit: Comparing Numbers with Greater Than and Less Than Symbols &lt;&gt; [PM10.15]</t>
        </is>
      </c>
      <c r="D29" s="12" t="inlineStr">
        <is>
          <t>This nugget has learning material and questions covering the topic of comparing numbers with greater than and less than symbols &lt;&gt;.</t>
        </is>
      </c>
      <c r="E29" s="12" t="inlineStr">
        <is>
          <t>479f2d41-9cd5-4d15-9364-92a05b02c483</t>
        </is>
      </c>
    </row>
    <row r="30" ht="45" customHeight="1">
      <c r="A30" s="12" t="inlineStr">
        <is>
          <t>Number</t>
        </is>
      </c>
      <c r="B30" s="12" t="inlineStr">
        <is>
          <t>Number and Place Value</t>
        </is>
      </c>
      <c r="C30" s="13" t="inlineStr">
        <is>
          <t>3-Digit: Comparing Numbers with Greater Than and Less Than Symbols &lt;&gt; [PM1.09]</t>
        </is>
      </c>
      <c r="D30" s="12" t="inlineStr">
        <is>
          <t>This nugget has learning material and questions covering the topic of comparing numbers with greater than and less than symbols &lt;&gt;.</t>
        </is>
      </c>
      <c r="E30" s="12" t="inlineStr">
        <is>
          <t>942b86c1-e426-48ec-aa4f-7d1e6c23126c</t>
        </is>
      </c>
    </row>
    <row r="31" ht="45" customHeight="1">
      <c r="A31" s="12" t="inlineStr">
        <is>
          <t>Number</t>
        </is>
      </c>
      <c r="B31" s="12" t="inlineStr">
        <is>
          <t>Number and Place Value</t>
        </is>
      </c>
      <c r="C31" s="13" t="inlineStr">
        <is>
          <t>Ordering Numbers up to 1000 [PM1.10]</t>
        </is>
      </c>
      <c r="D31" s="12" t="inlineStr">
        <is>
          <t>This nugget has learning material and questions covering the topic of ordering numbers up to 1000.</t>
        </is>
      </c>
      <c r="E31" s="12" t="inlineStr">
        <is>
          <t>a55b7cd6-8387-4740-8e9a-397bbb8f12a3</t>
        </is>
      </c>
    </row>
    <row r="32" ht="45" customHeight="1">
      <c r="A32" s="12" t="inlineStr">
        <is>
          <t>Number</t>
        </is>
      </c>
      <c r="B32" s="12" t="inlineStr">
        <is>
          <t>Addition and Subtraction</t>
        </is>
      </c>
      <c r="C32" s="13" t="inlineStr">
        <is>
          <t>Diagnostic: Addition and Subtraction [PM0.02]</t>
        </is>
      </c>
      <c r="D32" s="12" t="inlineStr"/>
      <c r="E32" s="12" t="inlineStr">
        <is>
          <t>624d7ba7-c7b0-4188-802d-fabf0e909853</t>
        </is>
      </c>
    </row>
    <row r="33" ht="45" customHeight="1">
      <c r="A33" s="12" t="inlineStr">
        <is>
          <t>Number</t>
        </is>
      </c>
      <c r="B33" s="12" t="inlineStr">
        <is>
          <t>Addition and Subtraction</t>
        </is>
      </c>
      <c r="C33" s="13" t="inlineStr">
        <is>
          <t>Number Bonds to 20 [PM2.30]</t>
        </is>
      </c>
      <c r="D33" s="12" t="inlineStr">
        <is>
          <t>This nugget has learning material and questions covering the topic of Number Bonds to 20.</t>
        </is>
      </c>
      <c r="E33" s="12" t="inlineStr">
        <is>
          <t>4cece8a6-d474-4ab0-b44a-425e1b52ef90</t>
        </is>
      </c>
    </row>
    <row r="34" ht="45" customHeight="1">
      <c r="A34" s="12" t="inlineStr">
        <is>
          <t>Number</t>
        </is>
      </c>
      <c r="B34" s="12" t="inlineStr">
        <is>
          <t>Addition and Subtraction</t>
        </is>
      </c>
      <c r="C34" s="13" t="inlineStr">
        <is>
          <t>Number Bonds to 100 [PM2.31]</t>
        </is>
      </c>
      <c r="D34" s="12" t="inlineStr">
        <is>
          <t>This nugget has learning material and questions covering the topic of Number Bonds to 100.</t>
        </is>
      </c>
      <c r="E34" s="12" t="inlineStr">
        <is>
          <t>f211d645-f04e-4a0b-b2d4-f0561e447e51</t>
        </is>
      </c>
    </row>
    <row r="35" ht="45" customHeight="1">
      <c r="A35" s="12" t="inlineStr">
        <is>
          <t>Number</t>
        </is>
      </c>
      <c r="B35" s="12" t="inlineStr">
        <is>
          <t>Addition and Subtraction</t>
        </is>
      </c>
      <c r="C35" s="13" t="inlineStr">
        <is>
          <t>Single Digit Addition [PM10.11]</t>
        </is>
      </c>
      <c r="D35" s="12" t="inlineStr">
        <is>
          <t>This nugget has learning material and questions covering the topic of single digit addition.</t>
        </is>
      </c>
      <c r="E35" s="12" t="inlineStr">
        <is>
          <t>c00a705d-307a-4499-a65b-2420bb16e41d</t>
        </is>
      </c>
    </row>
    <row r="36" ht="45" customHeight="1">
      <c r="A36" s="12" t="inlineStr">
        <is>
          <t>Number</t>
        </is>
      </c>
      <c r="B36" s="12" t="inlineStr">
        <is>
          <t>Addition and Subtraction</t>
        </is>
      </c>
      <c r="C36" s="13" t="inlineStr">
        <is>
          <t>Single Digit Subtraction [PM10.13]</t>
        </is>
      </c>
      <c r="D36" s="12" t="inlineStr">
        <is>
          <t>This nugget has learning material and questions covering the topic of single digit subtraction.</t>
        </is>
      </c>
      <c r="E36" s="12" t="inlineStr">
        <is>
          <t>1a633445-7f34-4079-b403-63ce773e6ccc</t>
        </is>
      </c>
    </row>
    <row r="37" ht="45" customHeight="1">
      <c r="A37" s="12" t="inlineStr">
        <is>
          <t>Number</t>
        </is>
      </c>
      <c r="B37" s="12" t="inlineStr">
        <is>
          <t>Addition and Subtraction</t>
        </is>
      </c>
      <c r="C37" s="13" t="inlineStr">
        <is>
          <t>Commutativity in Addition [PM2.42]</t>
        </is>
      </c>
      <c r="D37" s="12" t="inlineStr">
        <is>
          <t xml:space="preserve">This nugget has learning material and questions covering the topic of commutativity in addition.
</t>
        </is>
      </c>
      <c r="E37" s="12" t="inlineStr">
        <is>
          <t>1de49354-daa7-4f8b-a4be-363441d5c008</t>
        </is>
      </c>
    </row>
    <row r="38" ht="45" customHeight="1">
      <c r="A38" s="12" t="inlineStr">
        <is>
          <t>Number</t>
        </is>
      </c>
      <c r="B38" s="12" t="inlineStr">
        <is>
          <t>Addition and Subtraction</t>
        </is>
      </c>
      <c r="C38" s="13" t="inlineStr">
        <is>
          <t>Adding Three 1-Digit Numbers [PM2.32]</t>
        </is>
      </c>
      <c r="D38" s="12" t="inlineStr">
        <is>
          <t>This nugget has learning material and questions covering the topic of Adding Three 1 Digit Numbers.</t>
        </is>
      </c>
      <c r="E38" s="12" t="inlineStr">
        <is>
          <t>b161af73-4fcd-4d6f-b7f2-489256ed4458</t>
        </is>
      </c>
    </row>
    <row r="39" ht="45" customHeight="1">
      <c r="A39" s="12" t="inlineStr">
        <is>
          <t>Number</t>
        </is>
      </c>
      <c r="B39" s="12" t="inlineStr">
        <is>
          <t>Addition and Subtraction</t>
        </is>
      </c>
      <c r="C39" s="13" t="inlineStr">
        <is>
          <t>2-Digit: Adding and Subtracting 1s (Not Crossing 10) [PM2.33]</t>
        </is>
      </c>
      <c r="D39" s="12" t="inlineStr">
        <is>
          <t>This nugget has learning material and questions covering the topic of Adding and subtracting 1s (2 Digit , Not Crossing 10).</t>
        </is>
      </c>
      <c r="E39" s="12" t="inlineStr">
        <is>
          <t>0d0e2d80-faa7-41f6-8db8-4aff6b32e20c</t>
        </is>
      </c>
    </row>
    <row r="40" ht="45" customHeight="1">
      <c r="A40" s="12" t="inlineStr">
        <is>
          <t>Number</t>
        </is>
      </c>
      <c r="B40" s="12" t="inlineStr">
        <is>
          <t>Addition and Subtraction</t>
        </is>
      </c>
      <c r="C40" s="13" t="inlineStr">
        <is>
          <t>2-Digit: Adding and Subtracting Multiples of 10 [PM2.34]</t>
        </is>
      </c>
      <c r="D40" s="12" t="inlineStr">
        <is>
          <t>This nugget has learning material and questions covering the topic of Adding and Subtracting Multiples of 10 (2 Digit).</t>
        </is>
      </c>
      <c r="E40" s="12" t="inlineStr">
        <is>
          <t>d05a7c93-1b2a-4a05-89f0-d510cba961ba</t>
        </is>
      </c>
    </row>
    <row r="41" ht="45" customHeight="1">
      <c r="A41" s="12" t="inlineStr">
        <is>
          <t>Number</t>
        </is>
      </c>
      <c r="B41" s="12" t="inlineStr">
        <is>
          <t>Addition and Subtraction</t>
        </is>
      </c>
      <c r="C41" s="13" t="inlineStr">
        <is>
          <t>2-Digit: Adding 1 Digit Numbers (Crossing 10) [PM2.35]</t>
        </is>
      </c>
      <c r="D41" s="12" t="inlineStr">
        <is>
          <t>This nugget has learning material and questions covering the topic of Adding 1 Digit Numbers (2 Digit, Crossing 10).</t>
        </is>
      </c>
      <c r="E41" s="12" t="inlineStr">
        <is>
          <t>6fe0afec-6ddd-4114-878f-86973be367f3</t>
        </is>
      </c>
    </row>
    <row r="42" ht="45" customHeight="1">
      <c r="A42" s="12" t="inlineStr">
        <is>
          <t>Number</t>
        </is>
      </c>
      <c r="B42" s="12" t="inlineStr">
        <is>
          <t>Addition and Subtraction</t>
        </is>
      </c>
      <c r="C42" s="13" t="inlineStr">
        <is>
          <t>2-Digit: Subtracting 1 Digit Numbers (Crossing 10) [PM2.36]</t>
        </is>
      </c>
      <c r="D42" s="12" t="inlineStr">
        <is>
          <t>This nugget has learning material and questions covering the topic of Subtracting 1 Digit Numbers (2 Digit, Crossing 10).</t>
        </is>
      </c>
      <c r="E42" s="12" t="inlineStr">
        <is>
          <t>db143507-a08c-4e44-9af4-420bcd22d83a</t>
        </is>
      </c>
    </row>
    <row r="43" ht="45" customHeight="1">
      <c r="A43" s="12" t="inlineStr">
        <is>
          <t>Number</t>
        </is>
      </c>
      <c r="B43" s="12" t="inlineStr">
        <is>
          <t>Addition and Subtraction</t>
        </is>
      </c>
      <c r="C43" s="13" t="inlineStr">
        <is>
          <t>2-Digit: Adding 2 Digit Numbers (No Exchanging) [PM2.37]</t>
        </is>
      </c>
      <c r="D43" s="12" t="inlineStr">
        <is>
          <t>This nugget has learning material and questions covering the topic of Adding 2 Digit Numbers (2 Digit, No Exchanging).</t>
        </is>
      </c>
      <c r="E43" s="12" t="inlineStr">
        <is>
          <t>815370c7-e70b-42aa-8a51-0dadc3760c93</t>
        </is>
      </c>
    </row>
    <row r="44" ht="45" customHeight="1">
      <c r="A44" s="12" t="inlineStr">
        <is>
          <t>Number</t>
        </is>
      </c>
      <c r="B44" s="12" t="inlineStr">
        <is>
          <t>Addition and Subtraction</t>
        </is>
      </c>
      <c r="C44" s="13" t="inlineStr">
        <is>
          <t>2-Digit: Subtracting 2 Digit Numbers (No Exchanging) [PM2.38]</t>
        </is>
      </c>
      <c r="D44" s="12" t="inlineStr">
        <is>
          <t>This nugget has learning material and questions covering the topic of Subtracting 2 Digit Numbers (2 Digit, No Exchanging).</t>
        </is>
      </c>
      <c r="E44" s="12" t="inlineStr">
        <is>
          <t>a9ad84d5-4430-4c9b-b228-1081403b78d2</t>
        </is>
      </c>
    </row>
    <row r="45" ht="45" customHeight="1">
      <c r="A45" s="12" t="inlineStr">
        <is>
          <t>Number</t>
        </is>
      </c>
      <c r="B45" s="12" t="inlineStr">
        <is>
          <t>Addition and Subtraction</t>
        </is>
      </c>
      <c r="C45" s="13" t="inlineStr">
        <is>
          <t>2-Digit: Adding 2 Digit Numbers (With Exchanging) [PM2.39]</t>
        </is>
      </c>
      <c r="D45" s="12" t="inlineStr">
        <is>
          <t>This nugget has learning material and questions covering the topic of Adding 2 Digit Numbers (2 Digit , With Exchanging).</t>
        </is>
      </c>
      <c r="E45" s="12" t="inlineStr">
        <is>
          <t>d76574d4-223e-41f1-ae29-bff2c1687594</t>
        </is>
      </c>
    </row>
    <row r="46" ht="45" customHeight="1">
      <c r="A46" s="12" t="inlineStr">
        <is>
          <t>Number</t>
        </is>
      </c>
      <c r="B46" s="12" t="inlineStr">
        <is>
          <t>Addition and Subtraction</t>
        </is>
      </c>
      <c r="C46" s="13" t="inlineStr">
        <is>
          <t>2-Digit: Subtracting 2 Digit Numbers (With Exchanging) [PM2.40]</t>
        </is>
      </c>
      <c r="D46" s="12" t="inlineStr">
        <is>
          <t>This nugget has learning material and questions covering the topic of Subtracting 2 Digit Numbers (2 Digit , With Exchanging)</t>
        </is>
      </c>
      <c r="E46" s="12" t="inlineStr">
        <is>
          <t>c0245b45-8fec-4945-b53b-3868e1198554</t>
        </is>
      </c>
    </row>
    <row r="47" ht="45" customHeight="1">
      <c r="A47" s="12" t="inlineStr">
        <is>
          <t>Number</t>
        </is>
      </c>
      <c r="B47" s="12" t="inlineStr">
        <is>
          <t>Addition and Subtraction</t>
        </is>
      </c>
      <c r="C47" s="13" t="inlineStr">
        <is>
          <t>2-Digit: Solving Missing Number Problems Using Fact Families [PM2.43]</t>
        </is>
      </c>
      <c r="D47" s="12" t="inlineStr">
        <is>
          <t>This nugget has learning material and questions covering the topic of solving missing number problems using fact families.</t>
        </is>
      </c>
      <c r="E47" s="12" t="inlineStr">
        <is>
          <t>72971e7f-0171-4325-9c79-c431a6c6f8f0</t>
        </is>
      </c>
    </row>
    <row r="48" ht="45" customHeight="1">
      <c r="A48" s="12" t="inlineStr">
        <is>
          <t>Number</t>
        </is>
      </c>
      <c r="B48" s="12" t="inlineStr">
        <is>
          <t>Addition and Subtraction</t>
        </is>
      </c>
      <c r="C48" s="13" t="inlineStr">
        <is>
          <t>3-Digit: Adding and Subtracting 1s [PM2.01]</t>
        </is>
      </c>
      <c r="D48" s="12" t="inlineStr">
        <is>
          <t>This nugget has learning material and questions covering the topic of adding and subtracting 1s.</t>
        </is>
      </c>
      <c r="E48" s="12" t="inlineStr">
        <is>
          <t>78fc0823-3497-4f1d-bf80-1dc43ccbd925</t>
        </is>
      </c>
    </row>
    <row r="49" ht="45" customHeight="1">
      <c r="A49" s="12" t="inlineStr">
        <is>
          <t>Number</t>
        </is>
      </c>
      <c r="B49" s="12" t="inlineStr">
        <is>
          <t>Addition and Subtraction</t>
        </is>
      </c>
      <c r="C49" s="13" t="inlineStr">
        <is>
          <t>3-Digit: Adding and Subtracting 10s [PM2.02]</t>
        </is>
      </c>
      <c r="D49" s="12" t="inlineStr">
        <is>
          <t>This nugget has learning material and questions covering the topic of adding and subtracting 10s.</t>
        </is>
      </c>
      <c r="E49" s="12" t="inlineStr">
        <is>
          <t>bff83d3b-223c-4b70-96f1-633f25bc714d</t>
        </is>
      </c>
    </row>
    <row r="50" ht="45" customHeight="1">
      <c r="A50" s="12" t="inlineStr">
        <is>
          <t>Number</t>
        </is>
      </c>
      <c r="B50" s="12" t="inlineStr">
        <is>
          <t>Addition and Subtraction</t>
        </is>
      </c>
      <c r="C50" s="13" t="inlineStr">
        <is>
          <t>3-Digit: Adding and Subtracting 100s [PM2.03]</t>
        </is>
      </c>
      <c r="D50" s="12" t="inlineStr">
        <is>
          <t xml:space="preserve">This nugget has learning material and questions covering the topic of adding and subtracting 100s. </t>
        </is>
      </c>
      <c r="E50" s="12" t="inlineStr">
        <is>
          <t>b45e1fdf-519b-4b60-ace7-8de9d497ca90</t>
        </is>
      </c>
    </row>
    <row r="51" ht="45" customHeight="1">
      <c r="A51" s="12" t="inlineStr">
        <is>
          <t>Number</t>
        </is>
      </c>
      <c r="B51" s="12" t="inlineStr">
        <is>
          <t>Addition and Subtraction</t>
        </is>
      </c>
      <c r="C51" s="13" t="inlineStr">
        <is>
          <t>3-Digit: Column Addition (no Exchanging) [PM2.04]</t>
        </is>
      </c>
      <c r="D51" s="12" t="inlineStr">
        <is>
          <t>This nugget has learning material and questions covering the topic of column addition with no exchanging.</t>
        </is>
      </c>
      <c r="E51" s="12" t="inlineStr">
        <is>
          <t>39121f9d-a158-4ca5-af82-cc9be478e0a4</t>
        </is>
      </c>
    </row>
    <row r="52" ht="45" customHeight="1">
      <c r="A52" s="12" t="inlineStr">
        <is>
          <t>Number</t>
        </is>
      </c>
      <c r="B52" s="12" t="inlineStr">
        <is>
          <t>Addition and Subtraction</t>
        </is>
      </c>
      <c r="C52" s="13" t="inlineStr">
        <is>
          <t>3-Digit: Column Addition (with Exchanging) [PM2.05]</t>
        </is>
      </c>
      <c r="D52" s="12" t="inlineStr">
        <is>
          <t>This nugget has learning material and questions covering the topic of column addition with exchanging.</t>
        </is>
      </c>
      <c r="E52" s="12" t="inlineStr">
        <is>
          <t>e525c8b2-791b-4d2a-abfd-1f65105ea439</t>
        </is>
      </c>
    </row>
    <row r="53" ht="45" customHeight="1">
      <c r="A53" s="12" t="inlineStr">
        <is>
          <t>Number</t>
        </is>
      </c>
      <c r="B53" s="12" t="inlineStr">
        <is>
          <t>Addition and Subtraction</t>
        </is>
      </c>
      <c r="C53" s="13" t="inlineStr">
        <is>
          <t>3-Digit: Column Subtraction (no Exchanging) [PM2.06]</t>
        </is>
      </c>
      <c r="D53" s="12" t="inlineStr">
        <is>
          <t>This nugget has learning material and questions covering the topic of column subtraction without exchanging.</t>
        </is>
      </c>
      <c r="E53" s="12" t="inlineStr">
        <is>
          <t>f453c018-50de-4508-9a41-f325ca7a5a71</t>
        </is>
      </c>
    </row>
    <row r="54" ht="45" customHeight="1">
      <c r="A54" s="12" t="inlineStr">
        <is>
          <t>Number</t>
        </is>
      </c>
      <c r="B54" s="12" t="inlineStr">
        <is>
          <t>Addition and Subtraction</t>
        </is>
      </c>
      <c r="C54" s="13" t="inlineStr">
        <is>
          <t>3-Digit: Column Subtraction (with Exchanging) [PM2.07]</t>
        </is>
      </c>
      <c r="D54" s="12" t="inlineStr">
        <is>
          <t>This nugget has learning material and questions covering the topic of column subtraction with exchanging.</t>
        </is>
      </c>
      <c r="E54" s="12" t="inlineStr">
        <is>
          <t>08b22767-8abe-48a1-a8d8-9bec31dc09ac</t>
        </is>
      </c>
    </row>
    <row r="55" ht="45" customHeight="1">
      <c r="A55" s="12" t="inlineStr">
        <is>
          <t>Number</t>
        </is>
      </c>
      <c r="B55" s="12" t="inlineStr">
        <is>
          <t>Addition and Subtraction</t>
        </is>
      </c>
      <c r="C55" s="13" t="inlineStr">
        <is>
          <t>3-Digit: Addition and Subtraction Practice 1 [PM2.08]</t>
        </is>
      </c>
      <c r="D55" s="12" t="inlineStr">
        <is>
          <t>This nugget has learning material and questions covering the topic of addition and subtraction practice 1.</t>
        </is>
      </c>
      <c r="E55" s="12" t="inlineStr">
        <is>
          <t>ac49aa59-3cd8-47e6-9f74-8f1291a54b8e</t>
        </is>
      </c>
    </row>
    <row r="56" ht="45" customHeight="1">
      <c r="A56" s="12" t="inlineStr">
        <is>
          <t>Number</t>
        </is>
      </c>
      <c r="B56" s="12" t="inlineStr">
        <is>
          <t>Addition and Subtraction</t>
        </is>
      </c>
      <c r="C56" s="13" t="inlineStr">
        <is>
          <t>3-Digit: Addition and Subtraction Word Problems 1 [PM2.09]</t>
        </is>
      </c>
      <c r="D56" s="12" t="inlineStr">
        <is>
          <t>This nugget has learning material and questions covering the topic of addition and subtraction word problems 1.</t>
        </is>
      </c>
      <c r="E56" s="12" t="inlineStr">
        <is>
          <t>d381daf4-71fa-4d10-8cde-be3f87f45467</t>
        </is>
      </c>
    </row>
    <row r="57" ht="45" customHeight="1">
      <c r="A57" s="12" t="inlineStr">
        <is>
          <t>Number</t>
        </is>
      </c>
      <c r="B57" s="12" t="inlineStr">
        <is>
          <t>Addition and Subtraction</t>
        </is>
      </c>
      <c r="C57" s="13" t="inlineStr">
        <is>
          <t>3-Digit: Rounding to the Nearest 10 and 100 [PM2.10]</t>
        </is>
      </c>
      <c r="D57" s="12" t="inlineStr">
        <is>
          <t>This nugget has learning material and questions covering the topic of rounding to the nearest 10 and 100.</t>
        </is>
      </c>
      <c r="E57" s="12" t="inlineStr">
        <is>
          <t>3f78a25e-3831-4cc7-9484-d203374ef371</t>
        </is>
      </c>
    </row>
    <row r="58" ht="45" customHeight="1">
      <c r="A58" s="12" t="inlineStr">
        <is>
          <t>Number</t>
        </is>
      </c>
      <c r="B58" s="12" t="inlineStr">
        <is>
          <t>Addition and Subtraction</t>
        </is>
      </c>
      <c r="C58" s="13" t="inlineStr">
        <is>
          <t>Estimating Using Rounding [PM2.11]</t>
        </is>
      </c>
      <c r="D58" s="12" t="inlineStr">
        <is>
          <t>This nugget has learning material and questions covering the topic of estimating using rounding.</t>
        </is>
      </c>
      <c r="E58" s="12" t="inlineStr">
        <is>
          <t>494c4651-84c8-4816-bc51-6437e6468c11</t>
        </is>
      </c>
    </row>
    <row r="59" ht="45" customHeight="1">
      <c r="A59" s="12" t="inlineStr">
        <is>
          <t>Number</t>
        </is>
      </c>
      <c r="B59" s="12" t="inlineStr">
        <is>
          <t>Addition and Subtraction</t>
        </is>
      </c>
      <c r="C59" s="13" t="inlineStr">
        <is>
          <t>Addition and Subtraction Fact Families [PM2.41]</t>
        </is>
      </c>
      <c r="D59" s="12" t="inlineStr">
        <is>
          <t>This nugget has learning material and questions covering the topic of Addition and Subtraction Fact Families.</t>
        </is>
      </c>
      <c r="E59" s="12" t="inlineStr">
        <is>
          <t>d98a2141-7551-493a-8d12-3a79b47ef83b</t>
        </is>
      </c>
    </row>
    <row r="60" ht="45" customHeight="1">
      <c r="A60" s="12" t="inlineStr">
        <is>
          <t>Number</t>
        </is>
      </c>
      <c r="B60" s="12" t="inlineStr">
        <is>
          <t>Addition and Subtraction</t>
        </is>
      </c>
      <c r="C60" s="13" t="inlineStr">
        <is>
          <t>Checking Answers Using the Inverse 1 [PM2.12]</t>
        </is>
      </c>
      <c r="D60" s="12" t="inlineStr">
        <is>
          <t>This nugget has learning material and questions covering the topic of checking answers using the inverse.</t>
        </is>
      </c>
      <c r="E60" s="12" t="inlineStr">
        <is>
          <t>db3b44bc-b431-4abf-9a9a-8fdfc4f168fc</t>
        </is>
      </c>
    </row>
    <row r="61" ht="45" customHeight="1">
      <c r="A61" s="12" t="inlineStr">
        <is>
          <t>Number</t>
        </is>
      </c>
      <c r="B61" s="12" t="inlineStr">
        <is>
          <t>Multiplication and Division</t>
        </is>
      </c>
      <c r="C61" s="13" t="inlineStr">
        <is>
          <t>Diagnostic: Multiplication and Division [PM0.03]</t>
        </is>
      </c>
      <c r="D61" s="12" t="inlineStr"/>
      <c r="E61" s="12" t="inlineStr">
        <is>
          <t>472de334-24af-46ca-b04d-caf3b8ba88a1</t>
        </is>
      </c>
    </row>
    <row r="62" ht="45" customHeight="1">
      <c r="A62" s="12" t="inlineStr">
        <is>
          <t>Number</t>
        </is>
      </c>
      <c r="B62" s="12" t="inlineStr">
        <is>
          <t>Multiplication and Division</t>
        </is>
      </c>
      <c r="C62" s="13" t="inlineStr">
        <is>
          <t>Odd and Even Numbers [PM3.62]</t>
        </is>
      </c>
      <c r="D62" s="12" t="inlineStr">
        <is>
          <t>This nugget has learning material and questions covering the topic of Odd and Even Numbers.</t>
        </is>
      </c>
      <c r="E62" s="12" t="inlineStr">
        <is>
          <t>e14fddf4-bad9-48d1-ae65-b8ff273c9611</t>
        </is>
      </c>
    </row>
    <row r="63" ht="45" customHeight="1">
      <c r="A63" s="12" t="inlineStr">
        <is>
          <t>Number</t>
        </is>
      </c>
      <c r="B63" s="12" t="inlineStr">
        <is>
          <t>Multiplication and Division</t>
        </is>
      </c>
      <c r="C63" s="13" t="inlineStr">
        <is>
          <t>Understanding Multiplication [PM3.63]</t>
        </is>
      </c>
      <c r="D63" s="12" t="inlineStr">
        <is>
          <t>This nugget has learning material and questions covering the topic of Understanding Multiplication.</t>
        </is>
      </c>
      <c r="E63" s="12" t="inlineStr">
        <is>
          <t>deb4e84d-1ac1-4138-bf7b-5927bb2ae6ca</t>
        </is>
      </c>
    </row>
    <row r="64" ht="45" customHeight="1">
      <c r="A64" s="12" t="inlineStr">
        <is>
          <t>Number</t>
        </is>
      </c>
      <c r="B64" s="12" t="inlineStr">
        <is>
          <t>Multiplication and Division</t>
        </is>
      </c>
      <c r="C64" s="13" t="inlineStr">
        <is>
          <t>Multiplication and Division Fact Families [PM3.69]</t>
        </is>
      </c>
      <c r="D64" s="12" t="inlineStr">
        <is>
          <t>This nugget has learning material and questions covering the topic of multiplication and division fact families.</t>
        </is>
      </c>
      <c r="E64" s="12" t="inlineStr">
        <is>
          <t>7c29f8ff-e066-43a7-b9f2-8ca32792f334</t>
        </is>
      </c>
    </row>
    <row r="65" ht="45" customHeight="1">
      <c r="A65" s="12" t="inlineStr">
        <is>
          <t>Number</t>
        </is>
      </c>
      <c r="B65" s="12" t="inlineStr">
        <is>
          <t>Multiplication and Division</t>
        </is>
      </c>
      <c r="C65" s="13" t="inlineStr">
        <is>
          <t>Multiplying by 2 [PM10.05]</t>
        </is>
      </c>
      <c r="D65" s="12" t="inlineStr">
        <is>
          <t>This nugget has learning material and questions covering the topic of multiplying by 2.</t>
        </is>
      </c>
      <c r="E65" s="12" t="inlineStr">
        <is>
          <t>9a532771-c714-45bb-a91e-f1eca99ee5cf</t>
        </is>
      </c>
    </row>
    <row r="66" ht="45" customHeight="1">
      <c r="A66" s="12" t="inlineStr">
        <is>
          <t>Number</t>
        </is>
      </c>
      <c r="B66" s="12" t="inlineStr">
        <is>
          <t>Multiplication and Division</t>
        </is>
      </c>
      <c r="C66" s="13" t="inlineStr">
        <is>
          <t>Multiplying by 5 [PM10.06]</t>
        </is>
      </c>
      <c r="D66" s="12" t="inlineStr">
        <is>
          <t>This nugget has learning material and questions covering the topic of multiplying by 5.</t>
        </is>
      </c>
      <c r="E66" s="12" t="inlineStr">
        <is>
          <t>6ea5214c-e0d5-47ec-8499-9c27fcf95505</t>
        </is>
      </c>
    </row>
    <row r="67" ht="45" customHeight="1">
      <c r="A67" s="12" t="inlineStr">
        <is>
          <t>Number</t>
        </is>
      </c>
      <c r="B67" s="12" t="inlineStr">
        <is>
          <t>Multiplication and Division</t>
        </is>
      </c>
      <c r="C67" s="13" t="inlineStr">
        <is>
          <t>Multiplying by 10 [PM10.07]</t>
        </is>
      </c>
      <c r="D67" s="12" t="inlineStr">
        <is>
          <t>This nugget has learning material and questions covering the topic of multiplying by 10.</t>
        </is>
      </c>
      <c r="E67" s="12" t="inlineStr">
        <is>
          <t>27fefe41-b4fb-474e-8d06-20b68af4f8d4</t>
        </is>
      </c>
    </row>
    <row r="68" ht="45" customHeight="1">
      <c r="A68" s="12" t="inlineStr">
        <is>
          <t>Number</t>
        </is>
      </c>
      <c r="B68" s="12" t="inlineStr">
        <is>
          <t>Multiplication and Division</t>
        </is>
      </c>
      <c r="C68" s="13" t="inlineStr">
        <is>
          <t>Mixed Multiplication 1 (2s,5s &amp; 10s) [PM3.66]</t>
        </is>
      </c>
      <c r="D68" s="12" t="inlineStr">
        <is>
          <t>This nugget has learning material and questions covering the topic of mixed multiplication (2s, 5s &amp; 10s).</t>
        </is>
      </c>
      <c r="E68" s="12" t="inlineStr">
        <is>
          <t>80dbcad9-fa63-492b-a3f8-adb4c3574d5a</t>
        </is>
      </c>
    </row>
    <row r="69" ht="45" customHeight="1">
      <c r="A69" s="12" t="inlineStr">
        <is>
          <t>Number</t>
        </is>
      </c>
      <c r="B69" s="12" t="inlineStr">
        <is>
          <t>Multiplication and Division</t>
        </is>
      </c>
      <c r="C69" s="13" t="inlineStr">
        <is>
          <t>Commutativity in Multiplication [PM3.67]</t>
        </is>
      </c>
      <c r="D69" s="12" t="inlineStr">
        <is>
          <t xml:space="preserve">This nugget has learning material and questions covering the topic of commutativity in multiplication.
</t>
        </is>
      </c>
      <c r="E69" s="12" t="inlineStr">
        <is>
          <t>42e722c4-1485-4125-8926-b419eef74f2b</t>
        </is>
      </c>
    </row>
    <row r="70" ht="45" customHeight="1">
      <c r="A70" s="12" t="inlineStr">
        <is>
          <t>Number</t>
        </is>
      </c>
      <c r="B70" s="12" t="inlineStr">
        <is>
          <t>Multiplication and Division</t>
        </is>
      </c>
      <c r="C70" s="13" t="inlineStr">
        <is>
          <t>Multiplying by 3 [PM3.01]</t>
        </is>
      </c>
      <c r="D70" s="12" t="inlineStr">
        <is>
          <t>This nugget has learning material and questions covering the topic of multiplying by 3.</t>
        </is>
      </c>
      <c r="E70" s="12" t="inlineStr">
        <is>
          <t>53a314f1-17b1-426c-93dc-bf3373e6fba6</t>
        </is>
      </c>
    </row>
    <row r="71" ht="45" customHeight="1">
      <c r="A71" s="12" t="inlineStr">
        <is>
          <t>Number</t>
        </is>
      </c>
      <c r="B71" s="12" t="inlineStr">
        <is>
          <t>Multiplication and Division</t>
        </is>
      </c>
      <c r="C71" s="13" t="inlineStr">
        <is>
          <t>Multiplying by 4 [PM3.02]</t>
        </is>
      </c>
      <c r="D71" s="12" t="inlineStr">
        <is>
          <t>This nugget has learning material and questions covering the topic of multiplying by 4.</t>
        </is>
      </c>
      <c r="E71" s="12" t="inlineStr">
        <is>
          <t>ecf11f62-0251-4038-96b9-998f09eee232</t>
        </is>
      </c>
    </row>
    <row r="72" ht="45" customHeight="1">
      <c r="A72" s="12" t="inlineStr">
        <is>
          <t>Number</t>
        </is>
      </c>
      <c r="B72" s="12" t="inlineStr">
        <is>
          <t>Multiplication and Division</t>
        </is>
      </c>
      <c r="C72" s="13" t="inlineStr">
        <is>
          <t>Multiplying by 8 [PM3.03]</t>
        </is>
      </c>
      <c r="D72" s="12" t="inlineStr">
        <is>
          <t>This nugget has learning material and questions covering the topic of multiplying by 8.</t>
        </is>
      </c>
      <c r="E72" s="12" t="inlineStr">
        <is>
          <t>6a41b92e-6b6a-4257-af5d-b4efd2478100</t>
        </is>
      </c>
    </row>
    <row r="73" ht="45" customHeight="1">
      <c r="A73" s="12" t="inlineStr">
        <is>
          <t>Number</t>
        </is>
      </c>
      <c r="B73" s="12" t="inlineStr">
        <is>
          <t>Multiplication and Division</t>
        </is>
      </c>
      <c r="C73" s="13" t="inlineStr">
        <is>
          <t>Mixed Multiplication 2 (3s, 4s &amp; 8s) [PM3.04]</t>
        </is>
      </c>
      <c r="D73" s="12" t="inlineStr">
        <is>
          <t>This nugget has learning material and questions covering the topic of multiplication (within the times tabes). Multiplying by 2, 5, 3, 4 and 8.</t>
        </is>
      </c>
      <c r="E73" s="12" t="inlineStr">
        <is>
          <t>5df1bfa6-9679-419d-8efc-891073d2e15e</t>
        </is>
      </c>
    </row>
    <row r="74" ht="45" customHeight="1">
      <c r="A74" s="12" t="inlineStr">
        <is>
          <t>Number</t>
        </is>
      </c>
      <c r="B74" s="12" t="inlineStr">
        <is>
          <t>Multiplication and Division</t>
        </is>
      </c>
      <c r="C74" s="13" t="inlineStr">
        <is>
          <t>Dividing by 2 [PM10.08]</t>
        </is>
      </c>
      <c r="D74" s="12" t="inlineStr">
        <is>
          <t>This nugget has learning material and questions covering the topic of dividing by 2.</t>
        </is>
      </c>
      <c r="E74" s="12" t="inlineStr">
        <is>
          <t>b9f7c86d-45e6-4eae-bb3b-1312164bccf7</t>
        </is>
      </c>
    </row>
    <row r="75" ht="45" customHeight="1">
      <c r="A75" s="12" t="inlineStr">
        <is>
          <t>Number</t>
        </is>
      </c>
      <c r="B75" s="12" t="inlineStr">
        <is>
          <t>Multiplication and Division</t>
        </is>
      </c>
      <c r="C75" s="13" t="inlineStr">
        <is>
          <t>Dividing by 5 [PM10.09]</t>
        </is>
      </c>
      <c r="D75" s="12" t="inlineStr">
        <is>
          <t>This nugget has learning material and questions covering the topic of dividing by 5.</t>
        </is>
      </c>
      <c r="E75" s="12" t="inlineStr">
        <is>
          <t>a957ba6f-1745-4db4-acb0-919017082676</t>
        </is>
      </c>
    </row>
    <row r="76" ht="45" customHeight="1">
      <c r="A76" s="12" t="inlineStr">
        <is>
          <t>Number</t>
        </is>
      </c>
      <c r="B76" s="12" t="inlineStr">
        <is>
          <t>Multiplication and Division</t>
        </is>
      </c>
      <c r="C76" s="13" t="inlineStr">
        <is>
          <t>Dividing by 10 [PM10.10]</t>
        </is>
      </c>
      <c r="D76" s="12" t="inlineStr">
        <is>
          <t>This nugget has learning material and questions covering the topic of dividing by 10.</t>
        </is>
      </c>
      <c r="E76" s="12" t="inlineStr">
        <is>
          <t>e964f50f-2b9d-4ec8-a211-d13c63b1c918</t>
        </is>
      </c>
    </row>
    <row r="77" ht="45" customHeight="1">
      <c r="A77" s="12" t="inlineStr">
        <is>
          <t>Number</t>
        </is>
      </c>
      <c r="B77" s="12" t="inlineStr">
        <is>
          <t>Multiplication and Division</t>
        </is>
      </c>
      <c r="C77" s="13" t="inlineStr">
        <is>
          <t>Mixed Division 1 (2s, 5s &amp; 10s) [PM3.68]</t>
        </is>
      </c>
      <c r="D77" s="12" t="inlineStr">
        <is>
          <t>This nugget has learning material and questions covering the topic of mixed division (2s, 5s &amp;10s).</t>
        </is>
      </c>
      <c r="E77" s="12" t="inlineStr">
        <is>
          <t>2c2cb2ac-936e-4585-9a67-938170d649f3</t>
        </is>
      </c>
    </row>
    <row r="78" ht="45" customHeight="1">
      <c r="A78" s="12" t="inlineStr">
        <is>
          <t>Number</t>
        </is>
      </c>
      <c r="B78" s="12" t="inlineStr">
        <is>
          <t>Multiplication and Division</t>
        </is>
      </c>
      <c r="C78" s="13" t="inlineStr">
        <is>
          <t>Dividing by 3 [PM3.05]</t>
        </is>
      </c>
      <c r="D78" s="12" t="inlineStr">
        <is>
          <t>This nugget has learning material and questions covering the topic of dividing by 3.</t>
        </is>
      </c>
      <c r="E78" s="12" t="inlineStr">
        <is>
          <t>8f1468f7-89c1-46b4-9311-f5f245fe096b</t>
        </is>
      </c>
    </row>
    <row r="79" ht="45" customHeight="1">
      <c r="A79" s="12" t="inlineStr">
        <is>
          <t>Number</t>
        </is>
      </c>
      <c r="B79" s="12" t="inlineStr">
        <is>
          <t>Multiplication and Division</t>
        </is>
      </c>
      <c r="C79" s="13" t="inlineStr">
        <is>
          <t>Dividing by 4 [PM3.06]</t>
        </is>
      </c>
      <c r="D79" s="12" t="inlineStr">
        <is>
          <t>This nugget has learning material and questions covering the topic of dividing by 4.</t>
        </is>
      </c>
      <c r="E79" s="12" t="inlineStr">
        <is>
          <t>702063e1-8178-43bf-b6fb-35da3f726a7e</t>
        </is>
      </c>
    </row>
    <row r="80" ht="45" customHeight="1">
      <c r="A80" s="12" t="inlineStr">
        <is>
          <t>Number</t>
        </is>
      </c>
      <c r="B80" s="12" t="inlineStr">
        <is>
          <t>Multiplication and Division</t>
        </is>
      </c>
      <c r="C80" s="13" t="inlineStr">
        <is>
          <t>Dividing by 8 [PM3.07]</t>
        </is>
      </c>
      <c r="D80" s="12" t="inlineStr">
        <is>
          <t>This nugget has learning material and questions covering the topic of dividing by 8.</t>
        </is>
      </c>
      <c r="E80" s="12" t="inlineStr">
        <is>
          <t>b6166657-be20-47a8-9b44-47f089df54db</t>
        </is>
      </c>
    </row>
    <row r="81" ht="45" customHeight="1">
      <c r="A81" s="12" t="inlineStr">
        <is>
          <t>Number</t>
        </is>
      </c>
      <c r="B81" s="12" t="inlineStr">
        <is>
          <t>Multiplication and Division</t>
        </is>
      </c>
      <c r="C81" s="13" t="inlineStr">
        <is>
          <t>Mixed Division 2 (3s, 4s &amp; 8s) [PM3.08]</t>
        </is>
      </c>
      <c r="D81" s="12" t="inlineStr">
        <is>
          <t>This nugget has learning material and questions covering the topic of division (within the times tables). Dividing by 2, 5, 3, 4 and 8.</t>
        </is>
      </c>
      <c r="E81" s="12" t="inlineStr">
        <is>
          <t>2f624d35-59d1-4da8-b699-a3a0352a2c6e</t>
        </is>
      </c>
    </row>
    <row r="82" ht="45" customHeight="1">
      <c r="A82" s="12" t="inlineStr">
        <is>
          <t>Number</t>
        </is>
      </c>
      <c r="B82" s="12" t="inlineStr">
        <is>
          <t>Multiplication and Division</t>
        </is>
      </c>
      <c r="C82" s="13" t="inlineStr">
        <is>
          <t>Comparing Statements  [PM3.64]</t>
        </is>
      </c>
      <c r="D82" s="12" t="inlineStr">
        <is>
          <t>This nugget has learning material and questions covering the topic of Comparing Statements.</t>
        </is>
      </c>
      <c r="E82" s="12" t="inlineStr">
        <is>
          <t>8457f1cf-1165-4306-8f8e-d907c380f596</t>
        </is>
      </c>
    </row>
    <row r="83" ht="45" customHeight="1">
      <c r="A83" s="12" t="inlineStr">
        <is>
          <t>Number</t>
        </is>
      </c>
      <c r="B83" s="12" t="inlineStr">
        <is>
          <t>Multiplication and Division</t>
        </is>
      </c>
      <c r="C83" s="13" t="inlineStr">
        <is>
          <t>Multiplying Multiples of 10 [PM3.09]</t>
        </is>
      </c>
      <c r="D83" s="12" t="inlineStr">
        <is>
          <t>This nugget has learning material and questions covering the topic of multiplying multiples of 10.</t>
        </is>
      </c>
      <c r="E83" s="12" t="inlineStr">
        <is>
          <t>e798c2b9-7313-4902-a5ab-1514f9e3e96e</t>
        </is>
      </c>
    </row>
    <row r="84" ht="45" customHeight="1">
      <c r="A84" s="12" t="inlineStr">
        <is>
          <t>Number</t>
        </is>
      </c>
      <c r="B84" s="12" t="inlineStr">
        <is>
          <t>Multiplication and Division</t>
        </is>
      </c>
      <c r="C84" s="13" t="inlineStr">
        <is>
          <t>Multiplying Using Partitioning [PM3.10]</t>
        </is>
      </c>
      <c r="D84" s="12" t="inlineStr">
        <is>
          <t xml:space="preserve">This nugget has learning material and questions covering the topic of multiplying using partitioning. </t>
        </is>
      </c>
      <c r="E84" s="12" t="inlineStr">
        <is>
          <t>499b48dd-f647-482b-bd8c-73ed213261d2</t>
        </is>
      </c>
    </row>
    <row r="85" ht="45" customHeight="1">
      <c r="A85" s="12" t="inlineStr">
        <is>
          <t>Number</t>
        </is>
      </c>
      <c r="B85" s="12" t="inlineStr">
        <is>
          <t>Multiplication and Division</t>
        </is>
      </c>
      <c r="C85" s="13" t="inlineStr">
        <is>
          <t>2-Digit: Multiplying Using the Grid Method [PM3.11]</t>
        </is>
      </c>
      <c r="D85" s="12" t="inlineStr">
        <is>
          <t>This nugget has learning material and questions covering the topic of multiplying using the grid method.</t>
        </is>
      </c>
      <c r="E85" s="12" t="inlineStr">
        <is>
          <t>b07a5c12-27e4-489d-be4f-11ef0339a3c6</t>
        </is>
      </c>
    </row>
    <row r="86" ht="45" customHeight="1">
      <c r="A86" s="12" t="inlineStr">
        <is>
          <t>Number</t>
        </is>
      </c>
      <c r="B86" s="12" t="inlineStr">
        <is>
          <t>Multiplication and Division</t>
        </is>
      </c>
      <c r="C86" s="13" t="inlineStr">
        <is>
          <t>2-Digit: Multiplying by 1-Digit [PM3.12]</t>
        </is>
      </c>
      <c r="D86" s="12" t="inlineStr">
        <is>
          <t>This nugget has learning material and questions covering the topic of short multiplication.</t>
        </is>
      </c>
      <c r="E86" s="12" t="inlineStr">
        <is>
          <t>ae0342bf-d86a-440f-a7c6-d58057f3d562</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2-Digit: Dividing Using Partitioning (no Remainders) [PM3.60]</t>
        </is>
      </c>
      <c r="D88" s="12" t="inlineStr">
        <is>
          <t>This nugget has learning material and questions covering the topic of dividing using partitioning (without remainders)</t>
        </is>
      </c>
      <c r="E88" s="12" t="inlineStr">
        <is>
          <t>90439139-4294-44c1-8ab7-1d63dfa8d761</t>
        </is>
      </c>
    </row>
    <row r="89" ht="45" customHeight="1">
      <c r="A89" s="12" t="inlineStr">
        <is>
          <t>Number</t>
        </is>
      </c>
      <c r="B89" s="12" t="inlineStr">
        <is>
          <t>Multiplication and Division</t>
        </is>
      </c>
      <c r="C89" s="13" t="inlineStr">
        <is>
          <t>2-Digit: Dividing Using Partitioning (with Remainders) [PM3.61]</t>
        </is>
      </c>
      <c r="D89" s="12" t="inlineStr">
        <is>
          <t>This nugget has learning material and questions covering the topic of dividing using partitioning (with remainders).</t>
        </is>
      </c>
      <c r="E89" s="12" t="inlineStr">
        <is>
          <t>d4c571d7-068c-442a-ab9a-7986708c899e</t>
        </is>
      </c>
    </row>
    <row r="90" ht="45" customHeight="1">
      <c r="A90" s="12" t="inlineStr">
        <is>
          <t>Number</t>
        </is>
      </c>
      <c r="B90" s="12" t="inlineStr">
        <is>
          <t>Multiplication and Division</t>
        </is>
      </c>
      <c r="C90" s="13" t="inlineStr">
        <is>
          <t>Short Division 1 (No Remainders) [PM3.13]</t>
        </is>
      </c>
      <c r="D90" s="12" t="inlineStr">
        <is>
          <t>This nugget has learning material and questions covering the topic of short division  with no remainders.</t>
        </is>
      </c>
      <c r="E90" s="12" t="inlineStr">
        <is>
          <t>17e1145a-5b96-444a-aa7c-39ddb5bc028b</t>
        </is>
      </c>
    </row>
    <row r="91" ht="45" customHeight="1">
      <c r="A91" s="12" t="inlineStr">
        <is>
          <t>Number</t>
        </is>
      </c>
      <c r="B91" s="12" t="inlineStr">
        <is>
          <t>Multiplication and Division</t>
        </is>
      </c>
      <c r="C91" s="13" t="inlineStr">
        <is>
          <t>Short Division 2 (with Remainders) [PM3.14]</t>
        </is>
      </c>
      <c r="D91" s="12" t="inlineStr">
        <is>
          <t>This nugget has learning material and questions covering the topic of short division with remainders.</t>
        </is>
      </c>
      <c r="E91" s="12" t="inlineStr">
        <is>
          <t>519fa2c2-ea0e-4ab4-9f7a-216d7b3c7317</t>
        </is>
      </c>
    </row>
    <row r="92" ht="45" customHeight="1">
      <c r="A92" s="12" t="inlineStr">
        <is>
          <t>Number</t>
        </is>
      </c>
      <c r="B92" s="12" t="inlineStr">
        <is>
          <t>Multiplication and Division</t>
        </is>
      </c>
      <c r="C92" s="13" t="inlineStr">
        <is>
          <t>Multiplication and Division Practice 1 [PM3.15]</t>
        </is>
      </c>
      <c r="D92" s="12" t="inlineStr">
        <is>
          <t>This nugget has learning material and questions covering the topic of multiplication and division practice 1.</t>
        </is>
      </c>
      <c r="E92" s="12" t="inlineStr">
        <is>
          <t>5d76ac45-add9-4536-82ba-ab43e9ac0a22</t>
        </is>
      </c>
    </row>
    <row r="93" ht="45" customHeight="1">
      <c r="A93" s="12" t="inlineStr">
        <is>
          <t>Number</t>
        </is>
      </c>
      <c r="B93" s="12" t="inlineStr">
        <is>
          <t>Multiplication and Division</t>
        </is>
      </c>
      <c r="C93" s="13" t="inlineStr">
        <is>
          <t>Multiplication and Division Word Problems 1 [PM3.16]</t>
        </is>
      </c>
      <c r="D93" s="12" t="inlineStr">
        <is>
          <t>This nugget has learning material and questions covering the topic of multiplication and division word problems 1.</t>
        </is>
      </c>
      <c r="E93" s="12" t="inlineStr">
        <is>
          <t>ad91f1be-ceda-4896-855a-cb90a6dd62f6</t>
        </is>
      </c>
    </row>
    <row r="94" ht="45" customHeight="1">
      <c r="A94" s="12" t="inlineStr">
        <is>
          <t>Number</t>
        </is>
      </c>
      <c r="B94" s="12" t="inlineStr">
        <is>
          <t>Fractions</t>
        </is>
      </c>
      <c r="C94" s="13" t="inlineStr">
        <is>
          <t>Diagnostic: Fractions [PM0.04]</t>
        </is>
      </c>
      <c r="D94" s="12" t="inlineStr"/>
      <c r="E94" s="12" t="inlineStr">
        <is>
          <t>476b3a28-8472-4bbd-ad28-d87d839b58fb</t>
        </is>
      </c>
    </row>
    <row r="95" ht="45" customHeight="1">
      <c r="A95" s="12" t="inlineStr">
        <is>
          <t>Number</t>
        </is>
      </c>
      <c r="B95" s="12" t="inlineStr">
        <is>
          <t>Fractions</t>
        </is>
      </c>
      <c r="C95" s="13" t="inlineStr">
        <is>
          <t>Recognising and Finding a Half [PM4.37]</t>
        </is>
      </c>
      <c r="D95" s="12" t="inlineStr">
        <is>
          <t>This nugget has learning material and questions covering the topic of Recognising and Finding a Half.</t>
        </is>
      </c>
      <c r="E95" s="12" t="inlineStr">
        <is>
          <t>20d5ebe5-ce6a-4f1e-8e94-90e3a6826ed0</t>
        </is>
      </c>
    </row>
    <row r="96" ht="45" customHeight="1">
      <c r="A96" s="12" t="inlineStr">
        <is>
          <t>Number</t>
        </is>
      </c>
      <c r="B96" s="12" t="inlineStr">
        <is>
          <t>Fractions</t>
        </is>
      </c>
      <c r="C96" s="13" t="inlineStr">
        <is>
          <t>Recognising and Finding Quarters [PM4.38]</t>
        </is>
      </c>
      <c r="D96" s="12" t="inlineStr">
        <is>
          <t>This nugget has learning material and questions covering the topic of Recognising and Finding Quarters.</t>
        </is>
      </c>
      <c r="E96" s="12" t="inlineStr">
        <is>
          <t>acb0bf82-bd42-4793-8f51-8213530277e6</t>
        </is>
      </c>
    </row>
    <row r="97" ht="45" customHeight="1">
      <c r="A97" s="12" t="inlineStr">
        <is>
          <t>Number</t>
        </is>
      </c>
      <c r="B97" s="12" t="inlineStr">
        <is>
          <t>Fractions</t>
        </is>
      </c>
      <c r="C97" s="13" t="inlineStr">
        <is>
          <t>Recognising and Finding Thirds [PM4.39]</t>
        </is>
      </c>
      <c r="D97" s="12" t="inlineStr">
        <is>
          <t>This nugget has learning material and questions covering the topic of Recognising and Finding Thirds.</t>
        </is>
      </c>
      <c r="E97" s="12" t="inlineStr">
        <is>
          <t>bebd42f9-e826-42f2-8aa4-0a625ca46706</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Counting in Fractions [PM4.40]</t>
        </is>
      </c>
      <c r="D99" s="12" t="inlineStr">
        <is>
          <t>This nugget has learning material and questions covering the topic of Counting in Fractions.</t>
        </is>
      </c>
      <c r="E99" s="12" t="inlineStr">
        <is>
          <t>14e3dc90-015d-4839-b064-b106830cc21e</t>
        </is>
      </c>
    </row>
    <row r="100" ht="45" customHeight="1">
      <c r="A100" s="12" t="inlineStr">
        <is>
          <t>Number</t>
        </is>
      </c>
      <c r="B100" s="12" t="inlineStr">
        <is>
          <t>Fractions</t>
        </is>
      </c>
      <c r="C100" s="13" t="inlineStr">
        <is>
          <t>Tenths [PM4.02]</t>
        </is>
      </c>
      <c r="D100" s="12" t="inlineStr">
        <is>
          <t>This nugget has learning material and questions covering the topic of tenths.</t>
        </is>
      </c>
      <c r="E100" s="12" t="inlineStr">
        <is>
          <t>47397517-8a44-4736-a774-970c90b45d28</t>
        </is>
      </c>
    </row>
    <row r="101" ht="45" customHeight="1">
      <c r="A101" s="12" t="inlineStr">
        <is>
          <t>Number</t>
        </is>
      </c>
      <c r="B101" s="12" t="inlineStr">
        <is>
          <t>Fractions</t>
        </is>
      </c>
      <c r="C101" s="13" t="inlineStr">
        <is>
          <t>Comparing and Ordering Fractions [PM4.03]</t>
        </is>
      </c>
      <c r="D101" s="12" t="inlineStr">
        <is>
          <t>This nugget has learning material and questions covering the topic of comparing and ordering fractions.</t>
        </is>
      </c>
      <c r="E101" s="12" t="inlineStr">
        <is>
          <t>f174b54f-8b43-44aa-bba0-7cad54124fb9</t>
        </is>
      </c>
    </row>
    <row r="102" ht="45" customHeight="1">
      <c r="A102" s="12" t="inlineStr">
        <is>
          <t>Number</t>
        </is>
      </c>
      <c r="B102" s="12" t="inlineStr">
        <is>
          <t>Fractions</t>
        </is>
      </c>
      <c r="C102" s="13" t="inlineStr">
        <is>
          <t>Adding and Subtracting Fractions [PM4.04]</t>
        </is>
      </c>
      <c r="D102" s="12" t="inlineStr">
        <is>
          <t>This nugget has learning material and questions covering the topic of adding and subtracting fractions.</t>
        </is>
      </c>
      <c r="E102" s="12" t="inlineStr">
        <is>
          <t>80f2e311-3668-42f4-9992-1cbaf9a21b9c</t>
        </is>
      </c>
    </row>
    <row r="103" ht="45" customHeight="1">
      <c r="A103" s="12" t="inlineStr">
        <is>
          <t>Number</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Measurement</t>
        </is>
      </c>
      <c r="B107" s="12" t="inlineStr">
        <is>
          <t>Measurement</t>
        </is>
      </c>
      <c r="C107" s="13" t="inlineStr">
        <is>
          <t>Diagnostic: Measurement [PM0.06]</t>
        </is>
      </c>
      <c r="D107" s="12" t="inlineStr"/>
      <c r="E107" s="12" t="inlineStr">
        <is>
          <t>5f6c1e06-088b-42d1-8854-2b96aa3a8451</t>
        </is>
      </c>
    </row>
    <row r="108" ht="45" customHeight="1">
      <c r="A108" s="12" t="inlineStr">
        <is>
          <t>Measurement</t>
        </is>
      </c>
      <c r="B108" s="12" t="inlineStr">
        <is>
          <t>Measurement</t>
        </is>
      </c>
      <c r="C108" s="13" t="inlineStr">
        <is>
          <t>3-Digit: Units of Measure [PM5.01]</t>
        </is>
      </c>
      <c r="D108" s="12" t="inlineStr">
        <is>
          <t>This nugget has learning material and questions covering the topic of units of measure.</t>
        </is>
      </c>
      <c r="E108" s="12" t="inlineStr">
        <is>
          <t>caf87f0c-5b5a-4f62-98d8-fb89eeb443a5</t>
        </is>
      </c>
    </row>
    <row r="109" ht="45" customHeight="1">
      <c r="A109" s="12" t="inlineStr">
        <is>
          <t>Measurement</t>
        </is>
      </c>
      <c r="B109" s="12" t="inlineStr">
        <is>
          <t>Measurement</t>
        </is>
      </c>
      <c r="C109" s="13" t="inlineStr">
        <is>
          <t>2-Digit: Measuring in Centimetres [PM5.31]</t>
        </is>
      </c>
      <c r="D109" s="12" t="inlineStr">
        <is>
          <t xml:space="preserve">This nugget has learning material and questions covering the topic of measuring in centimetres.
</t>
        </is>
      </c>
      <c r="E109" s="12" t="inlineStr">
        <is>
          <t>1df4c62b-2ee3-40d4-871a-de9f98311df6</t>
        </is>
      </c>
    </row>
    <row r="110" ht="45" customHeight="1">
      <c r="A110" s="12" t="inlineStr">
        <is>
          <t>Measurement</t>
        </is>
      </c>
      <c r="B110" s="12" t="inlineStr">
        <is>
          <t>Measurement</t>
        </is>
      </c>
      <c r="C110" s="13" t="inlineStr">
        <is>
          <t>2-Digit: Solving Problems with Length and Height [PM5.32]</t>
        </is>
      </c>
      <c r="D110" s="12" t="inlineStr">
        <is>
          <t xml:space="preserve">This nugget has learning material and questions covering the topic of solving problems with length and height.
</t>
        </is>
      </c>
      <c r="E110" s="12" t="inlineStr">
        <is>
          <t>9f0949f1-ae10-4b0e-9833-f15ff7bdec22</t>
        </is>
      </c>
    </row>
    <row r="111" ht="45" customHeight="1">
      <c r="A111" s="12" t="inlineStr">
        <is>
          <t>Measurement</t>
        </is>
      </c>
      <c r="B111" s="12" t="inlineStr">
        <is>
          <t>Measurement</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Measurement</t>
        </is>
      </c>
      <c r="B112" s="12" t="inlineStr">
        <is>
          <t>Measurement</t>
        </is>
      </c>
      <c r="C112" s="13" t="inlineStr">
        <is>
          <t>3-Digit: Solving Length Problems [PM5.03]</t>
        </is>
      </c>
      <c r="D112" s="12" t="inlineStr">
        <is>
          <t>This nugget has learning material and questions covering the topic of solving length problems.</t>
        </is>
      </c>
      <c r="E112" s="12" t="inlineStr">
        <is>
          <t>a66e5a06-916a-4201-9dca-0a80edfba2fa</t>
        </is>
      </c>
    </row>
    <row r="113" ht="45" customHeight="1">
      <c r="A113" s="12" t="inlineStr">
        <is>
          <t>Measurement</t>
        </is>
      </c>
      <c r="B113" s="12" t="inlineStr">
        <is>
          <t>Measurement</t>
        </is>
      </c>
      <c r="C113" s="13" t="inlineStr">
        <is>
          <t>2-Digit: Measuring Mass in Grams [PM5.33]</t>
        </is>
      </c>
      <c r="D113" s="12" t="inlineStr">
        <is>
          <t>This nugget has learning material and questions covering the topic of measuring mass in grams.</t>
        </is>
      </c>
      <c r="E113" s="12" t="inlineStr">
        <is>
          <t>d4b2ffab-8aed-4822-9de3-d01bff262fe9</t>
        </is>
      </c>
    </row>
    <row r="114" ht="45" customHeight="1">
      <c r="A114" s="12" t="inlineStr">
        <is>
          <t>Measurement</t>
        </is>
      </c>
      <c r="B114" s="12" t="inlineStr">
        <is>
          <t>Measurement</t>
        </is>
      </c>
      <c r="C114" s="13" t="inlineStr">
        <is>
          <t>2-Digit: Measuring Mass in Kilograms [PM5.34]</t>
        </is>
      </c>
      <c r="D114" s="12" t="inlineStr">
        <is>
          <t xml:space="preserve">This nugget has learning material and questions covering the topic of measuring mass in kilograms.
</t>
        </is>
      </c>
      <c r="E114" s="12" t="inlineStr">
        <is>
          <t>6bdeef60-15c6-4772-8a1c-fb662010c2c3</t>
        </is>
      </c>
    </row>
    <row r="115" ht="45" customHeight="1">
      <c r="A115" s="12" t="inlineStr">
        <is>
          <t>Measurement</t>
        </is>
      </c>
      <c r="B115" s="12" t="inlineStr">
        <is>
          <t>Measurement</t>
        </is>
      </c>
      <c r="C115" s="13" t="inlineStr">
        <is>
          <t>3-Digit: Mass and Weight [PM5.04]</t>
        </is>
      </c>
      <c r="D115" s="12" t="inlineStr">
        <is>
          <t>This nugget has learning material and questions covering the topic of mass and weight.</t>
        </is>
      </c>
      <c r="E115" s="12" t="inlineStr">
        <is>
          <t>8bd5a674-a1ec-4318-aa84-dcbe455fc336</t>
        </is>
      </c>
    </row>
    <row r="116" ht="45" customHeight="1">
      <c r="A116" s="12" t="inlineStr">
        <is>
          <t>Measurement</t>
        </is>
      </c>
      <c r="B116" s="12" t="inlineStr">
        <is>
          <t>Measurement</t>
        </is>
      </c>
      <c r="C116" s="13" t="inlineStr">
        <is>
          <t>2-Digit: Solving Problems with Mass [PM5.35]</t>
        </is>
      </c>
      <c r="D116" s="12" t="inlineStr">
        <is>
          <t xml:space="preserve">This nugget has learning material and questions covering the topic of solving problems with mass.
</t>
        </is>
      </c>
      <c r="E116" s="12" t="inlineStr">
        <is>
          <t>c311b8d8-c930-4682-b405-d1b3f8bbe6b6</t>
        </is>
      </c>
    </row>
    <row r="117" ht="45" customHeight="1">
      <c r="A117" s="12" t="inlineStr">
        <is>
          <t>Measurement</t>
        </is>
      </c>
      <c r="B117" s="12" t="inlineStr">
        <is>
          <t>Measurement</t>
        </is>
      </c>
      <c r="C117" s="13" t="inlineStr">
        <is>
          <t>3-Digit: Solving Mass Problems [PM5.05]</t>
        </is>
      </c>
      <c r="D117" s="12" t="inlineStr">
        <is>
          <t>This nugget has learning material and questions covering the topic of solving mass problems.</t>
        </is>
      </c>
      <c r="E117" s="12" t="inlineStr">
        <is>
          <t>a00a9464-0ad3-4827-bb96-153b0f9cdb91</t>
        </is>
      </c>
    </row>
    <row r="118" ht="45" customHeight="1">
      <c r="A118" s="12" t="inlineStr">
        <is>
          <t>Measurement</t>
        </is>
      </c>
      <c r="B118" s="12" t="inlineStr">
        <is>
          <t>Measurement</t>
        </is>
      </c>
      <c r="C118" s="13" t="inlineStr">
        <is>
          <t>2-Digit: Measuring Volume and Capacity [PM5.36]</t>
        </is>
      </c>
      <c r="D118" s="12" t="inlineStr">
        <is>
          <t xml:space="preserve">This nugget has learning material and questions covering the topic of measuring volume and capacity.
</t>
        </is>
      </c>
      <c r="E118" s="12" t="inlineStr">
        <is>
          <t>13c8524f-38b4-4448-8b7b-c50fd3d32da0</t>
        </is>
      </c>
    </row>
    <row r="119" ht="45" customHeight="1">
      <c r="A119" s="12" t="inlineStr">
        <is>
          <t>Measurement</t>
        </is>
      </c>
      <c r="B119" s="12" t="inlineStr">
        <is>
          <t>Measurement</t>
        </is>
      </c>
      <c r="C119" s="13" t="inlineStr">
        <is>
          <t>2-Digit: Solving Problems with Volume and Capacity [PM5.37]</t>
        </is>
      </c>
      <c r="D119" s="12" t="inlineStr">
        <is>
          <t xml:space="preserve">This nugget has learning material and questions covering the topic of solving problems with volume and capacity.
</t>
        </is>
      </c>
      <c r="E119" s="12" t="inlineStr">
        <is>
          <t>2729c39a-fa4d-4c97-9a57-79f4fc815d18</t>
        </is>
      </c>
    </row>
    <row r="120" ht="45" customHeight="1">
      <c r="A120" s="12" t="inlineStr">
        <is>
          <t>Measurement</t>
        </is>
      </c>
      <c r="B120" s="12" t="inlineStr">
        <is>
          <t>Measurement</t>
        </is>
      </c>
      <c r="C120" s="13" t="inlineStr">
        <is>
          <t>3-Digit: Volume and Capacity [PM5.06]</t>
        </is>
      </c>
      <c r="D120" s="12" t="inlineStr">
        <is>
          <t>This nugget has learning material and questions covering the topic of volume and capacity.</t>
        </is>
      </c>
      <c r="E120" s="12" t="inlineStr">
        <is>
          <t>8638a59a-4d22-47e7-b17f-0943fea3e574</t>
        </is>
      </c>
    </row>
    <row r="121" ht="45" customHeight="1">
      <c r="A121" s="12" t="inlineStr">
        <is>
          <t>Measurement</t>
        </is>
      </c>
      <c r="B121" s="12" t="inlineStr">
        <is>
          <t>Measurement</t>
        </is>
      </c>
      <c r="C121" s="13" t="inlineStr">
        <is>
          <t>3-Digit: Solving Volume and Capacity Problems [PM5.07]</t>
        </is>
      </c>
      <c r="D121" s="12" t="inlineStr">
        <is>
          <t>This nugget has learning material and questions covering the topic of solving volume and capacity problems.</t>
        </is>
      </c>
      <c r="E121" s="12" t="inlineStr">
        <is>
          <t>f3be4af8-180e-4186-8e63-05373edef9ac</t>
        </is>
      </c>
    </row>
    <row r="122" ht="45" customHeight="1">
      <c r="A122" s="12" t="inlineStr">
        <is>
          <t>Measurement</t>
        </is>
      </c>
      <c r="B122" s="12" t="inlineStr">
        <is>
          <t>Measurement</t>
        </is>
      </c>
      <c r="C122" s="13" t="inlineStr">
        <is>
          <t>Measuring Temperature [PM5.38]</t>
        </is>
      </c>
      <c r="D122" s="12" t="inlineStr">
        <is>
          <t xml:space="preserve">This nugget has learning material and questions covering the topic of measuring temperature.
</t>
        </is>
      </c>
      <c r="E122" s="12" t="inlineStr">
        <is>
          <t>bd56a9e2-d718-49c1-a58f-fa3816313ae7</t>
        </is>
      </c>
    </row>
    <row r="123" ht="45" customHeight="1">
      <c r="A123" s="12" t="inlineStr">
        <is>
          <t>Measurement</t>
        </is>
      </c>
      <c r="B123" s="12" t="inlineStr">
        <is>
          <t>Measurement</t>
        </is>
      </c>
      <c r="C123" s="13" t="inlineStr">
        <is>
          <t>Perimeter by Counting [PM5.08]</t>
        </is>
      </c>
      <c r="D123" s="12" t="inlineStr">
        <is>
          <t>This nugget has learning material and questions covering the topic of perimeter by counting.</t>
        </is>
      </c>
      <c r="E123" s="12" t="inlineStr">
        <is>
          <t>57fbf71f-4d18-41a0-b024-4c5a90e46ccd</t>
        </is>
      </c>
    </row>
    <row r="124" ht="45" customHeight="1">
      <c r="A124" s="12" t="inlineStr">
        <is>
          <t>Measurement</t>
        </is>
      </c>
      <c r="B124" s="12" t="inlineStr">
        <is>
          <t>Measurement</t>
        </is>
      </c>
      <c r="C124" s="13" t="inlineStr">
        <is>
          <t>Calculating the Perimeter [PM5.09]</t>
        </is>
      </c>
      <c r="D124" s="12" t="inlineStr">
        <is>
          <t>This nugget has learning material and questions covering the topic of perimeter.</t>
        </is>
      </c>
      <c r="E124" s="12" t="inlineStr">
        <is>
          <t>4dff673a-5729-4c81-a8bd-d6c70a775867</t>
        </is>
      </c>
    </row>
    <row r="125" ht="45" customHeight="1">
      <c r="A125" s="12" t="inlineStr">
        <is>
          <t>Measurement</t>
        </is>
      </c>
      <c r="B125" s="12" t="inlineStr">
        <is>
          <t>Money</t>
        </is>
      </c>
      <c r="C125" s="13" t="inlineStr">
        <is>
          <t>Diagnostic: Money [PM0.08]</t>
        </is>
      </c>
      <c r="D125" s="12" t="inlineStr"/>
      <c r="E125" s="12" t="inlineStr">
        <is>
          <t>620335fd-b27e-4a0e-b0bc-1119bba1a904</t>
        </is>
      </c>
    </row>
    <row r="126" ht="45" customHeight="1">
      <c r="A126" s="12" t="inlineStr">
        <is>
          <t>Measurement</t>
        </is>
      </c>
      <c r="B126" s="12" t="inlineStr">
        <is>
          <t>Money</t>
        </is>
      </c>
      <c r="C126" s="13" t="inlineStr">
        <is>
          <t>Counting Money (Pence) [PM6.11]</t>
        </is>
      </c>
      <c r="D126" s="12" t="inlineStr">
        <is>
          <t>This nugget has learning material and questions covering the topic of Counting Money (Pence).</t>
        </is>
      </c>
      <c r="E126" s="12" t="inlineStr">
        <is>
          <t>23aea8ea-c03c-4418-abb9-788328f51c46</t>
        </is>
      </c>
    </row>
    <row r="127" ht="45" customHeight="1">
      <c r="A127" s="12" t="inlineStr">
        <is>
          <t>Measurement</t>
        </is>
      </c>
      <c r="B127" s="12" t="inlineStr">
        <is>
          <t>Money</t>
        </is>
      </c>
      <c r="C127" s="13" t="inlineStr">
        <is>
          <t>Counting Money (Pounds) [PM6.12]</t>
        </is>
      </c>
      <c r="D127" s="12" t="inlineStr">
        <is>
          <t>This nugget has learning material and questions covering the topic of Counting Money (Pounds).</t>
        </is>
      </c>
      <c r="E127" s="12" t="inlineStr">
        <is>
          <t>8df9dcba-ecb3-46e8-a5c9-e9adc22e68ea</t>
        </is>
      </c>
    </row>
    <row r="128" ht="45" customHeight="1">
      <c r="A128" s="12" t="inlineStr">
        <is>
          <t>Measurement</t>
        </is>
      </c>
      <c r="B128" s="12" t="inlineStr">
        <is>
          <t>Money</t>
        </is>
      </c>
      <c r="C128" s="13" t="inlineStr">
        <is>
          <t xml:space="preserve">Converting Pounds and Pence [PM6.13] </t>
        </is>
      </c>
      <c r="D128" s="12" t="inlineStr">
        <is>
          <t>This nugget has learning material and questions covering the topic of Converting Pounds and Pence.</t>
        </is>
      </c>
      <c r="E128" s="12" t="inlineStr">
        <is>
          <t>80a37a3a-9f99-43e2-9600-aad72789104d</t>
        </is>
      </c>
    </row>
    <row r="129" ht="45" customHeight="1">
      <c r="A129" s="12" t="inlineStr">
        <is>
          <t>Measurement</t>
        </is>
      </c>
      <c r="B129" s="12" t="inlineStr">
        <is>
          <t>Money</t>
        </is>
      </c>
      <c r="C129" s="13" t="inlineStr">
        <is>
          <t>Making Amounts (Pounds and Pence) [PM6.15]</t>
        </is>
      </c>
      <c r="D129" s="12" t="inlineStr">
        <is>
          <t>This nugget has learning material and questions covering the topic of Making Amounts (Pounds and Pence).</t>
        </is>
      </c>
      <c r="E129" s="12" t="inlineStr">
        <is>
          <t>65821653-75e1-44cc-ad22-e1a3314554be</t>
        </is>
      </c>
    </row>
    <row r="130" ht="45" customHeight="1">
      <c r="A130" s="12" t="inlineStr">
        <is>
          <t>Measurement</t>
        </is>
      </c>
      <c r="B130" s="12" t="inlineStr">
        <is>
          <t>Money</t>
        </is>
      </c>
      <c r="C130" s="13" t="inlineStr">
        <is>
          <t>Making the Same Amount [PM6.16]</t>
        </is>
      </c>
      <c r="D130" s="12" t="inlineStr">
        <is>
          <t xml:space="preserve">This nugget has learning material and questions covering the topic of making the same amount.
</t>
        </is>
      </c>
      <c r="E130" s="12" t="inlineStr">
        <is>
          <t>0068521a-764d-4706-81fd-18d92314630f</t>
        </is>
      </c>
    </row>
    <row r="131" ht="45" customHeight="1">
      <c r="A131" s="12" t="inlineStr">
        <is>
          <t>Measurement</t>
        </is>
      </c>
      <c r="B131" s="12" t="inlineStr">
        <is>
          <t>Money</t>
        </is>
      </c>
      <c r="C131" s="13" t="inlineStr">
        <is>
          <t>Adding Amounts of Money [PM6.01]</t>
        </is>
      </c>
      <c r="D131" s="12" t="inlineStr">
        <is>
          <t>This nugget has learning material and questions covering the topic of adding money.</t>
        </is>
      </c>
      <c r="E131" s="12" t="inlineStr">
        <is>
          <t>c9ee3674-85f5-4532-bb76-110c23effda7</t>
        </is>
      </c>
    </row>
    <row r="132" ht="45" customHeight="1">
      <c r="A132" s="12" t="inlineStr">
        <is>
          <t>Measurement</t>
        </is>
      </c>
      <c r="B132" s="12" t="inlineStr">
        <is>
          <t>Money</t>
        </is>
      </c>
      <c r="C132" s="13" t="inlineStr">
        <is>
          <t>Adding Amounts of Money 2 [PM6.02]</t>
        </is>
      </c>
      <c r="D132" s="12" t="inlineStr">
        <is>
          <t>This nugget has learning material and questions covering the topic of adding amounts of money 2.</t>
        </is>
      </c>
      <c r="E132" s="12" t="inlineStr">
        <is>
          <t>61a48576-0260-48e5-8ca4-73b6d8c3966d</t>
        </is>
      </c>
    </row>
    <row r="133" ht="45" customHeight="1">
      <c r="A133" s="12" t="inlineStr">
        <is>
          <t>Measurement</t>
        </is>
      </c>
      <c r="B133" s="12" t="inlineStr">
        <is>
          <t>Money</t>
        </is>
      </c>
      <c r="C133" s="13" t="inlineStr">
        <is>
          <t>Finding Change 1 (from £1) [PM6.14]</t>
        </is>
      </c>
      <c r="D133" s="12" t="inlineStr">
        <is>
          <t>This nugget has learning material and questions covering the topic of Finding Change 1 (from £1).</t>
        </is>
      </c>
      <c r="E133" s="12" t="inlineStr">
        <is>
          <t>a627acaa-05dc-40c1-a7e9-eb1f30583e0f</t>
        </is>
      </c>
    </row>
    <row r="134" ht="45" customHeight="1">
      <c r="A134" s="12" t="inlineStr">
        <is>
          <t>Measurement</t>
        </is>
      </c>
      <c r="B134" s="12" t="inlineStr">
        <is>
          <t>Money</t>
        </is>
      </c>
      <c r="C134" s="13" t="inlineStr">
        <is>
          <t>Finding Change 2 [PM6.03]</t>
        </is>
      </c>
      <c r="D134" s="12" t="inlineStr">
        <is>
          <t>This nugget has learning material and questions covering the topic of finding change.</t>
        </is>
      </c>
      <c r="E134" s="12" t="inlineStr">
        <is>
          <t>02510ae7-28e2-4511-944e-298181056ee5</t>
        </is>
      </c>
    </row>
    <row r="135" ht="45" customHeight="1">
      <c r="A135" s="12" t="inlineStr">
        <is>
          <t>Measurement</t>
        </is>
      </c>
      <c r="B135" s="12" t="inlineStr">
        <is>
          <t>Money</t>
        </is>
      </c>
      <c r="C135" s="13" t="inlineStr">
        <is>
          <t>Subtracting Amounts of Money [PM6.04]</t>
        </is>
      </c>
      <c r="D135" s="12" t="inlineStr">
        <is>
          <t>This nugget has learning material and questions covering the topic of subtracting amounts of money.</t>
        </is>
      </c>
      <c r="E135" s="12" t="inlineStr">
        <is>
          <t>25cac51f-36c4-4729-b1e5-7c634b75c659</t>
        </is>
      </c>
    </row>
    <row r="136" ht="45" customHeight="1">
      <c r="A136" s="12" t="inlineStr">
        <is>
          <t>Measurement</t>
        </is>
      </c>
      <c r="B136" s="12" t="inlineStr">
        <is>
          <t>Money</t>
        </is>
      </c>
      <c r="C136" s="13" t="inlineStr">
        <is>
          <t>Solving Money Problems 1 [PM6.05]</t>
        </is>
      </c>
      <c r="D136" s="12" t="inlineStr">
        <is>
          <t>This nugget has learning material and questions covering the topic of solving money problems.</t>
        </is>
      </c>
      <c r="E136" s="12" t="inlineStr">
        <is>
          <t>13a505cf-8f64-402c-9088-3afd4b12ae41</t>
        </is>
      </c>
    </row>
    <row r="137" ht="45" customHeight="1">
      <c r="A137" s="12" t="inlineStr">
        <is>
          <t>Measurement</t>
        </is>
      </c>
      <c r="B137" s="12" t="inlineStr">
        <is>
          <t>Time</t>
        </is>
      </c>
      <c r="C137" s="13" t="inlineStr">
        <is>
          <t>Diagnostic: Time [PM0.07]</t>
        </is>
      </c>
      <c r="D137" s="12" t="inlineStr"/>
      <c r="E137" s="12" t="inlineStr">
        <is>
          <t>bb07d0ad-7e08-4159-abb2-62c5f386c059</t>
        </is>
      </c>
    </row>
    <row r="138" ht="45" customHeight="1">
      <c r="A138" s="12" t="inlineStr">
        <is>
          <t>Measurement</t>
        </is>
      </c>
      <c r="B138" s="12" t="inlineStr">
        <is>
          <t>Time</t>
        </is>
      </c>
      <c r="C138" s="13" t="inlineStr">
        <is>
          <t>Units of Time 1 [PM7.19]</t>
        </is>
      </c>
      <c r="D138" s="12" t="inlineStr">
        <is>
          <t>This nugget has learning material and questions covering the topic of units of time.</t>
        </is>
      </c>
      <c r="E138" s="12" t="inlineStr">
        <is>
          <t>cc5abdaa-d25d-430c-a6ce-c685df64375d</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Roman Numerals (up to 20) [PM7.07]</t>
        </is>
      </c>
      <c r="D145" s="12" t="inlineStr">
        <is>
          <t>This nugget has learning material and questions covering the topic of Roman numerals.</t>
        </is>
      </c>
      <c r="E145" s="12" t="inlineStr">
        <is>
          <t>e4c0372c-355d-4772-b511-4405ef07a02d</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12 Hour and 24 Hour Clocks [PM7.09]</t>
        </is>
      </c>
      <c r="D147" s="12" t="inlineStr">
        <is>
          <t>This nugget has learning material and questions covering the topic of 12 hour and 24 hour clocks.</t>
        </is>
      </c>
      <c r="E147" s="12" t="inlineStr">
        <is>
          <t>4cdc49be-44a2-402c-bb5d-f613ced5e7db</t>
        </is>
      </c>
    </row>
    <row r="148" ht="45" customHeight="1">
      <c r="A148" s="12" t="inlineStr">
        <is>
          <t>Measurement</t>
        </is>
      </c>
      <c r="B148" s="12" t="inlineStr">
        <is>
          <t>Time</t>
        </is>
      </c>
      <c r="C148" s="13" t="inlineStr">
        <is>
          <t>Estimating Time [PM7.10]</t>
        </is>
      </c>
      <c r="D148" s="12" t="inlineStr">
        <is>
          <t>This nugget has learning material and questions covering the topic of estimating time.</t>
        </is>
      </c>
      <c r="E148" s="12" t="inlineStr">
        <is>
          <t>805d57e4-8e10-4846-820e-8902c8bb2f76</t>
        </is>
      </c>
    </row>
    <row r="149" ht="45" customHeight="1">
      <c r="A149" s="12" t="inlineStr">
        <is>
          <t>Measurement</t>
        </is>
      </c>
      <c r="B149" s="12" t="inlineStr">
        <is>
          <t>Time</t>
        </is>
      </c>
      <c r="C149" s="13" t="inlineStr">
        <is>
          <t>Comparing Durations of Time [PM7.18]</t>
        </is>
      </c>
      <c r="D149" s="12" t="inlineStr">
        <is>
          <t xml:space="preserve">This nugget has learning material and questions covering the topic of comparing durations of time.
</t>
        </is>
      </c>
      <c r="E149" s="12" t="inlineStr">
        <is>
          <t>8c5b5d0c-2d36-48ba-af09-23f8a395dfb1</t>
        </is>
      </c>
    </row>
    <row r="150" ht="45" customHeight="1">
      <c r="A150" s="12" t="inlineStr">
        <is>
          <t>Measurement</t>
        </is>
      </c>
      <c r="B150" s="12" t="inlineStr">
        <is>
          <t>Time</t>
        </is>
      </c>
      <c r="C150" s="13" t="inlineStr">
        <is>
          <t>Finding the Duration [PM7.11]</t>
        </is>
      </c>
      <c r="D150" s="12" t="inlineStr">
        <is>
          <t>This nugget has learning material and questions covering the topic of finding the duration.</t>
        </is>
      </c>
      <c r="E150" s="12" t="inlineStr">
        <is>
          <t>08017356-82c3-4a9f-8192-f7d7716f72ce</t>
        </is>
      </c>
    </row>
    <row r="151" ht="45" customHeight="1">
      <c r="A151" s="12" t="inlineStr">
        <is>
          <t>Measurement</t>
        </is>
      </c>
      <c r="B151" s="12" t="inlineStr">
        <is>
          <t>Time</t>
        </is>
      </c>
      <c r="C151" s="13" t="inlineStr">
        <is>
          <t>Start and End Times [PM7.12]</t>
        </is>
      </c>
      <c r="D151" s="12" t="inlineStr">
        <is>
          <t>This nugget has learning material and questions covering the topic of start and end times.</t>
        </is>
      </c>
      <c r="E151" s="12" t="inlineStr">
        <is>
          <t>49c251ba-59c6-4855-b695-ea18defc5bda</t>
        </is>
      </c>
    </row>
    <row r="152" ht="45" customHeight="1">
      <c r="A152" s="12" t="inlineStr">
        <is>
          <t>Geometry</t>
        </is>
      </c>
      <c r="B152" s="12" t="inlineStr">
        <is>
          <t>Properties of Shape</t>
        </is>
      </c>
      <c r="C152" s="13" t="inlineStr">
        <is>
          <t>Diagnostic: Geometry [PM0.05]</t>
        </is>
      </c>
      <c r="D152" s="12" t="inlineStr"/>
      <c r="E152" s="12" t="inlineStr">
        <is>
          <t>16ec3dd2-2d45-4257-9635-51935d2ef5b2</t>
        </is>
      </c>
    </row>
    <row r="153" ht="45" customHeight="1">
      <c r="A153" s="12" t="inlineStr">
        <is>
          <t>Geometry</t>
        </is>
      </c>
      <c r="B153" s="12" t="inlineStr">
        <is>
          <t>Properties of Shape</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t>
        </is>
      </c>
      <c r="B154" s="12" t="inlineStr">
        <is>
          <t>Properties of Shape</t>
        </is>
      </c>
      <c r="C154" s="13" t="inlineStr">
        <is>
          <t>Describing 3D Shapes [PM8.02]</t>
        </is>
      </c>
      <c r="D154" s="12" t="inlineStr">
        <is>
          <t>This nugget has learning material and questions covering the topic of describing 3D shapes.</t>
        </is>
      </c>
      <c r="E154" s="12" t="inlineStr">
        <is>
          <t>1a9bdffa-1839-4e71-bcbb-05571b7f4ddd</t>
        </is>
      </c>
    </row>
    <row r="155" ht="45" customHeight="1">
      <c r="A155" s="12" t="inlineStr">
        <is>
          <t>Geometry</t>
        </is>
      </c>
      <c r="B155" s="12" t="inlineStr">
        <is>
          <t>Properties of Shape</t>
        </is>
      </c>
      <c r="C155" s="13" t="inlineStr">
        <is>
          <t>Nets of Shapes [PM8.03]</t>
        </is>
      </c>
      <c r="D155" s="12" t="inlineStr">
        <is>
          <t>This nugget has learning material and questions covering the topic of nets of shapes.</t>
        </is>
      </c>
      <c r="E155" s="12" t="inlineStr">
        <is>
          <t>9d34a4c0-c653-4a69-b84f-94707b5587a9</t>
        </is>
      </c>
    </row>
    <row r="156" ht="45" customHeight="1">
      <c r="A156" s="12" t="inlineStr">
        <is>
          <t>Geometry</t>
        </is>
      </c>
      <c r="B156" s="12" t="inlineStr">
        <is>
          <t>Properties of Shape</t>
        </is>
      </c>
      <c r="C156" s="13" t="inlineStr">
        <is>
          <t>Patterns and Sequences [PM8.08]</t>
        </is>
      </c>
      <c r="D156" s="12" t="inlineStr">
        <is>
          <t xml:space="preserve">This nugget has learning material and questions covering the topic of patterns and sequences.
</t>
        </is>
      </c>
      <c r="E156" s="12" t="inlineStr">
        <is>
          <t>32c95823-4e2c-4d0d-a90a-58a3886c20d8</t>
        </is>
      </c>
    </row>
    <row r="157" ht="45" customHeight="1">
      <c r="A157" s="12" t="inlineStr">
        <is>
          <t>Geometry</t>
        </is>
      </c>
      <c r="B157" s="12" t="inlineStr">
        <is>
          <t>Properties of Shape</t>
        </is>
      </c>
      <c r="C157" s="13" t="inlineStr">
        <is>
          <t>Describing Position and Movement [PM8.09]</t>
        </is>
      </c>
      <c r="D157" s="12" t="inlineStr"/>
      <c r="E157" s="12" t="inlineStr">
        <is>
          <t>3e561fec-923e-4568-bb37-350d46931a2e</t>
        </is>
      </c>
    </row>
    <row r="158" ht="45" customHeight="1">
      <c r="A158" s="12" t="inlineStr">
        <is>
          <t>Geometry</t>
        </is>
      </c>
      <c r="B158" s="12" t="inlineStr">
        <is>
          <t>Properties of Shape</t>
        </is>
      </c>
      <c r="C158" s="13" t="inlineStr">
        <is>
          <t>Angles in Turns 1 [PM8.04]</t>
        </is>
      </c>
      <c r="D158" s="12" t="inlineStr">
        <is>
          <t>This nugget has learning material and questions covering the topic of angles in turns.</t>
        </is>
      </c>
      <c r="E158" s="12" t="inlineStr">
        <is>
          <t>dcd04a02-8756-445f-a235-06ba09e18280</t>
        </is>
      </c>
    </row>
    <row r="159" ht="45" customHeight="1">
      <c r="A159" s="12" t="inlineStr">
        <is>
          <t>Geometry</t>
        </is>
      </c>
      <c r="B159" s="12" t="inlineStr">
        <is>
          <t>Properties of Shape</t>
        </is>
      </c>
      <c r="C159" s="13" t="inlineStr">
        <is>
          <t>Identifying Angles [PM8.05]</t>
        </is>
      </c>
      <c r="D159" s="12" t="inlineStr">
        <is>
          <t>This nugget has learning material and questions covering the topic of identifying angles.</t>
        </is>
      </c>
      <c r="E159" s="12" t="inlineStr">
        <is>
          <t>4f29f335-d336-4e91-ac67-4a6c0405931e</t>
        </is>
      </c>
    </row>
    <row r="160" ht="45" customHeight="1">
      <c r="A160" s="12" t="inlineStr">
        <is>
          <t>Geometry</t>
        </is>
      </c>
      <c r="B160" s="12" t="inlineStr">
        <is>
          <t>Properties of Shape</t>
        </is>
      </c>
      <c r="C160" s="13" t="inlineStr">
        <is>
          <t>Identifying Lines [PM8.06]</t>
        </is>
      </c>
      <c r="D160" s="12" t="inlineStr">
        <is>
          <t>This nugget has learning material and questions covering the topic of identifying lines.</t>
        </is>
      </c>
      <c r="E160" s="12" t="inlineStr">
        <is>
          <t>1e2f06dd-8e56-4983-9428-87b7ff690331</t>
        </is>
      </c>
    </row>
    <row r="161" ht="45" customHeight="1">
      <c r="A161" s="12" t="inlineStr">
        <is>
          <t>Geometry</t>
        </is>
      </c>
      <c r="B161" s="12" t="inlineStr">
        <is>
          <t>Properties of Shape</t>
        </is>
      </c>
      <c r="C161" s="13" t="inlineStr">
        <is>
          <t>Lines of Symmetry [PM8.07]</t>
        </is>
      </c>
      <c r="D161" s="12" t="inlineStr">
        <is>
          <t>This nugget has learning material and questions covering the topic of lines of symmetry.</t>
        </is>
      </c>
      <c r="E161" s="12" t="inlineStr">
        <is>
          <t>362fc578-b7a1-421c-a8e8-4677b2a6d351</t>
        </is>
      </c>
    </row>
    <row r="162" ht="45" customHeight="1">
      <c r="A162" s="12" t="inlineStr">
        <is>
          <t>Statistics</t>
        </is>
      </c>
      <c r="B162" s="12" t="inlineStr">
        <is>
          <t>Statistics</t>
        </is>
      </c>
      <c r="C162" s="13" t="inlineStr">
        <is>
          <t>Diagnostic: Statistics [PM0.09]</t>
        </is>
      </c>
      <c r="D162" s="12" t="inlineStr"/>
      <c r="E162" s="12" t="inlineStr">
        <is>
          <t>c56ec55e-a92b-4534-bccb-969b0f630468</t>
        </is>
      </c>
    </row>
    <row r="163" ht="45" customHeight="1">
      <c r="A163" s="12" t="inlineStr">
        <is>
          <t>Statistics</t>
        </is>
      </c>
      <c r="B163" s="12" t="inlineStr">
        <is>
          <t>Statistics</t>
        </is>
      </c>
      <c r="C163" s="13" t="inlineStr">
        <is>
          <t>Tally Charts [PM9.16]</t>
        </is>
      </c>
      <c r="D163" s="12" t="inlineStr">
        <is>
          <t>This nugget has learning material and questions covering the topic of Tally Charts.</t>
        </is>
      </c>
      <c r="E163" s="12" t="inlineStr">
        <is>
          <t>fc37a76a-510c-4366-af0d-fccf7b7db822</t>
        </is>
      </c>
    </row>
    <row r="164" ht="45" customHeight="1">
      <c r="A164" s="12" t="inlineStr">
        <is>
          <t>Statistics</t>
        </is>
      </c>
      <c r="B164" s="12" t="inlineStr">
        <is>
          <t>Statistics</t>
        </is>
      </c>
      <c r="C164" s="13" t="inlineStr">
        <is>
          <t>Pictograms [PM9.01]</t>
        </is>
      </c>
      <c r="D164" s="12" t="inlineStr">
        <is>
          <t>This nugget has learning material and questions covering the topic of pictograms.</t>
        </is>
      </c>
      <c r="E164" s="12" t="inlineStr">
        <is>
          <t>806a6f68-9708-421d-aec4-dedab4886224</t>
        </is>
      </c>
    </row>
    <row r="165" ht="45" customHeight="1">
      <c r="A165" s="12" t="inlineStr">
        <is>
          <t>Statistics</t>
        </is>
      </c>
      <c r="B165" s="12" t="inlineStr">
        <is>
          <t>Statistics</t>
        </is>
      </c>
      <c r="C165" s="13" t="inlineStr">
        <is>
          <t>Tables 1 [PM9.20]</t>
        </is>
      </c>
      <c r="D165" s="12" t="inlineStr"/>
      <c r="E165" s="12" t="inlineStr">
        <is>
          <t>8c2b50ac-9767-461e-af83-45ab9dbc65b5</t>
        </is>
      </c>
    </row>
    <row r="166" ht="45" customHeight="1">
      <c r="A166" s="12" t="inlineStr">
        <is>
          <t>Statistics</t>
        </is>
      </c>
      <c r="B166" s="12" t="inlineStr">
        <is>
          <t>Statistics</t>
        </is>
      </c>
      <c r="C166" s="13" t="inlineStr">
        <is>
          <t>Tables 2 [PM9.02]</t>
        </is>
      </c>
      <c r="D166" s="12" t="inlineStr">
        <is>
          <t>This nugget has learning material and questions covering the topic of tables.</t>
        </is>
      </c>
      <c r="E166" s="12" t="inlineStr">
        <is>
          <t>03a20295-fbe3-470e-9c62-40cb0fa38666</t>
        </is>
      </c>
    </row>
    <row r="167" ht="45" customHeight="1">
      <c r="A167" s="12" t="inlineStr">
        <is>
          <t>Statistics</t>
        </is>
      </c>
      <c r="B167" s="12" t="inlineStr">
        <is>
          <t>Statistics</t>
        </is>
      </c>
      <c r="C167" s="13" t="inlineStr">
        <is>
          <t>Block Diagrams [PM9.14]</t>
        </is>
      </c>
      <c r="D167" s="12" t="inlineStr">
        <is>
          <t>This nugget has learning material and questions covering the topic of Block Diagrams.</t>
        </is>
      </c>
      <c r="E167" s="12" t="inlineStr">
        <is>
          <t>97c32bdb-aa61-4a7f-87b0-f1729772b5c8</t>
        </is>
      </c>
    </row>
    <row r="168" ht="45" customHeight="1">
      <c r="A168" s="12" t="inlineStr">
        <is>
          <t>Statistics</t>
        </is>
      </c>
      <c r="B168" s="12" t="inlineStr">
        <is>
          <t>Statistics</t>
        </is>
      </c>
      <c r="C168" s="13" t="inlineStr">
        <is>
          <t>Bar Charts 1 [PM9.03]</t>
        </is>
      </c>
      <c r="D168" s="12" t="inlineStr">
        <is>
          <t>This nugget has learning material and questions covering the topic of bar charts.</t>
        </is>
      </c>
      <c r="E168" s="12" t="inlineStr">
        <is>
          <t>54ae9636-6385-4644-8b09-a9a49f253765</t>
        </is>
      </c>
    </row>
    <row r="169" ht="45" customHeight="1">
      <c r="A169" s="12" t="inlineStr">
        <is>
          <t>Legacy Assessments</t>
        </is>
      </c>
      <c r="B169" s="12" t="inlineStr">
        <is>
          <t>Legacy Assessment 1</t>
        </is>
      </c>
      <c r="C169" s="13" t="inlineStr">
        <is>
          <t>Year 2: Problem Solving &amp; Reasoning Assessment [PM19.10]</t>
        </is>
      </c>
      <c r="D169" s="12" t="inlineStr">
        <is>
          <t>This reasoning assessment contains 30 questions based on the National Curriculum objectives for Year 2.</t>
        </is>
      </c>
      <c r="E169" s="12" t="inlineStr">
        <is>
          <t>1cb2bc41-a62f-43f0-912d-4b41c1088382</t>
        </is>
      </c>
    </row>
    <row r="170" ht="45" customHeight="1">
      <c r="A170" s="12" t="inlineStr">
        <is>
          <t>Legacy Assessments</t>
        </is>
      </c>
      <c r="B170" s="12" t="inlineStr">
        <is>
          <t>Legacy Assessment 2</t>
        </is>
      </c>
      <c r="C170" s="13" t="inlineStr">
        <is>
          <t>Year 3: Problem Solving &amp; Reasoning Assessment [PM19.01]</t>
        </is>
      </c>
      <c r="D170" s="12" t="inlineStr">
        <is>
          <t>This reasoning assessment contains 20 questions based on the National Curriculum objectives for Year 3.</t>
        </is>
      </c>
      <c r="E170" s="12" t="inlineStr">
        <is>
          <t>fb84f4a6-24e0-4f11-af1d-360d0d5b54bd</t>
        </is>
      </c>
    </row>
    <row r="171" ht="45" customHeight="1">
      <c r="A171" s="12" t="inlineStr">
        <is>
          <t>Assessments</t>
        </is>
      </c>
      <c r="B171" s="12" t="inlineStr">
        <is>
          <t>Assessment 1</t>
        </is>
      </c>
      <c r="C171" s="13" t="inlineStr">
        <is>
          <t>Year 2: Arithmetic Assessment [PM19.09]</t>
        </is>
      </c>
      <c r="D171" s="12" t="inlineStr">
        <is>
          <t>This reasoning assessment contains 25 arithmetic questions based on the National Curriculum objectives for Year 2.</t>
        </is>
      </c>
      <c r="E171" s="12" t="inlineStr">
        <is>
          <t>2ff7081a-9553-4c70-a827-fa763af39c26</t>
        </is>
      </c>
    </row>
    <row r="172" ht="45" customHeight="1">
      <c r="A172" s="12" t="inlineStr">
        <is>
          <t>Assessments</t>
        </is>
      </c>
      <c r="B172" s="12" t="inlineStr">
        <is>
          <t>Assessment 2</t>
        </is>
      </c>
      <c r="C172" s="13" t="inlineStr">
        <is>
          <t>Year 3: Arithmetic Assessment [PM19.02]</t>
        </is>
      </c>
      <c r="D172" s="12" t="inlineStr">
        <is>
          <t>This reasoning assessment contains 20 arithmetic questions based on the National Curriculum objectives for Year 3.</t>
        </is>
      </c>
      <c r="E172" s="12" t="inlineStr">
        <is>
          <t>47754dba-64f2-407d-a948-7e4689407663</t>
        </is>
      </c>
    </row>
  </sheetData>
  <mergeCells count="1">
    <mergeCell ref="A6:E6"/>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211d3337-47d3-46d2-a7d4-0a896f084753</t>
        </is>
      </c>
    </row>
    <row r="3">
      <c r="A3" s="2" t="inlineStr">
        <is>
          <t>Year 4 Mathematics</t>
        </is>
      </c>
      <c r="D3" s="3" t="inlineStr">
        <is>
          <t>Last updated: 13 August 2026</t>
        </is>
      </c>
    </row>
    <row r="4">
      <c r="A4" s="4" t="inlineStr">
        <is>
          <t>7 Topics   ·   21 Subtopics   ·   217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[PM0.10]</t>
        </is>
      </c>
      <c r="D8" s="12" t="inlineStr"/>
      <c r="E8" s="12" t="inlineStr">
        <is>
          <t>082a6079-9168-4f3f-bb38-6acb5e31fc81</t>
        </is>
      </c>
    </row>
    <row r="9" ht="45" customHeight="1">
      <c r="A9" s="12" t="inlineStr">
        <is>
          <t>Number</t>
        </is>
      </c>
      <c r="B9" s="12" t="inlineStr">
        <is>
          <t>Number and Place Value</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Number and Place Value</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Number and Place Value</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Number and Place Value</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Number and Place Value</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Number and Place Value</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Number and Place Value</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Number and Place Value</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Number and Place Value</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Number and Place Value</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Number and Place Value</t>
        </is>
      </c>
      <c r="C19" s="13" t="inlineStr">
        <is>
          <t>3-Digit: Recognising Place Value [PM1.05]</t>
        </is>
      </c>
      <c r="D19" s="12" t="inlineStr">
        <is>
          <t>This nugget has learning material and questions covering the topic of recognising place value.</t>
        </is>
      </c>
      <c r="E19" s="12" t="inlineStr">
        <is>
          <t>935d5cea-5386-43a3-8a8c-e38a8199e2d2</t>
        </is>
      </c>
    </row>
    <row r="20" ht="45" customHeight="1">
      <c r="A20" s="12" t="inlineStr">
        <is>
          <t>Number</t>
        </is>
      </c>
      <c r="B20" s="12" t="inlineStr">
        <is>
          <t>Number and Place Value</t>
        </is>
      </c>
      <c r="C20" s="13" t="inlineStr">
        <is>
          <t>3-Digit: Representing Numbers up to 1000 [PM1.06]</t>
        </is>
      </c>
      <c r="D20" s="12" t="inlineStr">
        <is>
          <t>This nugget has learning material and questions covering the topic of representing numbers.</t>
        </is>
      </c>
      <c r="E20" s="12" t="inlineStr">
        <is>
          <t>1a2f532c-a380-4dd4-aaef-15f72e483bb8</t>
        </is>
      </c>
    </row>
    <row r="21" ht="45" customHeight="1">
      <c r="A21" s="12" t="inlineStr">
        <is>
          <t>Number</t>
        </is>
      </c>
      <c r="B21" s="12" t="inlineStr">
        <is>
          <t>Number and Place Value</t>
        </is>
      </c>
      <c r="C21" s="13" t="inlineStr">
        <is>
          <t>Reading and Writing Numbers up to 1000 [PM1.11]</t>
        </is>
      </c>
      <c r="D21" s="12" t="inlineStr">
        <is>
          <t>This nugget has learning material and questions covering the topic of reading and and writing numbers up to 1000.</t>
        </is>
      </c>
      <c r="E21" s="12" t="inlineStr">
        <is>
          <t>133d7282-05ac-4000-a065-78f350012340</t>
        </is>
      </c>
    </row>
    <row r="22" ht="45" customHeight="1">
      <c r="A22" s="12" t="inlineStr">
        <is>
          <t>Number</t>
        </is>
      </c>
      <c r="B22" s="12" t="inlineStr">
        <is>
          <t>Number and Place Value</t>
        </is>
      </c>
      <c r="C22" s="13" t="inlineStr">
        <is>
          <t>Number Lines to 1000 [PM1.37]</t>
        </is>
      </c>
      <c r="D22" s="12" t="inlineStr">
        <is>
          <t>This nugget has learning material and questions covering the topic of Number Lines to 1000.</t>
        </is>
      </c>
      <c r="E22" s="12" t="inlineStr">
        <is>
          <t>8e9c572a-80c8-473c-8173-3bda98f283ca</t>
        </is>
      </c>
    </row>
    <row r="23" ht="45" customHeight="1">
      <c r="A23" s="12" t="inlineStr">
        <is>
          <t>Number</t>
        </is>
      </c>
      <c r="B23" s="12" t="inlineStr">
        <is>
          <t>Number and Place Value</t>
        </is>
      </c>
      <c r="C23" s="13" t="inlineStr">
        <is>
          <t>Place Value in 4 Digit Numbers [PM1.20]</t>
        </is>
      </c>
      <c r="D23" s="12" t="inlineStr">
        <is>
          <t>This nugget has learning material and questions covering the topic of place value in a four-digit numbers.</t>
        </is>
      </c>
      <c r="E23" s="12" t="inlineStr">
        <is>
          <t>cec31f0d-f6ed-47b9-8da8-9f7d2160bf5d</t>
        </is>
      </c>
    </row>
    <row r="24" ht="45" customHeight="1">
      <c r="A24" s="12" t="inlineStr">
        <is>
          <t>Number</t>
        </is>
      </c>
      <c r="B24" s="12" t="inlineStr">
        <is>
          <t>Number and Place Value</t>
        </is>
      </c>
      <c r="C24" s="13" t="inlineStr">
        <is>
          <t>3-Digit: Finding 10 More or 10 Less [PM1.07]</t>
        </is>
      </c>
      <c r="D24" s="12" t="inlineStr">
        <is>
          <t>This nugget has learning material and questions covering the topic of finding 10 more or 10 less.</t>
        </is>
      </c>
      <c r="E24" s="12" t="inlineStr">
        <is>
          <t>d168d72f-8038-4951-9b32-a42a4c8807dd</t>
        </is>
      </c>
    </row>
    <row r="25" ht="45" customHeight="1">
      <c r="A25" s="12" t="inlineStr">
        <is>
          <t>Number</t>
        </is>
      </c>
      <c r="B25" s="12" t="inlineStr">
        <is>
          <t>Number and Place Value</t>
        </is>
      </c>
      <c r="C25" s="13" t="inlineStr">
        <is>
          <t>Finding 100 More or 100 Less [PM1.08]</t>
        </is>
      </c>
      <c r="D25" s="12" t="inlineStr">
        <is>
          <t>This nugget has learning material and questions covering the topic of finding 100 more or 100 less.</t>
        </is>
      </c>
      <c r="E25" s="12" t="inlineStr">
        <is>
          <t>ac875e01-7844-4d69-b7e1-77515f003c75</t>
        </is>
      </c>
    </row>
    <row r="26" ht="45" customHeight="1">
      <c r="A26" s="12" t="inlineStr">
        <is>
          <t>Number</t>
        </is>
      </c>
      <c r="B26" s="12" t="inlineStr">
        <is>
          <t>Number and Place Value</t>
        </is>
      </c>
      <c r="C26" s="13" t="inlineStr">
        <is>
          <t>Finding 1000 More or 1000 Less [PM1.33]</t>
        </is>
      </c>
      <c r="D26" s="12" t="inlineStr">
        <is>
          <t>This nugget has learning material and questions covering the topic of finding 1000 more or less.</t>
        </is>
      </c>
      <c r="E26" s="12" t="inlineStr">
        <is>
          <t>94a5c9e8-218d-4e98-8ce7-7966048a0b02</t>
        </is>
      </c>
    </row>
    <row r="27" ht="45" customHeight="1">
      <c r="A27" s="12" t="inlineStr">
        <is>
          <t>Number</t>
        </is>
      </c>
      <c r="B27" s="12" t="inlineStr">
        <is>
          <t>Number and Place Value</t>
        </is>
      </c>
      <c r="C27" s="13" t="inlineStr">
        <is>
          <t>2dp: Recognising Place Value in Decimals [PM1.21]</t>
        </is>
      </c>
      <c r="D27" s="12" t="inlineStr">
        <is>
          <t>This nugget has learning material and questions covering the topic of place value in decimal numbers.</t>
        </is>
      </c>
      <c r="E27" s="12" t="inlineStr">
        <is>
          <t>895ecfd2-274e-4e0d-b721-b234ff272937</t>
        </is>
      </c>
    </row>
    <row r="28" ht="45" customHeight="1">
      <c r="A28" s="12" t="inlineStr">
        <is>
          <t>Number</t>
        </is>
      </c>
      <c r="B28" s="12" t="inlineStr">
        <is>
          <t>Number and Place Value</t>
        </is>
      </c>
      <c r="C28" s="13" t="inlineStr">
        <is>
          <t>3-Digit: Comparing Numbers with Greater Than and Less Than Symbols &lt;&gt; [PM1.09]</t>
        </is>
      </c>
      <c r="D28" s="12" t="inlineStr">
        <is>
          <t>This nugget has learning material and questions covering the topic of comparing numbers with greater than and less than symbols &lt;&gt;.</t>
        </is>
      </c>
      <c r="E28" s="12" t="inlineStr">
        <is>
          <t>942b86c1-e426-48ec-aa4f-7d1e6c23126c</t>
        </is>
      </c>
    </row>
    <row r="29" ht="45" customHeight="1">
      <c r="A29" s="12" t="inlineStr">
        <is>
          <t>Number</t>
        </is>
      </c>
      <c r="B29" s="12" t="inlineStr">
        <is>
          <t>Number and Place Value</t>
        </is>
      </c>
      <c r="C29" s="13" t="inlineStr">
        <is>
          <t>Ordering Numbers up to 1000 [PM1.10]</t>
        </is>
      </c>
      <c r="D29" s="12" t="inlineStr">
        <is>
          <t>This nugget has learning material and questions covering the topic of ordering numbers up to 1000.</t>
        </is>
      </c>
      <c r="E29" s="12" t="inlineStr">
        <is>
          <t>a55b7cd6-8387-4740-8e9a-397bbb8f12a3</t>
        </is>
      </c>
    </row>
    <row r="30" ht="45" customHeight="1">
      <c r="A30" s="12" t="inlineStr">
        <is>
          <t>Number</t>
        </is>
      </c>
      <c r="B30" s="12" t="inlineStr">
        <is>
          <t>Number and Place Value</t>
        </is>
      </c>
      <c r="C30" s="13" t="inlineStr">
        <is>
          <t>Comparing and Ordering Numbers [PM1.22]</t>
        </is>
      </c>
      <c r="D30" s="12" t="inlineStr">
        <is>
          <t>This nugget has learning material and questions covering the topic of comparing and ordering numbers beyond 1000.</t>
        </is>
      </c>
      <c r="E30" s="12" t="inlineStr">
        <is>
          <t>12692bed-b8b5-481e-a02f-26968437d144</t>
        </is>
      </c>
    </row>
    <row r="31" ht="45" customHeight="1">
      <c r="A31" s="12" t="inlineStr">
        <is>
          <t>Number</t>
        </is>
      </c>
      <c r="B31" s="12" t="inlineStr">
        <is>
          <t>Number and Place Value</t>
        </is>
      </c>
      <c r="C31" s="13" t="inlineStr">
        <is>
          <t>3-Digit: Rounding to the Nearest 10 and 100 [PM2.10]</t>
        </is>
      </c>
      <c r="D31" s="12" t="inlineStr">
        <is>
          <t>This nugget has learning material and questions covering the topic of rounding to the nearest 10 and 100.</t>
        </is>
      </c>
      <c r="E31" s="12" t="inlineStr">
        <is>
          <t>3f78a25e-3831-4cc7-9484-d203374ef371</t>
        </is>
      </c>
    </row>
    <row r="32" ht="45" customHeight="1">
      <c r="A32" s="12" t="inlineStr">
        <is>
          <t>Number</t>
        </is>
      </c>
      <c r="B32" s="12" t="inlineStr">
        <is>
          <t>Number and Place Value</t>
        </is>
      </c>
      <c r="C32" s="13" t="inlineStr">
        <is>
          <t>Rounding to the Nearest 10, 100 and 1000 [PM1.23]</t>
        </is>
      </c>
      <c r="D32" s="12" t="inlineStr">
        <is>
          <t>This nugget has learning material and questions covering the topic of rounding to the nearest 10, 100 or 1000.</t>
        </is>
      </c>
      <c r="E32" s="12" t="inlineStr">
        <is>
          <t>4004ec5f-9f54-496d-9539-a6e674e477f8</t>
        </is>
      </c>
    </row>
    <row r="33" ht="45" customHeight="1">
      <c r="A33" s="12" t="inlineStr">
        <is>
          <t>Number</t>
        </is>
      </c>
      <c r="B33" s="12" t="inlineStr">
        <is>
          <t>Number and Place Value</t>
        </is>
      </c>
      <c r="C33" s="13" t="inlineStr">
        <is>
          <t>Negative Numbers 1 [PM1.18]</t>
        </is>
      </c>
      <c r="D33" s="12" t="inlineStr">
        <is>
          <t>This nugget has learning material and questions covering the topic of understanding negative numbers.</t>
        </is>
      </c>
      <c r="E33" s="12" t="inlineStr">
        <is>
          <t>3f0680f2-fb1d-44f2-af27-3cd7095c7a74</t>
        </is>
      </c>
    </row>
    <row r="34" ht="45" customHeight="1">
      <c r="A34" s="12" t="inlineStr">
        <is>
          <t>Number</t>
        </is>
      </c>
      <c r="B34" s="12" t="inlineStr">
        <is>
          <t>Number and Place Value</t>
        </is>
      </c>
      <c r="C34" s="13" t="inlineStr">
        <is>
          <t>Negative Numbers 2 (Including Addition and Subtraction) [PM1.19]</t>
        </is>
      </c>
      <c r="D34" s="12" t="inlineStr">
        <is>
          <t>This nugget has learning material and questions covering the topic of negative numbers (including addition and subtraction).</t>
        </is>
      </c>
      <c r="E34" s="12" t="inlineStr">
        <is>
          <t>1e021af5-4dfa-4b06-a18b-9ac90eb7172d</t>
        </is>
      </c>
    </row>
    <row r="35" ht="45" customHeight="1">
      <c r="A35" s="12" t="inlineStr">
        <is>
          <t>Number</t>
        </is>
      </c>
      <c r="B35" s="12" t="inlineStr">
        <is>
          <t>Number and Place Value</t>
        </is>
      </c>
      <c r="C35" s="13" t="inlineStr">
        <is>
          <t>Roman Numerals (up to 20) [PM7.07]</t>
        </is>
      </c>
      <c r="D35" s="12" t="inlineStr">
        <is>
          <t>This nugget has learning material and questions covering the topic of Roman numerals.</t>
        </is>
      </c>
      <c r="E35" s="12" t="inlineStr">
        <is>
          <t>e4c0372c-355d-4772-b511-4405ef07a02d</t>
        </is>
      </c>
    </row>
    <row r="36" ht="45" customHeight="1">
      <c r="A36" s="12" t="inlineStr">
        <is>
          <t>Number</t>
        </is>
      </c>
      <c r="B36" s="12" t="inlineStr">
        <is>
          <t>Number and Place Value</t>
        </is>
      </c>
      <c r="C36" s="13" t="inlineStr">
        <is>
          <t>Roman Numerals (up to 100) [PM1.24]</t>
        </is>
      </c>
      <c r="D36" s="12" t="inlineStr">
        <is>
          <t>This nugget has learning material and questions covering the topic of Roman numerals up to 100.</t>
        </is>
      </c>
      <c r="E36" s="12" t="inlineStr">
        <is>
          <t>56fdb9ec-be77-4404-a016-bb9d51382b2d</t>
        </is>
      </c>
    </row>
    <row r="37" ht="45" customHeight="1">
      <c r="A37" s="12" t="inlineStr">
        <is>
          <t>Number</t>
        </is>
      </c>
      <c r="B37" s="12" t="inlineStr">
        <is>
          <t>Addition and Subtraction</t>
        </is>
      </c>
      <c r="C37" s="13" t="inlineStr">
        <is>
          <t>Diagnostic: Addition and Subtraction [PM0.11]</t>
        </is>
      </c>
      <c r="D37" s="12" t="inlineStr"/>
      <c r="E37" s="12" t="inlineStr">
        <is>
          <t>a3fa5d3c-61db-4f3f-a25f-196e7c52daab</t>
        </is>
      </c>
    </row>
    <row r="38" ht="45" customHeight="1">
      <c r="A38" s="12" t="inlineStr">
        <is>
          <t>Number</t>
        </is>
      </c>
      <c r="B38" s="12" t="inlineStr">
        <is>
          <t>Addition and Subtraction</t>
        </is>
      </c>
      <c r="C38" s="13" t="inlineStr">
        <is>
          <t>3-Digit: Adding and Subtracting 1s [PM2.01]</t>
        </is>
      </c>
      <c r="D38" s="12" t="inlineStr">
        <is>
          <t>This nugget has learning material and questions covering the topic of adding and subtracting 1s.</t>
        </is>
      </c>
      <c r="E38" s="12" t="inlineStr">
        <is>
          <t>78fc0823-3497-4f1d-bf80-1dc43ccbd925</t>
        </is>
      </c>
    </row>
    <row r="39" ht="45" customHeight="1">
      <c r="A39" s="12" t="inlineStr">
        <is>
          <t>Number</t>
        </is>
      </c>
      <c r="B39" s="12" t="inlineStr">
        <is>
          <t>Addition and Subtraction</t>
        </is>
      </c>
      <c r="C39" s="13" t="inlineStr">
        <is>
          <t>3-Digit: Adding and Subtracting 10s [PM2.02]</t>
        </is>
      </c>
      <c r="D39" s="12" t="inlineStr">
        <is>
          <t>This nugget has learning material and questions covering the topic of adding and subtracting 10s.</t>
        </is>
      </c>
      <c r="E39" s="12" t="inlineStr">
        <is>
          <t>bff83d3b-223c-4b70-96f1-633f25bc714d</t>
        </is>
      </c>
    </row>
    <row r="40" ht="45" customHeight="1">
      <c r="A40" s="12" t="inlineStr">
        <is>
          <t>Number</t>
        </is>
      </c>
      <c r="B40" s="12" t="inlineStr">
        <is>
          <t>Addition and Subtraction</t>
        </is>
      </c>
      <c r="C40" s="13" t="inlineStr">
        <is>
          <t>3-Digit: Adding and Subtracting 100s [PM2.03]</t>
        </is>
      </c>
      <c r="D40" s="12" t="inlineStr">
        <is>
          <t xml:space="preserve">This nugget has learning material and questions covering the topic of adding and subtracting 100s. </t>
        </is>
      </c>
      <c r="E40" s="12" t="inlineStr">
        <is>
          <t>b45e1fdf-519b-4b60-ace7-8de9d497ca90</t>
        </is>
      </c>
    </row>
    <row r="41" ht="45" customHeight="1">
      <c r="A41" s="12" t="inlineStr">
        <is>
          <t>Number</t>
        </is>
      </c>
      <c r="B41" s="12" t="inlineStr">
        <is>
          <t>Addition and Subtraction</t>
        </is>
      </c>
      <c r="C41" s="13" t="inlineStr">
        <is>
          <t>3-Digit: Column Addition (no Exchanging) [PM2.04]</t>
        </is>
      </c>
      <c r="D41" s="12" t="inlineStr">
        <is>
          <t>This nugget has learning material and questions covering the topic of column addition with no exchanging.</t>
        </is>
      </c>
      <c r="E41" s="12" t="inlineStr">
        <is>
          <t>39121f9d-a158-4ca5-af82-cc9be478e0a4</t>
        </is>
      </c>
    </row>
    <row r="42" ht="45" customHeight="1">
      <c r="A42" s="12" t="inlineStr">
        <is>
          <t>Number</t>
        </is>
      </c>
      <c r="B42" s="12" t="inlineStr">
        <is>
          <t>Addition and Subtraction</t>
        </is>
      </c>
      <c r="C42" s="13" t="inlineStr">
        <is>
          <t>4-Digit: Column Addition (no Exchanging) [PM2.13]</t>
        </is>
      </c>
      <c r="D42" s="12" t="inlineStr">
        <is>
          <t>This nugget has learning material and questions covering the topic of column addition (no exchanging).</t>
        </is>
      </c>
      <c r="E42" s="12" t="inlineStr">
        <is>
          <t>cadcaf78-174e-4f45-afc9-3eec3135cd4a</t>
        </is>
      </c>
    </row>
    <row r="43" ht="45" customHeight="1">
      <c r="A43" s="12" t="inlineStr">
        <is>
          <t>Number</t>
        </is>
      </c>
      <c r="B43" s="12" t="inlineStr">
        <is>
          <t>Addition and Subtraction</t>
        </is>
      </c>
      <c r="C43" s="13" t="inlineStr">
        <is>
          <t>3-Digit: Column Addition (with Exchanging) [PM2.05]</t>
        </is>
      </c>
      <c r="D43" s="12" t="inlineStr">
        <is>
          <t>This nugget has learning material and questions covering the topic of column addition with exchanging.</t>
        </is>
      </c>
      <c r="E43" s="12" t="inlineStr">
        <is>
          <t>e525c8b2-791b-4d2a-abfd-1f65105ea439</t>
        </is>
      </c>
    </row>
    <row r="44" ht="45" customHeight="1">
      <c r="A44" s="12" t="inlineStr">
        <is>
          <t>Number</t>
        </is>
      </c>
      <c r="B44" s="12" t="inlineStr">
        <is>
          <t>Addition and Subtraction</t>
        </is>
      </c>
      <c r="C44" s="13" t="inlineStr">
        <is>
          <t>4-Digit: Column Addition (with Exchanging) [PM2.14]</t>
        </is>
      </c>
      <c r="D44" s="12" t="inlineStr">
        <is>
          <t>This nugget has learning material and questions covering the topic of column addition (with exchanging).</t>
        </is>
      </c>
      <c r="E44" s="12" t="inlineStr">
        <is>
          <t>d4bbd959-cade-4fc1-be23-25c96aa538da</t>
        </is>
      </c>
    </row>
    <row r="45" ht="45" customHeight="1">
      <c r="A45" s="12" t="inlineStr">
        <is>
          <t>Number</t>
        </is>
      </c>
      <c r="B45" s="12" t="inlineStr">
        <is>
          <t>Addition and Subtraction</t>
        </is>
      </c>
      <c r="C45" s="13" t="inlineStr">
        <is>
          <t>3-Digit: Column Subtraction (no Exchanging) [PM2.06]</t>
        </is>
      </c>
      <c r="D45" s="12" t="inlineStr">
        <is>
          <t>This nugget has learning material and questions covering the topic of column subtraction without exchanging.</t>
        </is>
      </c>
      <c r="E45" s="12" t="inlineStr">
        <is>
          <t>f453c018-50de-4508-9a41-f325ca7a5a71</t>
        </is>
      </c>
    </row>
    <row r="46" ht="45" customHeight="1">
      <c r="A46" s="12" t="inlineStr">
        <is>
          <t>Number</t>
        </is>
      </c>
      <c r="B46" s="12" t="inlineStr">
        <is>
          <t>Addition and Subtraction</t>
        </is>
      </c>
      <c r="C46" s="13" t="inlineStr">
        <is>
          <t>4-Digit: Column Subtraction (no Exchanging) [PM2.15]</t>
        </is>
      </c>
      <c r="D46" s="12" t="inlineStr">
        <is>
          <t>This nugget has learning material and questions covering the topic of column subtraction (no exchanging).</t>
        </is>
      </c>
      <c r="E46" s="12" t="inlineStr">
        <is>
          <t>88b20ec9-96b1-43e5-9115-86da2fdf4a05</t>
        </is>
      </c>
    </row>
    <row r="47" ht="45" customHeight="1">
      <c r="A47" s="12" t="inlineStr">
        <is>
          <t>Number</t>
        </is>
      </c>
      <c r="B47" s="12" t="inlineStr">
        <is>
          <t>Addition and Subtraction</t>
        </is>
      </c>
      <c r="C47" s="13" t="inlineStr">
        <is>
          <t>3-Digit: Column Subtraction (with Exchanging) [PM2.07]</t>
        </is>
      </c>
      <c r="D47" s="12" t="inlineStr">
        <is>
          <t>This nugget has learning material and questions covering the topic of column subtraction with exchanging.</t>
        </is>
      </c>
      <c r="E47" s="12" t="inlineStr">
        <is>
          <t>08b22767-8abe-48a1-a8d8-9bec31dc09ac</t>
        </is>
      </c>
    </row>
    <row r="48" ht="45" customHeight="1">
      <c r="A48" s="12" t="inlineStr">
        <is>
          <t>Number</t>
        </is>
      </c>
      <c r="B48" s="12" t="inlineStr">
        <is>
          <t>Addition and Subtraction</t>
        </is>
      </c>
      <c r="C48" s="13" t="inlineStr">
        <is>
          <t>4-Digit: Column Subtraction (with Exchanging) [PM2.16]</t>
        </is>
      </c>
      <c r="D48" s="12" t="inlineStr">
        <is>
          <t>This nugget has learning material and questions covering the topic of column subtraction (with exchanging).</t>
        </is>
      </c>
      <c r="E48" s="12" t="inlineStr">
        <is>
          <t>c76cb91a-03ef-4841-b891-adee4bd84821</t>
        </is>
      </c>
    </row>
    <row r="49" ht="45" customHeight="1">
      <c r="A49" s="12" t="inlineStr">
        <is>
          <t>Number</t>
        </is>
      </c>
      <c r="B49" s="12" t="inlineStr">
        <is>
          <t>Addition and Subtraction</t>
        </is>
      </c>
      <c r="C49" s="13" t="inlineStr">
        <is>
          <t>3-Digit: Addition and Subtraction Practice 1 [PM2.08]</t>
        </is>
      </c>
      <c r="D49" s="12" t="inlineStr">
        <is>
          <t>This nugget has learning material and questions covering the topic of addition and subtraction practice 1.</t>
        </is>
      </c>
      <c r="E49" s="12" t="inlineStr">
        <is>
          <t>ac49aa59-3cd8-47e6-9f74-8f1291a54b8e</t>
        </is>
      </c>
    </row>
    <row r="50" ht="45" customHeight="1">
      <c r="A50" s="12" t="inlineStr">
        <is>
          <t>Number</t>
        </is>
      </c>
      <c r="B50" s="12" t="inlineStr">
        <is>
          <t>Addition and Subtraction</t>
        </is>
      </c>
      <c r="C50" s="13" t="inlineStr">
        <is>
          <t>3-Digit: Addition and Subtraction Word Problems 1 [PM2.09]</t>
        </is>
      </c>
      <c r="D50" s="12" t="inlineStr">
        <is>
          <t>This nugget has learning material and questions covering the topic of addition and subtraction word problems 1.</t>
        </is>
      </c>
      <c r="E50" s="12" t="inlineStr">
        <is>
          <t>d381daf4-71fa-4d10-8cde-be3f87f45467</t>
        </is>
      </c>
    </row>
    <row r="51" ht="45" customHeight="1">
      <c r="A51" s="12" t="inlineStr">
        <is>
          <t>Number</t>
        </is>
      </c>
      <c r="B51" s="12" t="inlineStr">
        <is>
          <t>Addition and Subtraction</t>
        </is>
      </c>
      <c r="C51" s="13" t="inlineStr">
        <is>
          <t>4-Digit: Addition and Subtraction Practice 2 [PM2.17]</t>
        </is>
      </c>
      <c r="D51" s="12" t="inlineStr">
        <is>
          <t>This nugget has learning material and questions covering the topic of addition and subtraction practice 2.</t>
        </is>
      </c>
      <c r="E51" s="12" t="inlineStr">
        <is>
          <t>015b8a7b-9340-41f7-af0e-2b7f0a75ec07</t>
        </is>
      </c>
    </row>
    <row r="52" ht="45" customHeight="1">
      <c r="A52" s="12" t="inlineStr">
        <is>
          <t>Number</t>
        </is>
      </c>
      <c r="B52" s="12" t="inlineStr">
        <is>
          <t>Addition and Subtraction</t>
        </is>
      </c>
      <c r="C52" s="13" t="inlineStr">
        <is>
          <t>4-Digit: Addition and Subtraction Word Problems 2 [PM2.18]</t>
        </is>
      </c>
      <c r="D52" s="12" t="inlineStr">
        <is>
          <t>This nugget has learning material and questions covering the topic of addition and subtraction word problems 2.</t>
        </is>
      </c>
      <c r="E52" s="12" t="inlineStr">
        <is>
          <t>89b08e3f-5fbe-4c83-b75c-475482fe08c7</t>
        </is>
      </c>
    </row>
    <row r="53" ht="45" customHeight="1">
      <c r="A53" s="12" t="inlineStr">
        <is>
          <t>Number</t>
        </is>
      </c>
      <c r="B53" s="12" t="inlineStr">
        <is>
          <t>Addition and Subtraction</t>
        </is>
      </c>
      <c r="C53" s="13" t="inlineStr">
        <is>
          <t>Checking Answers Using the Inverse 1 [PM2.12]</t>
        </is>
      </c>
      <c r="D53" s="12" t="inlineStr">
        <is>
          <t>This nugget has learning material and questions covering the topic of checking answers using the inverse.</t>
        </is>
      </c>
      <c r="E53" s="12" t="inlineStr">
        <is>
          <t>db3b44bc-b431-4abf-9a9a-8fdfc4f168fc</t>
        </is>
      </c>
    </row>
    <row r="54" ht="45" customHeight="1">
      <c r="A54" s="12" t="inlineStr">
        <is>
          <t>Number</t>
        </is>
      </c>
      <c r="B54" s="12" t="inlineStr">
        <is>
          <t>Addition and Subtraction</t>
        </is>
      </c>
      <c r="C54" s="13" t="inlineStr">
        <is>
          <t>Checking Answers Using the Inverse 2 [PM2.19]</t>
        </is>
      </c>
      <c r="D54" s="12" t="inlineStr">
        <is>
          <t>This nugget has learning material and questions covering the topic of using the inverse to check answers.</t>
        </is>
      </c>
      <c r="E54" s="12" t="inlineStr">
        <is>
          <t>3187b3ec-4526-4afd-b944-8147738ac525</t>
        </is>
      </c>
    </row>
    <row r="55" ht="45" customHeight="1">
      <c r="A55" s="12" t="inlineStr">
        <is>
          <t>Number</t>
        </is>
      </c>
      <c r="B55" s="12" t="inlineStr">
        <is>
          <t>Addition and Subtraction</t>
        </is>
      </c>
      <c r="C55" s="13" t="inlineStr">
        <is>
          <t>Estimating Using Rounding [PM2.11]</t>
        </is>
      </c>
      <c r="D55" s="12" t="inlineStr">
        <is>
          <t>This nugget has learning material and questions covering the topic of estimating using rounding.</t>
        </is>
      </c>
      <c r="E55" s="12" t="inlineStr">
        <is>
          <t>494c4651-84c8-4816-bc51-6437e6468c11</t>
        </is>
      </c>
    </row>
    <row r="56" ht="45" customHeight="1">
      <c r="A56" s="12" t="inlineStr">
        <is>
          <t>Number</t>
        </is>
      </c>
      <c r="B56" s="12" t="inlineStr">
        <is>
          <t>Addition and Subtraction</t>
        </is>
      </c>
      <c r="C56" s="13" t="inlineStr">
        <is>
          <t>Estimating to Check Answers [PM2.20]</t>
        </is>
      </c>
      <c r="D56" s="12" t="inlineStr">
        <is>
          <t>This nugget has learning material and questions covering the topic of estimating to check answers.</t>
        </is>
      </c>
      <c r="E56" s="12" t="inlineStr">
        <is>
          <t>7a9019f7-96a6-47cc-8adb-aa1410ed0c1d</t>
        </is>
      </c>
    </row>
    <row r="57" ht="45" customHeight="1">
      <c r="A57" s="12" t="inlineStr">
        <is>
          <t>Number</t>
        </is>
      </c>
      <c r="B57" s="12" t="inlineStr">
        <is>
          <t>Addition and Subtraction</t>
        </is>
      </c>
      <c r="C57" s="13" t="inlineStr">
        <is>
          <t>Solving Two-Step Problems [PM2.21]</t>
        </is>
      </c>
      <c r="D57" s="12" t="inlineStr">
        <is>
          <t>This nugget has learning material and questions covering the topic of solving two-step problems using addition and subtraction.</t>
        </is>
      </c>
      <c r="E57" s="12" t="inlineStr">
        <is>
          <t>6c04e55e-b4c3-411b-9c11-90f937855c1a</t>
        </is>
      </c>
    </row>
    <row r="58" ht="45" customHeight="1">
      <c r="A58" s="12" t="inlineStr">
        <is>
          <t>Number</t>
        </is>
      </c>
      <c r="B58" s="12" t="inlineStr">
        <is>
          <t>Times Tables Facts</t>
        </is>
      </c>
      <c r="C58" s="13" t="inlineStr">
        <is>
          <t>Diagnostic: Times Tables Facts [PM0.60]</t>
        </is>
      </c>
      <c r="D58" s="12" t="inlineStr"/>
      <c r="E58" s="12" t="inlineStr">
        <is>
          <t>0cb36f76-c360-4e31-853c-48d79756cff2</t>
        </is>
      </c>
    </row>
    <row r="59" ht="45" customHeight="1">
      <c r="A59" s="12" t="inlineStr">
        <is>
          <t>Number</t>
        </is>
      </c>
      <c r="B59" s="12" t="inlineStr">
        <is>
          <t>Times Tables Facts</t>
        </is>
      </c>
      <c r="C59" s="13" t="inlineStr">
        <is>
          <t>Multiplying by 3 [PM3.01]</t>
        </is>
      </c>
      <c r="D59" s="12" t="inlineStr">
        <is>
          <t>This nugget has learning material and questions covering the topic of multiplying by 3.</t>
        </is>
      </c>
      <c r="E59" s="12" t="inlineStr">
        <is>
          <t>53a314f1-17b1-426c-93dc-bf3373e6fba6</t>
        </is>
      </c>
    </row>
    <row r="60" ht="45" customHeight="1">
      <c r="A60" s="12" t="inlineStr">
        <is>
          <t>Number</t>
        </is>
      </c>
      <c r="B60" s="12" t="inlineStr">
        <is>
          <t>Times Tables Facts</t>
        </is>
      </c>
      <c r="C60" s="13" t="inlineStr">
        <is>
          <t>Multiplying by 4 [PM3.02]</t>
        </is>
      </c>
      <c r="D60" s="12" t="inlineStr">
        <is>
          <t>This nugget has learning material and questions covering the topic of multiplying by 4.</t>
        </is>
      </c>
      <c r="E60" s="12" t="inlineStr">
        <is>
          <t>ecf11f62-0251-4038-96b9-998f09eee232</t>
        </is>
      </c>
    </row>
    <row r="61" ht="45" customHeight="1">
      <c r="A61" s="12" t="inlineStr">
        <is>
          <t>Number</t>
        </is>
      </c>
      <c r="B61" s="12" t="inlineStr">
        <is>
          <t>Times Tables Facts</t>
        </is>
      </c>
      <c r="C61" s="13" t="inlineStr">
        <is>
          <t>Multiplying by 6 [PM3.17]</t>
        </is>
      </c>
      <c r="D61" s="12" t="inlineStr">
        <is>
          <t>This nugget has learning material and questions covering the topic of multiplying by 6.</t>
        </is>
      </c>
      <c r="E61" s="12" t="inlineStr">
        <is>
          <t>2868d94e-a897-4944-9c93-c7d7debe293d</t>
        </is>
      </c>
    </row>
    <row r="62" ht="45" customHeight="1">
      <c r="A62" s="12" t="inlineStr">
        <is>
          <t>Number</t>
        </is>
      </c>
      <c r="B62" s="12" t="inlineStr">
        <is>
          <t>Times Tables Facts</t>
        </is>
      </c>
      <c r="C62" s="13" t="inlineStr">
        <is>
          <t>Multiplying by 7 [PM3.18]</t>
        </is>
      </c>
      <c r="D62" s="12" t="inlineStr">
        <is>
          <t>This nugget has learning material and questions covering the topic of multiplying by 7.</t>
        </is>
      </c>
      <c r="E62" s="12" t="inlineStr">
        <is>
          <t>b3c1dada-305e-4652-a23e-5d4c2bf39c85</t>
        </is>
      </c>
    </row>
    <row r="63" ht="45" customHeight="1">
      <c r="A63" s="12" t="inlineStr">
        <is>
          <t>Number</t>
        </is>
      </c>
      <c r="B63" s="12" t="inlineStr">
        <is>
          <t>Times Tables Facts</t>
        </is>
      </c>
      <c r="C63" s="13" t="inlineStr">
        <is>
          <t>Multiplying by 8 [PM3.03]</t>
        </is>
      </c>
      <c r="D63" s="12" t="inlineStr">
        <is>
          <t>This nugget has learning material and questions covering the topic of multiplying by 8.</t>
        </is>
      </c>
      <c r="E63" s="12" t="inlineStr">
        <is>
          <t>6a41b92e-6b6a-4257-af5d-b4efd2478100</t>
        </is>
      </c>
    </row>
    <row r="64" ht="45" customHeight="1">
      <c r="A64" s="12" t="inlineStr">
        <is>
          <t>Number</t>
        </is>
      </c>
      <c r="B64" s="12" t="inlineStr">
        <is>
          <t>Times Tables Facts</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Number</t>
        </is>
      </c>
      <c r="B65" s="12" t="inlineStr">
        <is>
          <t>Times Tables Facts</t>
        </is>
      </c>
      <c r="C65" s="13" t="inlineStr">
        <is>
          <t>Multiplying by 11 [PM3.20]</t>
        </is>
      </c>
      <c r="D65" s="12" t="inlineStr">
        <is>
          <t>This nugget has learning material and questions covering the topic of multiplying by 11.</t>
        </is>
      </c>
      <c r="E65" s="12" t="inlineStr">
        <is>
          <t>88e159e0-f6e8-403d-8afa-1a2b6c13ba33</t>
        </is>
      </c>
    </row>
    <row r="66" ht="45" customHeight="1">
      <c r="A66" s="12" t="inlineStr">
        <is>
          <t>Number</t>
        </is>
      </c>
      <c r="B66" s="12" t="inlineStr">
        <is>
          <t>Times Tables Facts</t>
        </is>
      </c>
      <c r="C66" s="13" t="inlineStr">
        <is>
          <t>Multiplying by 12 [PM3.21]</t>
        </is>
      </c>
      <c r="D66" s="12" t="inlineStr">
        <is>
          <t>This nugget has learning material and questions covering the topic of multiplying by 12.</t>
        </is>
      </c>
      <c r="E66" s="12" t="inlineStr">
        <is>
          <t>1da98b82-6131-40fe-b4aa-19d9843c3a51</t>
        </is>
      </c>
    </row>
    <row r="67" ht="45" customHeight="1">
      <c r="A67" s="12" t="inlineStr">
        <is>
          <t>Number</t>
        </is>
      </c>
      <c r="B67" s="12" t="inlineStr">
        <is>
          <t>Times Tables Facts</t>
        </is>
      </c>
      <c r="C67" s="13" t="inlineStr">
        <is>
          <t>Mixed Multiplication (Within the Times Tables) [PM3.22]</t>
        </is>
      </c>
      <c r="D67" s="12" t="inlineStr">
        <is>
          <t>This nugget has learning material and questions covering the topic of multiplication within the times tables.</t>
        </is>
      </c>
      <c r="E67" s="12" t="inlineStr">
        <is>
          <t>c81c0c61-5730-4bf3-8c37-a4096455d114</t>
        </is>
      </c>
    </row>
    <row r="68" ht="45" customHeight="1">
      <c r="A68" s="12" t="inlineStr">
        <is>
          <t>Number</t>
        </is>
      </c>
      <c r="B68" s="12" t="inlineStr">
        <is>
          <t>Division Facts</t>
        </is>
      </c>
      <c r="C68" s="13" t="inlineStr">
        <is>
          <t>Diagnostic: Division Facts [PM0.61]</t>
        </is>
      </c>
      <c r="D68" s="12" t="inlineStr"/>
      <c r="E68" s="12" t="inlineStr">
        <is>
          <t>edc8382b-29aa-4e2a-92b6-b5f6c3b6d9d1</t>
        </is>
      </c>
    </row>
    <row r="69" ht="45" customHeight="1">
      <c r="A69" s="12" t="inlineStr">
        <is>
          <t>Number</t>
        </is>
      </c>
      <c r="B69" s="12" t="inlineStr">
        <is>
          <t>Division Facts</t>
        </is>
      </c>
      <c r="C69" s="13" t="inlineStr">
        <is>
          <t>Dividing by 3 [PM3.05]</t>
        </is>
      </c>
      <c r="D69" s="12" t="inlineStr">
        <is>
          <t>This nugget has learning material and questions covering the topic of dividing by 3.</t>
        </is>
      </c>
      <c r="E69" s="12" t="inlineStr">
        <is>
          <t>8f1468f7-89c1-46b4-9311-f5f245fe096b</t>
        </is>
      </c>
    </row>
    <row r="70" ht="45" customHeight="1">
      <c r="A70" s="12" t="inlineStr">
        <is>
          <t>Number</t>
        </is>
      </c>
      <c r="B70" s="12" t="inlineStr">
        <is>
          <t>Division Facts</t>
        </is>
      </c>
      <c r="C70" s="13" t="inlineStr">
        <is>
          <t>Dividing by 4 [PM3.06]</t>
        </is>
      </c>
      <c r="D70" s="12" t="inlineStr">
        <is>
          <t>This nugget has learning material and questions covering the topic of dividing by 4.</t>
        </is>
      </c>
      <c r="E70" s="12" t="inlineStr">
        <is>
          <t>702063e1-8178-43bf-b6fb-35da3f726a7e</t>
        </is>
      </c>
    </row>
    <row r="71" ht="45" customHeight="1">
      <c r="A71" s="12" t="inlineStr">
        <is>
          <t>Number</t>
        </is>
      </c>
      <c r="B71" s="12" t="inlineStr">
        <is>
          <t>Division Facts</t>
        </is>
      </c>
      <c r="C71" s="13" t="inlineStr">
        <is>
          <t>Dividing by 6 [PM3.23]</t>
        </is>
      </c>
      <c r="D71" s="12" t="inlineStr">
        <is>
          <t>This nugget has learning material and questions covering the topic of dividing by 6.</t>
        </is>
      </c>
      <c r="E71" s="12" t="inlineStr">
        <is>
          <t>95004432-6f88-4168-b786-a0c2b5833f69</t>
        </is>
      </c>
    </row>
    <row r="72" ht="45" customHeight="1">
      <c r="A72" s="12" t="inlineStr">
        <is>
          <t>Number</t>
        </is>
      </c>
      <c r="B72" s="12" t="inlineStr">
        <is>
          <t>Division Facts</t>
        </is>
      </c>
      <c r="C72" s="13" t="inlineStr">
        <is>
          <t>Dividing by 7 [PM3.24]</t>
        </is>
      </c>
      <c r="D72" s="12" t="inlineStr">
        <is>
          <t>This nugget has learning material and questions covering the topic of dividing by 7.</t>
        </is>
      </c>
      <c r="E72" s="12" t="inlineStr">
        <is>
          <t>4b2903d2-89f4-47a5-ba6e-adf059ed8694</t>
        </is>
      </c>
    </row>
    <row r="73" ht="45" customHeight="1">
      <c r="A73" s="12" t="inlineStr">
        <is>
          <t>Number</t>
        </is>
      </c>
      <c r="B73" s="12" t="inlineStr">
        <is>
          <t>Division Facts</t>
        </is>
      </c>
      <c r="C73" s="13" t="inlineStr">
        <is>
          <t>Dividing by 8 [PM3.07]</t>
        </is>
      </c>
      <c r="D73" s="12" t="inlineStr">
        <is>
          <t>This nugget has learning material and questions covering the topic of dividing by 8.</t>
        </is>
      </c>
      <c r="E73" s="12" t="inlineStr">
        <is>
          <t>b6166657-be20-47a8-9b44-47f089df54db</t>
        </is>
      </c>
    </row>
    <row r="74" ht="45" customHeight="1">
      <c r="A74" s="12" t="inlineStr">
        <is>
          <t>Number</t>
        </is>
      </c>
      <c r="B74" s="12" t="inlineStr">
        <is>
          <t>Division Facts</t>
        </is>
      </c>
      <c r="C74" s="13" t="inlineStr">
        <is>
          <t>Dividing by 9 [PM3.25]</t>
        </is>
      </c>
      <c r="D74" s="12" t="inlineStr">
        <is>
          <t>This nugget has learning material and questions covering the topic of dividing by 9.</t>
        </is>
      </c>
      <c r="E74" s="12" t="inlineStr">
        <is>
          <t>46559a42-bc63-4518-a1a6-f50aba8e7fce</t>
        </is>
      </c>
    </row>
    <row r="75" ht="45" customHeight="1">
      <c r="A75" s="12" t="inlineStr">
        <is>
          <t>Number</t>
        </is>
      </c>
      <c r="B75" s="12" t="inlineStr">
        <is>
          <t>Division Facts</t>
        </is>
      </c>
      <c r="C75" s="13" t="inlineStr">
        <is>
          <t>Dividing by 11 [PM3.26]</t>
        </is>
      </c>
      <c r="D75" s="12" t="inlineStr">
        <is>
          <t>This nugget has learning material and questions covering the topic of dividing by 11.</t>
        </is>
      </c>
      <c r="E75" s="12" t="inlineStr">
        <is>
          <t>c17333fc-6d53-45cc-83d0-ddb142481af8</t>
        </is>
      </c>
    </row>
    <row r="76" ht="45" customHeight="1">
      <c r="A76" s="12" t="inlineStr">
        <is>
          <t>Number</t>
        </is>
      </c>
      <c r="B76" s="12" t="inlineStr">
        <is>
          <t>Division Facts</t>
        </is>
      </c>
      <c r="C76" s="13" t="inlineStr">
        <is>
          <t>Dividing by 12 [PM3.27]</t>
        </is>
      </c>
      <c r="D76" s="12" t="inlineStr">
        <is>
          <t>This nugget has learning material and questions covering the topic of dividing by 12.</t>
        </is>
      </c>
      <c r="E76" s="12" t="inlineStr">
        <is>
          <t>7baad6df-81c1-42e8-ae51-3e2d077f87d9</t>
        </is>
      </c>
    </row>
    <row r="77" ht="45" customHeight="1">
      <c r="A77" s="12" t="inlineStr">
        <is>
          <t>Number</t>
        </is>
      </c>
      <c r="B77" s="12" t="inlineStr">
        <is>
          <t>Division Facts</t>
        </is>
      </c>
      <c r="C77" s="13" t="inlineStr">
        <is>
          <t>Mixed Division (Within the Times Tables) [PM3.28]</t>
        </is>
      </c>
      <c r="D77" s="12" t="inlineStr">
        <is>
          <t>This nugget has learning material and questions covering the topic of division (within the times tables)</t>
        </is>
      </c>
      <c r="E77" s="12" t="inlineStr">
        <is>
          <t>1125ef26-a6b7-4a61-ad2f-e00b4926da63</t>
        </is>
      </c>
    </row>
    <row r="78" ht="45" customHeight="1">
      <c r="A78" s="12" t="inlineStr">
        <is>
          <t>Number</t>
        </is>
      </c>
      <c r="B78" s="12" t="inlineStr">
        <is>
          <t>Multiplication and Division</t>
        </is>
      </c>
      <c r="C78" s="13" t="inlineStr">
        <is>
          <t>Diagnostic: Multiplication and Division [PM0.13]</t>
        </is>
      </c>
      <c r="D78" s="12" t="inlineStr"/>
      <c r="E78" s="12" t="inlineStr">
        <is>
          <t>7104d044-1c9e-42c0-9f81-7ab23d71d83a</t>
        </is>
      </c>
    </row>
    <row r="79" ht="45" customHeight="1">
      <c r="A79" s="12" t="inlineStr">
        <is>
          <t>Number</t>
        </is>
      </c>
      <c r="B79" s="12" t="inlineStr">
        <is>
          <t>Multiplication and Division</t>
        </is>
      </c>
      <c r="C79" s="13" t="inlineStr">
        <is>
          <t>Comparing Statements  [PM3.64]</t>
        </is>
      </c>
      <c r="D79" s="12" t="inlineStr">
        <is>
          <t>This nugget has learning material and questions covering the topic of Comparing Statements.</t>
        </is>
      </c>
      <c r="E79" s="12" t="inlineStr">
        <is>
          <t>8457f1cf-1165-4306-8f8e-d907c380f596</t>
        </is>
      </c>
    </row>
    <row r="80" ht="45" customHeight="1">
      <c r="A80" s="12" t="inlineStr">
        <is>
          <t>Number</t>
        </is>
      </c>
      <c r="B80" s="12" t="inlineStr">
        <is>
          <t>Multiplication and Division</t>
        </is>
      </c>
      <c r="C80" s="13" t="inlineStr">
        <is>
          <t>Multiplying 3 Numbers Together [PM3.29]</t>
        </is>
      </c>
      <c r="D80" s="12" t="inlineStr">
        <is>
          <t>This nugget has learning material and questions covering the topic of multiplying 3 numbers together.</t>
        </is>
      </c>
      <c r="E80" s="12" t="inlineStr">
        <is>
          <t>d6d511f4-ee61-4b4a-9641-f6a7403169b5</t>
        </is>
      </c>
    </row>
    <row r="81" ht="45" customHeight="1">
      <c r="A81" s="12" t="inlineStr">
        <is>
          <t>Number</t>
        </is>
      </c>
      <c r="B81" s="12" t="inlineStr">
        <is>
          <t>Multiplication and Division</t>
        </is>
      </c>
      <c r="C81" s="13" t="inlineStr">
        <is>
          <t>Factor Pairs [PM3.30]</t>
        </is>
      </c>
      <c r="D81" s="12" t="inlineStr">
        <is>
          <t>This nugget has learning material and questions covering the topic of factor pairs.</t>
        </is>
      </c>
      <c r="E81" s="12" t="inlineStr">
        <is>
          <t>3842ed47-0a1f-4651-85ed-84d690ac1acc</t>
        </is>
      </c>
    </row>
    <row r="82" ht="45" customHeight="1">
      <c r="A82" s="12" t="inlineStr">
        <is>
          <t>Number</t>
        </is>
      </c>
      <c r="B82" s="12" t="inlineStr">
        <is>
          <t>Multiplication and Division</t>
        </is>
      </c>
      <c r="C82" s="13" t="inlineStr">
        <is>
          <t>Multiplying Multiples of 10 [PM3.09]</t>
        </is>
      </c>
      <c r="D82" s="12" t="inlineStr">
        <is>
          <t>This nugget has learning material and questions covering the topic of multiplying multiples of 10.</t>
        </is>
      </c>
      <c r="E82" s="12" t="inlineStr">
        <is>
          <t>e798c2b9-7313-4902-a5ab-1514f9e3e96e</t>
        </is>
      </c>
    </row>
    <row r="83" ht="45" customHeight="1">
      <c r="A83" s="12" t="inlineStr">
        <is>
          <t>Number</t>
        </is>
      </c>
      <c r="B83" s="12" t="inlineStr">
        <is>
          <t>Multiplication and Division</t>
        </is>
      </c>
      <c r="C83" s="13" t="inlineStr">
        <is>
          <t>Multiplying Using Partitioning [PM3.10]</t>
        </is>
      </c>
      <c r="D83" s="12" t="inlineStr">
        <is>
          <t xml:space="preserve">This nugget has learning material and questions covering the topic of multiplying using partitioning. </t>
        </is>
      </c>
      <c r="E83" s="12" t="inlineStr">
        <is>
          <t>499b48dd-f647-482b-bd8c-73ed213261d2</t>
        </is>
      </c>
    </row>
    <row r="84" ht="45" customHeight="1">
      <c r="A84" s="12" t="inlineStr">
        <is>
          <t>Number</t>
        </is>
      </c>
      <c r="B84" s="12" t="inlineStr">
        <is>
          <t>Multiplication and Division</t>
        </is>
      </c>
      <c r="C84" s="13" t="inlineStr">
        <is>
          <t>2-Digit: Multiplying Using the Grid Method [PM3.11]</t>
        </is>
      </c>
      <c r="D84" s="12" t="inlineStr">
        <is>
          <t>This nugget has learning material and questions covering the topic of multiplying using the grid method.</t>
        </is>
      </c>
      <c r="E84" s="12" t="inlineStr">
        <is>
          <t>b07a5c12-27e4-489d-be4f-11ef0339a3c6</t>
        </is>
      </c>
    </row>
    <row r="85" ht="45" customHeight="1">
      <c r="A85" s="12" t="inlineStr">
        <is>
          <t>Number</t>
        </is>
      </c>
      <c r="B85" s="12" t="inlineStr">
        <is>
          <t>Multiplication and Division</t>
        </is>
      </c>
      <c r="C85" s="13" t="inlineStr">
        <is>
          <t>2-Digit: Multiplying by 1-Digit [PM3.12]</t>
        </is>
      </c>
      <c r="D85" s="12" t="inlineStr">
        <is>
          <t>This nugget has learning material and questions covering the topic of short multiplication.</t>
        </is>
      </c>
      <c r="E85" s="12" t="inlineStr">
        <is>
          <t>ae0342bf-d86a-440f-a7c6-d58057f3d562</t>
        </is>
      </c>
    </row>
    <row r="86" ht="45" customHeight="1">
      <c r="A86" s="12" t="inlineStr">
        <is>
          <t>Number</t>
        </is>
      </c>
      <c r="B86" s="12" t="inlineStr">
        <is>
          <t>Multiplication and Division</t>
        </is>
      </c>
      <c r="C86" s="13" t="inlineStr">
        <is>
          <t>2/3-Digit: Multiplying by 1-Digit [PM3.31]</t>
        </is>
      </c>
      <c r="D86" s="12" t="inlineStr">
        <is>
          <t>This nugget has learning material and questions covering the topic of multiplying 2 and 3 digit numbers.</t>
        </is>
      </c>
      <c r="E86" s="12" t="inlineStr">
        <is>
          <t>b6814e78-8978-4dfd-b568-c83b7dc501f5</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Scaling Problems 2 [PM3.32]</t>
        </is>
      </c>
      <c r="D88" s="12" t="inlineStr">
        <is>
          <t>This nugget has learning material and questions covering the topic of solving problems involving scaling.</t>
        </is>
      </c>
      <c r="E88" s="12" t="inlineStr">
        <is>
          <t>184e3d6f-11c6-4be4-a9e7-6291be6d6865</t>
        </is>
      </c>
    </row>
    <row r="89" ht="45" customHeight="1">
      <c r="A89" s="12" t="inlineStr">
        <is>
          <t>Number</t>
        </is>
      </c>
      <c r="B89" s="12" t="inlineStr">
        <is>
          <t>Multiplication and Division</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Number</t>
        </is>
      </c>
      <c r="B90" s="12" t="inlineStr">
        <is>
          <t>Multiplication and Division</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Number</t>
        </is>
      </c>
      <c r="B91" s="12" t="inlineStr">
        <is>
          <t>Multiplication and Division</t>
        </is>
      </c>
      <c r="C91" s="13" t="inlineStr">
        <is>
          <t>2-Digit: Dividing Using Partitioning (no Remainders) [PM3.60]</t>
        </is>
      </c>
      <c r="D91" s="12" t="inlineStr">
        <is>
          <t>This nugget has learning material and questions covering the topic of dividing using partitioning (without remainders)</t>
        </is>
      </c>
      <c r="E91" s="12" t="inlineStr">
        <is>
          <t>90439139-4294-44c1-8ab7-1d63dfa8d761</t>
        </is>
      </c>
    </row>
    <row r="92" ht="45" customHeight="1">
      <c r="A92" s="12" t="inlineStr">
        <is>
          <t>Number</t>
        </is>
      </c>
      <c r="B92" s="12" t="inlineStr">
        <is>
          <t>Multiplication and Division</t>
        </is>
      </c>
      <c r="C92" s="13" t="inlineStr">
        <is>
          <t>2-Digit: Dividing Using Partitioning (with Remainders) [PM3.61]</t>
        </is>
      </c>
      <c r="D92" s="12" t="inlineStr">
        <is>
          <t>This nugget has learning material and questions covering the topic of dividing using partitioning (with remainders).</t>
        </is>
      </c>
      <c r="E92" s="12" t="inlineStr">
        <is>
          <t>d4c571d7-068c-442a-ab9a-7986708c899e</t>
        </is>
      </c>
    </row>
    <row r="93" ht="45" customHeight="1">
      <c r="A93" s="12" t="inlineStr">
        <is>
          <t>Number</t>
        </is>
      </c>
      <c r="B93" s="12" t="inlineStr">
        <is>
          <t>Multiplication and Division</t>
        </is>
      </c>
      <c r="C93" s="13" t="inlineStr">
        <is>
          <t>2/3-Digit: Dividing Using Partitioning (no Remainders) [PM3.35]</t>
        </is>
      </c>
      <c r="D93" s="12" t="inlineStr">
        <is>
          <t>This nugget has learning material and questions covering the topic of division (using the partitioning method with no remainders).</t>
        </is>
      </c>
      <c r="E93" s="12" t="inlineStr">
        <is>
          <t>afd953c7-895c-4641-9773-33c3a4bd9a2e</t>
        </is>
      </c>
    </row>
    <row r="94" ht="45" customHeight="1">
      <c r="A94" s="12" t="inlineStr">
        <is>
          <t>Number</t>
        </is>
      </c>
      <c r="B94" s="12" t="inlineStr">
        <is>
          <t>Multiplication and Division</t>
        </is>
      </c>
      <c r="C94" s="13" t="inlineStr">
        <is>
          <t>2/3-Digit: Dividing Using Partitioning (with Remainders) [PM3.36]</t>
        </is>
      </c>
      <c r="D94" s="12" t="inlineStr">
        <is>
          <t>This nugget has learning material and questions covering the topic of division (using the partitioning method with remainders).</t>
        </is>
      </c>
      <c r="E94" s="12" t="inlineStr">
        <is>
          <t>82b9952f-6037-42e2-bb56-2443f11615b6</t>
        </is>
      </c>
    </row>
    <row r="95" ht="45" customHeight="1">
      <c r="A95" s="12" t="inlineStr">
        <is>
          <t>Number</t>
        </is>
      </c>
      <c r="B95" s="12" t="inlineStr">
        <is>
          <t>Multiplication and Division</t>
        </is>
      </c>
      <c r="C95" s="13" t="inlineStr">
        <is>
          <t>2/3-Digit: Dividing Using Written Methods [PM3.37]</t>
        </is>
      </c>
      <c r="D95" s="12" t="inlineStr">
        <is>
          <t>This nugget has learning material and questions covering the topic of division using written methods.</t>
        </is>
      </c>
      <c r="E95" s="12" t="inlineStr">
        <is>
          <t>bd5607d4-253e-46ce-88bc-0a3a22aa6716</t>
        </is>
      </c>
    </row>
    <row r="96" ht="45" customHeight="1">
      <c r="A96" s="12" t="inlineStr">
        <is>
          <t>Number</t>
        </is>
      </c>
      <c r="B96" s="12" t="inlineStr">
        <is>
          <t>Multiplication and Division</t>
        </is>
      </c>
      <c r="C96" s="13" t="inlineStr">
        <is>
          <t>Multiplication and Division Practice 1 [PM3.15]</t>
        </is>
      </c>
      <c r="D96" s="12" t="inlineStr">
        <is>
          <t>This nugget has learning material and questions covering the topic of multiplication and division practice 1.</t>
        </is>
      </c>
      <c r="E96" s="12" t="inlineStr">
        <is>
          <t>5d76ac45-add9-4536-82ba-ab43e9ac0a22</t>
        </is>
      </c>
    </row>
    <row r="97" ht="45" customHeight="1">
      <c r="A97" s="12" t="inlineStr">
        <is>
          <t>Number</t>
        </is>
      </c>
      <c r="B97" s="12" t="inlineStr">
        <is>
          <t>Multiplication and Division</t>
        </is>
      </c>
      <c r="C97" s="13" t="inlineStr">
        <is>
          <t>Multiplication and Division Word Problems 1 [PM3.16]</t>
        </is>
      </c>
      <c r="D97" s="12" t="inlineStr">
        <is>
          <t>This nugget has learning material and questions covering the topic of multiplication and division word problems 1.</t>
        </is>
      </c>
      <c r="E97" s="12" t="inlineStr">
        <is>
          <t>ad91f1be-ceda-4896-855a-cb90a6dd62f6</t>
        </is>
      </c>
    </row>
    <row r="98" ht="45" customHeight="1">
      <c r="A98" s="12" t="inlineStr">
        <is>
          <t>Number</t>
        </is>
      </c>
      <c r="B98" s="12" t="inlineStr">
        <is>
          <t>Multiplication and Division</t>
        </is>
      </c>
      <c r="C98" s="13" t="inlineStr">
        <is>
          <t>Multiplication and Division Practice 2 [PM3.38]</t>
        </is>
      </c>
      <c r="D98" s="12" t="inlineStr">
        <is>
          <t>This nugget has learning material and questions covering the topic of multiplication and division practice 2.</t>
        </is>
      </c>
      <c r="E98" s="12" t="inlineStr">
        <is>
          <t>f5b83dfb-6663-4ee9-9759-48be34a909bf</t>
        </is>
      </c>
    </row>
    <row r="99" ht="45" customHeight="1">
      <c r="A99" s="12" t="inlineStr">
        <is>
          <t>Number</t>
        </is>
      </c>
      <c r="B99" s="12" t="inlineStr">
        <is>
          <t>Multiplication and Division</t>
        </is>
      </c>
      <c r="C99" s="13" t="inlineStr">
        <is>
          <t>Multiplication and Division Word Problems 2 [PM3.39]</t>
        </is>
      </c>
      <c r="D99" s="12" t="inlineStr">
        <is>
          <t>This nugget has learning material and questions covering the topic of multiplication and division word problems 2.</t>
        </is>
      </c>
      <c r="E99" s="12" t="inlineStr">
        <is>
          <t>198ffe28-7064-4020-9eb6-52e603cb687d</t>
        </is>
      </c>
    </row>
    <row r="100" ht="45" customHeight="1">
      <c r="A100" s="12" t="inlineStr">
        <is>
          <t>Number</t>
        </is>
      </c>
      <c r="B100" s="12" t="inlineStr">
        <is>
          <t>Fractions and Decimals</t>
        </is>
      </c>
      <c r="C100" s="13" t="inlineStr">
        <is>
          <t>Diagnostic: Fractions [PM0.15]</t>
        </is>
      </c>
      <c r="D100" s="12" t="inlineStr"/>
      <c r="E100" s="12" t="inlineStr">
        <is>
          <t>6d8dcd48-4414-4d83-8c13-0abd227969ae</t>
        </is>
      </c>
    </row>
    <row r="101" ht="45" customHeight="1">
      <c r="A101" s="12" t="inlineStr">
        <is>
          <t>Number</t>
        </is>
      </c>
      <c r="B101" s="12" t="inlineStr">
        <is>
          <t>Fractions and Decimals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Number</t>
        </is>
      </c>
      <c r="B102" s="12" t="inlineStr">
        <is>
          <t>Fractions and Decimals</t>
        </is>
      </c>
      <c r="C102" s="13" t="inlineStr">
        <is>
          <t>Comparing and Ordering Fractions [PM4.03]</t>
        </is>
      </c>
      <c r="D102" s="12" t="inlineStr">
        <is>
          <t>This nugget has learning material and questions covering the topic of comparing and ordering fractions.</t>
        </is>
      </c>
      <c r="E102" s="12" t="inlineStr">
        <is>
          <t>f174b54f-8b43-44aa-bba0-7cad54124fb9</t>
        </is>
      </c>
    </row>
    <row r="103" ht="45" customHeight="1">
      <c r="A103" s="12" t="inlineStr">
        <is>
          <t>Number</t>
        </is>
      </c>
      <c r="B103" s="12" t="inlineStr">
        <is>
          <t>Fractions and Decimals</t>
        </is>
      </c>
      <c r="C103" s="13" t="inlineStr">
        <is>
          <t>Counting in Fractions [PM4.40]</t>
        </is>
      </c>
      <c r="D103" s="12" t="inlineStr">
        <is>
          <t>This nugget has learning material and questions covering the topic of Counting in Fractions.</t>
        </is>
      </c>
      <c r="E103" s="12" t="inlineStr">
        <is>
          <t>14e3dc90-015d-4839-b064-b106830cc21e</t>
        </is>
      </c>
    </row>
    <row r="104" ht="45" customHeight="1">
      <c r="A104" s="12" t="inlineStr">
        <is>
          <t>Number</t>
        </is>
      </c>
      <c r="B104" s="12" t="inlineStr">
        <is>
          <t>Fractions and Decimals</t>
        </is>
      </c>
      <c r="C104" s="13" t="inlineStr">
        <is>
          <t>Equivalent Fractions 1 [PM4.05]</t>
        </is>
      </c>
      <c r="D104" s="12" t="inlineStr">
        <is>
          <t>This nugget has learning material and questions covering the topic of equivalent fractions.</t>
        </is>
      </c>
      <c r="E104" s="12" t="inlineStr">
        <is>
          <t>8ab5c82f-a7f2-440a-bcc2-f8c5f870f50b</t>
        </is>
      </c>
    </row>
    <row r="105" ht="45" customHeight="1">
      <c r="A105" s="12" t="inlineStr">
        <is>
          <t>Number</t>
        </is>
      </c>
      <c r="B105" s="12" t="inlineStr">
        <is>
          <t>Fractions and Decimals</t>
        </is>
      </c>
      <c r="C105" s="13" t="inlineStr">
        <is>
          <t>Finding Unit Fractions of Amounts [PM4.06]</t>
        </is>
      </c>
      <c r="D105" s="12" t="inlineStr">
        <is>
          <t>This nugget has learning material and questions covering the topic of finding unit fractions of an amount.</t>
        </is>
      </c>
      <c r="E105" s="12" t="inlineStr">
        <is>
          <t>c1e021e3-7f5f-48ea-8675-5c2970f52ecd</t>
        </is>
      </c>
    </row>
    <row r="106" ht="45" customHeight="1">
      <c r="A106" s="12" t="inlineStr">
        <is>
          <t>Number</t>
        </is>
      </c>
      <c r="B106" s="12" t="inlineStr">
        <is>
          <t>Fractions and Decimals</t>
        </is>
      </c>
      <c r="C106" s="13" t="inlineStr">
        <is>
          <t>Finding Non-Unit Fractions of Amounts [PM4.07]</t>
        </is>
      </c>
      <c r="D106" s="12" t="inlineStr">
        <is>
          <t>This nugget has learning material and questions covering the topic of finding non-unit fractions of an amount.</t>
        </is>
      </c>
      <c r="E106" s="12" t="inlineStr">
        <is>
          <t>4c675bb7-54e9-47c4-8e71-74c4fecb8021</t>
        </is>
      </c>
    </row>
    <row r="107" ht="45" customHeight="1">
      <c r="A107" s="12" t="inlineStr">
        <is>
          <t>Number</t>
        </is>
      </c>
      <c r="B107" s="12" t="inlineStr">
        <is>
          <t>Fractions and Decimals</t>
        </is>
      </c>
      <c r="C107" s="13" t="inlineStr">
        <is>
          <t>Finding Fractions of Amounts [PM4.08]</t>
        </is>
      </c>
      <c r="D107" s="12" t="inlineStr">
        <is>
          <t>This nugget has learning material and questions covering the topic of finding fractions of amounts.</t>
        </is>
      </c>
      <c r="E107" s="12" t="inlineStr">
        <is>
          <t>002401f5-e3e3-4411-80d7-b59804cee398</t>
        </is>
      </c>
    </row>
    <row r="108" ht="45" customHeight="1">
      <c r="A108" s="12" t="inlineStr">
        <is>
          <t>Number</t>
        </is>
      </c>
      <c r="B108" s="12" t="inlineStr">
        <is>
          <t>Fractions and Decimals</t>
        </is>
      </c>
      <c r="C108" s="13" t="inlineStr">
        <is>
          <t>Adding and Subtracting Fractions [PM4.04]</t>
        </is>
      </c>
      <c r="D108" s="12" t="inlineStr">
        <is>
          <t>This nugget has learning material and questions covering the topic of adding and subtracting fractions.</t>
        </is>
      </c>
      <c r="E108" s="12" t="inlineStr">
        <is>
          <t>80f2e311-3668-42f4-9992-1cbaf9a21b9c</t>
        </is>
      </c>
    </row>
    <row r="109" ht="45" customHeight="1">
      <c r="A109" s="12" t="inlineStr">
        <is>
          <t>Number</t>
        </is>
      </c>
      <c r="B109" s="12" t="inlineStr">
        <is>
          <t>Fractions and Decimals</t>
        </is>
      </c>
      <c r="C109" s="13" t="inlineStr">
        <is>
          <t>Tenths [PM4.02]</t>
        </is>
      </c>
      <c r="D109" s="12" t="inlineStr">
        <is>
          <t>This nugget has learning material and questions covering the topic of tenths.</t>
        </is>
      </c>
      <c r="E109" s="12" t="inlineStr">
        <is>
          <t>47397517-8a44-4736-a774-970c90b45d28</t>
        </is>
      </c>
    </row>
    <row r="110" ht="45" customHeight="1">
      <c r="A110" s="12" t="inlineStr">
        <is>
          <t>Number</t>
        </is>
      </c>
      <c r="B110" s="12" t="inlineStr">
        <is>
          <t>Fractions and Decimals</t>
        </is>
      </c>
      <c r="C110" s="13" t="inlineStr">
        <is>
          <t>Hundredths [PM4.09]</t>
        </is>
      </c>
      <c r="D110" s="12" t="inlineStr">
        <is>
          <t>This nugget has learning material and questions covering the topic of counting in hundredths.</t>
        </is>
      </c>
      <c r="E110" s="12" t="inlineStr">
        <is>
          <t>23dd5403-39e5-493a-ba78-012674822557</t>
        </is>
      </c>
    </row>
    <row r="111" ht="45" customHeight="1">
      <c r="A111" s="12" t="inlineStr">
        <is>
          <t>Number</t>
        </is>
      </c>
      <c r="B111" s="12" t="inlineStr">
        <is>
          <t>Fractions and Decimals</t>
        </is>
      </c>
      <c r="C111" s="13" t="inlineStr">
        <is>
          <t>2dp: Decimal Complements to 1 [PM4.41]</t>
        </is>
      </c>
      <c r="D111" s="12" t="inlineStr">
        <is>
          <t>This nugget has learning material and questions covering the topic of Decimal Complements to 1 (2dp).</t>
        </is>
      </c>
      <c r="E111" s="12" t="inlineStr">
        <is>
          <t>443d0e56-799b-4cc6-8fb1-018dfec044ce</t>
        </is>
      </c>
    </row>
    <row r="112" ht="45" customHeight="1">
      <c r="A112" s="12" t="inlineStr">
        <is>
          <t>Number</t>
        </is>
      </c>
      <c r="B112" s="12" t="inlineStr">
        <is>
          <t>Fractions and Decimals</t>
        </is>
      </c>
      <c r="C112" s="13" t="inlineStr">
        <is>
          <t>Decimal Equivalents (Tenths/Hundredths) [PM4.10]</t>
        </is>
      </c>
      <c r="D112" s="12" t="inlineStr">
        <is>
          <t>This nugget has learning material and questions covering the topic of decimal equivalents (tenths/hundreths).</t>
        </is>
      </c>
      <c r="E112" s="12" t="inlineStr">
        <is>
          <t>be7f52cb-2f94-48b8-ab35-2cc1ba181609</t>
        </is>
      </c>
    </row>
    <row r="113" ht="45" customHeight="1">
      <c r="A113" s="12" t="inlineStr">
        <is>
          <t>Number</t>
        </is>
      </c>
      <c r="B113" s="12" t="inlineStr">
        <is>
          <t>Fractions and Decimals</t>
        </is>
      </c>
      <c r="C113" s="13" t="inlineStr">
        <is>
          <t>Decimal Equivalents (Quarter, Half and Three Quarters) [PM4.11]</t>
        </is>
      </c>
      <c r="D113" s="12" t="inlineStr">
        <is>
          <t>This nugget has learning material and questions covering the topic of decimal equivalents (quarter, half, three quarters).</t>
        </is>
      </c>
      <c r="E113" s="12" t="inlineStr">
        <is>
          <t>26e61372-d611-4405-9d07-2b1df58e7897</t>
        </is>
      </c>
    </row>
    <row r="114" ht="45" customHeight="1">
      <c r="A114" s="12" t="inlineStr">
        <is>
          <t>Number</t>
        </is>
      </c>
      <c r="B114" s="12" t="inlineStr">
        <is>
          <t>Fractions and Decimals</t>
        </is>
      </c>
      <c r="C114" s="13" t="inlineStr">
        <is>
          <t>Dividing and Multiplying by 10 and 100 (Including Decimals) [PM4.12]</t>
        </is>
      </c>
      <c r="D114" s="12" t="inlineStr">
        <is>
          <t>This nugget has learning material and questions covering the topic of dividing and multiplying decimals by 10 and 100.</t>
        </is>
      </c>
      <c r="E114" s="12" t="inlineStr">
        <is>
          <t>a1a7f2fd-8d34-4aaa-82f5-b421b4c74b3b</t>
        </is>
      </c>
    </row>
    <row r="115" ht="45" customHeight="1">
      <c r="A115" s="12" t="inlineStr">
        <is>
          <t>Number</t>
        </is>
      </c>
      <c r="B115" s="12" t="inlineStr">
        <is>
          <t>Fractions and Decimals</t>
        </is>
      </c>
      <c r="C115" s="13" t="inlineStr">
        <is>
          <t>Rounding Decimals to the Nearest Whole Number [PM4.13]</t>
        </is>
      </c>
      <c r="D115" s="12" t="inlineStr">
        <is>
          <t>This nugget has learning material and questions covering the topic of rounding decimals to the nearest whole number.</t>
        </is>
      </c>
      <c r="E115" s="12" t="inlineStr">
        <is>
          <t>3b932d50-6262-46cc-be92-87362a282bc7</t>
        </is>
      </c>
    </row>
    <row r="116" ht="45" customHeight="1">
      <c r="A116" s="12" t="inlineStr">
        <is>
          <t>Number</t>
        </is>
      </c>
      <c r="B116" s="12" t="inlineStr">
        <is>
          <t>Fractions and Decimals</t>
        </is>
      </c>
      <c r="C116" s="13" t="inlineStr">
        <is>
          <t>Comparing Decimals [PM4.14]</t>
        </is>
      </c>
      <c r="D116" s="12" t="inlineStr">
        <is>
          <t>This nugget has learning material and questions covering the topic of comparing decimals.</t>
        </is>
      </c>
      <c r="E116" s="12" t="inlineStr">
        <is>
          <t>5f187dd2-2107-483a-8087-06b21ff1f361</t>
        </is>
      </c>
    </row>
    <row r="117" ht="45" customHeight="1">
      <c r="A117" s="12" t="inlineStr">
        <is>
          <t>Measurement</t>
        </is>
      </c>
      <c r="B117" s="12" t="inlineStr">
        <is>
          <t>Measurement</t>
        </is>
      </c>
      <c r="C117" s="13" t="inlineStr">
        <is>
          <t>Diagnostic: Measurement [PM0.16]</t>
        </is>
      </c>
      <c r="D117" s="12" t="inlineStr"/>
      <c r="E117" s="12" t="inlineStr">
        <is>
          <t>415dff72-0111-44fc-9c66-e2a9e929c082</t>
        </is>
      </c>
    </row>
    <row r="118" ht="45" customHeight="1">
      <c r="A118" s="12" t="inlineStr">
        <is>
          <t>Measurement</t>
        </is>
      </c>
      <c r="B118" s="12" t="inlineStr">
        <is>
          <t>Measurement</t>
        </is>
      </c>
      <c r="C118" s="13" t="inlineStr">
        <is>
          <t>3-Digit: Units of Measure [PM5.01]</t>
        </is>
      </c>
      <c r="D118" s="12" t="inlineStr">
        <is>
          <t>This nugget has learning material and questions covering the topic of units of measure.</t>
        </is>
      </c>
      <c r="E118" s="12" t="inlineStr">
        <is>
          <t>caf87f0c-5b5a-4f62-98d8-fb89eeb443a5</t>
        </is>
      </c>
    </row>
    <row r="119" ht="45" customHeight="1">
      <c r="A119" s="12" t="inlineStr">
        <is>
          <t>Measurement</t>
        </is>
      </c>
      <c r="B119" s="12" t="inlineStr">
        <is>
          <t>Measurement</t>
        </is>
      </c>
      <c r="C119" s="13" t="inlineStr">
        <is>
          <t>3-Digit: Length [PM5.02]</t>
        </is>
      </c>
      <c r="D119" s="12" t="inlineStr">
        <is>
          <t>This nugget has learning material and questions covering the topic of length.</t>
        </is>
      </c>
      <c r="E119" s="12" t="inlineStr">
        <is>
          <t>bd1a0de5-d922-4653-8272-4a27ff92cdd3</t>
        </is>
      </c>
    </row>
    <row r="120" ht="45" customHeight="1">
      <c r="A120" s="12" t="inlineStr">
        <is>
          <t>Measurement</t>
        </is>
      </c>
      <c r="B120" s="12" t="inlineStr">
        <is>
          <t>Measurement</t>
        </is>
      </c>
      <c r="C120" s="13" t="inlineStr">
        <is>
          <t>Measuring Length [PM5.10]</t>
        </is>
      </c>
      <c r="D120" s="12" t="inlineStr">
        <is>
          <t xml:space="preserve">This nugget has learning material and questions covering the topic of measuring length.
</t>
        </is>
      </c>
      <c r="E120" s="12" t="inlineStr">
        <is>
          <t>5b3fdd9a-3907-4cad-8078-a1640b9f79da</t>
        </is>
      </c>
    </row>
    <row r="121" ht="45" customHeight="1">
      <c r="A121" s="12" t="inlineStr">
        <is>
          <t>Measurement</t>
        </is>
      </c>
      <c r="B121" s="12" t="inlineStr">
        <is>
          <t>Measurement</t>
        </is>
      </c>
      <c r="C121" s="13" t="inlineStr">
        <is>
          <t>Converting mm and cm [PM5.11]</t>
        </is>
      </c>
      <c r="D121" s="12" t="inlineStr">
        <is>
          <t>This nugget has learning material and questions covering the topic of converting mm and cm.</t>
        </is>
      </c>
      <c r="E121" s="12" t="inlineStr">
        <is>
          <t>885e5b5a-0e3d-4f97-9cb7-0f794dd9bf0d</t>
        </is>
      </c>
    </row>
    <row r="122" ht="45" customHeight="1">
      <c r="A122" s="12" t="inlineStr">
        <is>
          <t>Measurement</t>
        </is>
      </c>
      <c r="B122" s="12" t="inlineStr">
        <is>
          <t>Measurement</t>
        </is>
      </c>
      <c r="C122" s="13" t="inlineStr">
        <is>
          <t>Converting cm and m [PM5.12]</t>
        </is>
      </c>
      <c r="D122" s="12" t="inlineStr">
        <is>
          <t>This nugget has learning material and questions covering the topic of converting cm and m.</t>
        </is>
      </c>
      <c r="E122" s="12" t="inlineStr">
        <is>
          <t>c1c4779d-ac60-45cc-acd7-66bb3c9bf54f</t>
        </is>
      </c>
    </row>
    <row r="123" ht="45" customHeight="1">
      <c r="A123" s="12" t="inlineStr">
        <is>
          <t>Measurement</t>
        </is>
      </c>
      <c r="B123" s="12" t="inlineStr">
        <is>
          <t>Measurement</t>
        </is>
      </c>
      <c r="C123" s="13" t="inlineStr">
        <is>
          <t>Converting m and km [PM5.13]</t>
        </is>
      </c>
      <c r="D123" s="12" t="inlineStr">
        <is>
          <t>This nugget has learning material and questions covering the topic of converting m and km.</t>
        </is>
      </c>
      <c r="E123" s="12" t="inlineStr">
        <is>
          <t>2beb13d6-dc5c-4a20-8185-f2774d84ef75</t>
        </is>
      </c>
    </row>
    <row r="124" ht="45" customHeight="1">
      <c r="A124" s="12" t="inlineStr">
        <is>
          <t>Measurement</t>
        </is>
      </c>
      <c r="B124" s="12" t="inlineStr">
        <is>
          <t>Measurement</t>
        </is>
      </c>
      <c r="C124" s="13" t="inlineStr">
        <is>
          <t>Converting Length [PM5.14]</t>
        </is>
      </c>
      <c r="D124" s="12" t="inlineStr">
        <is>
          <t xml:space="preserve">This nugget has learning material and questions covering the topic of converting length.
</t>
        </is>
      </c>
      <c r="E124" s="12" t="inlineStr">
        <is>
          <t>42882edb-ef7f-43de-92f0-3a2c96d09353</t>
        </is>
      </c>
    </row>
    <row r="125" ht="45" customHeight="1">
      <c r="A125" s="12" t="inlineStr">
        <is>
          <t>Measurement</t>
        </is>
      </c>
      <c r="B125" s="12" t="inlineStr">
        <is>
          <t>Measurement</t>
        </is>
      </c>
      <c r="C125" s="13" t="inlineStr">
        <is>
          <t>3-Digit: Solving Length Problems [PM5.03]</t>
        </is>
      </c>
      <c r="D125" s="12" t="inlineStr">
        <is>
          <t>This nugget has learning material and questions covering the topic of solving length problems.</t>
        </is>
      </c>
      <c r="E125" s="12" t="inlineStr">
        <is>
          <t>a66e5a06-916a-4201-9dca-0a80edfba2fa</t>
        </is>
      </c>
    </row>
    <row r="126" ht="45" customHeight="1">
      <c r="A126" s="12" t="inlineStr">
        <is>
          <t>Measurement</t>
        </is>
      </c>
      <c r="B126" s="12" t="inlineStr">
        <is>
          <t>Measurement</t>
        </is>
      </c>
      <c r="C126" s="13" t="inlineStr">
        <is>
          <t>3-Digit: Mass and Weight [PM5.04]</t>
        </is>
      </c>
      <c r="D126" s="12" t="inlineStr">
        <is>
          <t>This nugget has learning material and questions covering the topic of mass and weight.</t>
        </is>
      </c>
      <c r="E126" s="12" t="inlineStr">
        <is>
          <t>8bd5a674-a1ec-4318-aa84-dcbe455fc336</t>
        </is>
      </c>
    </row>
    <row r="127" ht="45" customHeight="1">
      <c r="A127" s="12" t="inlineStr">
        <is>
          <t>Measurement</t>
        </is>
      </c>
      <c r="B127" s="12" t="inlineStr">
        <is>
          <t>Measurement</t>
        </is>
      </c>
      <c r="C127" s="13" t="inlineStr">
        <is>
          <t>Measuring Mass [PM5.15]</t>
        </is>
      </c>
      <c r="D127" s="12" t="inlineStr">
        <is>
          <t>This nugget has learning material and questions covering the topic of measuring mass.</t>
        </is>
      </c>
      <c r="E127" s="12" t="inlineStr">
        <is>
          <t>41a3dfe1-d7af-48df-92cb-502f77179c98</t>
        </is>
      </c>
    </row>
    <row r="128" ht="45" customHeight="1">
      <c r="A128" s="12" t="inlineStr">
        <is>
          <t>Measurement</t>
        </is>
      </c>
      <c r="B128" s="12" t="inlineStr">
        <is>
          <t>Measurement</t>
        </is>
      </c>
      <c r="C128" s="13" t="inlineStr">
        <is>
          <t>Converting Mass [PM5.16]</t>
        </is>
      </c>
      <c r="D128" s="12" t="inlineStr">
        <is>
          <t>This nugget has learning material and questions covering the topic of converting mass.</t>
        </is>
      </c>
      <c r="E128" s="12" t="inlineStr">
        <is>
          <t>d41a8e6c-1dee-4c7d-b72b-2198f8bbf119</t>
        </is>
      </c>
    </row>
    <row r="129" ht="45" customHeight="1">
      <c r="A129" s="12" t="inlineStr">
        <is>
          <t>Measurement</t>
        </is>
      </c>
      <c r="B129" s="12" t="inlineStr">
        <is>
          <t>Measurement</t>
        </is>
      </c>
      <c r="C129" s="13" t="inlineStr">
        <is>
          <t>3-Digit: Solving Mass Problems [PM5.05]</t>
        </is>
      </c>
      <c r="D129" s="12" t="inlineStr">
        <is>
          <t>This nugget has learning material and questions covering the topic of solving mass problems.</t>
        </is>
      </c>
      <c r="E129" s="12" t="inlineStr">
        <is>
          <t>a00a9464-0ad3-4827-bb96-153b0f9cdb91</t>
        </is>
      </c>
    </row>
    <row r="130" ht="45" customHeight="1">
      <c r="A130" s="12" t="inlineStr">
        <is>
          <t>Measurement</t>
        </is>
      </c>
      <c r="B130" s="12" t="inlineStr">
        <is>
          <t>Measurement</t>
        </is>
      </c>
      <c r="C130" s="13" t="inlineStr">
        <is>
          <t>3-Digit: Volume and Capacity [PM5.06]</t>
        </is>
      </c>
      <c r="D130" s="12" t="inlineStr">
        <is>
          <t>This nugget has learning material and questions covering the topic of volume and capacity.</t>
        </is>
      </c>
      <c r="E130" s="12" t="inlineStr">
        <is>
          <t>8638a59a-4d22-47e7-b17f-0943fea3e574</t>
        </is>
      </c>
    </row>
    <row r="131" ht="45" customHeight="1">
      <c r="A131" s="12" t="inlineStr">
        <is>
          <t>Measurement</t>
        </is>
      </c>
      <c r="B131" s="12" t="inlineStr">
        <is>
          <t>Measurement</t>
        </is>
      </c>
      <c r="C131" s="13" t="inlineStr">
        <is>
          <t>Measuring Volume [PM5.17]</t>
        </is>
      </c>
      <c r="D131" s="12" t="inlineStr">
        <is>
          <t>This nugget has learning material and questions covering the topic of measuring volume.</t>
        </is>
      </c>
      <c r="E131" s="12" t="inlineStr">
        <is>
          <t>180f5c4f-e59a-4239-b1f9-161787cc506e</t>
        </is>
      </c>
    </row>
    <row r="132" ht="45" customHeight="1">
      <c r="A132" s="12" t="inlineStr">
        <is>
          <t>Measurement</t>
        </is>
      </c>
      <c r="B132" s="12" t="inlineStr">
        <is>
          <t>Measurement</t>
        </is>
      </c>
      <c r="C132" s="13" t="inlineStr">
        <is>
          <t>Converting Volume [PM5.18]</t>
        </is>
      </c>
      <c r="D132" s="12" t="inlineStr">
        <is>
          <t>This nugget has learning material and questions covering the topic of converting volume and capacity.</t>
        </is>
      </c>
      <c r="E132" s="12" t="inlineStr">
        <is>
          <t>2bff57cb-7caf-4643-8cbb-de3ebdbf69e2</t>
        </is>
      </c>
    </row>
    <row r="133" ht="45" customHeight="1">
      <c r="A133" s="12" t="inlineStr">
        <is>
          <t>Measurement</t>
        </is>
      </c>
      <c r="B133" s="12" t="inlineStr">
        <is>
          <t>Measurement</t>
        </is>
      </c>
      <c r="C133" s="13" t="inlineStr">
        <is>
          <t>3-Digit: Solving Volume and Capacity Problems [PM5.07]</t>
        </is>
      </c>
      <c r="D133" s="12" t="inlineStr">
        <is>
          <t>This nugget has learning material and questions covering the topic of solving volume and capacity problems.</t>
        </is>
      </c>
      <c r="E133" s="12" t="inlineStr">
        <is>
          <t>f3be4af8-180e-4186-8e63-05373edef9ac</t>
        </is>
      </c>
    </row>
    <row r="134" ht="45" customHeight="1">
      <c r="A134" s="12" t="inlineStr">
        <is>
          <t>Measurement</t>
        </is>
      </c>
      <c r="B134" s="12" t="inlineStr">
        <is>
          <t>Measurement</t>
        </is>
      </c>
      <c r="C134" s="13" t="inlineStr">
        <is>
          <t>Perimeter by Counting [PM5.08]</t>
        </is>
      </c>
      <c r="D134" s="12" t="inlineStr">
        <is>
          <t>This nugget has learning material and questions covering the topic of perimeter by counting.</t>
        </is>
      </c>
      <c r="E134" s="12" t="inlineStr">
        <is>
          <t>57fbf71f-4d18-41a0-b024-4c5a90e46ccd</t>
        </is>
      </c>
    </row>
    <row r="135" ht="45" customHeight="1">
      <c r="A135" s="12" t="inlineStr">
        <is>
          <t>Measurement</t>
        </is>
      </c>
      <c r="B135" s="12" t="inlineStr">
        <is>
          <t>Measurement</t>
        </is>
      </c>
      <c r="C135" s="13" t="inlineStr">
        <is>
          <t>Calculating the Perimeter [PM5.09]</t>
        </is>
      </c>
      <c r="D135" s="12" t="inlineStr">
        <is>
          <t>This nugget has learning material and questions covering the topic of perimeter.</t>
        </is>
      </c>
      <c r="E135" s="12" t="inlineStr">
        <is>
          <t>4dff673a-5729-4c81-a8bd-d6c70a775867</t>
        </is>
      </c>
    </row>
    <row r="136" ht="45" customHeight="1">
      <c r="A136" s="12" t="inlineStr">
        <is>
          <t>Measurement</t>
        </is>
      </c>
      <c r="B136" s="12" t="inlineStr">
        <is>
          <t>Measurement</t>
        </is>
      </c>
      <c r="C136" s="13" t="inlineStr">
        <is>
          <t>Area by Counting [PM5.20]</t>
        </is>
      </c>
      <c r="D136" s="12" t="inlineStr">
        <is>
          <t xml:space="preserve">This nugget has learning material and questions covering the topic of area by counting. </t>
        </is>
      </c>
      <c r="E136" s="12" t="inlineStr">
        <is>
          <t>c157433c-8646-48d2-87fc-a06abef120e1</t>
        </is>
      </c>
    </row>
    <row r="137" ht="45" customHeight="1">
      <c r="A137" s="12" t="inlineStr">
        <is>
          <t>Measurement</t>
        </is>
      </c>
      <c r="B137" s="12" t="inlineStr">
        <is>
          <t>Measurement</t>
        </is>
      </c>
      <c r="C137" s="13" t="inlineStr">
        <is>
          <t>Area [PM5.21]</t>
        </is>
      </c>
      <c r="D137" s="12" t="inlineStr">
        <is>
          <t>This nugget has learning material and questions covering the topic of finding the area of a shape.</t>
        </is>
      </c>
      <c r="E137" s="12" t="inlineStr">
        <is>
          <t>11234c50-2a0b-4185-8355-b9095cd241a9</t>
        </is>
      </c>
    </row>
    <row r="138" ht="45" customHeight="1">
      <c r="A138" s="12" t="inlineStr">
        <is>
          <t>Measurement</t>
        </is>
      </c>
      <c r="B138" s="12" t="inlineStr">
        <is>
          <t>Time</t>
        </is>
      </c>
      <c r="C138" s="13" t="inlineStr">
        <is>
          <t>Diagnostic: Time [PM0.17]</t>
        </is>
      </c>
      <c r="D138" s="12" t="inlineStr"/>
      <c r="E138" s="12" t="inlineStr">
        <is>
          <t>ed384956-88eb-46fe-8554-09be1ef1ce15</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12 Hour and 24 Hour Clocks [PM7.09]</t>
        </is>
      </c>
      <c r="D145" s="12" t="inlineStr">
        <is>
          <t>This nugget has learning material and questions covering the topic of 12 hour and 24 hour clocks.</t>
        </is>
      </c>
      <c r="E145" s="12" t="inlineStr">
        <is>
          <t>4cdc49be-44a2-402c-bb5d-f613ced5e7db</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Converting Weeks, Days, Years and Months [PM7.13]</t>
        </is>
      </c>
      <c r="D147" s="12" t="inlineStr">
        <is>
          <t>This nugget has learning material and questions covering the topic of converting weeks to days and years to months.</t>
        </is>
      </c>
      <c r="E147" s="12" t="inlineStr">
        <is>
          <t>73671d9d-9b7c-4c2c-9443-35b9e3438e6f</t>
        </is>
      </c>
    </row>
    <row r="148" ht="45" customHeight="1">
      <c r="A148" s="12" t="inlineStr">
        <is>
          <t>Measurement</t>
        </is>
      </c>
      <c r="B148" s="12" t="inlineStr">
        <is>
          <t>Time</t>
        </is>
      </c>
      <c r="C148" s="13" t="inlineStr">
        <is>
          <t>Converting Seconds, Minutes and Hours [PM7.14]</t>
        </is>
      </c>
      <c r="D148" s="12" t="inlineStr">
        <is>
          <t>This nugget has learning material and questions covering the topic of converting seconds, minutes and hours.</t>
        </is>
      </c>
      <c r="E148" s="12" t="inlineStr">
        <is>
          <t>9f199f57-a6b7-4867-a029-3c9c71ab74a9</t>
        </is>
      </c>
    </row>
    <row r="149" ht="45" customHeight="1">
      <c r="A149" s="12" t="inlineStr">
        <is>
          <t>Measurement</t>
        </is>
      </c>
      <c r="B149" s="12" t="inlineStr">
        <is>
          <t>Time</t>
        </is>
      </c>
      <c r="C149" s="13" t="inlineStr">
        <is>
          <t>Estimating Time [PM7.10]</t>
        </is>
      </c>
      <c r="D149" s="12" t="inlineStr">
        <is>
          <t>This nugget has learning material and questions covering the topic of estimating time.</t>
        </is>
      </c>
      <c r="E149" s="12" t="inlineStr">
        <is>
          <t>805d57e4-8e10-4846-820e-8902c8bb2f76</t>
        </is>
      </c>
    </row>
    <row r="150" ht="45" customHeight="1">
      <c r="A150" s="12" t="inlineStr">
        <is>
          <t>Measurement</t>
        </is>
      </c>
      <c r="B150" s="12" t="inlineStr">
        <is>
          <t>Time</t>
        </is>
      </c>
      <c r="C150" s="13" t="inlineStr">
        <is>
          <t>Start and End Times [PM7.12]</t>
        </is>
      </c>
      <c r="D150" s="12" t="inlineStr">
        <is>
          <t>This nugget has learning material and questions covering the topic of start and end times.</t>
        </is>
      </c>
      <c r="E150" s="12" t="inlineStr">
        <is>
          <t>49c251ba-59c6-4855-b695-ea18defc5bda</t>
        </is>
      </c>
    </row>
    <row r="151" ht="45" customHeight="1">
      <c r="A151" s="12" t="inlineStr">
        <is>
          <t>Measurement</t>
        </is>
      </c>
      <c r="B151" s="12" t="inlineStr">
        <is>
          <t>Time</t>
        </is>
      </c>
      <c r="C151" s="13" t="inlineStr">
        <is>
          <t>Finding the Duration [PM7.11]</t>
        </is>
      </c>
      <c r="D151" s="12" t="inlineStr">
        <is>
          <t>This nugget has learning material and questions covering the topic of finding the duration.</t>
        </is>
      </c>
      <c r="E151" s="12" t="inlineStr">
        <is>
          <t>08017356-82c3-4a9f-8192-f7d7716f72ce</t>
        </is>
      </c>
    </row>
    <row r="152" ht="45" customHeight="1">
      <c r="A152" s="12" t="inlineStr">
        <is>
          <t>Measurement</t>
        </is>
      </c>
      <c r="B152" s="12" t="inlineStr">
        <is>
          <t>Money</t>
        </is>
      </c>
      <c r="C152" s="13" t="inlineStr">
        <is>
          <t>Diagnostic: Money [PM0.18]</t>
        </is>
      </c>
      <c r="D152" s="12" t="inlineStr"/>
      <c r="E152" s="12" t="inlineStr">
        <is>
          <t>8314691b-5b70-4dab-8abf-de0532de211e</t>
        </is>
      </c>
    </row>
    <row r="153" ht="45" customHeight="1">
      <c r="A153" s="12" t="inlineStr">
        <is>
          <t>Measurement</t>
        </is>
      </c>
      <c r="B153" s="12" t="inlineStr">
        <is>
          <t>Money</t>
        </is>
      </c>
      <c r="C153" s="13" t="inlineStr">
        <is>
          <t xml:space="preserve">Converting Pounds and Pence [PM6.13] </t>
        </is>
      </c>
      <c r="D153" s="12" t="inlineStr">
        <is>
          <t>This nugget has learning material and questions covering the topic of Converting Pounds and Pence.</t>
        </is>
      </c>
      <c r="E153" s="12" t="inlineStr">
        <is>
          <t>80a37a3a-9f99-43e2-9600-aad72789104d</t>
        </is>
      </c>
    </row>
    <row r="154" ht="45" customHeight="1">
      <c r="A154" s="12" t="inlineStr">
        <is>
          <t>Measurement</t>
        </is>
      </c>
      <c r="B154" s="12" t="inlineStr">
        <is>
          <t>Money</t>
        </is>
      </c>
      <c r="C154" s="13" t="inlineStr">
        <is>
          <t>Making Amounts (Pounds and Pence) [PM6.15]</t>
        </is>
      </c>
      <c r="D154" s="12" t="inlineStr">
        <is>
          <t>This nugget has learning material and questions covering the topic of Making Amounts (Pounds and Pence).</t>
        </is>
      </c>
      <c r="E154" s="12" t="inlineStr">
        <is>
          <t>65821653-75e1-44cc-ad22-e1a3314554be</t>
        </is>
      </c>
    </row>
    <row r="155" ht="45" customHeight="1">
      <c r="A155" s="12" t="inlineStr">
        <is>
          <t>Measurement</t>
        </is>
      </c>
      <c r="B155" s="12" t="inlineStr">
        <is>
          <t>Money</t>
        </is>
      </c>
      <c r="C155" s="13" t="inlineStr">
        <is>
          <t>Adding Amounts of Money [PM6.01]</t>
        </is>
      </c>
      <c r="D155" s="12" t="inlineStr">
        <is>
          <t>This nugget has learning material and questions covering the topic of adding money.</t>
        </is>
      </c>
      <c r="E155" s="12" t="inlineStr">
        <is>
          <t>c9ee3674-85f5-4532-bb76-110c23effda7</t>
        </is>
      </c>
    </row>
    <row r="156" ht="45" customHeight="1">
      <c r="A156" s="12" t="inlineStr">
        <is>
          <t>Measurement</t>
        </is>
      </c>
      <c r="B156" s="12" t="inlineStr">
        <is>
          <t>Money</t>
        </is>
      </c>
      <c r="C156" s="13" t="inlineStr">
        <is>
          <t>Adding Amounts of Money 2 [PM6.02]</t>
        </is>
      </c>
      <c r="D156" s="12" t="inlineStr">
        <is>
          <t>This nugget has learning material and questions covering the topic of adding amounts of money 2.</t>
        </is>
      </c>
      <c r="E156" s="12" t="inlineStr">
        <is>
          <t>61a48576-0260-48e5-8ca4-73b6d8c3966d</t>
        </is>
      </c>
    </row>
    <row r="157" ht="45" customHeight="1">
      <c r="A157" s="12" t="inlineStr">
        <is>
          <t>Measurement</t>
        </is>
      </c>
      <c r="B157" s="12" t="inlineStr">
        <is>
          <t>Money</t>
        </is>
      </c>
      <c r="C157" s="13" t="inlineStr">
        <is>
          <t>Finding Change 2 [PM6.03]</t>
        </is>
      </c>
      <c r="D157" s="12" t="inlineStr">
        <is>
          <t>This nugget has learning material and questions covering the topic of finding change.</t>
        </is>
      </c>
      <c r="E157" s="12" t="inlineStr">
        <is>
          <t>02510ae7-28e2-4511-944e-298181056ee5</t>
        </is>
      </c>
    </row>
    <row r="158" ht="45" customHeight="1">
      <c r="A158" s="12" t="inlineStr">
        <is>
          <t>Measurement</t>
        </is>
      </c>
      <c r="B158" s="12" t="inlineStr">
        <is>
          <t>Money</t>
        </is>
      </c>
      <c r="C158" s="13" t="inlineStr">
        <is>
          <t>Subtracting Amounts of Money [PM6.04]</t>
        </is>
      </c>
      <c r="D158" s="12" t="inlineStr">
        <is>
          <t>This nugget has learning material and questions covering the topic of subtracting amounts of money.</t>
        </is>
      </c>
      <c r="E158" s="12" t="inlineStr">
        <is>
          <t>25cac51f-36c4-4729-b1e5-7c634b75c659</t>
        </is>
      </c>
    </row>
    <row r="159" ht="45" customHeight="1">
      <c r="A159" s="12" t="inlineStr">
        <is>
          <t>Measurement</t>
        </is>
      </c>
      <c r="B159" s="12" t="inlineStr">
        <is>
          <t>Money</t>
        </is>
      </c>
      <c r="C159" s="13" t="inlineStr">
        <is>
          <t>Solving Money Problems 1 [PM6.05]</t>
        </is>
      </c>
      <c r="D159" s="12" t="inlineStr">
        <is>
          <t>This nugget has learning material and questions covering the topic of solving money problems.</t>
        </is>
      </c>
      <c r="E159" s="12" t="inlineStr">
        <is>
          <t>13a505cf-8f64-402c-9088-3afd4b12ae41</t>
        </is>
      </c>
    </row>
    <row r="160" ht="45" customHeight="1">
      <c r="A160" s="12" t="inlineStr">
        <is>
          <t>Measurement</t>
        </is>
      </c>
      <c r="B160" s="12" t="inlineStr">
        <is>
          <t>Money</t>
        </is>
      </c>
      <c r="C160" s="13" t="inlineStr">
        <is>
          <t>Solving Money Problems 2 [PM6.10]</t>
        </is>
      </c>
      <c r="D160" s="12" t="inlineStr">
        <is>
          <t xml:space="preserve">This nugget has learning material and questions covering the topic of solving money problems using multiplication and division. </t>
        </is>
      </c>
      <c r="E160" s="12" t="inlineStr">
        <is>
          <t>6156464a-6e79-496e-afca-80090255aacf</t>
        </is>
      </c>
    </row>
    <row r="161" ht="45" customHeight="1">
      <c r="A161" s="12" t="inlineStr">
        <is>
          <t>Measurement</t>
        </is>
      </c>
      <c r="B161" s="12" t="inlineStr">
        <is>
          <t>Money</t>
        </is>
      </c>
      <c r="C161" s="13" t="inlineStr">
        <is>
          <t>Pounds and Pence [PM6.06]</t>
        </is>
      </c>
      <c r="D161" s="12" t="inlineStr">
        <is>
          <t>This nugget has learning material and questions covering the topic of pounds and pence.</t>
        </is>
      </c>
      <c r="E161" s="12" t="inlineStr">
        <is>
          <t>a2d4f294-a1ee-4f80-b0ca-3caae3cab9fd</t>
        </is>
      </c>
    </row>
    <row r="162" ht="45" customHeight="1">
      <c r="A162" s="12" t="inlineStr">
        <is>
          <t>Measurement</t>
        </is>
      </c>
      <c r="B162" s="12" t="inlineStr">
        <is>
          <t>Money</t>
        </is>
      </c>
      <c r="C162" s="13" t="inlineStr">
        <is>
          <t>Comparing Amounts of Money [PM6.07]</t>
        </is>
      </c>
      <c r="D162" s="12" t="inlineStr">
        <is>
          <t>This nugget has learning material and questions covering the topic of comparing amounts of money.</t>
        </is>
      </c>
      <c r="E162" s="12" t="inlineStr">
        <is>
          <t>3588f0e1-e8cf-43f3-99d8-75d6c8bb7996</t>
        </is>
      </c>
    </row>
    <row r="163" ht="45" customHeight="1">
      <c r="A163" s="12" t="inlineStr">
        <is>
          <t>Measurement</t>
        </is>
      </c>
      <c r="B163" s="12" t="inlineStr">
        <is>
          <t>Money</t>
        </is>
      </c>
      <c r="C163" s="13" t="inlineStr">
        <is>
          <t>Estimating Amounts of Money [PM6.08]</t>
        </is>
      </c>
      <c r="D163" s="12" t="inlineStr">
        <is>
          <t>This nugget has learning material and questions covering the topic of estimating amounts of money.</t>
        </is>
      </c>
      <c r="E163" s="12" t="inlineStr">
        <is>
          <t>bdc5e901-c983-4c89-bc9b-5ade20c7e304</t>
        </is>
      </c>
    </row>
    <row r="164" ht="45" customHeight="1">
      <c r="A164" s="12" t="inlineStr">
        <is>
          <t>Geometry</t>
        </is>
      </c>
      <c r="B164" s="12" t="inlineStr">
        <is>
          <t>Properties of Shape</t>
        </is>
      </c>
      <c r="C164" s="13" t="inlineStr">
        <is>
          <t>Diagnostic: Geometry [PM0.19]</t>
        </is>
      </c>
      <c r="D164" s="12" t="inlineStr"/>
      <c r="E164" s="12" t="inlineStr">
        <is>
          <t>7f4b7ade-c3cc-425b-b4a4-efc6841b67c2</t>
        </is>
      </c>
    </row>
    <row r="165" ht="45" customHeight="1">
      <c r="A165" s="12" t="inlineStr">
        <is>
          <t>Geometry</t>
        </is>
      </c>
      <c r="B165" s="12" t="inlineStr">
        <is>
          <t>Properties of Shape</t>
        </is>
      </c>
      <c r="C165" s="13" t="inlineStr">
        <is>
          <t>Describing 2D Shapes [PM8.01]</t>
        </is>
      </c>
      <c r="D165" s="12" t="inlineStr">
        <is>
          <t>This nugget has learning material and questions covering the topic of describing 2D shapes.</t>
        </is>
      </c>
      <c r="E165" s="12" t="inlineStr">
        <is>
          <t>60829721-cda4-4dc2-a69a-2783f4a53759</t>
        </is>
      </c>
    </row>
    <row r="166" ht="45" customHeight="1">
      <c r="A166" s="12" t="inlineStr">
        <is>
          <t>Geometry</t>
        </is>
      </c>
      <c r="B166" s="12" t="inlineStr">
        <is>
          <t>Properties of Shape</t>
        </is>
      </c>
      <c r="C166" s="13" t="inlineStr">
        <is>
          <t>Describing 3D Shapes [PM8.02]</t>
        </is>
      </c>
      <c r="D166" s="12" t="inlineStr">
        <is>
          <t>This nugget has learning material and questions covering the topic of describing 3D shapes.</t>
        </is>
      </c>
      <c r="E166" s="12" t="inlineStr">
        <is>
          <t>1a9bdffa-1839-4e71-bcbb-05571b7f4ddd</t>
        </is>
      </c>
    </row>
    <row r="167" ht="45" customHeight="1">
      <c r="A167" s="12" t="inlineStr">
        <is>
          <t>Geometry</t>
        </is>
      </c>
      <c r="B167" s="12" t="inlineStr">
        <is>
          <t>Properties of Shape</t>
        </is>
      </c>
      <c r="C167" s="13" t="inlineStr">
        <is>
          <t>Nets of Shapes [PM8.03]</t>
        </is>
      </c>
      <c r="D167" s="12" t="inlineStr">
        <is>
          <t>This nugget has learning material and questions covering the topic of nets of shapes.</t>
        </is>
      </c>
      <c r="E167" s="12" t="inlineStr">
        <is>
          <t>9d34a4c0-c653-4a69-b84f-94707b5587a9</t>
        </is>
      </c>
    </row>
    <row r="168" ht="45" customHeight="1">
      <c r="A168" s="12" t="inlineStr">
        <is>
          <t>Geometry</t>
        </is>
      </c>
      <c r="B168" s="12" t="inlineStr">
        <is>
          <t>Properties of Shape</t>
        </is>
      </c>
      <c r="C168" s="13" t="inlineStr">
        <is>
          <t>Angles in Turns 1 [PM8.04]</t>
        </is>
      </c>
      <c r="D168" s="12" t="inlineStr">
        <is>
          <t>This nugget has learning material and questions covering the topic of angles in turns.</t>
        </is>
      </c>
      <c r="E168" s="12" t="inlineStr">
        <is>
          <t>dcd04a02-8756-445f-a235-06ba09e18280</t>
        </is>
      </c>
    </row>
    <row r="169" ht="45" customHeight="1">
      <c r="A169" s="12" t="inlineStr">
        <is>
          <t>Geometry</t>
        </is>
      </c>
      <c r="B169" s="12" t="inlineStr">
        <is>
          <t>Properties of Shape</t>
        </is>
      </c>
      <c r="C169" s="13" t="inlineStr">
        <is>
          <t>Identifying Angles [PM8.05]</t>
        </is>
      </c>
      <c r="D169" s="12" t="inlineStr">
        <is>
          <t>This nugget has learning material and questions covering the topic of identifying angles.</t>
        </is>
      </c>
      <c r="E169" s="12" t="inlineStr">
        <is>
          <t>4f29f335-d336-4e91-ac67-4a6c0405931e</t>
        </is>
      </c>
    </row>
    <row r="170" ht="45" customHeight="1">
      <c r="A170" s="12" t="inlineStr">
        <is>
          <t>Geometry</t>
        </is>
      </c>
      <c r="B170" s="12" t="inlineStr">
        <is>
          <t>Properties of Shape</t>
        </is>
      </c>
      <c r="C170" s="13" t="inlineStr">
        <is>
          <t>Identifying Lines [PM8.06]</t>
        </is>
      </c>
      <c r="D170" s="12" t="inlineStr">
        <is>
          <t>This nugget has learning material and questions covering the topic of identifying lines.</t>
        </is>
      </c>
      <c r="E170" s="12" t="inlineStr">
        <is>
          <t>1e2f06dd-8e56-4983-9428-87b7ff690331</t>
        </is>
      </c>
    </row>
    <row r="171" ht="45" customHeight="1">
      <c r="A171" s="12" t="inlineStr">
        <is>
          <t>Geometry</t>
        </is>
      </c>
      <c r="B171" s="12" t="inlineStr">
        <is>
          <t>Properties of Shape</t>
        </is>
      </c>
      <c r="C171" s="13" t="inlineStr">
        <is>
          <t>Lines of Symmetry [PM8.07]</t>
        </is>
      </c>
      <c r="D171" s="12" t="inlineStr">
        <is>
          <t>This nugget has learning material and questions covering the topic of lines of symmetry.</t>
        </is>
      </c>
      <c r="E171" s="12" t="inlineStr">
        <is>
          <t>362fc578-b7a1-421c-a8e8-4677b2a6d351</t>
        </is>
      </c>
    </row>
    <row r="172" ht="45" customHeight="1">
      <c r="A172" s="12" t="inlineStr">
        <is>
          <t>Geometry</t>
        </is>
      </c>
      <c r="B172" s="12" t="inlineStr">
        <is>
          <t>Properties of Shape</t>
        </is>
      </c>
      <c r="C172" s="13" t="inlineStr">
        <is>
          <t>Triangles [PM8.11]</t>
        </is>
      </c>
      <c r="D172" s="12" t="inlineStr">
        <is>
          <t>This nugget has learning material and questions covering the topic of comparing and classifying triangles.</t>
        </is>
      </c>
      <c r="E172" s="12" t="inlineStr">
        <is>
          <t>8a6a17f2-7e80-4328-8477-0695b0324191</t>
        </is>
      </c>
    </row>
    <row r="173" ht="45" customHeight="1">
      <c r="A173" s="12" t="inlineStr">
        <is>
          <t>Geometry</t>
        </is>
      </c>
      <c r="B173" s="12" t="inlineStr">
        <is>
          <t>Properties of Shape</t>
        </is>
      </c>
      <c r="C173" s="13" t="inlineStr">
        <is>
          <t>Quadrilaterals [PM8.12]</t>
        </is>
      </c>
      <c r="D173" s="12" t="inlineStr">
        <is>
          <t>This nugget has learning material and questions covering the topic of comparing and classifying quadrilaterals.</t>
        </is>
      </c>
      <c r="E173" s="12" t="inlineStr">
        <is>
          <t>bffb5414-4cd9-4d38-a38b-31ec1ef581a4</t>
        </is>
      </c>
    </row>
    <row r="174" ht="45" customHeight="1">
      <c r="A174" s="12" t="inlineStr">
        <is>
          <t>Geometry</t>
        </is>
      </c>
      <c r="B174" s="12" t="inlineStr">
        <is>
          <t>Properties of Shape</t>
        </is>
      </c>
      <c r="C174" s="13" t="inlineStr">
        <is>
          <t>Sorting Shapes [PM8.13]</t>
        </is>
      </c>
      <c r="D174" s="12" t="inlineStr">
        <is>
          <t>This nugget has learning material and questions covering the topic of sorting shapes.</t>
        </is>
      </c>
      <c r="E174" s="12" t="inlineStr">
        <is>
          <t>f057b902-6a6d-4217-b7b9-e72f8ea6430a</t>
        </is>
      </c>
    </row>
    <row r="175" ht="45" customHeight="1">
      <c r="A175" s="12" t="inlineStr">
        <is>
          <t>Geometry</t>
        </is>
      </c>
      <c r="B175" s="12" t="inlineStr">
        <is>
          <t>Properties of Shape</t>
        </is>
      </c>
      <c r="C175" s="13" t="inlineStr">
        <is>
          <t>Describing Position [PM8.14]</t>
        </is>
      </c>
      <c r="D175" s="12" t="inlineStr">
        <is>
          <t>This nugget has learning material and questions covering the topic of describing position.</t>
        </is>
      </c>
      <c r="E175" s="12" t="inlineStr">
        <is>
          <t>9ae210ed-b584-4f21-954b-72f65b5aa242</t>
        </is>
      </c>
    </row>
    <row r="176" ht="45" customHeight="1">
      <c r="A176" s="12" t="inlineStr">
        <is>
          <t>Geometry</t>
        </is>
      </c>
      <c r="B176" s="12" t="inlineStr">
        <is>
          <t>Properties of Shape</t>
        </is>
      </c>
      <c r="C176" s="13" t="inlineStr">
        <is>
          <t>Plotting Points [PM8.15]</t>
        </is>
      </c>
      <c r="D176" s="12" t="inlineStr">
        <is>
          <t>This nugget has learning material and questions covering the topic of plotting points.</t>
        </is>
      </c>
      <c r="E176" s="12" t="inlineStr">
        <is>
          <t>1439654f-dbb1-4a83-88ec-d572fec9d4ef</t>
        </is>
      </c>
    </row>
    <row r="177" ht="45" customHeight="1">
      <c r="A177" s="12" t="inlineStr">
        <is>
          <t>Geometry</t>
        </is>
      </c>
      <c r="B177" s="12" t="inlineStr">
        <is>
          <t>Properties of Shape</t>
        </is>
      </c>
      <c r="C177" s="13" t="inlineStr">
        <is>
          <t>Translation 1 [PM8.16]</t>
        </is>
      </c>
      <c r="D177" s="12" t="inlineStr">
        <is>
          <t>This nugget has learning material and questions covering the topic of translation (describing movements)</t>
        </is>
      </c>
      <c r="E177" s="12" t="inlineStr">
        <is>
          <t>a7ce7d08-37f2-4b84-b71e-03aeb22801e4</t>
        </is>
      </c>
    </row>
    <row r="178" ht="45" customHeight="1">
      <c r="A178" s="12" t="inlineStr">
        <is>
          <t>Statistics</t>
        </is>
      </c>
      <c r="B178" s="12" t="inlineStr">
        <is>
          <t>Statistics</t>
        </is>
      </c>
      <c r="C178" s="13" t="inlineStr">
        <is>
          <t>Diagnostic: Statistics [PM0.20]</t>
        </is>
      </c>
      <c r="D178" s="12" t="inlineStr"/>
      <c r="E178" s="12" t="inlineStr">
        <is>
          <t>1a1dd909-715d-4f4f-a941-e6279d00ed14</t>
        </is>
      </c>
    </row>
    <row r="179" ht="45" customHeight="1">
      <c r="A179" s="12" t="inlineStr">
        <is>
          <t>Statistics</t>
        </is>
      </c>
      <c r="B179" s="12" t="inlineStr">
        <is>
          <t>Statistics</t>
        </is>
      </c>
      <c r="C179" s="13" t="inlineStr">
        <is>
          <t>Tally Charts [PM9.16]</t>
        </is>
      </c>
      <c r="D179" s="12" t="inlineStr">
        <is>
          <t>This nugget has learning material and questions covering the topic of Tally Charts.</t>
        </is>
      </c>
      <c r="E179" s="12" t="inlineStr">
        <is>
          <t>fc37a76a-510c-4366-af0d-fccf7b7db822</t>
        </is>
      </c>
    </row>
    <row r="180" ht="45" customHeight="1">
      <c r="A180" s="12" t="inlineStr">
        <is>
          <t>Statistics</t>
        </is>
      </c>
      <c r="B180" s="12" t="inlineStr">
        <is>
          <t>Statistics</t>
        </is>
      </c>
      <c r="C180" s="13" t="inlineStr">
        <is>
          <t>Tables 2 [PM9.02]</t>
        </is>
      </c>
      <c r="D180" s="12" t="inlineStr">
        <is>
          <t>This nugget has learning material and questions covering the topic of tables.</t>
        </is>
      </c>
      <c r="E180" s="12" t="inlineStr">
        <is>
          <t>03a20295-fbe3-470e-9c62-40cb0fa38666</t>
        </is>
      </c>
    </row>
    <row r="181" ht="45" customHeight="1">
      <c r="A181" s="12" t="inlineStr">
        <is>
          <t>Statistics</t>
        </is>
      </c>
      <c r="B181" s="12" t="inlineStr">
        <is>
          <t>Statistics</t>
        </is>
      </c>
      <c r="C181" s="13" t="inlineStr">
        <is>
          <t>Pictograms [PM9.01]</t>
        </is>
      </c>
      <c r="D181" s="12" t="inlineStr">
        <is>
          <t>This nugget has learning material and questions covering the topic of pictograms.</t>
        </is>
      </c>
      <c r="E181" s="12" t="inlineStr">
        <is>
          <t>806a6f68-9708-421d-aec4-dedab4886224</t>
        </is>
      </c>
    </row>
    <row r="182" ht="45" customHeight="1">
      <c r="A182" s="12" t="inlineStr">
        <is>
          <t>Statistics</t>
        </is>
      </c>
      <c r="B182" s="12" t="inlineStr">
        <is>
          <t>Statistics</t>
        </is>
      </c>
      <c r="C182" s="13" t="inlineStr">
        <is>
          <t>Bar Charts 1 [PM9.03]</t>
        </is>
      </c>
      <c r="D182" s="12" t="inlineStr">
        <is>
          <t>This nugget has learning material and questions covering the topic of bar charts.</t>
        </is>
      </c>
      <c r="E182" s="12" t="inlineStr">
        <is>
          <t>54ae9636-6385-4644-8b09-a9a49f253765</t>
        </is>
      </c>
    </row>
    <row r="183" ht="45" customHeight="1">
      <c r="A183" s="12" t="inlineStr">
        <is>
          <t>Statistics</t>
        </is>
      </c>
      <c r="B183" s="12" t="inlineStr">
        <is>
          <t>Statistics</t>
        </is>
      </c>
      <c r="C183" s="13" t="inlineStr">
        <is>
          <t>Line Graphs 1 [PM9.04]</t>
        </is>
      </c>
      <c r="D183" s="12" t="inlineStr">
        <is>
          <t>This nugget has learning material and questions covering the topic of line graphs (or time graphs).</t>
        </is>
      </c>
      <c r="E183" s="12" t="inlineStr">
        <is>
          <t>6e7c4aa4-0cf1-4441-95b8-5a63aae243af</t>
        </is>
      </c>
    </row>
    <row r="184" ht="45" customHeight="1">
      <c r="A184" s="12" t="inlineStr">
        <is>
          <t>Statistics</t>
        </is>
      </c>
      <c r="B184" s="12" t="inlineStr">
        <is>
          <t>Statistics</t>
        </is>
      </c>
      <c r="C184" s="13" t="inlineStr">
        <is>
          <t>Venn Diagrams [PM9.17]</t>
        </is>
      </c>
      <c r="D184" s="12" t="inlineStr">
        <is>
          <t>This nugget has learning material and questions covering the topic of Venn diagrams.</t>
        </is>
      </c>
      <c r="E184" s="12" t="inlineStr">
        <is>
          <t>d2ea611e-8230-494f-beea-e3918f6c5986</t>
        </is>
      </c>
    </row>
    <row r="185" ht="45" customHeight="1">
      <c r="A185" s="12" t="inlineStr">
        <is>
          <t>Statistics</t>
        </is>
      </c>
      <c r="B185" s="12" t="inlineStr">
        <is>
          <t>Statistics</t>
        </is>
      </c>
      <c r="C185" s="13" t="inlineStr">
        <is>
          <t>Carroll Diagrams [PM9.18]</t>
        </is>
      </c>
      <c r="D185" s="12" t="inlineStr">
        <is>
          <t>This nugget has learning material and questions covering the topic of Carroll diagrams.</t>
        </is>
      </c>
      <c r="E185" s="12" t="inlineStr">
        <is>
          <t>52dfe4a3-169e-47d5-a91b-10e32ccd9ff1</t>
        </is>
      </c>
    </row>
    <row r="186" ht="45" customHeight="1">
      <c r="A186" s="12" t="inlineStr">
        <is>
          <t>KS1 Catchup</t>
        </is>
      </c>
      <c r="B186" s="12" t="inlineStr">
        <is>
          <t>Number and Place Value</t>
        </is>
      </c>
      <c r="C186" s="13" t="inlineStr">
        <is>
          <t>2-Digit: Recognising Place Value [PM1.34]</t>
        </is>
      </c>
      <c r="D186" s="12" t="inlineStr">
        <is>
          <t>This nugget has learning material and questions covering the topic of Recognising Place Value (2 Digit) .</t>
        </is>
      </c>
      <c r="E186" s="12" t="inlineStr">
        <is>
          <t>3bbec49f-12ac-412c-99be-2718c23a5ab7</t>
        </is>
      </c>
    </row>
    <row r="187" ht="45" customHeight="1">
      <c r="A187" s="12" t="inlineStr">
        <is>
          <t>KS1 Catchup</t>
        </is>
      </c>
      <c r="B187" s="12" t="inlineStr">
        <is>
          <t>Number and Place Value</t>
        </is>
      </c>
      <c r="C187" s="13" t="inlineStr">
        <is>
          <t>2-Digit: Representing Numbers [PM1.35]</t>
        </is>
      </c>
      <c r="D187" s="12" t="inlineStr">
        <is>
          <t>This nugget has learning material and questions covering the topic of Representing Numbers (2 Digit) .</t>
        </is>
      </c>
      <c r="E187" s="12" t="inlineStr">
        <is>
          <t>f12ee8a7-c0c8-4c03-a174-14f27c2d4015</t>
        </is>
      </c>
    </row>
    <row r="188" ht="45" customHeight="1">
      <c r="A188" s="12" t="inlineStr">
        <is>
          <t>KS1 Catchup</t>
        </is>
      </c>
      <c r="B188" s="12" t="inlineStr">
        <is>
          <t>Number and Place Value</t>
        </is>
      </c>
      <c r="C188" s="13" t="inlineStr">
        <is>
          <t>Number Lines to 100 [PM1.36]</t>
        </is>
      </c>
      <c r="D188" s="12" t="inlineStr">
        <is>
          <t>This nugget has learning material and questions covering the topic of Number Lines to 100.</t>
        </is>
      </c>
      <c r="E188" s="12" t="inlineStr">
        <is>
          <t>20deeac3-4089-4fb0-9bdd-88274cf31b70</t>
        </is>
      </c>
    </row>
    <row r="189" ht="45" customHeight="1">
      <c r="A189" s="12" t="inlineStr">
        <is>
          <t>KS1 Catchup</t>
        </is>
      </c>
      <c r="B189" s="12" t="inlineStr">
        <is>
          <t>Number and Place Value</t>
        </is>
      </c>
      <c r="C189" s="13" t="inlineStr">
        <is>
          <t>2-Digit: Finding 10 More or 10 Less [PM1.38]</t>
        </is>
      </c>
      <c r="D189" s="12" t="inlineStr">
        <is>
          <t>This nugget has learning material and questions covering the topic of Finding 10 More or 10 Less (2 Digit).</t>
        </is>
      </c>
      <c r="E189" s="12" t="inlineStr">
        <is>
          <t>2762057b-7600-46c5-80a7-df3bb8e455be</t>
        </is>
      </c>
    </row>
    <row r="190" ht="45" customHeight="1">
      <c r="A190" s="12" t="inlineStr">
        <is>
          <t>KS1 Catchup</t>
        </is>
      </c>
      <c r="B190" s="12" t="inlineStr">
        <is>
          <t>Addition and Subtraction</t>
        </is>
      </c>
      <c r="C190" s="13" t="inlineStr">
        <is>
          <t>Number Bonds to 20 [PM2.30]</t>
        </is>
      </c>
      <c r="D190" s="12" t="inlineStr">
        <is>
          <t>This nugget has learning material and questions covering the topic of Number Bonds to 20.</t>
        </is>
      </c>
      <c r="E190" s="12" t="inlineStr">
        <is>
          <t>4cece8a6-d474-4ab0-b44a-425e1b52ef90</t>
        </is>
      </c>
    </row>
    <row r="191" ht="45" customHeight="1">
      <c r="A191" s="12" t="inlineStr">
        <is>
          <t>KS1 Catchup</t>
        </is>
      </c>
      <c r="B191" s="12" t="inlineStr">
        <is>
          <t>Addition and Subtraction</t>
        </is>
      </c>
      <c r="C191" s="13" t="inlineStr">
        <is>
          <t>Number Bonds to 100 [PM2.31]</t>
        </is>
      </c>
      <c r="D191" s="12" t="inlineStr">
        <is>
          <t>This nugget has learning material and questions covering the topic of Number Bonds to 100.</t>
        </is>
      </c>
      <c r="E191" s="12" t="inlineStr">
        <is>
          <t>f211d645-f04e-4a0b-b2d4-f0561e447e51</t>
        </is>
      </c>
    </row>
    <row r="192" ht="45" customHeight="1">
      <c r="A192" s="12" t="inlineStr">
        <is>
          <t>KS1 Catchup</t>
        </is>
      </c>
      <c r="B192" s="12" t="inlineStr">
        <is>
          <t>Addition and Subtraction</t>
        </is>
      </c>
      <c r="C192" s="13" t="inlineStr">
        <is>
          <t>Adding Three 1-Digit Numbers [PM2.32]</t>
        </is>
      </c>
      <c r="D192" s="12" t="inlineStr">
        <is>
          <t>This nugget has learning material and questions covering the topic of Adding Three 1 Digit Numbers.</t>
        </is>
      </c>
      <c r="E192" s="12" t="inlineStr">
        <is>
          <t>b161af73-4fcd-4d6f-b7f2-489256ed4458</t>
        </is>
      </c>
    </row>
    <row r="193" ht="45" customHeight="1">
      <c r="A193" s="12" t="inlineStr">
        <is>
          <t>KS1 Catchup</t>
        </is>
      </c>
      <c r="B193" s="12" t="inlineStr">
        <is>
          <t>Addition and Subtraction</t>
        </is>
      </c>
      <c r="C193" s="13" t="inlineStr">
        <is>
          <t>Single Digit Addition [PM10.11]</t>
        </is>
      </c>
      <c r="D193" s="12" t="inlineStr">
        <is>
          <t>This nugget has learning material and questions covering the topic of single digit addition.</t>
        </is>
      </c>
      <c r="E193" s="12" t="inlineStr">
        <is>
          <t>c00a705d-307a-4499-a65b-2420bb16e41d</t>
        </is>
      </c>
    </row>
    <row r="194" ht="45" customHeight="1">
      <c r="A194" s="12" t="inlineStr">
        <is>
          <t>KS1 Catchup</t>
        </is>
      </c>
      <c r="B194" s="12" t="inlineStr">
        <is>
          <t>Addition and Subtraction</t>
        </is>
      </c>
      <c r="C194" s="13" t="inlineStr">
        <is>
          <t>Single Digit Subtraction [PM10.13]</t>
        </is>
      </c>
      <c r="D194" s="12" t="inlineStr">
        <is>
          <t>This nugget has learning material and questions covering the topic of single digit subtraction.</t>
        </is>
      </c>
      <c r="E194" s="12" t="inlineStr">
        <is>
          <t>1a633445-7f34-4079-b403-63ce773e6ccc</t>
        </is>
      </c>
    </row>
    <row r="195" ht="45" customHeight="1">
      <c r="A195" s="12" t="inlineStr">
        <is>
          <t>KS1 Catchup</t>
        </is>
      </c>
      <c r="B195" s="12" t="inlineStr">
        <is>
          <t>Addition and Subtraction</t>
        </is>
      </c>
      <c r="C195" s="13" t="inlineStr">
        <is>
          <t>2-Digit: Adding and Subtracting 1s (Not Crossing 10) [PM2.33]</t>
        </is>
      </c>
      <c r="D195" s="12" t="inlineStr">
        <is>
          <t>This nugget has learning material and questions covering the topic of Adding and subtracting 1s (2 Digit , Not Crossing 10).</t>
        </is>
      </c>
      <c r="E195" s="12" t="inlineStr">
        <is>
          <t>0d0e2d80-faa7-41f6-8db8-4aff6b32e20c</t>
        </is>
      </c>
    </row>
    <row r="196" ht="45" customHeight="1">
      <c r="A196" s="12" t="inlineStr">
        <is>
          <t>KS1 Catchup</t>
        </is>
      </c>
      <c r="B196" s="12" t="inlineStr">
        <is>
          <t>Addition and Subtraction</t>
        </is>
      </c>
      <c r="C196" s="13" t="inlineStr">
        <is>
          <t>2-Digit: Adding and Subtracting Multiples of 10 [PM2.34]</t>
        </is>
      </c>
      <c r="D196" s="12" t="inlineStr">
        <is>
          <t>This nugget has learning material and questions covering the topic of Adding and Subtracting Multiples of 10 (2 Digit).</t>
        </is>
      </c>
      <c r="E196" s="12" t="inlineStr">
        <is>
          <t>d05a7c93-1b2a-4a05-89f0-d510cba961ba</t>
        </is>
      </c>
    </row>
    <row r="197" ht="45" customHeight="1">
      <c r="A197" s="12" t="inlineStr">
        <is>
          <t>KS1 Catchup</t>
        </is>
      </c>
      <c r="B197" s="12" t="inlineStr">
        <is>
          <t>Addition and Subtraction</t>
        </is>
      </c>
      <c r="C197" s="13" t="inlineStr">
        <is>
          <t>2-Digit: Adding 1 Digit Numbers (Crossing 10) [PM2.35]</t>
        </is>
      </c>
      <c r="D197" s="12" t="inlineStr">
        <is>
          <t>This nugget has learning material and questions covering the topic of Adding 1 Digit Numbers (2 Digit, Crossing 10).</t>
        </is>
      </c>
      <c r="E197" s="12" t="inlineStr">
        <is>
          <t>6fe0afec-6ddd-4114-878f-86973be367f3</t>
        </is>
      </c>
    </row>
    <row r="198" ht="45" customHeight="1">
      <c r="A198" s="12" t="inlineStr">
        <is>
          <t>KS1 Catchup</t>
        </is>
      </c>
      <c r="B198" s="12" t="inlineStr">
        <is>
          <t>Addition and Subtraction</t>
        </is>
      </c>
      <c r="C198" s="13" t="inlineStr">
        <is>
          <t>2-Digit: Subtracting 1 Digit Numbers (Crossing 10) [PM2.36]</t>
        </is>
      </c>
      <c r="D198" s="12" t="inlineStr">
        <is>
          <t>This nugget has learning material and questions covering the topic of Subtracting 1 Digit Numbers (2 Digit, Crossing 10).</t>
        </is>
      </c>
      <c r="E198" s="12" t="inlineStr">
        <is>
          <t>db143507-a08c-4e44-9af4-420bcd22d83a</t>
        </is>
      </c>
    </row>
    <row r="199" ht="45" customHeight="1">
      <c r="A199" s="12" t="inlineStr">
        <is>
          <t>KS1 Catchup</t>
        </is>
      </c>
      <c r="B199" s="12" t="inlineStr">
        <is>
          <t>Addition and Subtraction</t>
        </is>
      </c>
      <c r="C199" s="13" t="inlineStr">
        <is>
          <t>2-Digit: Adding 2 Digit Numbers (No Exchanging) [PM2.37]</t>
        </is>
      </c>
      <c r="D199" s="12" t="inlineStr">
        <is>
          <t>This nugget has learning material and questions covering the topic of Adding 2 Digit Numbers (2 Digit, No Exchanging).</t>
        </is>
      </c>
      <c r="E199" s="12" t="inlineStr">
        <is>
          <t>815370c7-e70b-42aa-8a51-0dadc3760c93</t>
        </is>
      </c>
    </row>
    <row r="200" ht="45" customHeight="1">
      <c r="A200" s="12" t="inlineStr">
        <is>
          <t>KS1 Catchup</t>
        </is>
      </c>
      <c r="B200" s="12" t="inlineStr">
        <is>
          <t>Addition and Subtraction</t>
        </is>
      </c>
      <c r="C200" s="13" t="inlineStr">
        <is>
          <t>2-Digit: Subtracting 2 Digit Numbers (No Exchanging) [PM2.38]</t>
        </is>
      </c>
      <c r="D200" s="12" t="inlineStr">
        <is>
          <t>This nugget has learning material and questions covering the topic of Subtracting 2 Digit Numbers (2 Digit, No Exchanging).</t>
        </is>
      </c>
      <c r="E200" s="12" t="inlineStr">
        <is>
          <t>a9ad84d5-4430-4c9b-b228-1081403b78d2</t>
        </is>
      </c>
    </row>
    <row r="201" ht="45" customHeight="1">
      <c r="A201" s="12" t="inlineStr">
        <is>
          <t>KS1 Catchup</t>
        </is>
      </c>
      <c r="B201" s="12" t="inlineStr">
        <is>
          <t>Addition and Subtraction</t>
        </is>
      </c>
      <c r="C201" s="13" t="inlineStr">
        <is>
          <t>2-Digit: Adding 2 Digit Numbers (With Exchanging) [PM2.39]</t>
        </is>
      </c>
      <c r="D201" s="12" t="inlineStr">
        <is>
          <t>This nugget has learning material and questions covering the topic of Adding 2 Digit Numbers (2 Digit , With Exchanging).</t>
        </is>
      </c>
      <c r="E201" s="12" t="inlineStr">
        <is>
          <t>d76574d4-223e-41f1-ae29-bff2c1687594</t>
        </is>
      </c>
    </row>
    <row r="202" ht="45" customHeight="1">
      <c r="A202" s="12" t="inlineStr">
        <is>
          <t>KS1 Catchup</t>
        </is>
      </c>
      <c r="B202" s="12" t="inlineStr">
        <is>
          <t>Addition and Subtraction</t>
        </is>
      </c>
      <c r="C202" s="13" t="inlineStr">
        <is>
          <t>2-Digit: Subtracting 2 Digit Numbers (With Exchanging) [PM2.40]</t>
        </is>
      </c>
      <c r="D202" s="12" t="inlineStr">
        <is>
          <t>This nugget has learning material and questions covering the topic of Subtracting 2 Digit Numbers (2 Digit , With Exchanging)</t>
        </is>
      </c>
      <c r="E202" s="12" t="inlineStr">
        <is>
          <t>c0245b45-8fec-4945-b53b-3868e1198554</t>
        </is>
      </c>
    </row>
    <row r="203" ht="45" customHeight="1">
      <c r="A203" s="12" t="inlineStr">
        <is>
          <t>KS1 Catchup</t>
        </is>
      </c>
      <c r="B203" s="12" t="inlineStr">
        <is>
          <t>Multiplication and Division</t>
        </is>
      </c>
      <c r="C203" s="13" t="inlineStr">
        <is>
          <t>Odd and Even Numbers [PM3.62]</t>
        </is>
      </c>
      <c r="D203" s="12" t="inlineStr">
        <is>
          <t>This nugget has learning material and questions covering the topic of Odd and Even Numbers.</t>
        </is>
      </c>
      <c r="E203" s="12" t="inlineStr">
        <is>
          <t>e14fddf4-bad9-48d1-ae65-b8ff273c9611</t>
        </is>
      </c>
    </row>
    <row r="204" ht="45" customHeight="1">
      <c r="A204" s="12" t="inlineStr">
        <is>
          <t>KS1 Catchup</t>
        </is>
      </c>
      <c r="B204" s="12" t="inlineStr">
        <is>
          <t>Multiplication and Division</t>
        </is>
      </c>
      <c r="C204" s="13" t="inlineStr">
        <is>
          <t>Counting in Multiples of 2 [PM10.01]</t>
        </is>
      </c>
      <c r="D204" s="12" t="inlineStr">
        <is>
          <t>This nugget has learning material and questions covering the topic of counting in multiples of 2.</t>
        </is>
      </c>
      <c r="E204" s="12" t="inlineStr">
        <is>
          <t>feac5e8f-c30e-4fa2-a991-cce3f4e93255</t>
        </is>
      </c>
    </row>
    <row r="205" ht="45" customHeight="1">
      <c r="A205" s="12" t="inlineStr">
        <is>
          <t>KS1 Catchup</t>
        </is>
      </c>
      <c r="B205" s="12" t="inlineStr">
        <is>
          <t>Multiplication and Division</t>
        </is>
      </c>
      <c r="C205" s="13" t="inlineStr">
        <is>
          <t>Counting in Multiples of 5 [PM10.03]</t>
        </is>
      </c>
      <c r="D205" s="12" t="inlineStr">
        <is>
          <t>This nugget has learning material and questions covering the topic of counting in multiples of 5.</t>
        </is>
      </c>
      <c r="E205" s="12" t="inlineStr">
        <is>
          <t>b96fec8a-4bfd-410c-9646-655b1488d0dc</t>
        </is>
      </c>
    </row>
    <row r="206" ht="45" customHeight="1">
      <c r="A206" s="12" t="inlineStr">
        <is>
          <t>KS1 Catchup</t>
        </is>
      </c>
      <c r="B206" s="12" t="inlineStr">
        <is>
          <t>Multiplication and Division</t>
        </is>
      </c>
      <c r="C206" s="13" t="inlineStr">
        <is>
          <t>Counting in Multiples of 10 [PM10.04]</t>
        </is>
      </c>
      <c r="D206" s="12" t="inlineStr">
        <is>
          <t>This nugget has learning material and questions covering the topic of counting in multiples of 10.</t>
        </is>
      </c>
      <c r="E206" s="12" t="inlineStr">
        <is>
          <t>26a6aa54-904b-4434-87af-311127e23a5c</t>
        </is>
      </c>
    </row>
    <row r="207" ht="45" customHeight="1">
      <c r="A207" s="12" t="inlineStr">
        <is>
          <t>KS1 Catchup</t>
        </is>
      </c>
      <c r="B207" s="12" t="inlineStr">
        <is>
          <t>Multiplication and Division</t>
        </is>
      </c>
      <c r="C207" s="13" t="inlineStr">
        <is>
          <t>Understanding Multiplication [PM3.63]</t>
        </is>
      </c>
      <c r="D207" s="12" t="inlineStr">
        <is>
          <t>This nugget has learning material and questions covering the topic of Understanding Multiplication.</t>
        </is>
      </c>
      <c r="E207" s="12" t="inlineStr">
        <is>
          <t>deb4e84d-1ac1-4138-bf7b-5927bb2ae6ca</t>
        </is>
      </c>
    </row>
    <row r="208" ht="45" customHeight="1">
      <c r="A208" s="12" t="inlineStr">
        <is>
          <t>KS1 Catchup</t>
        </is>
      </c>
      <c r="B208" s="12" t="inlineStr">
        <is>
          <t>Multiplication and Division</t>
        </is>
      </c>
      <c r="C208" s="13" t="inlineStr">
        <is>
          <t>Multiplying by 2 [PM10.05]</t>
        </is>
      </c>
      <c r="D208" s="12" t="inlineStr">
        <is>
          <t>This nugget has learning material and questions covering the topic of multiplying by 2.</t>
        </is>
      </c>
      <c r="E208" s="12" t="inlineStr">
        <is>
          <t>9a532771-c714-45bb-a91e-f1eca99ee5cf</t>
        </is>
      </c>
    </row>
    <row r="209" ht="45" customHeight="1">
      <c r="A209" s="12" t="inlineStr">
        <is>
          <t>KS1 Catchup</t>
        </is>
      </c>
      <c r="B209" s="12" t="inlineStr">
        <is>
          <t>Multiplication and Division</t>
        </is>
      </c>
      <c r="C209" s="13" t="inlineStr">
        <is>
          <t>Multiplying by 5 [PM10.06]</t>
        </is>
      </c>
      <c r="D209" s="12" t="inlineStr">
        <is>
          <t>This nugget has learning material and questions covering the topic of multiplying by 5.</t>
        </is>
      </c>
      <c r="E209" s="12" t="inlineStr">
        <is>
          <t>6ea5214c-e0d5-47ec-8499-9c27fcf95505</t>
        </is>
      </c>
    </row>
    <row r="210" ht="45" customHeight="1">
      <c r="A210" s="12" t="inlineStr">
        <is>
          <t>KS1 Catchup</t>
        </is>
      </c>
      <c r="B210" s="12" t="inlineStr">
        <is>
          <t>Multiplication and Division</t>
        </is>
      </c>
      <c r="C210" s="13" t="inlineStr">
        <is>
          <t>Multiplying by 10 [PM10.07]</t>
        </is>
      </c>
      <c r="D210" s="12" t="inlineStr">
        <is>
          <t>This nugget has learning material and questions covering the topic of multiplying by 10.</t>
        </is>
      </c>
      <c r="E210" s="12" t="inlineStr">
        <is>
          <t>27fefe41-b4fb-474e-8d06-20b68af4f8d4</t>
        </is>
      </c>
    </row>
    <row r="211" ht="45" customHeight="1">
      <c r="A211" s="12" t="inlineStr">
        <is>
          <t>KS1 Catchup</t>
        </is>
      </c>
      <c r="B211" s="12" t="inlineStr">
        <is>
          <t>Multiplication and Division</t>
        </is>
      </c>
      <c r="C211" s="13" t="inlineStr">
        <is>
          <t>Dividing by 2 [PM10.08]</t>
        </is>
      </c>
      <c r="D211" s="12" t="inlineStr">
        <is>
          <t>This nugget has learning material and questions covering the topic of dividing by 2.</t>
        </is>
      </c>
      <c r="E211" s="12" t="inlineStr">
        <is>
          <t>b9f7c86d-45e6-4eae-bb3b-1312164bccf7</t>
        </is>
      </c>
    </row>
    <row r="212" ht="45" customHeight="1">
      <c r="A212" s="12" t="inlineStr">
        <is>
          <t>KS1 Catchup</t>
        </is>
      </c>
      <c r="B212" s="12" t="inlineStr">
        <is>
          <t>Multiplication and Division</t>
        </is>
      </c>
      <c r="C212" s="13" t="inlineStr">
        <is>
          <t>Dividing by 5 [PM10.09]</t>
        </is>
      </c>
      <c r="D212" s="12" t="inlineStr">
        <is>
          <t>This nugget has learning material and questions covering the topic of dividing by 5.</t>
        </is>
      </c>
      <c r="E212" s="12" t="inlineStr">
        <is>
          <t>a957ba6f-1745-4db4-acb0-919017082676</t>
        </is>
      </c>
    </row>
    <row r="213" ht="45" customHeight="1">
      <c r="A213" s="12" t="inlineStr">
        <is>
          <t>KS1 Catchup</t>
        </is>
      </c>
      <c r="B213" s="12" t="inlineStr">
        <is>
          <t>Multiplication and Division</t>
        </is>
      </c>
      <c r="C213" s="13" t="inlineStr">
        <is>
          <t>Dividing by 10 [PM10.10]</t>
        </is>
      </c>
      <c r="D213" s="12" t="inlineStr">
        <is>
          <t>This nugget has learning material and questions covering the topic of dividing by 10.</t>
        </is>
      </c>
      <c r="E213" s="12" t="inlineStr">
        <is>
          <t>e964f50f-2b9d-4ec8-a211-d13c63b1c918</t>
        </is>
      </c>
    </row>
    <row r="214" ht="45" customHeight="1">
      <c r="A214" s="12" t="inlineStr">
        <is>
          <t>KS1 Catchup</t>
        </is>
      </c>
      <c r="B214" s="12" t="inlineStr">
        <is>
          <t>Fractions</t>
        </is>
      </c>
      <c r="C214" s="13" t="inlineStr">
        <is>
          <t>Recognising and Finding a Half [PM4.37]</t>
        </is>
      </c>
      <c r="D214" s="12" t="inlineStr">
        <is>
          <t>This nugget has learning material and questions covering the topic of Recognising and Finding a Half.</t>
        </is>
      </c>
      <c r="E214" s="12" t="inlineStr">
        <is>
          <t>20d5ebe5-ce6a-4f1e-8e94-90e3a6826ed0</t>
        </is>
      </c>
    </row>
    <row r="215" ht="45" customHeight="1">
      <c r="A215" s="12" t="inlineStr">
        <is>
          <t>KS1 Catchup</t>
        </is>
      </c>
      <c r="B215" s="12" t="inlineStr">
        <is>
          <t>Fractions</t>
        </is>
      </c>
      <c r="C215" s="13" t="inlineStr">
        <is>
          <t>Recognising and Finding Quarters [PM4.38]</t>
        </is>
      </c>
      <c r="D215" s="12" t="inlineStr">
        <is>
          <t>This nugget has learning material and questions covering the topic of Recognising and Finding Quarters.</t>
        </is>
      </c>
      <c r="E215" s="12" t="inlineStr">
        <is>
          <t>acb0bf82-bd42-4793-8f51-8213530277e6</t>
        </is>
      </c>
    </row>
    <row r="216" ht="45" customHeight="1">
      <c r="A216" s="12" t="inlineStr">
        <is>
          <t>KS1 Catchup</t>
        </is>
      </c>
      <c r="B216" s="12" t="inlineStr">
        <is>
          <t>Fractions</t>
        </is>
      </c>
      <c r="C216" s="13" t="inlineStr">
        <is>
          <t>Recognising and Finding Thirds [PM4.39]</t>
        </is>
      </c>
      <c r="D216" s="12" t="inlineStr">
        <is>
          <t>This nugget has learning material and questions covering the topic of Recognising and Finding Thirds.</t>
        </is>
      </c>
      <c r="E216" s="12" t="inlineStr">
        <is>
          <t>bebd42f9-e826-42f2-8aa4-0a625ca46706</t>
        </is>
      </c>
    </row>
    <row r="217" ht="45" customHeight="1">
      <c r="A217" s="12" t="inlineStr">
        <is>
          <t>KS1 Catchup</t>
        </is>
      </c>
      <c r="B217" s="12" t="inlineStr">
        <is>
          <t>Money</t>
        </is>
      </c>
      <c r="C217" s="13" t="inlineStr">
        <is>
          <t>Counting Money (Pence) [PM6.11]</t>
        </is>
      </c>
      <c r="D217" s="12" t="inlineStr">
        <is>
          <t>This nugget has learning material and questions covering the topic of Counting Money (Pence).</t>
        </is>
      </c>
      <c r="E217" s="12" t="inlineStr">
        <is>
          <t>23aea8ea-c03c-4418-abb9-788328f51c46</t>
        </is>
      </c>
    </row>
    <row r="218" ht="45" customHeight="1">
      <c r="A218" s="12" t="inlineStr">
        <is>
          <t>KS1 Catchup</t>
        </is>
      </c>
      <c r="B218" s="12" t="inlineStr">
        <is>
          <t>Money</t>
        </is>
      </c>
      <c r="C218" s="13" t="inlineStr">
        <is>
          <t>Counting Money (Pounds) [PM6.12]</t>
        </is>
      </c>
      <c r="D218" s="12" t="inlineStr">
        <is>
          <t>This nugget has learning material and questions covering the topic of Counting Money (Pounds).</t>
        </is>
      </c>
      <c r="E218" s="12" t="inlineStr">
        <is>
          <t>8df9dcba-ecb3-46e8-a5c9-e9adc22e68ea</t>
        </is>
      </c>
    </row>
    <row r="219" ht="45" customHeight="1">
      <c r="A219" s="12" t="inlineStr">
        <is>
          <t>KS1 Catchup</t>
        </is>
      </c>
      <c r="B219" s="12" t="inlineStr">
        <is>
          <t>Money</t>
        </is>
      </c>
      <c r="C219" s="13" t="inlineStr">
        <is>
          <t>Finding Change 1 (from £1) [PM6.14]</t>
        </is>
      </c>
      <c r="D219" s="12" t="inlineStr">
        <is>
          <t>This nugget has learning material and questions covering the topic of Finding Change 1 (from £1).</t>
        </is>
      </c>
      <c r="E219" s="12" t="inlineStr">
        <is>
          <t>a627acaa-05dc-40c1-a7e9-eb1f30583e0f</t>
        </is>
      </c>
    </row>
    <row r="220" ht="45" customHeight="1">
      <c r="A220" s="12" t="inlineStr">
        <is>
          <t>KS1 Catchup</t>
        </is>
      </c>
      <c r="B220" s="12" t="inlineStr">
        <is>
          <t>Statistics</t>
        </is>
      </c>
      <c r="C220" s="13" t="inlineStr">
        <is>
          <t>Block Diagrams [PM9.14]</t>
        </is>
      </c>
      <c r="D220" s="12" t="inlineStr">
        <is>
          <t>This nugget has learning material and questions covering the topic of Block Diagrams.</t>
        </is>
      </c>
      <c r="E220" s="12" t="inlineStr">
        <is>
          <t>97c32bdb-aa61-4a7f-87b0-f1729772b5c8</t>
        </is>
      </c>
    </row>
    <row r="221" ht="45" customHeight="1">
      <c r="A221" s="12" t="inlineStr">
        <is>
          <t>Legacy Assessments</t>
        </is>
      </c>
      <c r="B221" s="12" t="inlineStr">
        <is>
          <t>Legacy Assessment 1</t>
        </is>
      </c>
      <c r="C221" s="13" t="inlineStr">
        <is>
          <t>Year 3: Problem Solving &amp; Reasoning Assessment [PM19.01]</t>
        </is>
      </c>
      <c r="D221" s="12" t="inlineStr">
        <is>
          <t>This reasoning assessment contains 20 questions based on the National Curriculum objectives for Year 3.</t>
        </is>
      </c>
      <c r="E221" s="12" t="inlineStr">
        <is>
          <t>fb84f4a6-24e0-4f11-af1d-360d0d5b54bd</t>
        </is>
      </c>
    </row>
    <row r="222" ht="45" customHeight="1">
      <c r="A222" s="12" t="inlineStr">
        <is>
          <t>Legacy Assessments</t>
        </is>
      </c>
      <c r="B222" s="12" t="inlineStr">
        <is>
          <t>Legacy Assessment 2</t>
        </is>
      </c>
      <c r="C222" s="13" t="inlineStr">
        <is>
          <t>Year 4: Problem Solving &amp; Reasoning Assessment [PM19.03]</t>
        </is>
      </c>
      <c r="D222" s="12" t="inlineStr">
        <is>
          <t>This reasoning assessment contains 20 questions based on the National Curriculum objectives for Year 4.</t>
        </is>
      </c>
      <c r="E222" s="12" t="inlineStr">
        <is>
          <t>5e0cbfbd-9120-4479-bb1d-d5606f256d33</t>
        </is>
      </c>
    </row>
    <row r="223" ht="45" customHeight="1">
      <c r="A223" s="12" t="inlineStr">
        <is>
          <t>Assessments</t>
        </is>
      </c>
      <c r="B223" s="12" t="inlineStr">
        <is>
          <t>Assessment 1</t>
        </is>
      </c>
      <c r="C223" s="13" t="inlineStr">
        <is>
          <t>Year 3: Arithmetic Assessment [PM19.02]</t>
        </is>
      </c>
      <c r="D223" s="12" t="inlineStr">
        <is>
          <t>This reasoning assessment contains 20 arithmetic questions based on the National Curriculum objectives for Year 3.</t>
        </is>
      </c>
      <c r="E223" s="12" t="inlineStr">
        <is>
          <t>47754dba-64f2-407d-a948-7e4689407663</t>
        </is>
      </c>
    </row>
    <row r="224" ht="45" customHeight="1">
      <c r="A224" s="12" t="inlineStr">
        <is>
          <t>Assessments</t>
        </is>
      </c>
      <c r="B224" s="12" t="inlineStr">
        <is>
          <t>Assessment 2</t>
        </is>
      </c>
      <c r="C224" s="13" t="inlineStr">
        <is>
          <t>Year 4: Arithmetic Assessment [PM19.04]</t>
        </is>
      </c>
      <c r="D224" s="12" t="inlineStr">
        <is>
          <t>This reasoning assessment contains 20 arithmetic questions based on the National Curriculum objectives for Year 4.</t>
        </is>
      </c>
      <c r="E224" s="12" t="inlineStr">
        <is>
          <t>131a2774-9e6b-4de8-b06e-edbb43e2f9e4</t>
        </is>
      </c>
    </row>
  </sheetData>
  <mergeCells count="1">
    <mergeCell ref="A6:E6"/>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227"/>
  <sheetViews>
    <sheetView showGridLines="0" workbookViewId="0">
      <selection activeCell="A1" sqref="A1"/>
    </sheetView>
  </sheetViews>
  <sheetFormatPr baseColWidth="8" defaultRowHeight="15"/>
  <cols>
    <col width="22"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06f471b0-f28c-4488-8fab-8f295c5fc0f1</t>
        </is>
      </c>
    </row>
    <row r="3">
      <c r="A3" s="2" t="inlineStr">
        <is>
          <t>Year 5 Mathematics</t>
        </is>
      </c>
      <c r="D3" s="3" t="inlineStr">
        <is>
          <t>Last updated: 13 August 2026</t>
        </is>
      </c>
    </row>
    <row r="4">
      <c r="A4" s="4" t="inlineStr">
        <is>
          <t>6 Topics   ·   19 Subtopics   ·   220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[PM0.21]</t>
        </is>
      </c>
      <c r="D8" s="12" t="inlineStr"/>
      <c r="E8" s="12" t="inlineStr">
        <is>
          <t>0bed0484-fbb1-41b7-8fa0-8e5f15564ef6</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Comparing and Ordering Numbers [PM1.22]</t>
        </is>
      </c>
      <c r="D11" s="12" t="inlineStr">
        <is>
          <t>This nugget has learning material and questions covering the topic of comparing and ordering numbers beyond 1000.</t>
        </is>
      </c>
      <c r="E11" s="12" t="inlineStr">
        <is>
          <t>12692bed-b8b5-481e-a02f-26968437d144</t>
        </is>
      </c>
    </row>
    <row r="12" ht="45" customHeight="1">
      <c r="A12" s="12" t="inlineStr">
        <is>
          <t>Number</t>
        </is>
      </c>
      <c r="B12" s="12" t="inlineStr">
        <is>
          <t>Number and Place Value</t>
        </is>
      </c>
      <c r="C12" s="13" t="inlineStr">
        <is>
          <t>Comparing and Ordering Numbers to 1,000,000 [PM1.26]</t>
        </is>
      </c>
      <c r="D12" s="12" t="inlineStr">
        <is>
          <t>This nugget has learning material and questions covering the topic of comparing and ordering numbers to 1,000,000.</t>
        </is>
      </c>
      <c r="E12" s="12" t="inlineStr">
        <is>
          <t>0b6cbd9b-1b98-4785-b8d1-ccf2a4b0c98f</t>
        </is>
      </c>
    </row>
    <row r="13" ht="45" customHeight="1">
      <c r="A13" s="12" t="inlineStr">
        <is>
          <t>Number</t>
        </is>
      </c>
      <c r="B13" s="12" t="inlineStr">
        <is>
          <t>Number and Place Value</t>
        </is>
      </c>
      <c r="C13" s="13" t="inlineStr">
        <is>
          <t>Counting in Multiples of 1000 [PM1.16]</t>
        </is>
      </c>
      <c r="D13" s="12" t="inlineStr">
        <is>
          <t>This nugget has learning material and questions covering the topic of counting in multiples of 1000.</t>
        </is>
      </c>
      <c r="E13" s="12" t="inlineStr">
        <is>
          <t>5d4d231d-b1ac-40a4-9942-71f985273fb4</t>
        </is>
      </c>
    </row>
    <row r="14" ht="45" customHeight="1">
      <c r="A14" s="12" t="inlineStr">
        <is>
          <t>Number</t>
        </is>
      </c>
      <c r="B14" s="12" t="inlineStr">
        <is>
          <t>Number and Place Value</t>
        </is>
      </c>
      <c r="C14" s="13" t="inlineStr">
        <is>
          <t>Finding 1000 More or 1000 Less [PM1.33]</t>
        </is>
      </c>
      <c r="D14" s="12" t="inlineStr">
        <is>
          <t>This nugget has learning material and questions covering the topic of finding 1000 more or less.</t>
        </is>
      </c>
      <c r="E14" s="12" t="inlineStr">
        <is>
          <t>94a5c9e8-218d-4e98-8ce7-7966048a0b02</t>
        </is>
      </c>
    </row>
    <row r="15" ht="45" customHeight="1">
      <c r="A15" s="12" t="inlineStr">
        <is>
          <t>Number</t>
        </is>
      </c>
      <c r="B15" s="12" t="inlineStr">
        <is>
          <t>Number and Place Value</t>
        </is>
      </c>
      <c r="C15" s="13" t="inlineStr">
        <is>
          <t>Counting Forwards and Backwards in Powers of 10 [PM1.27]</t>
        </is>
      </c>
      <c r="D15" s="12" t="inlineStr">
        <is>
          <t>This nugget has learning material and questions covering the topic of counting forwards and backwards in powers of 10.</t>
        </is>
      </c>
      <c r="E15" s="12" t="inlineStr">
        <is>
          <t>033401db-2b19-4bb5-872d-edb3677bf5fb</t>
        </is>
      </c>
    </row>
    <row r="16" ht="45" customHeight="1">
      <c r="A16" s="12" t="inlineStr">
        <is>
          <t>Number</t>
        </is>
      </c>
      <c r="B16" s="12" t="inlineStr">
        <is>
          <t>Number and Place Value</t>
        </is>
      </c>
      <c r="C16" s="13" t="inlineStr">
        <is>
          <t>Negative Numbers 1 [PM1.18]</t>
        </is>
      </c>
      <c r="D16" s="12" t="inlineStr">
        <is>
          <t>This nugget has learning material and questions covering the topic of understanding negative numbers.</t>
        </is>
      </c>
      <c r="E16" s="12" t="inlineStr">
        <is>
          <t>3f0680f2-fb1d-44f2-af27-3cd7095c7a74</t>
        </is>
      </c>
    </row>
    <row r="17" ht="45" customHeight="1">
      <c r="A17" s="12" t="inlineStr">
        <is>
          <t>Number</t>
        </is>
      </c>
      <c r="B17" s="12" t="inlineStr">
        <is>
          <t>Number and Place Value</t>
        </is>
      </c>
      <c r="C17" s="13" t="inlineStr">
        <is>
          <t>Negative Numbers 2 (Including Addition and Subtraction) [PM1.19]</t>
        </is>
      </c>
      <c r="D17" s="12" t="inlineStr">
        <is>
          <t>This nugget has learning material and questions covering the topic of negative numbers (including addition and subtraction).</t>
        </is>
      </c>
      <c r="E17" s="12" t="inlineStr">
        <is>
          <t>1e021af5-4dfa-4b06-a18b-9ac90eb7172d</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[PM0.22]</t>
        </is>
      </c>
      <c r="D24" s="12" t="inlineStr"/>
      <c r="E24" s="12" t="inlineStr">
        <is>
          <t>f7a7125e-0256-4456-9372-c59d024eb9bf</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4-Digit: Addition and Subtraction Practice 2 [PM2.17]</t>
        </is>
      </c>
      <c r="D31" s="12" t="inlineStr">
        <is>
          <t>This nugget has learning material and questions covering the topic of addition and subtraction practice 2.</t>
        </is>
      </c>
      <c r="E31" s="12" t="inlineStr">
        <is>
          <t>015b8a7b-9340-41f7-af0e-2b7f0a75ec07</t>
        </is>
      </c>
    </row>
    <row r="32" ht="45" customHeight="1">
      <c r="A32" s="12" t="inlineStr">
        <is>
          <t>Number</t>
        </is>
      </c>
      <c r="B32" s="12" t="inlineStr">
        <is>
          <t>Addition and Subtraction</t>
        </is>
      </c>
      <c r="C32" s="13" t="inlineStr">
        <is>
          <t>Mental Strategies for Addition 1 [PM2.24]</t>
        </is>
      </c>
      <c r="D32" s="12" t="inlineStr">
        <is>
          <t xml:space="preserve">This nugget has learning material and questions covering the topic of mental strategies for addition 1. </t>
        </is>
      </c>
      <c r="E32" s="12" t="inlineStr">
        <is>
          <t>15b75eb5-19eb-4232-805c-8dbd9feb6652</t>
        </is>
      </c>
    </row>
    <row r="33" ht="45" customHeight="1">
      <c r="A33" s="12" t="inlineStr">
        <is>
          <t>Number</t>
        </is>
      </c>
      <c r="B33" s="12" t="inlineStr">
        <is>
          <t>Addition and Subtraction</t>
        </is>
      </c>
      <c r="C33" s="13" t="inlineStr">
        <is>
          <t>Mental Strategies for Addition 2 [PM2.25]</t>
        </is>
      </c>
      <c r="D33" s="12" t="inlineStr">
        <is>
          <t>This nugget has learning material and questions covering the topic of mental strategies for addition 2.</t>
        </is>
      </c>
      <c r="E33" s="12" t="inlineStr">
        <is>
          <t>3afd036d-5f16-40a4-92ac-233887415508</t>
        </is>
      </c>
    </row>
    <row r="34" ht="45" customHeight="1">
      <c r="A34" s="12" t="inlineStr">
        <is>
          <t>Number</t>
        </is>
      </c>
      <c r="B34" s="12" t="inlineStr">
        <is>
          <t>Addition and Subtraction</t>
        </is>
      </c>
      <c r="C34" s="13" t="inlineStr">
        <is>
          <t>Mental Strategies for Subtraction 1 [PM2.26]</t>
        </is>
      </c>
      <c r="D34" s="12" t="inlineStr">
        <is>
          <t>This nugget has learning material and questions covering the topic of mental strategies for subtraction 1.</t>
        </is>
      </c>
      <c r="E34" s="12" t="inlineStr">
        <is>
          <t>f8993c44-868d-4b40-a505-7a9313429306</t>
        </is>
      </c>
    </row>
    <row r="35" ht="45" customHeight="1">
      <c r="A35" s="12" t="inlineStr">
        <is>
          <t>Number</t>
        </is>
      </c>
      <c r="B35" s="12" t="inlineStr">
        <is>
          <t>Addition and Subtraction</t>
        </is>
      </c>
      <c r="C35" s="13" t="inlineStr">
        <is>
          <t>Mental Strategies for Subtraction 2 [PM2.27]</t>
        </is>
      </c>
      <c r="D35" s="12" t="inlineStr">
        <is>
          <t>This nugget has learning material and questions covering the topic of mental strategies for subtraction 2.</t>
        </is>
      </c>
      <c r="E35" s="12" t="inlineStr">
        <is>
          <t>ea76aa49-7a1f-407e-b240-97baec07982d</t>
        </is>
      </c>
    </row>
    <row r="36" ht="45" customHeight="1">
      <c r="A36" s="12" t="inlineStr">
        <is>
          <t>Number</t>
        </is>
      </c>
      <c r="B36" s="12" t="inlineStr">
        <is>
          <t>Addition and Subtraction</t>
        </is>
      </c>
      <c r="C36" s="13" t="inlineStr">
        <is>
          <t>Estimating to Check Answers [PM2.20]</t>
        </is>
      </c>
      <c r="D36" s="12" t="inlineStr">
        <is>
          <t>This nugget has learning material and questions covering the topic of estimating to check answers.</t>
        </is>
      </c>
      <c r="E36" s="12" t="inlineStr">
        <is>
          <t>7a9019f7-96a6-47cc-8adb-aa1410ed0c1d</t>
        </is>
      </c>
    </row>
    <row r="37" ht="45" customHeight="1">
      <c r="A37" s="12" t="inlineStr">
        <is>
          <t>Number</t>
        </is>
      </c>
      <c r="B37" s="12" t="inlineStr">
        <is>
          <t>Addition and Subtraction</t>
        </is>
      </c>
      <c r="C37" s="13" t="inlineStr">
        <is>
          <t>Checking Answers Using the Inverse 2 [PM2.19]</t>
        </is>
      </c>
      <c r="D37" s="12" t="inlineStr">
        <is>
          <t>This nugget has learning material and questions covering the topic of using the inverse to check answers.</t>
        </is>
      </c>
      <c r="E37" s="12" t="inlineStr">
        <is>
          <t>3187b3ec-4526-4afd-b944-8147738ac525</t>
        </is>
      </c>
    </row>
    <row r="38" ht="45" customHeight="1">
      <c r="A38" s="12" t="inlineStr">
        <is>
          <t>Number</t>
        </is>
      </c>
      <c r="B38" s="12" t="inlineStr">
        <is>
          <t>Addition and Subtraction</t>
        </is>
      </c>
      <c r="C38" s="13" t="inlineStr">
        <is>
          <t>Solving Two-Step Problems [PM2.21]</t>
        </is>
      </c>
      <c r="D38" s="12" t="inlineStr">
        <is>
          <t>This nugget has learning material and questions covering the topic of solving two-step problems using addition and subtraction.</t>
        </is>
      </c>
      <c r="E38" s="12" t="inlineStr">
        <is>
          <t>6c04e55e-b4c3-411b-9c11-90f937855c1a</t>
        </is>
      </c>
    </row>
    <row r="39" ht="45" customHeight="1">
      <c r="A39" s="12" t="inlineStr">
        <is>
          <t>Number</t>
        </is>
      </c>
      <c r="B39" s="12" t="inlineStr">
        <is>
          <t>Times Tables Facts</t>
        </is>
      </c>
      <c r="C39" s="13" t="inlineStr">
        <is>
          <t>Diagnostic: Times Tables Facts [PM0.60]</t>
        </is>
      </c>
      <c r="D39" s="12" t="inlineStr"/>
      <c r="E39" s="12" t="inlineStr">
        <is>
          <t>0cb36f76-c360-4e31-853c-48d79756cff2</t>
        </is>
      </c>
    </row>
    <row r="40" ht="45" customHeight="1">
      <c r="A40" s="12" t="inlineStr">
        <is>
          <t>Number</t>
        </is>
      </c>
      <c r="B40" s="12" t="inlineStr">
        <is>
          <t>Times Tables Facts</t>
        </is>
      </c>
      <c r="C40" s="13" t="inlineStr">
        <is>
          <t>Multiplying by 2 [PM10.05]</t>
        </is>
      </c>
      <c r="D40" s="12" t="inlineStr">
        <is>
          <t>This nugget has learning material and questions covering the topic of multiplying by 2.</t>
        </is>
      </c>
      <c r="E40" s="12" t="inlineStr">
        <is>
          <t>9a532771-c714-45bb-a91e-f1eca99ee5cf</t>
        </is>
      </c>
    </row>
    <row r="41" ht="45" customHeight="1">
      <c r="A41" s="12" t="inlineStr">
        <is>
          <t>Number</t>
        </is>
      </c>
      <c r="B41" s="12" t="inlineStr">
        <is>
          <t>Times Tables Facts</t>
        </is>
      </c>
      <c r="C41" s="13" t="inlineStr">
        <is>
          <t>Multiplying by 3 [PM3.01]</t>
        </is>
      </c>
      <c r="D41" s="12" t="inlineStr">
        <is>
          <t>This nugget has learning material and questions covering the topic of multiplying by 3.</t>
        </is>
      </c>
      <c r="E41" s="12" t="inlineStr">
        <is>
          <t>53a314f1-17b1-426c-93dc-bf3373e6fba6</t>
        </is>
      </c>
    </row>
    <row r="42" ht="45" customHeight="1">
      <c r="A42" s="12" t="inlineStr">
        <is>
          <t>Number</t>
        </is>
      </c>
      <c r="B42" s="12" t="inlineStr">
        <is>
          <t>Times Tables Facts</t>
        </is>
      </c>
      <c r="C42" s="13" t="inlineStr">
        <is>
          <t>Multiplying by 4 [PM3.02]</t>
        </is>
      </c>
      <c r="D42" s="12" t="inlineStr">
        <is>
          <t>This nugget has learning material and questions covering the topic of multiplying by 4.</t>
        </is>
      </c>
      <c r="E42" s="12" t="inlineStr">
        <is>
          <t>ecf11f62-0251-4038-96b9-998f09eee232</t>
        </is>
      </c>
    </row>
    <row r="43" ht="45" customHeight="1">
      <c r="A43" s="12" t="inlineStr">
        <is>
          <t>Number</t>
        </is>
      </c>
      <c r="B43" s="12" t="inlineStr">
        <is>
          <t>Times Tables Facts</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Times Tables Facts</t>
        </is>
      </c>
      <c r="C44" s="13" t="inlineStr">
        <is>
          <t>Multiplying by 6 [PM3.17]</t>
        </is>
      </c>
      <c r="D44" s="12" t="inlineStr">
        <is>
          <t>This nugget has learning material and questions covering the topic of multiplying by 6.</t>
        </is>
      </c>
      <c r="E44" s="12" t="inlineStr">
        <is>
          <t>2868d94e-a897-4944-9c93-c7d7debe293d</t>
        </is>
      </c>
    </row>
    <row r="45" ht="45" customHeight="1">
      <c r="A45" s="12" t="inlineStr">
        <is>
          <t>Number</t>
        </is>
      </c>
      <c r="B45" s="12" t="inlineStr">
        <is>
          <t>Times Tables Facts</t>
        </is>
      </c>
      <c r="C45" s="13" t="inlineStr">
        <is>
          <t>Multiplying by 7 [PM3.18]</t>
        </is>
      </c>
      <c r="D45" s="12" t="inlineStr">
        <is>
          <t>This nugget has learning material and questions covering the topic of multiplying by 7.</t>
        </is>
      </c>
      <c r="E45" s="12" t="inlineStr">
        <is>
          <t>b3c1dada-305e-4652-a23e-5d4c2bf39c85</t>
        </is>
      </c>
    </row>
    <row r="46" ht="45" customHeight="1">
      <c r="A46" s="12" t="inlineStr">
        <is>
          <t>Number</t>
        </is>
      </c>
      <c r="B46" s="12" t="inlineStr">
        <is>
          <t>Times Tables Facts</t>
        </is>
      </c>
      <c r="C46" s="13" t="inlineStr">
        <is>
          <t>Multiplying by 8 [PM3.03]</t>
        </is>
      </c>
      <c r="D46" s="12" t="inlineStr">
        <is>
          <t>This nugget has learning material and questions covering the topic of multiplying by 8.</t>
        </is>
      </c>
      <c r="E46" s="12" t="inlineStr">
        <is>
          <t>6a41b92e-6b6a-4257-af5d-b4efd2478100</t>
        </is>
      </c>
    </row>
    <row r="47" ht="45" customHeight="1">
      <c r="A47" s="12" t="inlineStr">
        <is>
          <t>Number</t>
        </is>
      </c>
      <c r="B47" s="12" t="inlineStr">
        <is>
          <t>Times Tables Facts</t>
        </is>
      </c>
      <c r="C47" s="13" t="inlineStr">
        <is>
          <t>Multiplying by 9 [PM3.19]</t>
        </is>
      </c>
      <c r="D47" s="12" t="inlineStr">
        <is>
          <t>This nugget has learning material and questions covering the topic of multiplying by 9.</t>
        </is>
      </c>
      <c r="E47" s="12" t="inlineStr">
        <is>
          <t>41b4defb-8935-478c-b6bf-361221f43fee</t>
        </is>
      </c>
    </row>
    <row r="48" ht="45" customHeight="1">
      <c r="A48" s="12" t="inlineStr">
        <is>
          <t>Number</t>
        </is>
      </c>
      <c r="B48" s="12" t="inlineStr">
        <is>
          <t>Times Tables Facts</t>
        </is>
      </c>
      <c r="C48" s="13" t="inlineStr">
        <is>
          <t>Multiplying by 10 [PM10.07]</t>
        </is>
      </c>
      <c r="D48" s="12" t="inlineStr">
        <is>
          <t>This nugget has learning material and questions covering the topic of multiplying by 10.</t>
        </is>
      </c>
      <c r="E48" s="12" t="inlineStr">
        <is>
          <t>27fefe41-b4fb-474e-8d06-20b68af4f8d4</t>
        </is>
      </c>
    </row>
    <row r="49" ht="45" customHeight="1">
      <c r="A49" s="12" t="inlineStr">
        <is>
          <t>Number</t>
        </is>
      </c>
      <c r="B49" s="12" t="inlineStr">
        <is>
          <t>Times Tables Facts</t>
        </is>
      </c>
      <c r="C49" s="13" t="inlineStr">
        <is>
          <t>Multiplying by 11 [PM3.20]</t>
        </is>
      </c>
      <c r="D49" s="12" t="inlineStr">
        <is>
          <t>This nugget has learning material and questions covering the topic of multiplying by 11.</t>
        </is>
      </c>
      <c r="E49" s="12" t="inlineStr">
        <is>
          <t>88e159e0-f6e8-403d-8afa-1a2b6c13ba33</t>
        </is>
      </c>
    </row>
    <row r="50" ht="45" customHeight="1">
      <c r="A50" s="12" t="inlineStr">
        <is>
          <t>Number</t>
        </is>
      </c>
      <c r="B50" s="12" t="inlineStr">
        <is>
          <t>Times Tables Facts</t>
        </is>
      </c>
      <c r="C50" s="13" t="inlineStr">
        <is>
          <t>Multiplying by 12 [PM3.21]</t>
        </is>
      </c>
      <c r="D50" s="12" t="inlineStr">
        <is>
          <t>This nugget has learning material and questions covering the topic of multiplying by 12.</t>
        </is>
      </c>
      <c r="E50" s="12" t="inlineStr">
        <is>
          <t>1da98b82-6131-40fe-b4aa-19d9843c3a51</t>
        </is>
      </c>
    </row>
    <row r="51" ht="45" customHeight="1">
      <c r="A51" s="12" t="inlineStr">
        <is>
          <t>Number</t>
        </is>
      </c>
      <c r="B51" s="12" t="inlineStr">
        <is>
          <t>Times Tables Facts</t>
        </is>
      </c>
      <c r="C51" s="13" t="inlineStr">
        <is>
          <t>Mixed Multiplication (Within the Times Tables) [PM3.22]</t>
        </is>
      </c>
      <c r="D51" s="12" t="inlineStr">
        <is>
          <t>This nugget has learning material and questions covering the topic of multiplication within the times tables.</t>
        </is>
      </c>
      <c r="E51" s="12" t="inlineStr">
        <is>
          <t>c81c0c61-5730-4bf3-8c37-a4096455d114</t>
        </is>
      </c>
    </row>
    <row r="52" ht="45" customHeight="1">
      <c r="A52" s="12" t="inlineStr">
        <is>
          <t>Number</t>
        </is>
      </c>
      <c r="B52" s="12" t="inlineStr">
        <is>
          <t>Division Facts</t>
        </is>
      </c>
      <c r="C52" s="13" t="inlineStr">
        <is>
          <t>Diagnostic: Division Facts [PM0.61]</t>
        </is>
      </c>
      <c r="D52" s="12" t="inlineStr"/>
      <c r="E52" s="12" t="inlineStr">
        <is>
          <t>edc8382b-29aa-4e2a-92b6-b5f6c3b6d9d1</t>
        </is>
      </c>
    </row>
    <row r="53" ht="45" customHeight="1">
      <c r="A53" s="12" t="inlineStr">
        <is>
          <t>Number</t>
        </is>
      </c>
      <c r="B53" s="12" t="inlineStr">
        <is>
          <t>Division Facts</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Number</t>
        </is>
      </c>
      <c r="B54" s="12" t="inlineStr">
        <is>
          <t>Division Facts</t>
        </is>
      </c>
      <c r="C54" s="13" t="inlineStr">
        <is>
          <t>Dividing by 3 [PM3.05]</t>
        </is>
      </c>
      <c r="D54" s="12" t="inlineStr">
        <is>
          <t>This nugget has learning material and questions covering the topic of dividing by 3.</t>
        </is>
      </c>
      <c r="E54" s="12" t="inlineStr">
        <is>
          <t>8f1468f7-89c1-46b4-9311-f5f245fe096b</t>
        </is>
      </c>
    </row>
    <row r="55" ht="45" customHeight="1">
      <c r="A55" s="12" t="inlineStr">
        <is>
          <t>Number</t>
        </is>
      </c>
      <c r="B55" s="12" t="inlineStr">
        <is>
          <t>Division Facts</t>
        </is>
      </c>
      <c r="C55" s="13" t="inlineStr">
        <is>
          <t>Dividing by 4 [PM3.06]</t>
        </is>
      </c>
      <c r="D55" s="12" t="inlineStr">
        <is>
          <t>This nugget has learning material and questions covering the topic of dividing by 4.</t>
        </is>
      </c>
      <c r="E55" s="12" t="inlineStr">
        <is>
          <t>702063e1-8178-43bf-b6fb-35da3f726a7e</t>
        </is>
      </c>
    </row>
    <row r="56" ht="45" customHeight="1">
      <c r="A56" s="12" t="inlineStr">
        <is>
          <t>Number</t>
        </is>
      </c>
      <c r="B56" s="12" t="inlineStr">
        <is>
          <t>Division Facts</t>
        </is>
      </c>
      <c r="C56" s="13" t="inlineStr">
        <is>
          <t>Dividing by 5 [PM10.09]</t>
        </is>
      </c>
      <c r="D56" s="12" t="inlineStr">
        <is>
          <t>This nugget has learning material and questions covering the topic of dividing by 5.</t>
        </is>
      </c>
      <c r="E56" s="12" t="inlineStr">
        <is>
          <t>a957ba6f-1745-4db4-acb0-919017082676</t>
        </is>
      </c>
    </row>
    <row r="57" ht="45" customHeight="1">
      <c r="A57" s="12" t="inlineStr">
        <is>
          <t>Number</t>
        </is>
      </c>
      <c r="B57" s="12" t="inlineStr">
        <is>
          <t>Division Facts</t>
        </is>
      </c>
      <c r="C57" s="13" t="inlineStr">
        <is>
          <t>Dividing by 6 [PM3.23]</t>
        </is>
      </c>
      <c r="D57" s="12" t="inlineStr">
        <is>
          <t>This nugget has learning material and questions covering the topic of dividing by 6.</t>
        </is>
      </c>
      <c r="E57" s="12" t="inlineStr">
        <is>
          <t>95004432-6f88-4168-b786-a0c2b5833f69</t>
        </is>
      </c>
    </row>
    <row r="58" ht="45" customHeight="1">
      <c r="A58" s="12" t="inlineStr">
        <is>
          <t>Number</t>
        </is>
      </c>
      <c r="B58" s="12" t="inlineStr">
        <is>
          <t>Division Facts</t>
        </is>
      </c>
      <c r="C58" s="13" t="inlineStr">
        <is>
          <t>Dividing by 7 [PM3.24]</t>
        </is>
      </c>
      <c r="D58" s="12" t="inlineStr">
        <is>
          <t>This nugget has learning material and questions covering the topic of dividing by 7.</t>
        </is>
      </c>
      <c r="E58" s="12" t="inlineStr">
        <is>
          <t>4b2903d2-89f4-47a5-ba6e-adf059ed8694</t>
        </is>
      </c>
    </row>
    <row r="59" ht="45" customHeight="1">
      <c r="A59" s="12" t="inlineStr">
        <is>
          <t>Number</t>
        </is>
      </c>
      <c r="B59" s="12" t="inlineStr">
        <is>
          <t>Division Facts</t>
        </is>
      </c>
      <c r="C59" s="13" t="inlineStr">
        <is>
          <t>Dividing by 8 [PM3.07]</t>
        </is>
      </c>
      <c r="D59" s="12" t="inlineStr">
        <is>
          <t>This nugget has learning material and questions covering the topic of dividing by 8.</t>
        </is>
      </c>
      <c r="E59" s="12" t="inlineStr">
        <is>
          <t>b6166657-be20-47a8-9b44-47f089df54db</t>
        </is>
      </c>
    </row>
    <row r="60" ht="45" customHeight="1">
      <c r="A60" s="12" t="inlineStr">
        <is>
          <t>Number</t>
        </is>
      </c>
      <c r="B60" s="12" t="inlineStr">
        <is>
          <t>Division Facts</t>
        </is>
      </c>
      <c r="C60" s="13" t="inlineStr">
        <is>
          <t>Dividing by 9 [PM3.25]</t>
        </is>
      </c>
      <c r="D60" s="12" t="inlineStr">
        <is>
          <t>This nugget has learning material and questions covering the topic of dividing by 9.</t>
        </is>
      </c>
      <c r="E60" s="12" t="inlineStr">
        <is>
          <t>46559a42-bc63-4518-a1a6-f50aba8e7fce</t>
        </is>
      </c>
    </row>
    <row r="61" ht="45" customHeight="1">
      <c r="A61" s="12" t="inlineStr">
        <is>
          <t>Number</t>
        </is>
      </c>
      <c r="B61" s="12" t="inlineStr">
        <is>
          <t>Division Facts</t>
        </is>
      </c>
      <c r="C61" s="13" t="inlineStr">
        <is>
          <t>Dividing by 10 [PM10.10]</t>
        </is>
      </c>
      <c r="D61" s="12" t="inlineStr">
        <is>
          <t>This nugget has learning material and questions covering the topic of dividing by 10.</t>
        </is>
      </c>
      <c r="E61" s="12" t="inlineStr">
        <is>
          <t>e964f50f-2b9d-4ec8-a211-d13c63b1c918</t>
        </is>
      </c>
    </row>
    <row r="62" ht="45" customHeight="1">
      <c r="A62" s="12" t="inlineStr">
        <is>
          <t>Number</t>
        </is>
      </c>
      <c r="B62" s="12" t="inlineStr">
        <is>
          <t>Division Facts</t>
        </is>
      </c>
      <c r="C62" s="13" t="inlineStr">
        <is>
          <t>Dividing by 11 [PM3.26]</t>
        </is>
      </c>
      <c r="D62" s="12" t="inlineStr">
        <is>
          <t>This nugget has learning material and questions covering the topic of dividing by 11.</t>
        </is>
      </c>
      <c r="E62" s="12" t="inlineStr">
        <is>
          <t>c17333fc-6d53-45cc-83d0-ddb142481af8</t>
        </is>
      </c>
    </row>
    <row r="63" ht="45" customHeight="1">
      <c r="A63" s="12" t="inlineStr">
        <is>
          <t>Number</t>
        </is>
      </c>
      <c r="B63" s="12" t="inlineStr">
        <is>
          <t>Division Facts</t>
        </is>
      </c>
      <c r="C63" s="13" t="inlineStr">
        <is>
          <t>Dividing by 12 [PM3.27]</t>
        </is>
      </c>
      <c r="D63" s="12" t="inlineStr">
        <is>
          <t>This nugget has learning material and questions covering the topic of dividing by 12.</t>
        </is>
      </c>
      <c r="E63" s="12" t="inlineStr">
        <is>
          <t>7baad6df-81c1-42e8-ae51-3e2d077f87d9</t>
        </is>
      </c>
    </row>
    <row r="64" ht="45" customHeight="1">
      <c r="A64" s="12" t="inlineStr">
        <is>
          <t>Number</t>
        </is>
      </c>
      <c r="B64" s="12" t="inlineStr">
        <is>
          <t>Division Facts</t>
        </is>
      </c>
      <c r="C64" s="13" t="inlineStr">
        <is>
          <t>Mixed Division (Within the Times Tables) [PM3.28]</t>
        </is>
      </c>
      <c r="D64" s="12" t="inlineStr">
        <is>
          <t>This nugget has learning material and questions covering the topic of division (within the times tables)</t>
        </is>
      </c>
      <c r="E64" s="12" t="inlineStr">
        <is>
          <t>1125ef26-a6b7-4a61-ad2f-e00b4926da63</t>
        </is>
      </c>
    </row>
    <row r="65" ht="45" customHeight="1">
      <c r="A65" s="12" t="inlineStr">
        <is>
          <t>Number</t>
        </is>
      </c>
      <c r="B65" s="12" t="inlineStr">
        <is>
          <t>Multiplication and Division</t>
        </is>
      </c>
      <c r="C65" s="13" t="inlineStr">
        <is>
          <t>Diagnostic: Multiplication and Division [PM0.23]</t>
        </is>
      </c>
      <c r="D65" s="12" t="inlineStr"/>
      <c r="E65" s="12" t="inlineStr">
        <is>
          <t>9f8b2d5b-b4c1-4817-b6ad-ff0d74e6986c</t>
        </is>
      </c>
    </row>
    <row r="66" ht="45" customHeight="1">
      <c r="A66" s="12" t="inlineStr">
        <is>
          <t>Number</t>
        </is>
      </c>
      <c r="B66" s="12" t="inlineStr">
        <is>
          <t>Multiplication and Division</t>
        </is>
      </c>
      <c r="C66" s="13" t="inlineStr">
        <is>
          <t>Factor Pairs [PM3.30]</t>
        </is>
      </c>
      <c r="D66" s="12" t="inlineStr">
        <is>
          <t>This nugget has learning material and questions covering the topic of factor pairs.</t>
        </is>
      </c>
      <c r="E66" s="12" t="inlineStr">
        <is>
          <t>3842ed47-0a1f-4651-85ed-84d690ac1acc</t>
        </is>
      </c>
    </row>
    <row r="67" ht="45" customHeight="1">
      <c r="A67" s="12" t="inlineStr">
        <is>
          <t>Number</t>
        </is>
      </c>
      <c r="B67" s="12" t="inlineStr">
        <is>
          <t>Multiplication and Division</t>
        </is>
      </c>
      <c r="C67" s="13" t="inlineStr">
        <is>
          <t>Common Factors [PM3.40]</t>
        </is>
      </c>
      <c r="D67" s="12" t="inlineStr">
        <is>
          <t xml:space="preserve">This nugget has learning material and questions covering the topic of common factors. </t>
        </is>
      </c>
      <c r="E67" s="12" t="inlineStr">
        <is>
          <t>c9dda393-c384-4a48-bbd0-6f92deaffcda</t>
        </is>
      </c>
    </row>
    <row r="68" ht="45" customHeight="1">
      <c r="A68" s="12" t="inlineStr">
        <is>
          <t>Number</t>
        </is>
      </c>
      <c r="B68" s="12" t="inlineStr">
        <is>
          <t>Multiplication and Division</t>
        </is>
      </c>
      <c r="C68" s="13" t="inlineStr">
        <is>
          <t>Prime Numbers [PM3.41]</t>
        </is>
      </c>
      <c r="D68" s="12" t="inlineStr">
        <is>
          <t xml:space="preserve">This nugget has learning material and questions covering the topic of prime numbers. </t>
        </is>
      </c>
      <c r="E68" s="12" t="inlineStr">
        <is>
          <t>5ab47f24-a7c5-4d8a-adbb-96e1c6a7e478</t>
        </is>
      </c>
    </row>
    <row r="69" ht="45" customHeight="1">
      <c r="A69" s="12" t="inlineStr">
        <is>
          <t>Number</t>
        </is>
      </c>
      <c r="B69" s="12" t="inlineStr">
        <is>
          <t>Multiplication and Division</t>
        </is>
      </c>
      <c r="C69" s="13" t="inlineStr">
        <is>
          <t>Prime Factors [PM3.42]</t>
        </is>
      </c>
      <c r="D69" s="12" t="inlineStr">
        <is>
          <t xml:space="preserve">This nugget has learning material and questions covering the topic of prime factors. </t>
        </is>
      </c>
      <c r="E69" s="12" t="inlineStr">
        <is>
          <t>b85e4519-3fbd-415d-b486-8c5af2e9604d</t>
        </is>
      </c>
    </row>
    <row r="70" ht="45" customHeight="1">
      <c r="A70" s="12" t="inlineStr">
        <is>
          <t>Number</t>
        </is>
      </c>
      <c r="B70" s="12" t="inlineStr">
        <is>
          <t>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Multiplication and Division</t>
        </is>
      </c>
      <c r="C71" s="13" t="inlineStr">
        <is>
          <t>Cube Numbers [PM3.44]</t>
        </is>
      </c>
      <c r="D71" s="12" t="inlineStr">
        <is>
          <t xml:space="preserve">This nugget has learning material and questions covering the topic of cube numbers. </t>
        </is>
      </c>
      <c r="E71" s="12" t="inlineStr">
        <is>
          <t>3c9841e7-bea5-47a3-97ab-19bdc58f0ec4</t>
        </is>
      </c>
    </row>
    <row r="72" ht="45" customHeight="1">
      <c r="A72" s="12" t="inlineStr">
        <is>
          <t>Number</t>
        </is>
      </c>
      <c r="B72" s="12" t="inlineStr">
        <is>
          <t>Multiplication and Division</t>
        </is>
      </c>
      <c r="C72" s="13" t="inlineStr">
        <is>
          <t>Dividing and Multiplying by 10 and 100 (Including Decimals) [PM4.12]</t>
        </is>
      </c>
      <c r="D72" s="12" t="inlineStr">
        <is>
          <t>This nugget has learning material and questions covering the topic of dividing and multiplying decimals by 10 and 100.</t>
        </is>
      </c>
      <c r="E72" s="12" t="inlineStr">
        <is>
          <t>a1a7f2fd-8d34-4aaa-82f5-b421b4c74b3b</t>
        </is>
      </c>
    </row>
    <row r="73" ht="45" customHeight="1">
      <c r="A73" s="12" t="inlineStr">
        <is>
          <t>Number</t>
        </is>
      </c>
      <c r="B73" s="12" t="inlineStr">
        <is>
          <t>Multiplication and Division</t>
        </is>
      </c>
      <c r="C73" s="13" t="inlineStr">
        <is>
          <t>Multiplying by 10, 100 and 1000 (Involving Decimals up to 3 d.p.) [PM3.45]</t>
        </is>
      </c>
      <c r="D73" s="12" t="inlineStr">
        <is>
          <t>This nugget has learning material and questions covering the topic of multiplying by 10, 100 and 1000 (involving decimals up to 3 d.p).</t>
        </is>
      </c>
      <c r="E73" s="12" t="inlineStr">
        <is>
          <t>8d230769-8624-464f-b1ac-27421f16c9b4</t>
        </is>
      </c>
    </row>
    <row r="74" ht="45" customHeight="1">
      <c r="A74" s="12" t="inlineStr">
        <is>
          <t>Number</t>
        </is>
      </c>
      <c r="B74" s="12" t="inlineStr">
        <is>
          <t>Multiplication and Division</t>
        </is>
      </c>
      <c r="C74" s="13" t="inlineStr">
        <is>
          <t>Dividing by 10, 100 and 1000 (Involving Decimals Up to 3 d.p.) [PM3.46]</t>
        </is>
      </c>
      <c r="D74" s="12" t="inlineStr">
        <is>
          <t>This nugget has learning material and questions covering the topic of dividing by 10, 100 and 100 (involving decimals up to 3 d.p).</t>
        </is>
      </c>
      <c r="E74" s="12" t="inlineStr">
        <is>
          <t>dfe492a3-f990-4a46-981f-67bae5e489db</t>
        </is>
      </c>
    </row>
    <row r="75" ht="45" customHeight="1">
      <c r="A75" s="12" t="inlineStr">
        <is>
          <t>Number</t>
        </is>
      </c>
      <c r="B75" s="12" t="inlineStr">
        <is>
          <t>Multiplication and Division</t>
        </is>
      </c>
      <c r="C75" s="13" t="inlineStr">
        <is>
          <t>Multiplying 3 Numbers Together [PM3.29]</t>
        </is>
      </c>
      <c r="D75" s="12" t="inlineStr">
        <is>
          <t>This nugget has learning material and questions covering the topic of multiplying 3 numbers together.</t>
        </is>
      </c>
      <c r="E75" s="12" t="inlineStr">
        <is>
          <t>d6d511f4-ee61-4b4a-9641-f6a7403169b5</t>
        </is>
      </c>
    </row>
    <row r="76" ht="45" customHeight="1">
      <c r="A76" s="12" t="inlineStr">
        <is>
          <t>Number</t>
        </is>
      </c>
      <c r="B76" s="12" t="inlineStr">
        <is>
          <t>Multiplication and Division</t>
        </is>
      </c>
      <c r="C76" s="13" t="inlineStr">
        <is>
          <t>Multiplying Multiples of 10 [PM3.09]</t>
        </is>
      </c>
      <c r="D76" s="12" t="inlineStr">
        <is>
          <t>This nugget has learning material and questions covering the topic of multiplying multiples of 10.</t>
        </is>
      </c>
      <c r="E76" s="12" t="inlineStr">
        <is>
          <t>e798c2b9-7313-4902-a5ab-1514f9e3e96e</t>
        </is>
      </c>
    </row>
    <row r="77" ht="45" customHeight="1">
      <c r="A77" s="12" t="inlineStr">
        <is>
          <t>Number</t>
        </is>
      </c>
      <c r="B77" s="12" t="inlineStr">
        <is>
          <t>Multiplication and Division</t>
        </is>
      </c>
      <c r="C77" s="13" t="inlineStr">
        <is>
          <t>Mental Strategies for Multiplication 1 [PM3.47]</t>
        </is>
      </c>
      <c r="D77" s="12" t="inlineStr">
        <is>
          <t>This nugget has learning material and questions covering the topic of mental strategies for multiplication 1.</t>
        </is>
      </c>
      <c r="E77" s="12" t="inlineStr">
        <is>
          <t>04a20462-802d-48b8-b1ab-537b8365a7d7</t>
        </is>
      </c>
    </row>
    <row r="78" ht="45" customHeight="1">
      <c r="A78" s="12" t="inlineStr">
        <is>
          <t>Number</t>
        </is>
      </c>
      <c r="B78" s="12" t="inlineStr">
        <is>
          <t>Multiplication and Division</t>
        </is>
      </c>
      <c r="C78" s="13" t="inlineStr">
        <is>
          <t>Mental Strategies for Multiplication 2 [PM3.48]</t>
        </is>
      </c>
      <c r="D78" s="12" t="inlineStr">
        <is>
          <t>This nugget has learning material and questions covering the topic of mental strategies for multiplication 2.</t>
        </is>
      </c>
      <c r="E78" s="12" t="inlineStr">
        <is>
          <t>4da75f1a-bb53-44c4-82e6-29223a86b588</t>
        </is>
      </c>
    </row>
    <row r="79" ht="45" customHeight="1">
      <c r="A79" s="12" t="inlineStr">
        <is>
          <t>Number</t>
        </is>
      </c>
      <c r="B79" s="12" t="inlineStr">
        <is>
          <t>Multiplication and Division</t>
        </is>
      </c>
      <c r="C79" s="13" t="inlineStr">
        <is>
          <t>Mental Strategies for Division [PM3.49]</t>
        </is>
      </c>
      <c r="D79" s="12" t="inlineStr">
        <is>
          <t>This nugget has learning material and questions covering the topic of mental strategies for division.</t>
        </is>
      </c>
      <c r="E79" s="12" t="inlineStr">
        <is>
          <t>4cd33369-776f-4e80-8683-ad26e178970c</t>
        </is>
      </c>
    </row>
    <row r="80" ht="45" customHeight="1">
      <c r="A80" s="12" t="inlineStr">
        <is>
          <t>Number</t>
        </is>
      </c>
      <c r="B80" s="12" t="inlineStr">
        <is>
          <t>Multiplication and Division</t>
        </is>
      </c>
      <c r="C80" s="13" t="inlineStr">
        <is>
          <t>2/3-Digit: Multiplying by 1-Digit [PM3.31]</t>
        </is>
      </c>
      <c r="D80" s="12" t="inlineStr">
        <is>
          <t>This nugget has learning material and questions covering the topic of multiplying 2 and 3 digit numbers.</t>
        </is>
      </c>
      <c r="E80" s="12" t="inlineStr">
        <is>
          <t>b6814e78-8978-4dfd-b568-c83b7dc501f5</t>
        </is>
      </c>
    </row>
    <row r="81" ht="45" customHeight="1">
      <c r="A81" s="12" t="inlineStr">
        <is>
          <t>Number</t>
        </is>
      </c>
      <c r="B81" s="12" t="inlineStr">
        <is>
          <t>Multiplication and Division</t>
        </is>
      </c>
      <c r="C81" s="13" t="inlineStr">
        <is>
          <t>3/4-Digit: Multiplying by 1-Digit  [PM3.50]</t>
        </is>
      </c>
      <c r="D81" s="12" t="inlineStr">
        <is>
          <t>This nugget has learning material and questions covering the topic of multiplying 3 and 4 digit numbers by 1 digit numbers.</t>
        </is>
      </c>
      <c r="E81" s="12" t="inlineStr">
        <is>
          <t>ff20c29c-ae35-49dd-a8fe-b7fe701c76e7</t>
        </is>
      </c>
    </row>
    <row r="82" ht="45" customHeight="1">
      <c r="A82" s="12" t="inlineStr">
        <is>
          <t>Number</t>
        </is>
      </c>
      <c r="B82" s="12" t="inlineStr">
        <is>
          <t>Multiplication and Division</t>
        </is>
      </c>
      <c r="C82" s="13" t="inlineStr">
        <is>
          <t>2-Digit: Multiplying by 2-Digits [PM3.51]</t>
        </is>
      </c>
      <c r="D82" s="12" t="inlineStr">
        <is>
          <t>This nugget has learning material and questions covering the topic of multiplying 2 digit numbers by 2 digit numbers.</t>
        </is>
      </c>
      <c r="E82" s="12" t="inlineStr">
        <is>
          <t>f3871c8c-ef09-4eed-a5d1-6551f6690985</t>
        </is>
      </c>
    </row>
    <row r="83" ht="45" customHeight="1">
      <c r="A83" s="12" t="inlineStr">
        <is>
          <t>Number</t>
        </is>
      </c>
      <c r="B83" s="12" t="inlineStr">
        <is>
          <t>Multiplication and Division</t>
        </is>
      </c>
      <c r="C83" s="13" t="inlineStr">
        <is>
          <t>3/4-Digit: Multiplying by 2-Digits [PM3.52]</t>
        </is>
      </c>
      <c r="D83" s="12" t="inlineStr">
        <is>
          <t>This nugget has learning material and questions covering the topic of multiplying 3 and 4 digit numbers bu 2 digit numbers.</t>
        </is>
      </c>
      <c r="E83" s="12" t="inlineStr">
        <is>
          <t>001e4798-4a8e-450a-adc9-cd1260d5e5a9</t>
        </is>
      </c>
    </row>
    <row r="84" ht="45" customHeight="1">
      <c r="A84" s="12" t="inlineStr">
        <is>
          <t>Number</t>
        </is>
      </c>
      <c r="B84" s="12" t="inlineStr">
        <is>
          <t>Multiplication and Division</t>
        </is>
      </c>
      <c r="C84" s="13" t="inlineStr">
        <is>
          <t>2/3-Digit: Dividing Using Partitioning (no Remainders) [PM3.35]</t>
        </is>
      </c>
      <c r="D84" s="12" t="inlineStr">
        <is>
          <t>This nugget has learning material and questions covering the topic of division (using the partitioning method with no remainders).</t>
        </is>
      </c>
      <c r="E84" s="12" t="inlineStr">
        <is>
          <t>afd953c7-895c-4641-9773-33c3a4bd9a2e</t>
        </is>
      </c>
    </row>
    <row r="85" ht="45" customHeight="1">
      <c r="A85" s="12" t="inlineStr">
        <is>
          <t>Number</t>
        </is>
      </c>
      <c r="B85" s="12" t="inlineStr">
        <is>
          <t>Multiplication and Division</t>
        </is>
      </c>
      <c r="C85" s="13" t="inlineStr">
        <is>
          <t>2/3-Digit: Dividing Using Partitioning (with Remainders) [PM3.36]</t>
        </is>
      </c>
      <c r="D85" s="12" t="inlineStr">
        <is>
          <t>This nugget has learning material and questions covering the topic of division (using the partitioning method with remainders).</t>
        </is>
      </c>
      <c r="E85" s="12" t="inlineStr">
        <is>
          <t>82b9952f-6037-42e2-bb56-2443f11615b6</t>
        </is>
      </c>
    </row>
    <row r="86" ht="45" customHeight="1">
      <c r="A86" s="12" t="inlineStr">
        <is>
          <t>Number</t>
        </is>
      </c>
      <c r="B86" s="12" t="inlineStr">
        <is>
          <t>Multiplication and Division</t>
        </is>
      </c>
      <c r="C86" s="13" t="inlineStr">
        <is>
          <t>2/3-Digit: Dividing Using Written Methods [PM3.37]</t>
        </is>
      </c>
      <c r="D86" s="12" t="inlineStr">
        <is>
          <t>This nugget has learning material and questions covering the topic of division using written methods.</t>
        </is>
      </c>
      <c r="E86" s="12" t="inlineStr">
        <is>
          <t>bd5607d4-253e-46ce-88bc-0a3a22aa6716</t>
        </is>
      </c>
    </row>
    <row r="87" ht="45" customHeight="1">
      <c r="A87" s="12" t="inlineStr">
        <is>
          <t>Number</t>
        </is>
      </c>
      <c r="B87" s="12" t="inlineStr">
        <is>
          <t>Multiplication and Division</t>
        </is>
      </c>
      <c r="C87" s="13" t="inlineStr">
        <is>
          <t>3/4-Digit: Dividing by 1-Digit Numbers Using Short Division (without Remainders) [PM3.53]</t>
        </is>
      </c>
      <c r="D87" s="12" t="inlineStr">
        <is>
          <t>This nugget has learning material and questions covering the topic of dividing up to 4 digit numbers by 1 digit numbers using short division (without remainders).</t>
        </is>
      </c>
      <c r="E87" s="12" t="inlineStr">
        <is>
          <t>d98a3703-6d0d-4257-a2c1-f26252ef00cb</t>
        </is>
      </c>
    </row>
    <row r="88" ht="45" customHeight="1">
      <c r="A88" s="12" t="inlineStr">
        <is>
          <t>Number</t>
        </is>
      </c>
      <c r="B88" s="12" t="inlineStr">
        <is>
          <t>Multiplication and Division</t>
        </is>
      </c>
      <c r="C88" s="13" t="inlineStr">
        <is>
          <t>3/4-Digit: Dividing by 1-Digit Numbers Using Short Division (with Remainders) [PM3.54]</t>
        </is>
      </c>
      <c r="D88" s="12" t="inlineStr">
        <is>
          <t>This nugget has learning material and questions covering the topic of dividing up to 4 digit numbers by 1 digit numbers using short division (with remainders).</t>
        </is>
      </c>
      <c r="E88" s="12" t="inlineStr">
        <is>
          <t>410089c6-ae64-411f-8d8b-2fc5031c5fce</t>
        </is>
      </c>
    </row>
    <row r="89" ht="45" customHeight="1">
      <c r="A89" s="12" t="inlineStr">
        <is>
          <t>Number</t>
        </is>
      </c>
      <c r="B89" s="12" t="inlineStr">
        <is>
          <t>Mixed Operations</t>
        </is>
      </c>
      <c r="C89" s="13" t="inlineStr">
        <is>
          <t>Diagnostic: Mixed Operations [PM0.24]</t>
        </is>
      </c>
      <c r="D89" s="12" t="inlineStr"/>
      <c r="E89" s="12" t="inlineStr">
        <is>
          <t>4054e30a-77bf-438a-b8c6-f958fe3c6d50</t>
        </is>
      </c>
    </row>
    <row r="90" ht="45" customHeight="1">
      <c r="A90" s="12" t="inlineStr">
        <is>
          <t>Number</t>
        </is>
      </c>
      <c r="B90" s="12" t="inlineStr">
        <is>
          <t>Mixed Operations</t>
        </is>
      </c>
      <c r="C90" s="13" t="inlineStr">
        <is>
          <t>Understanding the Equals Sign [PM11.01]</t>
        </is>
      </c>
      <c r="D90" s="12" t="inlineStr">
        <is>
          <t>This nugget has learning material and questions covering the topic of understanding the equals sign.</t>
        </is>
      </c>
      <c r="E90" s="12" t="inlineStr">
        <is>
          <t>db0ce6e1-25cc-4b40-8b8f-66d13ab681b9</t>
        </is>
      </c>
    </row>
    <row r="91" ht="45" customHeight="1">
      <c r="A91" s="12" t="inlineStr">
        <is>
          <t>Number</t>
        </is>
      </c>
      <c r="B91" s="12" t="inlineStr">
        <is>
          <t>Mixed Operations</t>
        </is>
      </c>
      <c r="C91" s="13" t="inlineStr">
        <is>
          <t>Correspondence Problems 1 [PM3.33]</t>
        </is>
      </c>
      <c r="D91" s="12" t="inlineStr">
        <is>
          <t>This nugget has learning material and questions covering the topic of solving correspondence problems.</t>
        </is>
      </c>
      <c r="E91" s="12" t="inlineStr">
        <is>
          <t>62668e3d-d7c7-4402-a7de-88f2c051d4ef</t>
        </is>
      </c>
    </row>
    <row r="92" ht="45" customHeight="1">
      <c r="A92" s="12" t="inlineStr">
        <is>
          <t>Number</t>
        </is>
      </c>
      <c r="B92" s="12" t="inlineStr">
        <is>
          <t>Mixed Operations</t>
        </is>
      </c>
      <c r="C92" s="13" t="inlineStr">
        <is>
          <t>Correspondence Problems 2 [PM3.34]</t>
        </is>
      </c>
      <c r="D92" s="12" t="inlineStr">
        <is>
          <t>This nugget has learning material and questions covering the topic of solving correspondence problems.</t>
        </is>
      </c>
      <c r="E92" s="12" t="inlineStr">
        <is>
          <t>b4bafeda-0865-4bf4-b2c2-d92e90a58333</t>
        </is>
      </c>
    </row>
    <row r="93" ht="45" customHeight="1">
      <c r="A93" s="12" t="inlineStr">
        <is>
          <t>Number</t>
        </is>
      </c>
      <c r="B93" s="12" t="inlineStr">
        <is>
          <t>Mixed Operations</t>
        </is>
      </c>
      <c r="C93" s="13" t="inlineStr">
        <is>
          <t>Solving Multistep Problems 1 (with Multiplication) [PM11.02]</t>
        </is>
      </c>
      <c r="D93" s="12" t="inlineStr">
        <is>
          <t>This nugget has learning material and questions covering the topic of solving multistep problems 1 (with multiplication)</t>
        </is>
      </c>
      <c r="E93" s="12" t="inlineStr">
        <is>
          <t>d9ef1b57-6f5c-4a08-8151-c8128834a94e</t>
        </is>
      </c>
    </row>
    <row r="94" ht="45" customHeight="1">
      <c r="A94" s="12" t="inlineStr">
        <is>
          <t>Number</t>
        </is>
      </c>
      <c r="B94" s="12" t="inlineStr">
        <is>
          <t>Mixed Operations</t>
        </is>
      </c>
      <c r="C94" s="13" t="inlineStr">
        <is>
          <t>Solving Multistep Problems 2 (with Division) [PM11.03]</t>
        </is>
      </c>
      <c r="D94" s="12" t="inlineStr">
        <is>
          <t>This nugget has learning material and questions covering the topic of solving multistep problems 2 (with division).</t>
        </is>
      </c>
      <c r="E94" s="12" t="inlineStr">
        <is>
          <t>7876769d-8e68-4b1b-be5b-fc1444c4a632</t>
        </is>
      </c>
    </row>
    <row r="95" ht="45" customHeight="1">
      <c r="A95" s="12" t="inlineStr">
        <is>
          <t>Number</t>
        </is>
      </c>
      <c r="B95" s="12" t="inlineStr">
        <is>
          <t>Mixed Operations</t>
        </is>
      </c>
      <c r="C95" s="13" t="inlineStr">
        <is>
          <t>Scaling Problems 2 [PM3.32]</t>
        </is>
      </c>
      <c r="D95" s="12" t="inlineStr">
        <is>
          <t>This nugget has learning material and questions covering the topic of solving problems involving scaling.</t>
        </is>
      </c>
      <c r="E95" s="12" t="inlineStr">
        <is>
          <t>184e3d6f-11c6-4be4-a9e7-6291be6d6865</t>
        </is>
      </c>
    </row>
    <row r="96" ht="45" customHeight="1">
      <c r="A96" s="12" t="inlineStr">
        <is>
          <t>Number</t>
        </is>
      </c>
      <c r="B96" s="12" t="inlineStr">
        <is>
          <t>Mixed Operations</t>
        </is>
      </c>
      <c r="C96" s="13" t="inlineStr">
        <is>
          <t>Multistep Scaling Problems [PM11.04]</t>
        </is>
      </c>
      <c r="D96" s="12" t="inlineStr">
        <is>
          <t xml:space="preserve">This nugget has learning material and questions covering the topic of multistep scaling problems. </t>
        </is>
      </c>
      <c r="E96" s="12" t="inlineStr">
        <is>
          <t>063cd3e3-d578-4b71-a690-1e1bb1b4831b</t>
        </is>
      </c>
    </row>
    <row r="97" ht="45" customHeight="1">
      <c r="A97" s="12" t="inlineStr">
        <is>
          <t>Number</t>
        </is>
      </c>
      <c r="B97" s="12" t="inlineStr">
        <is>
          <t>Fractions</t>
        </is>
      </c>
      <c r="C97" s="13" t="inlineStr">
        <is>
          <t>Diagnostic: Fractions [PM0.25]</t>
        </is>
      </c>
      <c r="D97" s="12" t="inlineStr"/>
      <c r="E97" s="12" t="inlineStr">
        <is>
          <t>0fdec668-7c79-41a7-9ba5-b3d1d8993747</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Finding Unit Fractions of Amounts [PM4.06]</t>
        </is>
      </c>
      <c r="D99" s="12" t="inlineStr">
        <is>
          <t>This nugget has learning material and questions covering the topic of finding unit fractions of an amount.</t>
        </is>
      </c>
      <c r="E99" s="12" t="inlineStr">
        <is>
          <t>c1e021e3-7f5f-48ea-8675-5c2970f52ecd</t>
        </is>
      </c>
    </row>
    <row r="100" ht="45" customHeight="1">
      <c r="A100" s="12" t="inlineStr">
        <is>
          <t>Number</t>
        </is>
      </c>
      <c r="B100" s="12" t="inlineStr">
        <is>
          <t>Fractions</t>
        </is>
      </c>
      <c r="C100" s="13" t="inlineStr">
        <is>
          <t>Finding Non-Unit Fractions of Amounts [PM4.07]</t>
        </is>
      </c>
      <c r="D100" s="12" t="inlineStr">
        <is>
          <t>This nugget has learning material and questions covering the topic of finding non-unit fractions of an amount.</t>
        </is>
      </c>
      <c r="E100" s="12" t="inlineStr">
        <is>
          <t>4c675bb7-54e9-47c4-8e71-74c4fecb8021</t>
        </is>
      </c>
    </row>
    <row r="101" ht="45" customHeight="1">
      <c r="A101" s="12" t="inlineStr">
        <is>
          <t>Number</t>
        </is>
      </c>
      <c r="B101" s="12" t="inlineStr">
        <is>
          <t>Fractions</t>
        </is>
      </c>
      <c r="C101" s="13" t="inlineStr">
        <is>
          <t>Finding Fractions of Amounts [PM4.08]</t>
        </is>
      </c>
      <c r="D101" s="12" t="inlineStr">
        <is>
          <t>This nugget has learning material and questions covering the topic of finding fractions of amounts.</t>
        </is>
      </c>
      <c r="E101" s="12" t="inlineStr">
        <is>
          <t>002401f5-e3e3-4411-80d7-b59804cee398</t>
        </is>
      </c>
    </row>
    <row r="102" ht="45" customHeight="1">
      <c r="A102" s="12" t="inlineStr">
        <is>
          <t>Number</t>
        </is>
      </c>
      <c r="B102" s="12" t="inlineStr">
        <is>
          <t>Fractions</t>
        </is>
      </c>
      <c r="C102" s="13" t="inlineStr">
        <is>
          <t>Finding Fractions of Amounts: Finding the Whole [PM4.36]</t>
        </is>
      </c>
      <c r="D102" s="12" t="inlineStr">
        <is>
          <t>This nugget has learning material and questions covering the topic of finding the whole given a fraction and the value of that fraction, using bar models.</t>
        </is>
      </c>
      <c r="E102" s="12" t="inlineStr">
        <is>
          <t>b8f2e848-df52-492f-ac0c-6b13a438af11</t>
        </is>
      </c>
    </row>
    <row r="103" ht="45" customHeight="1">
      <c r="A103" s="12" t="inlineStr">
        <is>
          <t>Number</t>
        </is>
      </c>
      <c r="B103" s="12" t="inlineStr">
        <is>
          <t>Fractions</t>
        </is>
      </c>
      <c r="C103" s="13" t="inlineStr">
        <is>
          <t>Multiplying Fractions by Whole Numbers [PM4.28]</t>
        </is>
      </c>
      <c r="D103" s="12" t="inlineStr">
        <is>
          <t xml:space="preserve">This nugget has learning material and questions covering the topic of multiplying fractions by whole numbers. </t>
        </is>
      </c>
      <c r="E103" s="12" t="inlineStr">
        <is>
          <t>7b221569-16a1-4d25-949e-bae80f300d80</t>
        </is>
      </c>
    </row>
    <row r="104" ht="45" customHeight="1">
      <c r="A104" s="12" t="inlineStr">
        <is>
          <t>Number</t>
        </is>
      </c>
      <c r="B104" s="12" t="inlineStr">
        <is>
          <t>Fractions</t>
        </is>
      </c>
      <c r="C104" s="13" t="inlineStr">
        <is>
          <t>Multiplying Mixed Numbers by Whole Numbers [PM4.30]</t>
        </is>
      </c>
      <c r="D104" s="12" t="inlineStr">
        <is>
          <t xml:space="preserve">This nugget has learning material on multiplying mixed numbers by whole numbers. </t>
        </is>
      </c>
      <c r="E104" s="12" t="inlineStr">
        <is>
          <t>7db4b488-a6e8-49cf-8e11-2e43036fefdf</t>
        </is>
      </c>
    </row>
    <row r="105" ht="45" customHeight="1">
      <c r="A105" s="12" t="inlineStr">
        <is>
          <t>Number</t>
        </is>
      </c>
      <c r="B105" s="12" t="inlineStr">
        <is>
          <t>Fractions</t>
        </is>
      </c>
      <c r="C105" s="13" t="inlineStr">
        <is>
          <t>Fractions as Operators [PM4.31]</t>
        </is>
      </c>
      <c r="D105" s="12" t="inlineStr">
        <is>
          <t>This nugget has learning material and questions covering the topic of fractions as operators.</t>
        </is>
      </c>
      <c r="E105" s="12" t="inlineStr">
        <is>
          <t>df2df7bf-f2a0-4e45-a187-f78261e43d1e</t>
        </is>
      </c>
    </row>
    <row r="106" ht="45" customHeight="1">
      <c r="A106" s="12" t="inlineStr">
        <is>
          <t>Number</t>
        </is>
      </c>
      <c r="B106" s="12" t="inlineStr">
        <is>
          <t>Fractions</t>
        </is>
      </c>
      <c r="C106" s="13" t="inlineStr">
        <is>
          <t>Equivalent Fractions 1 [PM4.05]</t>
        </is>
      </c>
      <c r="D106" s="12" t="inlineStr">
        <is>
          <t>This nugget has learning material and questions covering the topic of equivalent fractions.</t>
        </is>
      </c>
      <c r="E106" s="12" t="inlineStr">
        <is>
          <t>8ab5c82f-a7f2-440a-bcc2-f8c5f870f50b</t>
        </is>
      </c>
    </row>
    <row r="107" ht="45" customHeight="1">
      <c r="A107" s="12" t="inlineStr">
        <is>
          <t>Number</t>
        </is>
      </c>
      <c r="B107" s="12" t="inlineStr">
        <is>
          <t>Fractions</t>
        </is>
      </c>
      <c r="C107" s="13" t="inlineStr">
        <is>
          <t>Equivalent Fractions 2 [PM4.15]</t>
        </is>
      </c>
      <c r="D107" s="12" t="inlineStr">
        <is>
          <t xml:space="preserve">This nugget has learning material and questions covering the topic of equivalent fractions 2. </t>
        </is>
      </c>
      <c r="E107" s="12" t="inlineStr">
        <is>
          <t>1725b216-46f7-413c-bd97-b98f516acb65</t>
        </is>
      </c>
    </row>
    <row r="108" ht="45" customHeight="1">
      <c r="A108" s="12" t="inlineStr">
        <is>
          <t>Number</t>
        </is>
      </c>
      <c r="B108" s="12" t="inlineStr">
        <is>
          <t>Fractions</t>
        </is>
      </c>
      <c r="C108" s="13" t="inlineStr">
        <is>
          <t>Comparing and Ordering Fractions [PM4.03]</t>
        </is>
      </c>
      <c r="D108" s="12" t="inlineStr">
        <is>
          <t>This nugget has learning material and questions covering the topic of comparing and ordering fractions.</t>
        </is>
      </c>
      <c r="E108" s="12" t="inlineStr">
        <is>
          <t>f174b54f-8b43-44aa-bba0-7cad54124fb9</t>
        </is>
      </c>
    </row>
    <row r="109" ht="45" customHeight="1">
      <c r="A109" s="12" t="inlineStr">
        <is>
          <t>Number</t>
        </is>
      </c>
      <c r="B109" s="12" t="inlineStr">
        <is>
          <t>Fractions</t>
        </is>
      </c>
      <c r="C109" s="13" t="inlineStr">
        <is>
          <t>Comparing Proper Fractions 1 [PM4.16]</t>
        </is>
      </c>
      <c r="D109" s="12" t="inlineStr">
        <is>
          <t>This nugget has learning material and questions covering the topic of comparing proper fractions 1.</t>
        </is>
      </c>
      <c r="E109" s="12" t="inlineStr">
        <is>
          <t>6b3e8c6a-75aa-4c03-beb3-d36af2e02ecd</t>
        </is>
      </c>
    </row>
    <row r="110" ht="45" customHeight="1">
      <c r="A110" s="12" t="inlineStr">
        <is>
          <t>Number</t>
        </is>
      </c>
      <c r="B110" s="12" t="inlineStr">
        <is>
          <t>Fractions</t>
        </is>
      </c>
      <c r="C110" s="13" t="inlineStr">
        <is>
          <t>Mixed Numbers and Improper Fractions [PM4.17]</t>
        </is>
      </c>
      <c r="D110" s="12" t="inlineStr">
        <is>
          <t>This nugget has learning material and questions covering the topic of mixed numbers and improper fractions.</t>
        </is>
      </c>
      <c r="E110" s="12" t="inlineStr">
        <is>
          <t>6044e843-575b-405e-95c7-3d16aa6376d4</t>
        </is>
      </c>
    </row>
    <row r="111" ht="45" customHeight="1">
      <c r="A111" s="12" t="inlineStr">
        <is>
          <t>Number</t>
        </is>
      </c>
      <c r="B111" s="12" t="inlineStr">
        <is>
          <t>Fractions</t>
        </is>
      </c>
      <c r="C111" s="13" t="inlineStr">
        <is>
          <t>Comparing and Ordering Improper Fractions and Mixed Numbers [PM4.18]</t>
        </is>
      </c>
      <c r="D111" s="12" t="inlineStr">
        <is>
          <t>This nugget has learning material and questions covering the topic of comparing and ordering improper fractions and mixed numbers.</t>
        </is>
      </c>
      <c r="E111" s="12" t="inlineStr">
        <is>
          <t>bf274729-2c58-47ad-9a79-42cd1bf474d6</t>
        </is>
      </c>
    </row>
    <row r="112" ht="45" customHeight="1">
      <c r="A112" s="12" t="inlineStr">
        <is>
          <t>Number</t>
        </is>
      </c>
      <c r="B112" s="12" t="inlineStr">
        <is>
          <t>Fractions</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t>
        </is>
      </c>
      <c r="C113" s="13" t="inlineStr">
        <is>
          <t>Adding and Subtracting Fractions with Different Denominators [PM4.27]</t>
        </is>
      </c>
      <c r="D113" s="12" t="inlineStr">
        <is>
          <t xml:space="preserve">This nugget has learning material and questions covering the topic of adding and subtracting fractions with different denominators. </t>
        </is>
      </c>
      <c r="E113" s="12" t="inlineStr">
        <is>
          <t>2a73baf6-a161-47cc-9bcd-97e54fa6247c</t>
        </is>
      </c>
    </row>
    <row r="114" ht="45" customHeight="1">
      <c r="A114" s="12" t="inlineStr">
        <is>
          <t>Number</t>
        </is>
      </c>
      <c r="B114" s="12" t="inlineStr">
        <is>
          <t>Fractions</t>
        </is>
      </c>
      <c r="C114" s="13" t="inlineStr">
        <is>
          <t>Adding and Subtracting Mixed Numbers 1 [PM4.29]</t>
        </is>
      </c>
      <c r="D114" s="12" t="inlineStr">
        <is>
          <t>This nugget contains learning material and questions on adding and subtracting mixed numbers. Students will need to convert one denominator.</t>
        </is>
      </c>
      <c r="E114" s="12" t="inlineStr">
        <is>
          <t>109551b1-b4a6-4916-bfbd-3fd73f32895d</t>
        </is>
      </c>
    </row>
    <row r="115" ht="45" customHeight="1">
      <c r="A115" s="12" t="inlineStr">
        <is>
          <t>Number</t>
        </is>
      </c>
      <c r="B115" s="12" t="inlineStr">
        <is>
          <t>Fractions</t>
        </is>
      </c>
      <c r="C115" s="13" t="inlineStr">
        <is>
          <t>Multiplying Fractions by Whole Numbers Practice [PM4.20]</t>
        </is>
      </c>
      <c r="D115" s="12" t="inlineStr">
        <is>
          <t xml:space="preserve">This nuggets has learning material and questions covering the topic of multiplying fractions by whole numbers. </t>
        </is>
      </c>
      <c r="E115" s="12" t="inlineStr">
        <is>
          <t>a3f9e0bb-0b13-463c-9f56-25d18b99bd77</t>
        </is>
      </c>
    </row>
    <row r="116" ht="45" customHeight="1">
      <c r="A116" s="12" t="inlineStr">
        <is>
          <t>Number</t>
        </is>
      </c>
      <c r="B116" s="12" t="inlineStr">
        <is>
          <t>Fractions</t>
        </is>
      </c>
      <c r="C116" s="13" t="inlineStr">
        <is>
          <t>Adding and Subtracting Fractions with Different Denominators Practice 1 [PM4.19]</t>
        </is>
      </c>
      <c r="D116" s="12" t="inlineStr">
        <is>
          <t xml:space="preserve">This nugget has learning material and questions covering the topic of adding and subtracting fractions with different denominators. </t>
        </is>
      </c>
      <c r="E116" s="12" t="inlineStr">
        <is>
          <t>e20d9d3b-6b46-4d0a-beb4-d87e0d62d666</t>
        </is>
      </c>
    </row>
    <row r="117" ht="45" customHeight="1">
      <c r="A117" s="12" t="inlineStr">
        <is>
          <t>Number</t>
        </is>
      </c>
      <c r="B117" s="12" t="inlineStr">
        <is>
          <t>Fractions, Decimals and Percentages</t>
        </is>
      </c>
      <c r="C117" s="13" t="inlineStr">
        <is>
          <t>Diagnostic: Fractions, Decimals and Percentages [PM0.26]</t>
        </is>
      </c>
      <c r="D117" s="12" t="inlineStr"/>
      <c r="E117" s="12" t="inlineStr">
        <is>
          <t>5029e77f-c2c8-476a-8d5c-fe312c0c6d6e</t>
        </is>
      </c>
    </row>
    <row r="118" ht="45" customHeight="1">
      <c r="A118" s="12" t="inlineStr">
        <is>
          <t>Number</t>
        </is>
      </c>
      <c r="B118" s="12" t="inlineStr">
        <is>
          <t>Fractions, Decimals and Percentages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 Decimals and Percentages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 Decimals and Percentages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 Decimals and Percentages</t>
        </is>
      </c>
      <c r="C121" s="13" t="inlineStr">
        <is>
          <t>2dp: Recognising Place Value in Decimals [PM1.21]</t>
        </is>
      </c>
      <c r="D121" s="12" t="inlineStr">
        <is>
          <t>This nugget has learning material and questions covering the topic of place value in decimal numbers.</t>
        </is>
      </c>
      <c r="E121" s="12" t="inlineStr">
        <is>
          <t>895ecfd2-274e-4e0d-b721-b234ff272937</t>
        </is>
      </c>
    </row>
    <row r="122" ht="45" customHeight="1">
      <c r="A122" s="12" t="inlineStr">
        <is>
          <t>Number</t>
        </is>
      </c>
      <c r="B122" s="12" t="inlineStr">
        <is>
          <t>Fractions, Decimals and Percentages</t>
        </is>
      </c>
      <c r="C122" s="13" t="inlineStr">
        <is>
          <t>3dp: Recognising Place Value in Decimals [PM12.02]</t>
        </is>
      </c>
      <c r="D122" s="12" t="inlineStr">
        <is>
          <t>This nugget has learning material and questions covering the topic of recognising place value in decimals up to 3 d.p.</t>
        </is>
      </c>
      <c r="E122" s="12" t="inlineStr">
        <is>
          <t>fbd289a9-c12a-4b7f-bed8-2c9c8b2270c5</t>
        </is>
      </c>
    </row>
    <row r="123" ht="45" customHeight="1">
      <c r="A123" s="12" t="inlineStr">
        <is>
          <t>Number</t>
        </is>
      </c>
      <c r="B123" s="12" t="inlineStr">
        <is>
          <t>Fractions, Decimals and Percentages</t>
        </is>
      </c>
      <c r="C123" s="13" t="inlineStr">
        <is>
          <t>Comparing Decimals [PM4.14]</t>
        </is>
      </c>
      <c r="D123" s="12" t="inlineStr">
        <is>
          <t>This nugget has learning material and questions covering the topic of comparing decimals.</t>
        </is>
      </c>
      <c r="E123" s="12" t="inlineStr">
        <is>
          <t>5f187dd2-2107-483a-8087-06b21ff1f361</t>
        </is>
      </c>
    </row>
    <row r="124" ht="45" customHeight="1">
      <c r="A124" s="12" t="inlineStr">
        <is>
          <t>Number</t>
        </is>
      </c>
      <c r="B124" s="12" t="inlineStr">
        <is>
          <t>Fractions, Decimals and Percentages</t>
        </is>
      </c>
      <c r="C124" s="13" t="inlineStr">
        <is>
          <t>Rounding Decimals to the Nearest Whole Number [PM4.13]</t>
        </is>
      </c>
      <c r="D124" s="12" t="inlineStr">
        <is>
          <t>This nugget has learning material and questions covering the topic of rounding decimals to the nearest whole number.</t>
        </is>
      </c>
      <c r="E124" s="12" t="inlineStr">
        <is>
          <t>3b932d50-6262-46cc-be92-87362a282bc7</t>
        </is>
      </c>
    </row>
    <row r="125" ht="45" customHeight="1">
      <c r="A125" s="12" t="inlineStr">
        <is>
          <t>Number</t>
        </is>
      </c>
      <c r="B125" s="12" t="inlineStr">
        <is>
          <t>Fractions, Decimals and Percentages</t>
        </is>
      </c>
      <c r="C125" s="13" t="inlineStr">
        <is>
          <t>Rounding Decimals [PM12.03]</t>
        </is>
      </c>
      <c r="D125" s="12" t="inlineStr">
        <is>
          <t>This nugget has learning material and questions covering the topic of rounding decimals.</t>
        </is>
      </c>
      <c r="E125" s="12" t="inlineStr">
        <is>
          <t>1cb9d1ba-8bac-4eb0-a8d9-bc6766563bd0</t>
        </is>
      </c>
    </row>
    <row r="126" ht="45" customHeight="1">
      <c r="A126" s="12" t="inlineStr">
        <is>
          <t>Number</t>
        </is>
      </c>
      <c r="B126" s="12" t="inlineStr">
        <is>
          <t>Fractions, Decimals and Percentages</t>
        </is>
      </c>
      <c r="C126" s="13" t="inlineStr">
        <is>
          <t xml:space="preserve">Adding and Subtracting Decimals (within 1) [PM12.14] </t>
        </is>
      </c>
      <c r="D126" s="12" t="inlineStr">
        <is>
          <t>This nugget has learning material and questions covering the topic of adding and subtracting decimals (within 1).</t>
        </is>
      </c>
      <c r="E126" s="12" t="inlineStr">
        <is>
          <t>2941d13f-6874-4eff-a3b3-e65defa91d6a</t>
        </is>
      </c>
    </row>
    <row r="127" ht="45" customHeight="1">
      <c r="A127" s="12" t="inlineStr">
        <is>
          <t>Number</t>
        </is>
      </c>
      <c r="B127" s="12" t="inlineStr">
        <is>
          <t>Fractions, Decimals and Percentages</t>
        </is>
      </c>
      <c r="C127" s="13" t="inlineStr">
        <is>
          <t>2dp: Decimal Complements to 1 [PM4.41]</t>
        </is>
      </c>
      <c r="D127" s="12" t="inlineStr">
        <is>
          <t>This nugget has learning material and questions covering the topic of Decimal Complements to 1 (2dp).</t>
        </is>
      </c>
      <c r="E127" s="12" t="inlineStr">
        <is>
          <t>443d0e56-799b-4cc6-8fb1-018dfec044ce</t>
        </is>
      </c>
    </row>
    <row r="128" ht="45" customHeight="1">
      <c r="A128" s="12" t="inlineStr">
        <is>
          <t>Number</t>
        </is>
      </c>
      <c r="B128" s="12" t="inlineStr">
        <is>
          <t>Fractions, Decimals and Percentages</t>
        </is>
      </c>
      <c r="C128" s="13" t="inlineStr">
        <is>
          <t>3dp: Decimal Complements to 1 [PM12.15]</t>
        </is>
      </c>
      <c r="D128" s="12" t="inlineStr">
        <is>
          <t>This nugget has learning material and questions covering the topic of decimal complements to 1.</t>
        </is>
      </c>
      <c r="E128" s="12" t="inlineStr">
        <is>
          <t>46b72c45-195e-4e5f-b942-98c6a68a6afd</t>
        </is>
      </c>
    </row>
    <row r="129" ht="45" customHeight="1">
      <c r="A129" s="12" t="inlineStr">
        <is>
          <t>Number</t>
        </is>
      </c>
      <c r="B129" s="12" t="inlineStr">
        <is>
          <t>Fractions, Decimals and Percentages</t>
        </is>
      </c>
      <c r="C129" s="13" t="inlineStr">
        <is>
          <t>Adding and Subtracting Decimals [PM12.04]</t>
        </is>
      </c>
      <c r="D129" s="12" t="inlineStr">
        <is>
          <t>This nugget has learning material and questions covering the topic of adding and subtracting decimals.</t>
        </is>
      </c>
      <c r="E129" s="12" t="inlineStr">
        <is>
          <t>9233e754-8324-4051-9833-c8791858c73a</t>
        </is>
      </c>
    </row>
    <row r="130" ht="45" customHeight="1">
      <c r="A130" s="12" t="inlineStr">
        <is>
          <t>Number</t>
        </is>
      </c>
      <c r="B130" s="12" t="inlineStr">
        <is>
          <t>Fractions, Decimals and Percentages</t>
        </is>
      </c>
      <c r="C130" s="13" t="inlineStr">
        <is>
          <t>Decimal Equivalents (Tenths/Hundredths) [PM4.10]</t>
        </is>
      </c>
      <c r="D130" s="12" t="inlineStr">
        <is>
          <t>This nugget has learning material and questions covering the topic of decimal equivalents (tenths/hundreths).</t>
        </is>
      </c>
      <c r="E130" s="12" t="inlineStr">
        <is>
          <t>be7f52cb-2f94-48b8-ab35-2cc1ba181609</t>
        </is>
      </c>
    </row>
    <row r="131" ht="45" customHeight="1">
      <c r="A131" s="12" t="inlineStr">
        <is>
          <t>Number</t>
        </is>
      </c>
      <c r="B131" s="12" t="inlineStr">
        <is>
          <t>Fractions, Decimals and Percentages</t>
        </is>
      </c>
      <c r="C131" s="13" t="inlineStr">
        <is>
          <t>Decimal Equivalents (Quarter, Half and Three Quarters) [PM4.11]</t>
        </is>
      </c>
      <c r="D131" s="12" t="inlineStr">
        <is>
          <t>This nugget has learning material and questions covering the topic of decimal equivalents (quarter, half, three quarters).</t>
        </is>
      </c>
      <c r="E131" s="12" t="inlineStr">
        <is>
          <t>26e61372-d611-4405-9d07-2b1df58e7897</t>
        </is>
      </c>
    </row>
    <row r="132" ht="45" customHeight="1">
      <c r="A132" s="12" t="inlineStr">
        <is>
          <t>Number</t>
        </is>
      </c>
      <c r="B132" s="12" t="inlineStr">
        <is>
          <t>Fractions, Decimals and Percentages</t>
        </is>
      </c>
      <c r="C132" s="13" t="inlineStr">
        <is>
          <t>Introduction to Percentages [PM12.05]</t>
        </is>
      </c>
      <c r="D132" s="12" t="inlineStr">
        <is>
          <t xml:space="preserve">This nugget has learning material and questions covering the topic of an introduction to percentages. </t>
        </is>
      </c>
      <c r="E132" s="12" t="inlineStr">
        <is>
          <t>d578f311-38cb-48b0-9c82-4023b30fd2d1</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Finding Percentages 1 [PM12.07]</t>
        </is>
      </c>
      <c r="D134" s="12" t="inlineStr">
        <is>
          <t xml:space="preserve">This nugget has learning material and questions covering the topic of finding percentages 1. </t>
        </is>
      </c>
      <c r="E134" s="12" t="inlineStr">
        <is>
          <t>6abf8b1d-eeca-4d1c-87be-8f1d5f114ac6</t>
        </is>
      </c>
    </row>
    <row r="135" ht="45" customHeight="1">
      <c r="A135" s="12" t="inlineStr">
        <is>
          <t>Number</t>
        </is>
      </c>
      <c r="B135" s="12" t="inlineStr">
        <is>
          <t>Fractions, Decimals and Percentages</t>
        </is>
      </c>
      <c r="C135" s="13" t="inlineStr">
        <is>
          <t>Finding Percentages 2 [PM12.08]</t>
        </is>
      </c>
      <c r="D135" s="12" t="inlineStr">
        <is>
          <t>This nugget has learning material and questions covering the topic of finding percentages 2.</t>
        </is>
      </c>
      <c r="E135" s="12" t="inlineStr">
        <is>
          <t>cb39f3a0-29b3-46da-ac6e-1709bf23c456</t>
        </is>
      </c>
    </row>
    <row r="136" ht="45" customHeight="1">
      <c r="A136" s="12" t="inlineStr">
        <is>
          <t>Measurement</t>
        </is>
      </c>
      <c r="B136" s="12" t="inlineStr">
        <is>
          <t>Measurement</t>
        </is>
      </c>
      <c r="C136" s="13" t="inlineStr">
        <is>
          <t>Diagnostic: Measurements [PM0.27]</t>
        </is>
      </c>
      <c r="D136" s="12" t="inlineStr"/>
      <c r="E136" s="12" t="inlineStr">
        <is>
          <t>554441d8-ba15-40b4-b6ed-b5c4e5ad99ed</t>
        </is>
      </c>
    </row>
    <row r="137" ht="45" customHeight="1">
      <c r="A137" s="12" t="inlineStr">
        <is>
          <t>Measurement</t>
        </is>
      </c>
      <c r="B137" s="12" t="inlineStr">
        <is>
          <t>Measurement</t>
        </is>
      </c>
      <c r="C137" s="13" t="inlineStr">
        <is>
          <t>3-Digit: Units of Measure [PM5.01]</t>
        </is>
      </c>
      <c r="D137" s="12" t="inlineStr">
        <is>
          <t>This nugget has learning material and questions covering the topic of units of measure.</t>
        </is>
      </c>
      <c r="E137" s="12" t="inlineStr">
        <is>
          <t>caf87f0c-5b5a-4f62-98d8-fb89eeb443a5</t>
        </is>
      </c>
    </row>
    <row r="138" ht="45" customHeight="1">
      <c r="A138" s="12" t="inlineStr">
        <is>
          <t>Measurement</t>
        </is>
      </c>
      <c r="B138" s="12" t="inlineStr">
        <is>
          <t>Measurement</t>
        </is>
      </c>
      <c r="C138" s="13" t="inlineStr">
        <is>
          <t>3-Digit: Length [PM5.02]</t>
        </is>
      </c>
      <c r="D138" s="12" t="inlineStr">
        <is>
          <t>This nugget has learning material and questions covering the topic of length.</t>
        </is>
      </c>
      <c r="E138" s="12" t="inlineStr">
        <is>
          <t>bd1a0de5-d922-4653-8272-4a27ff92cdd3</t>
        </is>
      </c>
    </row>
    <row r="139" ht="45" customHeight="1">
      <c r="A139" s="12" t="inlineStr">
        <is>
          <t>Measurement</t>
        </is>
      </c>
      <c r="B139" s="12" t="inlineStr">
        <is>
          <t>Measurement</t>
        </is>
      </c>
      <c r="C139" s="13" t="inlineStr">
        <is>
          <t>Measuring Length [PM5.10]</t>
        </is>
      </c>
      <c r="D139" s="12" t="inlineStr">
        <is>
          <t xml:space="preserve">This nugget has learning material and questions covering the topic of measuring length.
</t>
        </is>
      </c>
      <c r="E139" s="12" t="inlineStr">
        <is>
          <t>5b3fdd9a-3907-4cad-8078-a1640b9f79da</t>
        </is>
      </c>
    </row>
    <row r="140" ht="45" customHeight="1">
      <c r="A140" s="12" t="inlineStr">
        <is>
          <t>Measurement</t>
        </is>
      </c>
      <c r="B140" s="12" t="inlineStr">
        <is>
          <t>Measurement</t>
        </is>
      </c>
      <c r="C140" s="13" t="inlineStr">
        <is>
          <t>Converting mm and cm [PM5.11]</t>
        </is>
      </c>
      <c r="D140" s="12" t="inlineStr">
        <is>
          <t>This nugget has learning material and questions covering the topic of converting mm and cm.</t>
        </is>
      </c>
      <c r="E140" s="12" t="inlineStr">
        <is>
          <t>885e5b5a-0e3d-4f97-9cb7-0f794dd9bf0d</t>
        </is>
      </c>
    </row>
    <row r="141" ht="45" customHeight="1">
      <c r="A141" s="12" t="inlineStr">
        <is>
          <t>Measurement</t>
        </is>
      </c>
      <c r="B141" s="12" t="inlineStr">
        <is>
          <t>Measurement</t>
        </is>
      </c>
      <c r="C141" s="13" t="inlineStr">
        <is>
          <t>Converting cm and m [PM5.12]</t>
        </is>
      </c>
      <c r="D141" s="12" t="inlineStr">
        <is>
          <t>This nugget has learning material and questions covering the topic of converting cm and m.</t>
        </is>
      </c>
      <c r="E141" s="12" t="inlineStr">
        <is>
          <t>c1c4779d-ac60-45cc-acd7-66bb3c9bf54f</t>
        </is>
      </c>
    </row>
    <row r="142" ht="45" customHeight="1">
      <c r="A142" s="12" t="inlineStr">
        <is>
          <t>Measurement</t>
        </is>
      </c>
      <c r="B142" s="12" t="inlineStr">
        <is>
          <t>Measurement</t>
        </is>
      </c>
      <c r="C142" s="13" t="inlineStr">
        <is>
          <t>Converting m and km [PM5.13]</t>
        </is>
      </c>
      <c r="D142" s="12" t="inlineStr">
        <is>
          <t>This nugget has learning material and questions covering the topic of converting m and km.</t>
        </is>
      </c>
      <c r="E142" s="12" t="inlineStr">
        <is>
          <t>2beb13d6-dc5c-4a20-8185-f2774d84ef75</t>
        </is>
      </c>
    </row>
    <row r="143" ht="45" customHeight="1">
      <c r="A143" s="12" t="inlineStr">
        <is>
          <t>Measurement</t>
        </is>
      </c>
      <c r="B143" s="12" t="inlineStr">
        <is>
          <t>Measurement</t>
        </is>
      </c>
      <c r="C143" s="13" t="inlineStr">
        <is>
          <t>Converting Length [PM5.14]</t>
        </is>
      </c>
      <c r="D143" s="12" t="inlineStr">
        <is>
          <t xml:space="preserve">This nugget has learning material and questions covering the topic of converting length.
</t>
        </is>
      </c>
      <c r="E143" s="12" t="inlineStr">
        <is>
          <t>42882edb-ef7f-43de-92f0-3a2c96d09353</t>
        </is>
      </c>
    </row>
    <row r="144" ht="45" customHeight="1">
      <c r="A144" s="12" t="inlineStr">
        <is>
          <t>Measurement</t>
        </is>
      </c>
      <c r="B144" s="12" t="inlineStr">
        <is>
          <t>Measurement</t>
        </is>
      </c>
      <c r="C144" s="13" t="inlineStr">
        <is>
          <t>Imperial Units of Length [PM5.22]</t>
        </is>
      </c>
      <c r="D144" s="12" t="inlineStr">
        <is>
          <t>This nugget has learning material and questions covering the topic of imperial units of length.</t>
        </is>
      </c>
      <c r="E144" s="12" t="inlineStr">
        <is>
          <t>dc79f885-26b4-4939-aca2-63c4447c46f9</t>
        </is>
      </c>
    </row>
    <row r="145" ht="45" customHeight="1">
      <c r="A145" s="12" t="inlineStr">
        <is>
          <t>Measurement</t>
        </is>
      </c>
      <c r="B145" s="12" t="inlineStr">
        <is>
          <t>Measurement</t>
        </is>
      </c>
      <c r="C145" s="13" t="inlineStr">
        <is>
          <t>3-Digit: Solving Length Problems [PM5.03]</t>
        </is>
      </c>
      <c r="D145" s="12" t="inlineStr">
        <is>
          <t>This nugget has learning material and questions covering the topic of solving length problems.</t>
        </is>
      </c>
      <c r="E145" s="12" t="inlineStr">
        <is>
          <t>a66e5a06-916a-4201-9dca-0a80edfba2fa</t>
        </is>
      </c>
    </row>
    <row r="146" ht="45" customHeight="1">
      <c r="A146" s="12" t="inlineStr">
        <is>
          <t>Measurement</t>
        </is>
      </c>
      <c r="B146" s="12" t="inlineStr">
        <is>
          <t>Measurement</t>
        </is>
      </c>
      <c r="C146" s="13" t="inlineStr">
        <is>
          <t>Solving Length Problems with Conversion [PM5.23]</t>
        </is>
      </c>
      <c r="D146" s="12" t="inlineStr">
        <is>
          <t>This nugget has learning material and questions covering the topic of solving length problems with conversion.</t>
        </is>
      </c>
      <c r="E146" s="12" t="inlineStr">
        <is>
          <t>803f150f-266e-4251-aacb-713f5f0f297c</t>
        </is>
      </c>
    </row>
    <row r="147" ht="45" customHeight="1">
      <c r="A147" s="12" t="inlineStr">
        <is>
          <t>Measurement</t>
        </is>
      </c>
      <c r="B147" s="12" t="inlineStr">
        <is>
          <t>Measurement</t>
        </is>
      </c>
      <c r="C147" s="13" t="inlineStr">
        <is>
          <t>3-Digit: Mass and Weight [PM5.04]</t>
        </is>
      </c>
      <c r="D147" s="12" t="inlineStr">
        <is>
          <t>This nugget has learning material and questions covering the topic of mass and weight.</t>
        </is>
      </c>
      <c r="E147" s="12" t="inlineStr">
        <is>
          <t>8bd5a674-a1ec-4318-aa84-dcbe455fc336</t>
        </is>
      </c>
    </row>
    <row r="148" ht="45" customHeight="1">
      <c r="A148" s="12" t="inlineStr">
        <is>
          <t>Measurement</t>
        </is>
      </c>
      <c r="B148" s="12" t="inlineStr">
        <is>
          <t>Measurement</t>
        </is>
      </c>
      <c r="C148" s="13" t="inlineStr">
        <is>
          <t>Measuring Mass [PM5.15]</t>
        </is>
      </c>
      <c r="D148" s="12" t="inlineStr">
        <is>
          <t>This nugget has learning material and questions covering the topic of measuring mass.</t>
        </is>
      </c>
      <c r="E148" s="12" t="inlineStr">
        <is>
          <t>41a3dfe1-d7af-48df-92cb-502f77179c98</t>
        </is>
      </c>
    </row>
    <row r="149" ht="45" customHeight="1">
      <c r="A149" s="12" t="inlineStr">
        <is>
          <t>Measurement</t>
        </is>
      </c>
      <c r="B149" s="12" t="inlineStr">
        <is>
          <t>Measurement</t>
        </is>
      </c>
      <c r="C149" s="13" t="inlineStr">
        <is>
          <t>Converting Mass [PM5.16]</t>
        </is>
      </c>
      <c r="D149" s="12" t="inlineStr">
        <is>
          <t>This nugget has learning material and questions covering the topic of converting mass.</t>
        </is>
      </c>
      <c r="E149" s="12" t="inlineStr">
        <is>
          <t>d41a8e6c-1dee-4c7d-b72b-2198f8bbf119</t>
        </is>
      </c>
    </row>
    <row r="150" ht="45" customHeight="1">
      <c r="A150" s="12" t="inlineStr">
        <is>
          <t>Measurement</t>
        </is>
      </c>
      <c r="B150" s="12" t="inlineStr">
        <is>
          <t>Measurement</t>
        </is>
      </c>
      <c r="C150" s="13" t="inlineStr">
        <is>
          <t>Imperial Units of Mass [PM5.24]</t>
        </is>
      </c>
      <c r="D150" s="12" t="inlineStr">
        <is>
          <t>This nugget has learning material and questions covering the topic of imperial units of mass.</t>
        </is>
      </c>
      <c r="E150" s="12" t="inlineStr">
        <is>
          <t>63b5af75-b900-4ddf-b67a-e4c0d51270b2</t>
        </is>
      </c>
    </row>
    <row r="151" ht="45" customHeight="1">
      <c r="A151" s="12" t="inlineStr">
        <is>
          <t>Measurement</t>
        </is>
      </c>
      <c r="B151" s="12" t="inlineStr">
        <is>
          <t>Measurement</t>
        </is>
      </c>
      <c r="C151" s="13" t="inlineStr">
        <is>
          <t>3-Digit: Solving Mass Problems [PM5.05]</t>
        </is>
      </c>
      <c r="D151" s="12" t="inlineStr">
        <is>
          <t>This nugget has learning material and questions covering the topic of solving mass problems.</t>
        </is>
      </c>
      <c r="E151" s="12" t="inlineStr">
        <is>
          <t>a00a9464-0ad3-4827-bb96-153b0f9cdb91</t>
        </is>
      </c>
    </row>
    <row r="152" ht="45" customHeight="1">
      <c r="A152" s="12" t="inlineStr">
        <is>
          <t>Measurement</t>
        </is>
      </c>
      <c r="B152" s="12" t="inlineStr">
        <is>
          <t>Measurement</t>
        </is>
      </c>
      <c r="C152" s="13" t="inlineStr">
        <is>
          <t>Solving Mass Problems with Conversion [PM5.25]</t>
        </is>
      </c>
      <c r="D152" s="12" t="inlineStr">
        <is>
          <t>This nugget has learning material and questions covering the topic of solving mass problems with conversion.</t>
        </is>
      </c>
      <c r="E152" s="12" t="inlineStr">
        <is>
          <t>b699106b-d680-4b0b-a827-2707de008796</t>
        </is>
      </c>
    </row>
    <row r="153" ht="45" customHeight="1">
      <c r="A153" s="12" t="inlineStr">
        <is>
          <t>Measurement</t>
        </is>
      </c>
      <c r="B153" s="12" t="inlineStr">
        <is>
          <t>Measurement</t>
        </is>
      </c>
      <c r="C153" s="13" t="inlineStr">
        <is>
          <t>3-Digit: Volume and Capacity [PM5.06]</t>
        </is>
      </c>
      <c r="D153" s="12" t="inlineStr">
        <is>
          <t>This nugget has learning material and questions covering the topic of volume and capacity.</t>
        </is>
      </c>
      <c r="E153" s="12" t="inlineStr">
        <is>
          <t>8638a59a-4d22-47e7-b17f-0943fea3e574</t>
        </is>
      </c>
    </row>
    <row r="154" ht="45" customHeight="1">
      <c r="A154" s="12" t="inlineStr">
        <is>
          <t>Measurement</t>
        </is>
      </c>
      <c r="B154" s="12" t="inlineStr">
        <is>
          <t>Measurement</t>
        </is>
      </c>
      <c r="C154" s="13" t="inlineStr">
        <is>
          <t>Measuring Volume [PM5.17]</t>
        </is>
      </c>
      <c r="D154" s="12" t="inlineStr">
        <is>
          <t>This nugget has learning material and questions covering the topic of measuring volume.</t>
        </is>
      </c>
      <c r="E154" s="12" t="inlineStr">
        <is>
          <t>180f5c4f-e59a-4239-b1f9-161787cc506e</t>
        </is>
      </c>
    </row>
    <row r="155" ht="45" customHeight="1">
      <c r="A155" s="12" t="inlineStr">
        <is>
          <t>Measurement</t>
        </is>
      </c>
      <c r="B155" s="12" t="inlineStr">
        <is>
          <t>Measurement</t>
        </is>
      </c>
      <c r="C155" s="13" t="inlineStr">
        <is>
          <t>Converting Volume [PM5.18]</t>
        </is>
      </c>
      <c r="D155" s="12" t="inlineStr">
        <is>
          <t>This nugget has learning material and questions covering the topic of converting volume and capacity.</t>
        </is>
      </c>
      <c r="E155" s="12" t="inlineStr">
        <is>
          <t>2bff57cb-7caf-4643-8cbb-de3ebdbf69e2</t>
        </is>
      </c>
    </row>
    <row r="156" ht="45" customHeight="1">
      <c r="A156" s="12" t="inlineStr">
        <is>
          <t>Measurement</t>
        </is>
      </c>
      <c r="B156" s="12" t="inlineStr">
        <is>
          <t>Measurement</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Measurement</t>
        </is>
      </c>
      <c r="B157" s="12" t="inlineStr">
        <is>
          <t>Measurement</t>
        </is>
      </c>
      <c r="C157" s="13" t="inlineStr">
        <is>
          <t>3-Digit: Solving Volume and Capacity Problems [PM5.07]</t>
        </is>
      </c>
      <c r="D157" s="12" t="inlineStr">
        <is>
          <t>This nugget has learning material and questions covering the topic of solving volume and capacity problems.</t>
        </is>
      </c>
      <c r="E157" s="12" t="inlineStr">
        <is>
          <t>f3be4af8-180e-4186-8e63-05373edef9ac</t>
        </is>
      </c>
    </row>
    <row r="158" ht="45" customHeight="1">
      <c r="A158" s="12" t="inlineStr">
        <is>
          <t>Measurement</t>
        </is>
      </c>
      <c r="B158" s="12" t="inlineStr">
        <is>
          <t>Measurement</t>
        </is>
      </c>
      <c r="C158" s="13" t="inlineStr">
        <is>
          <t>Solving Volume and Capacity Problems with Conversion [PM5.27]</t>
        </is>
      </c>
      <c r="D158" s="12" t="inlineStr">
        <is>
          <t>This nugget has learning material and questions covering the topic of solving volume and capacity problems with conversion.</t>
        </is>
      </c>
      <c r="E158" s="12" t="inlineStr">
        <is>
          <t>375a7c46-4b7a-4fcf-b43f-791035386e56</t>
        </is>
      </c>
    </row>
    <row r="159" ht="45" customHeight="1">
      <c r="A159" s="12" t="inlineStr">
        <is>
          <t>Measurement</t>
        </is>
      </c>
      <c r="B159" s="12" t="inlineStr">
        <is>
          <t>Measurement</t>
        </is>
      </c>
      <c r="C159" s="13" t="inlineStr">
        <is>
          <t>Estimating Volume and Capacity [PM5.28]</t>
        </is>
      </c>
      <c r="D159" s="12" t="inlineStr">
        <is>
          <t>This nugget has learning material and questions covering the topic of estimating volume and capacity.</t>
        </is>
      </c>
      <c r="E159" s="12" t="inlineStr">
        <is>
          <t>3c16dd9c-e7ef-4416-b317-c5e77c681a87</t>
        </is>
      </c>
    </row>
    <row r="160" ht="45" customHeight="1">
      <c r="A160" s="12" t="inlineStr">
        <is>
          <t>Measurement</t>
        </is>
      </c>
      <c r="B160" s="12" t="inlineStr">
        <is>
          <t>Time</t>
        </is>
      </c>
      <c r="C160" s="13" t="inlineStr">
        <is>
          <t>Diagnostic: Time [PM0.28]</t>
        </is>
      </c>
      <c r="D160" s="12" t="inlineStr"/>
      <c r="E160" s="12" t="inlineStr">
        <is>
          <t>bdf3d1d0-c6b8-4792-a423-5f525ef8129c</t>
        </is>
      </c>
    </row>
    <row r="161" ht="45" customHeight="1">
      <c r="A161" s="12" t="inlineStr">
        <is>
          <t>Measurement</t>
        </is>
      </c>
      <c r="B161" s="12" t="inlineStr">
        <is>
          <t>Time</t>
        </is>
      </c>
      <c r="C161" s="13" t="inlineStr">
        <is>
          <t>Units of Time 2 [PM7.01]</t>
        </is>
      </c>
      <c r="D161" s="12" t="inlineStr">
        <is>
          <t>This nugget has learning material and questions covering the topic of units of time.</t>
        </is>
      </c>
      <c r="E161" s="12" t="inlineStr">
        <is>
          <t>36a767c1-d3ac-4185-9439-b6b357e47e93</t>
        </is>
      </c>
    </row>
    <row r="162" ht="45" customHeight="1">
      <c r="A162" s="12" t="inlineStr">
        <is>
          <t>Measurement</t>
        </is>
      </c>
      <c r="B162" s="12" t="inlineStr">
        <is>
          <t>Time</t>
        </is>
      </c>
      <c r="C162" s="13" t="inlineStr">
        <is>
          <t>Telling the Time in Words [PM7.03]</t>
        </is>
      </c>
      <c r="D162" s="12" t="inlineStr">
        <is>
          <t>This nugget has learning material and questions covering the topic of telling the time in words.</t>
        </is>
      </c>
      <c r="E162" s="12" t="inlineStr">
        <is>
          <t>0a3c4ce0-8722-40e9-83f6-c9dd632b841d</t>
        </is>
      </c>
    </row>
    <row r="163" ht="45" customHeight="1">
      <c r="A163" s="12" t="inlineStr">
        <is>
          <t>Measurement</t>
        </is>
      </c>
      <c r="B163" s="12" t="inlineStr">
        <is>
          <t>Time</t>
        </is>
      </c>
      <c r="C163" s="13" t="inlineStr">
        <is>
          <t>Telling the Time to the Nearest 5 Minutes [PM7.04]</t>
        </is>
      </c>
      <c r="D163" s="12" t="inlineStr">
        <is>
          <t>This nugget has learning material and questions covering the topic of telling time to the nearest 5 minutes.</t>
        </is>
      </c>
      <c r="E163" s="12" t="inlineStr">
        <is>
          <t>8659d94c-b467-4edd-bc38-07d3b55e6605</t>
        </is>
      </c>
    </row>
    <row r="164" ht="45" customHeight="1">
      <c r="A164" s="12" t="inlineStr">
        <is>
          <t>Measurement</t>
        </is>
      </c>
      <c r="B164" s="12" t="inlineStr">
        <is>
          <t>Time</t>
        </is>
      </c>
      <c r="C164" s="13" t="inlineStr">
        <is>
          <t>Telling the Time to the Nearest 5 Minutes in Words [PM7.05]</t>
        </is>
      </c>
      <c r="D164" s="12" t="inlineStr">
        <is>
          <t>This nugget has learning material and questions covering the topic of telling time to the nearest 5 minutes in words.</t>
        </is>
      </c>
      <c r="E164" s="12" t="inlineStr">
        <is>
          <t>ac468731-031e-4d96-af81-f75a2f9b81d4</t>
        </is>
      </c>
    </row>
    <row r="165" ht="45" customHeight="1">
      <c r="A165" s="12" t="inlineStr">
        <is>
          <t>Measurement</t>
        </is>
      </c>
      <c r="B165" s="12" t="inlineStr">
        <is>
          <t>Time</t>
        </is>
      </c>
      <c r="C165" s="13" t="inlineStr">
        <is>
          <t>Telling the Time to the Nearest Minute [PM7.06]</t>
        </is>
      </c>
      <c r="D165" s="12" t="inlineStr">
        <is>
          <t>This nugget has learning material and questions covering the topic of telling time to the nearest minute.</t>
        </is>
      </c>
      <c r="E165" s="12" t="inlineStr">
        <is>
          <t>beb06285-bf3b-4871-9f7e-92b5026c1ee9</t>
        </is>
      </c>
    </row>
    <row r="166" ht="45" customHeight="1">
      <c r="A166" s="12" t="inlineStr">
        <is>
          <t>Measurement</t>
        </is>
      </c>
      <c r="B166" s="12" t="inlineStr">
        <is>
          <t>Time</t>
        </is>
      </c>
      <c r="C166" s="13" t="inlineStr">
        <is>
          <t>Telling the Time with Roman Numerals [PM7.08]</t>
        </is>
      </c>
      <c r="D166" s="12" t="inlineStr">
        <is>
          <t>This nugget has learning material and questions covering the topic of telling the time with Roman numerals.</t>
        </is>
      </c>
      <c r="E166" s="12" t="inlineStr">
        <is>
          <t>736932c9-9297-4d6c-a1b8-9a3790a54cba</t>
        </is>
      </c>
    </row>
    <row r="167" ht="45" customHeight="1">
      <c r="A167" s="12" t="inlineStr">
        <is>
          <t>Measurement</t>
        </is>
      </c>
      <c r="B167" s="12" t="inlineStr">
        <is>
          <t>Time</t>
        </is>
      </c>
      <c r="C167" s="13" t="inlineStr">
        <is>
          <t>12 Hour and 24 Hour Clocks [PM7.09]</t>
        </is>
      </c>
      <c r="D167" s="12" t="inlineStr">
        <is>
          <t>This nugget has learning material and questions covering the topic of 12 hour and 24 hour clocks.</t>
        </is>
      </c>
      <c r="E167" s="12" t="inlineStr">
        <is>
          <t>4cdc49be-44a2-402c-bb5d-f613ced5e7db</t>
        </is>
      </c>
    </row>
    <row r="168" ht="45" customHeight="1">
      <c r="A168" s="12" t="inlineStr">
        <is>
          <t>Measurement</t>
        </is>
      </c>
      <c r="B168" s="12" t="inlineStr">
        <is>
          <t>Time</t>
        </is>
      </c>
      <c r="C168" s="13" t="inlineStr">
        <is>
          <t>Estimating Time [PM7.10]</t>
        </is>
      </c>
      <c r="D168" s="12" t="inlineStr">
        <is>
          <t>This nugget has learning material and questions covering the topic of estimating time.</t>
        </is>
      </c>
      <c r="E168" s="12" t="inlineStr">
        <is>
          <t>805d57e4-8e10-4846-820e-8902c8bb2f76</t>
        </is>
      </c>
    </row>
    <row r="169" ht="45" customHeight="1">
      <c r="A169" s="12" t="inlineStr">
        <is>
          <t>Measurement</t>
        </is>
      </c>
      <c r="B169" s="12" t="inlineStr">
        <is>
          <t>Time</t>
        </is>
      </c>
      <c r="C169" s="13" t="inlineStr">
        <is>
          <t>Finding the Duration [PM7.11]</t>
        </is>
      </c>
      <c r="D169" s="12" t="inlineStr">
        <is>
          <t>This nugget has learning material and questions covering the topic of finding the duration.</t>
        </is>
      </c>
      <c r="E169" s="12" t="inlineStr">
        <is>
          <t>08017356-82c3-4a9f-8192-f7d7716f72ce</t>
        </is>
      </c>
    </row>
    <row r="170" ht="45" customHeight="1">
      <c r="A170" s="12" t="inlineStr">
        <is>
          <t>Measurement</t>
        </is>
      </c>
      <c r="B170" s="12" t="inlineStr">
        <is>
          <t>Time</t>
        </is>
      </c>
      <c r="C170" s="13" t="inlineStr">
        <is>
          <t>Start and End Times [PM7.12]</t>
        </is>
      </c>
      <c r="D170" s="12" t="inlineStr">
        <is>
          <t>This nugget has learning material and questions covering the topic of start and end times.</t>
        </is>
      </c>
      <c r="E170" s="12" t="inlineStr">
        <is>
          <t>49c251ba-59c6-4855-b695-ea18defc5bda</t>
        </is>
      </c>
    </row>
    <row r="171" ht="45" customHeight="1">
      <c r="A171" s="12" t="inlineStr">
        <is>
          <t>Measurement</t>
        </is>
      </c>
      <c r="B171" s="12" t="inlineStr">
        <is>
          <t>Time</t>
        </is>
      </c>
      <c r="C171" s="13" t="inlineStr">
        <is>
          <t>Converting Weeks, Days, Years and Months [PM7.13]</t>
        </is>
      </c>
      <c r="D171" s="12" t="inlineStr">
        <is>
          <t>This nugget has learning material and questions covering the topic of converting weeks to days and years to months.</t>
        </is>
      </c>
      <c r="E171" s="12" t="inlineStr">
        <is>
          <t>73671d9d-9b7c-4c2c-9443-35b9e3438e6f</t>
        </is>
      </c>
    </row>
    <row r="172" ht="45" customHeight="1">
      <c r="A172" s="12" t="inlineStr">
        <is>
          <t>Measurement</t>
        </is>
      </c>
      <c r="B172" s="12" t="inlineStr">
        <is>
          <t>Time</t>
        </is>
      </c>
      <c r="C172" s="13" t="inlineStr">
        <is>
          <t>Converting Seconds, Minutes and Hours [PM7.14]</t>
        </is>
      </c>
      <c r="D172" s="12" t="inlineStr">
        <is>
          <t>This nugget has learning material and questions covering the topic of converting seconds, minutes and hours.</t>
        </is>
      </c>
      <c r="E172" s="12" t="inlineStr">
        <is>
          <t>9f199f57-a6b7-4867-a029-3c9c71ab74a9</t>
        </is>
      </c>
    </row>
    <row r="173" ht="45" customHeight="1">
      <c r="A173" s="12" t="inlineStr">
        <is>
          <t>Measurement</t>
        </is>
      </c>
      <c r="B173" s="12" t="inlineStr">
        <is>
          <t>Time</t>
        </is>
      </c>
      <c r="C173" s="13" t="inlineStr">
        <is>
          <t>Converting Units of Time [PM7.15]</t>
        </is>
      </c>
      <c r="D173" s="12" t="inlineStr">
        <is>
          <t xml:space="preserve">This nugget has learning material and questions covering the topic of converting units of time. </t>
        </is>
      </c>
      <c r="E173" s="12" t="inlineStr">
        <is>
          <t>3ecb9163-3604-459e-a991-5319edc0f031</t>
        </is>
      </c>
    </row>
    <row r="174" ht="45" customHeight="1">
      <c r="A174" s="12" t="inlineStr">
        <is>
          <t>Measurement</t>
        </is>
      </c>
      <c r="B174" s="12" t="inlineStr">
        <is>
          <t>Area, Perimeter and Volume</t>
        </is>
      </c>
      <c r="C174" s="13" t="inlineStr">
        <is>
          <t>Diagnostic: Area, Perimeter and Volume [PM0.29]</t>
        </is>
      </c>
      <c r="D174" s="12" t="inlineStr"/>
      <c r="E174" s="12" t="inlineStr">
        <is>
          <t>65f55791-9786-475f-b09f-69ad96c9fd5e</t>
        </is>
      </c>
    </row>
    <row r="175" ht="45" customHeight="1">
      <c r="A175" s="12" t="inlineStr">
        <is>
          <t>Measurement</t>
        </is>
      </c>
      <c r="B175" s="12" t="inlineStr">
        <is>
          <t>Area, Perimeter and Volume</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Measurement</t>
        </is>
      </c>
      <c r="B176" s="12" t="inlineStr">
        <is>
          <t>Area, Perimeter and Volume</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Measurement</t>
        </is>
      </c>
      <c r="B177" s="12" t="inlineStr">
        <is>
          <t>Area, Perimeter and Volume</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Measurement</t>
        </is>
      </c>
      <c r="B178" s="12" t="inlineStr">
        <is>
          <t>Area, Perimeter and Volume</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Measurement</t>
        </is>
      </c>
      <c r="B179" s="12" t="inlineStr">
        <is>
          <t>Area, Perimeter and Volume</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Measurement</t>
        </is>
      </c>
      <c r="B180" s="12" t="inlineStr">
        <is>
          <t>Area, Perimeter and Volume</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Measurement</t>
        </is>
      </c>
      <c r="B181" s="12" t="inlineStr">
        <is>
          <t>Area, Perimeter and Volume</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Measurement</t>
        </is>
      </c>
      <c r="B182" s="12" t="inlineStr">
        <is>
          <t>Area, Perimeter and Volume</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Measurement</t>
        </is>
      </c>
      <c r="B183" s="12" t="inlineStr">
        <is>
          <t>Area, Perimeter and Volume</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Measurement</t>
        </is>
      </c>
      <c r="B184" s="12" t="inlineStr">
        <is>
          <t>Area, Perimeter and Volume</t>
        </is>
      </c>
      <c r="C184" s="13" t="inlineStr">
        <is>
          <t>Volume of Shapes 1 [PM13.06]</t>
        </is>
      </c>
      <c r="D184" s="12" t="inlineStr">
        <is>
          <t>This nugget has learning material and questions covering the topic of finding the volume of shapes made of cm³ cubes.</t>
        </is>
      </c>
      <c r="E184" s="12" t="inlineStr">
        <is>
          <t>1db9d7f3-b3c8-4b75-ae02-8beb75595185</t>
        </is>
      </c>
    </row>
    <row r="185" ht="45" customHeight="1">
      <c r="A185" s="12" t="inlineStr">
        <is>
          <t>Geometry</t>
        </is>
      </c>
      <c r="B185" s="12" t="inlineStr">
        <is>
          <t>Properties of Shapes</t>
        </is>
      </c>
      <c r="C185" s="13" t="inlineStr">
        <is>
          <t>Diagnostic: Shapes [PM0.30]</t>
        </is>
      </c>
      <c r="D185" s="12" t="inlineStr"/>
      <c r="E185" s="12" t="inlineStr">
        <is>
          <t>8f6c4eb0-7241-4442-ad4c-ad2983617584</t>
        </is>
      </c>
    </row>
    <row r="186" ht="45" customHeight="1">
      <c r="A186" s="12" t="inlineStr">
        <is>
          <t>Geometry</t>
        </is>
      </c>
      <c r="B186" s="12" t="inlineStr">
        <is>
          <t>Properties of Shapes</t>
        </is>
      </c>
      <c r="C186" s="13" t="inlineStr">
        <is>
          <t>Describing 2D Shapes [PM8.01]</t>
        </is>
      </c>
      <c r="D186" s="12" t="inlineStr">
        <is>
          <t>This nugget has learning material and questions covering the topic of describing 2D shapes.</t>
        </is>
      </c>
      <c r="E186" s="12" t="inlineStr">
        <is>
          <t>60829721-cda4-4dc2-a69a-2783f4a53759</t>
        </is>
      </c>
    </row>
    <row r="187" ht="45" customHeight="1">
      <c r="A187" s="12" t="inlineStr">
        <is>
          <t>Geometry</t>
        </is>
      </c>
      <c r="B187" s="12" t="inlineStr">
        <is>
          <t>Properties of Shapes</t>
        </is>
      </c>
      <c r="C187" s="13" t="inlineStr">
        <is>
          <t>Quadrilaterals [PM8.12]</t>
        </is>
      </c>
      <c r="D187" s="12" t="inlineStr">
        <is>
          <t>This nugget has learning material and questions covering the topic of comparing and classifying quadrilaterals.</t>
        </is>
      </c>
      <c r="E187" s="12" t="inlineStr">
        <is>
          <t>bffb5414-4cd9-4d38-a38b-31ec1ef581a4</t>
        </is>
      </c>
    </row>
    <row r="188" ht="45" customHeight="1">
      <c r="A188" s="12" t="inlineStr">
        <is>
          <t>Geometry</t>
        </is>
      </c>
      <c r="B188" s="12" t="inlineStr">
        <is>
          <t>Properties of Shapes</t>
        </is>
      </c>
      <c r="C188" s="13" t="inlineStr">
        <is>
          <t>Triangles [PM8.11]</t>
        </is>
      </c>
      <c r="D188" s="12" t="inlineStr">
        <is>
          <t>This nugget has learning material and questions covering the topic of comparing and classifying triangles.</t>
        </is>
      </c>
      <c r="E188" s="12" t="inlineStr">
        <is>
          <t>8a6a17f2-7e80-4328-8477-0695b0324191</t>
        </is>
      </c>
    </row>
    <row r="189" ht="45" customHeight="1">
      <c r="A189" s="12" t="inlineStr">
        <is>
          <t>Geometry</t>
        </is>
      </c>
      <c r="B189" s="12" t="inlineStr">
        <is>
          <t>Properties of Shapes</t>
        </is>
      </c>
      <c r="C189" s="13" t="inlineStr">
        <is>
          <t>Sorting Shapes [PM8.13]</t>
        </is>
      </c>
      <c r="D189" s="12" t="inlineStr">
        <is>
          <t>This nugget has learning material and questions covering the topic of sorting shapes.</t>
        </is>
      </c>
      <c r="E189" s="12" t="inlineStr">
        <is>
          <t>f057b902-6a6d-4217-b7b9-e72f8ea6430a</t>
        </is>
      </c>
    </row>
    <row r="190" ht="45" customHeight="1">
      <c r="A190" s="12" t="inlineStr">
        <is>
          <t>Geometry</t>
        </is>
      </c>
      <c r="B190" s="12" t="inlineStr">
        <is>
          <t>Properties of Shapes</t>
        </is>
      </c>
      <c r="C190" s="13" t="inlineStr">
        <is>
          <t>Regular and Irregular Polygons [PM14.01]</t>
        </is>
      </c>
      <c r="D190" s="12" t="inlineStr">
        <is>
          <t>This nugget has learning material and questions covering the topic of regular and irregular polygons.</t>
        </is>
      </c>
      <c r="E190" s="12" t="inlineStr">
        <is>
          <t>b6f96ebf-6dce-459c-82fa-4db31e5bd8eb</t>
        </is>
      </c>
    </row>
    <row r="191" ht="45" customHeight="1">
      <c r="A191" s="12" t="inlineStr">
        <is>
          <t>Geometry</t>
        </is>
      </c>
      <c r="B191" s="12" t="inlineStr">
        <is>
          <t>Properties of Shapes</t>
        </is>
      </c>
      <c r="C191" s="13" t="inlineStr">
        <is>
          <t>Lengths of Right-Angled Shapes [PM14.02]</t>
        </is>
      </c>
      <c r="D191" s="12" t="inlineStr">
        <is>
          <t>This nugget has learning material and questions covering the topic of lengths of right-angled shapes.</t>
        </is>
      </c>
      <c r="E191" s="12" t="inlineStr">
        <is>
          <t>20d6d50c-d8bc-40b6-bb44-e5830149055e</t>
        </is>
      </c>
    </row>
    <row r="192" ht="45" customHeight="1">
      <c r="A192" s="12" t="inlineStr">
        <is>
          <t>Geometry</t>
        </is>
      </c>
      <c r="B192" s="12" t="inlineStr">
        <is>
          <t>Properties of Shapes</t>
        </is>
      </c>
      <c r="C192" s="13" t="inlineStr">
        <is>
          <t>Identifying Lines [PM8.06]</t>
        </is>
      </c>
      <c r="D192" s="12" t="inlineStr">
        <is>
          <t>This nugget has learning material and questions covering the topic of identifying lines.</t>
        </is>
      </c>
      <c r="E192" s="12" t="inlineStr">
        <is>
          <t>1e2f06dd-8e56-4983-9428-87b7ff690331</t>
        </is>
      </c>
    </row>
    <row r="193" ht="45" customHeight="1">
      <c r="A193" s="12" t="inlineStr">
        <is>
          <t>Geometry</t>
        </is>
      </c>
      <c r="B193" s="12" t="inlineStr">
        <is>
          <t>Properties of Shapes</t>
        </is>
      </c>
      <c r="C193" s="13" t="inlineStr">
        <is>
          <t>Lines of Symmetry [PM8.07]</t>
        </is>
      </c>
      <c r="D193" s="12" t="inlineStr">
        <is>
          <t>This nugget has learning material and questions covering the topic of lines of symmetry.</t>
        </is>
      </c>
      <c r="E193" s="12" t="inlineStr">
        <is>
          <t>362fc578-b7a1-421c-a8e8-4677b2a6d351</t>
        </is>
      </c>
    </row>
    <row r="194" ht="45" customHeight="1">
      <c r="A194" s="12" t="inlineStr">
        <is>
          <t>Geometry</t>
        </is>
      </c>
      <c r="B194" s="12" t="inlineStr">
        <is>
          <t>Properties of Shapes</t>
        </is>
      </c>
      <c r="C194" s="13" t="inlineStr">
        <is>
          <t>Describing 3D Shapes [PM8.02]</t>
        </is>
      </c>
      <c r="D194" s="12" t="inlineStr">
        <is>
          <t>This nugget has learning material and questions covering the topic of describing 3D shapes.</t>
        </is>
      </c>
      <c r="E194" s="12" t="inlineStr">
        <is>
          <t>1a9bdffa-1839-4e71-bcbb-05571b7f4ddd</t>
        </is>
      </c>
    </row>
    <row r="195" ht="45" customHeight="1">
      <c r="A195" s="12" t="inlineStr">
        <is>
          <t>Geometry</t>
        </is>
      </c>
      <c r="B195" s="12" t="inlineStr">
        <is>
          <t>Properties of Shapes</t>
        </is>
      </c>
      <c r="C195" s="13" t="inlineStr">
        <is>
          <t>Views of 3D Shapes [PM14.03]</t>
        </is>
      </c>
      <c r="D195" s="12" t="inlineStr">
        <is>
          <t>This nugget has learning material and questions covering the topic of views of 3D shapes.</t>
        </is>
      </c>
      <c r="E195" s="12" t="inlineStr">
        <is>
          <t>833a9621-9674-4fea-a129-1d55c7758fc0</t>
        </is>
      </c>
    </row>
    <row r="196" ht="45" customHeight="1">
      <c r="A196" s="12" t="inlineStr">
        <is>
          <t>Geometry</t>
        </is>
      </c>
      <c r="B196" s="12" t="inlineStr">
        <is>
          <t>Angles</t>
        </is>
      </c>
      <c r="C196" s="13" t="inlineStr">
        <is>
          <t>Diagnostic: Angles [PM0.31]</t>
        </is>
      </c>
      <c r="D196" s="12" t="inlineStr"/>
      <c r="E196" s="12" t="inlineStr">
        <is>
          <t>f4059c83-a8d4-4f1a-8d2e-bfb679b2ce16</t>
        </is>
      </c>
    </row>
    <row r="197" ht="45" customHeight="1">
      <c r="A197" s="12" t="inlineStr">
        <is>
          <t>Geometry</t>
        </is>
      </c>
      <c r="B197" s="12" t="inlineStr">
        <is>
          <t>Angles</t>
        </is>
      </c>
      <c r="C197" s="13" t="inlineStr">
        <is>
          <t>Angles in Turns 1 [PM8.04]</t>
        </is>
      </c>
      <c r="D197" s="12" t="inlineStr">
        <is>
          <t>This nugget has learning material and questions covering the topic of angles in turns.</t>
        </is>
      </c>
      <c r="E197" s="12" t="inlineStr">
        <is>
          <t>dcd04a02-8756-445f-a235-06ba09e18280</t>
        </is>
      </c>
    </row>
    <row r="198" ht="45" customHeight="1">
      <c r="A198" s="12" t="inlineStr">
        <is>
          <t>Geometry</t>
        </is>
      </c>
      <c r="B198" s="12" t="inlineStr">
        <is>
          <t>Angles</t>
        </is>
      </c>
      <c r="C198" s="13" t="inlineStr">
        <is>
          <t>Angles in Turns 2 [PM14.04]</t>
        </is>
      </c>
      <c r="D198" s="12" t="inlineStr">
        <is>
          <t>This nugget has learning material and questions covering the topic of angles in turns 2.</t>
        </is>
      </c>
      <c r="E198" s="12" t="inlineStr">
        <is>
          <t>12f1a17a-0504-4526-b43b-ea434d4b12ce</t>
        </is>
      </c>
    </row>
    <row r="199" ht="45" customHeight="1">
      <c r="A199" s="12" t="inlineStr">
        <is>
          <t>Geometry</t>
        </is>
      </c>
      <c r="B199" s="12" t="inlineStr">
        <is>
          <t>Angles</t>
        </is>
      </c>
      <c r="C199" s="13" t="inlineStr">
        <is>
          <t>Identifying Angles [PM8.05]</t>
        </is>
      </c>
      <c r="D199" s="12" t="inlineStr">
        <is>
          <t>This nugget has learning material and questions covering the topic of identifying angles.</t>
        </is>
      </c>
      <c r="E199" s="12" t="inlineStr">
        <is>
          <t>4f29f335-d336-4e91-ac67-4a6c0405931e</t>
        </is>
      </c>
    </row>
    <row r="200" ht="45" customHeight="1">
      <c r="A200" s="12" t="inlineStr">
        <is>
          <t>Geometry</t>
        </is>
      </c>
      <c r="B200" s="12" t="inlineStr">
        <is>
          <t>Angles</t>
        </is>
      </c>
      <c r="C200" s="13" t="inlineStr">
        <is>
          <t>Identifying Angles 2 [PM14.05]</t>
        </is>
      </c>
      <c r="D200" s="12" t="inlineStr">
        <is>
          <t>This nugget has learning material and questions covering the topic of identifying angles 2.</t>
        </is>
      </c>
      <c r="E200" s="12" t="inlineStr">
        <is>
          <t>9e29259e-2818-4bc9-8a04-e7fe5ea02e93</t>
        </is>
      </c>
    </row>
    <row r="201" ht="45" customHeight="1">
      <c r="A201" s="12" t="inlineStr">
        <is>
          <t>Geometry</t>
        </is>
      </c>
      <c r="B201" s="12" t="inlineStr">
        <is>
          <t>Angles</t>
        </is>
      </c>
      <c r="C201" s="13" t="inlineStr">
        <is>
          <t>Angles in Right-Angled Shapes [PM14.06]</t>
        </is>
      </c>
      <c r="D201" s="12" t="inlineStr">
        <is>
          <t xml:space="preserve">This nugget has learning material and questions covering the topic of angles in right-angled shapes. </t>
        </is>
      </c>
      <c r="E201" s="12" t="inlineStr">
        <is>
          <t>f344e87d-87a0-439b-bc9f-c3121bad1a46</t>
        </is>
      </c>
    </row>
    <row r="202" ht="45" customHeight="1">
      <c r="A202" s="12" t="inlineStr">
        <is>
          <t>Geometry</t>
        </is>
      </c>
      <c r="B202" s="12" t="inlineStr">
        <is>
          <t>Angles</t>
        </is>
      </c>
      <c r="C202" s="13" t="inlineStr">
        <is>
          <t>Estimating Angles [PM14.07]</t>
        </is>
      </c>
      <c r="D202" s="12" t="inlineStr">
        <is>
          <t>This nugget has learning material and questions covering the topic of estimating angles.</t>
        </is>
      </c>
      <c r="E202" s="12" t="inlineStr">
        <is>
          <t>f4193d6e-5421-4353-9482-82e626750f90</t>
        </is>
      </c>
    </row>
    <row r="203" ht="45" customHeight="1">
      <c r="A203" s="12" t="inlineStr">
        <is>
          <t>Geometry</t>
        </is>
      </c>
      <c r="B203" s="12" t="inlineStr">
        <is>
          <t>Angles</t>
        </is>
      </c>
      <c r="C203" s="13" t="inlineStr">
        <is>
          <t>Measuring Angles [PM14.08]</t>
        </is>
      </c>
      <c r="D203" s="12" t="inlineStr">
        <is>
          <t>This nugget has learning material and questions covering the topic of measuring angles.</t>
        </is>
      </c>
      <c r="E203" s="12" t="inlineStr">
        <is>
          <t>abe8d788-f21c-4314-9571-c6f1791ea977</t>
        </is>
      </c>
    </row>
    <row r="204" ht="45" customHeight="1">
      <c r="A204" s="12" t="inlineStr">
        <is>
          <t>Geometry</t>
        </is>
      </c>
      <c r="B204" s="12" t="inlineStr">
        <is>
          <t>Angles</t>
        </is>
      </c>
      <c r="C204" s="13" t="inlineStr">
        <is>
          <t>Drawing Angles [PM14.09]</t>
        </is>
      </c>
      <c r="D204" s="12" t="inlineStr">
        <is>
          <t>This nugget has learning material and questions covering the topic of drawing angles.</t>
        </is>
      </c>
      <c r="E204" s="12" t="inlineStr">
        <is>
          <t>1d18dc91-de3e-4416-be3f-8fbb676b788f</t>
        </is>
      </c>
    </row>
    <row r="205" ht="45" customHeight="1">
      <c r="A205" s="12" t="inlineStr">
        <is>
          <t>Geometry</t>
        </is>
      </c>
      <c r="B205" s="12" t="inlineStr">
        <is>
          <t>Angles</t>
        </is>
      </c>
      <c r="C205" s="13" t="inlineStr">
        <is>
          <t>Right Angle Problems [PM14.10]</t>
        </is>
      </c>
      <c r="D205" s="12" t="inlineStr">
        <is>
          <t>This nugget has learning material and questions covering the topic of right angle problems.</t>
        </is>
      </c>
      <c r="E205" s="12" t="inlineStr">
        <is>
          <t>a5eb8de3-b5a5-41b7-9254-cad9bf965c8f</t>
        </is>
      </c>
    </row>
    <row r="206" ht="45" customHeight="1">
      <c r="A206" s="12" t="inlineStr">
        <is>
          <t>Geometry</t>
        </is>
      </c>
      <c r="B206" s="12" t="inlineStr">
        <is>
          <t>Angles</t>
        </is>
      </c>
      <c r="C206" s="13" t="inlineStr">
        <is>
          <t>Angles on a Straight Line [PM14.11]</t>
        </is>
      </c>
      <c r="D206" s="12" t="inlineStr">
        <is>
          <t>This nugget has learning material and questions covering the topic of angles on a straight line.</t>
        </is>
      </c>
      <c r="E206" s="12" t="inlineStr">
        <is>
          <t>4f5af131-682e-4c3b-9d63-a1f136705043</t>
        </is>
      </c>
    </row>
    <row r="207" ht="45" customHeight="1">
      <c r="A207" s="12" t="inlineStr">
        <is>
          <t>Geometry</t>
        </is>
      </c>
      <c r="B207" s="12" t="inlineStr">
        <is>
          <t>Angles</t>
        </is>
      </c>
      <c r="C207" s="13" t="inlineStr">
        <is>
          <t>Angles Around a Point [PM14.12]</t>
        </is>
      </c>
      <c r="D207" s="12" t="inlineStr">
        <is>
          <t>This nugget has learning material and questions covering the topic of angles around a point.</t>
        </is>
      </c>
      <c r="E207" s="12" t="inlineStr">
        <is>
          <t>f68730af-1e4d-41a9-bfec-8a4948711800</t>
        </is>
      </c>
    </row>
    <row r="208" ht="45" customHeight="1">
      <c r="A208" s="12" t="inlineStr">
        <is>
          <t>Geometry</t>
        </is>
      </c>
      <c r="B208" s="12" t="inlineStr">
        <is>
          <t>Position and Direction</t>
        </is>
      </c>
      <c r="C208" s="13" t="inlineStr">
        <is>
          <t>Diagnostic: Position and Direction [PM0.32]</t>
        </is>
      </c>
      <c r="D208" s="12" t="inlineStr"/>
      <c r="E208" s="12" t="inlineStr">
        <is>
          <t>d0ceb3ff-714d-43da-a599-7c779018dec7</t>
        </is>
      </c>
    </row>
    <row r="209" ht="45" customHeight="1">
      <c r="A209" s="12" t="inlineStr">
        <is>
          <t>Geometry</t>
        </is>
      </c>
      <c r="B209" s="12" t="inlineStr">
        <is>
          <t>Position and Direction</t>
        </is>
      </c>
      <c r="C209" s="13" t="inlineStr">
        <is>
          <t>Describing Position [PM8.14]</t>
        </is>
      </c>
      <c r="D209" s="12" t="inlineStr">
        <is>
          <t>This nugget has learning material and questions covering the topic of describing position.</t>
        </is>
      </c>
      <c r="E209" s="12" t="inlineStr">
        <is>
          <t>9ae210ed-b584-4f21-954b-72f65b5aa242</t>
        </is>
      </c>
    </row>
    <row r="210" ht="45" customHeight="1">
      <c r="A210" s="12" t="inlineStr">
        <is>
          <t>Geometry</t>
        </is>
      </c>
      <c r="B210" s="12" t="inlineStr">
        <is>
          <t>Position and Direction</t>
        </is>
      </c>
      <c r="C210" s="13" t="inlineStr">
        <is>
          <t>Plotting Points [PM8.15]</t>
        </is>
      </c>
      <c r="D210" s="12" t="inlineStr">
        <is>
          <t>This nugget has learning material and questions covering the topic of plotting points.</t>
        </is>
      </c>
      <c r="E210" s="12" t="inlineStr">
        <is>
          <t>1439654f-dbb1-4a83-88ec-d572fec9d4ef</t>
        </is>
      </c>
    </row>
    <row r="211" ht="45" customHeight="1">
      <c r="A211" s="12" t="inlineStr">
        <is>
          <t>Geometry</t>
        </is>
      </c>
      <c r="B211" s="12" t="inlineStr">
        <is>
          <t>Position and Direction</t>
        </is>
      </c>
      <c r="C211" s="13" t="inlineStr">
        <is>
          <t>Translation 1 [PM8.16]</t>
        </is>
      </c>
      <c r="D211" s="12" t="inlineStr">
        <is>
          <t>This nugget has learning material and questions covering the topic of translation (describing movements)</t>
        </is>
      </c>
      <c r="E211" s="12" t="inlineStr">
        <is>
          <t>a7ce7d08-37f2-4b84-b71e-03aeb22801e4</t>
        </is>
      </c>
    </row>
    <row r="212" ht="45" customHeight="1">
      <c r="A212" s="12" t="inlineStr">
        <is>
          <t>Geometry</t>
        </is>
      </c>
      <c r="B212" s="12" t="inlineStr">
        <is>
          <t>Position and Direction</t>
        </is>
      </c>
      <c r="C212" s="13" t="inlineStr">
        <is>
          <t>Reflection 1 [PM15.01]</t>
        </is>
      </c>
      <c r="D212" s="12" t="inlineStr">
        <is>
          <t>This nugget has learning material and questions covering the topic of reflection.</t>
        </is>
      </c>
      <c r="E212" s="12" t="inlineStr">
        <is>
          <t>1fa4a6e4-2445-45ad-92f3-b8899ac6a157</t>
        </is>
      </c>
    </row>
    <row r="213" ht="45" customHeight="1">
      <c r="A213" s="12" t="inlineStr">
        <is>
          <t>Statistics</t>
        </is>
      </c>
      <c r="B213" s="12" t="inlineStr">
        <is>
          <t>Statistics</t>
        </is>
      </c>
      <c r="C213" s="13" t="inlineStr">
        <is>
          <t>Diagnostic: Statistics [PM0.33]</t>
        </is>
      </c>
      <c r="D213" s="12" t="inlineStr"/>
      <c r="E213" s="12" t="inlineStr">
        <is>
          <t>543760d0-1dda-4d3a-bc0a-ab9e69b8ae30</t>
        </is>
      </c>
    </row>
    <row r="214" ht="45" customHeight="1">
      <c r="A214" s="12" t="inlineStr">
        <is>
          <t>Statistics</t>
        </is>
      </c>
      <c r="B214" s="12" t="inlineStr">
        <is>
          <t>Statistics</t>
        </is>
      </c>
      <c r="C214" s="13" t="inlineStr">
        <is>
          <t>Tables 2 [PM9.02]</t>
        </is>
      </c>
      <c r="D214" s="12" t="inlineStr">
        <is>
          <t>This nugget has learning material and questions covering the topic of tables.</t>
        </is>
      </c>
      <c r="E214" s="12" t="inlineStr">
        <is>
          <t>03a20295-fbe3-470e-9c62-40cb0fa38666</t>
        </is>
      </c>
    </row>
    <row r="215" ht="45" customHeight="1">
      <c r="A215" s="12" t="inlineStr">
        <is>
          <t>Statistics</t>
        </is>
      </c>
      <c r="B215" s="12" t="inlineStr">
        <is>
          <t>Statistics</t>
        </is>
      </c>
      <c r="C215" s="13" t="inlineStr">
        <is>
          <t>Tables 3 [PM9.05]</t>
        </is>
      </c>
      <c r="D215" s="12" t="inlineStr">
        <is>
          <t>This nugget has learning material and questions covering the topic of tables 2.</t>
        </is>
      </c>
      <c r="E215" s="12" t="inlineStr">
        <is>
          <t>7e6c2f05-1b12-4b68-97c7-93c2971953e8</t>
        </is>
      </c>
    </row>
    <row r="216" ht="45" customHeight="1">
      <c r="A216" s="12" t="inlineStr">
        <is>
          <t>Statistics</t>
        </is>
      </c>
      <c r="B216" s="12" t="inlineStr">
        <is>
          <t>Statistics</t>
        </is>
      </c>
      <c r="C216" s="13" t="inlineStr">
        <is>
          <t>Two-Way Tables [PM9.06]</t>
        </is>
      </c>
      <c r="D216" s="12" t="inlineStr">
        <is>
          <t>This nugget has learning material and questions covering the topic of two-way tables.</t>
        </is>
      </c>
      <c r="E216" s="12" t="inlineStr">
        <is>
          <t>48626593-14b9-4f89-96f1-905c6b5a0c66</t>
        </is>
      </c>
    </row>
    <row r="217" ht="45" customHeight="1">
      <c r="A217" s="12" t="inlineStr">
        <is>
          <t>Statistics</t>
        </is>
      </c>
      <c r="B217" s="12" t="inlineStr">
        <is>
          <t>Statistics</t>
        </is>
      </c>
      <c r="C217" s="13" t="inlineStr">
        <is>
          <t>Timetables [PM9.07]</t>
        </is>
      </c>
      <c r="D217" s="12" t="inlineStr">
        <is>
          <t>This nugget has learning material and questions covering the topic of timetables.</t>
        </is>
      </c>
      <c r="E217" s="12" t="inlineStr">
        <is>
          <t>0e316aec-eb27-4a25-a21f-c90dbeeb0fc7</t>
        </is>
      </c>
    </row>
    <row r="218" ht="45" customHeight="1">
      <c r="A218" s="12" t="inlineStr">
        <is>
          <t>Statistics</t>
        </is>
      </c>
      <c r="B218" s="12" t="inlineStr">
        <is>
          <t>Statistics</t>
        </is>
      </c>
      <c r="C218" s="13" t="inlineStr">
        <is>
          <t>Bar Charts 1 [PM9.03]</t>
        </is>
      </c>
      <c r="D218" s="12" t="inlineStr">
        <is>
          <t>This nugget has learning material and questions covering the topic of bar charts.</t>
        </is>
      </c>
      <c r="E218" s="12" t="inlineStr">
        <is>
          <t>54ae9636-6385-4644-8b09-a9a49f253765</t>
        </is>
      </c>
    </row>
    <row r="219" ht="45" customHeight="1">
      <c r="A219" s="12" t="inlineStr">
        <is>
          <t>Statistics</t>
        </is>
      </c>
      <c r="B219" s="12" t="inlineStr">
        <is>
          <t>Statistics</t>
        </is>
      </c>
      <c r="C219" s="13" t="inlineStr">
        <is>
          <t>Bar Charts 2 [PM9.13]</t>
        </is>
      </c>
      <c r="D219" s="12" t="inlineStr">
        <is>
          <t>This nugget has learning material and questions covering the topic of interpreting bar charts.</t>
        </is>
      </c>
      <c r="E219" s="12" t="inlineStr">
        <is>
          <t>6a159b6b-d3d9-48f9-a5d4-1bfb19845596</t>
        </is>
      </c>
    </row>
    <row r="220" ht="45" customHeight="1">
      <c r="A220" s="12" t="inlineStr">
        <is>
          <t>Statistics</t>
        </is>
      </c>
      <c r="B220" s="12" t="inlineStr">
        <is>
          <t>Statistics</t>
        </is>
      </c>
      <c r="C220" s="13" t="inlineStr">
        <is>
          <t>Line Graphs 1 [PM9.04]</t>
        </is>
      </c>
      <c r="D220" s="12" t="inlineStr">
        <is>
          <t>This nugget has learning material and questions covering the topic of line graphs (or time graphs).</t>
        </is>
      </c>
      <c r="E220" s="12" t="inlineStr">
        <is>
          <t>6e7c4aa4-0cf1-4441-95b8-5a63aae243af</t>
        </is>
      </c>
    </row>
    <row r="221" ht="45" customHeight="1">
      <c r="A221" s="12" t="inlineStr">
        <is>
          <t>Statistics</t>
        </is>
      </c>
      <c r="B221" s="12" t="inlineStr">
        <is>
          <t>Statistics</t>
        </is>
      </c>
      <c r="C221" s="13" t="inlineStr">
        <is>
          <t>Line Graphs 2 [PM9.08]</t>
        </is>
      </c>
      <c r="D221" s="12" t="inlineStr">
        <is>
          <t>This nugget has learning material and questions covering the topic of line graphs 2.</t>
        </is>
      </c>
      <c r="E221" s="12" t="inlineStr">
        <is>
          <t>35cf9b10-65f3-407b-8b11-df9b953ea4b0</t>
        </is>
      </c>
    </row>
    <row r="222" ht="45" customHeight="1">
      <c r="A222" s="12" t="inlineStr">
        <is>
          <t>Statistics</t>
        </is>
      </c>
      <c r="B222" s="12" t="inlineStr">
        <is>
          <t>Statistics</t>
        </is>
      </c>
      <c r="C222" s="13" t="inlineStr">
        <is>
          <t>Venn Diagrams [PM9.17]</t>
        </is>
      </c>
      <c r="D222" s="12" t="inlineStr">
        <is>
          <t>This nugget has learning material and questions covering the topic of Venn diagrams.</t>
        </is>
      </c>
      <c r="E222" s="12" t="inlineStr">
        <is>
          <t>d2ea611e-8230-494f-beea-e3918f6c5986</t>
        </is>
      </c>
    </row>
    <row r="223" ht="45" customHeight="1">
      <c r="A223" s="12" t="inlineStr">
        <is>
          <t>Statistics</t>
        </is>
      </c>
      <c r="B223" s="12" t="inlineStr">
        <is>
          <t>Statistics</t>
        </is>
      </c>
      <c r="C223" s="13" t="inlineStr">
        <is>
          <t>Carroll Diagrams [PM9.18]</t>
        </is>
      </c>
      <c r="D223" s="12" t="inlineStr">
        <is>
          <t>This nugget has learning material and questions covering the topic of Carroll diagrams.</t>
        </is>
      </c>
      <c r="E223" s="12" t="inlineStr">
        <is>
          <t>52dfe4a3-169e-47d5-a91b-10e32ccd9ff1</t>
        </is>
      </c>
    </row>
    <row r="224" ht="45" customHeight="1">
      <c r="A224" s="12" t="inlineStr">
        <is>
          <t>Legacy Assessments</t>
        </is>
      </c>
      <c r="B224" s="12" t="inlineStr">
        <is>
          <t>Legacy Assessment 1</t>
        </is>
      </c>
      <c r="C224" s="13" t="inlineStr">
        <is>
          <t>Year 4: Problem Solving &amp; Reasoning Assessment [PM19.03]</t>
        </is>
      </c>
      <c r="D224" s="12" t="inlineStr">
        <is>
          <t>This reasoning assessment contains 20 questions based on the National Curriculum objectives for Year 4.</t>
        </is>
      </c>
      <c r="E224" s="12" t="inlineStr">
        <is>
          <t>5e0cbfbd-9120-4479-bb1d-d5606f256d33</t>
        </is>
      </c>
    </row>
    <row r="225" ht="45" customHeight="1">
      <c r="A225" s="12" t="inlineStr">
        <is>
          <t>Legacy Assessments</t>
        </is>
      </c>
      <c r="B225" s="12" t="inlineStr">
        <is>
          <t>Legacy Assessment 2</t>
        </is>
      </c>
      <c r="C225" s="13" t="inlineStr">
        <is>
          <t>Year 5: Problem Solving &amp; Reasoning Assessment 1 [PM19.05]</t>
        </is>
      </c>
      <c r="D225" s="12" t="inlineStr">
        <is>
          <t>This reasoning assessment contains 20 questions based on the National Curriculum objectives for Year 5.</t>
        </is>
      </c>
      <c r="E225" s="12" t="inlineStr">
        <is>
          <t>a1a07b26-dfa6-4161-a208-7c3a8f27c64a</t>
        </is>
      </c>
    </row>
    <row r="226" ht="45" customHeight="1">
      <c r="A226" s="12" t="inlineStr">
        <is>
          <t>Assessments</t>
        </is>
      </c>
      <c r="B226" s="12" t="inlineStr">
        <is>
          <t>Assessment 1</t>
        </is>
      </c>
      <c r="C226" s="13" t="inlineStr">
        <is>
          <t>Year 5: Problem Solving &amp; Reasoning Assessment 2 [PM19.06]</t>
        </is>
      </c>
      <c r="D226" s="12" t="inlineStr">
        <is>
          <t>This reasoning assessment contains 20 questions based on the National Curriculum objectives for Year 5.</t>
        </is>
      </c>
      <c r="E226" s="12" t="inlineStr">
        <is>
          <t>b691198c-5fa7-4c89-95de-d758f265ccc9</t>
        </is>
      </c>
    </row>
    <row r="227" ht="45" customHeight="1">
      <c r="A227" s="12" t="inlineStr">
        <is>
          <t>Assessments</t>
        </is>
      </c>
      <c r="B227" s="12" t="inlineStr">
        <is>
          <t>Assessment 2</t>
        </is>
      </c>
      <c r="C227" s="13" t="inlineStr">
        <is>
          <t>Year 4: Arithmetic Assessment [PM19.04]</t>
        </is>
      </c>
      <c r="D227" s="12" t="inlineStr">
        <is>
          <t>This reasoning assessment contains 20 arithmetic questions based on the National Curriculum objectives for Year 4.</t>
        </is>
      </c>
      <c r="E227" s="12" t="inlineStr">
        <is>
          <t>131a2774-9e6b-4de8-b06e-edbb43e2f9e4</t>
        </is>
      </c>
    </row>
  </sheetData>
  <mergeCells count="1">
    <mergeCell ref="A6:E6"/>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30" customWidth="1" min="1" max="1"/>
    <col width="2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8ceed20f-d386-4596-bfaf-b7ea7877a955</t>
        </is>
      </c>
    </row>
    <row r="3">
      <c r="A3" s="2" t="inlineStr">
        <is>
          <t>Year 5-6 Arithmetic</t>
        </is>
      </c>
      <c r="D3" s="3" t="inlineStr">
        <is>
          <t>Last updated: 13 August 2026</t>
        </is>
      </c>
    </row>
    <row r="4">
      <c r="A4" s="4" t="inlineStr">
        <is>
          <t>6 Topics   ·   14 Subtopics   ·   68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Place Value</t>
        </is>
      </c>
      <c r="B8" s="12" t="inlineStr">
        <is>
          <t>Place Value</t>
        </is>
      </c>
      <c r="C8" s="13" t="inlineStr">
        <is>
          <t>Diagnostic: Place Value [PAR0.01]</t>
        </is>
      </c>
      <c r="D8" s="12" t="inlineStr">
        <is>
          <t>This nugget has questions covering the topic of place value 1 and place value 2.</t>
        </is>
      </c>
      <c r="E8" s="12" t="inlineStr">
        <is>
          <t>2ca56eca-d50b-47ea-84ce-eb70d9123d4f</t>
        </is>
      </c>
    </row>
    <row r="9" ht="45" customHeight="1">
      <c r="A9" s="12" t="inlineStr">
        <is>
          <t>Place Value</t>
        </is>
      </c>
      <c r="B9" s="12" t="inlineStr">
        <is>
          <t>Place Value</t>
        </is>
      </c>
      <c r="C9" s="13" t="inlineStr">
        <is>
          <t>Place Value 1 [PAR1.01]</t>
        </is>
      </c>
      <c r="D9" s="12" t="inlineStr">
        <is>
          <t>This nugget has learning material and questions covering the topic of place value 1 with numbers up to 10 million and no exchanges.</t>
        </is>
      </c>
      <c r="E9" s="12" t="inlineStr">
        <is>
          <t>c10e067c-50ad-46e6-8039-423b3383a948</t>
        </is>
      </c>
    </row>
    <row r="10" ht="45" customHeight="1">
      <c r="A10" s="12" t="inlineStr">
        <is>
          <t>Place Value</t>
        </is>
      </c>
      <c r="B10" s="12" t="inlineStr">
        <is>
          <t>Place Value</t>
        </is>
      </c>
      <c r="C10" s="13" t="inlineStr">
        <is>
          <t>Place Value 2 [PAR1.02]</t>
        </is>
      </c>
      <c r="D10" s="12" t="inlineStr">
        <is>
          <t>This nugget has learning material and questions covering the topic of place value 2 including adding and subtracting 10 and multiples of 10 and 100 with exchanges.</t>
        </is>
      </c>
      <c r="E10" s="12" t="inlineStr">
        <is>
          <t>588ab67a-e2a6-4661-bc22-fafa56f9a16a</t>
        </is>
      </c>
    </row>
    <row r="11" ht="45" customHeight="1">
      <c r="A11" s="12" t="inlineStr">
        <is>
          <t>Addition and Subtraction</t>
        </is>
      </c>
      <c r="B11" s="12" t="inlineStr">
        <is>
          <t>Addition</t>
        </is>
      </c>
      <c r="C11" s="13" t="inlineStr">
        <is>
          <t>Diagnostic: Addition [PAR0.02]</t>
        </is>
      </c>
      <c r="D11" s="12" t="inlineStr">
        <is>
          <t>This nugget has questions covering the topic of addition.</t>
        </is>
      </c>
      <c r="E11" s="12" t="inlineStr">
        <is>
          <t>329ce75f-3c44-4d38-96c8-88cd5911ba5d</t>
        </is>
      </c>
    </row>
    <row r="12" ht="45" customHeight="1">
      <c r="A12" s="12" t="inlineStr">
        <is>
          <t>Addition and Subtraction</t>
        </is>
      </c>
      <c r="B12" s="12" t="inlineStr">
        <is>
          <t>Addition</t>
        </is>
      </c>
      <c r="C12" s="13" t="inlineStr">
        <is>
          <t>Addition Mental Methods 1 [PAR2.01]</t>
        </is>
      </c>
      <c r="D12" s="12" t="inlineStr">
        <is>
          <t>This nugget has learning material and questions covering the topic of addition mental methods 1.</t>
        </is>
      </c>
      <c r="E12" s="12" t="inlineStr">
        <is>
          <t>56ba892a-e5e1-44cc-9ad3-fb32289b8873</t>
        </is>
      </c>
    </row>
    <row r="13" ht="45" customHeight="1">
      <c r="A13" s="12" t="inlineStr">
        <is>
          <t>Addition and Subtraction</t>
        </is>
      </c>
      <c r="B13" s="12" t="inlineStr">
        <is>
          <t>Addition</t>
        </is>
      </c>
      <c r="C13" s="13" t="inlineStr">
        <is>
          <t>Addition Mental Methods 2 [PAR2.02]</t>
        </is>
      </c>
      <c r="D13" s="12" t="inlineStr">
        <is>
          <t>This nugget has learning material and questions covering the topic of addition mental methods 2.</t>
        </is>
      </c>
      <c r="E13" s="12" t="inlineStr">
        <is>
          <t>4df606d4-9a8f-4d0a-9043-aae6071302bb</t>
        </is>
      </c>
    </row>
    <row r="14" ht="45" customHeight="1">
      <c r="A14" s="12" t="inlineStr">
        <is>
          <t>Addition and Subtraction</t>
        </is>
      </c>
      <c r="B14" s="12" t="inlineStr">
        <is>
          <t>Addition</t>
        </is>
      </c>
      <c r="C14" s="13" t="inlineStr">
        <is>
          <t>Addition Written Methods 1 [PAR2.03]</t>
        </is>
      </c>
      <c r="D14" s="12" t="inlineStr">
        <is>
          <t>This nugget has learning material and questions covering the topic of addition written methods including addition of unequal numbers with up to 4 digits and up to 3 exchanges.</t>
        </is>
      </c>
      <c r="E14" s="12" t="inlineStr">
        <is>
          <t>c48b3f94-1014-48da-9642-b9d78449a0e6</t>
        </is>
      </c>
    </row>
    <row r="15" ht="45" customHeight="1">
      <c r="A15" s="12" t="inlineStr">
        <is>
          <t>Addition and Subtraction</t>
        </is>
      </c>
      <c r="B15" s="12" t="inlineStr">
        <is>
          <t>Addition</t>
        </is>
      </c>
      <c r="C15" s="13" t="inlineStr">
        <is>
          <t>Addition Written Methods 2 [PAR2.04]</t>
        </is>
      </c>
      <c r="D15" s="12" t="inlineStr">
        <is>
          <t>This nugget has learning material and questions covering the topic of addition written methods 2 including addition with unequal numbers up to 4 digit numbers and up to 3 exchanges.</t>
        </is>
      </c>
      <c r="E15" s="12" t="inlineStr">
        <is>
          <t>fc2a548d-6b33-4e07-a404-a2a555f42e00</t>
        </is>
      </c>
    </row>
    <row r="16" ht="45" customHeight="1">
      <c r="A16" s="12" t="inlineStr">
        <is>
          <t>Addition and Subtraction</t>
        </is>
      </c>
      <c r="B16" s="12" t="inlineStr">
        <is>
          <t>Addition</t>
        </is>
      </c>
      <c r="C16" s="13" t="inlineStr">
        <is>
          <t>Addition Written Methods with Decimals 1 [PAR2.05]</t>
        </is>
      </c>
      <c r="D16" s="12" t="inlineStr">
        <is>
          <t>This nugget has learning material and questions covering the topic of addition written methods (with decimals) 1 including addition with unequal numbers of up to 7 digits including decimals and no exchanges.</t>
        </is>
      </c>
      <c r="E16" s="12" t="inlineStr">
        <is>
          <t>5a54ca76-501c-4143-813b-88fa49a6f224</t>
        </is>
      </c>
    </row>
    <row r="17" ht="45" customHeight="1">
      <c r="A17" s="12" t="inlineStr">
        <is>
          <t>Addition and Subtraction</t>
        </is>
      </c>
      <c r="B17" s="12" t="inlineStr">
        <is>
          <t>Addition</t>
        </is>
      </c>
      <c r="C17" s="13" t="inlineStr">
        <is>
          <t>Addition Written Methods with Decimals 2 [PAR2.06]</t>
        </is>
      </c>
      <c r="D17" s="12" t="inlineStr">
        <is>
          <t>This nugget has learning material and questions covering the topic of addition written methods (with decimals) 2 including addition with unequal numbers of numbers up to 1 million including decimals and exchanges.</t>
        </is>
      </c>
      <c r="E17" s="12" t="inlineStr">
        <is>
          <t>35380e49-bf89-4e1e-9834-f20a33571e59</t>
        </is>
      </c>
    </row>
    <row r="18" ht="45" customHeight="1">
      <c r="A18" s="12" t="inlineStr">
        <is>
          <t>Addition and Subtraction</t>
        </is>
      </c>
      <c r="B18" s="12" t="inlineStr">
        <is>
          <t>Subtraction</t>
        </is>
      </c>
      <c r="C18" s="13" t="inlineStr">
        <is>
          <t>Diagnostic: Subtraction [PAR0.03]</t>
        </is>
      </c>
      <c r="D18" s="12" t="inlineStr">
        <is>
          <t>This nugget has questions covering the topic of subtraction.</t>
        </is>
      </c>
      <c r="E18" s="12" t="inlineStr">
        <is>
          <t>81c725c4-9b8e-489e-98e3-cf0f23593378</t>
        </is>
      </c>
    </row>
    <row r="19" ht="45" customHeight="1">
      <c r="A19" s="12" t="inlineStr">
        <is>
          <t>Addition and Subtraction</t>
        </is>
      </c>
      <c r="B19" s="12" t="inlineStr">
        <is>
          <t>Subtraction</t>
        </is>
      </c>
      <c r="C19" s="13" t="inlineStr">
        <is>
          <t>Subtraction Mental Methods 1 [PAR2.07]</t>
        </is>
      </c>
      <c r="D19" s="12" t="inlineStr">
        <is>
          <t>This nugget has learning material and questions covering the topic of subtraction mental methods 1 including subtraction involving up to 3 digit numbers and no exchanges where partitioning can be used to answer the questions mentally.</t>
        </is>
      </c>
      <c r="E19" s="12" t="inlineStr">
        <is>
          <t>dd2581bf-f7fc-467f-bc5b-23237a144f88</t>
        </is>
      </c>
    </row>
    <row r="20" ht="45" customHeight="1">
      <c r="A20" s="12" t="inlineStr">
        <is>
          <t>Addition and Subtraction</t>
        </is>
      </c>
      <c r="B20" s="12" t="inlineStr">
        <is>
          <t>Subtraction</t>
        </is>
      </c>
      <c r="C20" s="13" t="inlineStr">
        <is>
          <t>Subtraction Mental Methods 2a [PAR2.08]</t>
        </is>
      </c>
      <c r="D20" s="12" t="inlineStr">
        <is>
          <t>This nugget has learning material and questions covering the topic of subtraction mental methods 2a including subtraction involving mental subtraction by adjusting a number.</t>
        </is>
      </c>
      <c r="E20" s="12" t="inlineStr">
        <is>
          <t>360ec31c-f790-49f4-b336-ea87d091f963</t>
        </is>
      </c>
    </row>
    <row r="21" ht="45" customHeight="1">
      <c r="A21" s="12" t="inlineStr">
        <is>
          <t>Addition and Subtraction</t>
        </is>
      </c>
      <c r="B21" s="12" t="inlineStr">
        <is>
          <t>Subtraction</t>
        </is>
      </c>
      <c r="C21" s="13" t="inlineStr">
        <is>
          <t>Subtraction Mental Methods 2b [PAR2.09]</t>
        </is>
      </c>
      <c r="D21" s="12" t="inlineStr">
        <is>
          <t>This nugget has learning material and questions covering the topic of subtraction mental methods 2b including subtraction involving mental subtraction by adjusting a number.</t>
        </is>
      </c>
      <c r="E21" s="12" t="inlineStr">
        <is>
          <t>c54f920f-c0b4-4110-917c-ee2172eadcef</t>
        </is>
      </c>
    </row>
    <row r="22" ht="45" customHeight="1">
      <c r="A22" s="12" t="inlineStr">
        <is>
          <t>Addition and Subtraction</t>
        </is>
      </c>
      <c r="B22" s="12" t="inlineStr">
        <is>
          <t>Subtraction</t>
        </is>
      </c>
      <c r="C22" s="13" t="inlineStr">
        <is>
          <t>Subtraction Mental Methods 3 [PAR2.10]</t>
        </is>
      </c>
      <c r="D22" s="12" t="inlineStr">
        <is>
          <t>This nugget has learning material and questions covering the topic of subtraction mental methods 3 including subtraction involving using counting on and number bonds to 100 to answer subtraction questions.</t>
        </is>
      </c>
      <c r="E22" s="12" t="inlineStr">
        <is>
          <t>118bb26c-7d07-4593-9226-d7a745477080</t>
        </is>
      </c>
    </row>
    <row r="23" ht="45" customHeight="1">
      <c r="A23" s="12" t="inlineStr">
        <is>
          <t>Addition and Subtraction</t>
        </is>
      </c>
      <c r="B23" s="12" t="inlineStr">
        <is>
          <t>Subtraction</t>
        </is>
      </c>
      <c r="C23" s="13" t="inlineStr">
        <is>
          <t>Subtraction Written Methods 1 [PAR2.11]</t>
        </is>
      </c>
      <c r="D23" s="12" t="inlineStr">
        <is>
          <t>This nugget has learning material and questions covering the topic of subtraction written methods 1 including subtraction of unequal numbers of up to 5 digits with up to 2 exchanges.</t>
        </is>
      </c>
      <c r="E23" s="12" t="inlineStr">
        <is>
          <t>27ea91f6-9df9-4d10-9ebf-967f291372cf</t>
        </is>
      </c>
    </row>
    <row r="24" ht="45" customHeight="1">
      <c r="A24" s="12" t="inlineStr">
        <is>
          <t>Addition and Subtraction</t>
        </is>
      </c>
      <c r="B24" s="12" t="inlineStr">
        <is>
          <t>Subtraction</t>
        </is>
      </c>
      <c r="C24" s="13" t="inlineStr">
        <is>
          <t>Subtraction Written Methods 2 [PAR2.12]</t>
        </is>
      </c>
      <c r="D24" s="12" t="inlineStr">
        <is>
          <t>This nugget has learning material and questions covering the topic of subtraction written methods 2 including subtraction of unequal numbers with numbers up to 5 digits including up to 3 exchanges.</t>
        </is>
      </c>
      <c r="E24" s="12" t="inlineStr">
        <is>
          <t>21898ae5-f57e-44b0-b1cd-88e66e3dadf3</t>
        </is>
      </c>
    </row>
    <row r="25" ht="45" customHeight="1">
      <c r="A25" s="12" t="inlineStr">
        <is>
          <t>Addition and Subtraction</t>
        </is>
      </c>
      <c r="B25" s="12" t="inlineStr">
        <is>
          <t>Subtraction</t>
        </is>
      </c>
      <c r="C25" s="13" t="inlineStr">
        <is>
          <t>Subtraction Involving Decimals [PAR2.13]</t>
        </is>
      </c>
      <c r="D25" s="12" t="inlineStr">
        <is>
          <t>This nugget has learning material and questions covering the topic of subtraction involving decimals including subtraction of decimals using mental methods and numbers bonds.</t>
        </is>
      </c>
      <c r="E25" s="12" t="inlineStr">
        <is>
          <t>989febb9-584d-4c66-ba26-60dc28718b2d</t>
        </is>
      </c>
    </row>
    <row r="26" ht="45" customHeight="1">
      <c r="A26" s="12" t="inlineStr">
        <is>
          <t>Addition and Subtraction</t>
        </is>
      </c>
      <c r="B26" s="12" t="inlineStr">
        <is>
          <t>Subtraction</t>
        </is>
      </c>
      <c r="C26" s="13" t="inlineStr">
        <is>
          <t>Subtraction Written Methods (with Decimals) 1 [PAR2.14]</t>
        </is>
      </c>
      <c r="D26" s="12" t="inlineStr">
        <is>
          <t>This nugget has learning material and questions covering the topic of subtraction written methods (with decimals) 1 including subtraction of unequal numbers which include decimals but no exchanges.</t>
        </is>
      </c>
      <c r="E26" s="12" t="inlineStr">
        <is>
          <t>042f2335-6ddd-430d-9b6c-fd1a9af20518</t>
        </is>
      </c>
    </row>
    <row r="27" ht="45" customHeight="1">
      <c r="A27" s="12" t="inlineStr">
        <is>
          <t>Addition and Subtraction</t>
        </is>
      </c>
      <c r="B27" s="12" t="inlineStr">
        <is>
          <t>Subtraction</t>
        </is>
      </c>
      <c r="C27" s="13" t="inlineStr">
        <is>
          <t>Subtraction Written Methods (with Decimals) 2 [PAR2.15]</t>
        </is>
      </c>
      <c r="D27" s="12" t="inlineStr">
        <is>
          <t>This nugget has learning material and questions covering the topic of subtraction written methods (with decimals) 2 including subtraction of unequal numbers which include decimals and exchanges.</t>
        </is>
      </c>
      <c r="E27" s="12" t="inlineStr">
        <is>
          <t>377e3ecc-7116-4795-a5ce-90ed6f91929f</t>
        </is>
      </c>
    </row>
    <row r="28" ht="45" customHeight="1">
      <c r="A28" s="12" t="inlineStr">
        <is>
          <t>Multiplication and Divison</t>
        </is>
      </c>
      <c r="B28" s="12" t="inlineStr">
        <is>
          <t>Multiplication</t>
        </is>
      </c>
      <c r="C28" s="13" t="inlineStr">
        <is>
          <t>Diagnostic: Multiplication [PAR0.04]</t>
        </is>
      </c>
      <c r="D28" s="12" t="inlineStr">
        <is>
          <t>This nugget has questions covering the topic of multiplication.</t>
        </is>
      </c>
      <c r="E28" s="12" t="inlineStr">
        <is>
          <t>a268c909-0ba5-4e9b-965d-11acd3c77a3e</t>
        </is>
      </c>
    </row>
    <row r="29" ht="45" customHeight="1">
      <c r="A29" s="12" t="inlineStr">
        <is>
          <t>Multiplication and Divison</t>
        </is>
      </c>
      <c r="B29" s="12" t="inlineStr">
        <is>
          <t>Multiplication</t>
        </is>
      </c>
      <c r="C29" s="13" t="inlineStr">
        <is>
          <t>Multiplying by 1 and 0 [PAR3.01]</t>
        </is>
      </c>
      <c r="D29" s="12" t="inlineStr">
        <is>
          <t>This nugget has learning material and questions covering the topic of multiplying by 1 and 0.</t>
        </is>
      </c>
      <c r="E29" s="12" t="inlineStr">
        <is>
          <t>339e3b81-4902-4443-990a-07c3cf70bade</t>
        </is>
      </c>
    </row>
    <row r="30" ht="45" customHeight="1">
      <c r="A30" s="12" t="inlineStr">
        <is>
          <t>Multiplication and Divison</t>
        </is>
      </c>
      <c r="B30" s="12" t="inlineStr">
        <is>
          <t>Multiplication</t>
        </is>
      </c>
      <c r="C30" s="13" t="inlineStr">
        <is>
          <t>Multiplying by 10, 100 and 1,000 [PAR3.02]</t>
        </is>
      </c>
      <c r="D30" s="12" t="inlineStr">
        <is>
          <t>This nugget has learning material and questions covering the topic of multiplying by 10, 100 and 1,000.</t>
        </is>
      </c>
      <c r="E30" s="12" t="inlineStr">
        <is>
          <t>db92d967-b2b9-47ff-bfc3-472ba7b2f498</t>
        </is>
      </c>
    </row>
    <row r="31" ht="45" customHeight="1">
      <c r="A31" s="12" t="inlineStr">
        <is>
          <t>Multiplication and Divison</t>
        </is>
      </c>
      <c r="B31" s="12" t="inlineStr">
        <is>
          <t>Multiplication</t>
        </is>
      </c>
      <c r="C31" s="13" t="inlineStr">
        <is>
          <t>Multiplying Multiples of 10 and 100 [PAR3.03]</t>
        </is>
      </c>
      <c r="D31" s="12" t="inlineStr">
        <is>
          <t>This nugget has learning material and questions covering the topic of multiplying multiples of 10 and 100.</t>
        </is>
      </c>
      <c r="E31" s="12" t="inlineStr">
        <is>
          <t>9f4c3e5c-daf0-4d80-aad6-857e76bcb6ca</t>
        </is>
      </c>
    </row>
    <row r="32" ht="45" customHeight="1">
      <c r="A32" s="12" t="inlineStr">
        <is>
          <t>Multiplication and Divison</t>
        </is>
      </c>
      <c r="B32" s="12" t="inlineStr">
        <is>
          <t>Multiplication</t>
        </is>
      </c>
      <c r="C32" s="13" t="inlineStr">
        <is>
          <t>Multiplying 3 Numbers [PAR3.04]</t>
        </is>
      </c>
      <c r="D32" s="12" t="inlineStr">
        <is>
          <t>This nugget has learning material and questions covering the topic of multiplying 3 numbers.</t>
        </is>
      </c>
      <c r="E32" s="12" t="inlineStr">
        <is>
          <t>cefe9c7b-5dc6-482e-8720-402038cf0143</t>
        </is>
      </c>
    </row>
    <row r="33" ht="45" customHeight="1">
      <c r="A33" s="12" t="inlineStr">
        <is>
          <t>Multiplication and Divison</t>
        </is>
      </c>
      <c r="B33" s="12" t="inlineStr">
        <is>
          <t>Multiplication</t>
        </is>
      </c>
      <c r="C33" s="13" t="inlineStr">
        <is>
          <t>Multiplying by Multiples of 10 and 100 with Decimals [PAR3.05]</t>
        </is>
      </c>
      <c r="D33" s="12" t="inlineStr">
        <is>
          <t>This nugget has learning material and questions covering the topic of multiplying decimal numbers by multiples of 10 or 100.</t>
        </is>
      </c>
      <c r="E33" s="12" t="inlineStr">
        <is>
          <t>81a97cd6-05d8-4bbc-a2e2-0965ad133140</t>
        </is>
      </c>
    </row>
    <row r="34" ht="45" customHeight="1">
      <c r="A34" s="12" t="inlineStr">
        <is>
          <t>Multiplication and Divison</t>
        </is>
      </c>
      <c r="B34" s="12" t="inlineStr">
        <is>
          <t>Multiplication</t>
        </is>
      </c>
      <c r="C34" s="13" t="inlineStr">
        <is>
          <t>Short Multiplication [PAR3.06]</t>
        </is>
      </c>
      <c r="D34" s="12" t="inlineStr">
        <is>
          <t>This nugget has learning material and questions covering the topic of short multiplication involving multiplying up to 3 digit numbers with a 1 digit number.</t>
        </is>
      </c>
      <c r="E34" s="12" t="inlineStr">
        <is>
          <t>6b428af4-0959-4856-ad99-7b1a032f3a4e</t>
        </is>
      </c>
    </row>
    <row r="35" ht="45" customHeight="1">
      <c r="A35" s="12" t="inlineStr">
        <is>
          <t>Multiplication and Divison</t>
        </is>
      </c>
      <c r="B35" s="12" t="inlineStr">
        <is>
          <t>Multiplication</t>
        </is>
      </c>
      <c r="C35" s="13" t="inlineStr">
        <is>
          <t>Long Multiplication 1 [PAR3.07]</t>
        </is>
      </c>
      <c r="D35" s="12" t="inlineStr">
        <is>
          <t>This nugget has learning material and questions covering the topic of long multiplication 1.</t>
        </is>
      </c>
      <c r="E35" s="12" t="inlineStr">
        <is>
          <t>6329fc5c-ee42-48a9-88b9-35463b0b9011</t>
        </is>
      </c>
    </row>
    <row r="36" ht="45" customHeight="1">
      <c r="A36" s="12" t="inlineStr">
        <is>
          <t>Multiplication and Divison</t>
        </is>
      </c>
      <c r="B36" s="12" t="inlineStr">
        <is>
          <t>Multiplication</t>
        </is>
      </c>
      <c r="C36" s="13" t="inlineStr">
        <is>
          <t>Long Multiplication 2 [PAR3.08]</t>
        </is>
      </c>
      <c r="D36" s="12" t="inlineStr">
        <is>
          <t>This nugget has learning material and questions covering the topic of long multiplication 2.</t>
        </is>
      </c>
      <c r="E36" s="12" t="inlineStr">
        <is>
          <t>aa0ab64e-95b7-4c99-bd4a-73867d680aef</t>
        </is>
      </c>
    </row>
    <row r="37" ht="45" customHeight="1">
      <c r="A37" s="12" t="inlineStr">
        <is>
          <t>Multiplication and Divison</t>
        </is>
      </c>
      <c r="B37" s="12" t="inlineStr">
        <is>
          <t>Multiplication</t>
        </is>
      </c>
      <c r="C37" s="13" t="inlineStr">
        <is>
          <t>Multiplying by Decimals 1 [PAR3.09]</t>
        </is>
      </c>
      <c r="D37" s="12" t="inlineStr">
        <is>
          <t>This nugget has learning material and questions covering the topic of multiplying by decimals 1.</t>
        </is>
      </c>
      <c r="E37" s="12" t="inlineStr">
        <is>
          <t>39fcdb2d-acd8-446b-8b1d-495611fc6aef</t>
        </is>
      </c>
    </row>
    <row r="38" ht="45" customHeight="1">
      <c r="A38" s="12" t="inlineStr">
        <is>
          <t>Multiplication and Divison</t>
        </is>
      </c>
      <c r="B38" s="12" t="inlineStr">
        <is>
          <t>Multiplication</t>
        </is>
      </c>
      <c r="C38" s="13" t="inlineStr">
        <is>
          <t>Multiplying by Decimals 2 [PAR3.10]</t>
        </is>
      </c>
      <c r="D38" s="12" t="inlineStr">
        <is>
          <t>This nugget has learning material and questions covering the topic of multiplying by decimals 2.</t>
        </is>
      </c>
      <c r="E38" s="12" t="inlineStr">
        <is>
          <t>4cd5d4eb-3b5b-4580-b3d9-d559eee68cda</t>
        </is>
      </c>
    </row>
    <row r="39" ht="45" customHeight="1">
      <c r="A39" s="12" t="inlineStr">
        <is>
          <t>Multiplication and Divison</t>
        </is>
      </c>
      <c r="B39" s="12" t="inlineStr">
        <is>
          <t>Division</t>
        </is>
      </c>
      <c r="C39" s="13" t="inlineStr">
        <is>
          <t>Diagnostic: Division [PAR0.05]</t>
        </is>
      </c>
      <c r="D39" s="12" t="inlineStr">
        <is>
          <t>This nugget has questions covering the topic of division.</t>
        </is>
      </c>
      <c r="E39" s="12" t="inlineStr">
        <is>
          <t>708f5453-b362-4c71-bef7-f76dae5fd821</t>
        </is>
      </c>
    </row>
    <row r="40" ht="45" customHeight="1">
      <c r="A40" s="12" t="inlineStr">
        <is>
          <t>Multiplication and Divison</t>
        </is>
      </c>
      <c r="B40" s="12" t="inlineStr">
        <is>
          <t>Division</t>
        </is>
      </c>
      <c r="C40" s="13" t="inlineStr">
        <is>
          <t>Dividing by 1 [PAR4.01]</t>
        </is>
      </c>
      <c r="D40" s="12" t="inlineStr">
        <is>
          <t>This nugget has learning material and questions covering the topic of dividing by 1.</t>
        </is>
      </c>
      <c r="E40" s="12" t="inlineStr">
        <is>
          <t>d2db091c-596d-427c-8248-9702af6c1090</t>
        </is>
      </c>
    </row>
    <row r="41" ht="45" customHeight="1">
      <c r="A41" s="12" t="inlineStr">
        <is>
          <t>Multiplication and Divison</t>
        </is>
      </c>
      <c r="B41" s="12" t="inlineStr">
        <is>
          <t>Division</t>
        </is>
      </c>
      <c r="C41" s="13" t="inlineStr">
        <is>
          <t>Mental Division [PAR4.02]</t>
        </is>
      </c>
      <c r="D41" s="12" t="inlineStr">
        <is>
          <t>This nugget has learning material and questions covering the topic of mental division involving dividing by multiples of 10 and 100 using known times tables facts.</t>
        </is>
      </c>
      <c r="E41" s="12" t="inlineStr">
        <is>
          <t>b350b8be-78c1-49f0-bf20-1cf6f23c78ba</t>
        </is>
      </c>
    </row>
    <row r="42" ht="45" customHeight="1">
      <c r="A42" s="12" t="inlineStr">
        <is>
          <t>Multiplication and Divison</t>
        </is>
      </c>
      <c r="B42" s="12" t="inlineStr">
        <is>
          <t>Division</t>
        </is>
      </c>
      <c r="C42" s="13" t="inlineStr">
        <is>
          <t>Dividing by 10 and 100 with Decimals [PAR4.03]</t>
        </is>
      </c>
      <c r="D42" s="12" t="inlineStr">
        <is>
          <t>This nugget has learning material and questions covering the topic of dividing by 10 &amp; 100 with decimals.</t>
        </is>
      </c>
      <c r="E42" s="12" t="inlineStr">
        <is>
          <t>b9faaaa6-4688-48d4-9071-12735261120b</t>
        </is>
      </c>
    </row>
    <row r="43" ht="45" customHeight="1">
      <c r="A43" s="12" t="inlineStr">
        <is>
          <t>Multiplication and Divison</t>
        </is>
      </c>
      <c r="B43" s="12" t="inlineStr">
        <is>
          <t>Division</t>
        </is>
      </c>
      <c r="C43" s="13" t="inlineStr">
        <is>
          <t>The Bus Stop Method [PAR4.04]</t>
        </is>
      </c>
      <c r="D43" s="12" t="inlineStr">
        <is>
          <t>This nugget has learning material and questions covering the topic of bus stop method.</t>
        </is>
      </c>
      <c r="E43" s="12" t="inlineStr">
        <is>
          <t>c705fb62-6fe0-4ba6-8ac2-f66c07b22690</t>
        </is>
      </c>
    </row>
    <row r="44" ht="45" customHeight="1">
      <c r="A44" s="12" t="inlineStr">
        <is>
          <t>Multiplication and Divison</t>
        </is>
      </c>
      <c r="B44" s="12" t="inlineStr">
        <is>
          <t>Division</t>
        </is>
      </c>
      <c r="C44" s="13" t="inlineStr">
        <is>
          <t>Long Division 1 [PAR4.05]</t>
        </is>
      </c>
      <c r="D44" s="12" t="inlineStr">
        <is>
          <t>This nugget has learning material and questions covering the topic of long division 1.</t>
        </is>
      </c>
      <c r="E44" s="12" t="inlineStr">
        <is>
          <t>6f4f3e56-e940-4953-bfda-90ac664b2550</t>
        </is>
      </c>
    </row>
    <row r="45" ht="45" customHeight="1">
      <c r="A45" s="12" t="inlineStr">
        <is>
          <t>Multiplication and Divison</t>
        </is>
      </c>
      <c r="B45" s="12" t="inlineStr">
        <is>
          <t>Division</t>
        </is>
      </c>
      <c r="C45" s="13" t="inlineStr">
        <is>
          <t>Long Division 2 [PAR4.06]</t>
        </is>
      </c>
      <c r="D45" s="12" t="inlineStr">
        <is>
          <t>This nugget has learning material and questions covering the topic of long division 2.</t>
        </is>
      </c>
      <c r="E45" s="12" t="inlineStr">
        <is>
          <t>d238a8c0-66e1-4631-bdef-6569e7d0b465</t>
        </is>
      </c>
    </row>
    <row r="46" ht="45" customHeight="1">
      <c r="A46" s="12" t="inlineStr">
        <is>
          <t>Multiplication and Divison</t>
        </is>
      </c>
      <c r="B46" s="12" t="inlineStr">
        <is>
          <t>Division</t>
        </is>
      </c>
      <c r="C46" s="13" t="inlineStr">
        <is>
          <t>Long Division 3 [PAR4.07]</t>
        </is>
      </c>
      <c r="D46" s="12" t="inlineStr">
        <is>
          <t>This nugget has learning material and questions covering the topic of long division 3.</t>
        </is>
      </c>
      <c r="E46" s="12" t="inlineStr">
        <is>
          <t>bf5e625e-8821-4df9-b73e-ac74ca4df10f</t>
        </is>
      </c>
    </row>
    <row r="47" ht="45" customHeight="1">
      <c r="A47" s="12" t="inlineStr">
        <is>
          <t>Multiplication and Divison</t>
        </is>
      </c>
      <c r="B47" s="12" t="inlineStr">
        <is>
          <t>Division</t>
        </is>
      </c>
      <c r="C47" s="13" t="inlineStr">
        <is>
          <t>Long Division 4 [PAR4.08]</t>
        </is>
      </c>
      <c r="D47" s="12" t="inlineStr">
        <is>
          <t>This nugget has learning material and questions covering the topic of long division 4.</t>
        </is>
      </c>
      <c r="E47" s="12" t="inlineStr">
        <is>
          <t>703f200e-121f-4d82-b752-43d84c149618</t>
        </is>
      </c>
    </row>
    <row r="48" ht="45" customHeight="1">
      <c r="A48" s="12" t="inlineStr">
        <is>
          <t>Mixed Operations</t>
        </is>
      </c>
      <c r="B48" s="12" t="inlineStr">
        <is>
          <t>Mixed Operations</t>
        </is>
      </c>
      <c r="C48" s="13" t="inlineStr">
        <is>
          <t>Diagnostic: Mixed Operations [PAR0.06]</t>
        </is>
      </c>
      <c r="D48" s="12" t="inlineStr">
        <is>
          <t>This nugget has questions covering the topic of mixed operations.</t>
        </is>
      </c>
      <c r="E48" s="12" t="inlineStr">
        <is>
          <t>f6d2cc90-f4ae-40e4-83ee-e3f42572e30b</t>
        </is>
      </c>
    </row>
    <row r="49" ht="45" customHeight="1">
      <c r="A49" s="12" t="inlineStr">
        <is>
          <t>Mixed Operations</t>
        </is>
      </c>
      <c r="B49" s="12" t="inlineStr">
        <is>
          <t>Mixed Operations</t>
        </is>
      </c>
      <c r="C49" s="13" t="inlineStr">
        <is>
          <t>Squared and Cubed Numbers 1 [PAR5.01]</t>
        </is>
      </c>
      <c r="D49" s="12" t="inlineStr">
        <is>
          <t>This nugget has learning material and questions covering the topic of squared and cubed numbers 1.</t>
        </is>
      </c>
      <c r="E49" s="12" t="inlineStr">
        <is>
          <t>2fc7f7cc-89f0-4457-a059-47f15308a49b</t>
        </is>
      </c>
    </row>
    <row r="50" ht="45" customHeight="1">
      <c r="A50" s="12" t="inlineStr">
        <is>
          <t>Mixed Operations</t>
        </is>
      </c>
      <c r="B50" s="12" t="inlineStr">
        <is>
          <t>Mixed Operations</t>
        </is>
      </c>
      <c r="C50" s="13" t="inlineStr">
        <is>
          <t>Squared and Cubed Numbers 2 [PAR5.02]</t>
        </is>
      </c>
      <c r="D50" s="12" t="inlineStr">
        <is>
          <t>This nugget has learning material and questions covering the topic of squared and cubed numbers 2 involving finding squared and cubed numbers of single digit numbers and adding or subtracting multiples of 10.</t>
        </is>
      </c>
      <c r="E50" s="12" t="inlineStr">
        <is>
          <t>20bc2f28-1317-4459-8796-ec79791f85a7</t>
        </is>
      </c>
    </row>
    <row r="51" ht="45" customHeight="1">
      <c r="A51" s="12" t="inlineStr">
        <is>
          <t>Mixed Operations</t>
        </is>
      </c>
      <c r="B51" s="12" t="inlineStr">
        <is>
          <t>Mixed Operations</t>
        </is>
      </c>
      <c r="C51" s="13" t="inlineStr">
        <is>
          <t>BIDMAS 1 [PAR5.03]</t>
        </is>
      </c>
      <c r="D51" s="12" t="inlineStr">
        <is>
          <t>This nugget has learning material and questions covering the topic of BIDMAS 1.</t>
        </is>
      </c>
      <c r="E51" s="12" t="inlineStr">
        <is>
          <t>273fd94e-f8b1-4afa-9310-d2e7da5cb031</t>
        </is>
      </c>
    </row>
    <row r="52" ht="45" customHeight="1">
      <c r="A52" s="12" t="inlineStr">
        <is>
          <t>Mixed Operations</t>
        </is>
      </c>
      <c r="B52" s="12" t="inlineStr">
        <is>
          <t>Mixed Operations</t>
        </is>
      </c>
      <c r="C52" s="13" t="inlineStr">
        <is>
          <t>BIDMAS 2 [PAR5.04]</t>
        </is>
      </c>
      <c r="D52" s="12" t="inlineStr">
        <is>
          <t>This nugget has learning material and questions covering the topic of BIDMAS 2.</t>
        </is>
      </c>
      <c r="E52" s="12" t="inlineStr">
        <is>
          <t>e18fc6ec-dc1e-48b8-a547-4932b548a09d</t>
        </is>
      </c>
    </row>
    <row r="53" ht="45" customHeight="1">
      <c r="A53" s="12" t="inlineStr">
        <is>
          <t>Fractions and Percentages</t>
        </is>
      </c>
      <c r="B53" s="12" t="inlineStr">
        <is>
          <t>Fractions</t>
        </is>
      </c>
      <c r="C53" s="13" t="inlineStr">
        <is>
          <t>Diagnostic: Fractions [PAR0.07]</t>
        </is>
      </c>
      <c r="D53" s="12" t="inlineStr">
        <is>
          <t>This nugget has questions covering the topic of Fractions.</t>
        </is>
      </c>
      <c r="E53" s="12" t="inlineStr">
        <is>
          <t>c516f6ba-f971-4ab7-b5b5-441bc4bad544</t>
        </is>
      </c>
    </row>
    <row r="54" ht="45" customHeight="1">
      <c r="A54" s="12" t="inlineStr">
        <is>
          <t>Fractions and Percentages</t>
        </is>
      </c>
      <c r="B54" s="12" t="inlineStr">
        <is>
          <t>Fractions</t>
        </is>
      </c>
      <c r="C54" s="13" t="inlineStr">
        <is>
          <t>Adding and Subtracting Fractions 1 [PAR6.01]</t>
        </is>
      </c>
      <c r="D54" s="12" t="inlineStr">
        <is>
          <t>This nugget has learning material and questions covering the topic of adding and subtracting fractions 1 involving adding and subtracting proper fractions and mixed numbers where the denominators are the same.</t>
        </is>
      </c>
      <c r="E54" s="12" t="inlineStr">
        <is>
          <t>c4f92073-b5ea-4d1a-a561-17c04eee9bfc</t>
        </is>
      </c>
    </row>
    <row r="55" ht="45" customHeight="1">
      <c r="A55" s="12" t="inlineStr">
        <is>
          <t>Fractions and Percentages</t>
        </is>
      </c>
      <c r="B55" s="12" t="inlineStr">
        <is>
          <t>Fractions</t>
        </is>
      </c>
      <c r="C55" s="13" t="inlineStr">
        <is>
          <t>Adding and Subtracting Fractions 2 [PAR6.02]</t>
        </is>
      </c>
      <c r="D55" s="12" t="inlineStr">
        <is>
          <t>This nugget has learning material and questions covering the topic of adding and subtracting fractions 2 involving adding and subtracting proper fractions and mixed numbers where one denominator is a multiple of the other denominator so one fraction needs to be converted.</t>
        </is>
      </c>
      <c r="E55" s="12" t="inlineStr">
        <is>
          <t>d673e2a1-682c-4bdb-9214-a4b1dbdd62f6</t>
        </is>
      </c>
    </row>
    <row r="56" ht="45" customHeight="1">
      <c r="A56" s="12" t="inlineStr">
        <is>
          <t>Fractions and Percentages</t>
        </is>
      </c>
      <c r="B56" s="12" t="inlineStr">
        <is>
          <t>Fractions</t>
        </is>
      </c>
      <c r="C56" s="13" t="inlineStr">
        <is>
          <t>Adding and Subtracting Fractions 3 [PAR6.03]</t>
        </is>
      </c>
      <c r="D56" s="12" t="inlineStr">
        <is>
          <t>This nugget has learning material and questions covering the topic of adding and subtracting fractions 3 involving adding and subtracting proper fractions and mixed numbers where the denominators are different and a common multiple needs to found in order to convert both fractions.</t>
        </is>
      </c>
      <c r="E56" s="12" t="inlineStr">
        <is>
          <t>06cf6222-da4c-42bf-8f73-d0ff49e4e8eb</t>
        </is>
      </c>
    </row>
    <row r="57" ht="45" customHeight="1">
      <c r="A57" s="12" t="inlineStr">
        <is>
          <t>Fractions and Percentages</t>
        </is>
      </c>
      <c r="B57" s="12" t="inlineStr">
        <is>
          <t>Fractions</t>
        </is>
      </c>
      <c r="C57" s="13" t="inlineStr">
        <is>
          <t>Dividing Fractions by a Whole Number [PAR6.04]</t>
        </is>
      </c>
      <c r="D57" s="12" t="inlineStr">
        <is>
          <t>This nugget has learning material and questions covering the topic of dividing proper fractions by a whole number.</t>
        </is>
      </c>
      <c r="E57" s="12" t="inlineStr">
        <is>
          <t>8939a6b4-8883-4e26-bef2-fa0ea8109008</t>
        </is>
      </c>
    </row>
    <row r="58" ht="45" customHeight="1">
      <c r="A58" s="12" t="inlineStr">
        <is>
          <t>Fractions and Percentages</t>
        </is>
      </c>
      <c r="B58" s="12" t="inlineStr">
        <is>
          <t>Fractions</t>
        </is>
      </c>
      <c r="C58" s="13" t="inlineStr">
        <is>
          <t>Multiply Fractions by Fractions [PAR6.05]</t>
        </is>
      </c>
      <c r="D58" s="12" t="inlineStr">
        <is>
          <t>This nugget has learning material and questions covering the topic of multiply fractions by fractions.</t>
        </is>
      </c>
      <c r="E58" s="12" t="inlineStr">
        <is>
          <t>6f52b599-280f-4996-8d1c-7088b6191dd1</t>
        </is>
      </c>
    </row>
    <row r="59" ht="45" customHeight="1">
      <c r="A59" s="12" t="inlineStr">
        <is>
          <t>Fractions and Percentages</t>
        </is>
      </c>
      <c r="B59" s="12" t="inlineStr">
        <is>
          <t>Fractions</t>
        </is>
      </c>
      <c r="C59" s="13" t="inlineStr">
        <is>
          <t>Multiply Proper Fractions by a Whole Number [PAR6.06]</t>
        </is>
      </c>
      <c r="D59" s="12" t="inlineStr">
        <is>
          <t>This nugget has learning material and questions covering the topic of multiply proper fractions by a whole number.</t>
        </is>
      </c>
      <c r="E59" s="12" t="inlineStr">
        <is>
          <t>af440b3d-235c-458e-8d7c-03bc577d71df</t>
        </is>
      </c>
    </row>
    <row r="60" ht="45" customHeight="1">
      <c r="A60" s="12" t="inlineStr">
        <is>
          <t>Fractions and Percentages</t>
        </is>
      </c>
      <c r="B60" s="12" t="inlineStr">
        <is>
          <t>Fractions</t>
        </is>
      </c>
      <c r="C60" s="13" t="inlineStr">
        <is>
          <t>Multiply Mixed Numbers by a Whole Number [PAR6.07]</t>
        </is>
      </c>
      <c r="D60" s="12" t="inlineStr">
        <is>
          <t>This nugget has learning material and questions covering the topic of multiply mixed numbers by a whole number.</t>
        </is>
      </c>
      <c r="E60" s="12" t="inlineStr">
        <is>
          <t>6d8b49fb-ab28-4ada-840f-edcf4a9d12b8</t>
        </is>
      </c>
    </row>
    <row r="61" ht="45" customHeight="1">
      <c r="A61" s="12" t="inlineStr">
        <is>
          <t>Fractions and Percentages</t>
        </is>
      </c>
      <c r="B61" s="12" t="inlineStr">
        <is>
          <t>Percentages</t>
        </is>
      </c>
      <c r="C61" s="13" t="inlineStr">
        <is>
          <t>Diagnostic: Percentages [PAR0.08]</t>
        </is>
      </c>
      <c r="D61" s="12" t="inlineStr">
        <is>
          <t>This nugget has questions covering the topic of percentages.</t>
        </is>
      </c>
      <c r="E61" s="12" t="inlineStr">
        <is>
          <t>72392698-8d34-43f5-950c-69978ef11934</t>
        </is>
      </c>
    </row>
    <row r="62" ht="45" customHeight="1">
      <c r="A62" s="12" t="inlineStr">
        <is>
          <t>Fractions and Percentages</t>
        </is>
      </c>
      <c r="B62" s="12" t="inlineStr">
        <is>
          <t>Percentages</t>
        </is>
      </c>
      <c r="C62" s="13" t="inlineStr">
        <is>
          <t>Finding Percentages of Amounts 1 [PAR7.01]</t>
        </is>
      </c>
      <c r="D62" s="12" t="inlineStr">
        <is>
          <t>This nugget has learning material and questions covering the topic of finding percentages of amounts 1 involving finding 1%, 10% and 50% of an amount.</t>
        </is>
      </c>
      <c r="E62" s="12" t="inlineStr">
        <is>
          <t>55f12a3a-97a9-4950-be34-2e0f9b047fc9</t>
        </is>
      </c>
    </row>
    <row r="63" ht="45" customHeight="1">
      <c r="A63" s="12" t="inlineStr">
        <is>
          <t>Fractions and Percentages</t>
        </is>
      </c>
      <c r="B63" s="12" t="inlineStr">
        <is>
          <t>Percentages</t>
        </is>
      </c>
      <c r="C63" s="13" t="inlineStr">
        <is>
          <t>Finding 1 - 9% of an Amount [PAR7.02]</t>
        </is>
      </c>
      <c r="D63" s="12" t="inlineStr">
        <is>
          <t>This nugget has learning material and questions covering the topic of finding 1 - 9 % of an amount.</t>
        </is>
      </c>
      <c r="E63" s="12" t="inlineStr">
        <is>
          <t>3cae5fee-8a86-4f76-98ab-3b7622ac3798</t>
        </is>
      </c>
    </row>
    <row r="64" ht="45" customHeight="1">
      <c r="A64" s="12" t="inlineStr">
        <is>
          <t>Fractions and Percentages</t>
        </is>
      </c>
      <c r="B64" s="12" t="inlineStr">
        <is>
          <t>Percentages</t>
        </is>
      </c>
      <c r="C64" s="13" t="inlineStr">
        <is>
          <t>Finding Multiples of 10% of an Amount [PAR7.03]</t>
        </is>
      </c>
      <c r="D64" s="12" t="inlineStr">
        <is>
          <t>This nugget has learning material and questions covering the topic of finding multiples of 10% of an amount.</t>
        </is>
      </c>
      <c r="E64" s="12" t="inlineStr">
        <is>
          <t>43aac81a-01e6-4cb0-9dd1-25b8357f2bfd</t>
        </is>
      </c>
    </row>
    <row r="65" ht="45" customHeight="1">
      <c r="A65" s="12" t="inlineStr">
        <is>
          <t>Fractions and Percentages</t>
        </is>
      </c>
      <c r="B65" s="12" t="inlineStr">
        <is>
          <t>Percentages</t>
        </is>
      </c>
      <c r="C65" s="13" t="inlineStr">
        <is>
          <t>Percentages of 1,000 [PAR7.04]</t>
        </is>
      </c>
      <c r="D65" s="12" t="inlineStr">
        <is>
          <t>This nugget has learning material and questions covering the topic of percentages of 1,000.</t>
        </is>
      </c>
      <c r="E65" s="12" t="inlineStr">
        <is>
          <t>78d8d1b5-9a6a-44f0-8e1b-c2f26bab72a5</t>
        </is>
      </c>
    </row>
    <row r="66" ht="45" customHeight="1">
      <c r="A66" s="12" t="inlineStr">
        <is>
          <t>Fractions and Percentages</t>
        </is>
      </c>
      <c r="B66" s="12" t="inlineStr">
        <is>
          <t>Percentages</t>
        </is>
      </c>
      <c r="C66" s="13" t="inlineStr">
        <is>
          <t>Finding Percentages of Amounts 2 [PAR7.05]</t>
        </is>
      </c>
      <c r="D66" s="12" t="inlineStr">
        <is>
          <t>This nugget has learning material and questions covering the topic of finding percentages of amounts 2.</t>
        </is>
      </c>
      <c r="E66" s="12" t="inlineStr">
        <is>
          <t>471d2456-fa1f-43f2-99dc-b9d269e331d4</t>
        </is>
      </c>
    </row>
    <row r="67" ht="45" customHeight="1">
      <c r="A67" s="12" t="inlineStr">
        <is>
          <t>Fractions and Percentages</t>
        </is>
      </c>
      <c r="B67" s="12" t="inlineStr">
        <is>
          <t>Percentages</t>
        </is>
      </c>
      <c r="C67" s="13" t="inlineStr">
        <is>
          <t>Finding Percentages of Amounts 3 [PAR7.06]</t>
        </is>
      </c>
      <c r="D67" s="12" t="inlineStr">
        <is>
          <t>This nugget has learning material and questions covering the topic of finding percentages of amounts 3.</t>
        </is>
      </c>
      <c r="E67" s="12" t="inlineStr">
        <is>
          <t>25e01e2a-f7d5-483f-8290-d5829261b786</t>
        </is>
      </c>
    </row>
    <row r="68" ht="45" customHeight="1">
      <c r="A68" s="12" t="inlineStr">
        <is>
          <t>Fractions and Percentages</t>
        </is>
      </c>
      <c r="B68" s="12" t="inlineStr">
        <is>
          <t>Percentages</t>
        </is>
      </c>
      <c r="C68" s="13" t="inlineStr">
        <is>
          <t>Finding Percentages of Amounts 4 [PAR7.07]</t>
        </is>
      </c>
      <c r="D68" s="12" t="inlineStr">
        <is>
          <t>This nugget has learning material and questions covering the topic of finding percentages of amounts 4.</t>
        </is>
      </c>
      <c r="E68" s="12" t="inlineStr">
        <is>
          <t>1ae8662a-56f4-4f95-9c7f-347a941c90c6</t>
        </is>
      </c>
    </row>
    <row r="69" ht="45" customHeight="1">
      <c r="A69" s="12" t="inlineStr">
        <is>
          <t>Fractions and Percentages</t>
        </is>
      </c>
      <c r="B69" s="12" t="inlineStr">
        <is>
          <t>Percentages</t>
        </is>
      </c>
      <c r="C69" s="13" t="inlineStr">
        <is>
          <t>Finding Percentages of Amounts 5 [PAR7.08]</t>
        </is>
      </c>
      <c r="D69" s="12" t="inlineStr">
        <is>
          <t>This nugget has learning material and questions covering the topic of finding percentages of amounts 5.</t>
        </is>
      </c>
      <c r="E69" s="12" t="inlineStr">
        <is>
          <t>893f633a-a7eb-4f77-ba64-310615a3134a</t>
        </is>
      </c>
    </row>
    <row r="70" ht="45" customHeight="1">
      <c r="A70" s="12" t="inlineStr">
        <is>
          <t>Assessments</t>
        </is>
      </c>
      <c r="B70" s="12" t="inlineStr">
        <is>
          <t>Assessment 1</t>
        </is>
      </c>
      <c r="C70" s="13" t="inlineStr">
        <is>
          <t>Arithmetic Practice Assessment 1 [PAR8.01]</t>
        </is>
      </c>
      <c r="D70" s="12" t="inlineStr">
        <is>
          <t>This is a practice arithmetic assessment based on the Key Stage 2 arithmetic assessment, designed to be completed in 30 minutes. It has 36 questions and is marked out of 40.</t>
        </is>
      </c>
      <c r="E70" s="12" t="inlineStr">
        <is>
          <t>9730822b-a424-4e88-a517-600659013660</t>
        </is>
      </c>
    </row>
    <row r="71" ht="45" customHeight="1">
      <c r="A71" s="12" t="inlineStr">
        <is>
          <t>Assessments</t>
        </is>
      </c>
      <c r="B71" s="12" t="inlineStr">
        <is>
          <t>Assessment 2</t>
        </is>
      </c>
      <c r="C71" s="13" t="inlineStr">
        <is>
          <t>Arithmetic Practice Assessment 2 [PAR8.02]</t>
        </is>
      </c>
      <c r="D71" s="12" t="inlineStr">
        <is>
          <t>This is a practice arithmetic assessment based on the Key Stage 2 arithmetic assessment, designed to be completed in 30 minutes. It has 36 questions and is marked out of 40.</t>
        </is>
      </c>
      <c r="E71" s="12" t="inlineStr">
        <is>
          <t>586a1633-5a17-46c0-a840-6c5f412ed9a2</t>
        </is>
      </c>
    </row>
    <row r="72" ht="45" customHeight="1">
      <c r="A72" s="12" t="inlineStr">
        <is>
          <t>Assessments</t>
        </is>
      </c>
      <c r="B72" s="12" t="inlineStr">
        <is>
          <t>Assessment 3</t>
        </is>
      </c>
      <c r="C72" s="13" t="inlineStr">
        <is>
          <t>Arithmetic Practice Assessment 3 [PAR8.03]</t>
        </is>
      </c>
      <c r="D72" s="12" t="inlineStr">
        <is>
          <t>This is a practice arithmetic assessment based on the Key Stage 2 arithmetic assessment, designed to be completed in 30 minutes. It has 36 questions and is marked out of 40.</t>
        </is>
      </c>
      <c r="E72" s="12" t="inlineStr">
        <is>
          <t>1ce3e99a-d937-45af-a0c3-b198468049f8</t>
        </is>
      </c>
    </row>
    <row r="73" ht="45" customHeight="1">
      <c r="A73" s="12" t="inlineStr">
        <is>
          <t>Assessments</t>
        </is>
      </c>
      <c r="B73" s="12" t="inlineStr">
        <is>
          <t>Assessment 4</t>
        </is>
      </c>
      <c r="C73" s="13" t="inlineStr">
        <is>
          <t>Arithmetic Practice Assessment 4 [PAR8.04]</t>
        </is>
      </c>
      <c r="D73" s="12" t="inlineStr">
        <is>
          <t>This is a practice arithmetic assessment based on the Key Stage 2 arithmetic assessment, designed to be completed in 30 minutes. It has 36 questions and is marked out of 40.</t>
        </is>
      </c>
      <c r="E73" s="12" t="inlineStr">
        <is>
          <t>5bbc32fc-821c-4dd8-806c-c02a08f4fdf0</t>
        </is>
      </c>
    </row>
    <row r="74" ht="45" customHeight="1">
      <c r="A74" s="12" t="inlineStr">
        <is>
          <t>Assessments</t>
        </is>
      </c>
      <c r="B74" s="12" t="inlineStr">
        <is>
          <t>Assessment 5</t>
        </is>
      </c>
      <c r="C74" s="13" t="inlineStr">
        <is>
          <t>Arithmetic Practice Assessment 5 [PAR8.05]</t>
        </is>
      </c>
      <c r="D74" s="12" t="inlineStr">
        <is>
          <t>This is a practice arithmetic assessment based on the Key Stage 2 arithmetic assessment, designed to be completed in 30 minutes. It has 36 questions and is marked out of 40.</t>
        </is>
      </c>
      <c r="E74" s="12" t="inlineStr">
        <is>
          <t>d5611acb-2106-4f31-92d8-625f7068b5e9</t>
        </is>
      </c>
    </row>
    <row r="75" ht="45" customHeight="1">
      <c r="A75" s="12" t="inlineStr">
        <is>
          <t>Assessments</t>
        </is>
      </c>
      <c r="B75" s="12" t="inlineStr">
        <is>
          <t>Assessment 6</t>
        </is>
      </c>
      <c r="C75" s="13" t="inlineStr">
        <is>
          <t>Arithmetic Practice Assessment 6 [PAR8.06]</t>
        </is>
      </c>
      <c r="D75" s="12" t="inlineStr">
        <is>
          <t>This is a practice arithmetic assessment based on the Key Stage 2 arithmetic assessment, designed to be completed in 30 minutes. It has 36 questions and is marked out of 40.</t>
        </is>
      </c>
      <c r="E75" s="12" t="inlineStr">
        <is>
          <t>ae590fe4-ca83-4463-82f3-0993b42d71f1</t>
        </is>
      </c>
    </row>
  </sheetData>
  <mergeCells count="1">
    <mergeCell ref="A6:E6"/>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298"/>
  <sheetViews>
    <sheetView showGridLines="0" workbookViewId="0">
      <selection activeCell="A1" sqref="A1"/>
    </sheetView>
  </sheetViews>
  <sheetFormatPr baseColWidth="8" defaultRowHeight="15"/>
  <cols>
    <col width="24"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8b69d704-df42-4473-9649-5a55203cfcda</t>
        </is>
      </c>
    </row>
    <row r="3">
      <c r="A3" s="2" t="inlineStr">
        <is>
          <t>Year 6 Mathematics</t>
        </is>
      </c>
      <c r="D3" s="3" t="inlineStr">
        <is>
          <t>Last updated: 13 August 2026</t>
        </is>
      </c>
    </row>
    <row r="4">
      <c r="A4" s="4" t="inlineStr">
        <is>
          <t>8 Topics   ·   23 Subtopics   ·   291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[PM0.35]</t>
        </is>
      </c>
      <c r="D24" s="12" t="inlineStr"/>
      <c r="E24" s="12" t="inlineStr">
        <is>
          <t>fdf41b5e-3d5b-4988-bd64-a537c273b463</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Mental Strategies for Addition 1 [PM2.24]</t>
        </is>
      </c>
      <c r="D31" s="12" t="inlineStr">
        <is>
          <t xml:space="preserve">This nugget has learning material and questions covering the topic of mental strategies for addition 1. </t>
        </is>
      </c>
      <c r="E31" s="12" t="inlineStr">
        <is>
          <t>15b75eb5-19eb-4232-805c-8dbd9feb6652</t>
        </is>
      </c>
    </row>
    <row r="32" ht="45" customHeight="1">
      <c r="A32" s="12" t="inlineStr">
        <is>
          <t>Number</t>
        </is>
      </c>
      <c r="B32" s="12" t="inlineStr">
        <is>
          <t>Addition and Subtraction</t>
        </is>
      </c>
      <c r="C32" s="13" t="inlineStr">
        <is>
          <t>Mental Strategies for Addition 2 [PM2.25]</t>
        </is>
      </c>
      <c r="D32" s="12" t="inlineStr">
        <is>
          <t>This nugget has learning material and questions covering the topic of mental strategies for addition 2.</t>
        </is>
      </c>
      <c r="E32" s="12" t="inlineStr">
        <is>
          <t>3afd036d-5f16-40a4-92ac-233887415508</t>
        </is>
      </c>
    </row>
    <row r="33" ht="45" customHeight="1">
      <c r="A33" s="12" t="inlineStr">
        <is>
          <t>Number</t>
        </is>
      </c>
      <c r="B33" s="12" t="inlineStr">
        <is>
          <t>Addition and Subtraction</t>
        </is>
      </c>
      <c r="C33" s="13" t="inlineStr">
        <is>
          <t>Mental Strategies for Subtraction 1 [PM2.26]</t>
        </is>
      </c>
      <c r="D33" s="12" t="inlineStr">
        <is>
          <t>This nugget has learning material and questions covering the topic of mental strategies for subtraction 1.</t>
        </is>
      </c>
      <c r="E33" s="12" t="inlineStr">
        <is>
          <t>f8993c44-868d-4b40-a505-7a9313429306</t>
        </is>
      </c>
    </row>
    <row r="34" ht="45" customHeight="1">
      <c r="A34" s="12" t="inlineStr">
        <is>
          <t>Number</t>
        </is>
      </c>
      <c r="B34" s="12" t="inlineStr">
        <is>
          <t>Addition and Subtraction</t>
        </is>
      </c>
      <c r="C34" s="13" t="inlineStr">
        <is>
          <t>Mental Strategies for Subtraction 2 [PM2.27]</t>
        </is>
      </c>
      <c r="D34" s="12" t="inlineStr">
        <is>
          <t>This nugget has learning material and questions covering the topic of mental strategies for subtraction 2.</t>
        </is>
      </c>
      <c r="E34" s="12" t="inlineStr">
        <is>
          <t>ea76aa49-7a1f-407e-b240-97baec07982d</t>
        </is>
      </c>
    </row>
    <row r="35" ht="45" customHeight="1">
      <c r="A35" s="12" t="inlineStr">
        <is>
          <t>Number</t>
        </is>
      </c>
      <c r="B35" s="12" t="inlineStr">
        <is>
          <t>Addition and Subtraction</t>
        </is>
      </c>
      <c r="C35" s="13" t="inlineStr">
        <is>
          <t>Estimating to Check Answers [PM2.20]</t>
        </is>
      </c>
      <c r="D35" s="12" t="inlineStr">
        <is>
          <t>This nugget has learning material and questions covering the topic of estimating to check answers.</t>
        </is>
      </c>
      <c r="E35" s="12" t="inlineStr">
        <is>
          <t>7a9019f7-96a6-47cc-8adb-aa1410ed0c1d</t>
        </is>
      </c>
    </row>
    <row r="36" ht="45" customHeight="1">
      <c r="A36" s="12" t="inlineStr">
        <is>
          <t>Number</t>
        </is>
      </c>
      <c r="B36" s="12" t="inlineStr">
        <is>
          <t>Addition and Subtraction</t>
        </is>
      </c>
      <c r="C36" s="13" t="inlineStr">
        <is>
          <t>Checking Answers Using the Inverse 2 [PM2.19]</t>
        </is>
      </c>
      <c r="D36" s="12" t="inlineStr">
        <is>
          <t>This nugget has learning material and questions covering the topic of using the inverse to check answers.</t>
        </is>
      </c>
      <c r="E36" s="12" t="inlineStr">
        <is>
          <t>3187b3ec-4526-4afd-b944-8147738ac525</t>
        </is>
      </c>
    </row>
    <row r="37" ht="45" customHeight="1">
      <c r="A37" s="12" t="inlineStr">
        <is>
          <t>Number</t>
        </is>
      </c>
      <c r="B37" s="12" t="inlineStr">
        <is>
          <t>Addition and Subtraction</t>
        </is>
      </c>
      <c r="C37" s="13" t="inlineStr">
        <is>
          <t>Inverse Operations [PM2.29]</t>
        </is>
      </c>
      <c r="D37" s="12" t="inlineStr">
        <is>
          <t>This nugget has learning material and questions covering the topic of inverse operations.</t>
        </is>
      </c>
      <c r="E37" s="12" t="inlineStr">
        <is>
          <t>32440065-5dd4-4fb3-8eef-fcdf8ea218da</t>
        </is>
      </c>
    </row>
    <row r="38" ht="45" customHeight="1">
      <c r="A38" s="12" t="inlineStr">
        <is>
          <t>Number</t>
        </is>
      </c>
      <c r="B38" s="12" t="inlineStr">
        <is>
          <t>Addition and Subtraction</t>
        </is>
      </c>
      <c r="C38" s="13" t="inlineStr">
        <is>
          <t>4-Digit: Addition and Subtraction Practice 2 [PM2.17]</t>
        </is>
      </c>
      <c r="D38" s="12" t="inlineStr">
        <is>
          <t>This nugget has learning material and questions covering the topic of addition and subtraction practice 2.</t>
        </is>
      </c>
      <c r="E38" s="12" t="inlineStr">
        <is>
          <t>015b8a7b-9340-41f7-af0e-2b7f0a75ec07</t>
        </is>
      </c>
    </row>
    <row r="39" ht="45" customHeight="1">
      <c r="A39" s="12" t="inlineStr">
        <is>
          <t>Number</t>
        </is>
      </c>
      <c r="B39" s="12" t="inlineStr">
        <is>
          <t>Addition and Subtraction</t>
        </is>
      </c>
      <c r="C39" s="13" t="inlineStr">
        <is>
          <t>Multistep Addition and Subtraction Problems [PM2.28]</t>
        </is>
      </c>
      <c r="D39" s="12" t="inlineStr">
        <is>
          <t>This nugget has learning material and questions covering the topic of multistep addition and subtraction problems.</t>
        </is>
      </c>
      <c r="E39" s="12" t="inlineStr">
        <is>
          <t>b742737b-4892-4750-ace3-859e5aa074f7</t>
        </is>
      </c>
    </row>
    <row r="40" ht="45" customHeight="1">
      <c r="A40" s="12" t="inlineStr">
        <is>
          <t>Number</t>
        </is>
      </c>
      <c r="B40" s="12" t="inlineStr">
        <is>
          <t>Addition and Subtraction</t>
        </is>
      </c>
      <c r="C40" s="13" t="inlineStr">
        <is>
          <t>Solving Two-Step Problems [PM2.21]</t>
        </is>
      </c>
      <c r="D40" s="12" t="inlineStr">
        <is>
          <t>This nugget has learning material and questions covering the topic of solving two-step problems using addition and subtraction.</t>
        </is>
      </c>
      <c r="E40" s="12" t="inlineStr">
        <is>
          <t>6c04e55e-b4c3-411b-9c11-90f937855c1a</t>
        </is>
      </c>
    </row>
    <row r="41" ht="45" customHeight="1">
      <c r="A41" s="12" t="inlineStr">
        <is>
          <t>Number</t>
        </is>
      </c>
      <c r="B41" s="12" t="inlineStr">
        <is>
          <t>Times Tables Facts</t>
        </is>
      </c>
      <c r="C41" s="13" t="inlineStr">
        <is>
          <t>Diagnostic: Times Tables Facts [PM0.60]</t>
        </is>
      </c>
      <c r="D41" s="12" t="inlineStr"/>
      <c r="E41" s="12" t="inlineStr">
        <is>
          <t>0cb36f76-c360-4e31-853c-48d79756cff2</t>
        </is>
      </c>
    </row>
    <row r="42" ht="45" customHeight="1">
      <c r="A42" s="12" t="inlineStr">
        <is>
          <t>Number</t>
        </is>
      </c>
      <c r="B42" s="12" t="inlineStr">
        <is>
          <t>Times Tables Facts</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Times Tables Facts</t>
        </is>
      </c>
      <c r="C43" s="13" t="inlineStr">
        <is>
          <t>Multiplying by 3 [PM3.01]</t>
        </is>
      </c>
      <c r="D43" s="12" t="inlineStr">
        <is>
          <t>This nugget has learning material and questions covering the topic of multiplying by 3.</t>
        </is>
      </c>
      <c r="E43" s="12" t="inlineStr">
        <is>
          <t>53a314f1-17b1-426c-93dc-bf3373e6fba6</t>
        </is>
      </c>
    </row>
    <row r="44" ht="45" customHeight="1">
      <c r="A44" s="12" t="inlineStr">
        <is>
          <t>Number</t>
        </is>
      </c>
      <c r="B44" s="12" t="inlineStr">
        <is>
          <t>Times Tables Facts</t>
        </is>
      </c>
      <c r="C44" s="13" t="inlineStr">
        <is>
          <t>Multiplying by 4 [PM3.02]</t>
        </is>
      </c>
      <c r="D44" s="12" t="inlineStr">
        <is>
          <t>This nugget has learning material and questions covering the topic of multiplying by 4.</t>
        </is>
      </c>
      <c r="E44" s="12" t="inlineStr">
        <is>
          <t>ecf11f62-0251-4038-96b9-998f09eee232</t>
        </is>
      </c>
    </row>
    <row r="45" ht="45" customHeight="1">
      <c r="A45" s="12" t="inlineStr">
        <is>
          <t>Number</t>
        </is>
      </c>
      <c r="B45" s="12" t="inlineStr">
        <is>
          <t>Times Tables Facts</t>
        </is>
      </c>
      <c r="C45" s="13" t="inlineStr">
        <is>
          <t>Multiplying by 5 [PM10.06]</t>
        </is>
      </c>
      <c r="D45" s="12" t="inlineStr">
        <is>
          <t>This nugget has learning material and questions covering the topic of multiplying by 5.</t>
        </is>
      </c>
      <c r="E45" s="12" t="inlineStr">
        <is>
          <t>6ea5214c-e0d5-47ec-8499-9c27fcf95505</t>
        </is>
      </c>
    </row>
    <row r="46" ht="45" customHeight="1">
      <c r="A46" s="12" t="inlineStr">
        <is>
          <t>Number</t>
        </is>
      </c>
      <c r="B46" s="12" t="inlineStr">
        <is>
          <t>Times Tables Facts</t>
        </is>
      </c>
      <c r="C46" s="13" t="inlineStr">
        <is>
          <t>Multiplying by 6 [PM3.17]</t>
        </is>
      </c>
      <c r="D46" s="12" t="inlineStr">
        <is>
          <t>This nugget has learning material and questions covering the topic of multiplying by 6.</t>
        </is>
      </c>
      <c r="E46" s="12" t="inlineStr">
        <is>
          <t>2868d94e-a897-4944-9c93-c7d7debe293d</t>
        </is>
      </c>
    </row>
    <row r="47" ht="45" customHeight="1">
      <c r="A47" s="12" t="inlineStr">
        <is>
          <t>Number</t>
        </is>
      </c>
      <c r="B47" s="12" t="inlineStr">
        <is>
          <t>Times Tables Facts</t>
        </is>
      </c>
      <c r="C47" s="13" t="inlineStr">
        <is>
          <t>Multiplying by 7 [PM3.18]</t>
        </is>
      </c>
      <c r="D47" s="12" t="inlineStr">
        <is>
          <t>This nugget has learning material and questions covering the topic of multiplying by 7.</t>
        </is>
      </c>
      <c r="E47" s="12" t="inlineStr">
        <is>
          <t>b3c1dada-305e-4652-a23e-5d4c2bf39c85</t>
        </is>
      </c>
    </row>
    <row r="48" ht="45" customHeight="1">
      <c r="A48" s="12" t="inlineStr">
        <is>
          <t>Number</t>
        </is>
      </c>
      <c r="B48" s="12" t="inlineStr">
        <is>
          <t>Times Tables Facts</t>
        </is>
      </c>
      <c r="C48" s="13" t="inlineStr">
        <is>
          <t>Multiplying by 8 [PM3.03]</t>
        </is>
      </c>
      <c r="D48" s="12" t="inlineStr">
        <is>
          <t>This nugget has learning material and questions covering the topic of multiplying by 8.</t>
        </is>
      </c>
      <c r="E48" s="12" t="inlineStr">
        <is>
          <t>6a41b92e-6b6a-4257-af5d-b4efd2478100</t>
        </is>
      </c>
    </row>
    <row r="49" ht="45" customHeight="1">
      <c r="A49" s="12" t="inlineStr">
        <is>
          <t>Number</t>
        </is>
      </c>
      <c r="B49" s="12" t="inlineStr">
        <is>
          <t>Times Tables Facts</t>
        </is>
      </c>
      <c r="C49" s="13" t="inlineStr">
        <is>
          <t>Multiplying by 9 [PM3.19]</t>
        </is>
      </c>
      <c r="D49" s="12" t="inlineStr">
        <is>
          <t>This nugget has learning material and questions covering the topic of multiplying by 9.</t>
        </is>
      </c>
      <c r="E49" s="12" t="inlineStr">
        <is>
          <t>41b4defb-8935-478c-b6bf-361221f43fee</t>
        </is>
      </c>
    </row>
    <row r="50" ht="45" customHeight="1">
      <c r="A50" s="12" t="inlineStr">
        <is>
          <t>Number</t>
        </is>
      </c>
      <c r="B50" s="12" t="inlineStr">
        <is>
          <t>Times Tables Facts</t>
        </is>
      </c>
      <c r="C50" s="13" t="inlineStr">
        <is>
          <t>Multiplying by 10 [PM10.07]</t>
        </is>
      </c>
      <c r="D50" s="12" t="inlineStr">
        <is>
          <t>This nugget has learning material and questions covering the topic of multiplying by 10.</t>
        </is>
      </c>
      <c r="E50" s="12" t="inlineStr">
        <is>
          <t>27fefe41-b4fb-474e-8d06-20b68af4f8d4</t>
        </is>
      </c>
    </row>
    <row r="51" ht="45" customHeight="1">
      <c r="A51" s="12" t="inlineStr">
        <is>
          <t>Number</t>
        </is>
      </c>
      <c r="B51" s="12" t="inlineStr">
        <is>
          <t>Times Tables Facts</t>
        </is>
      </c>
      <c r="C51" s="13" t="inlineStr">
        <is>
          <t>Multiplying by 11 [PM3.20]</t>
        </is>
      </c>
      <c r="D51" s="12" t="inlineStr">
        <is>
          <t>This nugget has learning material and questions covering the topic of multiplying by 11.</t>
        </is>
      </c>
      <c r="E51" s="12" t="inlineStr">
        <is>
          <t>88e159e0-f6e8-403d-8afa-1a2b6c13ba33</t>
        </is>
      </c>
    </row>
    <row r="52" ht="45" customHeight="1">
      <c r="A52" s="12" t="inlineStr">
        <is>
          <t>Number</t>
        </is>
      </c>
      <c r="B52" s="12" t="inlineStr">
        <is>
          <t>Times Tables Facts</t>
        </is>
      </c>
      <c r="C52" s="13" t="inlineStr">
        <is>
          <t>Multiplying by 12 [PM3.21]</t>
        </is>
      </c>
      <c r="D52" s="12" t="inlineStr">
        <is>
          <t>This nugget has learning material and questions covering the topic of multiplying by 12.</t>
        </is>
      </c>
      <c r="E52" s="12" t="inlineStr">
        <is>
          <t>1da98b82-6131-40fe-b4aa-19d9843c3a51</t>
        </is>
      </c>
    </row>
    <row r="53" ht="45" customHeight="1">
      <c r="A53" s="12" t="inlineStr">
        <is>
          <t>Number</t>
        </is>
      </c>
      <c r="B53" s="12" t="inlineStr">
        <is>
          <t>Times Tables Facts</t>
        </is>
      </c>
      <c r="C53" s="13" t="inlineStr">
        <is>
          <t>Mixed Multiplication (Within the Times Tables) [PM3.22]</t>
        </is>
      </c>
      <c r="D53" s="12" t="inlineStr">
        <is>
          <t>This nugget has learning material and questions covering the topic of multiplication within the times tables.</t>
        </is>
      </c>
      <c r="E53" s="12" t="inlineStr">
        <is>
          <t>c81c0c61-5730-4bf3-8c37-a4096455d114</t>
        </is>
      </c>
    </row>
    <row r="54" ht="45" customHeight="1">
      <c r="A54" s="12" t="inlineStr">
        <is>
          <t>Number</t>
        </is>
      </c>
      <c r="B54" s="12" t="inlineStr">
        <is>
          <t>Divison Facts</t>
        </is>
      </c>
      <c r="C54" s="13" t="inlineStr">
        <is>
          <t>Diagnostic: Division Facts [PM0.61]</t>
        </is>
      </c>
      <c r="D54" s="12" t="inlineStr"/>
      <c r="E54" s="12" t="inlineStr">
        <is>
          <t>edc8382b-29aa-4e2a-92b6-b5f6c3b6d9d1</t>
        </is>
      </c>
    </row>
    <row r="55" ht="45" customHeight="1">
      <c r="A55" s="12" t="inlineStr">
        <is>
          <t>Number</t>
        </is>
      </c>
      <c r="B55" s="12" t="inlineStr">
        <is>
          <t>Divison Facts</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Number</t>
        </is>
      </c>
      <c r="B56" s="12" t="inlineStr">
        <is>
          <t>Divison Facts</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Number</t>
        </is>
      </c>
      <c r="B57" s="12" t="inlineStr">
        <is>
          <t>Divison Facts</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Number</t>
        </is>
      </c>
      <c r="B58" s="12" t="inlineStr">
        <is>
          <t>Divison Facts</t>
        </is>
      </c>
      <c r="C58" s="13" t="inlineStr">
        <is>
          <t>Dividing by 5 [PM10.09]</t>
        </is>
      </c>
      <c r="D58" s="12" t="inlineStr">
        <is>
          <t>This nugget has learning material and questions covering the topic of dividing by 5.</t>
        </is>
      </c>
      <c r="E58" s="12" t="inlineStr">
        <is>
          <t>a957ba6f-1745-4db4-acb0-919017082676</t>
        </is>
      </c>
    </row>
    <row r="59" ht="45" customHeight="1">
      <c r="A59" s="12" t="inlineStr">
        <is>
          <t>Number</t>
        </is>
      </c>
      <c r="B59" s="12" t="inlineStr">
        <is>
          <t>Divison Facts</t>
        </is>
      </c>
      <c r="C59" s="13" t="inlineStr">
        <is>
          <t>Dividing by 6 [PM3.23]</t>
        </is>
      </c>
      <c r="D59" s="12" t="inlineStr">
        <is>
          <t>This nugget has learning material and questions covering the topic of dividing by 6.</t>
        </is>
      </c>
      <c r="E59" s="12" t="inlineStr">
        <is>
          <t>95004432-6f88-4168-b786-a0c2b5833f69</t>
        </is>
      </c>
    </row>
    <row r="60" ht="45" customHeight="1">
      <c r="A60" s="12" t="inlineStr">
        <is>
          <t>Number</t>
        </is>
      </c>
      <c r="B60" s="12" t="inlineStr">
        <is>
          <t>Divison Facts</t>
        </is>
      </c>
      <c r="C60" s="13" t="inlineStr">
        <is>
          <t>Dividing by 7 [PM3.24]</t>
        </is>
      </c>
      <c r="D60" s="12" t="inlineStr">
        <is>
          <t>This nugget has learning material and questions covering the topic of dividing by 7.</t>
        </is>
      </c>
      <c r="E60" s="12" t="inlineStr">
        <is>
          <t>4b2903d2-89f4-47a5-ba6e-adf059ed8694</t>
        </is>
      </c>
    </row>
    <row r="61" ht="45" customHeight="1">
      <c r="A61" s="12" t="inlineStr">
        <is>
          <t>Number</t>
        </is>
      </c>
      <c r="B61" s="12" t="inlineStr">
        <is>
          <t>Divison Facts</t>
        </is>
      </c>
      <c r="C61" s="13" t="inlineStr">
        <is>
          <t>Dividing by 8 [PM3.07]</t>
        </is>
      </c>
      <c r="D61" s="12" t="inlineStr">
        <is>
          <t>This nugget has learning material and questions covering the topic of dividing by 8.</t>
        </is>
      </c>
      <c r="E61" s="12" t="inlineStr">
        <is>
          <t>b6166657-be20-47a8-9b44-47f089df54db</t>
        </is>
      </c>
    </row>
    <row r="62" ht="45" customHeight="1">
      <c r="A62" s="12" t="inlineStr">
        <is>
          <t>Number</t>
        </is>
      </c>
      <c r="B62" s="12" t="inlineStr">
        <is>
          <t>Divison Facts</t>
        </is>
      </c>
      <c r="C62" s="13" t="inlineStr">
        <is>
          <t>Dividing by 9 [PM3.25]</t>
        </is>
      </c>
      <c r="D62" s="12" t="inlineStr">
        <is>
          <t>This nugget has learning material and questions covering the topic of dividing by 9.</t>
        </is>
      </c>
      <c r="E62" s="12" t="inlineStr">
        <is>
          <t>46559a42-bc63-4518-a1a6-f50aba8e7fce</t>
        </is>
      </c>
    </row>
    <row r="63" ht="45" customHeight="1">
      <c r="A63" s="12" t="inlineStr">
        <is>
          <t>Number</t>
        </is>
      </c>
      <c r="B63" s="12" t="inlineStr">
        <is>
          <t>Divison Facts</t>
        </is>
      </c>
      <c r="C63" s="13" t="inlineStr">
        <is>
          <t>Dividing by 10 [PM10.10]</t>
        </is>
      </c>
      <c r="D63" s="12" t="inlineStr">
        <is>
          <t>This nugget has learning material and questions covering the topic of dividing by 10.</t>
        </is>
      </c>
      <c r="E63" s="12" t="inlineStr">
        <is>
          <t>e964f50f-2b9d-4ec8-a211-d13c63b1c918</t>
        </is>
      </c>
    </row>
    <row r="64" ht="45" customHeight="1">
      <c r="A64" s="12" t="inlineStr">
        <is>
          <t>Number</t>
        </is>
      </c>
      <c r="B64" s="12" t="inlineStr">
        <is>
          <t>Divison Facts</t>
        </is>
      </c>
      <c r="C64" s="13" t="inlineStr">
        <is>
          <t>Dividing by 11 [PM3.26]</t>
        </is>
      </c>
      <c r="D64" s="12" t="inlineStr">
        <is>
          <t>This nugget has learning material and questions covering the topic of dividing by 11.</t>
        </is>
      </c>
      <c r="E64" s="12" t="inlineStr">
        <is>
          <t>c17333fc-6d53-45cc-83d0-ddb142481af8</t>
        </is>
      </c>
    </row>
    <row r="65" ht="45" customHeight="1">
      <c r="A65" s="12" t="inlineStr">
        <is>
          <t>Number</t>
        </is>
      </c>
      <c r="B65" s="12" t="inlineStr">
        <is>
          <t>Divison Facts</t>
        </is>
      </c>
      <c r="C65" s="13" t="inlineStr">
        <is>
          <t>Dividing by 12 [PM3.27]</t>
        </is>
      </c>
      <c r="D65" s="12" t="inlineStr">
        <is>
          <t>This nugget has learning material and questions covering the topic of dividing by 12.</t>
        </is>
      </c>
      <c r="E65" s="12" t="inlineStr">
        <is>
          <t>7baad6df-81c1-42e8-ae51-3e2d077f87d9</t>
        </is>
      </c>
    </row>
    <row r="66" ht="45" customHeight="1">
      <c r="A66" s="12" t="inlineStr">
        <is>
          <t>Number</t>
        </is>
      </c>
      <c r="B66" s="12" t="inlineStr">
        <is>
          <t>Divison Facts</t>
        </is>
      </c>
      <c r="C66" s="13" t="inlineStr">
        <is>
          <t>Mixed Division (Within the Times Tables) [PM3.28]</t>
        </is>
      </c>
      <c r="D66" s="12" t="inlineStr">
        <is>
          <t>This nugget has learning material and questions covering the topic of division (within the times tables)</t>
        </is>
      </c>
      <c r="E66" s="12" t="inlineStr">
        <is>
          <t>1125ef26-a6b7-4a61-ad2f-e00b4926da63</t>
        </is>
      </c>
    </row>
    <row r="67" ht="45" customHeight="1">
      <c r="A67" s="12" t="inlineStr">
        <is>
          <t>Number</t>
        </is>
      </c>
      <c r="B67" s="12" t="inlineStr">
        <is>
          <t>Factor Pairs</t>
        </is>
      </c>
      <c r="C67" s="13" t="inlineStr">
        <is>
          <t>Diagnostic: Factor Pairs [PM0.36]</t>
        </is>
      </c>
      <c r="D67" s="12" t="inlineStr"/>
      <c r="E67" s="12" t="inlineStr">
        <is>
          <t>689e1fbd-0bf4-41da-b3b0-3402f2260cf5</t>
        </is>
      </c>
    </row>
    <row r="68" ht="45" customHeight="1">
      <c r="A68" s="12" t="inlineStr">
        <is>
          <t>Number</t>
        </is>
      </c>
      <c r="B68" s="12" t="inlineStr">
        <is>
          <t>Factor Pairs</t>
        </is>
      </c>
      <c r="C68" s="13" t="inlineStr">
        <is>
          <t>Factor Pairs [PM3.30]</t>
        </is>
      </c>
      <c r="D68" s="12" t="inlineStr">
        <is>
          <t>This nugget has learning material and questions covering the topic of factor pairs.</t>
        </is>
      </c>
      <c r="E68" s="12" t="inlineStr">
        <is>
          <t>3842ed47-0a1f-4651-85ed-84d690ac1acc</t>
        </is>
      </c>
    </row>
    <row r="69" ht="45" customHeight="1">
      <c r="A69" s="12" t="inlineStr">
        <is>
          <t>Number</t>
        </is>
      </c>
      <c r="B69" s="12" t="inlineStr">
        <is>
          <t>Factor Pairs</t>
        </is>
      </c>
      <c r="C69" s="13" t="inlineStr">
        <is>
          <t>Common Factors [PM3.40]</t>
        </is>
      </c>
      <c r="D69" s="12" t="inlineStr">
        <is>
          <t xml:space="preserve">This nugget has learning material and questions covering the topic of common factors. </t>
        </is>
      </c>
      <c r="E69" s="12" t="inlineStr">
        <is>
          <t>c9dda393-c384-4a48-bbd0-6f92deaffcda</t>
        </is>
      </c>
    </row>
    <row r="70" ht="45" customHeight="1">
      <c r="A70" s="12" t="inlineStr">
        <is>
          <t>Number</t>
        </is>
      </c>
      <c r="B70" s="12" t="inlineStr">
        <is>
          <t>Factor Pairs</t>
        </is>
      </c>
      <c r="C70" s="13" t="inlineStr">
        <is>
          <t>Prime Numbers [PM3.41]</t>
        </is>
      </c>
      <c r="D70" s="12" t="inlineStr">
        <is>
          <t xml:space="preserve">This nugget has learning material and questions covering the topic of prime numbers. </t>
        </is>
      </c>
      <c r="E70" s="12" t="inlineStr">
        <is>
          <t>5ab47f24-a7c5-4d8a-adbb-96e1c6a7e478</t>
        </is>
      </c>
    </row>
    <row r="71" ht="45" customHeight="1">
      <c r="A71" s="12" t="inlineStr">
        <is>
          <t>Number</t>
        </is>
      </c>
      <c r="B71" s="12" t="inlineStr">
        <is>
          <t>Factor Pairs</t>
        </is>
      </c>
      <c r="C71" s="13" t="inlineStr">
        <is>
          <t>Prime Factors [PM3.42]</t>
        </is>
      </c>
      <c r="D71" s="12" t="inlineStr">
        <is>
          <t xml:space="preserve">This nugget has learning material and questions covering the topic of prime factors. </t>
        </is>
      </c>
      <c r="E71" s="12" t="inlineStr">
        <is>
          <t>b85e4519-3fbd-415d-b486-8c5af2e9604d</t>
        </is>
      </c>
    </row>
    <row r="72" ht="45" customHeight="1">
      <c r="A72" s="12" t="inlineStr">
        <is>
          <t>Number</t>
        </is>
      </c>
      <c r="B72" s="12" t="inlineStr">
        <is>
          <t>Factor Pairs</t>
        </is>
      </c>
      <c r="C72" s="13" t="inlineStr">
        <is>
          <t>Common Multiples [PM3.55]</t>
        </is>
      </c>
      <c r="D72" s="12" t="inlineStr">
        <is>
          <t>This nugget has learning material and questions covering the topic of common multiples.</t>
        </is>
      </c>
      <c r="E72" s="12" t="inlineStr">
        <is>
          <t>4a114cba-aa56-4a80-8bc2-207e594d807e</t>
        </is>
      </c>
    </row>
    <row r="73" ht="45" customHeight="1">
      <c r="A73" s="12" t="inlineStr">
        <is>
          <t>Number</t>
        </is>
      </c>
      <c r="B73" s="12" t="inlineStr">
        <is>
          <t>Factor Pairs</t>
        </is>
      </c>
      <c r="C73" s="13" t="inlineStr">
        <is>
          <t>Square Numbers [PM3.43]</t>
        </is>
      </c>
      <c r="D73" s="12" t="inlineStr">
        <is>
          <t xml:space="preserve">This nugget has learning material and questions covering the topic of square numbers. </t>
        </is>
      </c>
      <c r="E73" s="12" t="inlineStr">
        <is>
          <t>57d079c9-debd-40fb-affd-68ef9559543f</t>
        </is>
      </c>
    </row>
    <row r="74" ht="45" customHeight="1">
      <c r="A74" s="12" t="inlineStr">
        <is>
          <t>Number</t>
        </is>
      </c>
      <c r="B74" s="12" t="inlineStr">
        <is>
          <t>Factor Pairs</t>
        </is>
      </c>
      <c r="C74" s="13" t="inlineStr">
        <is>
          <t>Cube Numbers [PM3.44]</t>
        </is>
      </c>
      <c r="D74" s="12" t="inlineStr">
        <is>
          <t xml:space="preserve">This nugget has learning material and questions covering the topic of cube numbers. </t>
        </is>
      </c>
      <c r="E74" s="12" t="inlineStr">
        <is>
          <t>3c9841e7-bea5-47a3-97ab-19bdc58f0ec4</t>
        </is>
      </c>
    </row>
    <row r="75" ht="45" customHeight="1">
      <c r="A75" s="12" t="inlineStr">
        <is>
          <t>Number</t>
        </is>
      </c>
      <c r="B75" s="12" t="inlineStr">
        <is>
          <t>Multiplication and Division Written Methods</t>
        </is>
      </c>
      <c r="C75" s="13" t="inlineStr">
        <is>
          <t>Diagnostic: Multiplication and Division Written Methods [PM0.37]</t>
        </is>
      </c>
      <c r="D75" s="12" t="inlineStr"/>
      <c r="E75" s="12" t="inlineStr">
        <is>
          <t>53f5863d-c1bf-4053-9942-bf7062268642</t>
        </is>
      </c>
    </row>
    <row r="76" ht="45" customHeight="1">
      <c r="A76" s="12" t="inlineStr">
        <is>
          <t>Number</t>
        </is>
      </c>
      <c r="B76" s="12" t="inlineStr">
        <is>
          <t>Multiplication and Division Written Methods</t>
        </is>
      </c>
      <c r="C76" s="13" t="inlineStr">
        <is>
          <t>Dividing and Multiplying by 10 and 100 (Including Decimals) [PM4.12]</t>
        </is>
      </c>
      <c r="D76" s="12" t="inlineStr">
        <is>
          <t>This nugget has learning material and questions covering the topic of dividing and multiplying decimals by 10 and 100.</t>
        </is>
      </c>
      <c r="E76" s="12" t="inlineStr">
        <is>
          <t>a1a7f2fd-8d34-4aaa-82f5-b421b4c74b3b</t>
        </is>
      </c>
    </row>
    <row r="77" ht="45" customHeight="1">
      <c r="A77" s="12" t="inlineStr">
        <is>
          <t>Number</t>
        </is>
      </c>
      <c r="B77" s="12" t="inlineStr">
        <is>
          <t>Multiplication and Division Written Methods</t>
        </is>
      </c>
      <c r="C77" s="13" t="inlineStr">
        <is>
          <t>Multiplying by 10, 100 and 1000 (Involving Decimals up to 3 d.p.) [PM3.45]</t>
        </is>
      </c>
      <c r="D77" s="12" t="inlineStr">
        <is>
          <t>This nugget has learning material and questions covering the topic of multiplying by 10, 100 and 1000 (involving decimals up to 3 d.p).</t>
        </is>
      </c>
      <c r="E77" s="12" t="inlineStr">
        <is>
          <t>8d230769-8624-464f-b1ac-27421f16c9b4</t>
        </is>
      </c>
    </row>
    <row r="78" ht="45" customHeight="1">
      <c r="A78" s="12" t="inlineStr">
        <is>
          <t>Number</t>
        </is>
      </c>
      <c r="B78" s="12" t="inlineStr">
        <is>
          <t>Multiplication and Division Written Methods</t>
        </is>
      </c>
      <c r="C78" s="13" t="inlineStr">
        <is>
          <t>Dividing by 10, 100 and 1000 (Involving Decimals Up to 3 d.p.) [PM3.46]</t>
        </is>
      </c>
      <c r="D78" s="12" t="inlineStr">
        <is>
          <t>This nugget has learning material and questions covering the topic of dividing by 10, 100 and 100 (involving decimals up to 3 d.p).</t>
        </is>
      </c>
      <c r="E78" s="12" t="inlineStr">
        <is>
          <t>dfe492a3-f990-4a46-981f-67bae5e489db</t>
        </is>
      </c>
    </row>
    <row r="79" ht="45" customHeight="1">
      <c r="A79" s="12" t="inlineStr">
        <is>
          <t>Number</t>
        </is>
      </c>
      <c r="B79" s="12" t="inlineStr">
        <is>
          <t>Multiplication and Division Written Methods</t>
        </is>
      </c>
      <c r="C79" s="13" t="inlineStr">
        <is>
          <t>Multiplying Multiples of 10 [PM3.09]</t>
        </is>
      </c>
      <c r="D79" s="12" t="inlineStr">
        <is>
          <t>This nugget has learning material and questions covering the topic of multiplying multiples of 10.</t>
        </is>
      </c>
      <c r="E79" s="12" t="inlineStr">
        <is>
          <t>e798c2b9-7313-4902-a5ab-1514f9e3e96e</t>
        </is>
      </c>
    </row>
    <row r="80" ht="45" customHeight="1">
      <c r="A80" s="12" t="inlineStr">
        <is>
          <t>Number</t>
        </is>
      </c>
      <c r="B80" s="12" t="inlineStr">
        <is>
          <t>Multiplication and Division Written Methods</t>
        </is>
      </c>
      <c r="C80" s="13" t="inlineStr">
        <is>
          <t>Mental Strategies for Multiplication 1 [PM3.47]</t>
        </is>
      </c>
      <c r="D80" s="12" t="inlineStr">
        <is>
          <t>This nugget has learning material and questions covering the topic of mental strategies for multiplication 1.</t>
        </is>
      </c>
      <c r="E80" s="12" t="inlineStr">
        <is>
          <t>04a20462-802d-48b8-b1ab-537b8365a7d7</t>
        </is>
      </c>
    </row>
    <row r="81" ht="45" customHeight="1">
      <c r="A81" s="12" t="inlineStr">
        <is>
          <t>Number</t>
        </is>
      </c>
      <c r="B81" s="12" t="inlineStr">
        <is>
          <t>Multiplication and Division Written Methods</t>
        </is>
      </c>
      <c r="C81" s="13" t="inlineStr">
        <is>
          <t>Mental Strategies for Multiplication 2 [PM3.48]</t>
        </is>
      </c>
      <c r="D81" s="12" t="inlineStr">
        <is>
          <t>This nugget has learning material and questions covering the topic of mental strategies for multiplication 2.</t>
        </is>
      </c>
      <c r="E81" s="12" t="inlineStr">
        <is>
          <t>4da75f1a-bb53-44c4-82e6-29223a86b588</t>
        </is>
      </c>
    </row>
    <row r="82" ht="45" customHeight="1">
      <c r="A82" s="12" t="inlineStr">
        <is>
          <t>Number</t>
        </is>
      </c>
      <c r="B82" s="12" t="inlineStr">
        <is>
          <t>Multiplication and Division Written Methods</t>
        </is>
      </c>
      <c r="C82" s="13" t="inlineStr">
        <is>
          <t>Mental Strategies for Division [PM3.49]</t>
        </is>
      </c>
      <c r="D82" s="12" t="inlineStr">
        <is>
          <t>This nugget has learning material and questions covering the topic of mental strategies for division.</t>
        </is>
      </c>
      <c r="E82" s="12" t="inlineStr">
        <is>
          <t>4cd33369-776f-4e80-8683-ad26e178970c</t>
        </is>
      </c>
    </row>
    <row r="83" ht="45" customHeight="1">
      <c r="A83" s="12" t="inlineStr">
        <is>
          <t>Number</t>
        </is>
      </c>
      <c r="B83" s="12" t="inlineStr">
        <is>
          <t>Multiplication and Division Written Methods</t>
        </is>
      </c>
      <c r="C83" s="13" t="inlineStr">
        <is>
          <t>2/3-Digit: Multiplying by 1-Digit [PM3.31]</t>
        </is>
      </c>
      <c r="D83" s="12" t="inlineStr">
        <is>
          <t>This nugget has learning material and questions covering the topic of multiplying 2 and 3 digit numbers.</t>
        </is>
      </c>
      <c r="E83" s="12" t="inlineStr">
        <is>
          <t>b6814e78-8978-4dfd-b568-c83b7dc501f5</t>
        </is>
      </c>
    </row>
    <row r="84" ht="45" customHeight="1">
      <c r="A84" s="12" t="inlineStr">
        <is>
          <t>Number</t>
        </is>
      </c>
      <c r="B84" s="12" t="inlineStr">
        <is>
          <t>Multiplication and Division Written Methods</t>
        </is>
      </c>
      <c r="C84" s="13" t="inlineStr">
        <is>
          <t>3/4-Digit: Multiplying by 1-Digit  [PM3.50]</t>
        </is>
      </c>
      <c r="D84" s="12" t="inlineStr">
        <is>
          <t>This nugget has learning material and questions covering the topic of multiplying 3 and 4 digit numbers by 1 digit numbers.</t>
        </is>
      </c>
      <c r="E84" s="12" t="inlineStr">
        <is>
          <t>ff20c29c-ae35-49dd-a8fe-b7fe701c76e7</t>
        </is>
      </c>
    </row>
    <row r="85" ht="45" customHeight="1">
      <c r="A85" s="12" t="inlineStr">
        <is>
          <t>Number</t>
        </is>
      </c>
      <c r="B85" s="12" t="inlineStr">
        <is>
          <t>Multiplication and Division Written Methods</t>
        </is>
      </c>
      <c r="C85" s="13" t="inlineStr">
        <is>
          <t>2-Digit: Multiplying by 2-Digits [PM3.51]</t>
        </is>
      </c>
      <c r="D85" s="12" t="inlineStr">
        <is>
          <t>This nugget has learning material and questions covering the topic of multiplying 2 digit numbers by 2 digit numbers.</t>
        </is>
      </c>
      <c r="E85" s="12" t="inlineStr">
        <is>
          <t>f3871c8c-ef09-4eed-a5d1-6551f6690985</t>
        </is>
      </c>
    </row>
    <row r="86" ht="45" customHeight="1">
      <c r="A86" s="12" t="inlineStr">
        <is>
          <t>Number</t>
        </is>
      </c>
      <c r="B86" s="12" t="inlineStr">
        <is>
          <t>Multiplication and Division Written Methods</t>
        </is>
      </c>
      <c r="C86" s="13" t="inlineStr">
        <is>
          <t>3/4-Digit: Multiplying by 2-Digits [PM3.52]</t>
        </is>
      </c>
      <c r="D86" s="12" t="inlineStr">
        <is>
          <t>This nugget has learning material and questions covering the topic of multiplying 3 and 4 digit numbers bu 2 digit numbers.</t>
        </is>
      </c>
      <c r="E86" s="12" t="inlineStr">
        <is>
          <t>001e4798-4a8e-450a-adc9-cd1260d5e5a9</t>
        </is>
      </c>
    </row>
    <row r="87" ht="45" customHeight="1">
      <c r="A87" s="12" t="inlineStr">
        <is>
          <t>Number</t>
        </is>
      </c>
      <c r="B87" s="12" t="inlineStr">
        <is>
          <t>Multiplication and Division Written Methods</t>
        </is>
      </c>
      <c r="C87" s="13" t="inlineStr">
        <is>
          <t>2/3-Digit: Dividing Using Partitioning (no Remainders) [PM3.35]</t>
        </is>
      </c>
      <c r="D87" s="12" t="inlineStr">
        <is>
          <t>This nugget has learning material and questions covering the topic of division (using the partitioning method with no remainders).</t>
        </is>
      </c>
      <c r="E87" s="12" t="inlineStr">
        <is>
          <t>afd953c7-895c-4641-9773-33c3a4bd9a2e</t>
        </is>
      </c>
    </row>
    <row r="88" ht="45" customHeight="1">
      <c r="A88" s="12" t="inlineStr">
        <is>
          <t>Number</t>
        </is>
      </c>
      <c r="B88" s="12" t="inlineStr">
        <is>
          <t>Multiplication and Division Written Methods</t>
        </is>
      </c>
      <c r="C88" s="13" t="inlineStr">
        <is>
          <t>2/3-Digit: Dividing Using Partitioning (with Remainders) [PM3.36]</t>
        </is>
      </c>
      <c r="D88" s="12" t="inlineStr">
        <is>
          <t>This nugget has learning material and questions covering the topic of division (using the partitioning method with remainders).</t>
        </is>
      </c>
      <c r="E88" s="12" t="inlineStr">
        <is>
          <t>82b9952f-6037-42e2-bb56-2443f11615b6</t>
        </is>
      </c>
    </row>
    <row r="89" ht="45" customHeight="1">
      <c r="A89" s="12" t="inlineStr">
        <is>
          <t>Number</t>
        </is>
      </c>
      <c r="B89" s="12" t="inlineStr">
        <is>
          <t>Multiplication and Division Written Methods</t>
        </is>
      </c>
      <c r="C89" s="13" t="inlineStr">
        <is>
          <t>2/3-Digit: Dividing Using Written Methods [PM3.37]</t>
        </is>
      </c>
      <c r="D89" s="12" t="inlineStr">
        <is>
          <t>This nugget has learning material and questions covering the topic of division using written methods.</t>
        </is>
      </c>
      <c r="E89" s="12" t="inlineStr">
        <is>
          <t>bd5607d4-253e-46ce-88bc-0a3a22aa6716</t>
        </is>
      </c>
    </row>
    <row r="90" ht="45" customHeight="1">
      <c r="A90" s="12" t="inlineStr">
        <is>
          <t>Number</t>
        </is>
      </c>
      <c r="B90" s="12" t="inlineStr">
        <is>
          <t>Multiplication and Division Written Methods</t>
        </is>
      </c>
      <c r="C90" s="13" t="inlineStr">
        <is>
          <t>3/4-Digit: Dividing by 1-Digit Numbers Using Short Division (without Remainders) [PM3.53]</t>
        </is>
      </c>
      <c r="D90" s="12" t="inlineStr">
        <is>
          <t>This nugget has learning material and questions covering the topic of dividing up to 4 digit numbers by 1 digit numbers using short division (without remainders).</t>
        </is>
      </c>
      <c r="E90" s="12" t="inlineStr">
        <is>
          <t>d98a3703-6d0d-4257-a2c1-f26252ef00cb</t>
        </is>
      </c>
    </row>
    <row r="91" ht="45" customHeight="1">
      <c r="A91" s="12" t="inlineStr">
        <is>
          <t>Number</t>
        </is>
      </c>
      <c r="B91" s="12" t="inlineStr">
        <is>
          <t>Multiplication and Division Written Methods</t>
        </is>
      </c>
      <c r="C91" s="13" t="inlineStr">
        <is>
          <t>3/4-Digit: Dividing by 1-Digit Numbers Using Short Division (with Remainders) [PM3.54]</t>
        </is>
      </c>
      <c r="D91" s="12" t="inlineStr">
        <is>
          <t>This nugget has learning material and questions covering the topic of dividing up to 4 digit numbers by 1 digit numbers using short division (with remainders).</t>
        </is>
      </c>
      <c r="E91" s="12" t="inlineStr">
        <is>
          <t>410089c6-ae64-411f-8d8b-2fc5031c5fce</t>
        </is>
      </c>
    </row>
    <row r="92" ht="45" customHeight="1">
      <c r="A92" s="12" t="inlineStr">
        <is>
          <t>Number</t>
        </is>
      </c>
      <c r="B92" s="12" t="inlineStr">
        <is>
          <t>Multiplication and Division Written Methods</t>
        </is>
      </c>
      <c r="C92" s="13" t="inlineStr">
        <is>
          <t>Dividing by 2 Digit Numbers Using Short Division [PM3.56]</t>
        </is>
      </c>
      <c r="D92" s="12" t="inlineStr">
        <is>
          <t>This nugget has learning material and questions covering the topic of dividing by 2 digit numbers using short division.</t>
        </is>
      </c>
      <c r="E92" s="12" t="inlineStr">
        <is>
          <t>776565c4-604e-409e-8808-402b8277b678</t>
        </is>
      </c>
    </row>
    <row r="93" ht="45" customHeight="1">
      <c r="A93" s="12" t="inlineStr">
        <is>
          <t>Number</t>
        </is>
      </c>
      <c r="B93" s="12" t="inlineStr">
        <is>
          <t>Multiplication and Division Written Methods</t>
        </is>
      </c>
      <c r="C93" s="13" t="inlineStr">
        <is>
          <t>Long Division 1 (Dividing by a Single Digit Number) [PM3.57]</t>
        </is>
      </c>
      <c r="D93" s="12" t="inlineStr">
        <is>
          <t>This nugget has learning material and questions covering the topic of long division 1 (dividing by a single digit number).</t>
        </is>
      </c>
      <c r="E93" s="12" t="inlineStr">
        <is>
          <t>659b7f84-e003-4f8d-a519-8df0d0ea800c</t>
        </is>
      </c>
    </row>
    <row r="94" ht="45" customHeight="1">
      <c r="A94" s="12" t="inlineStr">
        <is>
          <t>Number</t>
        </is>
      </c>
      <c r="B94" s="12" t="inlineStr">
        <is>
          <t>Multiplication and Division Written Methods</t>
        </is>
      </c>
      <c r="C94" s="13" t="inlineStr">
        <is>
          <t>Long Division 2 (Dividing by a 2 Digit Number) [PM3.58]</t>
        </is>
      </c>
      <c r="D94" s="12" t="inlineStr">
        <is>
          <t>This nugget has learning material and questions covering the topic of long division 2 (dividing by a 2 digit number).</t>
        </is>
      </c>
      <c r="E94" s="12" t="inlineStr">
        <is>
          <t>3589d04b-c40b-41f5-b4f1-7707ec99c7be</t>
        </is>
      </c>
    </row>
    <row r="95" ht="45" customHeight="1">
      <c r="A95" s="12" t="inlineStr">
        <is>
          <t>Number</t>
        </is>
      </c>
      <c r="B95" s="12" t="inlineStr">
        <is>
          <t>Multiplication and Division Written Methods</t>
        </is>
      </c>
      <c r="C95" s="13" t="inlineStr">
        <is>
          <t>Division by Chunking [PM3.59]</t>
        </is>
      </c>
      <c r="D95" s="12" t="inlineStr">
        <is>
          <t>This nugget has learning material and questions covering the topic of division by chunking.</t>
        </is>
      </c>
      <c r="E95" s="12" t="inlineStr">
        <is>
          <t>13c8d893-ac80-4ba8-a052-77c4b2fe6bbf</t>
        </is>
      </c>
    </row>
    <row r="96" ht="45" customHeight="1">
      <c r="A96" s="12" t="inlineStr">
        <is>
          <t>Number</t>
        </is>
      </c>
      <c r="B96" s="12" t="inlineStr">
        <is>
          <t>Mixed Operations</t>
        </is>
      </c>
      <c r="C96" s="13" t="inlineStr">
        <is>
          <t>Diagnostic: Mixed Operations [PM0.38]</t>
        </is>
      </c>
      <c r="D96" s="12" t="inlineStr"/>
      <c r="E96" s="12" t="inlineStr">
        <is>
          <t>5dcd61c5-a5c4-4cc7-be31-c448c0ff437a</t>
        </is>
      </c>
    </row>
    <row r="97" ht="45" customHeight="1">
      <c r="A97" s="12" t="inlineStr">
        <is>
          <t>Number</t>
        </is>
      </c>
      <c r="B97" s="12" t="inlineStr">
        <is>
          <t>Mixed Operations</t>
        </is>
      </c>
      <c r="C97" s="13" t="inlineStr">
        <is>
          <t>Understanding the Equals Sign [PM11.01]</t>
        </is>
      </c>
      <c r="D97" s="12" t="inlineStr">
        <is>
          <t>This nugget has learning material and questions covering the topic of understanding the equals sign.</t>
        </is>
      </c>
      <c r="E97" s="12" t="inlineStr">
        <is>
          <t>db0ce6e1-25cc-4b40-8b8f-66d13ab681b9</t>
        </is>
      </c>
    </row>
    <row r="98" ht="45" customHeight="1">
      <c r="A98" s="12" t="inlineStr">
        <is>
          <t>Number</t>
        </is>
      </c>
      <c r="B98" s="12" t="inlineStr">
        <is>
          <t>Mixed Operations</t>
        </is>
      </c>
      <c r="C98" s="13" t="inlineStr">
        <is>
          <t>Correspondence Problems 1 [PM3.33]</t>
        </is>
      </c>
      <c r="D98" s="12" t="inlineStr">
        <is>
          <t>This nugget has learning material and questions covering the topic of solving correspondence problems.</t>
        </is>
      </c>
      <c r="E98" s="12" t="inlineStr">
        <is>
          <t>62668e3d-d7c7-4402-a7de-88f2c051d4ef</t>
        </is>
      </c>
    </row>
    <row r="99" ht="45" customHeight="1">
      <c r="A99" s="12" t="inlineStr">
        <is>
          <t>Number</t>
        </is>
      </c>
      <c r="B99" s="12" t="inlineStr">
        <is>
          <t>Mixed Operations</t>
        </is>
      </c>
      <c r="C99" s="13" t="inlineStr">
        <is>
          <t>Correspondence Problems 2 [PM3.34]</t>
        </is>
      </c>
      <c r="D99" s="12" t="inlineStr">
        <is>
          <t>This nugget has learning material and questions covering the topic of solving correspondence problems.</t>
        </is>
      </c>
      <c r="E99" s="12" t="inlineStr">
        <is>
          <t>b4bafeda-0865-4bf4-b2c2-d92e90a58333</t>
        </is>
      </c>
    </row>
    <row r="100" ht="45" customHeight="1">
      <c r="A100" s="12" t="inlineStr">
        <is>
          <t>Number</t>
        </is>
      </c>
      <c r="B100" s="12" t="inlineStr">
        <is>
          <t>Mixed Operations</t>
        </is>
      </c>
      <c r="C100" s="13" t="inlineStr">
        <is>
          <t>Solving Multistep Problems 1 (with Multiplication) [PM11.02]</t>
        </is>
      </c>
      <c r="D100" s="12" t="inlineStr">
        <is>
          <t>This nugget has learning material and questions covering the topic of solving multistep problems 1 (with multiplication)</t>
        </is>
      </c>
      <c r="E100" s="12" t="inlineStr">
        <is>
          <t>d9ef1b57-6f5c-4a08-8151-c8128834a94e</t>
        </is>
      </c>
    </row>
    <row r="101" ht="45" customHeight="1">
      <c r="A101" s="12" t="inlineStr">
        <is>
          <t>Number</t>
        </is>
      </c>
      <c r="B101" s="12" t="inlineStr">
        <is>
          <t>Mixed Operations</t>
        </is>
      </c>
      <c r="C101" s="13" t="inlineStr">
        <is>
          <t>Solving Multistep Problems 2 (with Division) [PM11.03]</t>
        </is>
      </c>
      <c r="D101" s="12" t="inlineStr">
        <is>
          <t>This nugget has learning material and questions covering the topic of solving multistep problems 2 (with division).</t>
        </is>
      </c>
      <c r="E101" s="12" t="inlineStr">
        <is>
          <t>7876769d-8e68-4b1b-be5b-fc1444c4a632</t>
        </is>
      </c>
    </row>
    <row r="102" ht="45" customHeight="1">
      <c r="A102" s="12" t="inlineStr">
        <is>
          <t>Number</t>
        </is>
      </c>
      <c r="B102" s="12" t="inlineStr">
        <is>
          <t>Mixed Operations</t>
        </is>
      </c>
      <c r="C102" s="13" t="inlineStr">
        <is>
          <t>Scaling Problems 2 [PM3.32]</t>
        </is>
      </c>
      <c r="D102" s="12" t="inlineStr">
        <is>
          <t>This nugget has learning material and questions covering the topic of solving problems involving scaling.</t>
        </is>
      </c>
      <c r="E102" s="12" t="inlineStr">
        <is>
          <t>184e3d6f-11c6-4be4-a9e7-6291be6d6865</t>
        </is>
      </c>
    </row>
    <row r="103" ht="45" customHeight="1">
      <c r="A103" s="12" t="inlineStr">
        <is>
          <t>Number</t>
        </is>
      </c>
      <c r="B103" s="12" t="inlineStr">
        <is>
          <t>Mixed Operations</t>
        </is>
      </c>
      <c r="C103" s="13" t="inlineStr">
        <is>
          <t>Multistep Scaling Problems [PM11.04]</t>
        </is>
      </c>
      <c r="D103" s="12" t="inlineStr">
        <is>
          <t xml:space="preserve">This nugget has learning material and questions covering the topic of multistep scaling problems. </t>
        </is>
      </c>
      <c r="E103" s="12" t="inlineStr">
        <is>
          <t>063cd3e3-d578-4b71-a690-1e1bb1b4831b</t>
        </is>
      </c>
    </row>
    <row r="104" ht="45" customHeight="1">
      <c r="A104" s="12" t="inlineStr">
        <is>
          <t>Number</t>
        </is>
      </c>
      <c r="B104" s="12" t="inlineStr">
        <is>
          <t>Mixed Operations</t>
        </is>
      </c>
      <c r="C104" s="13" t="inlineStr">
        <is>
          <t>Operations of Equal Priority [PM11.05]</t>
        </is>
      </c>
      <c r="D104" s="12" t="inlineStr">
        <is>
          <t>This nugget has learning material and questions covering the topic of operations of equal priority.</t>
        </is>
      </c>
      <c r="E104" s="12" t="inlineStr">
        <is>
          <t>2a281ffb-8be5-4b7e-9538-21078b9696d4</t>
        </is>
      </c>
    </row>
    <row r="105" ht="45" customHeight="1">
      <c r="A105" s="12" t="inlineStr">
        <is>
          <t>Number</t>
        </is>
      </c>
      <c r="B105" s="12" t="inlineStr">
        <is>
          <t>Mixed Operations</t>
        </is>
      </c>
      <c r="C105" s="13" t="inlineStr">
        <is>
          <t>BIDMAS: 4 Operations and Brackets [PM11.06]</t>
        </is>
      </c>
      <c r="D105" s="12" t="inlineStr">
        <is>
          <t>This nugget has learning material and questions covering the topic of BIDMAS: 4 operations and brackets.</t>
        </is>
      </c>
      <c r="E105" s="12" t="inlineStr">
        <is>
          <t>81e50b75-6eeb-4f18-9ad3-84f7415dd319</t>
        </is>
      </c>
    </row>
    <row r="106" ht="45" customHeight="1">
      <c r="A106" s="12" t="inlineStr">
        <is>
          <t>Number</t>
        </is>
      </c>
      <c r="B106" s="12" t="inlineStr">
        <is>
          <t>Mixed Operations</t>
        </is>
      </c>
      <c r="C106" s="13" t="inlineStr">
        <is>
          <t>BIDMAS: Indices [PM11.07]</t>
        </is>
      </c>
      <c r="D106" s="12" t="inlineStr">
        <is>
          <t>This nugget has learning material and questions covering the topic of BIDMAS: Indices.</t>
        </is>
      </c>
      <c r="E106" s="12" t="inlineStr">
        <is>
          <t>4614d498-4072-4ddc-af27-47fc0d1e5710</t>
        </is>
      </c>
    </row>
    <row r="107" ht="45" customHeight="1">
      <c r="A107" s="12" t="inlineStr">
        <is>
          <t>Number</t>
        </is>
      </c>
      <c r="B107" s="12" t="inlineStr">
        <is>
          <t>Fractions</t>
        </is>
      </c>
      <c r="C107" s="13" t="inlineStr">
        <is>
          <t>Diagnostic: Fractions [PM0.39]</t>
        </is>
      </c>
      <c r="D107" s="12" t="inlineStr"/>
      <c r="E107" s="12" t="inlineStr">
        <is>
          <t>278c3e98-6733-4578-8aa1-831f416720f1</t>
        </is>
      </c>
    </row>
    <row r="108" ht="45" customHeight="1">
      <c r="A108" s="12" t="inlineStr">
        <is>
          <t>Number</t>
        </is>
      </c>
      <c r="B108" s="12" t="inlineStr">
        <is>
          <t>Fractions</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t>
        </is>
      </c>
      <c r="C109" s="13" t="inlineStr">
        <is>
          <t>Finding Unit Fractions of Amounts [PM4.06]</t>
        </is>
      </c>
      <c r="D109" s="12" t="inlineStr">
        <is>
          <t>This nugget has learning material and questions covering the topic of finding unit fractions of an amount.</t>
        </is>
      </c>
      <c r="E109" s="12" t="inlineStr">
        <is>
          <t>c1e021e3-7f5f-48ea-8675-5c2970f52ecd</t>
        </is>
      </c>
    </row>
    <row r="110" ht="45" customHeight="1">
      <c r="A110" s="12" t="inlineStr">
        <is>
          <t>Number</t>
        </is>
      </c>
      <c r="B110" s="12" t="inlineStr">
        <is>
          <t>Fractions</t>
        </is>
      </c>
      <c r="C110" s="13" t="inlineStr">
        <is>
          <t>Finding Non-Unit Fractions of Amounts [PM4.07]</t>
        </is>
      </c>
      <c r="D110" s="12" t="inlineStr">
        <is>
          <t>This nugget has learning material and questions covering the topic of finding non-unit fractions of an amount.</t>
        </is>
      </c>
      <c r="E110" s="12" t="inlineStr">
        <is>
          <t>4c675bb7-54e9-47c4-8e71-74c4fecb8021</t>
        </is>
      </c>
    </row>
    <row r="111" ht="45" customHeight="1">
      <c r="A111" s="12" t="inlineStr">
        <is>
          <t>Number</t>
        </is>
      </c>
      <c r="B111" s="12" t="inlineStr">
        <is>
          <t>Fractions</t>
        </is>
      </c>
      <c r="C111" s="13" t="inlineStr">
        <is>
          <t>Finding Fractions of Amounts [PM4.08]</t>
        </is>
      </c>
      <c r="D111" s="12" t="inlineStr">
        <is>
          <t>This nugget has learning material and questions covering the topic of finding fractions of amounts.</t>
        </is>
      </c>
      <c r="E111" s="12" t="inlineStr">
        <is>
          <t>002401f5-e3e3-4411-80d7-b59804cee398</t>
        </is>
      </c>
    </row>
    <row r="112" ht="45" customHeight="1">
      <c r="A112" s="12" t="inlineStr">
        <is>
          <t>Number</t>
        </is>
      </c>
      <c r="B112" s="12" t="inlineStr">
        <is>
          <t>Fractions</t>
        </is>
      </c>
      <c r="C112" s="13" t="inlineStr">
        <is>
          <t>Finding Fractions of Amounts: Finding the Whole [PM4.36]</t>
        </is>
      </c>
      <c r="D112" s="12" t="inlineStr">
        <is>
          <t>This nugget has learning material and questions covering the topic of finding the whole given a fraction and the value of that fraction, using bar models.</t>
        </is>
      </c>
      <c r="E112" s="12" t="inlineStr">
        <is>
          <t>b8f2e848-df52-492f-ac0c-6b13a438af11</t>
        </is>
      </c>
    </row>
    <row r="113" ht="45" customHeight="1">
      <c r="A113" s="12" t="inlineStr">
        <is>
          <t>Number</t>
        </is>
      </c>
      <c r="B113" s="12" t="inlineStr">
        <is>
          <t>Fractions</t>
        </is>
      </c>
      <c r="C113" s="13" t="inlineStr">
        <is>
          <t>Fractions as Operators [PM4.31]</t>
        </is>
      </c>
      <c r="D113" s="12" t="inlineStr">
        <is>
          <t>This nugget has learning material and questions covering the topic of fractions as operators.</t>
        </is>
      </c>
      <c r="E113" s="12" t="inlineStr">
        <is>
          <t>df2df7bf-f2a0-4e45-a187-f78261e43d1e</t>
        </is>
      </c>
    </row>
    <row r="114" ht="45" customHeight="1">
      <c r="A114" s="12" t="inlineStr">
        <is>
          <t>Number</t>
        </is>
      </c>
      <c r="B114" s="12" t="inlineStr">
        <is>
          <t>Fractions</t>
        </is>
      </c>
      <c r="C114" s="13" t="inlineStr">
        <is>
          <t>Equivalent Fractions 1 [PM4.05]</t>
        </is>
      </c>
      <c r="D114" s="12" t="inlineStr">
        <is>
          <t>This nugget has learning material and questions covering the topic of equivalent fractions.</t>
        </is>
      </c>
      <c r="E114" s="12" t="inlineStr">
        <is>
          <t>8ab5c82f-a7f2-440a-bcc2-f8c5f870f50b</t>
        </is>
      </c>
    </row>
    <row r="115" ht="45" customHeight="1">
      <c r="A115" s="12" t="inlineStr">
        <is>
          <t>Number</t>
        </is>
      </c>
      <c r="B115" s="12" t="inlineStr">
        <is>
          <t>Fractions</t>
        </is>
      </c>
      <c r="C115" s="13" t="inlineStr">
        <is>
          <t>Equivalent Fractions 2 [PM4.15]</t>
        </is>
      </c>
      <c r="D115" s="12" t="inlineStr">
        <is>
          <t xml:space="preserve">This nugget has learning material and questions covering the topic of equivalent fractions 2. </t>
        </is>
      </c>
      <c r="E115" s="12" t="inlineStr">
        <is>
          <t>1725b216-46f7-413c-bd97-b98f516acb65</t>
        </is>
      </c>
    </row>
    <row r="116" ht="45" customHeight="1">
      <c r="A116" s="12" t="inlineStr">
        <is>
          <t>Number</t>
        </is>
      </c>
      <c r="B116" s="12" t="inlineStr">
        <is>
          <t>Fractions</t>
        </is>
      </c>
      <c r="C116" s="13" t="inlineStr">
        <is>
          <t>Comparing and Ordering Fractions [PM4.03]</t>
        </is>
      </c>
      <c r="D116" s="12" t="inlineStr">
        <is>
          <t>This nugget has learning material and questions covering the topic of comparing and ordering fractions.</t>
        </is>
      </c>
      <c r="E116" s="12" t="inlineStr">
        <is>
          <t>f174b54f-8b43-44aa-bba0-7cad54124fb9</t>
        </is>
      </c>
    </row>
    <row r="117" ht="45" customHeight="1">
      <c r="A117" s="12" t="inlineStr">
        <is>
          <t>Number</t>
        </is>
      </c>
      <c r="B117" s="12" t="inlineStr">
        <is>
          <t>Fractions</t>
        </is>
      </c>
      <c r="C117" s="13" t="inlineStr">
        <is>
          <t>Comparing Proper Fractions 1 [PM4.16]</t>
        </is>
      </c>
      <c r="D117" s="12" t="inlineStr">
        <is>
          <t>This nugget has learning material and questions covering the topic of comparing proper fractions 1.</t>
        </is>
      </c>
      <c r="E117" s="12" t="inlineStr">
        <is>
          <t>6b3e8c6a-75aa-4c03-beb3-d36af2e02ecd</t>
        </is>
      </c>
    </row>
    <row r="118" ht="45" customHeight="1">
      <c r="A118" s="12" t="inlineStr">
        <is>
          <t>Number</t>
        </is>
      </c>
      <c r="B118" s="12" t="inlineStr">
        <is>
          <t>Fractions</t>
        </is>
      </c>
      <c r="C118" s="13" t="inlineStr">
        <is>
          <t>Comparing Proper Fractions 2 [PM4.21]</t>
        </is>
      </c>
      <c r="D118" s="12" t="inlineStr">
        <is>
          <t>This nugget has learning material and questions covering the topic of comparing proper fractions 2.</t>
        </is>
      </c>
      <c r="E118" s="12" t="inlineStr">
        <is>
          <t>63dc2200-27a2-4564-8411-44bb3fa4898b</t>
        </is>
      </c>
    </row>
    <row r="119" ht="45" customHeight="1">
      <c r="A119" s="12" t="inlineStr">
        <is>
          <t>Number</t>
        </is>
      </c>
      <c r="B119" s="12" t="inlineStr">
        <is>
          <t>Fractions</t>
        </is>
      </c>
      <c r="C119" s="13" t="inlineStr">
        <is>
          <t>Mixed Numbers and Improper Fractions [PM4.17]</t>
        </is>
      </c>
      <c r="D119" s="12" t="inlineStr">
        <is>
          <t>This nugget has learning material and questions covering the topic of mixed numbers and improper fractions.</t>
        </is>
      </c>
      <c r="E119" s="12" t="inlineStr">
        <is>
          <t>6044e843-575b-405e-95c7-3d16aa6376d4</t>
        </is>
      </c>
    </row>
    <row r="120" ht="45" customHeight="1">
      <c r="A120" s="12" t="inlineStr">
        <is>
          <t>Number</t>
        </is>
      </c>
      <c r="B120" s="12" t="inlineStr">
        <is>
          <t>Fractions</t>
        </is>
      </c>
      <c r="C120" s="13" t="inlineStr">
        <is>
          <t>Fractions on a Number Line 1 [PM4.34]</t>
        </is>
      </c>
      <c r="D120" s="12" t="inlineStr">
        <is>
          <t>This nugget has learning material and questions covering the basics of placing fractions on a number line.</t>
        </is>
      </c>
      <c r="E120" s="12" t="inlineStr">
        <is>
          <t>b1e17786-1122-4ec5-ac65-cf7a14169c75</t>
        </is>
      </c>
    </row>
    <row r="121" ht="45" customHeight="1">
      <c r="A121" s="12" t="inlineStr">
        <is>
          <t>Number</t>
        </is>
      </c>
      <c r="B121" s="12" t="inlineStr">
        <is>
          <t>Fractions</t>
        </is>
      </c>
      <c r="C121" s="13" t="inlineStr">
        <is>
          <t>Fractions on a Number Line 2 [PM4.35]</t>
        </is>
      </c>
      <c r="D121" s="12" t="inlineStr">
        <is>
          <t>This nugget has learning material and questions covering the topic of placing fractions on a number line with some problem solving questions.</t>
        </is>
      </c>
      <c r="E121" s="12" t="inlineStr">
        <is>
          <t>8befc50f-7db4-40fd-a7c5-9065539368e8</t>
        </is>
      </c>
    </row>
    <row r="122" ht="45" customHeight="1">
      <c r="A122" s="12" t="inlineStr">
        <is>
          <t>Number</t>
        </is>
      </c>
      <c r="B122" s="12" t="inlineStr">
        <is>
          <t>Fractions</t>
        </is>
      </c>
      <c r="C122" s="13" t="inlineStr">
        <is>
          <t>Comparing and Ordering Improper Fractions and Mixed Numbers [PM4.18]</t>
        </is>
      </c>
      <c r="D122" s="12" t="inlineStr">
        <is>
          <t>This nugget has learning material and questions covering the topic of comparing and ordering improper fractions and mixed numbers.</t>
        </is>
      </c>
      <c r="E122" s="12" t="inlineStr">
        <is>
          <t>bf274729-2c58-47ad-9a79-42cd1bf474d6</t>
        </is>
      </c>
    </row>
    <row r="123" ht="45" customHeight="1">
      <c r="A123" s="12" t="inlineStr">
        <is>
          <t>Number</t>
        </is>
      </c>
      <c r="B123" s="12" t="inlineStr">
        <is>
          <t>Fractions</t>
        </is>
      </c>
      <c r="C123" s="13" t="inlineStr">
        <is>
          <t>Adding and Subtracting Fractions [PM4.04]</t>
        </is>
      </c>
      <c r="D123" s="12" t="inlineStr">
        <is>
          <t>This nugget has learning material and questions covering the topic of adding and subtracting fractions.</t>
        </is>
      </c>
      <c r="E123" s="12" t="inlineStr">
        <is>
          <t>80f2e311-3668-42f4-9992-1cbaf9a21b9c</t>
        </is>
      </c>
    </row>
    <row r="124" ht="45" customHeight="1">
      <c r="A124" s="12" t="inlineStr">
        <is>
          <t>Number</t>
        </is>
      </c>
      <c r="B124" s="12" t="inlineStr">
        <is>
          <t>Fractions</t>
        </is>
      </c>
      <c r="C124" s="13" t="inlineStr">
        <is>
          <t>Adding and Subtracting Fractions with Different Denominators [PM4.27]</t>
        </is>
      </c>
      <c r="D124" s="12" t="inlineStr">
        <is>
          <t xml:space="preserve">This nugget has learning material and questions covering the topic of adding and subtracting fractions with different denominators. </t>
        </is>
      </c>
      <c r="E124" s="12" t="inlineStr">
        <is>
          <t>2a73baf6-a161-47cc-9bcd-97e54fa6247c</t>
        </is>
      </c>
    </row>
    <row r="125" ht="45" customHeight="1">
      <c r="A125" s="12" t="inlineStr">
        <is>
          <t>Number</t>
        </is>
      </c>
      <c r="B125" s="12" t="inlineStr">
        <is>
          <t>Fractions</t>
        </is>
      </c>
      <c r="C125" s="13" t="inlineStr">
        <is>
          <t>Adding and Subtracting Fractions with Different Denominators 2 [PM4.32]</t>
        </is>
      </c>
      <c r="D125" s="12" t="inlineStr">
        <is>
          <t>This nugget has learning material and questions covering the topic of adding and subtracting fractions with different denominator using the LCM technique. Mixed numbers are not included.</t>
        </is>
      </c>
      <c r="E125" s="12" t="inlineStr">
        <is>
          <t>fd1d26f0-7339-4140-a40c-0a9ec0a3b506</t>
        </is>
      </c>
    </row>
    <row r="126" ht="45" customHeight="1">
      <c r="A126" s="12" t="inlineStr">
        <is>
          <t>Number</t>
        </is>
      </c>
      <c r="B126" s="12" t="inlineStr">
        <is>
          <t>Fractions</t>
        </is>
      </c>
      <c r="C126" s="13" t="inlineStr">
        <is>
          <t>Adding and Subtracting Mixed Numbers 1 [PM4.29]</t>
        </is>
      </c>
      <c r="D126" s="12" t="inlineStr">
        <is>
          <t>This nugget contains learning material and questions on adding and subtracting mixed numbers. Students will need to convert one denominator.</t>
        </is>
      </c>
      <c r="E126" s="12" t="inlineStr">
        <is>
          <t>109551b1-b4a6-4916-bfbd-3fd73f32895d</t>
        </is>
      </c>
    </row>
    <row r="127" ht="45" customHeight="1">
      <c r="A127" s="12" t="inlineStr">
        <is>
          <t>Number</t>
        </is>
      </c>
      <c r="B127" s="12" t="inlineStr">
        <is>
          <t>Fractions</t>
        </is>
      </c>
      <c r="C127" s="13" t="inlineStr">
        <is>
          <t>Adding and Subtracting Mixed Numbers 2 [PM4.33]</t>
        </is>
      </c>
      <c r="D127" s="12" t="inlineStr">
        <is>
          <t>This nugget has learning material and questions covering the topic of adding and subtracting mixed numbers with different denominators. This is first taught in year 6 and extends skills taught in PM4.19</t>
        </is>
      </c>
      <c r="E127" s="12" t="inlineStr">
        <is>
          <t>4b510e1f-ac19-4810-8121-fca0578fbf67</t>
        </is>
      </c>
    </row>
    <row r="128" ht="45" customHeight="1">
      <c r="A128" s="12" t="inlineStr">
        <is>
          <t>Number</t>
        </is>
      </c>
      <c r="B128" s="12" t="inlineStr">
        <is>
          <t>Fractions</t>
        </is>
      </c>
      <c r="C128" s="13" t="inlineStr">
        <is>
          <t>Simplifying Fractions [PM4.23]</t>
        </is>
      </c>
      <c r="D128" s="12" t="inlineStr">
        <is>
          <t>This nugget has learning material and questions covering the topic of simplifying fractions.</t>
        </is>
      </c>
      <c r="E128" s="12" t="inlineStr">
        <is>
          <t>e5f2405e-5226-463f-9fd1-3eefe9352053</t>
        </is>
      </c>
    </row>
    <row r="129" ht="45" customHeight="1">
      <c r="A129" s="12" t="inlineStr">
        <is>
          <t>Number</t>
        </is>
      </c>
      <c r="B129" s="12" t="inlineStr">
        <is>
          <t>Fractions</t>
        </is>
      </c>
      <c r="C129" s="13" t="inlineStr">
        <is>
          <t>Multiplying Fractions by Whole Numbers [PM4.28]</t>
        </is>
      </c>
      <c r="D129" s="12" t="inlineStr">
        <is>
          <t xml:space="preserve">This nugget has learning material and questions covering the topic of multiplying fractions by whole numbers. </t>
        </is>
      </c>
      <c r="E129" s="12" t="inlineStr">
        <is>
          <t>7b221569-16a1-4d25-949e-bae80f300d80</t>
        </is>
      </c>
    </row>
    <row r="130" ht="45" customHeight="1">
      <c r="A130" s="12" t="inlineStr">
        <is>
          <t>Number</t>
        </is>
      </c>
      <c r="B130" s="12" t="inlineStr">
        <is>
          <t>Fractions</t>
        </is>
      </c>
      <c r="C130" s="13" t="inlineStr">
        <is>
          <t>Multiplying Mixed Numbers by Whole Numbers [PM4.30]</t>
        </is>
      </c>
      <c r="D130" s="12" t="inlineStr">
        <is>
          <t xml:space="preserve">This nugget has learning material on multiplying mixed numbers by whole numbers. </t>
        </is>
      </c>
      <c r="E130" s="12" t="inlineStr">
        <is>
          <t>7db4b488-a6e8-49cf-8e11-2e43036fefdf</t>
        </is>
      </c>
    </row>
    <row r="131" ht="45" customHeight="1">
      <c r="A131" s="12" t="inlineStr">
        <is>
          <t>Number</t>
        </is>
      </c>
      <c r="B131" s="12" t="inlineStr">
        <is>
          <t>Fractions</t>
        </is>
      </c>
      <c r="C131" s="13" t="inlineStr">
        <is>
          <t>Multiplying Simple Pairs of Proper Fractions [PM4.24]</t>
        </is>
      </c>
      <c r="D131" s="12" t="inlineStr">
        <is>
          <t>This nugget has learning material and questions covering the topic of multiplying simple pairs of proper fractions.</t>
        </is>
      </c>
      <c r="E131" s="12" t="inlineStr">
        <is>
          <t>795f2091-9b49-4cdb-9392-75c478f6051b</t>
        </is>
      </c>
    </row>
    <row r="132" ht="45" customHeight="1">
      <c r="A132" s="12" t="inlineStr">
        <is>
          <t>Number</t>
        </is>
      </c>
      <c r="B132" s="12" t="inlineStr">
        <is>
          <t>Fractions</t>
        </is>
      </c>
      <c r="C132" s="13" t="inlineStr">
        <is>
          <t>Dividing Fractions by Whole Numbers [PM4.25]</t>
        </is>
      </c>
      <c r="D132" s="12" t="inlineStr">
        <is>
          <t>This nugget has learning material and questions covering the topic of dividing fractions by whole numbers.</t>
        </is>
      </c>
      <c r="E132" s="12" t="inlineStr">
        <is>
          <t>723da4e5-f213-42a1-8b25-88e66ca6161c</t>
        </is>
      </c>
    </row>
    <row r="133" ht="45" customHeight="1">
      <c r="A133" s="12" t="inlineStr">
        <is>
          <t>Number</t>
        </is>
      </c>
      <c r="B133" s="12" t="inlineStr">
        <is>
          <t>Fractions</t>
        </is>
      </c>
      <c r="C133" s="13" t="inlineStr">
        <is>
          <t>Fractions Arithmetic Practice [PM4.26]</t>
        </is>
      </c>
      <c r="D133" s="12" t="inlineStr">
        <is>
          <t>This nugget has learning material and questions covering the topic of fractions arithmetic practice.</t>
        </is>
      </c>
      <c r="E133" s="12" t="inlineStr">
        <is>
          <t>0eb1bb06-d85b-4566-8217-4f5df8b671dc</t>
        </is>
      </c>
    </row>
    <row r="134" ht="45" customHeight="1">
      <c r="A134" s="12" t="inlineStr">
        <is>
          <t>Number</t>
        </is>
      </c>
      <c r="B134" s="12" t="inlineStr">
        <is>
          <t>Fractions</t>
        </is>
      </c>
      <c r="C134" s="13" t="inlineStr">
        <is>
          <t>Adding and Subtracting Fractions with Different Denominators Practice 1 [PM4.19]</t>
        </is>
      </c>
      <c r="D134" s="12" t="inlineStr">
        <is>
          <t xml:space="preserve">This nugget has learning material and questions covering the topic of adding and subtracting fractions with different denominators. </t>
        </is>
      </c>
      <c r="E134" s="12" t="inlineStr">
        <is>
          <t>e20d9d3b-6b46-4d0a-beb4-d87e0d62d666</t>
        </is>
      </c>
    </row>
    <row r="135" ht="45" customHeight="1">
      <c r="A135" s="12" t="inlineStr">
        <is>
          <t>Number</t>
        </is>
      </c>
      <c r="B135" s="12" t="inlineStr">
        <is>
          <t>Fractions</t>
        </is>
      </c>
      <c r="C135" s="13" t="inlineStr">
        <is>
          <t>Adding and Subtracting Fractions with Different Denominators Practice 2 [PM4.22]</t>
        </is>
      </c>
      <c r="D135" s="12" t="inlineStr">
        <is>
          <t>This nugget has learning material and questions covering the topic of adding and subtracting fractions with different denominators 2.</t>
        </is>
      </c>
      <c r="E135" s="12" t="inlineStr">
        <is>
          <t>214299e0-1b5c-4922-9a7a-42711c72db57</t>
        </is>
      </c>
    </row>
    <row r="136" ht="45" customHeight="1">
      <c r="A136" s="12" t="inlineStr">
        <is>
          <t>Number</t>
        </is>
      </c>
      <c r="B136" s="12" t="inlineStr">
        <is>
          <t>Fractions</t>
        </is>
      </c>
      <c r="C136" s="13" t="inlineStr">
        <is>
          <t>Multiplying Fractions by Whole Numbers Practice [PM4.20]</t>
        </is>
      </c>
      <c r="D136" s="12" t="inlineStr">
        <is>
          <t xml:space="preserve">This nuggets has learning material and questions covering the topic of multiplying fractions by whole numbers. </t>
        </is>
      </c>
      <c r="E136" s="12" t="inlineStr">
        <is>
          <t>a3f9e0bb-0b13-463c-9f56-25d18b99bd77</t>
        </is>
      </c>
    </row>
    <row r="137" ht="45" customHeight="1">
      <c r="A137" s="12" t="inlineStr">
        <is>
          <t>Number</t>
        </is>
      </c>
      <c r="B137" s="12" t="inlineStr">
        <is>
          <t>Fractions, Decimals and Percentages</t>
        </is>
      </c>
      <c r="C137" s="13" t="inlineStr">
        <is>
          <t>Diagnostic: Fractions, Decimals and Percentages [PM0.40]</t>
        </is>
      </c>
      <c r="D137" s="12" t="inlineStr"/>
      <c r="E137" s="12" t="inlineStr">
        <is>
          <t>78d0758c-fed8-41da-b456-7541688ab215</t>
        </is>
      </c>
    </row>
    <row r="138" ht="45" customHeight="1">
      <c r="A138" s="12" t="inlineStr">
        <is>
          <t>Number</t>
        </is>
      </c>
      <c r="B138" s="12" t="inlineStr">
        <is>
          <t>Fractions, Decimals and Percentages</t>
        </is>
      </c>
      <c r="C138" s="13" t="inlineStr">
        <is>
          <t>Tenths [PM4.02]</t>
        </is>
      </c>
      <c r="D138" s="12" t="inlineStr">
        <is>
          <t>This nugget has learning material and questions covering the topic of tenths.</t>
        </is>
      </c>
      <c r="E138" s="12" t="inlineStr">
        <is>
          <t>47397517-8a44-4736-a774-970c90b45d28</t>
        </is>
      </c>
    </row>
    <row r="139" ht="45" customHeight="1">
      <c r="A139" s="12" t="inlineStr">
        <is>
          <t>Number</t>
        </is>
      </c>
      <c r="B139" s="12" t="inlineStr">
        <is>
          <t>Fractions, Decimals and Percentages</t>
        </is>
      </c>
      <c r="C139" s="13" t="inlineStr">
        <is>
          <t>Hundredths [PM4.09]</t>
        </is>
      </c>
      <c r="D139" s="12" t="inlineStr">
        <is>
          <t>This nugget has learning material and questions covering the topic of counting in hundredths.</t>
        </is>
      </c>
      <c r="E139" s="12" t="inlineStr">
        <is>
          <t>23dd5403-39e5-493a-ba78-012674822557</t>
        </is>
      </c>
    </row>
    <row r="140" ht="45" customHeight="1">
      <c r="A140" s="12" t="inlineStr">
        <is>
          <t>Number</t>
        </is>
      </c>
      <c r="B140" s="12" t="inlineStr">
        <is>
          <t>Fractions, Decimals and Percentages</t>
        </is>
      </c>
      <c r="C140" s="13" t="inlineStr">
        <is>
          <t>Thousandths [PM12.01]</t>
        </is>
      </c>
      <c r="D140" s="12" t="inlineStr">
        <is>
          <t>This nugget has learning material and questions covering the topic of thousandths.</t>
        </is>
      </c>
      <c r="E140" s="12" t="inlineStr">
        <is>
          <t>36d2a678-ba03-4ba3-82ff-f9a0c85ca6e4</t>
        </is>
      </c>
    </row>
    <row r="141" ht="45" customHeight="1">
      <c r="A141" s="12" t="inlineStr">
        <is>
          <t>Number</t>
        </is>
      </c>
      <c r="B141" s="12" t="inlineStr">
        <is>
          <t>Fractions, Decimals and Percentages</t>
        </is>
      </c>
      <c r="C141" s="13" t="inlineStr">
        <is>
          <t>2dp: Recognising Place Value in Decimals [PM1.21]</t>
        </is>
      </c>
      <c r="D141" s="12" t="inlineStr">
        <is>
          <t>This nugget has learning material and questions covering the topic of place value in decimal numbers.</t>
        </is>
      </c>
      <c r="E141" s="12" t="inlineStr">
        <is>
          <t>895ecfd2-274e-4e0d-b721-b234ff272937</t>
        </is>
      </c>
    </row>
    <row r="142" ht="45" customHeight="1">
      <c r="A142" s="12" t="inlineStr">
        <is>
          <t>Number</t>
        </is>
      </c>
      <c r="B142" s="12" t="inlineStr">
        <is>
          <t>Fractions, Decimals and Percentages</t>
        </is>
      </c>
      <c r="C142" s="13" t="inlineStr">
        <is>
          <t>3dp: Recognising Place Value in Decimals [PM12.02]</t>
        </is>
      </c>
      <c r="D142" s="12" t="inlineStr">
        <is>
          <t>This nugget has learning material and questions covering the topic of recognising place value in decimals up to 3 d.p.</t>
        </is>
      </c>
      <c r="E142" s="12" t="inlineStr">
        <is>
          <t>fbd289a9-c12a-4b7f-bed8-2c9c8b2270c5</t>
        </is>
      </c>
    </row>
    <row r="143" ht="45" customHeight="1">
      <c r="A143" s="12" t="inlineStr">
        <is>
          <t>Number</t>
        </is>
      </c>
      <c r="B143" s="12" t="inlineStr">
        <is>
          <t>Fractions, Decimals and Percentages</t>
        </is>
      </c>
      <c r="C143" s="13" t="inlineStr">
        <is>
          <t>Comparing Decimals [PM4.14]</t>
        </is>
      </c>
      <c r="D143" s="12" t="inlineStr">
        <is>
          <t>This nugget has learning material and questions covering the topic of comparing decimals.</t>
        </is>
      </c>
      <c r="E143" s="12" t="inlineStr">
        <is>
          <t>5f187dd2-2107-483a-8087-06b21ff1f361</t>
        </is>
      </c>
    </row>
    <row r="144" ht="45" customHeight="1">
      <c r="A144" s="12" t="inlineStr">
        <is>
          <t>Number</t>
        </is>
      </c>
      <c r="B144" s="12" t="inlineStr">
        <is>
          <t>Fractions, Decimals and Percentages</t>
        </is>
      </c>
      <c r="C144" s="13" t="inlineStr">
        <is>
          <t>Rounding Decimals to the Nearest Whole Number [PM4.13]</t>
        </is>
      </c>
      <c r="D144" s="12" t="inlineStr">
        <is>
          <t>This nugget has learning material and questions covering the topic of rounding decimals to the nearest whole number.</t>
        </is>
      </c>
      <c r="E144" s="12" t="inlineStr">
        <is>
          <t>3b932d50-6262-46cc-be92-87362a282bc7</t>
        </is>
      </c>
    </row>
    <row r="145" ht="45" customHeight="1">
      <c r="A145" s="12" t="inlineStr">
        <is>
          <t>Number</t>
        </is>
      </c>
      <c r="B145" s="12" t="inlineStr">
        <is>
          <t>Fractions, Decimals and Percentages</t>
        </is>
      </c>
      <c r="C145" s="13" t="inlineStr">
        <is>
          <t>Rounding Decimals [PM12.03]</t>
        </is>
      </c>
      <c r="D145" s="12" t="inlineStr">
        <is>
          <t>This nugget has learning material and questions covering the topic of rounding decimals.</t>
        </is>
      </c>
      <c r="E145" s="12" t="inlineStr">
        <is>
          <t>1cb9d1ba-8bac-4eb0-a8d9-bc6766563bd0</t>
        </is>
      </c>
    </row>
    <row r="146" ht="45" customHeight="1">
      <c r="A146" s="12" t="inlineStr">
        <is>
          <t>Number</t>
        </is>
      </c>
      <c r="B146" s="12" t="inlineStr">
        <is>
          <t>Fractions, Decimals and Percentages</t>
        </is>
      </c>
      <c r="C146" s="13" t="inlineStr">
        <is>
          <t xml:space="preserve">Adding and Subtracting Decimals (within 1) [PM12.14] </t>
        </is>
      </c>
      <c r="D146" s="12" t="inlineStr">
        <is>
          <t>This nugget has learning material and questions covering the topic of adding and subtracting decimals (within 1).</t>
        </is>
      </c>
      <c r="E146" s="12" t="inlineStr">
        <is>
          <t>2941d13f-6874-4eff-a3b3-e65defa91d6a</t>
        </is>
      </c>
    </row>
    <row r="147" ht="45" customHeight="1">
      <c r="A147" s="12" t="inlineStr">
        <is>
          <t>Number</t>
        </is>
      </c>
      <c r="B147" s="12" t="inlineStr">
        <is>
          <t>Fractions, Decimals and Percentages</t>
        </is>
      </c>
      <c r="C147" s="13" t="inlineStr">
        <is>
          <t>2dp: Decimal Complements to 1 [PM4.41]</t>
        </is>
      </c>
      <c r="D147" s="12" t="inlineStr">
        <is>
          <t>This nugget has learning material and questions covering the topic of Decimal Complements to 1 (2dp).</t>
        </is>
      </c>
      <c r="E147" s="12" t="inlineStr">
        <is>
          <t>443d0e56-799b-4cc6-8fb1-018dfec044ce</t>
        </is>
      </c>
    </row>
    <row r="148" ht="45" customHeight="1">
      <c r="A148" s="12" t="inlineStr">
        <is>
          <t>Number</t>
        </is>
      </c>
      <c r="B148" s="12" t="inlineStr">
        <is>
          <t>Fractions, Decimals and Percentages</t>
        </is>
      </c>
      <c r="C148" s="13" t="inlineStr">
        <is>
          <t>3dp: Decimal Complements to 1 [PM12.15]</t>
        </is>
      </c>
      <c r="D148" s="12" t="inlineStr">
        <is>
          <t>This nugget has learning material and questions covering the topic of decimal complements to 1.</t>
        </is>
      </c>
      <c r="E148" s="12" t="inlineStr">
        <is>
          <t>46b72c45-195e-4e5f-b942-98c6a68a6afd</t>
        </is>
      </c>
    </row>
    <row r="149" ht="45" customHeight="1">
      <c r="A149" s="12" t="inlineStr">
        <is>
          <t>Number</t>
        </is>
      </c>
      <c r="B149" s="12" t="inlineStr">
        <is>
          <t>Fractions, Decimals and Percentages</t>
        </is>
      </c>
      <c r="C149" s="13" t="inlineStr">
        <is>
          <t>Adding and Subtracting Decimals [PM12.04]</t>
        </is>
      </c>
      <c r="D149" s="12" t="inlineStr">
        <is>
          <t>This nugget has learning material and questions covering the topic of adding and subtracting decimals.</t>
        </is>
      </c>
      <c r="E149" s="12" t="inlineStr">
        <is>
          <t>9233e754-8324-4051-9833-c8791858c73a</t>
        </is>
      </c>
    </row>
    <row r="150" ht="45" customHeight="1">
      <c r="A150" s="12" t="inlineStr">
        <is>
          <t>Number</t>
        </is>
      </c>
      <c r="B150" s="12" t="inlineStr">
        <is>
          <t>Fractions, Decimals and Percentages</t>
        </is>
      </c>
      <c r="C150" s="13" t="inlineStr">
        <is>
          <t>Multiplying Decimals [PM12.09]</t>
        </is>
      </c>
      <c r="D150" s="12" t="inlineStr">
        <is>
          <t>This nugget has learning material and questions covering the topic of multiplying decimals.</t>
        </is>
      </c>
      <c r="E150" s="12" t="inlineStr">
        <is>
          <t>fbf245eb-0942-4a2e-909f-c52b8d151498</t>
        </is>
      </c>
    </row>
    <row r="151" ht="45" customHeight="1">
      <c r="A151" s="12" t="inlineStr">
        <is>
          <t>Number</t>
        </is>
      </c>
      <c r="B151" s="12" t="inlineStr">
        <is>
          <t>Fractions, Decimals and Percentages</t>
        </is>
      </c>
      <c r="C151" s="13" t="inlineStr">
        <is>
          <t>Dividing Decimals [PM12.10]</t>
        </is>
      </c>
      <c r="D151" s="12" t="inlineStr">
        <is>
          <t>This nugget has learning material and questions covering the topic of dividing decimals.</t>
        </is>
      </c>
      <c r="E151" s="12" t="inlineStr">
        <is>
          <t>2b7c6148-4afa-4682-8713-0ac6b74ca99c</t>
        </is>
      </c>
    </row>
    <row r="152" ht="45" customHeight="1">
      <c r="A152" s="12" t="inlineStr">
        <is>
          <t>Number</t>
        </is>
      </c>
      <c r="B152" s="12" t="inlineStr">
        <is>
          <t>Fractions, Decimals and Percentages</t>
        </is>
      </c>
      <c r="C152" s="13" t="inlineStr">
        <is>
          <t>Decimal Equivalents (Tenths/Hundredths) [PM4.10]</t>
        </is>
      </c>
      <c r="D152" s="12" t="inlineStr">
        <is>
          <t>This nugget has learning material and questions covering the topic of decimal equivalents (tenths/hundreths).</t>
        </is>
      </c>
      <c r="E152" s="12" t="inlineStr">
        <is>
          <t>be7f52cb-2f94-48b8-ab35-2cc1ba181609</t>
        </is>
      </c>
    </row>
    <row r="153" ht="45" customHeight="1">
      <c r="A153" s="12" t="inlineStr">
        <is>
          <t>Number</t>
        </is>
      </c>
      <c r="B153" s="12" t="inlineStr">
        <is>
          <t>Fractions, Decimals and Percentages</t>
        </is>
      </c>
      <c r="C153" s="13" t="inlineStr">
        <is>
          <t>Decimal Equivalents (Quarter, Half and Three Quarters) [PM4.11]</t>
        </is>
      </c>
      <c r="D153" s="12" t="inlineStr">
        <is>
          <t>This nugget has learning material and questions covering the topic of decimal equivalents (quarter, half, three quarters).</t>
        </is>
      </c>
      <c r="E153" s="12" t="inlineStr">
        <is>
          <t>26e61372-d611-4405-9d07-2b1df58e7897</t>
        </is>
      </c>
    </row>
    <row r="154" ht="45" customHeight="1">
      <c r="A154" s="12" t="inlineStr">
        <is>
          <t>Number</t>
        </is>
      </c>
      <c r="B154" s="12" t="inlineStr">
        <is>
          <t>Fractions, Decimals and Percentages</t>
        </is>
      </c>
      <c r="C154" s="13" t="inlineStr">
        <is>
          <t>Converting Decimals to Fractions [PM12.11]</t>
        </is>
      </c>
      <c r="D154" s="12" t="inlineStr">
        <is>
          <t>This nugget has learning material and questions covering the topic of converting decimals to fractions.</t>
        </is>
      </c>
      <c r="E154" s="12" t="inlineStr">
        <is>
          <t>77c97377-afcb-4311-ba5d-b4bb8a3ea0ad</t>
        </is>
      </c>
    </row>
    <row r="155" ht="45" customHeight="1">
      <c r="A155" s="12" t="inlineStr">
        <is>
          <t>Number</t>
        </is>
      </c>
      <c r="B155" s="12" t="inlineStr">
        <is>
          <t>Fractions, Decimals and Percentages</t>
        </is>
      </c>
      <c r="C155" s="13" t="inlineStr">
        <is>
          <t>Fractions to Decimals Using Division [PM12.12]</t>
        </is>
      </c>
      <c r="D155" s="12" t="inlineStr">
        <is>
          <t>This nugget has learning material and questions covering the topic of fractions to decimals using division.</t>
        </is>
      </c>
      <c r="E155" s="12" t="inlineStr">
        <is>
          <t>fa5458f9-8747-478c-99b9-18945e3b046c</t>
        </is>
      </c>
    </row>
    <row r="156" ht="45" customHeight="1">
      <c r="A156" s="12" t="inlineStr">
        <is>
          <t>Number</t>
        </is>
      </c>
      <c r="B156" s="12" t="inlineStr">
        <is>
          <t>Fractions, Decimals and Percentages</t>
        </is>
      </c>
      <c r="C156" s="13" t="inlineStr">
        <is>
          <t>Fractions, Decimals and Percentages 1 [PM12.06]</t>
        </is>
      </c>
      <c r="D156" s="12" t="inlineStr">
        <is>
          <t xml:space="preserve">This nugget has learning material and questions covering the topic of fractions, decimals and percentages. </t>
        </is>
      </c>
      <c r="E156" s="12" t="inlineStr">
        <is>
          <t>1c05c622-8b60-4ab1-9c36-ccdb9ba5c054</t>
        </is>
      </c>
    </row>
    <row r="157" ht="45" customHeight="1">
      <c r="A157" s="12" t="inlineStr">
        <is>
          <t>Number</t>
        </is>
      </c>
      <c r="B157" s="12" t="inlineStr">
        <is>
          <t>Fractions, Decimals and Percentages</t>
        </is>
      </c>
      <c r="C157" s="13" t="inlineStr">
        <is>
          <t>Fractions, Decimals and Percentages 2 [PM12.13]</t>
        </is>
      </c>
      <c r="D157" s="12" t="inlineStr">
        <is>
          <t>This nugget has learning material and questions covering the topic of fractions, decimals and percentages 2.</t>
        </is>
      </c>
      <c r="E157" s="12" t="inlineStr">
        <is>
          <t>d1b9e167-68fb-4045-bdc5-bb030886dec2</t>
        </is>
      </c>
    </row>
    <row r="158" ht="45" customHeight="1">
      <c r="A158" s="12" t="inlineStr">
        <is>
          <t>Number</t>
        </is>
      </c>
      <c r="B158" s="12" t="inlineStr">
        <is>
          <t>Percentages</t>
        </is>
      </c>
      <c r="C158" s="13" t="inlineStr">
        <is>
          <t>Diagnostic: Percentages [PM0.42]</t>
        </is>
      </c>
      <c r="D158" s="12" t="inlineStr"/>
      <c r="E158" s="12" t="inlineStr">
        <is>
          <t>572f1f1b-9f11-4f41-8dcc-2724a57d9c36</t>
        </is>
      </c>
    </row>
    <row r="159" ht="45" customHeight="1">
      <c r="A159" s="12" t="inlineStr">
        <is>
          <t>Number</t>
        </is>
      </c>
      <c r="B159" s="12" t="inlineStr">
        <is>
          <t>Percentages</t>
        </is>
      </c>
      <c r="C159" s="13" t="inlineStr">
        <is>
          <t>Introduction to Percentages [PM12.05]</t>
        </is>
      </c>
      <c r="D159" s="12" t="inlineStr">
        <is>
          <t xml:space="preserve">This nugget has learning material and questions covering the topic of an introduction to percentages. </t>
        </is>
      </c>
      <c r="E159" s="12" t="inlineStr">
        <is>
          <t>d578f311-38cb-48b0-9c82-4023b30fd2d1</t>
        </is>
      </c>
    </row>
    <row r="160" ht="45" customHeight="1">
      <c r="A160" s="12" t="inlineStr">
        <is>
          <t>Number</t>
        </is>
      </c>
      <c r="B160" s="12" t="inlineStr">
        <is>
          <t>Percentages</t>
        </is>
      </c>
      <c r="C160" s="13" t="inlineStr">
        <is>
          <t>Finding Percentages 1 [PM12.07]</t>
        </is>
      </c>
      <c r="D160" s="12" t="inlineStr">
        <is>
          <t xml:space="preserve">This nugget has learning material and questions covering the topic of finding percentages 1. </t>
        </is>
      </c>
      <c r="E160" s="12" t="inlineStr">
        <is>
          <t>6abf8b1d-eeca-4d1c-87be-8f1d5f114ac6</t>
        </is>
      </c>
    </row>
    <row r="161" ht="45" customHeight="1">
      <c r="A161" s="12" t="inlineStr">
        <is>
          <t>Number</t>
        </is>
      </c>
      <c r="B161" s="12" t="inlineStr">
        <is>
          <t>Percentages</t>
        </is>
      </c>
      <c r="C161" s="13" t="inlineStr">
        <is>
          <t>Finding Percentages 2 [PM12.08]</t>
        </is>
      </c>
      <c r="D161" s="12" t="inlineStr">
        <is>
          <t>This nugget has learning material and questions covering the topic of finding percentages 2.</t>
        </is>
      </c>
      <c r="E161" s="12" t="inlineStr">
        <is>
          <t>cb39f3a0-29b3-46da-ac6e-1709bf23c456</t>
        </is>
      </c>
    </row>
    <row r="162" ht="45" customHeight="1">
      <c r="A162" s="12" t="inlineStr">
        <is>
          <t>Number</t>
        </is>
      </c>
      <c r="B162" s="12" t="inlineStr">
        <is>
          <t>Percentages</t>
        </is>
      </c>
      <c r="C162" s="13" t="inlineStr">
        <is>
          <t>Finding Percentages of Amounts 1 (1%, 10%, 25%, 50%) [PM16.01]</t>
        </is>
      </c>
      <c r="D162" s="12" t="inlineStr">
        <is>
          <t>This nugget has learning material and questions covering the topic of finding percentages of amounts 1.</t>
        </is>
      </c>
      <c r="E162" s="12" t="inlineStr">
        <is>
          <t>f0789ba7-8811-4951-a5ac-fbf97a5e2d5f</t>
        </is>
      </c>
    </row>
    <row r="163" ht="45" customHeight="1">
      <c r="A163" s="12" t="inlineStr">
        <is>
          <t>Number</t>
        </is>
      </c>
      <c r="B163" s="12" t="inlineStr">
        <is>
          <t>Percentages</t>
        </is>
      </c>
      <c r="C163" s="13" t="inlineStr">
        <is>
          <t>Finding Percentages of Amounts 2 (2-9%) [PM16.02]</t>
        </is>
      </c>
      <c r="D163" s="12" t="inlineStr">
        <is>
          <t>This nugget has learning material and questions covering the topic of finding percentages of amounts 2.</t>
        </is>
      </c>
      <c r="E163" s="12" t="inlineStr">
        <is>
          <t>2a6877f9-ec0a-4465-9e94-ff6a1def1618</t>
        </is>
      </c>
    </row>
    <row r="164" ht="45" customHeight="1">
      <c r="A164" s="12" t="inlineStr">
        <is>
          <t>Number</t>
        </is>
      </c>
      <c r="B164" s="12" t="inlineStr">
        <is>
          <t>Percentages</t>
        </is>
      </c>
      <c r="C164" s="13" t="inlineStr">
        <is>
          <t>Finding Percentages of Amounts 3 (multiples of 10) [PM16.03]</t>
        </is>
      </c>
      <c r="D164" s="12" t="inlineStr">
        <is>
          <t>This nugget has learning material and questions covering the topic of finding percentages of amounts 3.</t>
        </is>
      </c>
      <c r="E164" s="12" t="inlineStr">
        <is>
          <t>17c10a3e-f5df-4135-ad03-d03fd0aa9a2f</t>
        </is>
      </c>
    </row>
    <row r="165" ht="45" customHeight="1">
      <c r="A165" s="12" t="inlineStr">
        <is>
          <t>Number</t>
        </is>
      </c>
      <c r="B165" s="12" t="inlineStr">
        <is>
          <t>Percentages</t>
        </is>
      </c>
      <c r="C165" s="13" t="inlineStr">
        <is>
          <t>Finding Percentages of Amounts 4 (11-99%) [PM16.04]</t>
        </is>
      </c>
      <c r="D165" s="12" t="inlineStr">
        <is>
          <t>This nugget has learning material and questions covering the topic of finding percentages of amounts 4.</t>
        </is>
      </c>
      <c r="E165" s="12" t="inlineStr">
        <is>
          <t>144e5d32-2e1a-418d-b9d1-56b3cb77e72c</t>
        </is>
      </c>
    </row>
    <row r="166" ht="45" customHeight="1">
      <c r="A166" s="12" t="inlineStr">
        <is>
          <t>Number</t>
        </is>
      </c>
      <c r="B166" s="12" t="inlineStr">
        <is>
          <t>Percentages</t>
        </is>
      </c>
      <c r="C166" s="13" t="inlineStr">
        <is>
          <t>Percentages (Missing Values) [PM16.05]</t>
        </is>
      </c>
      <c r="D166" s="12" t="inlineStr">
        <is>
          <t>This nugget has learning material and questions covering the topic of finding percentages with missing values.</t>
        </is>
      </c>
      <c r="E166" s="12" t="inlineStr">
        <is>
          <t>509db86e-b95e-4bb4-bf73-ea9cc4358136</t>
        </is>
      </c>
    </row>
    <row r="167" ht="45" customHeight="1">
      <c r="A167" s="12" t="inlineStr">
        <is>
          <t>Ratio and Proportion</t>
        </is>
      </c>
      <c r="B167" s="12" t="inlineStr">
        <is>
          <t>Ratio and Proportion</t>
        </is>
      </c>
      <c r="C167" s="13" t="inlineStr">
        <is>
          <t>Diagnostic: Ratio and Proportion [PM0.41]</t>
        </is>
      </c>
      <c r="D167" s="12" t="inlineStr"/>
      <c r="E167" s="12" t="inlineStr">
        <is>
          <t>e2cf3cc0-9035-4c9a-8438-62f713573a31</t>
        </is>
      </c>
    </row>
    <row r="168" ht="45" customHeight="1">
      <c r="A168" s="12" t="inlineStr">
        <is>
          <t>Ratio and Proportion</t>
        </is>
      </c>
      <c r="B168" s="12" t="inlineStr">
        <is>
          <t>Ratio and Proportion</t>
        </is>
      </c>
      <c r="C168" s="13" t="inlineStr">
        <is>
          <t>Introduction to Ratio [PM17.01]</t>
        </is>
      </c>
      <c r="D168" s="12" t="inlineStr">
        <is>
          <t>This nugget has learning material and questions covering the topic of an introduction to ratio.</t>
        </is>
      </c>
      <c r="E168" s="12" t="inlineStr">
        <is>
          <t>e365af3e-a6d5-4c2a-aa82-73d0829959ba</t>
        </is>
      </c>
    </row>
    <row r="169" ht="45" customHeight="1">
      <c r="A169" s="12" t="inlineStr">
        <is>
          <t>Ratio and Proportion</t>
        </is>
      </c>
      <c r="B169" s="12" t="inlineStr">
        <is>
          <t>Ratio and Proportion</t>
        </is>
      </c>
      <c r="C169" s="13" t="inlineStr">
        <is>
          <t>Simplifying Ratios [PM17.02]</t>
        </is>
      </c>
      <c r="D169" s="12" t="inlineStr">
        <is>
          <t>This nugget has learning material and questions covering the topic of simplifying ratios.</t>
        </is>
      </c>
      <c r="E169" s="12" t="inlineStr">
        <is>
          <t>026c0a5a-103c-42f0-8e3a-f1944da0ac8a</t>
        </is>
      </c>
    </row>
    <row r="170" ht="45" customHeight="1">
      <c r="A170" s="12" t="inlineStr">
        <is>
          <t>Ratio and Proportion</t>
        </is>
      </c>
      <c r="B170" s="12" t="inlineStr">
        <is>
          <t>Ratio and Proportion</t>
        </is>
      </c>
      <c r="C170" s="13" t="inlineStr">
        <is>
          <t>Ratios and Fractions [PM17.03]</t>
        </is>
      </c>
      <c r="D170" s="12" t="inlineStr">
        <is>
          <t>This nugget has learning material and questions covering the topic of ratios and fractions.</t>
        </is>
      </c>
      <c r="E170" s="12" t="inlineStr">
        <is>
          <t>ccfb731a-b622-47df-898a-67d7c651671d</t>
        </is>
      </c>
    </row>
    <row r="171" ht="45" customHeight="1">
      <c r="A171" s="12" t="inlineStr">
        <is>
          <t>Ratio and Proportion</t>
        </is>
      </c>
      <c r="B171" s="12" t="inlineStr">
        <is>
          <t>Ratio and Proportion</t>
        </is>
      </c>
      <c r="C171" s="13" t="inlineStr">
        <is>
          <t>Sharing into a Given Ratio [PM17.04]</t>
        </is>
      </c>
      <c r="D171" s="12" t="inlineStr">
        <is>
          <t>This nugget has learning material and questions covering the topic of sharing into a given ratio.</t>
        </is>
      </c>
      <c r="E171" s="12" t="inlineStr">
        <is>
          <t>ae0ff652-2efa-4347-a8db-a413e4709ebf</t>
        </is>
      </c>
    </row>
    <row r="172" ht="45" customHeight="1">
      <c r="A172" s="12" t="inlineStr">
        <is>
          <t>Ratio and Proportion</t>
        </is>
      </c>
      <c r="B172" s="12" t="inlineStr">
        <is>
          <t>Ratio and Proportion</t>
        </is>
      </c>
      <c r="C172" s="13" t="inlineStr">
        <is>
          <t>Similar Shapes [PM17.05]</t>
        </is>
      </c>
      <c r="D172" s="12" t="inlineStr">
        <is>
          <t>This nugget has learning material and questions covering the topic of similar shapes.</t>
        </is>
      </c>
      <c r="E172" s="12" t="inlineStr">
        <is>
          <t>59de240d-d9ea-4c41-af6a-40f9eea88d64</t>
        </is>
      </c>
    </row>
    <row r="173" ht="45" customHeight="1">
      <c r="A173" s="12" t="inlineStr">
        <is>
          <t>Ratio and Proportion</t>
        </is>
      </c>
      <c r="B173" s="12" t="inlineStr">
        <is>
          <t>Ratio and Proportion</t>
        </is>
      </c>
      <c r="C173" s="13" t="inlineStr">
        <is>
          <t>Proportion [PM17.06]</t>
        </is>
      </c>
      <c r="D173" s="12" t="inlineStr">
        <is>
          <t>This nugget has learning material and questions covering the topic of proportion.</t>
        </is>
      </c>
      <c r="E173" s="12" t="inlineStr">
        <is>
          <t>8ef23208-3911-4193-b200-5af3b3dc016e</t>
        </is>
      </c>
    </row>
    <row r="174" ht="45" customHeight="1">
      <c r="A174" s="12" t="inlineStr">
        <is>
          <t>Algebra</t>
        </is>
      </c>
      <c r="B174" s="12" t="inlineStr">
        <is>
          <t>Algebra</t>
        </is>
      </c>
      <c r="C174" s="13" t="inlineStr">
        <is>
          <t>Diagnostic: Algebra [PM0.43]</t>
        </is>
      </c>
      <c r="D174" s="12" t="inlineStr"/>
      <c r="E174" s="12" t="inlineStr">
        <is>
          <t>c3279d06-2b8d-42ad-a491-f7702b896dca</t>
        </is>
      </c>
    </row>
    <row r="175" ht="45" customHeight="1">
      <c r="A175" s="12" t="inlineStr">
        <is>
          <t>Algebra</t>
        </is>
      </c>
      <c r="B175" s="12" t="inlineStr">
        <is>
          <t>Algebra</t>
        </is>
      </c>
      <c r="C175" s="13" t="inlineStr">
        <is>
          <t>Sequences [PM18.01]</t>
        </is>
      </c>
      <c r="D175" s="12" t="inlineStr">
        <is>
          <t>
</t>
        </is>
      </c>
      <c r="E175" s="12" t="inlineStr">
        <is>
          <t>af121249-7f76-4942-99f8-8beba858d0de</t>
        </is>
      </c>
    </row>
    <row r="176" ht="45" customHeight="1">
      <c r="A176" s="12" t="inlineStr">
        <is>
          <t>Algebra</t>
        </is>
      </c>
      <c r="B176" s="12" t="inlineStr">
        <is>
          <t>Algebra</t>
        </is>
      </c>
      <c r="C176" s="13" t="inlineStr">
        <is>
          <t>Function Machines [PM18.02]</t>
        </is>
      </c>
      <c r="D176" s="12" t="inlineStr">
        <is>
          <t>This nugget has learning material and questions covering the topic of function machines.</t>
        </is>
      </c>
      <c r="E176" s="12" t="inlineStr">
        <is>
          <t>67e7d553-fe31-4995-8dce-e35b77ac3921</t>
        </is>
      </c>
    </row>
    <row r="177" ht="45" customHeight="1">
      <c r="A177" s="12" t="inlineStr">
        <is>
          <t>Algebra</t>
        </is>
      </c>
      <c r="B177" s="12" t="inlineStr">
        <is>
          <t>Algebra</t>
        </is>
      </c>
      <c r="C177" s="13" t="inlineStr">
        <is>
          <t>Forming Expressions 1 [PM18.03]</t>
        </is>
      </c>
      <c r="D177" s="12" t="inlineStr">
        <is>
          <t>This nugget has learning material and questions covering the topic of forming expressions 1.</t>
        </is>
      </c>
      <c r="E177" s="12" t="inlineStr">
        <is>
          <t>5e3b8970-3b34-4a8a-9f00-439e8c4bd15f</t>
        </is>
      </c>
    </row>
    <row r="178" ht="45" customHeight="1">
      <c r="A178" s="12" t="inlineStr">
        <is>
          <t>Algebra</t>
        </is>
      </c>
      <c r="B178" s="12" t="inlineStr">
        <is>
          <t>Algebra</t>
        </is>
      </c>
      <c r="C178" s="13" t="inlineStr">
        <is>
          <t>Forming Expressions 2 [PM18.04]</t>
        </is>
      </c>
      <c r="D178" s="12" t="inlineStr">
        <is>
          <t>This nugget has learning material and questions covering the topic of forming expressions 2.</t>
        </is>
      </c>
      <c r="E178" s="12" t="inlineStr">
        <is>
          <t>da9027a2-6bf7-44b2-936b-b1d5700d6598</t>
        </is>
      </c>
    </row>
    <row r="179" ht="45" customHeight="1">
      <c r="A179" s="12" t="inlineStr">
        <is>
          <t>Algebra</t>
        </is>
      </c>
      <c r="B179" s="12" t="inlineStr">
        <is>
          <t>Algebra</t>
        </is>
      </c>
      <c r="C179" s="13" t="inlineStr">
        <is>
          <t>Forming Expressions 3 [PM18.05]</t>
        </is>
      </c>
      <c r="D179" s="12" t="inlineStr">
        <is>
          <t>This nugget has learning material and questions covering the topic of forming expressions 3.</t>
        </is>
      </c>
      <c r="E179" s="12" t="inlineStr">
        <is>
          <t>3607746a-22a5-4759-9eb7-cbd1952a812b</t>
        </is>
      </c>
    </row>
    <row r="180" ht="45" customHeight="1">
      <c r="A180" s="12" t="inlineStr">
        <is>
          <t>Algebra</t>
        </is>
      </c>
      <c r="B180" s="12" t="inlineStr">
        <is>
          <t>Algebra</t>
        </is>
      </c>
      <c r="C180" s="13" t="inlineStr">
        <is>
          <t>Substitution [PM18.06]</t>
        </is>
      </c>
      <c r="D180" s="12" t="inlineStr">
        <is>
          <t>This nugget has learning material and questions covering the topic of substitution.</t>
        </is>
      </c>
      <c r="E180" s="12" t="inlineStr">
        <is>
          <t>6951fdf5-3b15-4de0-99ec-6f5af85d150f</t>
        </is>
      </c>
    </row>
    <row r="181" ht="45" customHeight="1">
      <c r="A181" s="12" t="inlineStr">
        <is>
          <t>Algebra</t>
        </is>
      </c>
      <c r="B181" s="12" t="inlineStr">
        <is>
          <t>Algebra</t>
        </is>
      </c>
      <c r="C181" s="13" t="inlineStr">
        <is>
          <t>Formulae [PM18.07]</t>
        </is>
      </c>
      <c r="D181" s="12" t="inlineStr">
        <is>
          <t>This nugget has learning material and questions covering the topic of formulae.</t>
        </is>
      </c>
      <c r="E181" s="12" t="inlineStr">
        <is>
          <t>38e90b3a-cadf-428f-b861-72ce5aa887db</t>
        </is>
      </c>
    </row>
    <row r="182" ht="45" customHeight="1">
      <c r="A182" s="12" t="inlineStr">
        <is>
          <t>Algebra</t>
        </is>
      </c>
      <c r="B182" s="12" t="inlineStr">
        <is>
          <t>Algebra</t>
        </is>
      </c>
      <c r="C182" s="13" t="inlineStr">
        <is>
          <t>Solving 1 Step Equations [PM18.08]</t>
        </is>
      </c>
      <c r="D182" s="12" t="inlineStr">
        <is>
          <t>This nugget has learning material and questions covering the topic of solving one step equations.</t>
        </is>
      </c>
      <c r="E182" s="12" t="inlineStr">
        <is>
          <t>6ec5ad5b-6ab7-4908-8c8c-f60104583c86</t>
        </is>
      </c>
    </row>
    <row r="183" ht="45" customHeight="1">
      <c r="A183" s="12" t="inlineStr">
        <is>
          <t>Algebra</t>
        </is>
      </c>
      <c r="B183" s="12" t="inlineStr">
        <is>
          <t>Algebra</t>
        </is>
      </c>
      <c r="C183" s="13" t="inlineStr">
        <is>
          <t>Solving 2 Step Equations [PM18.09]</t>
        </is>
      </c>
      <c r="D183" s="12" t="inlineStr">
        <is>
          <t>This nugget has learning material and questions covering the topic of solving two  step equations.</t>
        </is>
      </c>
      <c r="E183" s="12" t="inlineStr">
        <is>
          <t>3a67b4ba-1205-43f6-baf6-5aa7c985edea</t>
        </is>
      </c>
    </row>
    <row r="184" ht="45" customHeight="1">
      <c r="A184" s="12" t="inlineStr">
        <is>
          <t>Algebra</t>
        </is>
      </c>
      <c r="B184" s="12" t="inlineStr">
        <is>
          <t>Algebra</t>
        </is>
      </c>
      <c r="C184" s="13" t="inlineStr">
        <is>
          <t>Satisfying Equations with 2 Variables [PM18.10]</t>
        </is>
      </c>
      <c r="D184" s="12" t="inlineStr">
        <is>
          <t>This nugget has learning material and questions covering the topic of satisfying equations with 2 variables.</t>
        </is>
      </c>
      <c r="E184" s="12" t="inlineStr">
        <is>
          <t>09864a71-1b0d-4f4d-b2b4-41b0a5062254</t>
        </is>
      </c>
    </row>
    <row r="185" ht="45" customHeight="1">
      <c r="A185" s="12" t="inlineStr">
        <is>
          <t>Algebra</t>
        </is>
      </c>
      <c r="B185" s="12" t="inlineStr">
        <is>
          <t>Algebra</t>
        </is>
      </c>
      <c r="C185" s="13" t="inlineStr">
        <is>
          <t>Enumerating Possibilities [PM18.11]</t>
        </is>
      </c>
      <c r="D185" s="12" t="inlineStr">
        <is>
          <t>This nugget has learning material and questions covering the topic of enumerating possibilities.</t>
        </is>
      </c>
      <c r="E185" s="12" t="inlineStr">
        <is>
          <t>b14722e5-282d-4177-9bf1-e1892f8a87ba</t>
        </is>
      </c>
    </row>
    <row r="186" ht="45" customHeight="1">
      <c r="A186" s="12" t="inlineStr">
        <is>
          <t>Measurement</t>
        </is>
      </c>
      <c r="B186" s="12" t="inlineStr">
        <is>
          <t>Measurement</t>
        </is>
      </c>
      <c r="C186" s="13" t="inlineStr">
        <is>
          <t>Diagnostic: Measurement [PM0.44]</t>
        </is>
      </c>
      <c r="D186" s="12" t="inlineStr"/>
      <c r="E186" s="12" t="inlineStr">
        <is>
          <t>1960d536-5a44-478b-a5f3-403700a70d80</t>
        </is>
      </c>
    </row>
    <row r="187" ht="45" customHeight="1">
      <c r="A187" s="12" t="inlineStr">
        <is>
          <t>Measurement</t>
        </is>
      </c>
      <c r="B187" s="12" t="inlineStr">
        <is>
          <t>Measurement</t>
        </is>
      </c>
      <c r="C187" s="13" t="inlineStr">
        <is>
          <t>3-Digit: Units of Measure [PM5.01]</t>
        </is>
      </c>
      <c r="D187" s="12" t="inlineStr">
        <is>
          <t>This nugget has learning material and questions covering the topic of units of measure.</t>
        </is>
      </c>
      <c r="E187" s="12" t="inlineStr">
        <is>
          <t>caf87f0c-5b5a-4f62-98d8-fb89eeb443a5</t>
        </is>
      </c>
    </row>
    <row r="188" ht="45" customHeight="1">
      <c r="A188" s="12" t="inlineStr">
        <is>
          <t>Measurement</t>
        </is>
      </c>
      <c r="B188" s="12" t="inlineStr">
        <is>
          <t>Measurement</t>
        </is>
      </c>
      <c r="C188" s="13" t="inlineStr">
        <is>
          <t>3-Digit: Length [PM5.02]</t>
        </is>
      </c>
      <c r="D188" s="12" t="inlineStr">
        <is>
          <t>This nugget has learning material and questions covering the topic of length.</t>
        </is>
      </c>
      <c r="E188" s="12" t="inlineStr">
        <is>
          <t>bd1a0de5-d922-4653-8272-4a27ff92cdd3</t>
        </is>
      </c>
    </row>
    <row r="189" ht="45" customHeight="1">
      <c r="A189" s="12" t="inlineStr">
        <is>
          <t>Measurement</t>
        </is>
      </c>
      <c r="B189" s="12" t="inlineStr">
        <is>
          <t>Measurement</t>
        </is>
      </c>
      <c r="C189" s="13" t="inlineStr">
        <is>
          <t>Measuring Length [PM5.10]</t>
        </is>
      </c>
      <c r="D189" s="12" t="inlineStr">
        <is>
          <t xml:space="preserve">This nugget has learning material and questions covering the topic of measuring length.
</t>
        </is>
      </c>
      <c r="E189" s="12" t="inlineStr">
        <is>
          <t>5b3fdd9a-3907-4cad-8078-a1640b9f79da</t>
        </is>
      </c>
    </row>
    <row r="190" ht="45" customHeight="1">
      <c r="A190" s="12" t="inlineStr">
        <is>
          <t>Measurement</t>
        </is>
      </c>
      <c r="B190" s="12" t="inlineStr">
        <is>
          <t>Measurement</t>
        </is>
      </c>
      <c r="C190" s="13" t="inlineStr">
        <is>
          <t>3-Digit: Solving Length Problems [PM5.03]</t>
        </is>
      </c>
      <c r="D190" s="12" t="inlineStr">
        <is>
          <t>This nugget has learning material and questions covering the topic of solving length problems.</t>
        </is>
      </c>
      <c r="E190" s="12" t="inlineStr">
        <is>
          <t>a66e5a06-916a-4201-9dca-0a80edfba2fa</t>
        </is>
      </c>
    </row>
    <row r="191" ht="45" customHeight="1">
      <c r="A191" s="12" t="inlineStr">
        <is>
          <t>Measurement</t>
        </is>
      </c>
      <c r="B191" s="12" t="inlineStr">
        <is>
          <t>Measurement</t>
        </is>
      </c>
      <c r="C191" s="13" t="inlineStr">
        <is>
          <t>Solving Length Problems with Conversion [PM5.23]</t>
        </is>
      </c>
      <c r="D191" s="12" t="inlineStr">
        <is>
          <t>This nugget has learning material and questions covering the topic of solving length problems with conversion.</t>
        </is>
      </c>
      <c r="E191" s="12" t="inlineStr">
        <is>
          <t>803f150f-266e-4251-aacb-713f5f0f297c</t>
        </is>
      </c>
    </row>
    <row r="192" ht="45" customHeight="1">
      <c r="A192" s="12" t="inlineStr">
        <is>
          <t>Measurement</t>
        </is>
      </c>
      <c r="B192" s="12" t="inlineStr">
        <is>
          <t>Measurement</t>
        </is>
      </c>
      <c r="C192" s="13" t="inlineStr">
        <is>
          <t>3-Digit: Mass and Weight [PM5.04]</t>
        </is>
      </c>
      <c r="D192" s="12" t="inlineStr">
        <is>
          <t>This nugget has learning material and questions covering the topic of mass and weight.</t>
        </is>
      </c>
      <c r="E192" s="12" t="inlineStr">
        <is>
          <t>8bd5a674-a1ec-4318-aa84-dcbe455fc336</t>
        </is>
      </c>
    </row>
    <row r="193" ht="45" customHeight="1">
      <c r="A193" s="12" t="inlineStr">
        <is>
          <t>Measurement</t>
        </is>
      </c>
      <c r="B193" s="12" t="inlineStr">
        <is>
          <t>Measurement</t>
        </is>
      </c>
      <c r="C193" s="13" t="inlineStr">
        <is>
          <t>Measuring Mass [PM5.15]</t>
        </is>
      </c>
      <c r="D193" s="12" t="inlineStr">
        <is>
          <t>This nugget has learning material and questions covering the topic of measuring mass.</t>
        </is>
      </c>
      <c r="E193" s="12" t="inlineStr">
        <is>
          <t>41a3dfe1-d7af-48df-92cb-502f77179c98</t>
        </is>
      </c>
    </row>
    <row r="194" ht="45" customHeight="1">
      <c r="A194" s="12" t="inlineStr">
        <is>
          <t>Measurement</t>
        </is>
      </c>
      <c r="B194" s="12" t="inlineStr">
        <is>
          <t>Measurement</t>
        </is>
      </c>
      <c r="C194" s="13" t="inlineStr">
        <is>
          <t>3-Digit: Solving Mass Problems [PM5.05]</t>
        </is>
      </c>
      <c r="D194" s="12" t="inlineStr">
        <is>
          <t>This nugget has learning material and questions covering the topic of solving mass problems.</t>
        </is>
      </c>
      <c r="E194" s="12" t="inlineStr">
        <is>
          <t>a00a9464-0ad3-4827-bb96-153b0f9cdb91</t>
        </is>
      </c>
    </row>
    <row r="195" ht="45" customHeight="1">
      <c r="A195" s="12" t="inlineStr">
        <is>
          <t>Measurement</t>
        </is>
      </c>
      <c r="B195" s="12" t="inlineStr">
        <is>
          <t>Measurement</t>
        </is>
      </c>
      <c r="C195" s="13" t="inlineStr">
        <is>
          <t>Solving Mass Problems with Conversion [PM5.25]</t>
        </is>
      </c>
      <c r="D195" s="12" t="inlineStr">
        <is>
          <t>This nugget has learning material and questions covering the topic of solving mass problems with conversion.</t>
        </is>
      </c>
      <c r="E195" s="12" t="inlineStr">
        <is>
          <t>b699106b-d680-4b0b-a827-2707de008796</t>
        </is>
      </c>
    </row>
    <row r="196" ht="45" customHeight="1">
      <c r="A196" s="12" t="inlineStr">
        <is>
          <t>Measurement</t>
        </is>
      </c>
      <c r="B196" s="12" t="inlineStr">
        <is>
          <t>Measurement</t>
        </is>
      </c>
      <c r="C196" s="13" t="inlineStr">
        <is>
          <t>3-Digit: Volume and Capacity [PM5.06]</t>
        </is>
      </c>
      <c r="D196" s="12" t="inlineStr">
        <is>
          <t>This nugget has learning material and questions covering the topic of volume and capacity.</t>
        </is>
      </c>
      <c r="E196" s="12" t="inlineStr">
        <is>
          <t>8638a59a-4d22-47e7-b17f-0943fea3e574</t>
        </is>
      </c>
    </row>
    <row r="197" ht="45" customHeight="1">
      <c r="A197" s="12" t="inlineStr">
        <is>
          <t>Measurement</t>
        </is>
      </c>
      <c r="B197" s="12" t="inlineStr">
        <is>
          <t>Measurement</t>
        </is>
      </c>
      <c r="C197" s="13" t="inlineStr">
        <is>
          <t>Measuring Volume [PM5.17]</t>
        </is>
      </c>
      <c r="D197" s="12" t="inlineStr">
        <is>
          <t>This nugget has learning material and questions covering the topic of measuring volume.</t>
        </is>
      </c>
      <c r="E197" s="12" t="inlineStr">
        <is>
          <t>180f5c4f-e59a-4239-b1f9-161787cc506e</t>
        </is>
      </c>
    </row>
    <row r="198" ht="45" customHeight="1">
      <c r="A198" s="12" t="inlineStr">
        <is>
          <t>Measurement</t>
        </is>
      </c>
      <c r="B198" s="12" t="inlineStr">
        <is>
          <t>Measurement</t>
        </is>
      </c>
      <c r="C198" s="13" t="inlineStr">
        <is>
          <t>3-Digit: Solving Volume and Capacity Problems [PM5.07]</t>
        </is>
      </c>
      <c r="D198" s="12" t="inlineStr">
        <is>
          <t>This nugget has learning material and questions covering the topic of solving volume and capacity problems.</t>
        </is>
      </c>
      <c r="E198" s="12" t="inlineStr">
        <is>
          <t>f3be4af8-180e-4186-8e63-05373edef9ac</t>
        </is>
      </c>
    </row>
    <row r="199" ht="45" customHeight="1">
      <c r="A199" s="12" t="inlineStr">
        <is>
          <t>Measurement</t>
        </is>
      </c>
      <c r="B199" s="12" t="inlineStr">
        <is>
          <t>Measurement</t>
        </is>
      </c>
      <c r="C199" s="13" t="inlineStr">
        <is>
          <t>Solving Volume and Capacity Problems with Conversion [PM5.27]</t>
        </is>
      </c>
      <c r="D199" s="12" t="inlineStr">
        <is>
          <t>This nugget has learning material and questions covering the topic of solving volume and capacity problems with conversion.</t>
        </is>
      </c>
      <c r="E199" s="12" t="inlineStr">
        <is>
          <t>375a7c46-4b7a-4fcf-b43f-791035386e56</t>
        </is>
      </c>
    </row>
    <row r="200" ht="45" customHeight="1">
      <c r="A200" s="12" t="inlineStr">
        <is>
          <t>Measurement</t>
        </is>
      </c>
      <c r="B200" s="12" t="inlineStr">
        <is>
          <t>Measurement</t>
        </is>
      </c>
      <c r="C200" s="13" t="inlineStr">
        <is>
          <t>Estimating Volume and Capacity [PM5.28]</t>
        </is>
      </c>
      <c r="D200" s="12" t="inlineStr">
        <is>
          <t>This nugget has learning material and questions covering the topic of estimating volume and capacity.</t>
        </is>
      </c>
      <c r="E200" s="12" t="inlineStr">
        <is>
          <t>3c16dd9c-e7ef-4416-b317-c5e77c681a87</t>
        </is>
      </c>
    </row>
    <row r="201" ht="45" customHeight="1">
      <c r="A201" s="12" t="inlineStr">
        <is>
          <t>Measurement</t>
        </is>
      </c>
      <c r="B201" s="12" t="inlineStr">
        <is>
          <t>Measurement</t>
        </is>
      </c>
      <c r="C201" s="13" t="inlineStr">
        <is>
          <t>Converting mm and cm [PM5.11]</t>
        </is>
      </c>
      <c r="D201" s="12" t="inlineStr">
        <is>
          <t>This nugget has learning material and questions covering the topic of converting mm and cm.</t>
        </is>
      </c>
      <c r="E201" s="12" t="inlineStr">
        <is>
          <t>885e5b5a-0e3d-4f97-9cb7-0f794dd9bf0d</t>
        </is>
      </c>
    </row>
    <row r="202" ht="45" customHeight="1">
      <c r="A202" s="12" t="inlineStr">
        <is>
          <t>Measurement</t>
        </is>
      </c>
      <c r="B202" s="12" t="inlineStr">
        <is>
          <t>Measurement</t>
        </is>
      </c>
      <c r="C202" s="13" t="inlineStr">
        <is>
          <t>Converting cm and m [PM5.12]</t>
        </is>
      </c>
      <c r="D202" s="12" t="inlineStr">
        <is>
          <t>This nugget has learning material and questions covering the topic of converting cm and m.</t>
        </is>
      </c>
      <c r="E202" s="12" t="inlineStr">
        <is>
          <t>c1c4779d-ac60-45cc-acd7-66bb3c9bf54f</t>
        </is>
      </c>
    </row>
    <row r="203" ht="45" customHeight="1">
      <c r="A203" s="12" t="inlineStr">
        <is>
          <t>Measurement</t>
        </is>
      </c>
      <c r="B203" s="12" t="inlineStr">
        <is>
          <t>Measurement</t>
        </is>
      </c>
      <c r="C203" s="13" t="inlineStr">
        <is>
          <t>Converting m and km [PM5.13]</t>
        </is>
      </c>
      <c r="D203" s="12" t="inlineStr">
        <is>
          <t>This nugget has learning material and questions covering the topic of converting m and km.</t>
        </is>
      </c>
      <c r="E203" s="12" t="inlineStr">
        <is>
          <t>2beb13d6-dc5c-4a20-8185-f2774d84ef75</t>
        </is>
      </c>
    </row>
    <row r="204" ht="45" customHeight="1">
      <c r="A204" s="12" t="inlineStr">
        <is>
          <t>Measurement</t>
        </is>
      </c>
      <c r="B204" s="12" t="inlineStr">
        <is>
          <t>Measurement</t>
        </is>
      </c>
      <c r="C204" s="13" t="inlineStr">
        <is>
          <t>Converting Length [PM5.14]</t>
        </is>
      </c>
      <c r="D204" s="12" t="inlineStr">
        <is>
          <t xml:space="preserve">This nugget has learning material and questions covering the topic of converting length.
</t>
        </is>
      </c>
      <c r="E204" s="12" t="inlineStr">
        <is>
          <t>42882edb-ef7f-43de-92f0-3a2c96d09353</t>
        </is>
      </c>
    </row>
    <row r="205" ht="45" customHeight="1">
      <c r="A205" s="12" t="inlineStr">
        <is>
          <t>Measurement</t>
        </is>
      </c>
      <c r="B205" s="12" t="inlineStr">
        <is>
          <t>Measurement</t>
        </is>
      </c>
      <c r="C205" s="13" t="inlineStr">
        <is>
          <t>Converting Mass [PM5.16]</t>
        </is>
      </c>
      <c r="D205" s="12" t="inlineStr">
        <is>
          <t>This nugget has learning material and questions covering the topic of converting mass.</t>
        </is>
      </c>
      <c r="E205" s="12" t="inlineStr">
        <is>
          <t>d41a8e6c-1dee-4c7d-b72b-2198f8bbf119</t>
        </is>
      </c>
    </row>
    <row r="206" ht="45" customHeight="1">
      <c r="A206" s="12" t="inlineStr">
        <is>
          <t>Measurement</t>
        </is>
      </c>
      <c r="B206" s="12" t="inlineStr">
        <is>
          <t>Measurement</t>
        </is>
      </c>
      <c r="C206" s="13" t="inlineStr">
        <is>
          <t>Converting Volume [PM5.18]</t>
        </is>
      </c>
      <c r="D206" s="12" t="inlineStr">
        <is>
          <t>This nugget has learning material and questions covering the topic of converting volume and capacity.</t>
        </is>
      </c>
      <c r="E206" s="12" t="inlineStr">
        <is>
          <t>2bff57cb-7caf-4643-8cbb-de3ebdbf69e2</t>
        </is>
      </c>
    </row>
    <row r="207" ht="45" customHeight="1">
      <c r="A207" s="12" t="inlineStr">
        <is>
          <t>Measurement</t>
        </is>
      </c>
      <c r="B207" s="12" t="inlineStr">
        <is>
          <t>Measurement</t>
        </is>
      </c>
      <c r="C207" s="13" t="inlineStr">
        <is>
          <t>Converting Metric Measures [PM5.29]</t>
        </is>
      </c>
      <c r="D207" s="12" t="inlineStr">
        <is>
          <t xml:space="preserve">This nugget has learning material and questions covering the topic of converting metric measures. </t>
        </is>
      </c>
      <c r="E207" s="12" t="inlineStr">
        <is>
          <t>1a3206b5-2968-4340-b5fd-101246e618a2</t>
        </is>
      </c>
    </row>
    <row r="208" ht="45" customHeight="1">
      <c r="A208" s="12" t="inlineStr">
        <is>
          <t>Measurement</t>
        </is>
      </c>
      <c r="B208" s="12" t="inlineStr">
        <is>
          <t>Measurement</t>
        </is>
      </c>
      <c r="C208" s="13" t="inlineStr">
        <is>
          <t>Imperial Units of Length [PM5.22]</t>
        </is>
      </c>
      <c r="D208" s="12" t="inlineStr">
        <is>
          <t>This nugget has learning material and questions covering the topic of imperial units of length.</t>
        </is>
      </c>
      <c r="E208" s="12" t="inlineStr">
        <is>
          <t>dc79f885-26b4-4939-aca2-63c4447c46f9</t>
        </is>
      </c>
    </row>
    <row r="209" ht="45" customHeight="1">
      <c r="A209" s="12" t="inlineStr">
        <is>
          <t>Measurement</t>
        </is>
      </c>
      <c r="B209" s="12" t="inlineStr">
        <is>
          <t>Measurement</t>
        </is>
      </c>
      <c r="C209" s="13" t="inlineStr">
        <is>
          <t>Imperial Units of Mass [PM5.24]</t>
        </is>
      </c>
      <c r="D209" s="12" t="inlineStr">
        <is>
          <t>This nugget has learning material and questions covering the topic of imperial units of mass.</t>
        </is>
      </c>
      <c r="E209" s="12" t="inlineStr">
        <is>
          <t>63b5af75-b900-4ddf-b67a-e4c0d51270b2</t>
        </is>
      </c>
    </row>
    <row r="210" ht="45" customHeight="1">
      <c r="A210" s="12" t="inlineStr">
        <is>
          <t>Measurement</t>
        </is>
      </c>
      <c r="B210" s="12" t="inlineStr">
        <is>
          <t>Measurement</t>
        </is>
      </c>
      <c r="C210" s="13" t="inlineStr">
        <is>
          <t>Imperial Units of Volume and Capacity [PM5.26]</t>
        </is>
      </c>
      <c r="D210" s="12" t="inlineStr">
        <is>
          <t>This nugget has learning material and questions covering the topic of imperial units of volume and capacity.</t>
        </is>
      </c>
      <c r="E210" s="12" t="inlineStr">
        <is>
          <t>a092695d-be89-41a2-b268-89b77e396dca</t>
        </is>
      </c>
    </row>
    <row r="211" ht="45" customHeight="1">
      <c r="A211" s="12" t="inlineStr">
        <is>
          <t>Measurement</t>
        </is>
      </c>
      <c r="B211" s="12" t="inlineStr">
        <is>
          <t>Measurement</t>
        </is>
      </c>
      <c r="C211" s="13" t="inlineStr">
        <is>
          <t>Converting Miles and Kilometres [PM5.30]</t>
        </is>
      </c>
      <c r="D211" s="12" t="inlineStr">
        <is>
          <t>This nugget has learning material and questions covering the topic of converting miles and kilometres.</t>
        </is>
      </c>
      <c r="E211" s="12" t="inlineStr">
        <is>
          <t>7405b10d-7c00-4d52-acee-34299cf0a33a</t>
        </is>
      </c>
    </row>
    <row r="212" ht="45" customHeight="1">
      <c r="A212" s="12" t="inlineStr">
        <is>
          <t>Measurement</t>
        </is>
      </c>
      <c r="B212" s="12" t="inlineStr">
        <is>
          <t>Time</t>
        </is>
      </c>
      <c r="C212" s="13" t="inlineStr">
        <is>
          <t>Diagnostic: Time [PM0.28]</t>
        </is>
      </c>
      <c r="D212" s="12" t="inlineStr"/>
      <c r="E212" s="12" t="inlineStr">
        <is>
          <t>bdf3d1d0-c6b8-4792-a423-5f525ef8129c</t>
        </is>
      </c>
    </row>
    <row r="213" ht="45" customHeight="1">
      <c r="A213" s="12" t="inlineStr">
        <is>
          <t>Measurement</t>
        </is>
      </c>
      <c r="B213" s="12" t="inlineStr">
        <is>
          <t>Time</t>
        </is>
      </c>
      <c r="C213" s="13" t="inlineStr">
        <is>
          <t>Units of Time 2 [PM7.01]</t>
        </is>
      </c>
      <c r="D213" s="12" t="inlineStr">
        <is>
          <t>This nugget has learning material and questions covering the topic of units of time.</t>
        </is>
      </c>
      <c r="E213" s="12" t="inlineStr">
        <is>
          <t>36a767c1-d3ac-4185-9439-b6b357e47e93</t>
        </is>
      </c>
    </row>
    <row r="214" ht="45" customHeight="1">
      <c r="A214" s="12" t="inlineStr">
        <is>
          <t>Measurement</t>
        </is>
      </c>
      <c r="B214" s="12" t="inlineStr">
        <is>
          <t>Time</t>
        </is>
      </c>
      <c r="C214" s="13" t="inlineStr">
        <is>
          <t>Telling the Time in Words [PM7.03]</t>
        </is>
      </c>
      <c r="D214" s="12" t="inlineStr">
        <is>
          <t>This nugget has learning material and questions covering the topic of telling the time in words.</t>
        </is>
      </c>
      <c r="E214" s="12" t="inlineStr">
        <is>
          <t>0a3c4ce0-8722-40e9-83f6-c9dd632b841d</t>
        </is>
      </c>
    </row>
    <row r="215" ht="45" customHeight="1">
      <c r="A215" s="12" t="inlineStr">
        <is>
          <t>Measurement</t>
        </is>
      </c>
      <c r="B215" s="12" t="inlineStr">
        <is>
          <t>Time</t>
        </is>
      </c>
      <c r="C215" s="13" t="inlineStr">
        <is>
          <t>Telling the Time to the Nearest 5 Minutes [PM7.04]</t>
        </is>
      </c>
      <c r="D215" s="12" t="inlineStr">
        <is>
          <t>This nugget has learning material and questions covering the topic of telling time to the nearest 5 minutes.</t>
        </is>
      </c>
      <c r="E215" s="12" t="inlineStr">
        <is>
          <t>8659d94c-b467-4edd-bc38-07d3b55e6605</t>
        </is>
      </c>
    </row>
    <row r="216" ht="45" customHeight="1">
      <c r="A216" s="12" t="inlineStr">
        <is>
          <t>Measurement</t>
        </is>
      </c>
      <c r="B216" s="12" t="inlineStr">
        <is>
          <t>Time</t>
        </is>
      </c>
      <c r="C216" s="13" t="inlineStr">
        <is>
          <t>Telling the Time to the Nearest 5 Minutes in Words [PM7.05]</t>
        </is>
      </c>
      <c r="D216" s="12" t="inlineStr">
        <is>
          <t>This nugget has learning material and questions covering the topic of telling time to the nearest 5 minutes in words.</t>
        </is>
      </c>
      <c r="E216" s="12" t="inlineStr">
        <is>
          <t>ac468731-031e-4d96-af81-f75a2f9b81d4</t>
        </is>
      </c>
    </row>
    <row r="217" ht="45" customHeight="1">
      <c r="A217" s="12" t="inlineStr">
        <is>
          <t>Measurement</t>
        </is>
      </c>
      <c r="B217" s="12" t="inlineStr">
        <is>
          <t>Time</t>
        </is>
      </c>
      <c r="C217" s="13" t="inlineStr">
        <is>
          <t>Telling the Time to the Nearest Minute [PM7.06]</t>
        </is>
      </c>
      <c r="D217" s="12" t="inlineStr">
        <is>
          <t>This nugget has learning material and questions covering the topic of telling time to the nearest minute.</t>
        </is>
      </c>
      <c r="E217" s="12" t="inlineStr">
        <is>
          <t>beb06285-bf3b-4871-9f7e-92b5026c1ee9</t>
        </is>
      </c>
    </row>
    <row r="218" ht="45" customHeight="1">
      <c r="A218" s="12" t="inlineStr">
        <is>
          <t>Measurement</t>
        </is>
      </c>
      <c r="B218" s="12" t="inlineStr">
        <is>
          <t>Time</t>
        </is>
      </c>
      <c r="C218" s="13" t="inlineStr">
        <is>
          <t>Telling the Time with Roman Numerals [PM7.08]</t>
        </is>
      </c>
      <c r="D218" s="12" t="inlineStr">
        <is>
          <t>This nugget has learning material and questions covering the topic of telling the time with Roman numerals.</t>
        </is>
      </c>
      <c r="E218" s="12" t="inlineStr">
        <is>
          <t>736932c9-9297-4d6c-a1b8-9a3790a54cba</t>
        </is>
      </c>
    </row>
    <row r="219" ht="45" customHeight="1">
      <c r="A219" s="12" t="inlineStr">
        <is>
          <t>Measurement</t>
        </is>
      </c>
      <c r="B219" s="12" t="inlineStr">
        <is>
          <t>Time</t>
        </is>
      </c>
      <c r="C219" s="13" t="inlineStr">
        <is>
          <t>12 Hour and 24 Hour Clocks [PM7.09]</t>
        </is>
      </c>
      <c r="D219" s="12" t="inlineStr">
        <is>
          <t>This nugget has learning material and questions covering the topic of 12 hour and 24 hour clocks.</t>
        </is>
      </c>
      <c r="E219" s="12" t="inlineStr">
        <is>
          <t>4cdc49be-44a2-402c-bb5d-f613ced5e7db</t>
        </is>
      </c>
    </row>
    <row r="220" ht="45" customHeight="1">
      <c r="A220" s="12" t="inlineStr">
        <is>
          <t>Measurement</t>
        </is>
      </c>
      <c r="B220" s="12" t="inlineStr">
        <is>
          <t>Time</t>
        </is>
      </c>
      <c r="C220" s="13" t="inlineStr">
        <is>
          <t>Estimating Time [PM7.10]</t>
        </is>
      </c>
      <c r="D220" s="12" t="inlineStr">
        <is>
          <t>This nugget has learning material and questions covering the topic of estimating time.</t>
        </is>
      </c>
      <c r="E220" s="12" t="inlineStr">
        <is>
          <t>805d57e4-8e10-4846-820e-8902c8bb2f76</t>
        </is>
      </c>
    </row>
    <row r="221" ht="45" customHeight="1">
      <c r="A221" s="12" t="inlineStr">
        <is>
          <t>Measurement</t>
        </is>
      </c>
      <c r="B221" s="12" t="inlineStr">
        <is>
          <t>Time</t>
        </is>
      </c>
      <c r="C221" s="13" t="inlineStr">
        <is>
          <t>Finding the Duration [PM7.11]</t>
        </is>
      </c>
      <c r="D221" s="12" t="inlineStr">
        <is>
          <t>This nugget has learning material and questions covering the topic of finding the duration.</t>
        </is>
      </c>
      <c r="E221" s="12" t="inlineStr">
        <is>
          <t>08017356-82c3-4a9f-8192-f7d7716f72ce</t>
        </is>
      </c>
    </row>
    <row r="222" ht="45" customHeight="1">
      <c r="A222" s="12" t="inlineStr">
        <is>
          <t>Measurement</t>
        </is>
      </c>
      <c r="B222" s="12" t="inlineStr">
        <is>
          <t>Time</t>
        </is>
      </c>
      <c r="C222" s="13" t="inlineStr">
        <is>
          <t>Start and End Times [PM7.12]</t>
        </is>
      </c>
      <c r="D222" s="12" t="inlineStr">
        <is>
          <t>This nugget has learning material and questions covering the topic of start and end times.</t>
        </is>
      </c>
      <c r="E222" s="12" t="inlineStr">
        <is>
          <t>49c251ba-59c6-4855-b695-ea18defc5bda</t>
        </is>
      </c>
    </row>
    <row r="223" ht="45" customHeight="1">
      <c r="A223" s="12" t="inlineStr">
        <is>
          <t>Measurement</t>
        </is>
      </c>
      <c r="B223" s="12" t="inlineStr">
        <is>
          <t>Time</t>
        </is>
      </c>
      <c r="C223" s="13" t="inlineStr">
        <is>
          <t>Converting Weeks, Days, Years and Months [PM7.13]</t>
        </is>
      </c>
      <c r="D223" s="12" t="inlineStr">
        <is>
          <t>This nugget has learning material and questions covering the topic of converting weeks to days and years to months.</t>
        </is>
      </c>
      <c r="E223" s="12" t="inlineStr">
        <is>
          <t>73671d9d-9b7c-4c2c-9443-35b9e3438e6f</t>
        </is>
      </c>
    </row>
    <row r="224" ht="45" customHeight="1">
      <c r="A224" s="12" t="inlineStr">
        <is>
          <t>Measurement</t>
        </is>
      </c>
      <c r="B224" s="12" t="inlineStr">
        <is>
          <t>Time</t>
        </is>
      </c>
      <c r="C224" s="13" t="inlineStr">
        <is>
          <t>Converting Seconds, Minutes and Hours [PM7.14]</t>
        </is>
      </c>
      <c r="D224" s="12" t="inlineStr">
        <is>
          <t>This nugget has learning material and questions covering the topic of converting seconds, minutes and hours.</t>
        </is>
      </c>
      <c r="E224" s="12" t="inlineStr">
        <is>
          <t>9f199f57-a6b7-4867-a029-3c9c71ab74a9</t>
        </is>
      </c>
    </row>
    <row r="225" ht="45" customHeight="1">
      <c r="A225" s="12" t="inlineStr">
        <is>
          <t>Measurement</t>
        </is>
      </c>
      <c r="B225" s="12" t="inlineStr">
        <is>
          <t>Time</t>
        </is>
      </c>
      <c r="C225" s="13" t="inlineStr">
        <is>
          <t>Converting Units of Time [PM7.15]</t>
        </is>
      </c>
      <c r="D225" s="12" t="inlineStr">
        <is>
          <t xml:space="preserve">This nugget has learning material and questions covering the topic of converting units of time. </t>
        </is>
      </c>
      <c r="E225" s="12" t="inlineStr">
        <is>
          <t>3ecb9163-3604-459e-a991-5319edc0f031</t>
        </is>
      </c>
    </row>
    <row r="226" ht="45" customHeight="1">
      <c r="A226" s="12" t="inlineStr">
        <is>
          <t>Geometry</t>
        </is>
      </c>
      <c r="B226" s="12" t="inlineStr">
        <is>
          <t>Area, Perimeter and Volume</t>
        </is>
      </c>
      <c r="C226" s="13" t="inlineStr">
        <is>
          <t>Diagnostic: Area, Perimeter and Volume [PM0.45]</t>
        </is>
      </c>
      <c r="D226" s="12" t="inlineStr"/>
      <c r="E226" s="12" t="inlineStr">
        <is>
          <t>f85f7817-0260-44cf-a435-3f474fd05d66</t>
        </is>
      </c>
    </row>
    <row r="227" ht="45" customHeight="1">
      <c r="A227" s="12" t="inlineStr">
        <is>
          <t>Geometry</t>
        </is>
      </c>
      <c r="B227" s="12" t="inlineStr">
        <is>
          <t>Area, Perimeter and Volume</t>
        </is>
      </c>
      <c r="C227" s="13" t="inlineStr">
        <is>
          <t>Perimeter by Counting [PM5.08]</t>
        </is>
      </c>
      <c r="D227" s="12" t="inlineStr">
        <is>
          <t>This nugget has learning material and questions covering the topic of perimeter by counting.</t>
        </is>
      </c>
      <c r="E227" s="12" t="inlineStr">
        <is>
          <t>57fbf71f-4d18-41a0-b024-4c5a90e46ccd</t>
        </is>
      </c>
    </row>
    <row r="228" ht="45" customHeight="1">
      <c r="A228" s="12" t="inlineStr">
        <is>
          <t>Geometry</t>
        </is>
      </c>
      <c r="B228" s="12" t="inlineStr">
        <is>
          <t>Area, Perimeter and Volume</t>
        </is>
      </c>
      <c r="C228" s="13" t="inlineStr">
        <is>
          <t>Calculating the Perimeter [PM5.09]</t>
        </is>
      </c>
      <c r="D228" s="12" t="inlineStr">
        <is>
          <t>This nugget has learning material and questions covering the topic of perimeter.</t>
        </is>
      </c>
      <c r="E228" s="12" t="inlineStr">
        <is>
          <t>4dff673a-5729-4c81-a8bd-d6c70a775867</t>
        </is>
      </c>
    </row>
    <row r="229" ht="45" customHeight="1">
      <c r="A229" s="12" t="inlineStr">
        <is>
          <t>Geometry</t>
        </is>
      </c>
      <c r="B229" s="12" t="inlineStr">
        <is>
          <t>Area, Perimeter and Volume</t>
        </is>
      </c>
      <c r="C229" s="13" t="inlineStr">
        <is>
          <t>Calculating the Perimeter 2 [PM13.01]</t>
        </is>
      </c>
      <c r="D229" s="12" t="inlineStr">
        <is>
          <t>This nugget has learning material and questions covering the topic of calculating the perimeter.</t>
        </is>
      </c>
      <c r="E229" s="12" t="inlineStr">
        <is>
          <t>6568c50f-e51a-4029-8f61-c7bc42cf54ab</t>
        </is>
      </c>
    </row>
    <row r="230" ht="45" customHeight="1">
      <c r="A230" s="12" t="inlineStr">
        <is>
          <t>Geometry</t>
        </is>
      </c>
      <c r="B230" s="12" t="inlineStr">
        <is>
          <t>Area, Perimeter and Volume</t>
        </is>
      </c>
      <c r="C230" s="13" t="inlineStr">
        <is>
          <t>Area by Counting [PM5.20]</t>
        </is>
      </c>
      <c r="D230" s="12" t="inlineStr">
        <is>
          <t xml:space="preserve">This nugget has learning material and questions covering the topic of area by counting. </t>
        </is>
      </c>
      <c r="E230" s="12" t="inlineStr">
        <is>
          <t>c157433c-8646-48d2-87fc-a06abef120e1</t>
        </is>
      </c>
    </row>
    <row r="231" ht="45" customHeight="1">
      <c r="A231" s="12" t="inlineStr">
        <is>
          <t>Geometry</t>
        </is>
      </c>
      <c r="B231" s="12" t="inlineStr">
        <is>
          <t>Area, Perimeter and Volume</t>
        </is>
      </c>
      <c r="C231" s="13" t="inlineStr">
        <is>
          <t>Area [PM5.21]</t>
        </is>
      </c>
      <c r="D231" s="12" t="inlineStr">
        <is>
          <t>This nugget has learning material and questions covering the topic of finding the area of a shape.</t>
        </is>
      </c>
      <c r="E231" s="12" t="inlineStr">
        <is>
          <t>11234c50-2a0b-4185-8355-b9095cd241a9</t>
        </is>
      </c>
    </row>
    <row r="232" ht="45" customHeight="1">
      <c r="A232" s="12" t="inlineStr">
        <is>
          <t>Geometry</t>
        </is>
      </c>
      <c r="B232" s="12" t="inlineStr">
        <is>
          <t>Area, Perimeter and Volume</t>
        </is>
      </c>
      <c r="C232" s="13" t="inlineStr">
        <is>
          <t>Area of Rectangles [PM13.02]</t>
        </is>
      </c>
      <c r="D232" s="12" t="inlineStr">
        <is>
          <t>This nugget has learning material and questions covering the topic of area of rectangles.</t>
        </is>
      </c>
      <c r="E232" s="12" t="inlineStr">
        <is>
          <t>84fc9083-b9fa-4434-9961-8d2e3815ef98</t>
        </is>
      </c>
    </row>
    <row r="233" ht="45" customHeight="1">
      <c r="A233" s="12" t="inlineStr">
        <is>
          <t>Geometry</t>
        </is>
      </c>
      <c r="B233" s="12" t="inlineStr">
        <is>
          <t>Area, Perimeter and Volume</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t>
        </is>
      </c>
      <c r="B234" s="12" t="inlineStr">
        <is>
          <t>Area, Perimeter and Volume</t>
        </is>
      </c>
      <c r="C234" s="13" t="inlineStr">
        <is>
          <t>Area of Compound Shapes [PM13.03]</t>
        </is>
      </c>
      <c r="D234" s="12" t="inlineStr">
        <is>
          <t xml:space="preserve">This nugget has learning material and questions covering the topic area of compound shapes. </t>
        </is>
      </c>
      <c r="E234" s="12" t="inlineStr">
        <is>
          <t>2096a65e-d65d-4232-95e1-2143b90fec0d</t>
        </is>
      </c>
    </row>
    <row r="235" ht="45" customHeight="1">
      <c r="A235" s="12" t="inlineStr">
        <is>
          <t>Geometry</t>
        </is>
      </c>
      <c r="B235" s="12" t="inlineStr">
        <is>
          <t>Area, Perimeter and Volume</t>
        </is>
      </c>
      <c r="C235" s="13" t="inlineStr">
        <is>
          <t>Estimating Area [PM13.04]</t>
        </is>
      </c>
      <c r="D235" s="12" t="inlineStr">
        <is>
          <t>This nugget has learning material and questions covering the topic of estimating area.</t>
        </is>
      </c>
      <c r="E235" s="12" t="inlineStr">
        <is>
          <t>d377480b-c1b7-4ef4-a673-dc6be214be19</t>
        </is>
      </c>
    </row>
    <row r="236" ht="45" customHeight="1">
      <c r="A236" s="12" t="inlineStr">
        <is>
          <t>Geometry</t>
        </is>
      </c>
      <c r="B236" s="12" t="inlineStr">
        <is>
          <t>Area, Perimeter and Volume</t>
        </is>
      </c>
      <c r="C236" s="13" t="inlineStr">
        <is>
          <t>Area of Parallelograms [PM13.07]</t>
        </is>
      </c>
      <c r="D236" s="12" t="inlineStr">
        <is>
          <t>This nugget has learning material and questions covering the topic of area of parallelograms.</t>
        </is>
      </c>
      <c r="E236" s="12" t="inlineStr">
        <is>
          <t>15ff5da5-5c48-4107-886f-c097de6662dc</t>
        </is>
      </c>
    </row>
    <row r="237" ht="45" customHeight="1">
      <c r="A237" s="12" t="inlineStr">
        <is>
          <t>Geometry</t>
        </is>
      </c>
      <c r="B237" s="12" t="inlineStr">
        <is>
          <t>Area, Perimeter and Volume</t>
        </is>
      </c>
      <c r="C237" s="13" t="inlineStr">
        <is>
          <t>Area of Right-Angled Triangles [PM13.08]</t>
        </is>
      </c>
      <c r="D237" s="12" t="inlineStr">
        <is>
          <t xml:space="preserve">This nugget has learning material and questions covering the topic of area of right-angles triangles. </t>
        </is>
      </c>
      <c r="E237" s="12" t="inlineStr">
        <is>
          <t>fff43445-2f6f-4601-803b-03e1f6db2fd9</t>
        </is>
      </c>
    </row>
    <row r="238" ht="45" customHeight="1">
      <c r="A238" s="12" t="inlineStr">
        <is>
          <t>Geometry</t>
        </is>
      </c>
      <c r="B238" s="12" t="inlineStr">
        <is>
          <t>Area, Perimeter and Volume</t>
        </is>
      </c>
      <c r="C238" s="13" t="inlineStr">
        <is>
          <t>Area of Triangles [PM13.09]</t>
        </is>
      </c>
      <c r="D238" s="12" t="inlineStr">
        <is>
          <t xml:space="preserve">This nugget has learning material and questions covering the topic of area of triangles. </t>
        </is>
      </c>
      <c r="E238" s="12" t="inlineStr">
        <is>
          <t>5401c19c-5f21-4814-81ff-560ab042da9b</t>
        </is>
      </c>
    </row>
    <row r="239" ht="45" customHeight="1">
      <c r="A239" s="12" t="inlineStr">
        <is>
          <t>Geometry</t>
        </is>
      </c>
      <c r="B239" s="12" t="inlineStr">
        <is>
          <t>Area, Perimeter and Volume</t>
        </is>
      </c>
      <c r="C239" s="13" t="inlineStr">
        <is>
          <t>Volume of Shapes 1 [PM13.06]</t>
        </is>
      </c>
      <c r="D239" s="12" t="inlineStr">
        <is>
          <t>This nugget has learning material and questions covering the topic of finding the volume of shapes made of cm³ cubes.</t>
        </is>
      </c>
      <c r="E239" s="12" t="inlineStr">
        <is>
          <t>1db9d7f3-b3c8-4b75-ae02-8beb75595185</t>
        </is>
      </c>
    </row>
    <row r="240" ht="45" customHeight="1">
      <c r="A240" s="12" t="inlineStr">
        <is>
          <t>Geometry</t>
        </is>
      </c>
      <c r="B240" s="12" t="inlineStr">
        <is>
          <t>Area, Perimeter and Volume</t>
        </is>
      </c>
      <c r="C240" s="13" t="inlineStr">
        <is>
          <t>Volume of Shapes 2 [PM13.10]</t>
        </is>
      </c>
      <c r="D240" s="12" t="inlineStr">
        <is>
          <t>This nugget has learning material and questions covering the topic of volume of shapes 2.</t>
        </is>
      </c>
      <c r="E240" s="12" t="inlineStr">
        <is>
          <t>124520df-2b3d-43f8-8adc-56be8e05fc4b</t>
        </is>
      </c>
    </row>
    <row r="241" ht="45" customHeight="1">
      <c r="A241" s="12" t="inlineStr">
        <is>
          <t>Geometry</t>
        </is>
      </c>
      <c r="B241" s="12" t="inlineStr">
        <is>
          <t>Properties of Shapes</t>
        </is>
      </c>
      <c r="C241" s="13" t="inlineStr">
        <is>
          <t>Diagnostic: Shapes [PM0.46]</t>
        </is>
      </c>
      <c r="D241" s="12" t="inlineStr"/>
      <c r="E241" s="12" t="inlineStr">
        <is>
          <t>25c08d6c-4605-4137-be68-edf8bb00fbde</t>
        </is>
      </c>
    </row>
    <row r="242" ht="45" customHeight="1">
      <c r="A242" s="12" t="inlineStr">
        <is>
          <t>Geometry</t>
        </is>
      </c>
      <c r="B242" s="12" t="inlineStr">
        <is>
          <t>Properties of Shapes</t>
        </is>
      </c>
      <c r="C242" s="13" t="inlineStr">
        <is>
          <t>Describing 2D Shapes [PM8.01]</t>
        </is>
      </c>
      <c r="D242" s="12" t="inlineStr">
        <is>
          <t>This nugget has learning material and questions covering the topic of describing 2D shapes.</t>
        </is>
      </c>
      <c r="E242" s="12" t="inlineStr">
        <is>
          <t>60829721-cda4-4dc2-a69a-2783f4a53759</t>
        </is>
      </c>
    </row>
    <row r="243" ht="45" customHeight="1">
      <c r="A243" s="12" t="inlineStr">
        <is>
          <t>Geometry</t>
        </is>
      </c>
      <c r="B243" s="12" t="inlineStr">
        <is>
          <t>Properties of Shapes</t>
        </is>
      </c>
      <c r="C243" s="13" t="inlineStr">
        <is>
          <t>Triangles [PM8.11]</t>
        </is>
      </c>
      <c r="D243" s="12" t="inlineStr">
        <is>
          <t>This nugget has learning material and questions covering the topic of comparing and classifying triangles.</t>
        </is>
      </c>
      <c r="E243" s="12" t="inlineStr">
        <is>
          <t>8a6a17f2-7e80-4328-8477-0695b0324191</t>
        </is>
      </c>
    </row>
    <row r="244" ht="45" customHeight="1">
      <c r="A244" s="12" t="inlineStr">
        <is>
          <t>Geometry</t>
        </is>
      </c>
      <c r="B244" s="12" t="inlineStr">
        <is>
          <t>Properties of Shapes</t>
        </is>
      </c>
      <c r="C244" s="13" t="inlineStr">
        <is>
          <t>Quadrilaterals [PM8.12]</t>
        </is>
      </c>
      <c r="D244" s="12" t="inlineStr">
        <is>
          <t>This nugget has learning material and questions covering the topic of comparing and classifying quadrilaterals.</t>
        </is>
      </c>
      <c r="E244" s="12" t="inlineStr">
        <is>
          <t>bffb5414-4cd9-4d38-a38b-31ec1ef581a4</t>
        </is>
      </c>
    </row>
    <row r="245" ht="45" customHeight="1">
      <c r="A245" s="12" t="inlineStr">
        <is>
          <t>Geometry</t>
        </is>
      </c>
      <c r="B245" s="12" t="inlineStr">
        <is>
          <t>Properties of Shapes</t>
        </is>
      </c>
      <c r="C245" s="13" t="inlineStr">
        <is>
          <t>Circles [PM14.13]</t>
        </is>
      </c>
      <c r="D245" s="12" t="inlineStr">
        <is>
          <t xml:space="preserve">This nugget has learning material and questions covering the topic of circles. </t>
        </is>
      </c>
      <c r="E245" s="12" t="inlineStr">
        <is>
          <t>00399b7f-a4a5-46bd-9d4e-fc8af26173ec</t>
        </is>
      </c>
    </row>
    <row r="246" ht="45" customHeight="1">
      <c r="A246" s="12" t="inlineStr">
        <is>
          <t>Geometry</t>
        </is>
      </c>
      <c r="B246" s="12" t="inlineStr">
        <is>
          <t>Properties of Shapes</t>
        </is>
      </c>
      <c r="C246" s="13" t="inlineStr">
        <is>
          <t>Regular and Irregular Polygons [PM14.01]</t>
        </is>
      </c>
      <c r="D246" s="12" t="inlineStr">
        <is>
          <t>This nugget has learning material and questions covering the topic of regular and irregular polygons.</t>
        </is>
      </c>
      <c r="E246" s="12" t="inlineStr">
        <is>
          <t>b6f96ebf-6dce-459c-82fa-4db31e5bd8eb</t>
        </is>
      </c>
    </row>
    <row r="247" ht="45" customHeight="1">
      <c r="A247" s="12" t="inlineStr">
        <is>
          <t>Geometry</t>
        </is>
      </c>
      <c r="B247" s="12" t="inlineStr">
        <is>
          <t>Properties of Shapes</t>
        </is>
      </c>
      <c r="C247" s="13" t="inlineStr">
        <is>
          <t>Lengths of Right-Angled Shapes [PM14.02]</t>
        </is>
      </c>
      <c r="D247" s="12" t="inlineStr">
        <is>
          <t>This nugget has learning material and questions covering the topic of lengths of right-angled shapes.</t>
        </is>
      </c>
      <c r="E247" s="12" t="inlineStr">
        <is>
          <t>20d6d50c-d8bc-40b6-bb44-e5830149055e</t>
        </is>
      </c>
    </row>
    <row r="248" ht="45" customHeight="1">
      <c r="A248" s="12" t="inlineStr">
        <is>
          <t>Geometry</t>
        </is>
      </c>
      <c r="B248" s="12" t="inlineStr">
        <is>
          <t>Properties of Shapes</t>
        </is>
      </c>
      <c r="C248" s="13" t="inlineStr">
        <is>
          <t>Identifying Lines [PM8.06]</t>
        </is>
      </c>
      <c r="D248" s="12" t="inlineStr">
        <is>
          <t>This nugget has learning material and questions covering the topic of identifying lines.</t>
        </is>
      </c>
      <c r="E248" s="12" t="inlineStr">
        <is>
          <t>1e2f06dd-8e56-4983-9428-87b7ff690331</t>
        </is>
      </c>
    </row>
    <row r="249" ht="45" customHeight="1">
      <c r="A249" s="12" t="inlineStr">
        <is>
          <t>Geometry</t>
        </is>
      </c>
      <c r="B249" s="12" t="inlineStr">
        <is>
          <t>Properties of Shapes</t>
        </is>
      </c>
      <c r="C249" s="13" t="inlineStr">
        <is>
          <t>Lines of Symmetry [PM8.07]</t>
        </is>
      </c>
      <c r="D249" s="12" t="inlineStr">
        <is>
          <t>This nugget has learning material and questions covering the topic of lines of symmetry.</t>
        </is>
      </c>
      <c r="E249" s="12" t="inlineStr">
        <is>
          <t>362fc578-b7a1-421c-a8e8-4677b2a6d351</t>
        </is>
      </c>
    </row>
    <row r="250" ht="45" customHeight="1">
      <c r="A250" s="12" t="inlineStr">
        <is>
          <t>Geometry</t>
        </is>
      </c>
      <c r="B250" s="12" t="inlineStr">
        <is>
          <t>Properties of Shapes</t>
        </is>
      </c>
      <c r="C250" s="13" t="inlineStr">
        <is>
          <t>Sorting Shapes [PM8.13]</t>
        </is>
      </c>
      <c r="D250" s="12" t="inlineStr">
        <is>
          <t>This nugget has learning material and questions covering the topic of sorting shapes.</t>
        </is>
      </c>
      <c r="E250" s="12" t="inlineStr">
        <is>
          <t>f057b902-6a6d-4217-b7b9-e72f8ea6430a</t>
        </is>
      </c>
    </row>
    <row r="251" ht="45" customHeight="1">
      <c r="A251" s="12" t="inlineStr">
        <is>
          <t>Geometry</t>
        </is>
      </c>
      <c r="B251" s="12" t="inlineStr">
        <is>
          <t>Properties of Shapes</t>
        </is>
      </c>
      <c r="C251" s="13" t="inlineStr">
        <is>
          <t>Describing 3D Shapes [PM8.02]</t>
        </is>
      </c>
      <c r="D251" s="12" t="inlineStr">
        <is>
          <t>This nugget has learning material and questions covering the topic of describing 3D shapes.</t>
        </is>
      </c>
      <c r="E251" s="12" t="inlineStr">
        <is>
          <t>1a9bdffa-1839-4e71-bcbb-05571b7f4ddd</t>
        </is>
      </c>
    </row>
    <row r="252" ht="45" customHeight="1">
      <c r="A252" s="12" t="inlineStr">
        <is>
          <t>Geometry</t>
        </is>
      </c>
      <c r="B252" s="12" t="inlineStr">
        <is>
          <t>Properties of Shapes</t>
        </is>
      </c>
      <c r="C252" s="13" t="inlineStr">
        <is>
          <t>Views of 3D Shapes [PM14.03]</t>
        </is>
      </c>
      <c r="D252" s="12" t="inlineStr">
        <is>
          <t>This nugget has learning material and questions covering the topic of views of 3D shapes.</t>
        </is>
      </c>
      <c r="E252" s="12" t="inlineStr">
        <is>
          <t>833a9621-9674-4fea-a129-1d55c7758fc0</t>
        </is>
      </c>
    </row>
    <row r="253" ht="45" customHeight="1">
      <c r="A253" s="12" t="inlineStr">
        <is>
          <t>Geometry</t>
        </is>
      </c>
      <c r="B253" s="12" t="inlineStr">
        <is>
          <t>Properties of Shapes</t>
        </is>
      </c>
      <c r="C253" s="13" t="inlineStr">
        <is>
          <t>Nets of Shapes [PM8.03]</t>
        </is>
      </c>
      <c r="D253" s="12" t="inlineStr">
        <is>
          <t>This nugget has learning material and questions covering the topic of nets of shapes.</t>
        </is>
      </c>
      <c r="E253" s="12" t="inlineStr">
        <is>
          <t>9d34a4c0-c653-4a69-b84f-94707b5587a9</t>
        </is>
      </c>
    </row>
    <row r="254" ht="45" customHeight="1">
      <c r="A254" s="12" t="inlineStr">
        <is>
          <t>Geometry</t>
        </is>
      </c>
      <c r="B254" s="12" t="inlineStr">
        <is>
          <t>Properties of Shapes</t>
        </is>
      </c>
      <c r="C254" s="13" t="inlineStr">
        <is>
          <t>Nets of Shapes 2 [PM14.14]</t>
        </is>
      </c>
      <c r="D254" s="12" t="inlineStr">
        <is>
          <t xml:space="preserve">This nugget has learning material and questions covering the topic of nets of shapes 2. </t>
        </is>
      </c>
      <c r="E254" s="12" t="inlineStr">
        <is>
          <t>3f90ea8d-070e-408e-ad19-467653a78c15</t>
        </is>
      </c>
    </row>
    <row r="255" ht="45" customHeight="1">
      <c r="A255" s="12" t="inlineStr">
        <is>
          <t>Geometry</t>
        </is>
      </c>
      <c r="B255" s="12" t="inlineStr">
        <is>
          <t>Angles</t>
        </is>
      </c>
      <c r="C255" s="13" t="inlineStr">
        <is>
          <t>Diagnostic: Angles [PM0.47]</t>
        </is>
      </c>
      <c r="D255" s="12" t="inlineStr"/>
      <c r="E255" s="12" t="inlineStr">
        <is>
          <t>1e50a095-5c3b-4043-b7fe-8375a7413d98</t>
        </is>
      </c>
    </row>
    <row r="256" ht="45" customHeight="1">
      <c r="A256" s="12" t="inlineStr">
        <is>
          <t>Geometry</t>
        </is>
      </c>
      <c r="B256" s="12" t="inlineStr">
        <is>
          <t>Angles</t>
        </is>
      </c>
      <c r="C256" s="13" t="inlineStr">
        <is>
          <t>Angles in Turns 1 [PM8.04]</t>
        </is>
      </c>
      <c r="D256" s="12" t="inlineStr">
        <is>
          <t>This nugget has learning material and questions covering the topic of angles in turns.</t>
        </is>
      </c>
      <c r="E256" s="12" t="inlineStr">
        <is>
          <t>dcd04a02-8756-445f-a235-06ba09e18280</t>
        </is>
      </c>
    </row>
    <row r="257" ht="45" customHeight="1">
      <c r="A257" s="12" t="inlineStr">
        <is>
          <t>Geometry</t>
        </is>
      </c>
      <c r="B257" s="12" t="inlineStr">
        <is>
          <t>Angles</t>
        </is>
      </c>
      <c r="C257" s="13" t="inlineStr">
        <is>
          <t>Angles in Turns 2 [PM14.04]</t>
        </is>
      </c>
      <c r="D257" s="12" t="inlineStr">
        <is>
          <t>This nugget has learning material and questions covering the topic of angles in turns 2.</t>
        </is>
      </c>
      <c r="E257" s="12" t="inlineStr">
        <is>
          <t>12f1a17a-0504-4526-b43b-ea434d4b12ce</t>
        </is>
      </c>
    </row>
    <row r="258" ht="45" customHeight="1">
      <c r="A258" s="12" t="inlineStr">
        <is>
          <t>Geometry</t>
        </is>
      </c>
      <c r="B258" s="12" t="inlineStr">
        <is>
          <t>Angles</t>
        </is>
      </c>
      <c r="C258" s="13" t="inlineStr">
        <is>
          <t>Identifying Angles [PM8.05]</t>
        </is>
      </c>
      <c r="D258" s="12" t="inlineStr">
        <is>
          <t>This nugget has learning material and questions covering the topic of identifying angles.</t>
        </is>
      </c>
      <c r="E258" s="12" t="inlineStr">
        <is>
          <t>4f29f335-d336-4e91-ac67-4a6c0405931e</t>
        </is>
      </c>
    </row>
    <row r="259" ht="45" customHeight="1">
      <c r="A259" s="12" t="inlineStr">
        <is>
          <t>Geometry</t>
        </is>
      </c>
      <c r="B259" s="12" t="inlineStr">
        <is>
          <t>Angles</t>
        </is>
      </c>
      <c r="C259" s="13" t="inlineStr">
        <is>
          <t>Identifying Angles 2 [PM14.05]</t>
        </is>
      </c>
      <c r="D259" s="12" t="inlineStr">
        <is>
          <t>This nugget has learning material and questions covering the topic of identifying angles 2.</t>
        </is>
      </c>
      <c r="E259" s="12" t="inlineStr">
        <is>
          <t>9e29259e-2818-4bc9-8a04-e7fe5ea02e93</t>
        </is>
      </c>
    </row>
    <row r="260" ht="45" customHeight="1">
      <c r="A260" s="12" t="inlineStr">
        <is>
          <t>Geometry</t>
        </is>
      </c>
      <c r="B260" s="12" t="inlineStr">
        <is>
          <t>Angles</t>
        </is>
      </c>
      <c r="C260" s="13" t="inlineStr">
        <is>
          <t>Estimating Angles [PM14.07]</t>
        </is>
      </c>
      <c r="D260" s="12" t="inlineStr">
        <is>
          <t>This nugget has learning material and questions covering the topic of estimating angles.</t>
        </is>
      </c>
      <c r="E260" s="12" t="inlineStr">
        <is>
          <t>f4193d6e-5421-4353-9482-82e626750f90</t>
        </is>
      </c>
    </row>
    <row r="261" ht="45" customHeight="1">
      <c r="A261" s="12" t="inlineStr">
        <is>
          <t>Geometry</t>
        </is>
      </c>
      <c r="B261" s="12" t="inlineStr">
        <is>
          <t>Angles</t>
        </is>
      </c>
      <c r="C261" s="13" t="inlineStr">
        <is>
          <t>Measuring Angles [PM14.08]</t>
        </is>
      </c>
      <c r="D261" s="12" t="inlineStr">
        <is>
          <t>This nugget has learning material and questions covering the topic of measuring angles.</t>
        </is>
      </c>
      <c r="E261" s="12" t="inlineStr">
        <is>
          <t>abe8d788-f21c-4314-9571-c6f1791ea977</t>
        </is>
      </c>
    </row>
    <row r="262" ht="45" customHeight="1">
      <c r="A262" s="12" t="inlineStr">
        <is>
          <t>Geometry</t>
        </is>
      </c>
      <c r="B262" s="12" t="inlineStr">
        <is>
          <t>Angles</t>
        </is>
      </c>
      <c r="C262" s="13" t="inlineStr">
        <is>
          <t>Drawing Angles [PM14.09]</t>
        </is>
      </c>
      <c r="D262" s="12" t="inlineStr">
        <is>
          <t>This nugget has learning material and questions covering the topic of drawing angles.</t>
        </is>
      </c>
      <c r="E262" s="12" t="inlineStr">
        <is>
          <t>1d18dc91-de3e-4416-be3f-8fbb676b788f</t>
        </is>
      </c>
    </row>
    <row r="263" ht="45" customHeight="1">
      <c r="A263" s="12" t="inlineStr">
        <is>
          <t>Geometry</t>
        </is>
      </c>
      <c r="B263" s="12" t="inlineStr">
        <is>
          <t>Angles</t>
        </is>
      </c>
      <c r="C263" s="13" t="inlineStr">
        <is>
          <t>Angles in Right-Angled Shapes [PM14.06]</t>
        </is>
      </c>
      <c r="D263" s="12" t="inlineStr">
        <is>
          <t xml:space="preserve">This nugget has learning material and questions covering the topic of angles in right-angled shapes. </t>
        </is>
      </c>
      <c r="E263" s="12" t="inlineStr">
        <is>
          <t>f344e87d-87a0-439b-bc9f-c3121bad1a46</t>
        </is>
      </c>
    </row>
    <row r="264" ht="45" customHeight="1">
      <c r="A264" s="12" t="inlineStr">
        <is>
          <t>Geometry</t>
        </is>
      </c>
      <c r="B264" s="12" t="inlineStr">
        <is>
          <t>Angles</t>
        </is>
      </c>
      <c r="C264" s="13" t="inlineStr">
        <is>
          <t>Right Angle Problems [PM14.10]</t>
        </is>
      </c>
      <c r="D264" s="12" t="inlineStr">
        <is>
          <t>This nugget has learning material and questions covering the topic of right angle problems.</t>
        </is>
      </c>
      <c r="E264" s="12" t="inlineStr">
        <is>
          <t>a5eb8de3-b5a5-41b7-9254-cad9bf965c8f</t>
        </is>
      </c>
    </row>
    <row r="265" ht="45" customHeight="1">
      <c r="A265" s="12" t="inlineStr">
        <is>
          <t>Geometry</t>
        </is>
      </c>
      <c r="B265" s="12" t="inlineStr">
        <is>
          <t>Angles</t>
        </is>
      </c>
      <c r="C265" s="13" t="inlineStr">
        <is>
          <t>Angles on a Straight Line [PM14.11]</t>
        </is>
      </c>
      <c r="D265" s="12" t="inlineStr">
        <is>
          <t>This nugget has learning material and questions covering the topic of angles on a straight line.</t>
        </is>
      </c>
      <c r="E265" s="12" t="inlineStr">
        <is>
          <t>4f5af131-682e-4c3b-9d63-a1f136705043</t>
        </is>
      </c>
    </row>
    <row r="266" ht="45" customHeight="1">
      <c r="A266" s="12" t="inlineStr">
        <is>
          <t>Geometry</t>
        </is>
      </c>
      <c r="B266" s="12" t="inlineStr">
        <is>
          <t>Angles</t>
        </is>
      </c>
      <c r="C266" s="13" t="inlineStr">
        <is>
          <t>Angles Around a Point [PM14.12]</t>
        </is>
      </c>
      <c r="D266" s="12" t="inlineStr">
        <is>
          <t>This nugget has learning material and questions covering the topic of angles around a point.</t>
        </is>
      </c>
      <c r="E266" s="12" t="inlineStr">
        <is>
          <t>f68730af-1e4d-41a9-bfec-8a4948711800</t>
        </is>
      </c>
    </row>
    <row r="267" ht="45" customHeight="1">
      <c r="A267" s="12" t="inlineStr">
        <is>
          <t>Geometry</t>
        </is>
      </c>
      <c r="B267" s="12" t="inlineStr">
        <is>
          <t>Angles</t>
        </is>
      </c>
      <c r="C267" s="13" t="inlineStr">
        <is>
          <t>Vertically Opposite Angles [PM14.15]</t>
        </is>
      </c>
      <c r="D267" s="12" t="inlineStr">
        <is>
          <t>This nugget has learning material and questions covering the topic of vertically opposite angles.</t>
        </is>
      </c>
      <c r="E267" s="12" t="inlineStr">
        <is>
          <t>8b27ba45-8f70-447f-8fbd-7493436bf05d</t>
        </is>
      </c>
    </row>
    <row r="268" ht="45" customHeight="1">
      <c r="A268" s="12" t="inlineStr">
        <is>
          <t>Geometry</t>
        </is>
      </c>
      <c r="B268" s="12" t="inlineStr">
        <is>
          <t>Angles</t>
        </is>
      </c>
      <c r="C268" s="13" t="inlineStr">
        <is>
          <t>Angles in Triangles [PM14.16]</t>
        </is>
      </c>
      <c r="D268" s="12" t="inlineStr">
        <is>
          <t>This nugget has learning material and questions covering the topic of angles in triangles.</t>
        </is>
      </c>
      <c r="E268" s="12" t="inlineStr">
        <is>
          <t>9f0061bd-a5cc-494d-adc3-d56a009f0755</t>
        </is>
      </c>
    </row>
    <row r="269" ht="45" customHeight="1">
      <c r="A269" s="12" t="inlineStr">
        <is>
          <t>Geometry</t>
        </is>
      </c>
      <c r="B269" s="12" t="inlineStr">
        <is>
          <t>Angles</t>
        </is>
      </c>
      <c r="C269" s="13" t="inlineStr">
        <is>
          <t>Angles in Quadrilaterals [PM14.17]</t>
        </is>
      </c>
      <c r="D269" s="12" t="inlineStr">
        <is>
          <t>This nugget has learning material and questions covering the topic of angles in quadrilaterals.</t>
        </is>
      </c>
      <c r="E269" s="12" t="inlineStr">
        <is>
          <t>26d35170-b5b2-425d-8e00-f9e3f6476111</t>
        </is>
      </c>
    </row>
    <row r="270" ht="45" customHeight="1">
      <c r="A270" s="12" t="inlineStr">
        <is>
          <t>Geometry</t>
        </is>
      </c>
      <c r="B270" s="12" t="inlineStr">
        <is>
          <t>Angles</t>
        </is>
      </c>
      <c r="C270" s="13" t="inlineStr">
        <is>
          <t>Angles in Regular Polygons [PM14.18]</t>
        </is>
      </c>
      <c r="D270" s="12" t="inlineStr">
        <is>
          <t>This nugget has learning material and questions covering the topic of angles in regular polygons.</t>
        </is>
      </c>
      <c r="E270" s="12" t="inlineStr">
        <is>
          <t>85dabd96-e148-48fa-9dd1-0b86b9f6f104</t>
        </is>
      </c>
    </row>
    <row r="271" ht="45" customHeight="1">
      <c r="A271" s="12" t="inlineStr">
        <is>
          <t>Geometry</t>
        </is>
      </c>
      <c r="B271" s="12" t="inlineStr">
        <is>
          <t>Position and Direction</t>
        </is>
      </c>
      <c r="C271" s="13" t="inlineStr">
        <is>
          <t>Diagnostic: Position and Direction [PM0.48]</t>
        </is>
      </c>
      <c r="D271" s="12" t="inlineStr"/>
      <c r="E271" s="12" t="inlineStr">
        <is>
          <t>cdbb44a0-89bb-435a-9421-d044cd996fec</t>
        </is>
      </c>
    </row>
    <row r="272" ht="45" customHeight="1">
      <c r="A272" s="12" t="inlineStr">
        <is>
          <t>Geometry</t>
        </is>
      </c>
      <c r="B272" s="12" t="inlineStr">
        <is>
          <t>Position and Direction</t>
        </is>
      </c>
      <c r="C272" s="13" t="inlineStr">
        <is>
          <t>Describing Position [PM8.14]</t>
        </is>
      </c>
      <c r="D272" s="12" t="inlineStr">
        <is>
          <t>This nugget has learning material and questions covering the topic of describing position.</t>
        </is>
      </c>
      <c r="E272" s="12" t="inlineStr">
        <is>
          <t>9ae210ed-b584-4f21-954b-72f65b5aa242</t>
        </is>
      </c>
    </row>
    <row r="273" ht="45" customHeight="1">
      <c r="A273" s="12" t="inlineStr">
        <is>
          <t>Geometry</t>
        </is>
      </c>
      <c r="B273" s="12" t="inlineStr">
        <is>
          <t>Position and Direction</t>
        </is>
      </c>
      <c r="C273" s="13" t="inlineStr">
        <is>
          <t>Plotting Points [PM8.15]</t>
        </is>
      </c>
      <c r="D273" s="12" t="inlineStr">
        <is>
          <t>This nugget has learning material and questions covering the topic of plotting points.</t>
        </is>
      </c>
      <c r="E273" s="12" t="inlineStr">
        <is>
          <t>1439654f-dbb1-4a83-88ec-d572fec9d4ef</t>
        </is>
      </c>
    </row>
    <row r="274" ht="45" customHeight="1">
      <c r="A274" s="12" t="inlineStr">
        <is>
          <t>Geometry</t>
        </is>
      </c>
      <c r="B274" s="12" t="inlineStr">
        <is>
          <t>Position and Direction</t>
        </is>
      </c>
      <c r="C274" s="13" t="inlineStr">
        <is>
          <t>Four Quadrants [PM15.02]</t>
        </is>
      </c>
      <c r="D274" s="12" t="inlineStr">
        <is>
          <t>This nugget has learning material and questions covering the topic of four quadrants.</t>
        </is>
      </c>
      <c r="E274" s="12" t="inlineStr">
        <is>
          <t>33a2390a-0f26-4010-815f-68516f5a7111</t>
        </is>
      </c>
    </row>
    <row r="275" ht="45" customHeight="1">
      <c r="A275" s="12" t="inlineStr">
        <is>
          <t>Geometry</t>
        </is>
      </c>
      <c r="B275" s="12" t="inlineStr">
        <is>
          <t>Position and Direction</t>
        </is>
      </c>
      <c r="C275" s="13" t="inlineStr">
        <is>
          <t>Translation 1 [PM8.16]</t>
        </is>
      </c>
      <c r="D275" s="12" t="inlineStr">
        <is>
          <t>This nugget has learning material and questions covering the topic of translation (describing movements)</t>
        </is>
      </c>
      <c r="E275" s="12" t="inlineStr">
        <is>
          <t>a7ce7d08-37f2-4b84-b71e-03aeb22801e4</t>
        </is>
      </c>
    </row>
    <row r="276" ht="45" customHeight="1">
      <c r="A276" s="12" t="inlineStr">
        <is>
          <t>Geometry</t>
        </is>
      </c>
      <c r="B276" s="12" t="inlineStr">
        <is>
          <t>Position and Direction</t>
        </is>
      </c>
      <c r="C276" s="13" t="inlineStr">
        <is>
          <t>Translation 2 [PM15.03]</t>
        </is>
      </c>
      <c r="D276" s="12" t="inlineStr">
        <is>
          <t xml:space="preserve">This nugget has learning material and questions covering the topic of Translation 2. </t>
        </is>
      </c>
      <c r="E276" s="12" t="inlineStr">
        <is>
          <t>41fa9c0d-ffb3-44aa-b64e-a065204eb9d3</t>
        </is>
      </c>
    </row>
    <row r="277" ht="45" customHeight="1">
      <c r="A277" s="12" t="inlineStr">
        <is>
          <t>Geometry</t>
        </is>
      </c>
      <c r="B277" s="12" t="inlineStr">
        <is>
          <t>Position and Direction</t>
        </is>
      </c>
      <c r="C277" s="13" t="inlineStr">
        <is>
          <t>Reflection 1 [PM15.01]</t>
        </is>
      </c>
      <c r="D277" s="12" t="inlineStr">
        <is>
          <t>This nugget has learning material and questions covering the topic of reflection.</t>
        </is>
      </c>
      <c r="E277" s="12" t="inlineStr">
        <is>
          <t>1fa4a6e4-2445-45ad-92f3-b8899ac6a157</t>
        </is>
      </c>
    </row>
    <row r="278" ht="45" customHeight="1">
      <c r="A278" s="12" t="inlineStr">
        <is>
          <t>Geometry</t>
        </is>
      </c>
      <c r="B278" s="12" t="inlineStr">
        <is>
          <t>Position and Direction</t>
        </is>
      </c>
      <c r="C278" s="13" t="inlineStr">
        <is>
          <t>Reflection 2 [PM15.04]</t>
        </is>
      </c>
      <c r="D278" s="12" t="inlineStr">
        <is>
          <t xml:space="preserve">This nugget has learning material and questions covering the topic of reflection 2. </t>
        </is>
      </c>
      <c r="E278" s="12" t="inlineStr">
        <is>
          <t>c713ca5e-b2d3-4d1d-a808-f6aa08969488</t>
        </is>
      </c>
    </row>
    <row r="279" ht="45" customHeight="1">
      <c r="A279" s="12" t="inlineStr">
        <is>
          <t>Statistics</t>
        </is>
      </c>
      <c r="B279" s="12" t="inlineStr">
        <is>
          <t>Statistics</t>
        </is>
      </c>
      <c r="C279" s="13" t="inlineStr">
        <is>
          <t>Diagnostic: Statistics [PM0.49]</t>
        </is>
      </c>
      <c r="D279" s="12" t="inlineStr"/>
      <c r="E279" s="12" t="inlineStr">
        <is>
          <t>5e9b8c64-00f0-4107-9cbc-1aaf80e4eee7</t>
        </is>
      </c>
    </row>
    <row r="280" ht="45" customHeight="1">
      <c r="A280" s="12" t="inlineStr">
        <is>
          <t>Statistics</t>
        </is>
      </c>
      <c r="B280" s="12" t="inlineStr">
        <is>
          <t>Statistics</t>
        </is>
      </c>
      <c r="C280" s="13" t="inlineStr">
        <is>
          <t>Pictograms [PM9.01]</t>
        </is>
      </c>
      <c r="D280" s="12" t="inlineStr">
        <is>
          <t>This nugget has learning material and questions covering the topic of pictograms.</t>
        </is>
      </c>
      <c r="E280" s="12" t="inlineStr">
        <is>
          <t>806a6f68-9708-421d-aec4-dedab4886224</t>
        </is>
      </c>
    </row>
    <row r="281" ht="45" customHeight="1">
      <c r="A281" s="12" t="inlineStr">
        <is>
          <t>Statistics</t>
        </is>
      </c>
      <c r="B281" s="12" t="inlineStr">
        <is>
          <t>Statistics</t>
        </is>
      </c>
      <c r="C281" s="13" t="inlineStr">
        <is>
          <t>Bar Charts 1 [PM9.03]</t>
        </is>
      </c>
      <c r="D281" s="12" t="inlineStr">
        <is>
          <t>This nugget has learning material and questions covering the topic of bar charts.</t>
        </is>
      </c>
      <c r="E281" s="12" t="inlineStr">
        <is>
          <t>54ae9636-6385-4644-8b09-a9a49f253765</t>
        </is>
      </c>
    </row>
    <row r="282" ht="45" customHeight="1">
      <c r="A282" s="12" t="inlineStr">
        <is>
          <t>Statistics</t>
        </is>
      </c>
      <c r="B282" s="12" t="inlineStr">
        <is>
          <t>Statistics</t>
        </is>
      </c>
      <c r="C282" s="13" t="inlineStr">
        <is>
          <t>Bar Charts 2 [PM9.13]</t>
        </is>
      </c>
      <c r="D282" s="12" t="inlineStr">
        <is>
          <t>This nugget has learning material and questions covering the topic of interpreting bar charts.</t>
        </is>
      </c>
      <c r="E282" s="12" t="inlineStr">
        <is>
          <t>6a159b6b-d3d9-48f9-a5d4-1bfb19845596</t>
        </is>
      </c>
    </row>
    <row r="283" ht="45" customHeight="1">
      <c r="A283" s="12" t="inlineStr">
        <is>
          <t>Statistics</t>
        </is>
      </c>
      <c r="B283" s="12" t="inlineStr">
        <is>
          <t>Statistics</t>
        </is>
      </c>
      <c r="C283" s="13" t="inlineStr">
        <is>
          <t>Tables 2 [PM9.02]</t>
        </is>
      </c>
      <c r="D283" s="12" t="inlineStr">
        <is>
          <t>This nugget has learning material and questions covering the topic of tables.</t>
        </is>
      </c>
      <c r="E283" s="12" t="inlineStr">
        <is>
          <t>03a20295-fbe3-470e-9c62-40cb0fa38666</t>
        </is>
      </c>
    </row>
    <row r="284" ht="45" customHeight="1">
      <c r="A284" s="12" t="inlineStr">
        <is>
          <t>Statistics</t>
        </is>
      </c>
      <c r="B284" s="12" t="inlineStr">
        <is>
          <t>Statistics</t>
        </is>
      </c>
      <c r="C284" s="13" t="inlineStr">
        <is>
          <t>Tables 3 [PM9.05]</t>
        </is>
      </c>
      <c r="D284" s="12" t="inlineStr">
        <is>
          <t>This nugget has learning material and questions covering the topic of tables 2.</t>
        </is>
      </c>
      <c r="E284" s="12" t="inlineStr">
        <is>
          <t>7e6c2f05-1b12-4b68-97c7-93c2971953e8</t>
        </is>
      </c>
    </row>
    <row r="285" ht="45" customHeight="1">
      <c r="A285" s="12" t="inlineStr">
        <is>
          <t>Statistics</t>
        </is>
      </c>
      <c r="B285" s="12" t="inlineStr">
        <is>
          <t>Statistics</t>
        </is>
      </c>
      <c r="C285" s="13" t="inlineStr">
        <is>
          <t>Timetables [PM9.07]</t>
        </is>
      </c>
      <c r="D285" s="12" t="inlineStr">
        <is>
          <t>This nugget has learning material and questions covering the topic of timetables.</t>
        </is>
      </c>
      <c r="E285" s="12" t="inlineStr">
        <is>
          <t>0e316aec-eb27-4a25-a21f-c90dbeeb0fc7</t>
        </is>
      </c>
    </row>
    <row r="286" ht="45" customHeight="1">
      <c r="A286" s="12" t="inlineStr">
        <is>
          <t>Statistics</t>
        </is>
      </c>
      <c r="B286" s="12" t="inlineStr">
        <is>
          <t>Statistics</t>
        </is>
      </c>
      <c r="C286" s="13" t="inlineStr">
        <is>
          <t>Two-Way Tables [PM9.06]</t>
        </is>
      </c>
      <c r="D286" s="12" t="inlineStr">
        <is>
          <t>This nugget has learning material and questions covering the topic of two-way tables.</t>
        </is>
      </c>
      <c r="E286" s="12" t="inlineStr">
        <is>
          <t>48626593-14b9-4f89-96f1-905c6b5a0c66</t>
        </is>
      </c>
    </row>
    <row r="287" ht="45" customHeight="1">
      <c r="A287" s="12" t="inlineStr">
        <is>
          <t>Statistics</t>
        </is>
      </c>
      <c r="B287" s="12" t="inlineStr">
        <is>
          <t>Statistics</t>
        </is>
      </c>
      <c r="C287" s="13" t="inlineStr">
        <is>
          <t>Line Graphs 1 [PM9.04]</t>
        </is>
      </c>
      <c r="D287" s="12" t="inlineStr">
        <is>
          <t>This nugget has learning material and questions covering the topic of line graphs (or time graphs).</t>
        </is>
      </c>
      <c r="E287" s="12" t="inlineStr">
        <is>
          <t>6e7c4aa4-0cf1-4441-95b8-5a63aae243af</t>
        </is>
      </c>
    </row>
    <row r="288" ht="45" customHeight="1">
      <c r="A288" s="12" t="inlineStr">
        <is>
          <t>Statistics</t>
        </is>
      </c>
      <c r="B288" s="12" t="inlineStr">
        <is>
          <t>Statistics</t>
        </is>
      </c>
      <c r="C288" s="13" t="inlineStr">
        <is>
          <t>Line Graphs 2 [PM9.08]</t>
        </is>
      </c>
      <c r="D288" s="12" t="inlineStr">
        <is>
          <t>This nugget has learning material and questions covering the topic of line graphs 2.</t>
        </is>
      </c>
      <c r="E288" s="12" t="inlineStr">
        <is>
          <t>35cf9b10-65f3-407b-8b11-df9b953ea4b0</t>
        </is>
      </c>
    </row>
    <row r="289" ht="45" customHeight="1">
      <c r="A289" s="12" t="inlineStr">
        <is>
          <t>Statistics</t>
        </is>
      </c>
      <c r="B289" s="12" t="inlineStr">
        <is>
          <t>Statistics</t>
        </is>
      </c>
      <c r="C289" s="13" t="inlineStr">
        <is>
          <t>Line Graphs 3 [PM9.09]</t>
        </is>
      </c>
      <c r="D289" s="12" t="inlineStr">
        <is>
          <t>This nugget has learning material and questions covering the topic of line graphs (including negative numbers).</t>
        </is>
      </c>
      <c r="E289" s="12" t="inlineStr">
        <is>
          <t>8d66f199-6587-4b1d-b831-ead42bfcb9b7</t>
        </is>
      </c>
    </row>
    <row r="290" ht="45" customHeight="1">
      <c r="A290" s="12" t="inlineStr">
        <is>
          <t>Statistics</t>
        </is>
      </c>
      <c r="B290" s="12" t="inlineStr">
        <is>
          <t>Statistics</t>
        </is>
      </c>
      <c r="C290" s="13" t="inlineStr">
        <is>
          <t>Pie Charts 1 [PM9.10]</t>
        </is>
      </c>
      <c r="D290" s="12" t="inlineStr">
        <is>
          <t>This nugget has learning material and questions covering the topic of pie charts.</t>
        </is>
      </c>
      <c r="E290" s="12" t="inlineStr">
        <is>
          <t>c799a04a-d474-47c1-bd0b-e3f1d0311703</t>
        </is>
      </c>
    </row>
    <row r="291" ht="45" customHeight="1">
      <c r="A291" s="12" t="inlineStr">
        <is>
          <t>Statistics</t>
        </is>
      </c>
      <c r="B291" s="12" t="inlineStr">
        <is>
          <t>Statistics</t>
        </is>
      </c>
      <c r="C291" s="13" t="inlineStr">
        <is>
          <t>Pie Charts 2 [PM9.11]</t>
        </is>
      </c>
      <c r="D291" s="12" t="inlineStr">
        <is>
          <t>This nugget has learning material and questions covering the topic of pie charts (including percentages and fractions).</t>
        </is>
      </c>
      <c r="E291" s="12" t="inlineStr">
        <is>
          <t>00552c0d-26dc-436f-a6e5-93178378e400</t>
        </is>
      </c>
    </row>
    <row r="292" ht="45" customHeight="1">
      <c r="A292" s="12" t="inlineStr">
        <is>
          <t>Statistics</t>
        </is>
      </c>
      <c r="B292" s="12" t="inlineStr">
        <is>
          <t>Statistics</t>
        </is>
      </c>
      <c r="C292" s="13" t="inlineStr">
        <is>
          <t>Finding the Mean [PM9.12]</t>
        </is>
      </c>
      <c r="D292" s="12" t="inlineStr">
        <is>
          <t>This nugget has learning material and questions covering the topic of finding the mean.</t>
        </is>
      </c>
      <c r="E292" s="12" t="inlineStr">
        <is>
          <t>aa82af73-932c-4c5b-bc4f-82d7af7e669a</t>
        </is>
      </c>
    </row>
    <row r="293" ht="45" customHeight="1">
      <c r="A293" s="12" t="inlineStr">
        <is>
          <t>Statistics</t>
        </is>
      </c>
      <c r="B293" s="12" t="inlineStr">
        <is>
          <t>Statistics</t>
        </is>
      </c>
      <c r="C293" s="13" t="inlineStr">
        <is>
          <t>Carroll Diagrams [PM9.18]</t>
        </is>
      </c>
      <c r="D293" s="12" t="inlineStr">
        <is>
          <t>This nugget has learning material and questions covering the topic of Carroll diagrams.</t>
        </is>
      </c>
      <c r="E293" s="12" t="inlineStr">
        <is>
          <t>52dfe4a3-169e-47d5-a91b-10e32ccd9ff1</t>
        </is>
      </c>
    </row>
    <row r="294" ht="45" customHeight="1">
      <c r="A294" s="12" t="inlineStr">
        <is>
          <t>Statistics</t>
        </is>
      </c>
      <c r="B294" s="12" t="inlineStr">
        <is>
          <t>Statistics</t>
        </is>
      </c>
      <c r="C294" s="13" t="inlineStr">
        <is>
          <t>Venn Diagrams [PM9.17]</t>
        </is>
      </c>
      <c r="D294" s="12" t="inlineStr">
        <is>
          <t>This nugget has learning material and questions covering the topic of Venn diagrams.</t>
        </is>
      </c>
      <c r="E294" s="12" t="inlineStr">
        <is>
          <t>d2ea611e-8230-494f-beea-e3918f6c5986</t>
        </is>
      </c>
    </row>
    <row r="295" ht="45" customHeight="1">
      <c r="A295" s="12" t="inlineStr">
        <is>
          <t>Legacy Assessments</t>
        </is>
      </c>
      <c r="B295" s="12" t="inlineStr">
        <is>
          <t>Legacy Assessment 1</t>
        </is>
      </c>
      <c r="C295" s="13" t="inlineStr">
        <is>
          <t>Year 5: Problem Solving &amp; Reasoning Assessment 1 [PM19.05]</t>
        </is>
      </c>
      <c r="D295" s="12" t="inlineStr">
        <is>
          <t>This reasoning assessment contains 20 questions based on the National Curriculum objectives for Year 5.</t>
        </is>
      </c>
      <c r="E295" s="12" t="inlineStr">
        <is>
          <t>a1a07b26-dfa6-4161-a208-7c3a8f27c64a</t>
        </is>
      </c>
    </row>
    <row r="296" ht="45" customHeight="1">
      <c r="A296" s="12" t="inlineStr">
        <is>
          <t>Legacy Assessments</t>
        </is>
      </c>
      <c r="B296" s="12" t="inlineStr">
        <is>
          <t>Legacy Assessment 2</t>
        </is>
      </c>
      <c r="C296" s="13" t="inlineStr">
        <is>
          <t>Year 5: Problem Solving &amp; Reasoning Assessment 2 [PM19.06]</t>
        </is>
      </c>
      <c r="D296" s="12" t="inlineStr">
        <is>
          <t>This reasoning assessment contains 20 questions based on the National Curriculum objectives for Year 5.</t>
        </is>
      </c>
      <c r="E296" s="12" t="inlineStr">
        <is>
          <t>b691198c-5fa7-4c89-95de-d758f265ccc9</t>
        </is>
      </c>
    </row>
    <row r="297" ht="45" customHeight="1">
      <c r="A297" s="12" t="inlineStr">
        <is>
          <t>Assessments</t>
        </is>
      </c>
      <c r="B297" s="12" t="inlineStr">
        <is>
          <t>Assessment 1</t>
        </is>
      </c>
      <c r="C297" s="13" t="inlineStr">
        <is>
          <t>Year 6: Problem Solving &amp; Reasoning Assessment 1 [PM19.07]</t>
        </is>
      </c>
      <c r="D297" s="12" t="inlineStr">
        <is>
          <t>This reasoning assessment contains 23 questions based on the National Curriculum objectives for Year 6.</t>
        </is>
      </c>
      <c r="E297" s="12" t="inlineStr">
        <is>
          <t>2234d2af-a0fa-4ecb-9ae1-e995d89674a6</t>
        </is>
      </c>
    </row>
    <row r="298" ht="45" customHeight="1">
      <c r="A298" s="12" t="inlineStr">
        <is>
          <t>Assessments</t>
        </is>
      </c>
      <c r="B298" s="12" t="inlineStr">
        <is>
          <t>Assessment 2</t>
        </is>
      </c>
      <c r="C298" s="13" t="inlineStr">
        <is>
          <t>Year 6: Problem Solving &amp; Reasoning Assessment 2 [PM19.08]</t>
        </is>
      </c>
      <c r="D298" s="12" t="inlineStr">
        <is>
          <t>This reasoning assessment contains 23 questions based on the National Curriculum objectives for Year 6.</t>
        </is>
      </c>
      <c r="E298" s="12" t="inlineStr">
        <is>
          <t>61c70909-cf99-4aa6-9bb4-be1cae51ac7f</t>
        </is>
      </c>
    </row>
  </sheetData>
  <mergeCells count="1">
    <mergeCell ref="A6:E6"/>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383"/>
  <sheetViews>
    <sheetView showGridLines="0" workbookViewId="0">
      <selection activeCell="A1" sqref="A1"/>
    </sheetView>
  </sheetViews>
  <sheetFormatPr baseColWidth="8" defaultRowHeight="15"/>
  <cols>
    <col width="24" customWidth="1" min="1" max="1"/>
    <col width="5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de6eaadd-89ff-4a29-b721-1cfde0e5c1a9</t>
        </is>
      </c>
    </row>
    <row r="3">
      <c r="A3" s="2" t="inlineStr">
        <is>
          <t>Year 6 Mathematics: Extension</t>
        </is>
      </c>
      <c r="D3" s="3" t="inlineStr">
        <is>
          <t>Last updated: 13 August 2026</t>
        </is>
      </c>
    </row>
    <row r="4">
      <c r="A4" s="4" t="inlineStr">
        <is>
          <t>8 Topics   ·   39 Subtopics   ·   376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Number and Place Value (Extension)</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 (Extension)</t>
        </is>
      </c>
      <c r="C25" s="13" t="inlineStr">
        <is>
          <t>Negatives and Positives [MH2.07]</t>
        </is>
      </c>
      <c r="D25" s="12" t="inlineStr">
        <is>
          <t>A nugget on applying the four operations to positive and negative numbers.</t>
        </is>
      </c>
      <c r="E25" s="12" t="inlineStr">
        <is>
          <t>edefb0c2-4686-48e9-adc6-d5da31d2fabe</t>
        </is>
      </c>
    </row>
    <row r="26" ht="45" customHeight="1">
      <c r="A26" s="12" t="inlineStr">
        <is>
          <t>Number</t>
        </is>
      </c>
      <c r="B26" s="12" t="inlineStr">
        <is>
          <t>Number and Place Value (Extension)</t>
        </is>
      </c>
      <c r="C26" s="13" t="inlineStr">
        <is>
          <t>Ordering Negatives [MF2.10]</t>
        </is>
      </c>
      <c r="D26" s="12" t="inlineStr">
        <is>
          <t>A nugget on ordering negative integers</t>
        </is>
      </c>
      <c r="E26" s="12" t="inlineStr">
        <is>
          <t>23f65c13-2e56-4c12-8f26-9d28a6b4982d</t>
        </is>
      </c>
    </row>
    <row r="27" ht="45" customHeight="1">
      <c r="A27" s="12" t="inlineStr">
        <is>
          <t>Number</t>
        </is>
      </c>
      <c r="B27" s="12" t="inlineStr">
        <is>
          <t>Number and Place Value (Extension)</t>
        </is>
      </c>
      <c r="C27" s="13" t="inlineStr">
        <is>
          <t>Rounding to the Nearest Whole Number [MF9.01]</t>
        </is>
      </c>
      <c r="D27" s="12" t="inlineStr">
        <is>
          <t>This nugget contains questions on rounding numbers to the nearest whole numbers. It also includes basic calculations where the answer is rounded to the nearest whole number.</t>
        </is>
      </c>
      <c r="E27" s="12" t="inlineStr">
        <is>
          <t>30556b27-b89e-4550-b751-1b91ab465e07</t>
        </is>
      </c>
    </row>
    <row r="28" ht="45" customHeight="1">
      <c r="A28" s="12" t="inlineStr">
        <is>
          <t>Number</t>
        </is>
      </c>
      <c r="B28" s="12" t="inlineStr">
        <is>
          <t>Number and Place Value (Extension)</t>
        </is>
      </c>
      <c r="C28" s="13" t="inlineStr">
        <is>
          <t>Rounding to 1 Decimal Place [MF9.02]</t>
        </is>
      </c>
      <c r="D28" s="12" t="inlineStr">
        <is>
          <t>This nugget contains questions on rounding numbers to one decimal place. It also includes basic calculations where the answer is rounded to one decimal place.</t>
        </is>
      </c>
      <c r="E28" s="12" t="inlineStr">
        <is>
          <t>5702321e-200b-42fa-be1d-f9ba43c4869a</t>
        </is>
      </c>
    </row>
    <row r="29" ht="45" customHeight="1">
      <c r="A29" s="12" t="inlineStr">
        <is>
          <t>Number</t>
        </is>
      </c>
      <c r="B29" s="12" t="inlineStr">
        <is>
          <t>Number and Place Value (Extension)</t>
        </is>
      </c>
      <c r="C29" s="13" t="inlineStr">
        <is>
          <t>Rounding to 2 Decimal Places [MF9.03]</t>
        </is>
      </c>
      <c r="D29" s="12" t="inlineStr">
        <is>
          <t>This nugget contains questions on rounding numbers to two decimal places. It also includes basic calculations where the answer is rounded to two decimal places.</t>
        </is>
      </c>
      <c r="E29" s="12" t="inlineStr">
        <is>
          <t>619e1e76-e06b-444f-a416-692888495116</t>
        </is>
      </c>
    </row>
    <row r="30" ht="45" customHeight="1">
      <c r="A30" s="12" t="inlineStr">
        <is>
          <t>Number</t>
        </is>
      </c>
      <c r="B30" s="12" t="inlineStr">
        <is>
          <t>Number and Place Value (Extension)</t>
        </is>
      </c>
      <c r="C30" s="13" t="inlineStr">
        <is>
          <t>Rounding to Mixed Decimal Places [MF9.04]</t>
        </is>
      </c>
      <c r="D30" s="12" t="inlineStr">
        <is>
          <t>This nugget contains questions on rounding numbers to a different number of decimal places, including 1, 2, 3 and 4. It also includes basic calculations where the answer is rounded to a different number of decimal places.</t>
        </is>
      </c>
      <c r="E30" s="12" t="inlineStr">
        <is>
          <t>e0054af6-70c1-44d5-936b-badba2269c30</t>
        </is>
      </c>
    </row>
    <row r="31" ht="45" customHeight="1">
      <c r="A31" s="12" t="inlineStr">
        <is>
          <t>Number</t>
        </is>
      </c>
      <c r="B31" s="12" t="inlineStr">
        <is>
          <t>Addition and Subtraction</t>
        </is>
      </c>
      <c r="C31" s="13" t="inlineStr">
        <is>
          <t>Diagnostic: Addition and Subtraction [PM0.35]</t>
        </is>
      </c>
      <c r="D31" s="12" t="inlineStr"/>
      <c r="E31" s="12" t="inlineStr">
        <is>
          <t>fdf41b5e-3d5b-4988-bd64-a537c273b463</t>
        </is>
      </c>
    </row>
    <row r="32" ht="45" customHeight="1">
      <c r="A32" s="12" t="inlineStr">
        <is>
          <t>Number</t>
        </is>
      </c>
      <c r="B32" s="12" t="inlineStr">
        <is>
          <t>Addition and Subtraction</t>
        </is>
      </c>
      <c r="C32" s="13" t="inlineStr">
        <is>
          <t>4-Digit: Column Addition (no Exchanging) [PM2.13]</t>
        </is>
      </c>
      <c r="D32" s="12" t="inlineStr">
        <is>
          <t>This nugget has learning material and questions covering the topic of column addition (no exchanging).</t>
        </is>
      </c>
      <c r="E32" s="12" t="inlineStr">
        <is>
          <t>cadcaf78-174e-4f45-afc9-3eec3135cd4a</t>
        </is>
      </c>
    </row>
    <row r="33" ht="45" customHeight="1">
      <c r="A33" s="12" t="inlineStr">
        <is>
          <t>Number</t>
        </is>
      </c>
      <c r="B33" s="12" t="inlineStr">
        <is>
          <t>Addition and Subtraction</t>
        </is>
      </c>
      <c r="C33" s="13" t="inlineStr">
        <is>
          <t>4-Digit: Column Addition (with Exchanging) [PM2.14]</t>
        </is>
      </c>
      <c r="D33" s="12" t="inlineStr">
        <is>
          <t>This nugget has learning material and questions covering the topic of column addition (with exchanging).</t>
        </is>
      </c>
      <c r="E33" s="12" t="inlineStr">
        <is>
          <t>d4bbd959-cade-4fc1-be23-25c96aa538da</t>
        </is>
      </c>
    </row>
    <row r="34" ht="45" customHeight="1">
      <c r="A34" s="12" t="inlineStr">
        <is>
          <t>Number</t>
        </is>
      </c>
      <c r="B34" s="12" t="inlineStr">
        <is>
          <t>Addition and Subtraction</t>
        </is>
      </c>
      <c r="C34" s="13" t="inlineStr">
        <is>
          <t>4+ Digit: Column Addition [PM2.22]</t>
        </is>
      </c>
      <c r="D34" s="12" t="inlineStr">
        <is>
          <t>This nugget has learning material and questions covering the topic of column addition with more than 4 digits.</t>
        </is>
      </c>
      <c r="E34" s="12" t="inlineStr">
        <is>
          <t>f28c133b-d772-4979-832e-f69254267b71</t>
        </is>
      </c>
    </row>
    <row r="35" ht="45" customHeight="1">
      <c r="A35" s="12" t="inlineStr">
        <is>
          <t>Number</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Number</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Number</t>
        </is>
      </c>
      <c r="B37" s="12" t="inlineStr">
        <is>
          <t>Addition and Subtraction</t>
        </is>
      </c>
      <c r="C37" s="13" t="inlineStr">
        <is>
          <t>4+ Digit: Column Subtraction [PM2.23]</t>
        </is>
      </c>
      <c r="D37" s="12" t="inlineStr">
        <is>
          <t>This nugget has learning material and questions covering the topic of column subtraction with more than 4 digits.</t>
        </is>
      </c>
      <c r="E37" s="12" t="inlineStr">
        <is>
          <t>ba451ae6-e15a-44a8-a771-05caa0fc5bcd</t>
        </is>
      </c>
    </row>
    <row r="38" ht="45" customHeight="1">
      <c r="A38" s="12" t="inlineStr">
        <is>
          <t>Number</t>
        </is>
      </c>
      <c r="B38" s="12" t="inlineStr">
        <is>
          <t>Addition and Subtraction</t>
        </is>
      </c>
      <c r="C38" s="13" t="inlineStr">
        <is>
          <t>Mental Strategies for Addition 1 [PM2.24]</t>
        </is>
      </c>
      <c r="D38" s="12" t="inlineStr">
        <is>
          <t xml:space="preserve">This nugget has learning material and questions covering the topic of mental strategies for addition 1. </t>
        </is>
      </c>
      <c r="E38" s="12" t="inlineStr">
        <is>
          <t>15b75eb5-19eb-4232-805c-8dbd9feb6652</t>
        </is>
      </c>
    </row>
    <row r="39" ht="45" customHeight="1">
      <c r="A39" s="12" t="inlineStr">
        <is>
          <t>Number</t>
        </is>
      </c>
      <c r="B39" s="12" t="inlineStr">
        <is>
          <t>Addition and Subtraction</t>
        </is>
      </c>
      <c r="C39" s="13" t="inlineStr">
        <is>
          <t>Mental Strategies for Addition 2 [PM2.25]</t>
        </is>
      </c>
      <c r="D39" s="12" t="inlineStr">
        <is>
          <t>This nugget has learning material and questions covering the topic of mental strategies for addition 2.</t>
        </is>
      </c>
      <c r="E39" s="12" t="inlineStr">
        <is>
          <t>3afd036d-5f16-40a4-92ac-233887415508</t>
        </is>
      </c>
    </row>
    <row r="40" ht="45" customHeight="1">
      <c r="A40" s="12" t="inlineStr">
        <is>
          <t>Number</t>
        </is>
      </c>
      <c r="B40" s="12" t="inlineStr">
        <is>
          <t>Addition and Subtraction</t>
        </is>
      </c>
      <c r="C40" s="13" t="inlineStr">
        <is>
          <t>Mental Strategies for Subtraction 1 [PM2.26]</t>
        </is>
      </c>
      <c r="D40" s="12" t="inlineStr">
        <is>
          <t>This nugget has learning material and questions covering the topic of mental strategies for subtraction 1.</t>
        </is>
      </c>
      <c r="E40" s="12" t="inlineStr">
        <is>
          <t>f8993c44-868d-4b40-a505-7a9313429306</t>
        </is>
      </c>
    </row>
    <row r="41" ht="45" customHeight="1">
      <c r="A41" s="12" t="inlineStr">
        <is>
          <t>Number</t>
        </is>
      </c>
      <c r="B41" s="12" t="inlineStr">
        <is>
          <t>Addition and Subtraction</t>
        </is>
      </c>
      <c r="C41" s="13" t="inlineStr">
        <is>
          <t>Mental Strategies for Subtraction 2 [PM2.27]</t>
        </is>
      </c>
      <c r="D41" s="12" t="inlineStr">
        <is>
          <t>This nugget has learning material and questions covering the topic of mental strategies for subtraction 2.</t>
        </is>
      </c>
      <c r="E41" s="12" t="inlineStr">
        <is>
          <t>ea76aa49-7a1f-407e-b240-97baec07982d</t>
        </is>
      </c>
    </row>
    <row r="42" ht="45" customHeight="1">
      <c r="A42" s="12" t="inlineStr">
        <is>
          <t>Number</t>
        </is>
      </c>
      <c r="B42" s="12" t="inlineStr">
        <is>
          <t>Addition and Subtraction</t>
        </is>
      </c>
      <c r="C42" s="13" t="inlineStr">
        <is>
          <t>Estimating to Check Answers [PM2.20]</t>
        </is>
      </c>
      <c r="D42" s="12" t="inlineStr">
        <is>
          <t>This nugget has learning material and questions covering the topic of estimating to check answers.</t>
        </is>
      </c>
      <c r="E42" s="12" t="inlineStr">
        <is>
          <t>7a9019f7-96a6-47cc-8adb-aa1410ed0c1d</t>
        </is>
      </c>
    </row>
    <row r="43" ht="45" customHeight="1">
      <c r="A43" s="12" t="inlineStr">
        <is>
          <t>Number</t>
        </is>
      </c>
      <c r="B43" s="12" t="inlineStr">
        <is>
          <t>Addition and Subtraction</t>
        </is>
      </c>
      <c r="C43" s="13" t="inlineStr">
        <is>
          <t>Checking Answers Using the Inverse 2 [PM2.19]</t>
        </is>
      </c>
      <c r="D43" s="12" t="inlineStr">
        <is>
          <t>This nugget has learning material and questions covering the topic of using the inverse to check answers.</t>
        </is>
      </c>
      <c r="E43" s="12" t="inlineStr">
        <is>
          <t>3187b3ec-4526-4afd-b944-8147738ac525</t>
        </is>
      </c>
    </row>
    <row r="44" ht="45" customHeight="1">
      <c r="A44" s="12" t="inlineStr">
        <is>
          <t>Number</t>
        </is>
      </c>
      <c r="B44" s="12" t="inlineStr">
        <is>
          <t>Addition and Subtraction</t>
        </is>
      </c>
      <c r="C44" s="13" t="inlineStr">
        <is>
          <t>Inverse Operations [PM2.29]</t>
        </is>
      </c>
      <c r="D44" s="12" t="inlineStr">
        <is>
          <t>This nugget has learning material and questions covering the topic of inverse operations.</t>
        </is>
      </c>
      <c r="E44" s="12" t="inlineStr">
        <is>
          <t>32440065-5dd4-4fb3-8eef-fcdf8ea218da</t>
        </is>
      </c>
    </row>
    <row r="45" ht="45" customHeight="1">
      <c r="A45" s="12" t="inlineStr">
        <is>
          <t>Number</t>
        </is>
      </c>
      <c r="B45" s="12" t="inlineStr">
        <is>
          <t>Addition and Subtraction</t>
        </is>
      </c>
      <c r="C45" s="13" t="inlineStr">
        <is>
          <t>4-Digit: Addition and Subtraction Practice 2 [PM2.17]</t>
        </is>
      </c>
      <c r="D45" s="12" t="inlineStr">
        <is>
          <t>This nugget has learning material and questions covering the topic of addition and subtraction practice 2.</t>
        </is>
      </c>
      <c r="E45" s="12" t="inlineStr">
        <is>
          <t>015b8a7b-9340-41f7-af0e-2b7f0a75ec07</t>
        </is>
      </c>
    </row>
    <row r="46" ht="45" customHeight="1">
      <c r="A46" s="12" t="inlineStr">
        <is>
          <t>Number</t>
        </is>
      </c>
      <c r="B46" s="12" t="inlineStr">
        <is>
          <t>Addition and Subtraction</t>
        </is>
      </c>
      <c r="C46" s="13" t="inlineStr">
        <is>
          <t>Multistep Addition and Subtraction Problems [PM2.28]</t>
        </is>
      </c>
      <c r="D46" s="12" t="inlineStr">
        <is>
          <t>This nugget has learning material and questions covering the topic of multistep addition and subtraction problems.</t>
        </is>
      </c>
      <c r="E46" s="12" t="inlineStr">
        <is>
          <t>b742737b-4892-4750-ace3-859e5aa074f7</t>
        </is>
      </c>
    </row>
    <row r="47" ht="45" customHeight="1">
      <c r="A47" s="12" t="inlineStr">
        <is>
          <t>Number</t>
        </is>
      </c>
      <c r="B47" s="12" t="inlineStr">
        <is>
          <t>Addition and Subtraction</t>
        </is>
      </c>
      <c r="C47" s="13" t="inlineStr">
        <is>
          <t>Solving Two-Step Problems [PM2.21]</t>
        </is>
      </c>
      <c r="D47" s="12" t="inlineStr">
        <is>
          <t>This nugget has learning material and questions covering the topic of solving two-step problems using addition and subtraction.</t>
        </is>
      </c>
      <c r="E47" s="12" t="inlineStr">
        <is>
          <t>6c04e55e-b4c3-411b-9c11-90f937855c1a</t>
        </is>
      </c>
    </row>
    <row r="48" ht="45" customHeight="1">
      <c r="A48" s="12" t="inlineStr">
        <is>
          <t>Number</t>
        </is>
      </c>
      <c r="B48" s="12" t="inlineStr">
        <is>
          <t>Times Tables Facts</t>
        </is>
      </c>
      <c r="C48" s="13" t="inlineStr">
        <is>
          <t>Diagnostic: Times Tables Facts [PM0.60]</t>
        </is>
      </c>
      <c r="D48" s="12" t="inlineStr"/>
      <c r="E48" s="12" t="inlineStr">
        <is>
          <t>0cb36f76-c360-4e31-853c-48d79756cff2</t>
        </is>
      </c>
    </row>
    <row r="49" ht="45" customHeight="1">
      <c r="A49" s="12" t="inlineStr">
        <is>
          <t>Number</t>
        </is>
      </c>
      <c r="B49" s="12" t="inlineStr">
        <is>
          <t>Times Tables Facts</t>
        </is>
      </c>
      <c r="C49" s="13" t="inlineStr">
        <is>
          <t>Multiplying by 2 [PM10.05]</t>
        </is>
      </c>
      <c r="D49" s="12" t="inlineStr">
        <is>
          <t>This nugget has learning material and questions covering the topic of multiplying by 2.</t>
        </is>
      </c>
      <c r="E49" s="12" t="inlineStr">
        <is>
          <t>9a532771-c714-45bb-a91e-f1eca99ee5cf</t>
        </is>
      </c>
    </row>
    <row r="50" ht="45" customHeight="1">
      <c r="A50" s="12" t="inlineStr">
        <is>
          <t>Number</t>
        </is>
      </c>
      <c r="B50" s="12" t="inlineStr">
        <is>
          <t>Times Tables Facts</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Number</t>
        </is>
      </c>
      <c r="B51" s="12" t="inlineStr">
        <is>
          <t>Times Tables Facts</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Number</t>
        </is>
      </c>
      <c r="B52" s="12" t="inlineStr">
        <is>
          <t>Times Tables Facts</t>
        </is>
      </c>
      <c r="C52" s="13" t="inlineStr">
        <is>
          <t>Multiplying by 5 [PM10.06]</t>
        </is>
      </c>
      <c r="D52" s="12" t="inlineStr">
        <is>
          <t>This nugget has learning material and questions covering the topic of multiplying by 5.</t>
        </is>
      </c>
      <c r="E52" s="12" t="inlineStr">
        <is>
          <t>6ea5214c-e0d5-47ec-8499-9c27fcf95505</t>
        </is>
      </c>
    </row>
    <row r="53" ht="45" customHeight="1">
      <c r="A53" s="12" t="inlineStr">
        <is>
          <t>Number</t>
        </is>
      </c>
      <c r="B53" s="12" t="inlineStr">
        <is>
          <t>Times Tables Facts</t>
        </is>
      </c>
      <c r="C53" s="13" t="inlineStr">
        <is>
          <t>Multiplying by 6 [PM3.17]</t>
        </is>
      </c>
      <c r="D53" s="12" t="inlineStr">
        <is>
          <t>This nugget has learning material and questions covering the topic of multiplying by 6.</t>
        </is>
      </c>
      <c r="E53" s="12" t="inlineStr">
        <is>
          <t>2868d94e-a897-4944-9c93-c7d7debe293d</t>
        </is>
      </c>
    </row>
    <row r="54" ht="45" customHeight="1">
      <c r="A54" s="12" t="inlineStr">
        <is>
          <t>Number</t>
        </is>
      </c>
      <c r="B54" s="12" t="inlineStr">
        <is>
          <t>Times Tables Facts</t>
        </is>
      </c>
      <c r="C54" s="13" t="inlineStr">
        <is>
          <t>Multiplying by 7 [PM3.18]</t>
        </is>
      </c>
      <c r="D54" s="12" t="inlineStr">
        <is>
          <t>This nugget has learning material and questions covering the topic of multiplying by 7.</t>
        </is>
      </c>
      <c r="E54" s="12" t="inlineStr">
        <is>
          <t>b3c1dada-305e-4652-a23e-5d4c2bf39c85</t>
        </is>
      </c>
    </row>
    <row r="55" ht="45" customHeight="1">
      <c r="A55" s="12" t="inlineStr">
        <is>
          <t>Number</t>
        </is>
      </c>
      <c r="B55" s="12" t="inlineStr">
        <is>
          <t>Times Tables Facts</t>
        </is>
      </c>
      <c r="C55" s="13" t="inlineStr">
        <is>
          <t>Multiplying by 8 [PM3.03]</t>
        </is>
      </c>
      <c r="D55" s="12" t="inlineStr">
        <is>
          <t>This nugget has learning material and questions covering the topic of multiplying by 8.</t>
        </is>
      </c>
      <c r="E55" s="12" t="inlineStr">
        <is>
          <t>6a41b92e-6b6a-4257-af5d-b4efd2478100</t>
        </is>
      </c>
    </row>
    <row r="56" ht="45" customHeight="1">
      <c r="A56" s="12" t="inlineStr">
        <is>
          <t>Number</t>
        </is>
      </c>
      <c r="B56" s="12" t="inlineStr">
        <is>
          <t>Times Tables Facts</t>
        </is>
      </c>
      <c r="C56" s="13" t="inlineStr">
        <is>
          <t>Multiplying by 9 [PM3.19]</t>
        </is>
      </c>
      <c r="D56" s="12" t="inlineStr">
        <is>
          <t>This nugget has learning material and questions covering the topic of multiplying by 9.</t>
        </is>
      </c>
      <c r="E56" s="12" t="inlineStr">
        <is>
          <t>41b4defb-8935-478c-b6bf-361221f43fee</t>
        </is>
      </c>
    </row>
    <row r="57" ht="45" customHeight="1">
      <c r="A57" s="12" t="inlineStr">
        <is>
          <t>Number</t>
        </is>
      </c>
      <c r="B57" s="12" t="inlineStr">
        <is>
          <t>Times Tables Facts</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Number</t>
        </is>
      </c>
      <c r="B58" s="12" t="inlineStr">
        <is>
          <t>Times Tables Facts</t>
        </is>
      </c>
      <c r="C58" s="13" t="inlineStr">
        <is>
          <t>Multiplying by 11 [PM3.20]</t>
        </is>
      </c>
      <c r="D58" s="12" t="inlineStr">
        <is>
          <t>This nugget has learning material and questions covering the topic of multiplying by 11.</t>
        </is>
      </c>
      <c r="E58" s="12" t="inlineStr">
        <is>
          <t>88e159e0-f6e8-403d-8afa-1a2b6c13ba33</t>
        </is>
      </c>
    </row>
    <row r="59" ht="45" customHeight="1">
      <c r="A59" s="12" t="inlineStr">
        <is>
          <t>Number</t>
        </is>
      </c>
      <c r="B59" s="12" t="inlineStr">
        <is>
          <t>Times Tables Facts</t>
        </is>
      </c>
      <c r="C59" s="13" t="inlineStr">
        <is>
          <t>Multiplying by 12 [PM3.21]</t>
        </is>
      </c>
      <c r="D59" s="12" t="inlineStr">
        <is>
          <t>This nugget has learning material and questions covering the topic of multiplying by 12.</t>
        </is>
      </c>
      <c r="E59" s="12" t="inlineStr">
        <is>
          <t>1da98b82-6131-40fe-b4aa-19d9843c3a51</t>
        </is>
      </c>
    </row>
    <row r="60" ht="45" customHeight="1">
      <c r="A60" s="12" t="inlineStr">
        <is>
          <t>Number</t>
        </is>
      </c>
      <c r="B60" s="12" t="inlineStr">
        <is>
          <t>Times Tables Facts</t>
        </is>
      </c>
      <c r="C60" s="13" t="inlineStr">
        <is>
          <t>Mixed Multiplication (Within the Times Tables) [PM3.22]</t>
        </is>
      </c>
      <c r="D60" s="12" t="inlineStr">
        <is>
          <t>This nugget has learning material and questions covering the topic of multiplication within the times tables.</t>
        </is>
      </c>
      <c r="E60" s="12" t="inlineStr">
        <is>
          <t>c81c0c61-5730-4bf3-8c37-a4096455d114</t>
        </is>
      </c>
    </row>
    <row r="61" ht="45" customHeight="1">
      <c r="A61" s="12" t="inlineStr">
        <is>
          <t>Number</t>
        </is>
      </c>
      <c r="B61" s="12" t="inlineStr">
        <is>
          <t>Divison Facts</t>
        </is>
      </c>
      <c r="C61" s="13" t="inlineStr">
        <is>
          <t>Diagnostic: Division Facts [PM0.61]</t>
        </is>
      </c>
      <c r="D61" s="12" t="inlineStr"/>
      <c r="E61" s="12" t="inlineStr">
        <is>
          <t>edc8382b-29aa-4e2a-92b6-b5f6c3b6d9d1</t>
        </is>
      </c>
    </row>
    <row r="62" ht="45" customHeight="1">
      <c r="A62" s="12" t="inlineStr">
        <is>
          <t>Number</t>
        </is>
      </c>
      <c r="B62" s="12" t="inlineStr">
        <is>
          <t>Divison Facts</t>
        </is>
      </c>
      <c r="C62" s="13" t="inlineStr">
        <is>
          <t>Dividing by 2 [PM10.08]</t>
        </is>
      </c>
      <c r="D62" s="12" t="inlineStr">
        <is>
          <t>This nugget has learning material and questions covering the topic of dividing by 2.</t>
        </is>
      </c>
      <c r="E62" s="12" t="inlineStr">
        <is>
          <t>b9f7c86d-45e6-4eae-bb3b-1312164bccf7</t>
        </is>
      </c>
    </row>
    <row r="63" ht="45" customHeight="1">
      <c r="A63" s="12" t="inlineStr">
        <is>
          <t>Number</t>
        </is>
      </c>
      <c r="B63" s="12" t="inlineStr">
        <is>
          <t>Divison Facts</t>
        </is>
      </c>
      <c r="C63" s="13" t="inlineStr">
        <is>
          <t>Dividing by 3 [PM3.05]</t>
        </is>
      </c>
      <c r="D63" s="12" t="inlineStr">
        <is>
          <t>This nugget has learning material and questions covering the topic of dividing by 3.</t>
        </is>
      </c>
      <c r="E63" s="12" t="inlineStr">
        <is>
          <t>8f1468f7-89c1-46b4-9311-f5f245fe096b</t>
        </is>
      </c>
    </row>
    <row r="64" ht="45" customHeight="1">
      <c r="A64" s="12" t="inlineStr">
        <is>
          <t>Number</t>
        </is>
      </c>
      <c r="B64" s="12" t="inlineStr">
        <is>
          <t>Divison Facts</t>
        </is>
      </c>
      <c r="C64" s="13" t="inlineStr">
        <is>
          <t>Dividing by 4 [PM3.06]</t>
        </is>
      </c>
      <c r="D64" s="12" t="inlineStr">
        <is>
          <t>This nugget has learning material and questions covering the topic of dividing by 4.</t>
        </is>
      </c>
      <c r="E64" s="12" t="inlineStr">
        <is>
          <t>702063e1-8178-43bf-b6fb-35da3f726a7e</t>
        </is>
      </c>
    </row>
    <row r="65" ht="45" customHeight="1">
      <c r="A65" s="12" t="inlineStr">
        <is>
          <t>Number</t>
        </is>
      </c>
      <c r="B65" s="12" t="inlineStr">
        <is>
          <t>Divison Facts</t>
        </is>
      </c>
      <c r="C65" s="13" t="inlineStr">
        <is>
          <t>Dividing by 5 [PM10.09]</t>
        </is>
      </c>
      <c r="D65" s="12" t="inlineStr">
        <is>
          <t>This nugget has learning material and questions covering the topic of dividing by 5.</t>
        </is>
      </c>
      <c r="E65" s="12" t="inlineStr">
        <is>
          <t>a957ba6f-1745-4db4-acb0-919017082676</t>
        </is>
      </c>
    </row>
    <row r="66" ht="45" customHeight="1">
      <c r="A66" s="12" t="inlineStr">
        <is>
          <t>Number</t>
        </is>
      </c>
      <c r="B66" s="12" t="inlineStr">
        <is>
          <t>Divison Facts</t>
        </is>
      </c>
      <c r="C66" s="13" t="inlineStr">
        <is>
          <t>Dividing by 6 [PM3.23]</t>
        </is>
      </c>
      <c r="D66" s="12" t="inlineStr">
        <is>
          <t>This nugget has learning material and questions covering the topic of dividing by 6.</t>
        </is>
      </c>
      <c r="E66" s="12" t="inlineStr">
        <is>
          <t>95004432-6f88-4168-b786-a0c2b5833f69</t>
        </is>
      </c>
    </row>
    <row r="67" ht="45" customHeight="1">
      <c r="A67" s="12" t="inlineStr">
        <is>
          <t>Number</t>
        </is>
      </c>
      <c r="B67" s="12" t="inlineStr">
        <is>
          <t>Divison Facts</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Number</t>
        </is>
      </c>
      <c r="B68" s="12" t="inlineStr">
        <is>
          <t>Divison Facts</t>
        </is>
      </c>
      <c r="C68" s="13" t="inlineStr">
        <is>
          <t>Dividing by 8 [PM3.07]</t>
        </is>
      </c>
      <c r="D68" s="12" t="inlineStr">
        <is>
          <t>This nugget has learning material and questions covering the topic of dividing by 8.</t>
        </is>
      </c>
      <c r="E68" s="12" t="inlineStr">
        <is>
          <t>b6166657-be20-47a8-9b44-47f089df54db</t>
        </is>
      </c>
    </row>
    <row r="69" ht="45" customHeight="1">
      <c r="A69" s="12" t="inlineStr">
        <is>
          <t>Number</t>
        </is>
      </c>
      <c r="B69" s="12" t="inlineStr">
        <is>
          <t>Divison Facts</t>
        </is>
      </c>
      <c r="C69" s="13" t="inlineStr">
        <is>
          <t>Dividing by 9 [PM3.25]</t>
        </is>
      </c>
      <c r="D69" s="12" t="inlineStr">
        <is>
          <t>This nugget has learning material and questions covering the topic of dividing by 9.</t>
        </is>
      </c>
      <c r="E69" s="12" t="inlineStr">
        <is>
          <t>46559a42-bc63-4518-a1a6-f50aba8e7fce</t>
        </is>
      </c>
    </row>
    <row r="70" ht="45" customHeight="1">
      <c r="A70" s="12" t="inlineStr">
        <is>
          <t>Number</t>
        </is>
      </c>
      <c r="B70" s="12" t="inlineStr">
        <is>
          <t>Divison Facts</t>
        </is>
      </c>
      <c r="C70" s="13" t="inlineStr">
        <is>
          <t>Dividing by 10 [PM10.10]</t>
        </is>
      </c>
      <c r="D70" s="12" t="inlineStr">
        <is>
          <t>This nugget has learning material and questions covering the topic of dividing by 10.</t>
        </is>
      </c>
      <c r="E70" s="12" t="inlineStr">
        <is>
          <t>e964f50f-2b9d-4ec8-a211-d13c63b1c918</t>
        </is>
      </c>
    </row>
    <row r="71" ht="45" customHeight="1">
      <c r="A71" s="12" t="inlineStr">
        <is>
          <t>Number</t>
        </is>
      </c>
      <c r="B71" s="12" t="inlineStr">
        <is>
          <t>Divison Facts</t>
        </is>
      </c>
      <c r="C71" s="13" t="inlineStr">
        <is>
          <t>Dividing by 11 [PM3.26]</t>
        </is>
      </c>
      <c r="D71" s="12" t="inlineStr">
        <is>
          <t>This nugget has learning material and questions covering the topic of dividing by 11.</t>
        </is>
      </c>
      <c r="E71" s="12" t="inlineStr">
        <is>
          <t>c17333fc-6d53-45cc-83d0-ddb142481af8</t>
        </is>
      </c>
    </row>
    <row r="72" ht="45" customHeight="1">
      <c r="A72" s="12" t="inlineStr">
        <is>
          <t>Number</t>
        </is>
      </c>
      <c r="B72" s="12" t="inlineStr">
        <is>
          <t>Divison Facts</t>
        </is>
      </c>
      <c r="C72" s="13" t="inlineStr">
        <is>
          <t>Dividing by 12 [PM3.27]</t>
        </is>
      </c>
      <c r="D72" s="12" t="inlineStr">
        <is>
          <t>This nugget has learning material and questions covering the topic of dividing by 12.</t>
        </is>
      </c>
      <c r="E72" s="12" t="inlineStr">
        <is>
          <t>7baad6df-81c1-42e8-ae51-3e2d077f87d9</t>
        </is>
      </c>
    </row>
    <row r="73" ht="45" customHeight="1">
      <c r="A73" s="12" t="inlineStr">
        <is>
          <t>Number</t>
        </is>
      </c>
      <c r="B73" s="12" t="inlineStr">
        <is>
          <t>Divison Facts</t>
        </is>
      </c>
      <c r="C73" s="13" t="inlineStr">
        <is>
          <t>Mixed Division (Within the Times Tables) [PM3.28]</t>
        </is>
      </c>
      <c r="D73" s="12" t="inlineStr">
        <is>
          <t>This nugget has learning material and questions covering the topic of division (within the times tables)</t>
        </is>
      </c>
      <c r="E73" s="12" t="inlineStr">
        <is>
          <t>1125ef26-a6b7-4a61-ad2f-e00b4926da63</t>
        </is>
      </c>
    </row>
    <row r="74" ht="45" customHeight="1">
      <c r="A74" s="12" t="inlineStr">
        <is>
          <t>Number</t>
        </is>
      </c>
      <c r="B74" s="12" t="inlineStr">
        <is>
          <t>Divison Facts (Extension)</t>
        </is>
      </c>
      <c r="C74" s="13" t="inlineStr">
        <is>
          <t>Multiplication and Division: Worded Questions [MF3.13]</t>
        </is>
      </c>
      <c r="D74" s="12" t="inlineStr">
        <is>
          <t>This nugget contains worded questions on multiplication and division that vary in levels of difficulty, including some harder questions with more digits.</t>
        </is>
      </c>
      <c r="E74" s="12" t="inlineStr">
        <is>
          <t>b3ea5e31-85fc-4e79-9ba7-522bdfe98d92</t>
        </is>
      </c>
    </row>
    <row r="75" ht="45" customHeight="1">
      <c r="A75" s="12" t="inlineStr">
        <is>
          <t>Number</t>
        </is>
      </c>
      <c r="B75" s="12" t="inlineStr">
        <is>
          <t>Factor Pairs</t>
        </is>
      </c>
      <c r="C75" s="13" t="inlineStr">
        <is>
          <t>Diagnostic: Multiplication and Division 1</t>
        </is>
      </c>
      <c r="D75" s="12" t="inlineStr"/>
      <c r="E75" s="12" t="inlineStr">
        <is>
          <t>98c160a5-a646-4c6c-832e-fc5a3a8ead5c</t>
        </is>
      </c>
    </row>
    <row r="76" ht="45" customHeight="1">
      <c r="A76" s="12" t="inlineStr">
        <is>
          <t>Number</t>
        </is>
      </c>
      <c r="B76" s="12" t="inlineStr">
        <is>
          <t>Factor Pairs</t>
        </is>
      </c>
      <c r="C76" s="13" t="inlineStr">
        <is>
          <t>Factor Pairs [PM3.30]</t>
        </is>
      </c>
      <c r="D76" s="12" t="inlineStr">
        <is>
          <t>This nugget has learning material and questions covering the topic of factor pairs.</t>
        </is>
      </c>
      <c r="E76" s="12" t="inlineStr">
        <is>
          <t>3842ed47-0a1f-4651-85ed-84d690ac1acc</t>
        </is>
      </c>
    </row>
    <row r="77" ht="45" customHeight="1">
      <c r="A77" s="12" t="inlineStr">
        <is>
          <t>Number</t>
        </is>
      </c>
      <c r="B77" s="12" t="inlineStr">
        <is>
          <t>Factor Pairs</t>
        </is>
      </c>
      <c r="C77" s="13" t="inlineStr">
        <is>
          <t>Common Factors [PM3.40]</t>
        </is>
      </c>
      <c r="D77" s="12" t="inlineStr">
        <is>
          <t xml:space="preserve">This nugget has learning material and questions covering the topic of common factors. </t>
        </is>
      </c>
      <c r="E77" s="12" t="inlineStr">
        <is>
          <t>c9dda393-c384-4a48-bbd0-6f92deaffcda</t>
        </is>
      </c>
    </row>
    <row r="78" ht="45" customHeight="1">
      <c r="A78" s="12" t="inlineStr">
        <is>
          <t>Number</t>
        </is>
      </c>
      <c r="B78" s="12" t="inlineStr">
        <is>
          <t>Factor Pairs</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Factor Pairs</t>
        </is>
      </c>
      <c r="C79" s="13" t="inlineStr">
        <is>
          <t>Prime Factors [PM3.42]</t>
        </is>
      </c>
      <c r="D79" s="12" t="inlineStr">
        <is>
          <t xml:space="preserve">This nugget has learning material and questions covering the topic of prime factors. </t>
        </is>
      </c>
      <c r="E79" s="12" t="inlineStr">
        <is>
          <t>b85e4519-3fbd-415d-b486-8c5af2e9604d</t>
        </is>
      </c>
    </row>
    <row r="80" ht="45" customHeight="1">
      <c r="A80" s="12" t="inlineStr">
        <is>
          <t>Number</t>
        </is>
      </c>
      <c r="B80" s="12" t="inlineStr">
        <is>
          <t>Factor Pairs</t>
        </is>
      </c>
      <c r="C80" s="13" t="inlineStr">
        <is>
          <t>Common Multiples [PM3.55]</t>
        </is>
      </c>
      <c r="D80" s="12" t="inlineStr">
        <is>
          <t>This nugget has learning material and questions covering the topic of common multiples.</t>
        </is>
      </c>
      <c r="E80" s="12" t="inlineStr">
        <is>
          <t>4a114cba-aa56-4a80-8bc2-207e594d807e</t>
        </is>
      </c>
    </row>
    <row r="81" ht="45" customHeight="1">
      <c r="A81" s="12" t="inlineStr">
        <is>
          <t>Number</t>
        </is>
      </c>
      <c r="B81" s="12" t="inlineStr">
        <is>
          <t>Factor Pairs</t>
        </is>
      </c>
      <c r="C81" s="13" t="inlineStr">
        <is>
          <t>Square Numbers [PM3.43]</t>
        </is>
      </c>
      <c r="D81" s="12" t="inlineStr">
        <is>
          <t xml:space="preserve">This nugget has learning material and questions covering the topic of square numbers. </t>
        </is>
      </c>
      <c r="E81" s="12" t="inlineStr">
        <is>
          <t>57d079c9-debd-40fb-affd-68ef9559543f</t>
        </is>
      </c>
    </row>
    <row r="82" ht="45" customHeight="1">
      <c r="A82" s="12" t="inlineStr">
        <is>
          <t>Number</t>
        </is>
      </c>
      <c r="B82" s="12" t="inlineStr">
        <is>
          <t>Factor Pairs</t>
        </is>
      </c>
      <c r="C82" s="13" t="inlineStr">
        <is>
          <t>Cube Numbers [PM3.44]</t>
        </is>
      </c>
      <c r="D82" s="12" t="inlineStr">
        <is>
          <t xml:space="preserve">This nugget has learning material and questions covering the topic of cube numbers. </t>
        </is>
      </c>
      <c r="E82" s="12" t="inlineStr">
        <is>
          <t>3c9841e7-bea5-47a3-97ab-19bdc58f0ec4</t>
        </is>
      </c>
    </row>
    <row r="83" ht="45" customHeight="1">
      <c r="A83" s="12" t="inlineStr">
        <is>
          <t>Number</t>
        </is>
      </c>
      <c r="B83" s="12" t="inlineStr">
        <is>
          <t>Factor Pairs (Extension)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 Pairs (Extension)</t>
        </is>
      </c>
      <c r="C84" s="13" t="inlineStr">
        <is>
          <t>Common Factors [MF5.21]</t>
        </is>
      </c>
      <c r="D84" s="12" t="inlineStr">
        <is>
          <t xml:space="preserve">This nugget shows how to find the common factors of two numbers by writing out the factor pairs of each number and then identifying any numbers common to both lists. </t>
        </is>
      </c>
      <c r="E84" s="12" t="inlineStr">
        <is>
          <t>010b036f-50ae-41d3-8bdd-8ca1e7972268</t>
        </is>
      </c>
    </row>
    <row r="85" ht="45" customHeight="1">
      <c r="A85" s="12" t="inlineStr">
        <is>
          <t>Number</t>
        </is>
      </c>
      <c r="B85" s="12" t="inlineStr">
        <is>
          <t>Factor Pairs (Extension)</t>
        </is>
      </c>
      <c r="C85" s="13" t="inlineStr">
        <is>
          <t>Common Multiples [MF5.22]</t>
        </is>
      </c>
      <c r="D85" s="12" t="inlineStr">
        <is>
          <t xml:space="preserve">This nugget shows how to find common multiples of two numbers by writing out the multiples (times tables) of each number and then identifying any numbers common to both lists. </t>
        </is>
      </c>
      <c r="E85" s="12" t="inlineStr">
        <is>
          <t>f4e270a4-3eeb-4431-afe0-ea00d572ec6c</t>
        </is>
      </c>
    </row>
    <row r="86" ht="45" customHeight="1">
      <c r="A86" s="12" t="inlineStr">
        <is>
          <t>Number</t>
        </is>
      </c>
      <c r="B86" s="12" t="inlineStr">
        <is>
          <t>Factor Pairs (Extension)</t>
        </is>
      </c>
      <c r="C86" s="13" t="inlineStr">
        <is>
          <t>Lowest Common Multiple - Listing Technique [MF5.07]</t>
        </is>
      </c>
      <c r="D86" s="12" t="inlineStr">
        <is>
          <t>This nugget contains finding the Lowest Common Multiple (LCM) by listing multiples. The questions include finding the lowest common multiples with up to three different numbers.</t>
        </is>
      </c>
      <c r="E86" s="12" t="inlineStr">
        <is>
          <t>cba45775-17ab-47f4-9bc7-c61f36fdb212</t>
        </is>
      </c>
    </row>
    <row r="87" ht="45" customHeight="1">
      <c r="A87" s="12" t="inlineStr">
        <is>
          <t>Number</t>
        </is>
      </c>
      <c r="B87" s="12" t="inlineStr">
        <is>
          <t>Factor Pairs (Extension)</t>
        </is>
      </c>
      <c r="C87" s="13" t="inlineStr">
        <is>
          <t>Highest Common Factor - Listing Technique [MF5.08]</t>
        </is>
      </c>
      <c r="D87" s="12" t="inlineStr">
        <is>
          <t>This nugget contains finding the Highest Common Factor (HCF) by listing factors. The questions include finding the highest common factors with up to three different numbers.</t>
        </is>
      </c>
      <c r="E87" s="12" t="inlineStr">
        <is>
          <t>7a8d1639-de85-4ee8-bc4f-8000ffc089fb</t>
        </is>
      </c>
    </row>
    <row r="88" ht="45" customHeight="1">
      <c r="A88" s="12" t="inlineStr">
        <is>
          <t>Number</t>
        </is>
      </c>
      <c r="B88" s="12" t="inlineStr">
        <is>
          <t>Multiplication and Division Written Methods</t>
        </is>
      </c>
      <c r="C88" s="13" t="inlineStr">
        <is>
          <t>Diagnostic: Multiplication and Division 2</t>
        </is>
      </c>
      <c r="D88" s="12" t="inlineStr"/>
      <c r="E88" s="12" t="inlineStr">
        <is>
          <t>4ed5b99c-9ff6-4fa6-9f45-1dee7a3791ea</t>
        </is>
      </c>
    </row>
    <row r="89" ht="45" customHeight="1">
      <c r="A89" s="12" t="inlineStr">
        <is>
          <t>Number</t>
        </is>
      </c>
      <c r="B89" s="12" t="inlineStr">
        <is>
          <t>Multiplication and Division Written Methods</t>
        </is>
      </c>
      <c r="C89" s="13" t="inlineStr">
        <is>
          <t>Dividing and Multiplying by 10 and 100 (Including Decimals) [PM4.12]</t>
        </is>
      </c>
      <c r="D89" s="12" t="inlineStr">
        <is>
          <t>This nugget has learning material and questions covering the topic of dividing and multiplying decimals by 10 and 100.</t>
        </is>
      </c>
      <c r="E89" s="12" t="inlineStr">
        <is>
          <t>a1a7f2fd-8d34-4aaa-82f5-b421b4c74b3b</t>
        </is>
      </c>
    </row>
    <row r="90" ht="45" customHeight="1">
      <c r="A90" s="12" t="inlineStr">
        <is>
          <t>Number</t>
        </is>
      </c>
      <c r="B90" s="12" t="inlineStr">
        <is>
          <t>Multiplication and Division Written Methods</t>
        </is>
      </c>
      <c r="C90" s="13" t="inlineStr">
        <is>
          <t>Multiplying by 10, 100 and 1000 (Involving Decimals up to 3 d.p.) [PM3.45]</t>
        </is>
      </c>
      <c r="D90" s="12" t="inlineStr">
        <is>
          <t>This nugget has learning material and questions covering the topic of multiplying by 10, 100 and 1000 (involving decimals up to 3 d.p).</t>
        </is>
      </c>
      <c r="E90" s="12" t="inlineStr">
        <is>
          <t>8d230769-8624-464f-b1ac-27421f16c9b4</t>
        </is>
      </c>
    </row>
    <row r="91" ht="45" customHeight="1">
      <c r="A91" s="12" t="inlineStr">
        <is>
          <t>Number</t>
        </is>
      </c>
      <c r="B91" s="12" t="inlineStr">
        <is>
          <t>Multiplication and Division Written Methods</t>
        </is>
      </c>
      <c r="C91" s="13" t="inlineStr">
        <is>
          <t>Dividing by 10, 100 and 1000 (Involving Decimals Up to 3 d.p.) [PM3.46]</t>
        </is>
      </c>
      <c r="D91" s="12" t="inlineStr">
        <is>
          <t>This nugget has learning material and questions covering the topic of dividing by 10, 100 and 100 (involving decimals up to 3 d.p).</t>
        </is>
      </c>
      <c r="E91" s="12" t="inlineStr">
        <is>
          <t>dfe492a3-f990-4a46-981f-67bae5e489db</t>
        </is>
      </c>
    </row>
    <row r="92" ht="45" customHeight="1">
      <c r="A92" s="12" t="inlineStr">
        <is>
          <t>Number</t>
        </is>
      </c>
      <c r="B92" s="12" t="inlineStr">
        <is>
          <t>Multiplication and Division Written Methods</t>
        </is>
      </c>
      <c r="C92" s="13" t="inlineStr">
        <is>
          <t>Multiplying Multiples of 10 [PM3.09]</t>
        </is>
      </c>
      <c r="D92" s="12" t="inlineStr">
        <is>
          <t>This nugget has learning material and questions covering the topic of multiplying multiples of 10.</t>
        </is>
      </c>
      <c r="E92" s="12" t="inlineStr">
        <is>
          <t>e798c2b9-7313-4902-a5ab-1514f9e3e96e</t>
        </is>
      </c>
    </row>
    <row r="93" ht="45" customHeight="1">
      <c r="A93" s="12" t="inlineStr">
        <is>
          <t>Number</t>
        </is>
      </c>
      <c r="B93" s="12" t="inlineStr">
        <is>
          <t>Multiplication and Division Written Methods</t>
        </is>
      </c>
      <c r="C93" s="13" t="inlineStr">
        <is>
          <t>Mental Strategies for Multiplication 1 [PM3.47]</t>
        </is>
      </c>
      <c r="D93" s="12" t="inlineStr">
        <is>
          <t>This nugget has learning material and questions covering the topic of mental strategies for multiplication 1.</t>
        </is>
      </c>
      <c r="E93" s="12" t="inlineStr">
        <is>
          <t>04a20462-802d-48b8-b1ab-537b8365a7d7</t>
        </is>
      </c>
    </row>
    <row r="94" ht="45" customHeight="1">
      <c r="A94" s="12" t="inlineStr">
        <is>
          <t>Number</t>
        </is>
      </c>
      <c r="B94" s="12" t="inlineStr">
        <is>
          <t>Multiplication and Division Written Methods</t>
        </is>
      </c>
      <c r="C94" s="13" t="inlineStr">
        <is>
          <t>Mental Strategies for Multiplication 2 [PM3.48]</t>
        </is>
      </c>
      <c r="D94" s="12" t="inlineStr">
        <is>
          <t>This nugget has learning material and questions covering the topic of mental strategies for multiplication 2.</t>
        </is>
      </c>
      <c r="E94" s="12" t="inlineStr">
        <is>
          <t>4da75f1a-bb53-44c4-82e6-29223a86b588</t>
        </is>
      </c>
    </row>
    <row r="95" ht="45" customHeight="1">
      <c r="A95" s="12" t="inlineStr">
        <is>
          <t>Number</t>
        </is>
      </c>
      <c r="B95" s="12" t="inlineStr">
        <is>
          <t>Multiplication and Division Written Methods</t>
        </is>
      </c>
      <c r="C95" s="13" t="inlineStr">
        <is>
          <t>Mental Strategies for Division [PM3.49]</t>
        </is>
      </c>
      <c r="D95" s="12" t="inlineStr">
        <is>
          <t>This nugget has learning material and questions covering the topic of mental strategies for division.</t>
        </is>
      </c>
      <c r="E95" s="12" t="inlineStr">
        <is>
          <t>4cd33369-776f-4e80-8683-ad26e178970c</t>
        </is>
      </c>
    </row>
    <row r="96" ht="45" customHeight="1">
      <c r="A96" s="12" t="inlineStr">
        <is>
          <t>Number</t>
        </is>
      </c>
      <c r="B96" s="12" t="inlineStr">
        <is>
          <t>Multiplication and Division Written Methods</t>
        </is>
      </c>
      <c r="C96" s="13" t="inlineStr">
        <is>
          <t>2/3-Digit: Multiplying by 1-Digit [PM3.31]</t>
        </is>
      </c>
      <c r="D96" s="12" t="inlineStr">
        <is>
          <t>This nugget has learning material and questions covering the topic of multiplying 2 and 3 digit numbers.</t>
        </is>
      </c>
      <c r="E96" s="12" t="inlineStr">
        <is>
          <t>b6814e78-8978-4dfd-b568-c83b7dc501f5</t>
        </is>
      </c>
    </row>
    <row r="97" ht="45" customHeight="1">
      <c r="A97" s="12" t="inlineStr">
        <is>
          <t>Number</t>
        </is>
      </c>
      <c r="B97" s="12" t="inlineStr">
        <is>
          <t>Multiplication and Division Written Methods</t>
        </is>
      </c>
      <c r="C97" s="13" t="inlineStr">
        <is>
          <t>3/4-Digit: Multiplying by 1-Digit  [PM3.50]</t>
        </is>
      </c>
      <c r="D97" s="12" t="inlineStr">
        <is>
          <t>This nugget has learning material and questions covering the topic of multiplying 3 and 4 digit numbers by 1 digit numbers.</t>
        </is>
      </c>
      <c r="E97" s="12" t="inlineStr">
        <is>
          <t>ff20c29c-ae35-49dd-a8fe-b7fe701c76e7</t>
        </is>
      </c>
    </row>
    <row r="98" ht="45" customHeight="1">
      <c r="A98" s="12" t="inlineStr">
        <is>
          <t>Number</t>
        </is>
      </c>
      <c r="B98" s="12" t="inlineStr">
        <is>
          <t>Multiplication and Division Written Methods</t>
        </is>
      </c>
      <c r="C98" s="13" t="inlineStr">
        <is>
          <t>2-Digit: Multiplying by 2-Digits [PM3.51]</t>
        </is>
      </c>
      <c r="D98" s="12" t="inlineStr">
        <is>
          <t>This nugget has learning material and questions covering the topic of multiplying 2 digit numbers by 2 digit numbers.</t>
        </is>
      </c>
      <c r="E98" s="12" t="inlineStr">
        <is>
          <t>f3871c8c-ef09-4eed-a5d1-6551f6690985</t>
        </is>
      </c>
    </row>
    <row r="99" ht="45" customHeight="1">
      <c r="A99" s="12" t="inlineStr">
        <is>
          <t>Number</t>
        </is>
      </c>
      <c r="B99" s="12" t="inlineStr">
        <is>
          <t>Multiplication and Division Written Methods</t>
        </is>
      </c>
      <c r="C99" s="13" t="inlineStr">
        <is>
          <t>3/4-Digit: Multiplying by 2-Digits [PM3.52]</t>
        </is>
      </c>
      <c r="D99" s="12" t="inlineStr">
        <is>
          <t>This nugget has learning material and questions covering the topic of multiplying 3 and 4 digit numbers bu 2 digit numbers.</t>
        </is>
      </c>
      <c r="E99" s="12" t="inlineStr">
        <is>
          <t>001e4798-4a8e-450a-adc9-cd1260d5e5a9</t>
        </is>
      </c>
    </row>
    <row r="100" ht="45" customHeight="1">
      <c r="A100" s="12" t="inlineStr">
        <is>
          <t>Number</t>
        </is>
      </c>
      <c r="B100" s="12" t="inlineStr">
        <is>
          <t>Multiplication and Division Written Methods</t>
        </is>
      </c>
      <c r="C100" s="13" t="inlineStr">
        <is>
          <t>2/3-Digit: Dividing Using Partitioning (no Remainders) [PM3.35]</t>
        </is>
      </c>
      <c r="D100" s="12" t="inlineStr">
        <is>
          <t>This nugget has learning material and questions covering the topic of division (using the partitioning method with no remainders).</t>
        </is>
      </c>
      <c r="E100" s="12" t="inlineStr">
        <is>
          <t>afd953c7-895c-4641-9773-33c3a4bd9a2e</t>
        </is>
      </c>
    </row>
    <row r="101" ht="45" customHeight="1">
      <c r="A101" s="12" t="inlineStr">
        <is>
          <t>Number</t>
        </is>
      </c>
      <c r="B101" s="12" t="inlineStr">
        <is>
          <t>Multiplication and Division Written Methods</t>
        </is>
      </c>
      <c r="C101" s="13" t="inlineStr">
        <is>
          <t>2/3-Digit: Dividing Using Partitioning (with Remainders) [PM3.36]</t>
        </is>
      </c>
      <c r="D101" s="12" t="inlineStr">
        <is>
          <t>This nugget has learning material and questions covering the topic of division (using the partitioning method with remainders).</t>
        </is>
      </c>
      <c r="E101" s="12" t="inlineStr">
        <is>
          <t>82b9952f-6037-42e2-bb56-2443f11615b6</t>
        </is>
      </c>
    </row>
    <row r="102" ht="45" customHeight="1">
      <c r="A102" s="12" t="inlineStr">
        <is>
          <t>Number</t>
        </is>
      </c>
      <c r="B102" s="12" t="inlineStr">
        <is>
          <t>Multiplication and Division Written Methods</t>
        </is>
      </c>
      <c r="C102" s="13" t="inlineStr">
        <is>
          <t>2/3-Digit: Dividing Using Written Methods [PM3.37]</t>
        </is>
      </c>
      <c r="D102" s="12" t="inlineStr">
        <is>
          <t>This nugget has learning material and questions covering the topic of division using written methods.</t>
        </is>
      </c>
      <c r="E102" s="12" t="inlineStr">
        <is>
          <t>bd5607d4-253e-46ce-88bc-0a3a22aa6716</t>
        </is>
      </c>
    </row>
    <row r="103" ht="45" customHeight="1">
      <c r="A103" s="12" t="inlineStr">
        <is>
          <t>Number</t>
        </is>
      </c>
      <c r="B103" s="12" t="inlineStr">
        <is>
          <t>Multiplication and Division Written Methods</t>
        </is>
      </c>
      <c r="C103" s="13" t="inlineStr">
        <is>
          <t>3/4-Digit: Dividing by 1-Digit Numbers Using Short Division (without Remainders) [PM3.53]</t>
        </is>
      </c>
      <c r="D103" s="12" t="inlineStr">
        <is>
          <t>This nugget has learning material and questions covering the topic of dividing up to 4 digit numbers by 1 digit numbers using short division (without remainders).</t>
        </is>
      </c>
      <c r="E103" s="12" t="inlineStr">
        <is>
          <t>d98a3703-6d0d-4257-a2c1-f26252ef00cb</t>
        </is>
      </c>
    </row>
    <row r="104" ht="45" customHeight="1">
      <c r="A104" s="12" t="inlineStr">
        <is>
          <t>Number</t>
        </is>
      </c>
      <c r="B104" s="12" t="inlineStr">
        <is>
          <t>Multiplication and Division Written Methods</t>
        </is>
      </c>
      <c r="C104" s="13" t="inlineStr">
        <is>
          <t>3/4-Digit: Dividing by 1-Digit Numbers Using Short Division (with Remainders) [PM3.54]</t>
        </is>
      </c>
      <c r="D104" s="12" t="inlineStr">
        <is>
          <t>This nugget has learning material and questions covering the topic of dividing up to 4 digit numbers by 1 digit numbers using short division (with remainders).</t>
        </is>
      </c>
      <c r="E104" s="12" t="inlineStr">
        <is>
          <t>410089c6-ae64-411f-8d8b-2fc5031c5fce</t>
        </is>
      </c>
    </row>
    <row r="105" ht="45" customHeight="1">
      <c r="A105" s="12" t="inlineStr">
        <is>
          <t>Number</t>
        </is>
      </c>
      <c r="B105" s="12" t="inlineStr">
        <is>
          <t>Multiplication and Division Written Methods</t>
        </is>
      </c>
      <c r="C105" s="13" t="inlineStr">
        <is>
          <t>Dividing by 2 Digit Numbers Using Short Division [PM3.56]</t>
        </is>
      </c>
      <c r="D105" s="12" t="inlineStr">
        <is>
          <t>This nugget has learning material and questions covering the topic of dividing by 2 digit numbers using short division.</t>
        </is>
      </c>
      <c r="E105" s="12" t="inlineStr">
        <is>
          <t>776565c4-604e-409e-8808-402b8277b678</t>
        </is>
      </c>
    </row>
    <row r="106" ht="45" customHeight="1">
      <c r="A106" s="12" t="inlineStr">
        <is>
          <t>Number</t>
        </is>
      </c>
      <c r="B106" s="12" t="inlineStr">
        <is>
          <t>Multiplication and Division Written Methods</t>
        </is>
      </c>
      <c r="C106" s="13" t="inlineStr">
        <is>
          <t>Long Division 1 (Dividing by a Single Digit Number) [PM3.57]</t>
        </is>
      </c>
      <c r="D106" s="12" t="inlineStr">
        <is>
          <t>This nugget has learning material and questions covering the topic of long division 1 (dividing by a single digit number).</t>
        </is>
      </c>
      <c r="E106" s="12" t="inlineStr">
        <is>
          <t>659b7f84-e003-4f8d-a519-8df0d0ea800c</t>
        </is>
      </c>
    </row>
    <row r="107" ht="45" customHeight="1">
      <c r="A107" s="12" t="inlineStr">
        <is>
          <t>Number</t>
        </is>
      </c>
      <c r="B107" s="12" t="inlineStr">
        <is>
          <t>Multiplication and Division Written Methods</t>
        </is>
      </c>
      <c r="C107" s="13" t="inlineStr">
        <is>
          <t>Long Division 2 (Dividing by a 2 Digit Number) [PM3.58]</t>
        </is>
      </c>
      <c r="D107" s="12" t="inlineStr">
        <is>
          <t>This nugget has learning material and questions covering the topic of long division 2 (dividing by a 2 digit number).</t>
        </is>
      </c>
      <c r="E107" s="12" t="inlineStr">
        <is>
          <t>3589d04b-c40b-41f5-b4f1-7707ec99c7be</t>
        </is>
      </c>
    </row>
    <row r="108" ht="45" customHeight="1">
      <c r="A108" s="12" t="inlineStr">
        <is>
          <t>Number</t>
        </is>
      </c>
      <c r="B108" s="12" t="inlineStr">
        <is>
          <t>Multiplication and Division Written Methods</t>
        </is>
      </c>
      <c r="C108" s="13" t="inlineStr">
        <is>
          <t>Division by Chunking [PM3.59]</t>
        </is>
      </c>
      <c r="D108" s="12" t="inlineStr">
        <is>
          <t>This nugget has learning material and questions covering the topic of division by chunking.</t>
        </is>
      </c>
      <c r="E108" s="12" t="inlineStr">
        <is>
          <t>13c8d893-ac80-4ba8-a052-77c4b2fe6bbf</t>
        </is>
      </c>
    </row>
    <row r="109" ht="45" customHeight="1">
      <c r="A109" s="12" t="inlineStr">
        <is>
          <t>Number</t>
        </is>
      </c>
      <c r="B109" s="12" t="inlineStr">
        <is>
          <t>Multiplication and Division Written Methods (Extension)</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Mixed Operations</t>
        </is>
      </c>
      <c r="C110" s="13" t="inlineStr">
        <is>
          <t>Diagnostic: Mixed Operations [PM0.38]</t>
        </is>
      </c>
      <c r="D110" s="12" t="inlineStr"/>
      <c r="E110" s="12" t="inlineStr">
        <is>
          <t>5dcd61c5-a5c4-4cc7-be31-c448c0ff437a</t>
        </is>
      </c>
    </row>
    <row r="111" ht="45" customHeight="1">
      <c r="A111" s="12" t="inlineStr">
        <is>
          <t>Number</t>
        </is>
      </c>
      <c r="B111" s="12" t="inlineStr">
        <is>
          <t>Mixed Operations</t>
        </is>
      </c>
      <c r="C111" s="13" t="inlineStr">
        <is>
          <t>Understanding the Equals Sign [PM11.01]</t>
        </is>
      </c>
      <c r="D111" s="12" t="inlineStr">
        <is>
          <t>This nugget has learning material and questions covering the topic of understanding the equals sign.</t>
        </is>
      </c>
      <c r="E111" s="12" t="inlineStr">
        <is>
          <t>db0ce6e1-25cc-4b40-8b8f-66d13ab681b9</t>
        </is>
      </c>
    </row>
    <row r="112" ht="45" customHeight="1">
      <c r="A112" s="12" t="inlineStr">
        <is>
          <t>Number</t>
        </is>
      </c>
      <c r="B112" s="12" t="inlineStr">
        <is>
          <t>Mixed Operations</t>
        </is>
      </c>
      <c r="C112" s="13" t="inlineStr">
        <is>
          <t>Correspondence Problems 1 [PM3.33]</t>
        </is>
      </c>
      <c r="D112" s="12" t="inlineStr">
        <is>
          <t>This nugget has learning material and questions covering the topic of solving correspondence problems.</t>
        </is>
      </c>
      <c r="E112" s="12" t="inlineStr">
        <is>
          <t>62668e3d-d7c7-4402-a7de-88f2c051d4ef</t>
        </is>
      </c>
    </row>
    <row r="113" ht="45" customHeight="1">
      <c r="A113" s="12" t="inlineStr">
        <is>
          <t>Number</t>
        </is>
      </c>
      <c r="B113" s="12" t="inlineStr">
        <is>
          <t>Mixed Operations</t>
        </is>
      </c>
      <c r="C113" s="13" t="inlineStr">
        <is>
          <t>Correspondence Problems 2 [PM3.34]</t>
        </is>
      </c>
      <c r="D113" s="12" t="inlineStr">
        <is>
          <t>This nugget has learning material and questions covering the topic of solving correspondence problems.</t>
        </is>
      </c>
      <c r="E113" s="12" t="inlineStr">
        <is>
          <t>b4bafeda-0865-4bf4-b2c2-d92e90a58333</t>
        </is>
      </c>
    </row>
    <row r="114" ht="45" customHeight="1">
      <c r="A114" s="12" t="inlineStr">
        <is>
          <t>Number</t>
        </is>
      </c>
      <c r="B114" s="12" t="inlineStr">
        <is>
          <t>Mixed Operations</t>
        </is>
      </c>
      <c r="C114" s="13" t="inlineStr">
        <is>
          <t>Solving Multistep Problems 1 (with Multiplication) [PM11.02]</t>
        </is>
      </c>
      <c r="D114" s="12" t="inlineStr">
        <is>
          <t>This nugget has learning material and questions covering the topic of solving multistep problems 1 (with multiplication)</t>
        </is>
      </c>
      <c r="E114" s="12" t="inlineStr">
        <is>
          <t>d9ef1b57-6f5c-4a08-8151-c8128834a94e</t>
        </is>
      </c>
    </row>
    <row r="115" ht="45" customHeight="1">
      <c r="A115" s="12" t="inlineStr">
        <is>
          <t>Number</t>
        </is>
      </c>
      <c r="B115" s="12" t="inlineStr">
        <is>
          <t>Mixed Operations</t>
        </is>
      </c>
      <c r="C115" s="13" t="inlineStr">
        <is>
          <t>Solving Multistep Problems 2 (with Division) [PM11.03]</t>
        </is>
      </c>
      <c r="D115" s="12" t="inlineStr">
        <is>
          <t>This nugget has learning material and questions covering the topic of solving multistep problems 2 (with division).</t>
        </is>
      </c>
      <c r="E115" s="12" t="inlineStr">
        <is>
          <t>7876769d-8e68-4b1b-be5b-fc1444c4a632</t>
        </is>
      </c>
    </row>
    <row r="116" ht="45" customHeight="1">
      <c r="A116" s="12" t="inlineStr">
        <is>
          <t>Number</t>
        </is>
      </c>
      <c r="B116" s="12" t="inlineStr">
        <is>
          <t>Mixed Operations</t>
        </is>
      </c>
      <c r="C116" s="13" t="inlineStr">
        <is>
          <t>Scaling Problems 2 [PM3.32]</t>
        </is>
      </c>
      <c r="D116" s="12" t="inlineStr">
        <is>
          <t>This nugget has learning material and questions covering the topic of solving problems involving scaling.</t>
        </is>
      </c>
      <c r="E116" s="12" t="inlineStr">
        <is>
          <t>184e3d6f-11c6-4be4-a9e7-6291be6d6865</t>
        </is>
      </c>
    </row>
    <row r="117" ht="45" customHeight="1">
      <c r="A117" s="12" t="inlineStr">
        <is>
          <t>Number</t>
        </is>
      </c>
      <c r="B117" s="12" t="inlineStr">
        <is>
          <t>Mixed Operations</t>
        </is>
      </c>
      <c r="C117" s="13" t="inlineStr">
        <is>
          <t>Multistep Scaling Problems [PM11.04]</t>
        </is>
      </c>
      <c r="D117" s="12" t="inlineStr">
        <is>
          <t xml:space="preserve">This nugget has learning material and questions covering the topic of multistep scaling problems. </t>
        </is>
      </c>
      <c r="E117" s="12" t="inlineStr">
        <is>
          <t>063cd3e3-d578-4b71-a690-1e1bb1b4831b</t>
        </is>
      </c>
    </row>
    <row r="118" ht="45" customHeight="1">
      <c r="A118" s="12" t="inlineStr">
        <is>
          <t>Number</t>
        </is>
      </c>
      <c r="B118" s="12" t="inlineStr">
        <is>
          <t>Mixed Operations</t>
        </is>
      </c>
      <c r="C118" s="13" t="inlineStr">
        <is>
          <t>Operations of Equal Priority [PM11.05]</t>
        </is>
      </c>
      <c r="D118" s="12" t="inlineStr">
        <is>
          <t>This nugget has learning material and questions covering the topic of operations of equal priority.</t>
        </is>
      </c>
      <c r="E118" s="12" t="inlineStr">
        <is>
          <t>2a281ffb-8be5-4b7e-9538-21078b9696d4</t>
        </is>
      </c>
    </row>
    <row r="119" ht="45" customHeight="1">
      <c r="A119" s="12" t="inlineStr">
        <is>
          <t>Number</t>
        </is>
      </c>
      <c r="B119" s="12" t="inlineStr">
        <is>
          <t>Mixed Operations</t>
        </is>
      </c>
      <c r="C119" s="13" t="inlineStr">
        <is>
          <t>BIDMAS: 4 Operations and Brackets [PM11.06]</t>
        </is>
      </c>
      <c r="D119" s="12" t="inlineStr">
        <is>
          <t>This nugget has learning material and questions covering the topic of BIDMAS: 4 operations and brackets.</t>
        </is>
      </c>
      <c r="E119" s="12" t="inlineStr">
        <is>
          <t>81e50b75-6eeb-4f18-9ad3-84f7415dd319</t>
        </is>
      </c>
    </row>
    <row r="120" ht="45" customHeight="1">
      <c r="A120" s="12" t="inlineStr">
        <is>
          <t>Number</t>
        </is>
      </c>
      <c r="B120" s="12" t="inlineStr">
        <is>
          <t>Mixed Operations</t>
        </is>
      </c>
      <c r="C120" s="13" t="inlineStr">
        <is>
          <t>BIDMAS: Indices [PM11.07]</t>
        </is>
      </c>
      <c r="D120" s="12" t="inlineStr">
        <is>
          <t>This nugget has learning material and questions covering the topic of BIDMAS: Indices.</t>
        </is>
      </c>
      <c r="E120" s="12" t="inlineStr">
        <is>
          <t>4614d498-4072-4ddc-af27-47fc0d1e5710</t>
        </is>
      </c>
    </row>
    <row r="121" ht="45" customHeight="1">
      <c r="A121" s="12" t="inlineStr">
        <is>
          <t>Number</t>
        </is>
      </c>
      <c r="B121" s="12" t="inlineStr">
        <is>
          <t>Mixed Operations (Extension)</t>
        </is>
      </c>
      <c r="C121" s="13" t="inlineStr">
        <is>
          <t>BIDMAS Introduction [MF3.14]</t>
        </is>
      </c>
      <c r="D121" s="12" t="inlineStr">
        <is>
          <t>A nugget introducing the basics of BIDMAS.</t>
        </is>
      </c>
      <c r="E121" s="12" t="inlineStr">
        <is>
          <t>f78e1525-aac5-4a59-bb89-a89c2ca29bca</t>
        </is>
      </c>
    </row>
    <row r="122" ht="45" customHeight="1">
      <c r="A122" s="12" t="inlineStr">
        <is>
          <t>Number</t>
        </is>
      </c>
      <c r="B122" s="12" t="inlineStr">
        <is>
          <t>Mixed Operations (Extension)</t>
        </is>
      </c>
      <c r="C122" s="13" t="inlineStr">
        <is>
          <t>BIDMAS Intermediate [MF3.15]</t>
        </is>
      </c>
      <c r="D122" s="12" t="inlineStr">
        <is>
          <t>A nugget on how to answer more difficult BIDMAS questions.</t>
        </is>
      </c>
      <c r="E122" s="12" t="inlineStr">
        <is>
          <t>a4eb818a-c8e8-4a20-8e64-1e22319e042d</t>
        </is>
      </c>
    </row>
    <row r="123" ht="45" customHeight="1">
      <c r="A123" s="12" t="inlineStr">
        <is>
          <t>Number</t>
        </is>
      </c>
      <c r="B123" s="12" t="inlineStr">
        <is>
          <t>Mixed Operations (Extension)</t>
        </is>
      </c>
      <c r="C123" s="13" t="inlineStr">
        <is>
          <t>Mixed Operations: Worded Questions [MF3.20]</t>
        </is>
      </c>
      <c r="D123" s="12" t="inlineStr">
        <is>
          <t>This nugget covers questions using a combination of the four operations to answer worded questions.</t>
        </is>
      </c>
      <c r="E123" s="12" t="inlineStr">
        <is>
          <t>28db196c-a81d-4fe3-a25c-ab1a9fe010c8</t>
        </is>
      </c>
    </row>
    <row r="124" ht="45" customHeight="1">
      <c r="A124" s="12" t="inlineStr">
        <is>
          <t>Number</t>
        </is>
      </c>
      <c r="B124" s="12" t="inlineStr">
        <is>
          <t>Fractions</t>
        </is>
      </c>
      <c r="C124" s="13" t="inlineStr">
        <is>
          <t>Diagnostic: Fractions [PM0.39]</t>
        </is>
      </c>
      <c r="D124" s="12" t="inlineStr"/>
      <c r="E124" s="12" t="inlineStr">
        <is>
          <t>278c3e98-6733-4578-8aa1-831f416720f1</t>
        </is>
      </c>
    </row>
    <row r="125" ht="45" customHeight="1">
      <c r="A125" s="12" t="inlineStr">
        <is>
          <t>Number</t>
        </is>
      </c>
      <c r="B125" s="12" t="inlineStr">
        <is>
          <t>Fractions</t>
        </is>
      </c>
      <c r="C125" s="13" t="inlineStr">
        <is>
          <t>Identifying Fractions [PM4.01]</t>
        </is>
      </c>
      <c r="D125" s="12" t="inlineStr">
        <is>
          <t>This nugget has learning material and questions covering the topic of identifying fractions.</t>
        </is>
      </c>
      <c r="E125" s="12" t="inlineStr">
        <is>
          <t>dfc74a7f-eecd-49d9-a5ca-c4773ec4429e</t>
        </is>
      </c>
    </row>
    <row r="126" ht="45" customHeight="1">
      <c r="A126" s="12" t="inlineStr">
        <is>
          <t>Number</t>
        </is>
      </c>
      <c r="B126" s="12" t="inlineStr">
        <is>
          <t>Fractions</t>
        </is>
      </c>
      <c r="C126" s="13" t="inlineStr">
        <is>
          <t>Finding Unit Fractions of Amounts [PM4.06]</t>
        </is>
      </c>
      <c r="D126" s="12" t="inlineStr">
        <is>
          <t>This nugget has learning material and questions covering the topic of finding unit fractions of an amount.</t>
        </is>
      </c>
      <c r="E126" s="12" t="inlineStr">
        <is>
          <t>c1e021e3-7f5f-48ea-8675-5c2970f52ecd</t>
        </is>
      </c>
    </row>
    <row r="127" ht="45" customHeight="1">
      <c r="A127" s="12" t="inlineStr">
        <is>
          <t>Number</t>
        </is>
      </c>
      <c r="B127" s="12" t="inlineStr">
        <is>
          <t>Fractions</t>
        </is>
      </c>
      <c r="C127" s="13" t="inlineStr">
        <is>
          <t>Finding Non-Unit Fractions of Amounts [PM4.07]</t>
        </is>
      </c>
      <c r="D127" s="12" t="inlineStr">
        <is>
          <t>This nugget has learning material and questions covering the topic of finding non-unit fractions of an amount.</t>
        </is>
      </c>
      <c r="E127" s="12" t="inlineStr">
        <is>
          <t>4c675bb7-54e9-47c4-8e71-74c4fecb8021</t>
        </is>
      </c>
    </row>
    <row r="128" ht="45" customHeight="1">
      <c r="A128" s="12" t="inlineStr">
        <is>
          <t>Number</t>
        </is>
      </c>
      <c r="B128" s="12" t="inlineStr">
        <is>
          <t>Fractions</t>
        </is>
      </c>
      <c r="C128" s="13" t="inlineStr">
        <is>
          <t>Finding Fractions of Amounts [PM4.08]</t>
        </is>
      </c>
      <c r="D128" s="12" t="inlineStr">
        <is>
          <t>This nugget has learning material and questions covering the topic of finding fractions of amounts.</t>
        </is>
      </c>
      <c r="E128" s="12" t="inlineStr">
        <is>
          <t>002401f5-e3e3-4411-80d7-b59804cee398</t>
        </is>
      </c>
    </row>
    <row r="129" ht="45" customHeight="1">
      <c r="A129" s="12" t="inlineStr">
        <is>
          <t>Number</t>
        </is>
      </c>
      <c r="B129" s="12" t="inlineStr">
        <is>
          <t>Fractions</t>
        </is>
      </c>
      <c r="C129" s="13" t="inlineStr">
        <is>
          <t>Finding Fractions of Amounts: Finding the Whole [PM4.36]</t>
        </is>
      </c>
      <c r="D129" s="12" t="inlineStr">
        <is>
          <t>This nugget has learning material and questions covering the topic of finding the whole given a fraction and the value of that fraction, using bar models.</t>
        </is>
      </c>
      <c r="E129" s="12" t="inlineStr">
        <is>
          <t>b8f2e848-df52-492f-ac0c-6b13a438af11</t>
        </is>
      </c>
    </row>
    <row r="130" ht="45" customHeight="1">
      <c r="A130" s="12" t="inlineStr">
        <is>
          <t>Number</t>
        </is>
      </c>
      <c r="B130" s="12" t="inlineStr">
        <is>
          <t>Fractions</t>
        </is>
      </c>
      <c r="C130" s="13" t="inlineStr">
        <is>
          <t>Fractions as Operators [PM4.31]</t>
        </is>
      </c>
      <c r="D130" s="12" t="inlineStr">
        <is>
          <t>This nugget has learning material and questions covering the topic of fractions as operators.</t>
        </is>
      </c>
      <c r="E130" s="12" t="inlineStr">
        <is>
          <t>df2df7bf-f2a0-4e45-a187-f78261e43d1e</t>
        </is>
      </c>
    </row>
    <row r="131" ht="45" customHeight="1">
      <c r="A131" s="12" t="inlineStr">
        <is>
          <t>Number</t>
        </is>
      </c>
      <c r="B131" s="12" t="inlineStr">
        <is>
          <t>Fractions</t>
        </is>
      </c>
      <c r="C131" s="13" t="inlineStr">
        <is>
          <t>Equivalent Fractions 1 [PM4.05]</t>
        </is>
      </c>
      <c r="D131" s="12" t="inlineStr">
        <is>
          <t>This nugget has learning material and questions covering the topic of equivalent fractions.</t>
        </is>
      </c>
      <c r="E131" s="12" t="inlineStr">
        <is>
          <t>8ab5c82f-a7f2-440a-bcc2-f8c5f870f50b</t>
        </is>
      </c>
    </row>
    <row r="132" ht="45" customHeight="1">
      <c r="A132" s="12" t="inlineStr">
        <is>
          <t>Number</t>
        </is>
      </c>
      <c r="B132" s="12" t="inlineStr">
        <is>
          <t>Fractions</t>
        </is>
      </c>
      <c r="C132" s="13" t="inlineStr">
        <is>
          <t>Equivalent Fractions 2 [PM4.15]</t>
        </is>
      </c>
      <c r="D132" s="12" t="inlineStr">
        <is>
          <t xml:space="preserve">This nugget has learning material and questions covering the topic of equivalent fractions 2. </t>
        </is>
      </c>
      <c r="E132" s="12" t="inlineStr">
        <is>
          <t>1725b216-46f7-413c-bd97-b98f516acb65</t>
        </is>
      </c>
    </row>
    <row r="133" ht="45" customHeight="1">
      <c r="A133" s="12" t="inlineStr">
        <is>
          <t>Number</t>
        </is>
      </c>
      <c r="B133" s="12" t="inlineStr">
        <is>
          <t>Fractions</t>
        </is>
      </c>
      <c r="C133" s="13" t="inlineStr">
        <is>
          <t>Comparing and Ordering Fractions [PM4.03]</t>
        </is>
      </c>
      <c r="D133" s="12" t="inlineStr">
        <is>
          <t>This nugget has learning material and questions covering the topic of comparing and ordering fractions.</t>
        </is>
      </c>
      <c r="E133" s="12" t="inlineStr">
        <is>
          <t>f174b54f-8b43-44aa-bba0-7cad54124fb9</t>
        </is>
      </c>
    </row>
    <row r="134" ht="45" customHeight="1">
      <c r="A134" s="12" t="inlineStr">
        <is>
          <t>Number</t>
        </is>
      </c>
      <c r="B134" s="12" t="inlineStr">
        <is>
          <t>Fractions</t>
        </is>
      </c>
      <c r="C134" s="13" t="inlineStr">
        <is>
          <t>Comparing Proper Fractions 1 [PM4.16]</t>
        </is>
      </c>
      <c r="D134" s="12" t="inlineStr">
        <is>
          <t>This nugget has learning material and questions covering the topic of comparing proper fractions 1.</t>
        </is>
      </c>
      <c r="E134" s="12" t="inlineStr">
        <is>
          <t>6b3e8c6a-75aa-4c03-beb3-d36af2e02ecd</t>
        </is>
      </c>
    </row>
    <row r="135" ht="45" customHeight="1">
      <c r="A135" s="12" t="inlineStr">
        <is>
          <t>Number</t>
        </is>
      </c>
      <c r="B135" s="12" t="inlineStr">
        <is>
          <t>Fractions</t>
        </is>
      </c>
      <c r="C135" s="13" t="inlineStr">
        <is>
          <t>Comparing Proper Fractions 2 [PM4.21]</t>
        </is>
      </c>
      <c r="D135" s="12" t="inlineStr">
        <is>
          <t>This nugget has learning material and questions covering the topic of comparing proper fractions 2.</t>
        </is>
      </c>
      <c r="E135" s="12" t="inlineStr">
        <is>
          <t>63dc2200-27a2-4564-8411-44bb3fa4898b</t>
        </is>
      </c>
    </row>
    <row r="136" ht="45" customHeight="1">
      <c r="A136" s="12" t="inlineStr">
        <is>
          <t>Number</t>
        </is>
      </c>
      <c r="B136" s="12" t="inlineStr">
        <is>
          <t>Fractions</t>
        </is>
      </c>
      <c r="C136" s="13" t="inlineStr">
        <is>
          <t>Mixed Numbers and Improper Fractions [PM4.17]</t>
        </is>
      </c>
      <c r="D136" s="12" t="inlineStr">
        <is>
          <t>This nugget has learning material and questions covering the topic of mixed numbers and improper fractions.</t>
        </is>
      </c>
      <c r="E136" s="12" t="inlineStr">
        <is>
          <t>6044e843-575b-405e-95c7-3d16aa6376d4</t>
        </is>
      </c>
    </row>
    <row r="137" ht="45" customHeight="1">
      <c r="A137" s="12" t="inlineStr">
        <is>
          <t>Number</t>
        </is>
      </c>
      <c r="B137" s="12" t="inlineStr">
        <is>
          <t>Fractions</t>
        </is>
      </c>
      <c r="C137" s="13" t="inlineStr">
        <is>
          <t>Fractions on a Number Line 1 [PM4.34]</t>
        </is>
      </c>
      <c r="D137" s="12" t="inlineStr">
        <is>
          <t>This nugget has learning material and questions covering the basics of placing fractions on a number line.</t>
        </is>
      </c>
      <c r="E137" s="12" t="inlineStr">
        <is>
          <t>b1e17786-1122-4ec5-ac65-cf7a14169c75</t>
        </is>
      </c>
    </row>
    <row r="138" ht="45" customHeight="1">
      <c r="A138" s="12" t="inlineStr">
        <is>
          <t>Number</t>
        </is>
      </c>
      <c r="B138" s="12" t="inlineStr">
        <is>
          <t>Fractions</t>
        </is>
      </c>
      <c r="C138" s="13" t="inlineStr">
        <is>
          <t>Fractions on a Number Line 2 [PM4.35]</t>
        </is>
      </c>
      <c r="D138" s="12" t="inlineStr">
        <is>
          <t>This nugget has learning material and questions covering the topic of placing fractions on a number line with some problem solving questions.</t>
        </is>
      </c>
      <c r="E138" s="12" t="inlineStr">
        <is>
          <t>8befc50f-7db4-40fd-a7c5-9065539368e8</t>
        </is>
      </c>
    </row>
    <row r="139" ht="45" customHeight="1">
      <c r="A139" s="12" t="inlineStr">
        <is>
          <t>Number</t>
        </is>
      </c>
      <c r="B139" s="12" t="inlineStr">
        <is>
          <t>Fractions</t>
        </is>
      </c>
      <c r="C139" s="13" t="inlineStr">
        <is>
          <t>Comparing and Ordering Improper Fractions and Mixed Numbers [PM4.18]</t>
        </is>
      </c>
      <c r="D139" s="12" t="inlineStr">
        <is>
          <t>This nugget has learning material and questions covering the topic of comparing and ordering improper fractions and mixed numbers.</t>
        </is>
      </c>
      <c r="E139" s="12" t="inlineStr">
        <is>
          <t>bf274729-2c58-47ad-9a79-42cd1bf474d6</t>
        </is>
      </c>
    </row>
    <row r="140" ht="45" customHeight="1">
      <c r="A140" s="12" t="inlineStr">
        <is>
          <t>Number</t>
        </is>
      </c>
      <c r="B140" s="12" t="inlineStr">
        <is>
          <t>Fractions</t>
        </is>
      </c>
      <c r="C140" s="13" t="inlineStr">
        <is>
          <t>Adding and Subtracting Fractions [PM4.04]</t>
        </is>
      </c>
      <c r="D140" s="12" t="inlineStr">
        <is>
          <t>This nugget has learning material and questions covering the topic of adding and subtracting fractions.</t>
        </is>
      </c>
      <c r="E140" s="12" t="inlineStr">
        <is>
          <t>80f2e311-3668-42f4-9992-1cbaf9a21b9c</t>
        </is>
      </c>
    </row>
    <row r="141" ht="45" customHeight="1">
      <c r="A141" s="12" t="inlineStr">
        <is>
          <t>Number</t>
        </is>
      </c>
      <c r="B141" s="12" t="inlineStr">
        <is>
          <t>Fractions</t>
        </is>
      </c>
      <c r="C141" s="13" t="inlineStr">
        <is>
          <t>Adding and Subtracting Fractions with Different Denominators [PM4.27]</t>
        </is>
      </c>
      <c r="D141" s="12" t="inlineStr">
        <is>
          <t xml:space="preserve">This nugget has learning material and questions covering the topic of adding and subtracting fractions with different denominators. </t>
        </is>
      </c>
      <c r="E141" s="12" t="inlineStr">
        <is>
          <t>2a73baf6-a161-47cc-9bcd-97e54fa6247c</t>
        </is>
      </c>
    </row>
    <row r="142" ht="45" customHeight="1">
      <c r="A142" s="12" t="inlineStr">
        <is>
          <t>Number</t>
        </is>
      </c>
      <c r="B142" s="12" t="inlineStr">
        <is>
          <t>Fractions</t>
        </is>
      </c>
      <c r="C142" s="13" t="inlineStr">
        <is>
          <t>Adding and Subtracting Fractions with Different Denominators 2 [PM4.32]</t>
        </is>
      </c>
      <c r="D142" s="12" t="inlineStr">
        <is>
          <t>This nugget has learning material and questions covering the topic of adding and subtracting fractions with different denominator using the LCM technique. Mixed numbers are not included.</t>
        </is>
      </c>
      <c r="E142" s="12" t="inlineStr">
        <is>
          <t>fd1d26f0-7339-4140-a40c-0a9ec0a3b506</t>
        </is>
      </c>
    </row>
    <row r="143" ht="45" customHeight="1">
      <c r="A143" s="12" t="inlineStr">
        <is>
          <t>Number</t>
        </is>
      </c>
      <c r="B143" s="12" t="inlineStr">
        <is>
          <t>Fractions</t>
        </is>
      </c>
      <c r="C143" s="13" t="inlineStr">
        <is>
          <t>Adding and Subtracting Mixed Numbers 1 [PM4.29]</t>
        </is>
      </c>
      <c r="D143" s="12" t="inlineStr">
        <is>
          <t>This nugget contains learning material and questions on adding and subtracting mixed numbers. Students will need to convert one denominator.</t>
        </is>
      </c>
      <c r="E143" s="12" t="inlineStr">
        <is>
          <t>109551b1-b4a6-4916-bfbd-3fd73f32895d</t>
        </is>
      </c>
    </row>
    <row r="144" ht="45" customHeight="1">
      <c r="A144" s="12" t="inlineStr">
        <is>
          <t>Number</t>
        </is>
      </c>
      <c r="B144" s="12" t="inlineStr">
        <is>
          <t>Fractions</t>
        </is>
      </c>
      <c r="C144" s="13" t="inlineStr">
        <is>
          <t>Adding and Subtracting Mixed Numbers 2 [PM4.33]</t>
        </is>
      </c>
      <c r="D144" s="12" t="inlineStr">
        <is>
          <t>This nugget has learning material and questions covering the topic of adding and subtracting mixed numbers with different denominators. This is first taught in year 6 and extends skills taught in PM4.19</t>
        </is>
      </c>
      <c r="E144" s="12" t="inlineStr">
        <is>
          <t>4b510e1f-ac19-4810-8121-fca0578fbf67</t>
        </is>
      </c>
    </row>
    <row r="145" ht="45" customHeight="1">
      <c r="A145" s="12" t="inlineStr">
        <is>
          <t>Number</t>
        </is>
      </c>
      <c r="B145" s="12" t="inlineStr">
        <is>
          <t>Fractions</t>
        </is>
      </c>
      <c r="C145" s="13" t="inlineStr">
        <is>
          <t>Simplifying Fractions [PM4.23]</t>
        </is>
      </c>
      <c r="D145" s="12" t="inlineStr">
        <is>
          <t>This nugget has learning material and questions covering the topic of simplifying fractions.</t>
        </is>
      </c>
      <c r="E145" s="12" t="inlineStr">
        <is>
          <t>e5f2405e-5226-463f-9fd1-3eefe9352053</t>
        </is>
      </c>
    </row>
    <row r="146" ht="45" customHeight="1">
      <c r="A146" s="12" t="inlineStr">
        <is>
          <t>Number</t>
        </is>
      </c>
      <c r="B146" s="12" t="inlineStr">
        <is>
          <t>Fractions</t>
        </is>
      </c>
      <c r="C146" s="13" t="inlineStr">
        <is>
          <t>Multiplying Fractions by Whole Numbers [PM4.28]</t>
        </is>
      </c>
      <c r="D146" s="12" t="inlineStr">
        <is>
          <t xml:space="preserve">This nugget has learning material and questions covering the topic of multiplying fractions by whole numbers. </t>
        </is>
      </c>
      <c r="E146" s="12" t="inlineStr">
        <is>
          <t>7b221569-16a1-4d25-949e-bae80f300d80</t>
        </is>
      </c>
    </row>
    <row r="147" ht="45" customHeight="1">
      <c r="A147" s="12" t="inlineStr">
        <is>
          <t>Number</t>
        </is>
      </c>
      <c r="B147" s="12" t="inlineStr">
        <is>
          <t>Fractions</t>
        </is>
      </c>
      <c r="C147" s="13" t="inlineStr">
        <is>
          <t>Multiplying Mixed Numbers by Whole Numbers [PM4.30]</t>
        </is>
      </c>
      <c r="D147" s="12" t="inlineStr">
        <is>
          <t xml:space="preserve">This nugget has learning material on multiplying mixed numbers by whole numbers. </t>
        </is>
      </c>
      <c r="E147" s="12" t="inlineStr">
        <is>
          <t>7db4b488-a6e8-49cf-8e11-2e43036fefdf</t>
        </is>
      </c>
    </row>
    <row r="148" ht="45" customHeight="1">
      <c r="A148" s="12" t="inlineStr">
        <is>
          <t>Number</t>
        </is>
      </c>
      <c r="B148" s="12" t="inlineStr">
        <is>
          <t>Fractions</t>
        </is>
      </c>
      <c r="C148" s="13" t="inlineStr">
        <is>
          <t>Multiplying Simple Pairs of Proper Fractions [PM4.24]</t>
        </is>
      </c>
      <c r="D148" s="12" t="inlineStr">
        <is>
          <t>This nugget has learning material and questions covering the topic of multiplying simple pairs of proper fractions.</t>
        </is>
      </c>
      <c r="E148" s="12" t="inlineStr">
        <is>
          <t>795f2091-9b49-4cdb-9392-75c478f6051b</t>
        </is>
      </c>
    </row>
    <row r="149" ht="45" customHeight="1">
      <c r="A149" s="12" t="inlineStr">
        <is>
          <t>Number</t>
        </is>
      </c>
      <c r="B149" s="12" t="inlineStr">
        <is>
          <t>Fractions</t>
        </is>
      </c>
      <c r="C149" s="13" t="inlineStr">
        <is>
          <t>Dividing Fractions by Whole Numbers [PM4.25]</t>
        </is>
      </c>
      <c r="D149" s="12" t="inlineStr">
        <is>
          <t>This nugget has learning material and questions covering the topic of dividing fractions by whole numbers.</t>
        </is>
      </c>
      <c r="E149" s="12" t="inlineStr">
        <is>
          <t>723da4e5-f213-42a1-8b25-88e66ca6161c</t>
        </is>
      </c>
    </row>
    <row r="150" ht="45" customHeight="1">
      <c r="A150" s="12" t="inlineStr">
        <is>
          <t>Number</t>
        </is>
      </c>
      <c r="B150" s="12" t="inlineStr">
        <is>
          <t>Fractions</t>
        </is>
      </c>
      <c r="C150" s="13" t="inlineStr">
        <is>
          <t>Fractions Arithmetic Practice [PM4.26]</t>
        </is>
      </c>
      <c r="D150" s="12" t="inlineStr">
        <is>
          <t>This nugget has learning material and questions covering the topic of fractions arithmetic practice.</t>
        </is>
      </c>
      <c r="E150" s="12" t="inlineStr">
        <is>
          <t>0eb1bb06-d85b-4566-8217-4f5df8b671dc</t>
        </is>
      </c>
    </row>
    <row r="151" ht="45" customHeight="1">
      <c r="A151" s="12" t="inlineStr">
        <is>
          <t>Number</t>
        </is>
      </c>
      <c r="B151" s="12" t="inlineStr">
        <is>
          <t>Fractions</t>
        </is>
      </c>
      <c r="C151" s="13" t="inlineStr">
        <is>
          <t>Adding and Subtracting Fractions with Different Denominators Practice 1 [PM4.19]</t>
        </is>
      </c>
      <c r="D151" s="12" t="inlineStr">
        <is>
          <t xml:space="preserve">This nugget has learning material and questions covering the topic of adding and subtracting fractions with different denominators. </t>
        </is>
      </c>
      <c r="E151" s="12" t="inlineStr">
        <is>
          <t>e20d9d3b-6b46-4d0a-beb4-d87e0d62d666</t>
        </is>
      </c>
    </row>
    <row r="152" ht="45" customHeight="1">
      <c r="A152" s="12" t="inlineStr">
        <is>
          <t>Number</t>
        </is>
      </c>
      <c r="B152" s="12" t="inlineStr">
        <is>
          <t>Fractions</t>
        </is>
      </c>
      <c r="C152" s="13" t="inlineStr">
        <is>
          <t>Adding and Subtracting Fractions with Different Denominators Practice 2 [PM4.22]</t>
        </is>
      </c>
      <c r="D152" s="12" t="inlineStr">
        <is>
          <t>This nugget has learning material and questions covering the topic of adding and subtracting fractions with different denominators 2.</t>
        </is>
      </c>
      <c r="E152" s="12" t="inlineStr">
        <is>
          <t>214299e0-1b5c-4922-9a7a-42711c72db57</t>
        </is>
      </c>
    </row>
    <row r="153" ht="45" customHeight="1">
      <c r="A153" s="12" t="inlineStr">
        <is>
          <t>Number</t>
        </is>
      </c>
      <c r="B153" s="12" t="inlineStr">
        <is>
          <t>Fractions</t>
        </is>
      </c>
      <c r="C153" s="13" t="inlineStr">
        <is>
          <t>Multiplying Fractions by Whole Numbers Practice [PM4.20]</t>
        </is>
      </c>
      <c r="D153" s="12" t="inlineStr">
        <is>
          <t xml:space="preserve">This nuggets has learning material and questions covering the topic of multiplying fractions by whole numbers. </t>
        </is>
      </c>
      <c r="E153" s="12" t="inlineStr">
        <is>
          <t>a3f9e0bb-0b13-463c-9f56-25d18b99bd77</t>
        </is>
      </c>
    </row>
    <row r="154" ht="45" customHeight="1">
      <c r="A154" s="12" t="inlineStr">
        <is>
          <t>Number</t>
        </is>
      </c>
      <c r="B154" s="12" t="inlineStr">
        <is>
          <t>Fractions (Extension)</t>
        </is>
      </c>
      <c r="C154" s="13" t="inlineStr">
        <is>
          <t>Adding and Subtracting Improper Fractions and Mixed Numbers [MF4.21]</t>
        </is>
      </c>
      <c r="D154" s="12" t="inlineStr">
        <is>
          <t>This nugget has learning material and questions covering the topic of Adding and Subtracting Improper Fractions and Mixed Numbers.</t>
        </is>
      </c>
      <c r="E154" s="12" t="inlineStr">
        <is>
          <t>1d568d6f-b36c-4c2e-b019-6f6fa767b281</t>
        </is>
      </c>
    </row>
    <row r="155" ht="45" customHeight="1">
      <c r="A155" s="12" t="inlineStr">
        <is>
          <t>Number</t>
        </is>
      </c>
      <c r="B155" s="12" t="inlineStr">
        <is>
          <t>Fractions (Extension)</t>
        </is>
      </c>
      <c r="C155" s="13" t="inlineStr">
        <is>
          <t>Increasing and Decreasing by Fractions [MF4.31]</t>
        </is>
      </c>
      <c r="D155" s="12" t="inlineStr">
        <is>
          <t>This nugget has learning material and questions covering the topic of Increasing and Decreasing by Fractions.</t>
        </is>
      </c>
      <c r="E155" s="12" t="inlineStr">
        <is>
          <t>49ff6680-dfc6-43ed-aa2a-788cc038abeb</t>
        </is>
      </c>
    </row>
    <row r="156" ht="45" customHeight="1">
      <c r="A156" s="12" t="inlineStr">
        <is>
          <t>Number</t>
        </is>
      </c>
      <c r="B156" s="12" t="inlineStr">
        <is>
          <t>Fractions (Extension)</t>
        </is>
      </c>
      <c r="C156" s="13" t="inlineStr">
        <is>
          <t>Fraction of Amounts: Modelling Finding the Whole [MF4.40]</t>
        </is>
      </c>
      <c r="D156" s="12" t="inlineStr">
        <is>
          <t>This nugget has learning material and questions covering the topic of finding the whole given a fraction and the value of that fraction, using bar models.</t>
        </is>
      </c>
      <c r="E156" s="12" t="inlineStr">
        <is>
          <t>43d6b122-e6db-4a24-be87-2080e05d3ed7</t>
        </is>
      </c>
    </row>
    <row r="157" ht="45" customHeight="1">
      <c r="A157" s="12" t="inlineStr">
        <is>
          <t>Number</t>
        </is>
      </c>
      <c r="B157" s="12" t="inlineStr">
        <is>
          <t>Fractions, Decimals and Percentages</t>
        </is>
      </c>
      <c r="C157" s="13" t="inlineStr">
        <is>
          <t>Diagnostic: Fractions, Decimals and Percentages [PM0.40]</t>
        </is>
      </c>
      <c r="D157" s="12" t="inlineStr"/>
      <c r="E157" s="12" t="inlineStr">
        <is>
          <t>78d0758c-fed8-41da-b456-7541688ab215</t>
        </is>
      </c>
    </row>
    <row r="158" ht="45" customHeight="1">
      <c r="A158" s="12" t="inlineStr">
        <is>
          <t>Number</t>
        </is>
      </c>
      <c r="B158" s="12" t="inlineStr">
        <is>
          <t>Fractions, Decimals and Percentages</t>
        </is>
      </c>
      <c r="C158" s="13" t="inlineStr">
        <is>
          <t>Tenths [PM4.02]</t>
        </is>
      </c>
      <c r="D158" s="12" t="inlineStr">
        <is>
          <t>This nugget has learning material and questions covering the topic of tenths.</t>
        </is>
      </c>
      <c r="E158" s="12" t="inlineStr">
        <is>
          <t>47397517-8a44-4736-a774-970c90b45d28</t>
        </is>
      </c>
    </row>
    <row r="159" ht="45" customHeight="1">
      <c r="A159" s="12" t="inlineStr">
        <is>
          <t>Number</t>
        </is>
      </c>
      <c r="B159" s="12" t="inlineStr">
        <is>
          <t>Fractions, Decimals and Percentages</t>
        </is>
      </c>
      <c r="C159" s="13" t="inlineStr">
        <is>
          <t>Hundredths [PM4.09]</t>
        </is>
      </c>
      <c r="D159" s="12" t="inlineStr">
        <is>
          <t>This nugget has learning material and questions covering the topic of counting in hundredths.</t>
        </is>
      </c>
      <c r="E159" s="12" t="inlineStr">
        <is>
          <t>23dd5403-39e5-493a-ba78-012674822557</t>
        </is>
      </c>
    </row>
    <row r="160" ht="45" customHeight="1">
      <c r="A160" s="12" t="inlineStr">
        <is>
          <t>Number</t>
        </is>
      </c>
      <c r="B160" s="12" t="inlineStr">
        <is>
          <t>Fractions, Decimals and Percentages</t>
        </is>
      </c>
      <c r="C160" s="13" t="inlineStr">
        <is>
          <t>Thousandths [PM12.01]</t>
        </is>
      </c>
      <c r="D160" s="12" t="inlineStr">
        <is>
          <t>This nugget has learning material and questions covering the topic of thousandths.</t>
        </is>
      </c>
      <c r="E160" s="12" t="inlineStr">
        <is>
          <t>36d2a678-ba03-4ba3-82ff-f9a0c85ca6e4</t>
        </is>
      </c>
    </row>
    <row r="161" ht="45" customHeight="1">
      <c r="A161" s="12" t="inlineStr">
        <is>
          <t>Number</t>
        </is>
      </c>
      <c r="B161" s="12" t="inlineStr">
        <is>
          <t>Fractions, Decimals and Percentages</t>
        </is>
      </c>
      <c r="C161" s="13" t="inlineStr">
        <is>
          <t>2dp: Recognising Place Value in Decimals [PM1.21]</t>
        </is>
      </c>
      <c r="D161" s="12" t="inlineStr">
        <is>
          <t>This nugget has learning material and questions covering the topic of place value in decimal numbers.</t>
        </is>
      </c>
      <c r="E161" s="12" t="inlineStr">
        <is>
          <t>895ecfd2-274e-4e0d-b721-b234ff272937</t>
        </is>
      </c>
    </row>
    <row r="162" ht="45" customHeight="1">
      <c r="A162" s="12" t="inlineStr">
        <is>
          <t>Number</t>
        </is>
      </c>
      <c r="B162" s="12" t="inlineStr">
        <is>
          <t>Fractions, Decimals and Percentages</t>
        </is>
      </c>
      <c r="C162" s="13" t="inlineStr">
        <is>
          <t>3dp: Recognising Place Value in Decimals [PM12.02]</t>
        </is>
      </c>
      <c r="D162" s="12" t="inlineStr">
        <is>
          <t>This nugget has learning material and questions covering the topic of recognising place value in decimals up to 3 d.p.</t>
        </is>
      </c>
      <c r="E162" s="12" t="inlineStr">
        <is>
          <t>fbd289a9-c12a-4b7f-bed8-2c9c8b2270c5</t>
        </is>
      </c>
    </row>
    <row r="163" ht="45" customHeight="1">
      <c r="A163" s="12" t="inlineStr">
        <is>
          <t>Number</t>
        </is>
      </c>
      <c r="B163" s="12" t="inlineStr">
        <is>
          <t>Fractions, Decimals and Percentages</t>
        </is>
      </c>
      <c r="C163" s="13" t="inlineStr">
        <is>
          <t>Comparing Decimals [PM4.14]</t>
        </is>
      </c>
      <c r="D163" s="12" t="inlineStr">
        <is>
          <t>This nugget has learning material and questions covering the topic of comparing decimals.</t>
        </is>
      </c>
      <c r="E163" s="12" t="inlineStr">
        <is>
          <t>5f187dd2-2107-483a-8087-06b21ff1f361</t>
        </is>
      </c>
    </row>
    <row r="164" ht="45" customHeight="1">
      <c r="A164" s="12" t="inlineStr">
        <is>
          <t>Number</t>
        </is>
      </c>
      <c r="B164" s="12" t="inlineStr">
        <is>
          <t>Fractions, Decimals and Percentages</t>
        </is>
      </c>
      <c r="C164" s="13" t="inlineStr">
        <is>
          <t>Rounding Decimals to the Nearest Whole Number [PM4.13]</t>
        </is>
      </c>
      <c r="D164" s="12" t="inlineStr">
        <is>
          <t>This nugget has learning material and questions covering the topic of rounding decimals to the nearest whole number.</t>
        </is>
      </c>
      <c r="E164" s="12" t="inlineStr">
        <is>
          <t>3b932d50-6262-46cc-be92-87362a282bc7</t>
        </is>
      </c>
    </row>
    <row r="165" ht="45" customHeight="1">
      <c r="A165" s="12" t="inlineStr">
        <is>
          <t>Number</t>
        </is>
      </c>
      <c r="B165" s="12" t="inlineStr">
        <is>
          <t>Fractions, Decimals and Percentages</t>
        </is>
      </c>
      <c r="C165" s="13" t="inlineStr">
        <is>
          <t>Rounding Decimals [PM12.03]</t>
        </is>
      </c>
      <c r="D165" s="12" t="inlineStr">
        <is>
          <t>This nugget has learning material and questions covering the topic of rounding decimals.</t>
        </is>
      </c>
      <c r="E165" s="12" t="inlineStr">
        <is>
          <t>1cb9d1ba-8bac-4eb0-a8d9-bc6766563bd0</t>
        </is>
      </c>
    </row>
    <row r="166" ht="45" customHeight="1">
      <c r="A166" s="12" t="inlineStr">
        <is>
          <t>Number</t>
        </is>
      </c>
      <c r="B166" s="12" t="inlineStr">
        <is>
          <t>Fractions, Decimals and Percentages</t>
        </is>
      </c>
      <c r="C166" s="13" t="inlineStr">
        <is>
          <t xml:space="preserve">Adding and Subtracting Decimals (within 1) [PM12.14] </t>
        </is>
      </c>
      <c r="D166" s="12" t="inlineStr">
        <is>
          <t>This nugget has learning material and questions covering the topic of adding and subtracting decimals (within 1).</t>
        </is>
      </c>
      <c r="E166" s="12" t="inlineStr">
        <is>
          <t>2941d13f-6874-4eff-a3b3-e65defa91d6a</t>
        </is>
      </c>
    </row>
    <row r="167" ht="45" customHeight="1">
      <c r="A167" s="12" t="inlineStr">
        <is>
          <t>Number</t>
        </is>
      </c>
      <c r="B167" s="12" t="inlineStr">
        <is>
          <t>Fractions, Decimals and Percentages</t>
        </is>
      </c>
      <c r="C167" s="13" t="inlineStr">
        <is>
          <t>2dp: Decimal Complements to 1 [PM4.41]</t>
        </is>
      </c>
      <c r="D167" s="12" t="inlineStr">
        <is>
          <t>This nugget has learning material and questions covering the topic of Decimal Complements to 1 (2dp).</t>
        </is>
      </c>
      <c r="E167" s="12" t="inlineStr">
        <is>
          <t>443d0e56-799b-4cc6-8fb1-018dfec044ce</t>
        </is>
      </c>
    </row>
    <row r="168" ht="45" customHeight="1">
      <c r="A168" s="12" t="inlineStr">
        <is>
          <t>Number</t>
        </is>
      </c>
      <c r="B168" s="12" t="inlineStr">
        <is>
          <t>Fractions, Decimals and Percentages</t>
        </is>
      </c>
      <c r="C168" s="13" t="inlineStr">
        <is>
          <t>3dp: Decimal Complements to 1 [PM12.15]</t>
        </is>
      </c>
      <c r="D168" s="12" t="inlineStr">
        <is>
          <t>This nugget has learning material and questions covering the topic of decimal complements to 1.</t>
        </is>
      </c>
      <c r="E168" s="12" t="inlineStr">
        <is>
          <t>46b72c45-195e-4e5f-b942-98c6a68a6afd</t>
        </is>
      </c>
    </row>
    <row r="169" ht="45" customHeight="1">
      <c r="A169" s="12" t="inlineStr">
        <is>
          <t>Number</t>
        </is>
      </c>
      <c r="B169" s="12" t="inlineStr">
        <is>
          <t>Fractions, Decimals and Percentages</t>
        </is>
      </c>
      <c r="C169" s="13" t="inlineStr">
        <is>
          <t>Adding and Subtracting Decimals [PM12.04]</t>
        </is>
      </c>
      <c r="D169" s="12" t="inlineStr">
        <is>
          <t>This nugget has learning material and questions covering the topic of adding and subtracting decimals.</t>
        </is>
      </c>
      <c r="E169" s="12" t="inlineStr">
        <is>
          <t>9233e754-8324-4051-9833-c8791858c73a</t>
        </is>
      </c>
    </row>
    <row r="170" ht="45" customHeight="1">
      <c r="A170" s="12" t="inlineStr">
        <is>
          <t>Number</t>
        </is>
      </c>
      <c r="B170" s="12" t="inlineStr">
        <is>
          <t>Fractions, Decimals and Percentages</t>
        </is>
      </c>
      <c r="C170" s="13" t="inlineStr">
        <is>
          <t>Multiplying Decimals [PM12.09]</t>
        </is>
      </c>
      <c r="D170" s="12" t="inlineStr">
        <is>
          <t>This nugget has learning material and questions covering the topic of multiplying decimals.</t>
        </is>
      </c>
      <c r="E170" s="12" t="inlineStr">
        <is>
          <t>fbf245eb-0942-4a2e-909f-c52b8d151498</t>
        </is>
      </c>
    </row>
    <row r="171" ht="45" customHeight="1">
      <c r="A171" s="12" t="inlineStr">
        <is>
          <t>Number</t>
        </is>
      </c>
      <c r="B171" s="12" t="inlineStr">
        <is>
          <t>Fractions, Decimals and Percentages</t>
        </is>
      </c>
      <c r="C171" s="13" t="inlineStr">
        <is>
          <t>Dividing Decimals [PM12.10]</t>
        </is>
      </c>
      <c r="D171" s="12" t="inlineStr">
        <is>
          <t>This nugget has learning material and questions covering the topic of dividing decimals.</t>
        </is>
      </c>
      <c r="E171" s="12" t="inlineStr">
        <is>
          <t>2b7c6148-4afa-4682-8713-0ac6b74ca99c</t>
        </is>
      </c>
    </row>
    <row r="172" ht="45" customHeight="1">
      <c r="A172" s="12" t="inlineStr">
        <is>
          <t>Number</t>
        </is>
      </c>
      <c r="B172" s="12" t="inlineStr">
        <is>
          <t>Fractions, Decimals and Percentages</t>
        </is>
      </c>
      <c r="C172" s="13" t="inlineStr">
        <is>
          <t>Decimal Equivalents (Tenths/Hundredths) [PM4.10]</t>
        </is>
      </c>
      <c r="D172" s="12" t="inlineStr">
        <is>
          <t>This nugget has learning material and questions covering the topic of decimal equivalents (tenths/hundreths).</t>
        </is>
      </c>
      <c r="E172" s="12" t="inlineStr">
        <is>
          <t>be7f52cb-2f94-48b8-ab35-2cc1ba181609</t>
        </is>
      </c>
    </row>
    <row r="173" ht="45" customHeight="1">
      <c r="A173" s="12" t="inlineStr">
        <is>
          <t>Number</t>
        </is>
      </c>
      <c r="B173" s="12" t="inlineStr">
        <is>
          <t>Fractions, Decimals and Percentages</t>
        </is>
      </c>
      <c r="C173" s="13" t="inlineStr">
        <is>
          <t>Decimal Equivalents (Quarter, Half and Three Quarters) [PM4.11]</t>
        </is>
      </c>
      <c r="D173" s="12" t="inlineStr">
        <is>
          <t>This nugget has learning material and questions covering the topic of decimal equivalents (quarter, half, three quarters).</t>
        </is>
      </c>
      <c r="E173" s="12" t="inlineStr">
        <is>
          <t>26e61372-d611-4405-9d07-2b1df58e7897</t>
        </is>
      </c>
    </row>
    <row r="174" ht="45" customHeight="1">
      <c r="A174" s="12" t="inlineStr">
        <is>
          <t>Number</t>
        </is>
      </c>
      <c r="B174" s="12" t="inlineStr">
        <is>
          <t>Fractions, Decimals and Percentages</t>
        </is>
      </c>
      <c r="C174" s="13" t="inlineStr">
        <is>
          <t>Converting Decimals to Fractions [PM12.11]</t>
        </is>
      </c>
      <c r="D174" s="12" t="inlineStr">
        <is>
          <t>This nugget has learning material and questions covering the topic of converting decimals to fractions.</t>
        </is>
      </c>
      <c r="E174" s="12" t="inlineStr">
        <is>
          <t>77c97377-afcb-4311-ba5d-b4bb8a3ea0ad</t>
        </is>
      </c>
    </row>
    <row r="175" ht="45" customHeight="1">
      <c r="A175" s="12" t="inlineStr">
        <is>
          <t>Number</t>
        </is>
      </c>
      <c r="B175" s="12" t="inlineStr">
        <is>
          <t>Fractions, Decimals and Percentages</t>
        </is>
      </c>
      <c r="C175" s="13" t="inlineStr">
        <is>
          <t>Fractions to Decimals Using Division [PM12.12]</t>
        </is>
      </c>
      <c r="D175" s="12" t="inlineStr">
        <is>
          <t>This nugget has learning material and questions covering the topic of fractions to decimals using division.</t>
        </is>
      </c>
      <c r="E175" s="12" t="inlineStr">
        <is>
          <t>fa5458f9-8747-478c-99b9-18945e3b046c</t>
        </is>
      </c>
    </row>
    <row r="176" ht="45" customHeight="1">
      <c r="A176" s="12" t="inlineStr">
        <is>
          <t>Number</t>
        </is>
      </c>
      <c r="B176" s="12" t="inlineStr">
        <is>
          <t>Fractions, Decimals and Percentages</t>
        </is>
      </c>
      <c r="C176" s="13" t="inlineStr">
        <is>
          <t>Fractions, Decimals and Percentages 1 [PM12.06]</t>
        </is>
      </c>
      <c r="D176" s="12" t="inlineStr">
        <is>
          <t xml:space="preserve">This nugget has learning material and questions covering the topic of fractions, decimals and percentages. </t>
        </is>
      </c>
      <c r="E176" s="12" t="inlineStr">
        <is>
          <t>1c05c622-8b60-4ab1-9c36-ccdb9ba5c054</t>
        </is>
      </c>
    </row>
    <row r="177" ht="45" customHeight="1">
      <c r="A177" s="12" t="inlineStr">
        <is>
          <t>Number</t>
        </is>
      </c>
      <c r="B177" s="12" t="inlineStr">
        <is>
          <t>Fractions, Decimals and Percentages</t>
        </is>
      </c>
      <c r="C177" s="13" t="inlineStr">
        <is>
          <t>Fractions, Decimals and Percentages 2 [PM12.13]</t>
        </is>
      </c>
      <c r="D177" s="12" t="inlineStr">
        <is>
          <t>This nugget has learning material and questions covering the topic of fractions, decimals and percentages 2.</t>
        </is>
      </c>
      <c r="E177" s="12" t="inlineStr">
        <is>
          <t>d1b9e167-68fb-4045-bdc5-bb030886dec2</t>
        </is>
      </c>
    </row>
    <row r="178" ht="45" customHeight="1">
      <c r="A178" s="12" t="inlineStr">
        <is>
          <t>Number</t>
        </is>
      </c>
      <c r="B178" s="12" t="inlineStr">
        <is>
          <t>Fractions, Decimals and Percentages (Extension)</t>
        </is>
      </c>
      <c r="C178" s="13" t="inlineStr">
        <is>
          <t>Adding Decimals 2: Worded Problems [MF6.03]</t>
        </is>
      </c>
      <c r="D178" s="12" t="inlineStr">
        <is>
          <t>This nugget has learning material and questions covering the topic of Adding Decimals 2 .</t>
        </is>
      </c>
      <c r="E178" s="12" t="inlineStr">
        <is>
          <t>c029a3c7-885b-483d-b938-73e253d1a5ce</t>
        </is>
      </c>
    </row>
    <row r="179" ht="45" customHeight="1">
      <c r="A179" s="12" t="inlineStr">
        <is>
          <t>Number</t>
        </is>
      </c>
      <c r="B179" s="12" t="inlineStr">
        <is>
          <t>Fractions, Decimals and Percentages (Extension)</t>
        </is>
      </c>
      <c r="C179" s="13" t="inlineStr">
        <is>
          <t>Subtracting Decimals 2: Worded Problems [MF6.05]</t>
        </is>
      </c>
      <c r="D179" s="12" t="inlineStr">
        <is>
          <t>This nugget has learning material and questions covering the topic of Subtracting Decimals 2.</t>
        </is>
      </c>
      <c r="E179" s="12" t="inlineStr">
        <is>
          <t>9617980c-d488-4eac-8cf0-1820bbf75889</t>
        </is>
      </c>
    </row>
    <row r="180" ht="45" customHeight="1">
      <c r="A180" s="12" t="inlineStr">
        <is>
          <t>Number</t>
        </is>
      </c>
      <c r="B180" s="12" t="inlineStr">
        <is>
          <t>Fractions, Decimals and Percentages (Extension)</t>
        </is>
      </c>
      <c r="C180" s="13" t="inlineStr">
        <is>
          <t>Multiplying Decimals: Worded Questions [MF6.08]</t>
        </is>
      </c>
      <c r="D180" s="12" t="inlineStr">
        <is>
          <t>This nugget has learning material and questions covering the topic of Multiplying decimals - Worded questions.</t>
        </is>
      </c>
      <c r="E180" s="12" t="inlineStr">
        <is>
          <t>14d3c4d1-5c0b-4789-b043-bb5400c8d392</t>
        </is>
      </c>
    </row>
    <row r="181" ht="45" customHeight="1">
      <c r="A181" s="12" t="inlineStr">
        <is>
          <t>Number</t>
        </is>
      </c>
      <c r="B181" s="12" t="inlineStr">
        <is>
          <t>Fractions, Decimals and Percentages (Extension)</t>
        </is>
      </c>
      <c r="C181" s="13" t="inlineStr">
        <is>
          <t>Ordering Fractions, Decimals and Percentages 1: Unit Fractions (Non-Calculator) [MF8.14]</t>
        </is>
      </c>
      <c r="D181" s="12" t="inlineStr">
        <is>
          <t>This nugget has learning material and questions covering the topic of Ordering Fractions, Decimals &amp; Percentages 1.</t>
        </is>
      </c>
      <c r="E181" s="12" t="inlineStr">
        <is>
          <t>af14a918-5814-46cb-90c3-8ff4647a94fd</t>
        </is>
      </c>
    </row>
    <row r="182" ht="45" customHeight="1">
      <c r="A182" s="12" t="inlineStr">
        <is>
          <t>Number</t>
        </is>
      </c>
      <c r="B182" s="12" t="inlineStr">
        <is>
          <t>Fractions, Decimals and Percentages (Extension)</t>
        </is>
      </c>
      <c r="C182" s="13" t="inlineStr">
        <is>
          <t>Ordering Fractions, Decimals and Percentages 2: Non-Unit Fractions (Non-Calculator) [MF8.15]</t>
        </is>
      </c>
      <c r="D182" s="12" t="inlineStr">
        <is>
          <t>This nugget has learning material and questions covering the topic of Ordering Fractions, Decimals &amp; Percentages 2.</t>
        </is>
      </c>
      <c r="E182" s="12" t="inlineStr">
        <is>
          <t>d60b8202-9704-4941-8b6a-82742b38aa74</t>
        </is>
      </c>
    </row>
    <row r="183" ht="45" customHeight="1">
      <c r="A183" s="12" t="inlineStr">
        <is>
          <t>Number</t>
        </is>
      </c>
      <c r="B183" s="12" t="inlineStr">
        <is>
          <t>Percentages</t>
        </is>
      </c>
      <c r="C183" s="13" t="inlineStr">
        <is>
          <t>Diagnostic: Percentages [PM0.42]</t>
        </is>
      </c>
      <c r="D183" s="12" t="inlineStr"/>
      <c r="E183" s="12" t="inlineStr">
        <is>
          <t>572f1f1b-9f11-4f41-8dcc-2724a57d9c36</t>
        </is>
      </c>
    </row>
    <row r="184" ht="45" customHeight="1">
      <c r="A184" s="12" t="inlineStr">
        <is>
          <t>Number</t>
        </is>
      </c>
      <c r="B184" s="12" t="inlineStr">
        <is>
          <t>Percentages</t>
        </is>
      </c>
      <c r="C184" s="13" t="inlineStr">
        <is>
          <t>Introduction to Percentages [PM12.05]</t>
        </is>
      </c>
      <c r="D184" s="12" t="inlineStr">
        <is>
          <t xml:space="preserve">This nugget has learning material and questions covering the topic of an introduction to percentages. </t>
        </is>
      </c>
      <c r="E184" s="12" t="inlineStr">
        <is>
          <t>d578f311-38cb-48b0-9c82-4023b30fd2d1</t>
        </is>
      </c>
    </row>
    <row r="185" ht="45" customHeight="1">
      <c r="A185" s="12" t="inlineStr">
        <is>
          <t>Number</t>
        </is>
      </c>
      <c r="B185" s="12" t="inlineStr">
        <is>
          <t>Percentages</t>
        </is>
      </c>
      <c r="C185" s="13" t="inlineStr">
        <is>
          <t>Finding Percentages 1 [PM12.07]</t>
        </is>
      </c>
      <c r="D185" s="12" t="inlineStr">
        <is>
          <t xml:space="preserve">This nugget has learning material and questions covering the topic of finding percentages 1. </t>
        </is>
      </c>
      <c r="E185" s="12" t="inlineStr">
        <is>
          <t>6abf8b1d-eeca-4d1c-87be-8f1d5f114ac6</t>
        </is>
      </c>
    </row>
    <row r="186" ht="45" customHeight="1">
      <c r="A186" s="12" t="inlineStr">
        <is>
          <t>Number</t>
        </is>
      </c>
      <c r="B186" s="12" t="inlineStr">
        <is>
          <t>Percentages</t>
        </is>
      </c>
      <c r="C186" s="13" t="inlineStr">
        <is>
          <t>Finding Percentages 2 [PM12.08]</t>
        </is>
      </c>
      <c r="D186" s="12" t="inlineStr">
        <is>
          <t>This nugget has learning material and questions covering the topic of finding percentages 2.</t>
        </is>
      </c>
      <c r="E186" s="12" t="inlineStr">
        <is>
          <t>cb39f3a0-29b3-46da-ac6e-1709bf23c456</t>
        </is>
      </c>
    </row>
    <row r="187" ht="45" customHeight="1">
      <c r="A187" s="12" t="inlineStr">
        <is>
          <t>Number</t>
        </is>
      </c>
      <c r="B187" s="12" t="inlineStr">
        <is>
          <t>Percentages</t>
        </is>
      </c>
      <c r="C187" s="13" t="inlineStr">
        <is>
          <t>Finding Percentages of Amounts 1 (1%, 10%, 25%, 50%) [PM16.01]</t>
        </is>
      </c>
      <c r="D187" s="12" t="inlineStr">
        <is>
          <t>This nugget has learning material and questions covering the topic of finding percentages of amounts 1.</t>
        </is>
      </c>
      <c r="E187" s="12" t="inlineStr">
        <is>
          <t>f0789ba7-8811-4951-a5ac-fbf97a5e2d5f</t>
        </is>
      </c>
    </row>
    <row r="188" ht="45" customHeight="1">
      <c r="A188" s="12" t="inlineStr">
        <is>
          <t>Number</t>
        </is>
      </c>
      <c r="B188" s="12" t="inlineStr">
        <is>
          <t>Percentages</t>
        </is>
      </c>
      <c r="C188" s="13" t="inlineStr">
        <is>
          <t>Finding Percentages of Amounts 2 (2-9%) [PM16.02]</t>
        </is>
      </c>
      <c r="D188" s="12" t="inlineStr">
        <is>
          <t>This nugget has learning material and questions covering the topic of finding percentages of amounts 2.</t>
        </is>
      </c>
      <c r="E188" s="12" t="inlineStr">
        <is>
          <t>2a6877f9-ec0a-4465-9e94-ff6a1def1618</t>
        </is>
      </c>
    </row>
    <row r="189" ht="45" customHeight="1">
      <c r="A189" s="12" t="inlineStr">
        <is>
          <t>Number</t>
        </is>
      </c>
      <c r="B189" s="12" t="inlineStr">
        <is>
          <t>Percentages</t>
        </is>
      </c>
      <c r="C189" s="13" t="inlineStr">
        <is>
          <t>Finding Percentages of Amounts 3 (multiples of 10) [PM16.03]</t>
        </is>
      </c>
      <c r="D189" s="12" t="inlineStr">
        <is>
          <t>This nugget has learning material and questions covering the topic of finding percentages of amounts 3.</t>
        </is>
      </c>
      <c r="E189" s="12" t="inlineStr">
        <is>
          <t>17c10a3e-f5df-4135-ad03-d03fd0aa9a2f</t>
        </is>
      </c>
    </row>
    <row r="190" ht="45" customHeight="1">
      <c r="A190" s="12" t="inlineStr">
        <is>
          <t>Number</t>
        </is>
      </c>
      <c r="B190" s="12" t="inlineStr">
        <is>
          <t>Percentages</t>
        </is>
      </c>
      <c r="C190" s="13" t="inlineStr">
        <is>
          <t>Finding Percentages of Amounts 4 (11-99%) [PM16.04]</t>
        </is>
      </c>
      <c r="D190" s="12" t="inlineStr">
        <is>
          <t>This nugget has learning material and questions covering the topic of finding percentages of amounts 4.</t>
        </is>
      </c>
      <c r="E190" s="12" t="inlineStr">
        <is>
          <t>144e5d32-2e1a-418d-b9d1-56b3cb77e72c</t>
        </is>
      </c>
    </row>
    <row r="191" ht="45" customHeight="1">
      <c r="A191" s="12" t="inlineStr">
        <is>
          <t>Number</t>
        </is>
      </c>
      <c r="B191" s="12" t="inlineStr">
        <is>
          <t>Percentages</t>
        </is>
      </c>
      <c r="C191" s="13" t="inlineStr">
        <is>
          <t>Percentages (Missing Values) [PM16.05]</t>
        </is>
      </c>
      <c r="D191" s="12" t="inlineStr">
        <is>
          <t>This nugget has learning material and questions covering the topic of finding percentages with missing values.</t>
        </is>
      </c>
      <c r="E191" s="12" t="inlineStr">
        <is>
          <t>509db86e-b95e-4bb4-bf73-ea9cc4358136</t>
        </is>
      </c>
    </row>
    <row r="192" ht="45" customHeight="1">
      <c r="A192" s="12" t="inlineStr">
        <is>
          <t>Number</t>
        </is>
      </c>
      <c r="B192" s="12" t="inlineStr">
        <is>
          <t>Percentages (Extension)</t>
        </is>
      </c>
      <c r="C192" s="13" t="inlineStr">
        <is>
          <t>Finding Percentages greater than 100 [MF10.04]</t>
        </is>
      </c>
      <c r="D192" s="12" t="inlineStr">
        <is>
          <t>This nugget has learning material and questions covering the topic of Finding Percentages greater than 100 (Non Calc).</t>
        </is>
      </c>
      <c r="E192" s="12" t="inlineStr">
        <is>
          <t>b5ac14cc-6ae0-4495-93b3-2d31bf07324b</t>
        </is>
      </c>
    </row>
    <row r="193" ht="45" customHeight="1">
      <c r="A193" s="12" t="inlineStr">
        <is>
          <t>Number</t>
        </is>
      </c>
      <c r="B193" s="12" t="inlineStr">
        <is>
          <t>Percentages (Extension)</t>
        </is>
      </c>
      <c r="C193" s="13" t="inlineStr">
        <is>
          <t>Percentage Increase and Decrease: Modelling [MF10.06]</t>
        </is>
      </c>
      <c r="D193" s="12" t="inlineStr">
        <is>
          <t>This nugget has learning material and questions covering the topic of percentage increase and decrease by modelling using bar models.</t>
        </is>
      </c>
      <c r="E193" s="12" t="inlineStr">
        <is>
          <t>3d6d0e8f-eeb8-4c75-a53d-9c834de59464</t>
        </is>
      </c>
    </row>
    <row r="194" ht="45" customHeight="1">
      <c r="A194" s="12" t="inlineStr">
        <is>
          <t>Number</t>
        </is>
      </c>
      <c r="B194" s="12" t="inlineStr">
        <is>
          <t>Percentages (Extension)</t>
        </is>
      </c>
      <c r="C194" s="13" t="inlineStr">
        <is>
          <t>Percentage Increase [MF10.01]</t>
        </is>
      </c>
      <c r="D194" s="12" t="inlineStr">
        <is>
          <t>This nugget has learning material and questions covering the topic of Percentage Increase (Non Calc).</t>
        </is>
      </c>
      <c r="E194" s="12" t="inlineStr">
        <is>
          <t>d16959c0-2f8f-4c19-8333-26aa72f552a4</t>
        </is>
      </c>
    </row>
    <row r="195" ht="45" customHeight="1">
      <c r="A195" s="12" t="inlineStr">
        <is>
          <t>Number</t>
        </is>
      </c>
      <c r="B195" s="12" t="inlineStr">
        <is>
          <t>Percentages (Extension)</t>
        </is>
      </c>
      <c r="C195" s="13" t="inlineStr">
        <is>
          <t>Percentage Decrease [MF10.02]</t>
        </is>
      </c>
      <c r="D195" s="12" t="inlineStr">
        <is>
          <t>This nugget has learning material and questions covering the topic of Percentage Decrease (Non Calc).</t>
        </is>
      </c>
      <c r="E195" s="12" t="inlineStr">
        <is>
          <t>20771ca7-507f-42e7-b50b-9d4cdd865216</t>
        </is>
      </c>
    </row>
    <row r="196" ht="45" customHeight="1">
      <c r="A196" s="12" t="inlineStr">
        <is>
          <t>Number</t>
        </is>
      </c>
      <c r="B196" s="12" t="inlineStr">
        <is>
          <t>Percentages (Extension)</t>
        </is>
      </c>
      <c r="C196" s="13" t="inlineStr">
        <is>
          <t>Reverse Percentages: Modelling [MF11.19]</t>
        </is>
      </c>
      <c r="D196" s="12" t="inlineStr">
        <is>
          <t>This nugget has learning material and questions covering the topic of reverse percentages by modelling using bar models.</t>
        </is>
      </c>
      <c r="E196" s="12" t="inlineStr">
        <is>
          <t>91f07b46-5312-4da8-b009-db713bae6c28</t>
        </is>
      </c>
    </row>
    <row r="197" ht="45" customHeight="1">
      <c r="A197" s="12" t="inlineStr">
        <is>
          <t>Ratio and Proportion</t>
        </is>
      </c>
      <c r="B197" s="12" t="inlineStr">
        <is>
          <t>Ratio and Proportion</t>
        </is>
      </c>
      <c r="C197" s="13" t="inlineStr">
        <is>
          <t>Diagnostic: Ratio and Proportion [PM0.41]</t>
        </is>
      </c>
      <c r="D197" s="12" t="inlineStr"/>
      <c r="E197" s="12" t="inlineStr">
        <is>
          <t>e2cf3cc0-9035-4c9a-8438-62f713573a31</t>
        </is>
      </c>
    </row>
    <row r="198" ht="45" customHeight="1">
      <c r="A198" s="12" t="inlineStr">
        <is>
          <t>Ratio and Proportion</t>
        </is>
      </c>
      <c r="B198" s="12" t="inlineStr">
        <is>
          <t>Ratio and Proportion</t>
        </is>
      </c>
      <c r="C198" s="13" t="inlineStr">
        <is>
          <t>Introduction to Ratio [PM17.01]</t>
        </is>
      </c>
      <c r="D198" s="12" t="inlineStr">
        <is>
          <t>This nugget has learning material and questions covering the topic of an introduction to ratio.</t>
        </is>
      </c>
      <c r="E198" s="12" t="inlineStr">
        <is>
          <t>e365af3e-a6d5-4c2a-aa82-73d0829959ba</t>
        </is>
      </c>
    </row>
    <row r="199" ht="45" customHeight="1">
      <c r="A199" s="12" t="inlineStr">
        <is>
          <t>Ratio and Proportion</t>
        </is>
      </c>
      <c r="B199" s="12" t="inlineStr">
        <is>
          <t>Ratio and Proportion</t>
        </is>
      </c>
      <c r="C199" s="13" t="inlineStr">
        <is>
          <t>Simplifying Ratios [PM17.02]</t>
        </is>
      </c>
      <c r="D199" s="12" t="inlineStr">
        <is>
          <t>This nugget has learning material and questions covering the topic of simplifying ratios.</t>
        </is>
      </c>
      <c r="E199" s="12" t="inlineStr">
        <is>
          <t>026c0a5a-103c-42f0-8e3a-f1944da0ac8a</t>
        </is>
      </c>
    </row>
    <row r="200" ht="45" customHeight="1">
      <c r="A200" s="12" t="inlineStr">
        <is>
          <t>Ratio and Proportion</t>
        </is>
      </c>
      <c r="B200" s="12" t="inlineStr">
        <is>
          <t>Ratio and Proportion</t>
        </is>
      </c>
      <c r="C200" s="13" t="inlineStr">
        <is>
          <t>Ratios and Fractions [PM17.03]</t>
        </is>
      </c>
      <c r="D200" s="12" t="inlineStr">
        <is>
          <t>This nugget has learning material and questions covering the topic of ratios and fractions.</t>
        </is>
      </c>
      <c r="E200" s="12" t="inlineStr">
        <is>
          <t>ccfb731a-b622-47df-898a-67d7c651671d</t>
        </is>
      </c>
    </row>
    <row r="201" ht="45" customHeight="1">
      <c r="A201" s="12" t="inlineStr">
        <is>
          <t>Ratio and Proportion</t>
        </is>
      </c>
      <c r="B201" s="12" t="inlineStr">
        <is>
          <t>Ratio and Proportion</t>
        </is>
      </c>
      <c r="C201" s="13" t="inlineStr">
        <is>
          <t>Sharing into a Given Ratio [PM17.04]</t>
        </is>
      </c>
      <c r="D201" s="12" t="inlineStr">
        <is>
          <t>This nugget has learning material and questions covering the topic of sharing into a given ratio.</t>
        </is>
      </c>
      <c r="E201" s="12" t="inlineStr">
        <is>
          <t>ae0ff652-2efa-4347-a8db-a413e4709ebf</t>
        </is>
      </c>
    </row>
    <row r="202" ht="45" customHeight="1">
      <c r="A202" s="12" t="inlineStr">
        <is>
          <t>Ratio and Proportion</t>
        </is>
      </c>
      <c r="B202" s="12" t="inlineStr">
        <is>
          <t>Ratio and Proportion</t>
        </is>
      </c>
      <c r="C202" s="13" t="inlineStr">
        <is>
          <t>Similar Shapes [PM17.05]</t>
        </is>
      </c>
      <c r="D202" s="12" t="inlineStr">
        <is>
          <t>This nugget has learning material and questions covering the topic of similar shapes.</t>
        </is>
      </c>
      <c r="E202" s="12" t="inlineStr">
        <is>
          <t>59de240d-d9ea-4c41-af6a-40f9eea88d64</t>
        </is>
      </c>
    </row>
    <row r="203" ht="45" customHeight="1">
      <c r="A203" s="12" t="inlineStr">
        <is>
          <t>Ratio and Proportion</t>
        </is>
      </c>
      <c r="B203" s="12" t="inlineStr">
        <is>
          <t>Ratio and Proportion</t>
        </is>
      </c>
      <c r="C203" s="13" t="inlineStr">
        <is>
          <t>Proportion [PM17.06]</t>
        </is>
      </c>
      <c r="D203" s="12" t="inlineStr">
        <is>
          <t>This nugget has learning material and questions covering the topic of proportion.</t>
        </is>
      </c>
      <c r="E203" s="12" t="inlineStr">
        <is>
          <t>8ef23208-3911-4193-b200-5af3b3dc016e</t>
        </is>
      </c>
    </row>
    <row r="204" ht="45" customHeight="1">
      <c r="A204" s="12" t="inlineStr">
        <is>
          <t>Algebra</t>
        </is>
      </c>
      <c r="B204" s="12" t="inlineStr">
        <is>
          <t>Algebra</t>
        </is>
      </c>
      <c r="C204" s="13" t="inlineStr">
        <is>
          <t>Diagnostic: Algebra [PM0.43]</t>
        </is>
      </c>
      <c r="D204" s="12" t="inlineStr"/>
      <c r="E204" s="12" t="inlineStr">
        <is>
          <t>c3279d06-2b8d-42ad-a491-f7702b896dca</t>
        </is>
      </c>
    </row>
    <row r="205" ht="45" customHeight="1">
      <c r="A205" s="12" t="inlineStr">
        <is>
          <t>Algebra</t>
        </is>
      </c>
      <c r="B205" s="12" t="inlineStr">
        <is>
          <t>Algebra</t>
        </is>
      </c>
      <c r="C205" s="13" t="inlineStr">
        <is>
          <t>Sequences [PM18.01]</t>
        </is>
      </c>
      <c r="D205" s="12" t="inlineStr">
        <is>
          <t>
</t>
        </is>
      </c>
      <c r="E205" s="12" t="inlineStr">
        <is>
          <t>af121249-7f76-4942-99f8-8beba858d0de</t>
        </is>
      </c>
    </row>
    <row r="206" ht="45" customHeight="1">
      <c r="A206" s="12" t="inlineStr">
        <is>
          <t>Algebra</t>
        </is>
      </c>
      <c r="B206" s="12" t="inlineStr">
        <is>
          <t>Algebra</t>
        </is>
      </c>
      <c r="C206" s="13" t="inlineStr">
        <is>
          <t>Function Machines [PM18.02]</t>
        </is>
      </c>
      <c r="D206" s="12" t="inlineStr">
        <is>
          <t>This nugget has learning material and questions covering the topic of function machines.</t>
        </is>
      </c>
      <c r="E206" s="12" t="inlineStr">
        <is>
          <t>67e7d553-fe31-4995-8dce-e35b77ac3921</t>
        </is>
      </c>
    </row>
    <row r="207" ht="45" customHeight="1">
      <c r="A207" s="12" t="inlineStr">
        <is>
          <t>Algebra</t>
        </is>
      </c>
      <c r="B207" s="12" t="inlineStr">
        <is>
          <t>Algebra</t>
        </is>
      </c>
      <c r="C207" s="13" t="inlineStr">
        <is>
          <t>Forming Expressions 1 [PM18.03]</t>
        </is>
      </c>
      <c r="D207" s="12" t="inlineStr">
        <is>
          <t>This nugget has learning material and questions covering the topic of forming expressions 1.</t>
        </is>
      </c>
      <c r="E207" s="12" t="inlineStr">
        <is>
          <t>5e3b8970-3b34-4a8a-9f00-439e8c4bd15f</t>
        </is>
      </c>
    </row>
    <row r="208" ht="45" customHeight="1">
      <c r="A208" s="12" t="inlineStr">
        <is>
          <t>Algebra</t>
        </is>
      </c>
      <c r="B208" s="12" t="inlineStr">
        <is>
          <t>Algebra</t>
        </is>
      </c>
      <c r="C208" s="13" t="inlineStr">
        <is>
          <t>Forming Expressions 2 [PM18.04]</t>
        </is>
      </c>
      <c r="D208" s="12" t="inlineStr">
        <is>
          <t>This nugget has learning material and questions covering the topic of forming expressions 2.</t>
        </is>
      </c>
      <c r="E208" s="12" t="inlineStr">
        <is>
          <t>da9027a2-6bf7-44b2-936b-b1d5700d6598</t>
        </is>
      </c>
    </row>
    <row r="209" ht="45" customHeight="1">
      <c r="A209" s="12" t="inlineStr">
        <is>
          <t>Algebra</t>
        </is>
      </c>
      <c r="B209" s="12" t="inlineStr">
        <is>
          <t>Algebra</t>
        </is>
      </c>
      <c r="C209" s="13" t="inlineStr">
        <is>
          <t>Forming Expressions 3 [PM18.05]</t>
        </is>
      </c>
      <c r="D209" s="12" t="inlineStr">
        <is>
          <t>This nugget has learning material and questions covering the topic of forming expressions 3.</t>
        </is>
      </c>
      <c r="E209" s="12" t="inlineStr">
        <is>
          <t>3607746a-22a5-4759-9eb7-cbd1952a812b</t>
        </is>
      </c>
    </row>
    <row r="210" ht="45" customHeight="1">
      <c r="A210" s="12" t="inlineStr">
        <is>
          <t>Algebra</t>
        </is>
      </c>
      <c r="B210" s="12" t="inlineStr">
        <is>
          <t>Algebra</t>
        </is>
      </c>
      <c r="C210" s="13" t="inlineStr">
        <is>
          <t>Substitution [PM18.06]</t>
        </is>
      </c>
      <c r="D210" s="12" t="inlineStr">
        <is>
          <t>This nugget has learning material and questions covering the topic of substitution.</t>
        </is>
      </c>
      <c r="E210" s="12" t="inlineStr">
        <is>
          <t>6951fdf5-3b15-4de0-99ec-6f5af85d150f</t>
        </is>
      </c>
    </row>
    <row r="211" ht="45" customHeight="1">
      <c r="A211" s="12" t="inlineStr">
        <is>
          <t>Algebra</t>
        </is>
      </c>
      <c r="B211" s="12" t="inlineStr">
        <is>
          <t>Algebra</t>
        </is>
      </c>
      <c r="C211" s="13" t="inlineStr">
        <is>
          <t>Formulae [PM18.07]</t>
        </is>
      </c>
      <c r="D211" s="12" t="inlineStr">
        <is>
          <t>This nugget has learning material and questions covering the topic of formulae.</t>
        </is>
      </c>
      <c r="E211" s="12" t="inlineStr">
        <is>
          <t>38e90b3a-cadf-428f-b861-72ce5aa887db</t>
        </is>
      </c>
    </row>
    <row r="212" ht="45" customHeight="1">
      <c r="A212" s="12" t="inlineStr">
        <is>
          <t>Algebra</t>
        </is>
      </c>
      <c r="B212" s="12" t="inlineStr">
        <is>
          <t>Algebra</t>
        </is>
      </c>
      <c r="C212" s="13" t="inlineStr">
        <is>
          <t>Solving 1 Step Equations [PM18.08]</t>
        </is>
      </c>
      <c r="D212" s="12" t="inlineStr">
        <is>
          <t>This nugget has learning material and questions covering the topic of solving one step equations.</t>
        </is>
      </c>
      <c r="E212" s="12" t="inlineStr">
        <is>
          <t>6ec5ad5b-6ab7-4908-8c8c-f60104583c86</t>
        </is>
      </c>
    </row>
    <row r="213" ht="45" customHeight="1">
      <c r="A213" s="12" t="inlineStr">
        <is>
          <t>Algebra</t>
        </is>
      </c>
      <c r="B213" s="12" t="inlineStr">
        <is>
          <t>Algebra</t>
        </is>
      </c>
      <c r="C213" s="13" t="inlineStr">
        <is>
          <t>Solving 2 Step Equations [PM18.09]</t>
        </is>
      </c>
      <c r="D213" s="12" t="inlineStr">
        <is>
          <t>This nugget has learning material and questions covering the topic of solving two  step equations.</t>
        </is>
      </c>
      <c r="E213" s="12" t="inlineStr">
        <is>
          <t>3a67b4ba-1205-43f6-baf6-5aa7c985edea</t>
        </is>
      </c>
    </row>
    <row r="214" ht="45" customHeight="1">
      <c r="A214" s="12" t="inlineStr">
        <is>
          <t>Algebra</t>
        </is>
      </c>
      <c r="B214" s="12" t="inlineStr">
        <is>
          <t>Algebra</t>
        </is>
      </c>
      <c r="C214" s="13" t="inlineStr">
        <is>
          <t>Satisfying Equations with 2 Variables [PM18.10]</t>
        </is>
      </c>
      <c r="D214" s="12" t="inlineStr">
        <is>
          <t>This nugget has learning material and questions covering the topic of satisfying equations with 2 variables.</t>
        </is>
      </c>
      <c r="E214" s="12" t="inlineStr">
        <is>
          <t>09864a71-1b0d-4f4d-b2b4-41b0a5062254</t>
        </is>
      </c>
    </row>
    <row r="215" ht="45" customHeight="1">
      <c r="A215" s="12" t="inlineStr">
        <is>
          <t>Algebra</t>
        </is>
      </c>
      <c r="B215" s="12" t="inlineStr">
        <is>
          <t>Algebra</t>
        </is>
      </c>
      <c r="C215" s="13" t="inlineStr">
        <is>
          <t>Enumerating Possibilities [PM18.11]</t>
        </is>
      </c>
      <c r="D215" s="12" t="inlineStr">
        <is>
          <t>This nugget has learning material and questions covering the topic of enumerating possibilities.</t>
        </is>
      </c>
      <c r="E215" s="12" t="inlineStr">
        <is>
          <t>b14722e5-282d-4177-9bf1-e1892f8a87ba</t>
        </is>
      </c>
    </row>
    <row r="216" ht="45" customHeight="1">
      <c r="A216" s="12" t="inlineStr">
        <is>
          <t>Algebra</t>
        </is>
      </c>
      <c r="B216" s="12" t="inlineStr">
        <is>
          <t>Algebra (Extension)</t>
        </is>
      </c>
      <c r="C216" s="13" t="inlineStr">
        <is>
          <t>Continuing Sequences [MF22.01]</t>
        </is>
      </c>
      <c r="D216" s="12" t="inlineStr">
        <is>
          <t>This nugget has learning material and questions covering the topic of Continuing Sequences.</t>
        </is>
      </c>
      <c r="E216" s="12" t="inlineStr">
        <is>
          <t>4320dbd0-40a9-47ee-8613-37460c3f8d0a</t>
        </is>
      </c>
    </row>
    <row r="217" ht="45" customHeight="1">
      <c r="A217" s="12" t="inlineStr">
        <is>
          <t>Algebra</t>
        </is>
      </c>
      <c r="B217" s="12" t="inlineStr">
        <is>
          <t>Algebra (Extension)</t>
        </is>
      </c>
      <c r="C217" s="13" t="inlineStr">
        <is>
          <t>Linear Sequences: Finding the Term-to-Term Rule [MF22.02]</t>
        </is>
      </c>
      <c r="D217" s="12" t="inlineStr">
        <is>
          <t>This nugget has learning material and questions covering the topic of Sequences: Finding the Term-to-Term Rule.</t>
        </is>
      </c>
      <c r="E217" s="12" t="inlineStr">
        <is>
          <t>d685208d-0906-46e2-b431-1af590f31a7c</t>
        </is>
      </c>
    </row>
    <row r="218" ht="45" customHeight="1">
      <c r="A218" s="12" t="inlineStr">
        <is>
          <t>Algebra</t>
        </is>
      </c>
      <c r="B218" s="12" t="inlineStr">
        <is>
          <t>Algebra (Extension)</t>
        </is>
      </c>
      <c r="C218" s="13" t="inlineStr">
        <is>
          <t>Linear Sequences: Using the Term-to-Term Rule [MF22.03]</t>
        </is>
      </c>
      <c r="D218" s="12" t="inlineStr">
        <is>
          <t>This nugget has learning material and questions covering the topic of Sequences: Using the Term-to-Term Rule.</t>
        </is>
      </c>
      <c r="E218" s="12" t="inlineStr">
        <is>
          <t>5f998444-d83c-46d3-b743-a1c815145dc2</t>
        </is>
      </c>
    </row>
    <row r="219" ht="45" customHeight="1">
      <c r="A219" s="12" t="inlineStr">
        <is>
          <t>Algebra</t>
        </is>
      </c>
      <c r="B219" s="12" t="inlineStr">
        <is>
          <t>Algebra (Extension)</t>
        </is>
      </c>
      <c r="C219" s="13" t="inlineStr">
        <is>
          <t>Linear Sequences with Diagrams 1: Term-to-Term Rule [MF22.04]</t>
        </is>
      </c>
      <c r="D219" s="12" t="inlineStr">
        <is>
          <t>This nugget has learning material and questions covering the topic of Sequences: Diagrams 1.</t>
        </is>
      </c>
      <c r="E219" s="12" t="inlineStr">
        <is>
          <t>9881336e-9cb5-49a2-9bce-64870d65f35b</t>
        </is>
      </c>
    </row>
    <row r="220" ht="45" customHeight="1">
      <c r="A220" s="12" t="inlineStr">
        <is>
          <t>Algebra</t>
        </is>
      </c>
      <c r="B220" s="12" t="inlineStr">
        <is>
          <t>Algebra (Extension)</t>
        </is>
      </c>
      <c r="C220" s="13" t="inlineStr">
        <is>
          <t>Forming Algebraic Expressions: Two Step [MF17.02]</t>
        </is>
      </c>
      <c r="D220" s="12" t="inlineStr">
        <is>
          <t>This nugget has learning material and questions covering the topic of Forming Algebraic Expressions 2.</t>
        </is>
      </c>
      <c r="E220" s="12" t="inlineStr">
        <is>
          <t>7ed00b06-35f4-4150-861b-e926492694a5</t>
        </is>
      </c>
    </row>
    <row r="221" ht="45" customHeight="1">
      <c r="A221" s="12" t="inlineStr">
        <is>
          <t>Algebra</t>
        </is>
      </c>
      <c r="B221" s="12" t="inlineStr">
        <is>
          <t>Algebra (Extension)</t>
        </is>
      </c>
      <c r="C221" s="13" t="inlineStr">
        <is>
          <t>Forming Algebraic Expressions: Worded Problems [MF17.17]</t>
        </is>
      </c>
      <c r="D221" s="12" t="inlineStr">
        <is>
          <t xml:space="preserve">This nugget covers how to form expressions in one or two variables in a given real-life context. </t>
        </is>
      </c>
      <c r="E221" s="12" t="inlineStr">
        <is>
          <t>b28075f3-f5f1-425b-bf43-b9db44e1f6af</t>
        </is>
      </c>
    </row>
    <row r="222" ht="45" customHeight="1">
      <c r="A222" s="12" t="inlineStr">
        <is>
          <t>Algebra</t>
        </is>
      </c>
      <c r="B222" s="12" t="inlineStr">
        <is>
          <t>Algebra (Extension)</t>
        </is>
      </c>
      <c r="C222" s="13" t="inlineStr">
        <is>
          <t>Function Machines with Algebra [MF17.23]</t>
        </is>
      </c>
      <c r="D222" s="12" t="inlineStr">
        <is>
          <t>This nugget covers one- and two-step function machines where the input or operations contain algebraic terms. Questions asks for the output, input or a missing operation.</t>
        </is>
      </c>
      <c r="E222" s="12" t="inlineStr">
        <is>
          <t>83058318-9cca-4f0c-9a41-610cdd0e97d7</t>
        </is>
      </c>
    </row>
    <row r="223" ht="45" customHeight="1">
      <c r="A223" s="12" t="inlineStr">
        <is>
          <t>Algebra</t>
        </is>
      </c>
      <c r="B223" s="12" t="inlineStr">
        <is>
          <t>Algebra (Extension)</t>
        </is>
      </c>
      <c r="C223" s="13" t="inlineStr">
        <is>
          <t>Substitution into Expressions 2: Two Terms [MF17.14]</t>
        </is>
      </c>
      <c r="D223" s="12" t="inlineStr">
        <is>
          <t>This nugget has learning material and questions covering the topic of Substitution into Expressions 2.</t>
        </is>
      </c>
      <c r="E223" s="12" t="inlineStr">
        <is>
          <t>9d274e9a-b568-431f-88a3-32c4db198924</t>
        </is>
      </c>
    </row>
    <row r="224" ht="45" customHeight="1">
      <c r="A224" s="12" t="inlineStr">
        <is>
          <t>Algebra</t>
        </is>
      </c>
      <c r="B224" s="12" t="inlineStr">
        <is>
          <t>Algebra (Extension)</t>
        </is>
      </c>
      <c r="C224" s="13" t="inlineStr">
        <is>
          <t>Substitution into Expressions 3: Two Terms incl. Squares [MF17.15]</t>
        </is>
      </c>
      <c r="D224" s="12" t="inlineStr">
        <is>
          <t>This nugget has learning material and questions covering the topic of Substitution into Expressions 3.</t>
        </is>
      </c>
      <c r="E224" s="12" t="inlineStr">
        <is>
          <t>d6732310-1b59-45c5-b3e4-354b29cd73a7</t>
        </is>
      </c>
    </row>
    <row r="225" ht="45" customHeight="1">
      <c r="A225" s="12" t="inlineStr">
        <is>
          <t>Algebra</t>
        </is>
      </c>
      <c r="B225" s="12" t="inlineStr">
        <is>
          <t>Algebra (Extension)</t>
        </is>
      </c>
      <c r="C225" s="13" t="inlineStr">
        <is>
          <t>Solving Equations: Two Steps (× ÷) [MF19.05]</t>
        </is>
      </c>
      <c r="D225" s="12" t="inlineStr">
        <is>
          <t>This nugget has learning material and questions covering the topic of a Two Step Equation: Multiplication and Division.</t>
        </is>
      </c>
      <c r="E225" s="12" t="inlineStr">
        <is>
          <t>43234728-b634-4f90-99da-b2ae9db681c5</t>
        </is>
      </c>
    </row>
    <row r="226" ht="45" customHeight="1">
      <c r="A226" s="12" t="inlineStr">
        <is>
          <t>Algebra</t>
        </is>
      </c>
      <c r="B226" s="12" t="inlineStr">
        <is>
          <t>Algebra (Extension)</t>
        </is>
      </c>
      <c r="C226" s="13" t="inlineStr">
        <is>
          <t>Solving Equations: Two Steps ax + b = c [MF19.06]</t>
        </is>
      </c>
      <c r="D226" s="12" t="inlineStr">
        <is>
          <t>This nugget has learning material and questions covering the topic of a Two Step Equation: Multiplication 1.</t>
        </is>
      </c>
      <c r="E226" s="12" t="inlineStr">
        <is>
          <t>58b29467-b71d-42c4-8355-4d069016fb2c</t>
        </is>
      </c>
    </row>
    <row r="227" ht="45" customHeight="1">
      <c r="A227" s="12" t="inlineStr">
        <is>
          <t>Algebra</t>
        </is>
      </c>
      <c r="B227" s="12" t="inlineStr">
        <is>
          <t>Algebra (Extension)</t>
        </is>
      </c>
      <c r="C227" s="13" t="inlineStr">
        <is>
          <t>Solving Equations: Two Steps ax – b = c [MF19.07]</t>
        </is>
      </c>
      <c r="D227" s="12" t="inlineStr">
        <is>
          <t>This nugget has learning material and questions covering the topic of a Two Step Equation: Multiplication 2.</t>
        </is>
      </c>
      <c r="E227" s="12" t="inlineStr">
        <is>
          <t>c55e34cd-68e9-4411-a267-15baf9aea69d</t>
        </is>
      </c>
    </row>
    <row r="228" ht="45" customHeight="1">
      <c r="A228" s="12" t="inlineStr">
        <is>
          <t>Algebra</t>
        </is>
      </c>
      <c r="B228" s="12" t="inlineStr">
        <is>
          <t>Algebra (Extension)</t>
        </is>
      </c>
      <c r="C228" s="13" t="inlineStr">
        <is>
          <t>Solving Equations: Two Steps (x/a) ± b = c [MF19.08]</t>
        </is>
      </c>
      <c r="D228" s="12" t="inlineStr">
        <is>
          <t>This nugget has learning material and questions covering the topic of a Two Step Equation: Division 1.</t>
        </is>
      </c>
      <c r="E228" s="12" t="inlineStr">
        <is>
          <t>f346e0e5-f003-47c0-ad30-5881b01513db</t>
        </is>
      </c>
    </row>
    <row r="229" ht="45" customHeight="1">
      <c r="A229" s="12" t="inlineStr">
        <is>
          <t>Measurement</t>
        </is>
      </c>
      <c r="B229" s="12" t="inlineStr">
        <is>
          <t>Measurement</t>
        </is>
      </c>
      <c r="C229" s="13" t="inlineStr">
        <is>
          <t>Diagnostic: Measurement [PM0.44]</t>
        </is>
      </c>
      <c r="D229" s="12" t="inlineStr"/>
      <c r="E229" s="12" t="inlineStr">
        <is>
          <t>1960d536-5a44-478b-a5f3-403700a70d80</t>
        </is>
      </c>
    </row>
    <row r="230" ht="45" customHeight="1">
      <c r="A230" s="12" t="inlineStr">
        <is>
          <t>Measurement</t>
        </is>
      </c>
      <c r="B230" s="12" t="inlineStr">
        <is>
          <t>Measurement</t>
        </is>
      </c>
      <c r="C230" s="13" t="inlineStr">
        <is>
          <t>3-Digit: Units of Measure [PM5.01]</t>
        </is>
      </c>
      <c r="D230" s="12" t="inlineStr">
        <is>
          <t>This nugget has learning material and questions covering the topic of units of measure.</t>
        </is>
      </c>
      <c r="E230" s="12" t="inlineStr">
        <is>
          <t>caf87f0c-5b5a-4f62-98d8-fb89eeb443a5</t>
        </is>
      </c>
    </row>
    <row r="231" ht="45" customHeight="1">
      <c r="A231" s="12" t="inlineStr">
        <is>
          <t>Measurement</t>
        </is>
      </c>
      <c r="B231" s="12" t="inlineStr">
        <is>
          <t>Measurement</t>
        </is>
      </c>
      <c r="C231" s="13" t="inlineStr">
        <is>
          <t>3-Digit: Length [PM5.02]</t>
        </is>
      </c>
      <c r="D231" s="12" t="inlineStr">
        <is>
          <t>This nugget has learning material and questions covering the topic of length.</t>
        </is>
      </c>
      <c r="E231" s="12" t="inlineStr">
        <is>
          <t>bd1a0de5-d922-4653-8272-4a27ff92cdd3</t>
        </is>
      </c>
    </row>
    <row r="232" ht="45" customHeight="1">
      <c r="A232" s="12" t="inlineStr">
        <is>
          <t>Measurement</t>
        </is>
      </c>
      <c r="B232" s="12" t="inlineStr">
        <is>
          <t>Measurement</t>
        </is>
      </c>
      <c r="C232" s="13" t="inlineStr">
        <is>
          <t>Measuring Length [PM5.10]</t>
        </is>
      </c>
      <c r="D232" s="12" t="inlineStr">
        <is>
          <t xml:space="preserve">This nugget has learning material and questions covering the topic of measuring length.
</t>
        </is>
      </c>
      <c r="E232" s="12" t="inlineStr">
        <is>
          <t>5b3fdd9a-3907-4cad-8078-a1640b9f79da</t>
        </is>
      </c>
    </row>
    <row r="233" ht="45" customHeight="1">
      <c r="A233" s="12" t="inlineStr">
        <is>
          <t>Measurement</t>
        </is>
      </c>
      <c r="B233" s="12" t="inlineStr">
        <is>
          <t>Measurement</t>
        </is>
      </c>
      <c r="C233" s="13" t="inlineStr">
        <is>
          <t>3-Digit: Solving Length Problems [PM5.03]</t>
        </is>
      </c>
      <c r="D233" s="12" t="inlineStr">
        <is>
          <t>This nugget has learning material and questions covering the topic of solving length problems.</t>
        </is>
      </c>
      <c r="E233" s="12" t="inlineStr">
        <is>
          <t>a66e5a06-916a-4201-9dca-0a80edfba2fa</t>
        </is>
      </c>
    </row>
    <row r="234" ht="45" customHeight="1">
      <c r="A234" s="12" t="inlineStr">
        <is>
          <t>Measurement</t>
        </is>
      </c>
      <c r="B234" s="12" t="inlineStr">
        <is>
          <t>Measurement</t>
        </is>
      </c>
      <c r="C234" s="13" t="inlineStr">
        <is>
          <t>Solving Length Problems with Conversion [PM5.23]</t>
        </is>
      </c>
      <c r="D234" s="12" t="inlineStr">
        <is>
          <t>This nugget has learning material and questions covering the topic of solving length problems with conversion.</t>
        </is>
      </c>
      <c r="E234" s="12" t="inlineStr">
        <is>
          <t>803f150f-266e-4251-aacb-713f5f0f297c</t>
        </is>
      </c>
    </row>
    <row r="235" ht="45" customHeight="1">
      <c r="A235" s="12" t="inlineStr">
        <is>
          <t>Measurement</t>
        </is>
      </c>
      <c r="B235" s="12" t="inlineStr">
        <is>
          <t>Measurement</t>
        </is>
      </c>
      <c r="C235" s="13" t="inlineStr">
        <is>
          <t>3-Digit: Mass and Weight [PM5.04]</t>
        </is>
      </c>
      <c r="D235" s="12" t="inlineStr">
        <is>
          <t>This nugget has learning material and questions covering the topic of mass and weight.</t>
        </is>
      </c>
      <c r="E235" s="12" t="inlineStr">
        <is>
          <t>8bd5a674-a1ec-4318-aa84-dcbe455fc336</t>
        </is>
      </c>
    </row>
    <row r="236" ht="45" customHeight="1">
      <c r="A236" s="12" t="inlineStr">
        <is>
          <t>Measurement</t>
        </is>
      </c>
      <c r="B236" s="12" t="inlineStr">
        <is>
          <t>Measurement</t>
        </is>
      </c>
      <c r="C236" s="13" t="inlineStr">
        <is>
          <t>Measuring Mass [PM5.15]</t>
        </is>
      </c>
      <c r="D236" s="12" t="inlineStr">
        <is>
          <t>This nugget has learning material and questions covering the topic of measuring mass.</t>
        </is>
      </c>
      <c r="E236" s="12" t="inlineStr">
        <is>
          <t>41a3dfe1-d7af-48df-92cb-502f77179c98</t>
        </is>
      </c>
    </row>
    <row r="237" ht="45" customHeight="1">
      <c r="A237" s="12" t="inlineStr">
        <is>
          <t>Measurement</t>
        </is>
      </c>
      <c r="B237" s="12" t="inlineStr">
        <is>
          <t>Measurement</t>
        </is>
      </c>
      <c r="C237" s="13" t="inlineStr">
        <is>
          <t>3-Digit: Solving Mass Problems [PM5.05]</t>
        </is>
      </c>
      <c r="D237" s="12" t="inlineStr">
        <is>
          <t>This nugget has learning material and questions covering the topic of solving mass problems.</t>
        </is>
      </c>
      <c r="E237" s="12" t="inlineStr">
        <is>
          <t>a00a9464-0ad3-4827-bb96-153b0f9cdb91</t>
        </is>
      </c>
    </row>
    <row r="238" ht="45" customHeight="1">
      <c r="A238" s="12" t="inlineStr">
        <is>
          <t>Measurement</t>
        </is>
      </c>
      <c r="B238" s="12" t="inlineStr">
        <is>
          <t>Measurement</t>
        </is>
      </c>
      <c r="C238" s="13" t="inlineStr">
        <is>
          <t>Solving Mass Problems with Conversion [PM5.25]</t>
        </is>
      </c>
      <c r="D238" s="12" t="inlineStr">
        <is>
          <t>This nugget has learning material and questions covering the topic of solving mass problems with conversion.</t>
        </is>
      </c>
      <c r="E238" s="12" t="inlineStr">
        <is>
          <t>b699106b-d680-4b0b-a827-2707de008796</t>
        </is>
      </c>
    </row>
    <row r="239" ht="45" customHeight="1">
      <c r="A239" s="12" t="inlineStr">
        <is>
          <t>Measurement</t>
        </is>
      </c>
      <c r="B239" s="12" t="inlineStr">
        <is>
          <t>Measurement</t>
        </is>
      </c>
      <c r="C239" s="13" t="inlineStr">
        <is>
          <t>3-Digit: Volume and Capacity [PM5.06]</t>
        </is>
      </c>
      <c r="D239" s="12" t="inlineStr">
        <is>
          <t>This nugget has learning material and questions covering the topic of volume and capacity.</t>
        </is>
      </c>
      <c r="E239" s="12" t="inlineStr">
        <is>
          <t>8638a59a-4d22-47e7-b17f-0943fea3e574</t>
        </is>
      </c>
    </row>
    <row r="240" ht="45" customHeight="1">
      <c r="A240" s="12" t="inlineStr">
        <is>
          <t>Measurement</t>
        </is>
      </c>
      <c r="B240" s="12" t="inlineStr">
        <is>
          <t>Measurement</t>
        </is>
      </c>
      <c r="C240" s="13" t="inlineStr">
        <is>
          <t>Measuring Volume [PM5.17]</t>
        </is>
      </c>
      <c r="D240" s="12" t="inlineStr">
        <is>
          <t>This nugget has learning material and questions covering the topic of measuring volume.</t>
        </is>
      </c>
      <c r="E240" s="12" t="inlineStr">
        <is>
          <t>180f5c4f-e59a-4239-b1f9-161787cc506e</t>
        </is>
      </c>
    </row>
    <row r="241" ht="45" customHeight="1">
      <c r="A241" s="12" t="inlineStr">
        <is>
          <t>Measurement</t>
        </is>
      </c>
      <c r="B241" s="12" t="inlineStr">
        <is>
          <t>Measurement</t>
        </is>
      </c>
      <c r="C241" s="13" t="inlineStr">
        <is>
          <t>3-Digit: Solving Volume and Capacity Problems [PM5.07]</t>
        </is>
      </c>
      <c r="D241" s="12" t="inlineStr">
        <is>
          <t>This nugget has learning material and questions covering the topic of solving volume and capacity problems.</t>
        </is>
      </c>
      <c r="E241" s="12" t="inlineStr">
        <is>
          <t>f3be4af8-180e-4186-8e63-05373edef9ac</t>
        </is>
      </c>
    </row>
    <row r="242" ht="45" customHeight="1">
      <c r="A242" s="12" t="inlineStr">
        <is>
          <t>Measurement</t>
        </is>
      </c>
      <c r="B242" s="12" t="inlineStr">
        <is>
          <t>Measurement</t>
        </is>
      </c>
      <c r="C242" s="13" t="inlineStr">
        <is>
          <t>Solving Volume and Capacity Problems with Conversion [PM5.27]</t>
        </is>
      </c>
      <c r="D242" s="12" t="inlineStr">
        <is>
          <t>This nugget has learning material and questions covering the topic of solving volume and capacity problems with conversion.</t>
        </is>
      </c>
      <c r="E242" s="12" t="inlineStr">
        <is>
          <t>375a7c46-4b7a-4fcf-b43f-791035386e56</t>
        </is>
      </c>
    </row>
    <row r="243" ht="45" customHeight="1">
      <c r="A243" s="12" t="inlineStr">
        <is>
          <t>Measurement</t>
        </is>
      </c>
      <c r="B243" s="12" t="inlineStr">
        <is>
          <t>Measurement</t>
        </is>
      </c>
      <c r="C243" s="13" t="inlineStr">
        <is>
          <t>Estimating Volume and Capacity [PM5.28]</t>
        </is>
      </c>
      <c r="D243" s="12" t="inlineStr">
        <is>
          <t>This nugget has learning material and questions covering the topic of estimating volume and capacity.</t>
        </is>
      </c>
      <c r="E243" s="12" t="inlineStr">
        <is>
          <t>3c16dd9c-e7ef-4416-b317-c5e77c681a87</t>
        </is>
      </c>
    </row>
    <row r="244" ht="45" customHeight="1">
      <c r="A244" s="12" t="inlineStr">
        <is>
          <t>Measurement</t>
        </is>
      </c>
      <c r="B244" s="12" t="inlineStr">
        <is>
          <t>Measurement</t>
        </is>
      </c>
      <c r="C244" s="13" t="inlineStr">
        <is>
          <t>Converting mm and cm [PM5.11]</t>
        </is>
      </c>
      <c r="D244" s="12" t="inlineStr">
        <is>
          <t>This nugget has learning material and questions covering the topic of converting mm and cm.</t>
        </is>
      </c>
      <c r="E244" s="12" t="inlineStr">
        <is>
          <t>885e5b5a-0e3d-4f97-9cb7-0f794dd9bf0d</t>
        </is>
      </c>
    </row>
    <row r="245" ht="45" customHeight="1">
      <c r="A245" s="12" t="inlineStr">
        <is>
          <t>Measurement</t>
        </is>
      </c>
      <c r="B245" s="12" t="inlineStr">
        <is>
          <t>Measurement</t>
        </is>
      </c>
      <c r="C245" s="13" t="inlineStr">
        <is>
          <t>Converting cm and m [PM5.12]</t>
        </is>
      </c>
      <c r="D245" s="12" t="inlineStr">
        <is>
          <t>This nugget has learning material and questions covering the topic of converting cm and m.</t>
        </is>
      </c>
      <c r="E245" s="12" t="inlineStr">
        <is>
          <t>c1c4779d-ac60-45cc-acd7-66bb3c9bf54f</t>
        </is>
      </c>
    </row>
    <row r="246" ht="45" customHeight="1">
      <c r="A246" s="12" t="inlineStr">
        <is>
          <t>Measurement</t>
        </is>
      </c>
      <c r="B246" s="12" t="inlineStr">
        <is>
          <t>Measurement</t>
        </is>
      </c>
      <c r="C246" s="13" t="inlineStr">
        <is>
          <t>Converting m and km [PM5.13]</t>
        </is>
      </c>
      <c r="D246" s="12" t="inlineStr">
        <is>
          <t>This nugget has learning material and questions covering the topic of converting m and km.</t>
        </is>
      </c>
      <c r="E246" s="12" t="inlineStr">
        <is>
          <t>2beb13d6-dc5c-4a20-8185-f2774d84ef75</t>
        </is>
      </c>
    </row>
    <row r="247" ht="45" customHeight="1">
      <c r="A247" s="12" t="inlineStr">
        <is>
          <t>Measurement</t>
        </is>
      </c>
      <c r="B247" s="12" t="inlineStr">
        <is>
          <t>Measurement</t>
        </is>
      </c>
      <c r="C247" s="13" t="inlineStr">
        <is>
          <t>Converting Length [PM5.14]</t>
        </is>
      </c>
      <c r="D247" s="12" t="inlineStr">
        <is>
          <t xml:space="preserve">This nugget has learning material and questions covering the topic of converting length.
</t>
        </is>
      </c>
      <c r="E247" s="12" t="inlineStr">
        <is>
          <t>42882edb-ef7f-43de-92f0-3a2c96d09353</t>
        </is>
      </c>
    </row>
    <row r="248" ht="45" customHeight="1">
      <c r="A248" s="12" t="inlineStr">
        <is>
          <t>Measurement</t>
        </is>
      </c>
      <c r="B248" s="12" t="inlineStr">
        <is>
          <t>Measurement</t>
        </is>
      </c>
      <c r="C248" s="13" t="inlineStr">
        <is>
          <t>Converting Mass [PM5.16]</t>
        </is>
      </c>
      <c r="D248" s="12" t="inlineStr">
        <is>
          <t>This nugget has learning material and questions covering the topic of converting mass.</t>
        </is>
      </c>
      <c r="E248" s="12" t="inlineStr">
        <is>
          <t>d41a8e6c-1dee-4c7d-b72b-2198f8bbf119</t>
        </is>
      </c>
    </row>
    <row r="249" ht="45" customHeight="1">
      <c r="A249" s="12" t="inlineStr">
        <is>
          <t>Measurement</t>
        </is>
      </c>
      <c r="B249" s="12" t="inlineStr">
        <is>
          <t>Measurement</t>
        </is>
      </c>
      <c r="C249" s="13" t="inlineStr">
        <is>
          <t>Converting Volume [PM5.18]</t>
        </is>
      </c>
      <c r="D249" s="12" t="inlineStr">
        <is>
          <t>This nugget has learning material and questions covering the topic of converting volume and capacity.</t>
        </is>
      </c>
      <c r="E249" s="12" t="inlineStr">
        <is>
          <t>2bff57cb-7caf-4643-8cbb-de3ebdbf69e2</t>
        </is>
      </c>
    </row>
    <row r="250" ht="45" customHeight="1">
      <c r="A250" s="12" t="inlineStr">
        <is>
          <t>Measurement</t>
        </is>
      </c>
      <c r="B250" s="12" t="inlineStr">
        <is>
          <t>Measurement</t>
        </is>
      </c>
      <c r="C250" s="13" t="inlineStr">
        <is>
          <t>Converting Metric Measures [PM5.29]</t>
        </is>
      </c>
      <c r="D250" s="12" t="inlineStr">
        <is>
          <t xml:space="preserve">This nugget has learning material and questions covering the topic of converting metric measures. </t>
        </is>
      </c>
      <c r="E250" s="12" t="inlineStr">
        <is>
          <t>1a3206b5-2968-4340-b5fd-101246e618a2</t>
        </is>
      </c>
    </row>
    <row r="251" ht="45" customHeight="1">
      <c r="A251" s="12" t="inlineStr">
        <is>
          <t>Measurement</t>
        </is>
      </c>
      <c r="B251" s="12" t="inlineStr">
        <is>
          <t>Measurement</t>
        </is>
      </c>
      <c r="C251" s="13" t="inlineStr">
        <is>
          <t>Imperial Units of Length [PM5.22]</t>
        </is>
      </c>
      <c r="D251" s="12" t="inlineStr">
        <is>
          <t>This nugget has learning material and questions covering the topic of imperial units of length.</t>
        </is>
      </c>
      <c r="E251" s="12" t="inlineStr">
        <is>
          <t>dc79f885-26b4-4939-aca2-63c4447c46f9</t>
        </is>
      </c>
    </row>
    <row r="252" ht="45" customHeight="1">
      <c r="A252" s="12" t="inlineStr">
        <is>
          <t>Measurement</t>
        </is>
      </c>
      <c r="B252" s="12" t="inlineStr">
        <is>
          <t>Measurement</t>
        </is>
      </c>
      <c r="C252" s="13" t="inlineStr">
        <is>
          <t>Imperial Units of Mass [PM5.24]</t>
        </is>
      </c>
      <c r="D252" s="12" t="inlineStr">
        <is>
          <t>This nugget has learning material and questions covering the topic of imperial units of mass.</t>
        </is>
      </c>
      <c r="E252" s="12" t="inlineStr">
        <is>
          <t>63b5af75-b900-4ddf-b67a-e4c0d51270b2</t>
        </is>
      </c>
    </row>
    <row r="253" ht="45" customHeight="1">
      <c r="A253" s="12" t="inlineStr">
        <is>
          <t>Measurement</t>
        </is>
      </c>
      <c r="B253" s="12" t="inlineStr">
        <is>
          <t>Measurement</t>
        </is>
      </c>
      <c r="C253" s="13" t="inlineStr">
        <is>
          <t>Imperial Units of Volume and Capacity [PM5.26]</t>
        </is>
      </c>
      <c r="D253" s="12" t="inlineStr">
        <is>
          <t>This nugget has learning material and questions covering the topic of imperial units of volume and capacity.</t>
        </is>
      </c>
      <c r="E253" s="12" t="inlineStr">
        <is>
          <t>a092695d-be89-41a2-b268-89b77e396dca</t>
        </is>
      </c>
    </row>
    <row r="254" ht="45" customHeight="1">
      <c r="A254" s="12" t="inlineStr">
        <is>
          <t>Measurement</t>
        </is>
      </c>
      <c r="B254" s="12" t="inlineStr">
        <is>
          <t>Measurement</t>
        </is>
      </c>
      <c r="C254" s="13" t="inlineStr">
        <is>
          <t>Converting Miles and Kilometres [PM5.30]</t>
        </is>
      </c>
      <c r="D254" s="12" t="inlineStr">
        <is>
          <t>This nugget has learning material and questions covering the topic of converting miles and kilometres.</t>
        </is>
      </c>
      <c r="E254" s="12" t="inlineStr">
        <is>
          <t>7405b10d-7c00-4d52-acee-34299cf0a33a</t>
        </is>
      </c>
    </row>
    <row r="255" ht="45" customHeight="1">
      <c r="A255" s="12" t="inlineStr">
        <is>
          <t>Measurement</t>
        </is>
      </c>
      <c r="B255" s="12" t="inlineStr">
        <is>
          <t>Measurement (Extension)</t>
        </is>
      </c>
      <c r="C255" s="13" t="inlineStr">
        <is>
          <t>Converting Metric Length (Multi-Step) [MF36.05]</t>
        </is>
      </c>
      <c r="D255" s="12" t="inlineStr">
        <is>
          <t>This nugget has learning material and questions covering the topic of Converting Metric Length (Multi-Step).</t>
        </is>
      </c>
      <c r="E255" s="12" t="inlineStr">
        <is>
          <t>3bfe6b02-02b9-4a3e-b4f0-1aac7e0c8157</t>
        </is>
      </c>
    </row>
    <row r="256" ht="45" customHeight="1">
      <c r="A256" s="12" t="inlineStr">
        <is>
          <t>Measurement</t>
        </is>
      </c>
      <c r="B256" s="12" t="inlineStr">
        <is>
          <t>Measurement (Extension)</t>
        </is>
      </c>
      <c r="C256" s="13" t="inlineStr">
        <is>
          <t>Converting Metric Length: Worded Questions [MF36.06]</t>
        </is>
      </c>
      <c r="D256" s="12" t="inlineStr">
        <is>
          <t>This nugget has learning material and questions covering the topic of Converting Metric Length: Worded Questions.</t>
        </is>
      </c>
      <c r="E256" s="12" t="inlineStr">
        <is>
          <t>f0f426a3-79ec-4963-8489-e065d826ff66</t>
        </is>
      </c>
    </row>
    <row r="257" ht="45" customHeight="1">
      <c r="A257" s="12" t="inlineStr">
        <is>
          <t>Measurement</t>
        </is>
      </c>
      <c r="B257" s="12" t="inlineStr">
        <is>
          <t>Measurement (Extension)</t>
        </is>
      </c>
      <c r="C257" s="13" t="inlineStr">
        <is>
          <t>Converting Metric Mass (Multi-Step) [MF36.08]</t>
        </is>
      </c>
      <c r="D257" s="12" t="inlineStr">
        <is>
          <t>This nugget has learning material and questions covering the topic of Converting Metric Mass (Multi-Step).</t>
        </is>
      </c>
      <c r="E257" s="12" t="inlineStr">
        <is>
          <t>b8d33d09-f0d0-4230-87b6-70c14e768b22</t>
        </is>
      </c>
    </row>
    <row r="258" ht="45" customHeight="1">
      <c r="A258" s="12" t="inlineStr">
        <is>
          <t>Measurement</t>
        </is>
      </c>
      <c r="B258" s="12" t="inlineStr">
        <is>
          <t>Measurement (Extension)</t>
        </is>
      </c>
      <c r="C258" s="13" t="inlineStr">
        <is>
          <t>Converting Metric Mass: Worded Questions [MF36.09]</t>
        </is>
      </c>
      <c r="D258" s="12" t="inlineStr">
        <is>
          <t>This nugget has learning material and questions covering the topic of Converting Metric Mass: Worded Questions.</t>
        </is>
      </c>
      <c r="E258" s="12" t="inlineStr">
        <is>
          <t>0f56a2b1-70f3-472c-afbf-b11e5c2ac972</t>
        </is>
      </c>
    </row>
    <row r="259" ht="45" customHeight="1">
      <c r="A259" s="12" t="inlineStr">
        <is>
          <t>Measurement</t>
        </is>
      </c>
      <c r="B259" s="12" t="inlineStr">
        <is>
          <t>Measurement (Extension)</t>
        </is>
      </c>
      <c r="C259" s="13" t="inlineStr">
        <is>
          <t>Metric and Imperial Length (No Calculator) [MF36.16]</t>
        </is>
      </c>
      <c r="D259" s="12" t="inlineStr">
        <is>
          <t>This nugget has learning material and questions covering the topic of Metric and Imperial Length (Non Calculator).</t>
        </is>
      </c>
      <c r="E259" s="12" t="inlineStr">
        <is>
          <t>45670b07-4a9a-4944-8c2a-6ea4ac68f426</t>
        </is>
      </c>
    </row>
    <row r="260" ht="45" customHeight="1">
      <c r="A260" s="12" t="inlineStr">
        <is>
          <t>Measurement</t>
        </is>
      </c>
      <c r="B260" s="12" t="inlineStr">
        <is>
          <t>Measurement (Extension)</t>
        </is>
      </c>
      <c r="C260" s="13" t="inlineStr">
        <is>
          <t>Metric and Imperial Mass and Volume (No Calculator) [MF36.18]</t>
        </is>
      </c>
      <c r="D260" s="12" t="inlineStr">
        <is>
          <t>This nugget has learning material and questions covering the topic of Metric and Imperial Mass and Volume (Non Calculator).</t>
        </is>
      </c>
      <c r="E260" s="12" t="inlineStr">
        <is>
          <t>4748cad0-36d5-4eaf-9c25-9320500a17e5</t>
        </is>
      </c>
    </row>
    <row r="261" ht="45" customHeight="1">
      <c r="A261" s="12" t="inlineStr">
        <is>
          <t>Measurement</t>
        </is>
      </c>
      <c r="B261" s="12" t="inlineStr">
        <is>
          <t>Time</t>
        </is>
      </c>
      <c r="C261" s="13" t="inlineStr">
        <is>
          <t>Diagnostic: Time [PM0.28]</t>
        </is>
      </c>
      <c r="D261" s="12" t="inlineStr"/>
      <c r="E261" s="12" t="inlineStr">
        <is>
          <t>bdf3d1d0-c6b8-4792-a423-5f525ef8129c</t>
        </is>
      </c>
    </row>
    <row r="262" ht="45" customHeight="1">
      <c r="A262" s="12" t="inlineStr">
        <is>
          <t>Measurement</t>
        </is>
      </c>
      <c r="B262" s="12" t="inlineStr">
        <is>
          <t>Time</t>
        </is>
      </c>
      <c r="C262" s="13" t="inlineStr">
        <is>
          <t>Units of Time 2 [PM7.01]</t>
        </is>
      </c>
      <c r="D262" s="12" t="inlineStr">
        <is>
          <t>This nugget has learning material and questions covering the topic of units of time.</t>
        </is>
      </c>
      <c r="E262" s="12" t="inlineStr">
        <is>
          <t>36a767c1-d3ac-4185-9439-b6b357e47e93</t>
        </is>
      </c>
    </row>
    <row r="263" ht="45" customHeight="1">
      <c r="A263" s="12" t="inlineStr">
        <is>
          <t>Measurement</t>
        </is>
      </c>
      <c r="B263" s="12" t="inlineStr">
        <is>
          <t>Time</t>
        </is>
      </c>
      <c r="C263" s="13" t="inlineStr">
        <is>
          <t>Telling the Time in Words [PM7.03]</t>
        </is>
      </c>
      <c r="D263" s="12" t="inlineStr">
        <is>
          <t>This nugget has learning material and questions covering the topic of telling the time in words.</t>
        </is>
      </c>
      <c r="E263" s="12" t="inlineStr">
        <is>
          <t>0a3c4ce0-8722-40e9-83f6-c9dd632b841d</t>
        </is>
      </c>
    </row>
    <row r="264" ht="45" customHeight="1">
      <c r="A264" s="12" t="inlineStr">
        <is>
          <t>Measurement</t>
        </is>
      </c>
      <c r="B264" s="12" t="inlineStr">
        <is>
          <t>Time</t>
        </is>
      </c>
      <c r="C264" s="13" t="inlineStr">
        <is>
          <t>Telling the Time to the Nearest 5 Minutes [PM7.04]</t>
        </is>
      </c>
      <c r="D264" s="12" t="inlineStr">
        <is>
          <t>This nugget has learning material and questions covering the topic of telling time to the nearest 5 minutes.</t>
        </is>
      </c>
      <c r="E264" s="12" t="inlineStr">
        <is>
          <t>8659d94c-b467-4edd-bc38-07d3b55e6605</t>
        </is>
      </c>
    </row>
    <row r="265" ht="45" customHeight="1">
      <c r="A265" s="12" t="inlineStr">
        <is>
          <t>Measurement</t>
        </is>
      </c>
      <c r="B265" s="12" t="inlineStr">
        <is>
          <t>Time</t>
        </is>
      </c>
      <c r="C265" s="13" t="inlineStr">
        <is>
          <t>Telling the Time to the Nearest 5 Minutes in Words [PM7.05]</t>
        </is>
      </c>
      <c r="D265" s="12" t="inlineStr">
        <is>
          <t>This nugget has learning material and questions covering the topic of telling time to the nearest 5 minutes in words.</t>
        </is>
      </c>
      <c r="E265" s="12" t="inlineStr">
        <is>
          <t>ac468731-031e-4d96-af81-f75a2f9b81d4</t>
        </is>
      </c>
    </row>
    <row r="266" ht="45" customHeight="1">
      <c r="A266" s="12" t="inlineStr">
        <is>
          <t>Measurement</t>
        </is>
      </c>
      <c r="B266" s="12" t="inlineStr">
        <is>
          <t>Time</t>
        </is>
      </c>
      <c r="C266" s="13" t="inlineStr">
        <is>
          <t>Telling the Time to the Nearest Minute [PM7.06]</t>
        </is>
      </c>
      <c r="D266" s="12" t="inlineStr">
        <is>
          <t>This nugget has learning material and questions covering the topic of telling time to the nearest minute.</t>
        </is>
      </c>
      <c r="E266" s="12" t="inlineStr">
        <is>
          <t>beb06285-bf3b-4871-9f7e-92b5026c1ee9</t>
        </is>
      </c>
    </row>
    <row r="267" ht="45" customHeight="1">
      <c r="A267" s="12" t="inlineStr">
        <is>
          <t>Measurement</t>
        </is>
      </c>
      <c r="B267" s="12" t="inlineStr">
        <is>
          <t>Time</t>
        </is>
      </c>
      <c r="C267" s="13" t="inlineStr">
        <is>
          <t>Telling the Time with Roman Numerals [PM7.08]</t>
        </is>
      </c>
      <c r="D267" s="12" t="inlineStr">
        <is>
          <t>This nugget has learning material and questions covering the topic of telling the time with Roman numerals.</t>
        </is>
      </c>
      <c r="E267" s="12" t="inlineStr">
        <is>
          <t>736932c9-9297-4d6c-a1b8-9a3790a54cba</t>
        </is>
      </c>
    </row>
    <row r="268" ht="45" customHeight="1">
      <c r="A268" s="12" t="inlineStr">
        <is>
          <t>Measurement</t>
        </is>
      </c>
      <c r="B268" s="12" t="inlineStr">
        <is>
          <t>Time</t>
        </is>
      </c>
      <c r="C268" s="13" t="inlineStr">
        <is>
          <t>12 Hour and 24 Hour Clocks [PM7.09]</t>
        </is>
      </c>
      <c r="D268" s="12" t="inlineStr">
        <is>
          <t>This nugget has learning material and questions covering the topic of 12 hour and 24 hour clocks.</t>
        </is>
      </c>
      <c r="E268" s="12" t="inlineStr">
        <is>
          <t>4cdc49be-44a2-402c-bb5d-f613ced5e7db</t>
        </is>
      </c>
    </row>
    <row r="269" ht="45" customHeight="1">
      <c r="A269" s="12" t="inlineStr">
        <is>
          <t>Measurement</t>
        </is>
      </c>
      <c r="B269" s="12" t="inlineStr">
        <is>
          <t>Time</t>
        </is>
      </c>
      <c r="C269" s="13" t="inlineStr">
        <is>
          <t>Estimating Time [PM7.10]</t>
        </is>
      </c>
      <c r="D269" s="12" t="inlineStr">
        <is>
          <t>This nugget has learning material and questions covering the topic of estimating time.</t>
        </is>
      </c>
      <c r="E269" s="12" t="inlineStr">
        <is>
          <t>805d57e4-8e10-4846-820e-8902c8bb2f76</t>
        </is>
      </c>
    </row>
    <row r="270" ht="45" customHeight="1">
      <c r="A270" s="12" t="inlineStr">
        <is>
          <t>Measurement</t>
        </is>
      </c>
      <c r="B270" s="12" t="inlineStr">
        <is>
          <t>Time</t>
        </is>
      </c>
      <c r="C270" s="13" t="inlineStr">
        <is>
          <t>Finding the Duration [PM7.11]</t>
        </is>
      </c>
      <c r="D270" s="12" t="inlineStr">
        <is>
          <t>This nugget has learning material and questions covering the topic of finding the duration.</t>
        </is>
      </c>
      <c r="E270" s="12" t="inlineStr">
        <is>
          <t>08017356-82c3-4a9f-8192-f7d7716f72ce</t>
        </is>
      </c>
    </row>
    <row r="271" ht="45" customHeight="1">
      <c r="A271" s="12" t="inlineStr">
        <is>
          <t>Measurement</t>
        </is>
      </c>
      <c r="B271" s="12" t="inlineStr">
        <is>
          <t>Time</t>
        </is>
      </c>
      <c r="C271" s="13" t="inlineStr">
        <is>
          <t>Start and End Times [PM7.12]</t>
        </is>
      </c>
      <c r="D271" s="12" t="inlineStr">
        <is>
          <t>This nugget has learning material and questions covering the topic of start and end times.</t>
        </is>
      </c>
      <c r="E271" s="12" t="inlineStr">
        <is>
          <t>49c251ba-59c6-4855-b695-ea18defc5bda</t>
        </is>
      </c>
    </row>
    <row r="272" ht="45" customHeight="1">
      <c r="A272" s="12" t="inlineStr">
        <is>
          <t>Measurement</t>
        </is>
      </c>
      <c r="B272" s="12" t="inlineStr">
        <is>
          <t>Time</t>
        </is>
      </c>
      <c r="C272" s="13" t="inlineStr">
        <is>
          <t>Converting Weeks, Days, Years and Months [PM7.13]</t>
        </is>
      </c>
      <c r="D272" s="12" t="inlineStr">
        <is>
          <t>This nugget has learning material and questions covering the topic of converting weeks to days and years to months.</t>
        </is>
      </c>
      <c r="E272" s="12" t="inlineStr">
        <is>
          <t>73671d9d-9b7c-4c2c-9443-35b9e3438e6f</t>
        </is>
      </c>
    </row>
    <row r="273" ht="45" customHeight="1">
      <c r="A273" s="12" t="inlineStr">
        <is>
          <t>Measurement</t>
        </is>
      </c>
      <c r="B273" s="12" t="inlineStr">
        <is>
          <t>Time</t>
        </is>
      </c>
      <c r="C273" s="13" t="inlineStr">
        <is>
          <t>Converting Seconds, Minutes and Hours [PM7.14]</t>
        </is>
      </c>
      <c r="D273" s="12" t="inlineStr">
        <is>
          <t>This nugget has learning material and questions covering the topic of converting seconds, minutes and hours.</t>
        </is>
      </c>
      <c r="E273" s="12" t="inlineStr">
        <is>
          <t>9f199f57-a6b7-4867-a029-3c9c71ab74a9</t>
        </is>
      </c>
    </row>
    <row r="274" ht="45" customHeight="1">
      <c r="A274" s="12" t="inlineStr">
        <is>
          <t>Measurement</t>
        </is>
      </c>
      <c r="B274" s="12" t="inlineStr">
        <is>
          <t>Time</t>
        </is>
      </c>
      <c r="C274" s="13" t="inlineStr">
        <is>
          <t>Converting Units of Time [PM7.15]</t>
        </is>
      </c>
      <c r="D274" s="12" t="inlineStr">
        <is>
          <t xml:space="preserve">This nugget has learning material and questions covering the topic of converting units of time. </t>
        </is>
      </c>
      <c r="E274" s="12" t="inlineStr">
        <is>
          <t>3ecb9163-3604-459e-a991-5319edc0f031</t>
        </is>
      </c>
    </row>
    <row r="275" ht="45" customHeight="1">
      <c r="A275" s="12" t="inlineStr">
        <is>
          <t>Measurement</t>
        </is>
      </c>
      <c r="B275" s="12" t="inlineStr">
        <is>
          <t>Time (Extension)</t>
        </is>
      </c>
      <c r="C275" s="13" t="inlineStr">
        <is>
          <t>Converting Time: AM and PM [MF37.04]</t>
        </is>
      </c>
      <c r="D275" s="12" t="inlineStr">
        <is>
          <t>This nugget has learning material and questions covering the topic of Converting Time: AM and PM.</t>
        </is>
      </c>
      <c r="E275" s="12" t="inlineStr">
        <is>
          <t>2a583390-41af-4b32-9d30-da66c98fd1af</t>
        </is>
      </c>
    </row>
    <row r="276" ht="45" customHeight="1">
      <c r="A276" s="12" t="inlineStr">
        <is>
          <t>Measurement</t>
        </is>
      </c>
      <c r="B276" s="12" t="inlineStr">
        <is>
          <t>Time (Extension)</t>
        </is>
      </c>
      <c r="C276" s="13" t="inlineStr">
        <is>
          <t>Converting Time: Seconds, Minutes and Hours [MF37.05]</t>
        </is>
      </c>
      <c r="D276" s="12" t="inlineStr">
        <is>
          <t>This nugget has learning material and questions covering the topic of Converting Time: Seconds, Minutes and Hours.</t>
        </is>
      </c>
      <c r="E276" s="12" t="inlineStr">
        <is>
          <t>19b3224b-dc1b-487e-865f-e209886d98d0</t>
        </is>
      </c>
    </row>
    <row r="277" ht="45" customHeight="1">
      <c r="A277" s="12" t="inlineStr">
        <is>
          <t>Measurement</t>
        </is>
      </c>
      <c r="B277" s="12" t="inlineStr">
        <is>
          <t>Time (Extension)</t>
        </is>
      </c>
      <c r="C277" s="13" t="inlineStr">
        <is>
          <t>Converting Time: Days, Weeks and Years [MF37.06]</t>
        </is>
      </c>
      <c r="D277" s="12" t="inlineStr">
        <is>
          <t>This nugget has learning material and questions covering the topic of Converting Time: Days, Weeks and Years.</t>
        </is>
      </c>
      <c r="E277" s="12" t="inlineStr">
        <is>
          <t>630d8d41-4de7-405d-ae9e-4679879394c9</t>
        </is>
      </c>
    </row>
    <row r="278" ht="45" customHeight="1">
      <c r="A278" s="12" t="inlineStr">
        <is>
          <t>Measurement</t>
        </is>
      </c>
      <c r="B278" s="12" t="inlineStr">
        <is>
          <t>Time (Extension)</t>
        </is>
      </c>
      <c r="C278" s="13" t="inlineStr">
        <is>
          <t>Calendar Months [MF37.07]</t>
        </is>
      </c>
      <c r="D278" s="12" t="inlineStr">
        <is>
          <t>This nugget has learning material and questions covering the topic of Calendar Months.</t>
        </is>
      </c>
      <c r="E278" s="12" t="inlineStr">
        <is>
          <t>ceba81bd-524d-4fb5-877c-7c935f64d395</t>
        </is>
      </c>
    </row>
    <row r="279" ht="45" customHeight="1">
      <c r="A279" s="12" t="inlineStr">
        <is>
          <t>Measurement</t>
        </is>
      </c>
      <c r="B279" s="12" t="inlineStr">
        <is>
          <t>Time (Extension)</t>
        </is>
      </c>
      <c r="C279" s="13" t="inlineStr">
        <is>
          <t>Converting Time: Mixed Units [MF37.08]</t>
        </is>
      </c>
      <c r="D279" s="12" t="inlineStr">
        <is>
          <t>This nugget has learning material and questions covering the topic of Converting Time: Mixed Units.</t>
        </is>
      </c>
      <c r="E279" s="12" t="inlineStr">
        <is>
          <t>bb0f510e-826f-4f55-b5d9-e6eb67b5f223</t>
        </is>
      </c>
    </row>
    <row r="280" ht="45" customHeight="1">
      <c r="A280" s="12" t="inlineStr">
        <is>
          <t>Measurement</t>
        </is>
      </c>
      <c r="B280" s="12" t="inlineStr">
        <is>
          <t>Time (Extension)</t>
        </is>
      </c>
      <c r="C280" s="13" t="inlineStr">
        <is>
          <t>Problems with Time [MF37.09]</t>
        </is>
      </c>
      <c r="D280" s="12" t="inlineStr">
        <is>
          <t>This nugget has learning material and questions covering the topic of Problems with Time.</t>
        </is>
      </c>
      <c r="E280" s="12" t="inlineStr">
        <is>
          <t>c99897f8-1adf-4a77-b15c-344cc4423357</t>
        </is>
      </c>
    </row>
    <row r="281" ht="45" customHeight="1">
      <c r="A281" s="12" t="inlineStr">
        <is>
          <t>Geometry</t>
        </is>
      </c>
      <c r="B281" s="12" t="inlineStr">
        <is>
          <t>Area, Perimeter and Volume</t>
        </is>
      </c>
      <c r="C281" s="13" t="inlineStr">
        <is>
          <t>Diagnostic: Area, Perimeter and Volume [PM0.45]</t>
        </is>
      </c>
      <c r="D281" s="12" t="inlineStr"/>
      <c r="E281" s="12" t="inlineStr">
        <is>
          <t>f85f7817-0260-44cf-a435-3f474fd05d66</t>
        </is>
      </c>
    </row>
    <row r="282" ht="45" customHeight="1">
      <c r="A282" s="12" t="inlineStr">
        <is>
          <t>Geometry</t>
        </is>
      </c>
      <c r="B282" s="12" t="inlineStr">
        <is>
          <t>Area, Perimeter and Volume</t>
        </is>
      </c>
      <c r="C282" s="13" t="inlineStr">
        <is>
          <t>Perimeter by Counting [PM5.08]</t>
        </is>
      </c>
      <c r="D282" s="12" t="inlineStr">
        <is>
          <t>This nugget has learning material and questions covering the topic of perimeter by counting.</t>
        </is>
      </c>
      <c r="E282" s="12" t="inlineStr">
        <is>
          <t>57fbf71f-4d18-41a0-b024-4c5a90e46ccd</t>
        </is>
      </c>
    </row>
    <row r="283" ht="45" customHeight="1">
      <c r="A283" s="12" t="inlineStr">
        <is>
          <t>Geometry</t>
        </is>
      </c>
      <c r="B283" s="12" t="inlineStr">
        <is>
          <t>Area, Perimeter and Volume</t>
        </is>
      </c>
      <c r="C283" s="13" t="inlineStr">
        <is>
          <t>Calculating the Perimeter [PM5.09]</t>
        </is>
      </c>
      <c r="D283" s="12" t="inlineStr">
        <is>
          <t>This nugget has learning material and questions covering the topic of perimeter.</t>
        </is>
      </c>
      <c r="E283" s="12" t="inlineStr">
        <is>
          <t>4dff673a-5729-4c81-a8bd-d6c70a775867</t>
        </is>
      </c>
    </row>
    <row r="284" ht="45" customHeight="1">
      <c r="A284" s="12" t="inlineStr">
        <is>
          <t>Geometry</t>
        </is>
      </c>
      <c r="B284" s="12" t="inlineStr">
        <is>
          <t>Area, Perimeter and Volume</t>
        </is>
      </c>
      <c r="C284" s="13" t="inlineStr">
        <is>
          <t>Calculating the Perimeter 2 [PM13.01]</t>
        </is>
      </c>
      <c r="D284" s="12" t="inlineStr">
        <is>
          <t>This nugget has learning material and questions covering the topic of calculating the perimeter.</t>
        </is>
      </c>
      <c r="E284" s="12" t="inlineStr">
        <is>
          <t>6568c50f-e51a-4029-8f61-c7bc42cf54ab</t>
        </is>
      </c>
    </row>
    <row r="285" ht="45" customHeight="1">
      <c r="A285" s="12" t="inlineStr">
        <is>
          <t>Geometry</t>
        </is>
      </c>
      <c r="B285" s="12" t="inlineStr">
        <is>
          <t>Area, Perimeter and Volume</t>
        </is>
      </c>
      <c r="C285" s="13" t="inlineStr">
        <is>
          <t>Area by Counting [PM5.20]</t>
        </is>
      </c>
      <c r="D285" s="12" t="inlineStr">
        <is>
          <t xml:space="preserve">This nugget has learning material and questions covering the topic of area by counting. </t>
        </is>
      </c>
      <c r="E285" s="12" t="inlineStr">
        <is>
          <t>c157433c-8646-48d2-87fc-a06abef120e1</t>
        </is>
      </c>
    </row>
    <row r="286" ht="45" customHeight="1">
      <c r="A286" s="12" t="inlineStr">
        <is>
          <t>Geometry</t>
        </is>
      </c>
      <c r="B286" s="12" t="inlineStr">
        <is>
          <t>Area, Perimeter and Volume</t>
        </is>
      </c>
      <c r="C286" s="13" t="inlineStr">
        <is>
          <t>Area [PM5.21]</t>
        </is>
      </c>
      <c r="D286" s="12" t="inlineStr">
        <is>
          <t>This nugget has learning material and questions covering the topic of finding the area of a shape.</t>
        </is>
      </c>
      <c r="E286" s="12" t="inlineStr">
        <is>
          <t>11234c50-2a0b-4185-8355-b9095cd241a9</t>
        </is>
      </c>
    </row>
    <row r="287" ht="45" customHeight="1">
      <c r="A287" s="12" t="inlineStr">
        <is>
          <t>Geometry</t>
        </is>
      </c>
      <c r="B287" s="12" t="inlineStr">
        <is>
          <t>Area, Perimeter and Volume</t>
        </is>
      </c>
      <c r="C287" s="13" t="inlineStr">
        <is>
          <t>Area of Rectangles [PM13.02]</t>
        </is>
      </c>
      <c r="D287" s="12" t="inlineStr">
        <is>
          <t>This nugget has learning material and questions covering the topic of area of rectangles.</t>
        </is>
      </c>
      <c r="E287" s="12" t="inlineStr">
        <is>
          <t>84fc9083-b9fa-4434-9961-8d2e3815ef98</t>
        </is>
      </c>
    </row>
    <row r="288" ht="45" customHeight="1">
      <c r="A288" s="12" t="inlineStr">
        <is>
          <t>Geometry</t>
        </is>
      </c>
      <c r="B288" s="12" t="inlineStr">
        <is>
          <t>Area, Perimeter and Volume</t>
        </is>
      </c>
      <c r="C288" s="13" t="inlineStr">
        <is>
          <t>Area and Perimeter [PM13.05]</t>
        </is>
      </c>
      <c r="D288" s="12" t="inlineStr">
        <is>
          <t>This nugget has learning material and questions covering the topic of solving missing area, perimeter and length problems.</t>
        </is>
      </c>
      <c r="E288" s="12" t="inlineStr">
        <is>
          <t>974cda7b-3138-4a67-9593-ce519d3060b5</t>
        </is>
      </c>
    </row>
    <row r="289" ht="45" customHeight="1">
      <c r="A289" s="12" t="inlineStr">
        <is>
          <t>Geometry</t>
        </is>
      </c>
      <c r="B289" s="12" t="inlineStr">
        <is>
          <t>Area, Perimeter and Volume</t>
        </is>
      </c>
      <c r="C289" s="13" t="inlineStr">
        <is>
          <t>Area of Compound Shapes [PM13.03]</t>
        </is>
      </c>
      <c r="D289" s="12" t="inlineStr">
        <is>
          <t xml:space="preserve">This nugget has learning material and questions covering the topic area of compound shapes. </t>
        </is>
      </c>
      <c r="E289" s="12" t="inlineStr">
        <is>
          <t>2096a65e-d65d-4232-95e1-2143b90fec0d</t>
        </is>
      </c>
    </row>
    <row r="290" ht="45" customHeight="1">
      <c r="A290" s="12" t="inlineStr">
        <is>
          <t>Geometry</t>
        </is>
      </c>
      <c r="B290" s="12" t="inlineStr">
        <is>
          <t>Area, Perimeter and Volume</t>
        </is>
      </c>
      <c r="C290" s="13" t="inlineStr">
        <is>
          <t>Estimating Area [PM13.04]</t>
        </is>
      </c>
      <c r="D290" s="12" t="inlineStr">
        <is>
          <t>This nugget has learning material and questions covering the topic of estimating area.</t>
        </is>
      </c>
      <c r="E290" s="12" t="inlineStr">
        <is>
          <t>d377480b-c1b7-4ef4-a673-dc6be214be19</t>
        </is>
      </c>
    </row>
    <row r="291" ht="45" customHeight="1">
      <c r="A291" s="12" t="inlineStr">
        <is>
          <t>Geometry</t>
        </is>
      </c>
      <c r="B291" s="12" t="inlineStr">
        <is>
          <t>Area, Perimeter and Volume</t>
        </is>
      </c>
      <c r="C291" s="13" t="inlineStr">
        <is>
          <t>Area of Parallelograms [PM13.07]</t>
        </is>
      </c>
      <c r="D291" s="12" t="inlineStr">
        <is>
          <t>This nugget has learning material and questions covering the topic of area of parallelograms.</t>
        </is>
      </c>
      <c r="E291" s="12" t="inlineStr">
        <is>
          <t>15ff5da5-5c48-4107-886f-c097de6662dc</t>
        </is>
      </c>
    </row>
    <row r="292" ht="45" customHeight="1">
      <c r="A292" s="12" t="inlineStr">
        <is>
          <t>Geometry</t>
        </is>
      </c>
      <c r="B292" s="12" t="inlineStr">
        <is>
          <t>Area, Perimeter and Volume</t>
        </is>
      </c>
      <c r="C292" s="13" t="inlineStr">
        <is>
          <t>Area of Right-Angled Triangles [PM13.08]</t>
        </is>
      </c>
      <c r="D292" s="12" t="inlineStr">
        <is>
          <t xml:space="preserve">This nugget has learning material and questions covering the topic of area of right-angles triangles. </t>
        </is>
      </c>
      <c r="E292" s="12" t="inlineStr">
        <is>
          <t>fff43445-2f6f-4601-803b-03e1f6db2fd9</t>
        </is>
      </c>
    </row>
    <row r="293" ht="45" customHeight="1">
      <c r="A293" s="12" t="inlineStr">
        <is>
          <t>Geometry</t>
        </is>
      </c>
      <c r="B293" s="12" t="inlineStr">
        <is>
          <t>Area, Perimeter and Volume</t>
        </is>
      </c>
      <c r="C293" s="13" t="inlineStr">
        <is>
          <t>Area of Triangles [PM13.09]</t>
        </is>
      </c>
      <c r="D293" s="12" t="inlineStr">
        <is>
          <t xml:space="preserve">This nugget has learning material and questions covering the topic of area of triangles. </t>
        </is>
      </c>
      <c r="E293" s="12" t="inlineStr">
        <is>
          <t>5401c19c-5f21-4814-81ff-560ab042da9b</t>
        </is>
      </c>
    </row>
    <row r="294" ht="45" customHeight="1">
      <c r="A294" s="12" t="inlineStr">
        <is>
          <t>Geometry</t>
        </is>
      </c>
      <c r="B294" s="12" t="inlineStr">
        <is>
          <t>Area, Perimeter and Volume</t>
        </is>
      </c>
      <c r="C294" s="13" t="inlineStr">
        <is>
          <t>Volume of Shapes 1 [PM13.06]</t>
        </is>
      </c>
      <c r="D294" s="12" t="inlineStr">
        <is>
          <t>This nugget has learning material and questions covering the topic of finding the volume of shapes made of cm³ cubes.</t>
        </is>
      </c>
      <c r="E294" s="12" t="inlineStr">
        <is>
          <t>1db9d7f3-b3c8-4b75-ae02-8beb75595185</t>
        </is>
      </c>
    </row>
    <row r="295" ht="45" customHeight="1">
      <c r="A295" s="12" t="inlineStr">
        <is>
          <t>Geometry</t>
        </is>
      </c>
      <c r="B295" s="12" t="inlineStr">
        <is>
          <t>Area, Perimeter and Volume</t>
        </is>
      </c>
      <c r="C295" s="13" t="inlineStr">
        <is>
          <t>Volume of Shapes 2 [PM13.10]</t>
        </is>
      </c>
      <c r="D295" s="12" t="inlineStr">
        <is>
          <t>This nugget has learning material and questions covering the topic of volume of shapes 2.</t>
        </is>
      </c>
      <c r="E295" s="12" t="inlineStr">
        <is>
          <t>124520df-2b3d-43f8-8adc-56be8e05fc4b</t>
        </is>
      </c>
    </row>
    <row r="296" ht="45" customHeight="1">
      <c r="A296" s="12" t="inlineStr">
        <is>
          <t>Geometry</t>
        </is>
      </c>
      <c r="B296" s="12" t="inlineStr">
        <is>
          <t>Area, Perimeter and Volume (Extension)</t>
        </is>
      </c>
      <c r="C296" s="13" t="inlineStr">
        <is>
          <t>Perimeter of Composite Shapes 1 [MF30.04]</t>
        </is>
      </c>
      <c r="D296" s="12" t="inlineStr">
        <is>
          <t>This nugget has learning material and questions covering the topic of the Perimeter of Composite Shapes 1.</t>
        </is>
      </c>
      <c r="E296" s="12" t="inlineStr">
        <is>
          <t>6876f02b-ab8a-4c71-84d3-945620b78dc6</t>
        </is>
      </c>
    </row>
    <row r="297" ht="45" customHeight="1">
      <c r="A297" s="12" t="inlineStr">
        <is>
          <t>Geometry</t>
        </is>
      </c>
      <c r="B297" s="12" t="inlineStr">
        <is>
          <t>Area, Perimeter and Volume (Extension)</t>
        </is>
      </c>
      <c r="C297" s="13" t="inlineStr">
        <is>
          <t>Perimeter of Composite Shapes 2: Worded Context [MF30.05]</t>
        </is>
      </c>
      <c r="D2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97" s="12" t="inlineStr">
        <is>
          <t>8e8a2814-b2c5-481d-aaf1-e4e6fe866bcc</t>
        </is>
      </c>
    </row>
    <row r="298" ht="45" customHeight="1">
      <c r="A298" s="12" t="inlineStr">
        <is>
          <t>Geometry</t>
        </is>
      </c>
      <c r="B298" s="12" t="inlineStr">
        <is>
          <t>Area, Perimeter and Volume (Extension)</t>
        </is>
      </c>
      <c r="C298" s="13" t="inlineStr">
        <is>
          <t>Area of Composite Shapes 1: Adding [MF31.06]</t>
        </is>
      </c>
      <c r="D298" s="12" t="inlineStr">
        <is>
          <t>This nugget has learning material and questions covering the topic of the Area of Composite Shapes 1.</t>
        </is>
      </c>
      <c r="E298" s="12" t="inlineStr">
        <is>
          <t>7c3e4b1e-2cfa-4260-a339-9bf868a41d30</t>
        </is>
      </c>
    </row>
    <row r="299" ht="45" customHeight="1">
      <c r="A299" s="12" t="inlineStr">
        <is>
          <t>Geometry</t>
        </is>
      </c>
      <c r="B299" s="12" t="inlineStr">
        <is>
          <t>Area, Perimeter and Volume (Extension)</t>
        </is>
      </c>
      <c r="C299" s="13" t="inlineStr">
        <is>
          <t>Area of Trapeziums [MF31.07]</t>
        </is>
      </c>
      <c r="D299" s="12" t="inlineStr">
        <is>
          <t>This nugget has learning material and questions covering the topic of the Area of Trapeziums.</t>
        </is>
      </c>
      <c r="E299" s="12" t="inlineStr">
        <is>
          <t>3ad082e0-8ab4-42f4-a141-7856d05a6ef1</t>
        </is>
      </c>
    </row>
    <row r="300" ht="45" customHeight="1">
      <c r="A300" s="12" t="inlineStr">
        <is>
          <t>Geometry</t>
        </is>
      </c>
      <c r="B300" s="12" t="inlineStr">
        <is>
          <t>Area, Perimeter and Volume (Extension)</t>
        </is>
      </c>
      <c r="C300" s="13" t="inlineStr">
        <is>
          <t>Area of Composite Shapes 2: Subtracting [MF31.08]</t>
        </is>
      </c>
      <c r="D300" s="12" t="inlineStr">
        <is>
          <t>This nugget has learning material and questions covering the topic of the Area of Composite Shapes 2.</t>
        </is>
      </c>
      <c r="E300" s="12" t="inlineStr">
        <is>
          <t>41eee480-2c78-45b1-ad41-42ee3e316589</t>
        </is>
      </c>
    </row>
    <row r="301" ht="45" customHeight="1">
      <c r="A301" s="12" t="inlineStr">
        <is>
          <t>Geometry</t>
        </is>
      </c>
      <c r="B301" s="12" t="inlineStr">
        <is>
          <t>Area, Perimeter and Volume (Extension)</t>
        </is>
      </c>
      <c r="C301" s="13" t="inlineStr">
        <is>
          <t>Volume of Cubes and Cuboids with Missing Side(s) [MF34.03]</t>
        </is>
      </c>
      <c r="D301" s="12" t="inlineStr">
        <is>
          <t>This nugget has learning material and questions covering the topic of the Volume of Cubes and Cuboids with Missing Side(s).</t>
        </is>
      </c>
      <c r="E301" s="12" t="inlineStr">
        <is>
          <t>76261676-fbcb-40e9-846c-a7161d7cdd4c</t>
        </is>
      </c>
    </row>
    <row r="302" ht="45" customHeight="1">
      <c r="A302" s="12" t="inlineStr">
        <is>
          <t>Geometry</t>
        </is>
      </c>
      <c r="B302" s="12" t="inlineStr">
        <is>
          <t>Properties of Shapes</t>
        </is>
      </c>
      <c r="C302" s="13" t="inlineStr">
        <is>
          <t>Diagnostic: Shapes [PM0.46]</t>
        </is>
      </c>
      <c r="D302" s="12" t="inlineStr"/>
      <c r="E302" s="12" t="inlineStr">
        <is>
          <t>25c08d6c-4605-4137-be68-edf8bb00fbde</t>
        </is>
      </c>
    </row>
    <row r="303" ht="45" customHeight="1">
      <c r="A303" s="12" t="inlineStr">
        <is>
          <t>Geometry</t>
        </is>
      </c>
      <c r="B303" s="12" t="inlineStr">
        <is>
          <t>Properties of Shapes</t>
        </is>
      </c>
      <c r="C303" s="13" t="inlineStr">
        <is>
          <t>Describing 2D Shapes [PM8.01]</t>
        </is>
      </c>
      <c r="D303" s="12" t="inlineStr">
        <is>
          <t>This nugget has learning material and questions covering the topic of describing 2D shapes.</t>
        </is>
      </c>
      <c r="E303" s="12" t="inlineStr">
        <is>
          <t>60829721-cda4-4dc2-a69a-2783f4a53759</t>
        </is>
      </c>
    </row>
    <row r="304" ht="45" customHeight="1">
      <c r="A304" s="12" t="inlineStr">
        <is>
          <t>Geometry</t>
        </is>
      </c>
      <c r="B304" s="12" t="inlineStr">
        <is>
          <t>Properties of Shapes</t>
        </is>
      </c>
      <c r="C304" s="13" t="inlineStr">
        <is>
          <t>Triangles [PM8.11]</t>
        </is>
      </c>
      <c r="D304" s="12" t="inlineStr">
        <is>
          <t>This nugget has learning material and questions covering the topic of comparing and classifying triangles.</t>
        </is>
      </c>
      <c r="E304" s="12" t="inlineStr">
        <is>
          <t>8a6a17f2-7e80-4328-8477-0695b0324191</t>
        </is>
      </c>
    </row>
    <row r="305" ht="45" customHeight="1">
      <c r="A305" s="12" t="inlineStr">
        <is>
          <t>Geometry</t>
        </is>
      </c>
      <c r="B305" s="12" t="inlineStr">
        <is>
          <t>Properties of Shapes</t>
        </is>
      </c>
      <c r="C305" s="13" t="inlineStr">
        <is>
          <t>Quadrilaterals [PM8.12]</t>
        </is>
      </c>
      <c r="D305" s="12" t="inlineStr">
        <is>
          <t>This nugget has learning material and questions covering the topic of comparing and classifying quadrilaterals.</t>
        </is>
      </c>
      <c r="E305" s="12" t="inlineStr">
        <is>
          <t>bffb5414-4cd9-4d38-a38b-31ec1ef581a4</t>
        </is>
      </c>
    </row>
    <row r="306" ht="45" customHeight="1">
      <c r="A306" s="12" t="inlineStr">
        <is>
          <t>Geometry</t>
        </is>
      </c>
      <c r="B306" s="12" t="inlineStr">
        <is>
          <t>Properties of Shapes</t>
        </is>
      </c>
      <c r="C306" s="13" t="inlineStr">
        <is>
          <t>Circles [PM14.13]</t>
        </is>
      </c>
      <c r="D306" s="12" t="inlineStr">
        <is>
          <t xml:space="preserve">This nugget has learning material and questions covering the topic of circles. </t>
        </is>
      </c>
      <c r="E306" s="12" t="inlineStr">
        <is>
          <t>00399b7f-a4a5-46bd-9d4e-fc8af26173ec</t>
        </is>
      </c>
    </row>
    <row r="307" ht="45" customHeight="1">
      <c r="A307" s="12" t="inlineStr">
        <is>
          <t>Geometry</t>
        </is>
      </c>
      <c r="B307" s="12" t="inlineStr">
        <is>
          <t>Properties of Shapes</t>
        </is>
      </c>
      <c r="C307" s="13" t="inlineStr">
        <is>
          <t>Regular and Irregular Polygons [PM14.01]</t>
        </is>
      </c>
      <c r="D307" s="12" t="inlineStr">
        <is>
          <t>This nugget has learning material and questions covering the topic of regular and irregular polygons.</t>
        </is>
      </c>
      <c r="E307" s="12" t="inlineStr">
        <is>
          <t>b6f96ebf-6dce-459c-82fa-4db31e5bd8eb</t>
        </is>
      </c>
    </row>
    <row r="308" ht="45" customHeight="1">
      <c r="A308" s="12" t="inlineStr">
        <is>
          <t>Geometry</t>
        </is>
      </c>
      <c r="B308" s="12" t="inlineStr">
        <is>
          <t>Properties of Shapes</t>
        </is>
      </c>
      <c r="C308" s="13" t="inlineStr">
        <is>
          <t>Lengths of Right-Angled Shapes [PM14.02]</t>
        </is>
      </c>
      <c r="D308" s="12" t="inlineStr">
        <is>
          <t>This nugget has learning material and questions covering the topic of lengths of right-angled shapes.</t>
        </is>
      </c>
      <c r="E308" s="12" t="inlineStr">
        <is>
          <t>20d6d50c-d8bc-40b6-bb44-e5830149055e</t>
        </is>
      </c>
    </row>
    <row r="309" ht="45" customHeight="1">
      <c r="A309" s="12" t="inlineStr">
        <is>
          <t>Geometry</t>
        </is>
      </c>
      <c r="B309" s="12" t="inlineStr">
        <is>
          <t>Properties of Shapes</t>
        </is>
      </c>
      <c r="C309" s="13" t="inlineStr">
        <is>
          <t>Identifying Lines [PM8.06]</t>
        </is>
      </c>
      <c r="D309" s="12" t="inlineStr">
        <is>
          <t>This nugget has learning material and questions covering the topic of identifying lines.</t>
        </is>
      </c>
      <c r="E309" s="12" t="inlineStr">
        <is>
          <t>1e2f06dd-8e56-4983-9428-87b7ff690331</t>
        </is>
      </c>
    </row>
    <row r="310" ht="45" customHeight="1">
      <c r="A310" s="12" t="inlineStr">
        <is>
          <t>Geometry</t>
        </is>
      </c>
      <c r="B310" s="12" t="inlineStr">
        <is>
          <t>Properties of Shapes</t>
        </is>
      </c>
      <c r="C310" s="13" t="inlineStr">
        <is>
          <t>Lines of Symmetry [PM8.07]</t>
        </is>
      </c>
      <c r="D310" s="12" t="inlineStr">
        <is>
          <t>This nugget has learning material and questions covering the topic of lines of symmetry.</t>
        </is>
      </c>
      <c r="E310" s="12" t="inlineStr">
        <is>
          <t>362fc578-b7a1-421c-a8e8-4677b2a6d351</t>
        </is>
      </c>
    </row>
    <row r="311" ht="45" customHeight="1">
      <c r="A311" s="12" t="inlineStr">
        <is>
          <t>Geometry</t>
        </is>
      </c>
      <c r="B311" s="12" t="inlineStr">
        <is>
          <t>Properties of Shapes</t>
        </is>
      </c>
      <c r="C311" s="13" t="inlineStr">
        <is>
          <t>Sorting Shapes [PM8.13]</t>
        </is>
      </c>
      <c r="D311" s="12" t="inlineStr">
        <is>
          <t>This nugget has learning material and questions covering the topic of sorting shapes.</t>
        </is>
      </c>
      <c r="E311" s="12" t="inlineStr">
        <is>
          <t>f057b902-6a6d-4217-b7b9-e72f8ea6430a</t>
        </is>
      </c>
    </row>
    <row r="312" ht="45" customHeight="1">
      <c r="A312" s="12" t="inlineStr">
        <is>
          <t>Geometry</t>
        </is>
      </c>
      <c r="B312" s="12" t="inlineStr">
        <is>
          <t>Properties of Shapes</t>
        </is>
      </c>
      <c r="C312" s="13" t="inlineStr">
        <is>
          <t>Describing 3D Shapes [PM8.02]</t>
        </is>
      </c>
      <c r="D312" s="12" t="inlineStr">
        <is>
          <t>This nugget has learning material and questions covering the topic of describing 3D shapes.</t>
        </is>
      </c>
      <c r="E312" s="12" t="inlineStr">
        <is>
          <t>1a9bdffa-1839-4e71-bcbb-05571b7f4ddd</t>
        </is>
      </c>
    </row>
    <row r="313" ht="45" customHeight="1">
      <c r="A313" s="12" t="inlineStr">
        <is>
          <t>Geometry</t>
        </is>
      </c>
      <c r="B313" s="12" t="inlineStr">
        <is>
          <t>Properties of Shapes</t>
        </is>
      </c>
      <c r="C313" s="13" t="inlineStr">
        <is>
          <t>Views of 3D Shapes [PM14.03]</t>
        </is>
      </c>
      <c r="D313" s="12" t="inlineStr">
        <is>
          <t>This nugget has learning material and questions covering the topic of views of 3D shapes.</t>
        </is>
      </c>
      <c r="E313" s="12" t="inlineStr">
        <is>
          <t>833a9621-9674-4fea-a129-1d55c7758fc0</t>
        </is>
      </c>
    </row>
    <row r="314" ht="45" customHeight="1">
      <c r="A314" s="12" t="inlineStr">
        <is>
          <t>Geometry</t>
        </is>
      </c>
      <c r="B314" s="12" t="inlineStr">
        <is>
          <t>Properties of Shapes</t>
        </is>
      </c>
      <c r="C314" s="13" t="inlineStr">
        <is>
          <t>Nets of Shapes [PM8.03]</t>
        </is>
      </c>
      <c r="D314" s="12" t="inlineStr">
        <is>
          <t>This nugget has learning material and questions covering the topic of nets of shapes.</t>
        </is>
      </c>
      <c r="E314" s="12" t="inlineStr">
        <is>
          <t>9d34a4c0-c653-4a69-b84f-94707b5587a9</t>
        </is>
      </c>
    </row>
    <row r="315" ht="45" customHeight="1">
      <c r="A315" s="12" t="inlineStr">
        <is>
          <t>Geometry</t>
        </is>
      </c>
      <c r="B315" s="12" t="inlineStr">
        <is>
          <t>Properties of Shapes</t>
        </is>
      </c>
      <c r="C315" s="13" t="inlineStr">
        <is>
          <t>Nets of Shapes 2 [PM14.14]</t>
        </is>
      </c>
      <c r="D315" s="12" t="inlineStr">
        <is>
          <t xml:space="preserve">This nugget has learning material and questions covering the topic of nets of shapes 2. </t>
        </is>
      </c>
      <c r="E315" s="12" t="inlineStr">
        <is>
          <t>3f90ea8d-070e-408e-ad19-467653a78c15</t>
        </is>
      </c>
    </row>
    <row r="316" ht="45" customHeight="1">
      <c r="A316" s="12" t="inlineStr">
        <is>
          <t>Geometry</t>
        </is>
      </c>
      <c r="B316" s="12" t="inlineStr">
        <is>
          <t>Properties of Shapes (Extension)</t>
        </is>
      </c>
      <c r="C316" s="13" t="inlineStr">
        <is>
          <t>Key Terms in 2D Geometry [MF26.01]</t>
        </is>
      </c>
      <c r="D316" s="12" t="inlineStr">
        <is>
          <t>This nugget has learning material and questions covering the topic of Key Terms in 2D Geometry.</t>
        </is>
      </c>
      <c r="E316" s="12" t="inlineStr">
        <is>
          <t>0fa92733-0d18-4ac4-9655-dbf43606634d</t>
        </is>
      </c>
    </row>
    <row r="317" ht="45" customHeight="1">
      <c r="A317" s="12" t="inlineStr">
        <is>
          <t>Geometry</t>
        </is>
      </c>
      <c r="B317" s="12" t="inlineStr">
        <is>
          <t>Properties of Shapes (Extension)</t>
        </is>
      </c>
      <c r="C317" s="13" t="inlineStr">
        <is>
          <t>Naming 2D Shapes [MF26.06]</t>
        </is>
      </c>
      <c r="D317" s="12" t="inlineStr">
        <is>
          <t>This nugget has learning material and questions covering the topic of Naming 2D Shapes.</t>
        </is>
      </c>
      <c r="E317" s="12" t="inlineStr">
        <is>
          <t>45f41eba-c906-48a4-8184-4093d24fb7a7</t>
        </is>
      </c>
    </row>
    <row r="318" ht="45" customHeight="1">
      <c r="A318" s="12" t="inlineStr">
        <is>
          <t>Geometry</t>
        </is>
      </c>
      <c r="B318" s="12" t="inlineStr">
        <is>
          <t>Properties of Shapes (Extension)</t>
        </is>
      </c>
      <c r="C318" s="13" t="inlineStr">
        <is>
          <t>Quadrilateral Facts [MF29.03]</t>
        </is>
      </c>
      <c r="D318" s="12" t="inlineStr">
        <is>
          <t>This nugget has learning material and questions covering the topic of Quadrilateral Facts.</t>
        </is>
      </c>
      <c r="E318" s="12" t="inlineStr">
        <is>
          <t>7074d2e7-ea6b-498d-92c2-0893923d21b7</t>
        </is>
      </c>
    </row>
    <row r="319" ht="45" customHeight="1">
      <c r="A319" s="12" t="inlineStr">
        <is>
          <t>Geometry</t>
        </is>
      </c>
      <c r="B319" s="12" t="inlineStr">
        <is>
          <t>Properties of Shapes (Extension)</t>
        </is>
      </c>
      <c r="C319" s="13" t="inlineStr">
        <is>
          <t>Naming the Parts of a Circle [MF29.05]</t>
        </is>
      </c>
      <c r="D319" s="12" t="inlineStr">
        <is>
          <t>This nugget has learning material and questions covering the topic of Naming the Parts of a Circle.</t>
        </is>
      </c>
      <c r="E319" s="12" t="inlineStr">
        <is>
          <t>6519dda6-e112-43ff-b0a7-42c9849c5b44</t>
        </is>
      </c>
    </row>
    <row r="320" ht="45" customHeight="1">
      <c r="A320" s="12" t="inlineStr">
        <is>
          <t>Geometry</t>
        </is>
      </c>
      <c r="B320" s="12" t="inlineStr">
        <is>
          <t>Properties of Shapes (Extension)</t>
        </is>
      </c>
      <c r="C320" s="13" t="inlineStr">
        <is>
          <t>Polygon Facts [MF29.04]</t>
        </is>
      </c>
      <c r="D320" s="12" t="inlineStr">
        <is>
          <t>This nugget has learning material and questions covering the topic of Polygon Facts.</t>
        </is>
      </c>
      <c r="E320" s="12" t="inlineStr">
        <is>
          <t>622e14ab-7785-4128-8fdc-e7d3fd91cb03</t>
        </is>
      </c>
    </row>
    <row r="321" ht="45" customHeight="1">
      <c r="A321" s="12" t="inlineStr">
        <is>
          <t>Geometry</t>
        </is>
      </c>
      <c r="B321" s="12" t="inlineStr">
        <is>
          <t>Properties of Shapes (Extension)</t>
        </is>
      </c>
      <c r="C321" s="13" t="inlineStr">
        <is>
          <t>Naming 3D Shapes [MF26.10]</t>
        </is>
      </c>
      <c r="D321" s="12" t="inlineStr">
        <is>
          <t>This nugget has learning material and questions covering the topic of Naming 3D Shapes.</t>
        </is>
      </c>
      <c r="E321" s="12" t="inlineStr">
        <is>
          <t>2541690c-718d-46ea-9896-efc5298db2c7</t>
        </is>
      </c>
    </row>
    <row r="322" ht="45" customHeight="1">
      <c r="A322" s="12" t="inlineStr">
        <is>
          <t>Geometry</t>
        </is>
      </c>
      <c r="B322" s="12" t="inlineStr">
        <is>
          <t>Properties of Shapes (Extension)</t>
        </is>
      </c>
      <c r="C322" s="13" t="inlineStr">
        <is>
          <t>Nets of 3D Shapes [MF33.05]</t>
        </is>
      </c>
      <c r="D322" s="12" t="inlineStr">
        <is>
          <t>This nugget shows how different nets fold up to make cuboids, cylinders, cones, pyramids with regular polygons as the base, and prisms.</t>
        </is>
      </c>
      <c r="E322" s="12" t="inlineStr">
        <is>
          <t>988687ba-d781-4e63-828d-f2b585b7e3dc</t>
        </is>
      </c>
    </row>
    <row r="323" ht="45" customHeight="1">
      <c r="A323" s="12" t="inlineStr">
        <is>
          <t>Geometry</t>
        </is>
      </c>
      <c r="B323" s="12" t="inlineStr">
        <is>
          <t>Angles</t>
        </is>
      </c>
      <c r="C323" s="13" t="inlineStr">
        <is>
          <t>Diagnostic: Angles [PM0.47]</t>
        </is>
      </c>
      <c r="D323" s="12" t="inlineStr"/>
      <c r="E323" s="12" t="inlineStr">
        <is>
          <t>1e50a095-5c3b-4043-b7fe-8375a7413d98</t>
        </is>
      </c>
    </row>
    <row r="324" ht="45" customHeight="1">
      <c r="A324" s="12" t="inlineStr">
        <is>
          <t>Geometry</t>
        </is>
      </c>
      <c r="B324" s="12" t="inlineStr">
        <is>
          <t>Angles</t>
        </is>
      </c>
      <c r="C324" s="13" t="inlineStr">
        <is>
          <t>Angles in Turns 1 [PM8.04]</t>
        </is>
      </c>
      <c r="D324" s="12" t="inlineStr">
        <is>
          <t>This nugget has learning material and questions covering the topic of angles in turns.</t>
        </is>
      </c>
      <c r="E324" s="12" t="inlineStr">
        <is>
          <t>dcd04a02-8756-445f-a235-06ba09e18280</t>
        </is>
      </c>
    </row>
    <row r="325" ht="45" customHeight="1">
      <c r="A325" s="12" t="inlineStr">
        <is>
          <t>Geometry</t>
        </is>
      </c>
      <c r="B325" s="12" t="inlineStr">
        <is>
          <t>Angles</t>
        </is>
      </c>
      <c r="C325" s="13" t="inlineStr">
        <is>
          <t>Angles in Turns 2 [PM14.04]</t>
        </is>
      </c>
      <c r="D325" s="12" t="inlineStr">
        <is>
          <t>This nugget has learning material and questions covering the topic of angles in turns 2.</t>
        </is>
      </c>
      <c r="E325" s="12" t="inlineStr">
        <is>
          <t>12f1a17a-0504-4526-b43b-ea434d4b12ce</t>
        </is>
      </c>
    </row>
    <row r="326" ht="45" customHeight="1">
      <c r="A326" s="12" t="inlineStr">
        <is>
          <t>Geometry</t>
        </is>
      </c>
      <c r="B326" s="12" t="inlineStr">
        <is>
          <t>Angles</t>
        </is>
      </c>
      <c r="C326" s="13" t="inlineStr">
        <is>
          <t>Identifying Angles [PM8.05]</t>
        </is>
      </c>
      <c r="D326" s="12" t="inlineStr">
        <is>
          <t>This nugget has learning material and questions covering the topic of identifying angles.</t>
        </is>
      </c>
      <c r="E326" s="12" t="inlineStr">
        <is>
          <t>4f29f335-d336-4e91-ac67-4a6c0405931e</t>
        </is>
      </c>
    </row>
    <row r="327" ht="45" customHeight="1">
      <c r="A327" s="12" t="inlineStr">
        <is>
          <t>Geometry</t>
        </is>
      </c>
      <c r="B327" s="12" t="inlineStr">
        <is>
          <t>Angles</t>
        </is>
      </c>
      <c r="C327" s="13" t="inlineStr">
        <is>
          <t>Identifying Angles 2 [PM14.05]</t>
        </is>
      </c>
      <c r="D327" s="12" t="inlineStr">
        <is>
          <t>This nugget has learning material and questions covering the topic of identifying angles 2.</t>
        </is>
      </c>
      <c r="E327" s="12" t="inlineStr">
        <is>
          <t>9e29259e-2818-4bc9-8a04-e7fe5ea02e93</t>
        </is>
      </c>
    </row>
    <row r="328" ht="45" customHeight="1">
      <c r="A328" s="12" t="inlineStr">
        <is>
          <t>Geometry</t>
        </is>
      </c>
      <c r="B328" s="12" t="inlineStr">
        <is>
          <t>Angles</t>
        </is>
      </c>
      <c r="C328" s="13" t="inlineStr">
        <is>
          <t>Estimating Angles [PM14.07]</t>
        </is>
      </c>
      <c r="D328" s="12" t="inlineStr">
        <is>
          <t>This nugget has learning material and questions covering the topic of estimating angles.</t>
        </is>
      </c>
      <c r="E328" s="12" t="inlineStr">
        <is>
          <t>f4193d6e-5421-4353-9482-82e626750f90</t>
        </is>
      </c>
    </row>
    <row r="329" ht="45" customHeight="1">
      <c r="A329" s="12" t="inlineStr">
        <is>
          <t>Geometry</t>
        </is>
      </c>
      <c r="B329" s="12" t="inlineStr">
        <is>
          <t>Angles</t>
        </is>
      </c>
      <c r="C329" s="13" t="inlineStr">
        <is>
          <t>Measuring Angles [PM14.08]</t>
        </is>
      </c>
      <c r="D329" s="12" t="inlineStr">
        <is>
          <t>This nugget has learning material and questions covering the topic of measuring angles.</t>
        </is>
      </c>
      <c r="E329" s="12" t="inlineStr">
        <is>
          <t>abe8d788-f21c-4314-9571-c6f1791ea977</t>
        </is>
      </c>
    </row>
    <row r="330" ht="45" customHeight="1">
      <c r="A330" s="12" t="inlineStr">
        <is>
          <t>Geometry</t>
        </is>
      </c>
      <c r="B330" s="12" t="inlineStr">
        <is>
          <t>Angles</t>
        </is>
      </c>
      <c r="C330" s="13" t="inlineStr">
        <is>
          <t>Drawing Angles [PM14.09]</t>
        </is>
      </c>
      <c r="D330" s="12" t="inlineStr">
        <is>
          <t>This nugget has learning material and questions covering the topic of drawing angles.</t>
        </is>
      </c>
      <c r="E330" s="12" t="inlineStr">
        <is>
          <t>1d18dc91-de3e-4416-be3f-8fbb676b788f</t>
        </is>
      </c>
    </row>
    <row r="331" ht="45" customHeight="1">
      <c r="A331" s="12" t="inlineStr">
        <is>
          <t>Geometry</t>
        </is>
      </c>
      <c r="B331" s="12" t="inlineStr">
        <is>
          <t>Angles</t>
        </is>
      </c>
      <c r="C331" s="13" t="inlineStr">
        <is>
          <t>Angles in Right-Angled Shapes [PM14.06]</t>
        </is>
      </c>
      <c r="D331" s="12" t="inlineStr">
        <is>
          <t xml:space="preserve">This nugget has learning material and questions covering the topic of angles in right-angled shapes. </t>
        </is>
      </c>
      <c r="E331" s="12" t="inlineStr">
        <is>
          <t>f344e87d-87a0-439b-bc9f-c3121bad1a46</t>
        </is>
      </c>
    </row>
    <row r="332" ht="45" customHeight="1">
      <c r="A332" s="12" t="inlineStr">
        <is>
          <t>Geometry</t>
        </is>
      </c>
      <c r="B332" s="12" t="inlineStr">
        <is>
          <t>Angles</t>
        </is>
      </c>
      <c r="C332" s="13" t="inlineStr">
        <is>
          <t>Right Angle Problems [PM14.10]</t>
        </is>
      </c>
      <c r="D332" s="12" t="inlineStr">
        <is>
          <t>This nugget has learning material and questions covering the topic of right angle problems.</t>
        </is>
      </c>
      <c r="E332" s="12" t="inlineStr">
        <is>
          <t>a5eb8de3-b5a5-41b7-9254-cad9bf965c8f</t>
        </is>
      </c>
    </row>
    <row r="333" ht="45" customHeight="1">
      <c r="A333" s="12" t="inlineStr">
        <is>
          <t>Geometry</t>
        </is>
      </c>
      <c r="B333" s="12" t="inlineStr">
        <is>
          <t>Angles</t>
        </is>
      </c>
      <c r="C333" s="13" t="inlineStr">
        <is>
          <t>Angles on a Straight Line [PM14.11]</t>
        </is>
      </c>
      <c r="D333" s="12" t="inlineStr">
        <is>
          <t>This nugget has learning material and questions covering the topic of angles on a straight line.</t>
        </is>
      </c>
      <c r="E333" s="12" t="inlineStr">
        <is>
          <t>4f5af131-682e-4c3b-9d63-a1f136705043</t>
        </is>
      </c>
    </row>
    <row r="334" ht="45" customHeight="1">
      <c r="A334" s="12" t="inlineStr">
        <is>
          <t>Geometry</t>
        </is>
      </c>
      <c r="B334" s="12" t="inlineStr">
        <is>
          <t>Angles</t>
        </is>
      </c>
      <c r="C334" s="13" t="inlineStr">
        <is>
          <t>Angles Around a Point [PM14.12]</t>
        </is>
      </c>
      <c r="D334" s="12" t="inlineStr">
        <is>
          <t>This nugget has learning material and questions covering the topic of angles around a point.</t>
        </is>
      </c>
      <c r="E334" s="12" t="inlineStr">
        <is>
          <t>f68730af-1e4d-41a9-bfec-8a4948711800</t>
        </is>
      </c>
    </row>
    <row r="335" ht="45" customHeight="1">
      <c r="A335" s="12" t="inlineStr">
        <is>
          <t>Geometry</t>
        </is>
      </c>
      <c r="B335" s="12" t="inlineStr">
        <is>
          <t>Angles</t>
        </is>
      </c>
      <c r="C335" s="13" t="inlineStr">
        <is>
          <t>Vertically Opposite Angles [PM14.15]</t>
        </is>
      </c>
      <c r="D335" s="12" t="inlineStr">
        <is>
          <t>This nugget has learning material and questions covering the topic of vertically opposite angles.</t>
        </is>
      </c>
      <c r="E335" s="12" t="inlineStr">
        <is>
          <t>8b27ba45-8f70-447f-8fbd-7493436bf05d</t>
        </is>
      </c>
    </row>
    <row r="336" ht="45" customHeight="1">
      <c r="A336" s="12" t="inlineStr">
        <is>
          <t>Geometry</t>
        </is>
      </c>
      <c r="B336" s="12" t="inlineStr">
        <is>
          <t>Angles</t>
        </is>
      </c>
      <c r="C336" s="13" t="inlineStr">
        <is>
          <t>Angles in Triangles [PM14.16]</t>
        </is>
      </c>
      <c r="D336" s="12" t="inlineStr">
        <is>
          <t>This nugget has learning material and questions covering the topic of angles in triangles.</t>
        </is>
      </c>
      <c r="E336" s="12" t="inlineStr">
        <is>
          <t>9f0061bd-a5cc-494d-adc3-d56a009f0755</t>
        </is>
      </c>
    </row>
    <row r="337" ht="45" customHeight="1">
      <c r="A337" s="12" t="inlineStr">
        <is>
          <t>Geometry</t>
        </is>
      </c>
      <c r="B337" s="12" t="inlineStr">
        <is>
          <t>Angles</t>
        </is>
      </c>
      <c r="C337" s="13" t="inlineStr">
        <is>
          <t>Angles in Quadrilaterals [PM14.17]</t>
        </is>
      </c>
      <c r="D337" s="12" t="inlineStr">
        <is>
          <t>This nugget has learning material and questions covering the topic of angles in quadrilaterals.</t>
        </is>
      </c>
      <c r="E337" s="12" t="inlineStr">
        <is>
          <t>26d35170-b5b2-425d-8e00-f9e3f6476111</t>
        </is>
      </c>
    </row>
    <row r="338" ht="45" customHeight="1">
      <c r="A338" s="12" t="inlineStr">
        <is>
          <t>Geometry</t>
        </is>
      </c>
      <c r="B338" s="12" t="inlineStr">
        <is>
          <t>Angles</t>
        </is>
      </c>
      <c r="C338" s="13" t="inlineStr">
        <is>
          <t>Angles in Regular Polygons [PM14.18]</t>
        </is>
      </c>
      <c r="D338" s="12" t="inlineStr">
        <is>
          <t>This nugget has learning material and questions covering the topic of angles in regular polygons.</t>
        </is>
      </c>
      <c r="E338" s="12" t="inlineStr">
        <is>
          <t>85dabd96-e148-48fa-9dd1-0b86b9f6f104</t>
        </is>
      </c>
    </row>
    <row r="339" ht="45" customHeight="1">
      <c r="A339" s="12" t="inlineStr">
        <is>
          <t>Geometry</t>
        </is>
      </c>
      <c r="B339" s="12" t="inlineStr">
        <is>
          <t>Angles (Extension)</t>
        </is>
      </c>
      <c r="C339" s="13" t="inlineStr">
        <is>
          <t>Measuring Angles 3: Angles &gt; 180° [MF26.13]</t>
        </is>
      </c>
      <c r="D339" s="12" t="inlineStr">
        <is>
          <t>This nugget has learning material and questions covering the topic of Measuring Angles 3.</t>
        </is>
      </c>
      <c r="E339" s="12" t="inlineStr">
        <is>
          <t>d7e64c44-1780-4ffd-babf-fc159ddad5cf</t>
        </is>
      </c>
    </row>
    <row r="340" ht="45" customHeight="1">
      <c r="A340" s="12" t="inlineStr">
        <is>
          <t>Geometry</t>
        </is>
      </c>
      <c r="B340" s="12" t="inlineStr">
        <is>
          <t>Angles (Extension)</t>
        </is>
      </c>
      <c r="C340" s="13" t="inlineStr">
        <is>
          <t>Straight Line Angles with Algebra [MF27.03]</t>
        </is>
      </c>
      <c r="D340" s="12" t="inlineStr">
        <is>
          <t>This nugget has learning material and questions covering the topic of Straight Line Angles with Algebra.</t>
        </is>
      </c>
      <c r="E340" s="12" t="inlineStr">
        <is>
          <t>882bc42b-21d8-4d3f-8db0-577148999e1a</t>
        </is>
      </c>
    </row>
    <row r="341" ht="45" customHeight="1">
      <c r="A341" s="12" t="inlineStr">
        <is>
          <t>Geometry</t>
        </is>
      </c>
      <c r="B341" s="12" t="inlineStr">
        <is>
          <t>Angles (Extension)</t>
        </is>
      </c>
      <c r="C341" s="13" t="inlineStr">
        <is>
          <t>Angles Around a Point with Algebra [MF27.06]</t>
        </is>
      </c>
      <c r="D341" s="12" t="inlineStr">
        <is>
          <t>This nugget has learning material and questions covering the topic of Angles Around a Point with Algebra.</t>
        </is>
      </c>
      <c r="E341" s="12" t="inlineStr">
        <is>
          <t>9355594a-829a-4be1-b9b2-f35f581b5b9b</t>
        </is>
      </c>
    </row>
    <row r="342" ht="45" customHeight="1">
      <c r="A342" s="12" t="inlineStr">
        <is>
          <t>Geometry</t>
        </is>
      </c>
      <c r="B342" s="12" t="inlineStr">
        <is>
          <t>Angles (Extension)</t>
        </is>
      </c>
      <c r="C342" s="13" t="inlineStr">
        <is>
          <t>Angles in a Triangle 3: Including Angles on a Straight Line [MF28.03]</t>
        </is>
      </c>
      <c r="D342" s="12" t="inlineStr">
        <is>
          <t>This nugget has learning material and questions covering the topic of Angles in a Triangle 3.</t>
        </is>
      </c>
      <c r="E342" s="12" t="inlineStr">
        <is>
          <t>76fea857-985e-42c0-a885-7a2b575d8ff5</t>
        </is>
      </c>
    </row>
    <row r="343" ht="45" customHeight="1">
      <c r="A343" s="12" t="inlineStr">
        <is>
          <t>Geometry</t>
        </is>
      </c>
      <c r="B343" s="12" t="inlineStr">
        <is>
          <t>Angles (Extension)</t>
        </is>
      </c>
      <c r="C343" s="13" t="inlineStr">
        <is>
          <t>Using Multiple Rules with Angles in Polygons [MF28.11]</t>
        </is>
      </c>
      <c r="D343" s="12" t="inlineStr">
        <is>
          <t>This nugget has learning material and questions covering the topic of Using Multiple Rules with Angles in Polygons.</t>
        </is>
      </c>
      <c r="E343" s="12" t="inlineStr">
        <is>
          <t>78524392-5557-4385-b643-a317ad7a7826</t>
        </is>
      </c>
    </row>
    <row r="344" ht="45" customHeight="1">
      <c r="A344" s="12" t="inlineStr">
        <is>
          <t>Geometry</t>
        </is>
      </c>
      <c r="B344" s="12" t="inlineStr">
        <is>
          <t>Position and Direction</t>
        </is>
      </c>
      <c r="C344" s="13" t="inlineStr">
        <is>
          <t>Diagnostic: Position and Direction [PM0.48]</t>
        </is>
      </c>
      <c r="D344" s="12" t="inlineStr"/>
      <c r="E344" s="12" t="inlineStr">
        <is>
          <t>cdbb44a0-89bb-435a-9421-d044cd996fec</t>
        </is>
      </c>
    </row>
    <row r="345" ht="45" customHeight="1">
      <c r="A345" s="12" t="inlineStr">
        <is>
          <t>Geometry</t>
        </is>
      </c>
      <c r="B345" s="12" t="inlineStr">
        <is>
          <t>Position and Direction</t>
        </is>
      </c>
      <c r="C345" s="13" t="inlineStr">
        <is>
          <t>Describing Position [PM8.14]</t>
        </is>
      </c>
      <c r="D345" s="12" t="inlineStr">
        <is>
          <t>This nugget has learning material and questions covering the topic of describing position.</t>
        </is>
      </c>
      <c r="E345" s="12" t="inlineStr">
        <is>
          <t>9ae210ed-b584-4f21-954b-72f65b5aa242</t>
        </is>
      </c>
    </row>
    <row r="346" ht="45" customHeight="1">
      <c r="A346" s="12" t="inlineStr">
        <is>
          <t>Geometry</t>
        </is>
      </c>
      <c r="B346" s="12" t="inlineStr">
        <is>
          <t>Position and Direction</t>
        </is>
      </c>
      <c r="C346" s="13" t="inlineStr">
        <is>
          <t>Plotting Points [PM8.15]</t>
        </is>
      </c>
      <c r="D346" s="12" t="inlineStr">
        <is>
          <t>This nugget has learning material and questions covering the topic of plotting points.</t>
        </is>
      </c>
      <c r="E346" s="12" t="inlineStr">
        <is>
          <t>1439654f-dbb1-4a83-88ec-d572fec9d4ef</t>
        </is>
      </c>
    </row>
    <row r="347" ht="45" customHeight="1">
      <c r="A347" s="12" t="inlineStr">
        <is>
          <t>Geometry</t>
        </is>
      </c>
      <c r="B347" s="12" t="inlineStr">
        <is>
          <t>Position and Direction</t>
        </is>
      </c>
      <c r="C347" s="13" t="inlineStr">
        <is>
          <t>Four Quadrants [PM15.02]</t>
        </is>
      </c>
      <c r="D347" s="12" t="inlineStr">
        <is>
          <t>This nugget has learning material and questions covering the topic of four quadrants.</t>
        </is>
      </c>
      <c r="E347" s="12" t="inlineStr">
        <is>
          <t>33a2390a-0f26-4010-815f-68516f5a7111</t>
        </is>
      </c>
    </row>
    <row r="348" ht="45" customHeight="1">
      <c r="A348" s="12" t="inlineStr">
        <is>
          <t>Geometry</t>
        </is>
      </c>
      <c r="B348" s="12" t="inlineStr">
        <is>
          <t>Position and Direction</t>
        </is>
      </c>
      <c r="C348" s="13" t="inlineStr">
        <is>
          <t>Translation 1 [PM8.16]</t>
        </is>
      </c>
      <c r="D348" s="12" t="inlineStr">
        <is>
          <t>This nugget has learning material and questions covering the topic of translation (describing movements)</t>
        </is>
      </c>
      <c r="E348" s="12" t="inlineStr">
        <is>
          <t>a7ce7d08-37f2-4b84-b71e-03aeb22801e4</t>
        </is>
      </c>
    </row>
    <row r="349" ht="45" customHeight="1">
      <c r="A349" s="12" t="inlineStr">
        <is>
          <t>Geometry</t>
        </is>
      </c>
      <c r="B349" s="12" t="inlineStr">
        <is>
          <t>Position and Direction</t>
        </is>
      </c>
      <c r="C349" s="13" t="inlineStr">
        <is>
          <t>Translation 2 [PM15.03]</t>
        </is>
      </c>
      <c r="D349" s="12" t="inlineStr">
        <is>
          <t xml:space="preserve">This nugget has learning material and questions covering the topic of Translation 2. </t>
        </is>
      </c>
      <c r="E349" s="12" t="inlineStr">
        <is>
          <t>41fa9c0d-ffb3-44aa-b64e-a065204eb9d3</t>
        </is>
      </c>
    </row>
    <row r="350" ht="45" customHeight="1">
      <c r="A350" s="12" t="inlineStr">
        <is>
          <t>Geometry</t>
        </is>
      </c>
      <c r="B350" s="12" t="inlineStr">
        <is>
          <t>Position and Direction</t>
        </is>
      </c>
      <c r="C350" s="13" t="inlineStr">
        <is>
          <t>Reflection 1 [PM15.01]</t>
        </is>
      </c>
      <c r="D350" s="12" t="inlineStr">
        <is>
          <t>This nugget has learning material and questions covering the topic of reflection.</t>
        </is>
      </c>
      <c r="E350" s="12" t="inlineStr">
        <is>
          <t>1fa4a6e4-2445-45ad-92f3-b8899ac6a157</t>
        </is>
      </c>
    </row>
    <row r="351" ht="45" customHeight="1">
      <c r="A351" s="12" t="inlineStr">
        <is>
          <t>Geometry</t>
        </is>
      </c>
      <c r="B351" s="12" t="inlineStr">
        <is>
          <t>Position and Direction</t>
        </is>
      </c>
      <c r="C351" s="13" t="inlineStr">
        <is>
          <t>Reflection 2 [PM15.04]</t>
        </is>
      </c>
      <c r="D351" s="12" t="inlineStr">
        <is>
          <t xml:space="preserve">This nugget has learning material and questions covering the topic of reflection 2. </t>
        </is>
      </c>
      <c r="E351" s="12" t="inlineStr">
        <is>
          <t>c713ca5e-b2d3-4d1d-a808-f6aa08969488</t>
        </is>
      </c>
    </row>
    <row r="352" ht="45" customHeight="1">
      <c r="A352" s="12" t="inlineStr">
        <is>
          <t>Geometry</t>
        </is>
      </c>
      <c r="B352" s="12" t="inlineStr">
        <is>
          <t>Position and Direction (Extension)</t>
        </is>
      </c>
      <c r="C352" s="13" t="inlineStr">
        <is>
          <t>Translating a Shape [MF40.05]</t>
        </is>
      </c>
      <c r="D352" s="12" t="inlineStr">
        <is>
          <t>This nugget has learning material and questions covering the topic of Translating a Shape.</t>
        </is>
      </c>
      <c r="E352" s="12" t="inlineStr">
        <is>
          <t>8a6daad5-f94a-4ff5-95f0-56f797d1c4cf</t>
        </is>
      </c>
    </row>
    <row r="353" ht="45" customHeight="1">
      <c r="A353" s="12" t="inlineStr">
        <is>
          <t>Geometry</t>
        </is>
      </c>
      <c r="B353" s="12" t="inlineStr">
        <is>
          <t>Position and Direction (Extension)</t>
        </is>
      </c>
      <c r="C353" s="13" t="inlineStr">
        <is>
          <t>Describing Translations [MF40.06]</t>
        </is>
      </c>
      <c r="D353" s="12" t="inlineStr">
        <is>
          <t>This nugget has learning material and questions covering the topic of Describing Translations.</t>
        </is>
      </c>
      <c r="E353" s="12" t="inlineStr">
        <is>
          <t>a4e54777-54cc-47e2-b694-c2df98dbd58e</t>
        </is>
      </c>
    </row>
    <row r="354" ht="45" customHeight="1">
      <c r="A354" s="12" t="inlineStr">
        <is>
          <t>Geometry</t>
        </is>
      </c>
      <c r="B354" s="12" t="inlineStr">
        <is>
          <t>Position and Direction (Extension)</t>
        </is>
      </c>
      <c r="C354" s="13" t="inlineStr">
        <is>
          <t>Finding the Line of Reflection [MF40.02]</t>
        </is>
      </c>
      <c r="D354" s="12" t="inlineStr">
        <is>
          <t>This nugget has learning material and questions covering the topic of Finding the Line of Reflection.</t>
        </is>
      </c>
      <c r="E354" s="12" t="inlineStr">
        <is>
          <t>bb858068-0d45-4ba9-8f70-ed48e8fa4eb1</t>
        </is>
      </c>
    </row>
    <row r="355" ht="45" customHeight="1">
      <c r="A355" s="12" t="inlineStr">
        <is>
          <t>Statistics</t>
        </is>
      </c>
      <c r="B355" s="12" t="inlineStr">
        <is>
          <t>Statistics</t>
        </is>
      </c>
      <c r="C355" s="13" t="inlineStr">
        <is>
          <t>Diagnostic: Statistics [PM0.49]</t>
        </is>
      </c>
      <c r="D355" s="12" t="inlineStr"/>
      <c r="E355" s="12" t="inlineStr">
        <is>
          <t>5e9b8c64-00f0-4107-9cbc-1aaf80e4eee7</t>
        </is>
      </c>
    </row>
    <row r="356" ht="45" customHeight="1">
      <c r="A356" s="12" t="inlineStr">
        <is>
          <t>Statistics</t>
        </is>
      </c>
      <c r="B356" s="12" t="inlineStr">
        <is>
          <t>Statistics</t>
        </is>
      </c>
      <c r="C356" s="13" t="inlineStr">
        <is>
          <t>Pictograms [PM9.01]</t>
        </is>
      </c>
      <c r="D356" s="12" t="inlineStr">
        <is>
          <t>This nugget has learning material and questions covering the topic of pictograms.</t>
        </is>
      </c>
      <c r="E356" s="12" t="inlineStr">
        <is>
          <t>806a6f68-9708-421d-aec4-dedab4886224</t>
        </is>
      </c>
    </row>
    <row r="357" ht="45" customHeight="1">
      <c r="A357" s="12" t="inlineStr">
        <is>
          <t>Statistics</t>
        </is>
      </c>
      <c r="B357" s="12" t="inlineStr">
        <is>
          <t>Statistics</t>
        </is>
      </c>
      <c r="C357" s="13" t="inlineStr">
        <is>
          <t>Bar Charts 1 [PM9.03]</t>
        </is>
      </c>
      <c r="D357" s="12" t="inlineStr">
        <is>
          <t>This nugget has learning material and questions covering the topic of bar charts.</t>
        </is>
      </c>
      <c r="E357" s="12" t="inlineStr">
        <is>
          <t>54ae9636-6385-4644-8b09-a9a49f253765</t>
        </is>
      </c>
    </row>
    <row r="358" ht="45" customHeight="1">
      <c r="A358" s="12" t="inlineStr">
        <is>
          <t>Statistics</t>
        </is>
      </c>
      <c r="B358" s="12" t="inlineStr">
        <is>
          <t>Statistics</t>
        </is>
      </c>
      <c r="C358" s="13" t="inlineStr">
        <is>
          <t>Bar Charts 2 [PM9.13]</t>
        </is>
      </c>
      <c r="D358" s="12" t="inlineStr">
        <is>
          <t>This nugget has learning material and questions covering the topic of interpreting bar charts.</t>
        </is>
      </c>
      <c r="E358" s="12" t="inlineStr">
        <is>
          <t>6a159b6b-d3d9-48f9-a5d4-1bfb19845596</t>
        </is>
      </c>
    </row>
    <row r="359" ht="45" customHeight="1">
      <c r="A359" s="12" t="inlineStr">
        <is>
          <t>Statistics</t>
        </is>
      </c>
      <c r="B359" s="12" t="inlineStr">
        <is>
          <t>Statistics</t>
        </is>
      </c>
      <c r="C359" s="13" t="inlineStr">
        <is>
          <t>Tables 2 [PM9.02]</t>
        </is>
      </c>
      <c r="D359" s="12" t="inlineStr">
        <is>
          <t>This nugget has learning material and questions covering the topic of tables.</t>
        </is>
      </c>
      <c r="E359" s="12" t="inlineStr">
        <is>
          <t>03a20295-fbe3-470e-9c62-40cb0fa38666</t>
        </is>
      </c>
    </row>
    <row r="360" ht="45" customHeight="1">
      <c r="A360" s="12" t="inlineStr">
        <is>
          <t>Statistics</t>
        </is>
      </c>
      <c r="B360" s="12" t="inlineStr">
        <is>
          <t>Statistics</t>
        </is>
      </c>
      <c r="C360" s="13" t="inlineStr">
        <is>
          <t>Tables 3 [PM9.05]</t>
        </is>
      </c>
      <c r="D360" s="12" t="inlineStr">
        <is>
          <t>This nugget has learning material and questions covering the topic of tables 2.</t>
        </is>
      </c>
      <c r="E360" s="12" t="inlineStr">
        <is>
          <t>7e6c2f05-1b12-4b68-97c7-93c2971953e8</t>
        </is>
      </c>
    </row>
    <row r="361" ht="45" customHeight="1">
      <c r="A361" s="12" t="inlineStr">
        <is>
          <t>Statistics</t>
        </is>
      </c>
      <c r="B361" s="12" t="inlineStr">
        <is>
          <t>Statistics</t>
        </is>
      </c>
      <c r="C361" s="13" t="inlineStr">
        <is>
          <t>Timetables [PM9.07]</t>
        </is>
      </c>
      <c r="D361" s="12" t="inlineStr">
        <is>
          <t>This nugget has learning material and questions covering the topic of timetables.</t>
        </is>
      </c>
      <c r="E361" s="12" t="inlineStr">
        <is>
          <t>0e316aec-eb27-4a25-a21f-c90dbeeb0fc7</t>
        </is>
      </c>
    </row>
    <row r="362" ht="45" customHeight="1">
      <c r="A362" s="12" t="inlineStr">
        <is>
          <t>Statistics</t>
        </is>
      </c>
      <c r="B362" s="12" t="inlineStr">
        <is>
          <t>Statistics</t>
        </is>
      </c>
      <c r="C362" s="13" t="inlineStr">
        <is>
          <t>Two-Way Tables [PM9.06]</t>
        </is>
      </c>
      <c r="D362" s="12" t="inlineStr">
        <is>
          <t>This nugget has learning material and questions covering the topic of two-way tables.</t>
        </is>
      </c>
      <c r="E362" s="12" t="inlineStr">
        <is>
          <t>48626593-14b9-4f89-96f1-905c6b5a0c66</t>
        </is>
      </c>
    </row>
    <row r="363" ht="45" customHeight="1">
      <c r="A363" s="12" t="inlineStr">
        <is>
          <t>Statistics</t>
        </is>
      </c>
      <c r="B363" s="12" t="inlineStr">
        <is>
          <t>Statistics</t>
        </is>
      </c>
      <c r="C363" s="13" t="inlineStr">
        <is>
          <t>Line Graphs 1 [PM9.04]</t>
        </is>
      </c>
      <c r="D363" s="12" t="inlineStr">
        <is>
          <t>This nugget has learning material and questions covering the topic of line graphs (or time graphs).</t>
        </is>
      </c>
      <c r="E363" s="12" t="inlineStr">
        <is>
          <t>6e7c4aa4-0cf1-4441-95b8-5a63aae243af</t>
        </is>
      </c>
    </row>
    <row r="364" ht="45" customHeight="1">
      <c r="A364" s="12" t="inlineStr">
        <is>
          <t>Statistics</t>
        </is>
      </c>
      <c r="B364" s="12" t="inlineStr">
        <is>
          <t>Statistics</t>
        </is>
      </c>
      <c r="C364" s="13" t="inlineStr">
        <is>
          <t>Line Graphs 2 [PM9.08]</t>
        </is>
      </c>
      <c r="D364" s="12" t="inlineStr">
        <is>
          <t>This nugget has learning material and questions covering the topic of line graphs 2.</t>
        </is>
      </c>
      <c r="E364" s="12" t="inlineStr">
        <is>
          <t>35cf9b10-65f3-407b-8b11-df9b953ea4b0</t>
        </is>
      </c>
    </row>
    <row r="365" ht="45" customHeight="1">
      <c r="A365" s="12" t="inlineStr">
        <is>
          <t>Statistics</t>
        </is>
      </c>
      <c r="B365" s="12" t="inlineStr">
        <is>
          <t>Statistics</t>
        </is>
      </c>
      <c r="C365" s="13" t="inlineStr">
        <is>
          <t>Line Graphs 3 [PM9.09]</t>
        </is>
      </c>
      <c r="D365" s="12" t="inlineStr">
        <is>
          <t>This nugget has learning material and questions covering the topic of line graphs (including negative numbers).</t>
        </is>
      </c>
      <c r="E365" s="12" t="inlineStr">
        <is>
          <t>8d66f199-6587-4b1d-b831-ead42bfcb9b7</t>
        </is>
      </c>
    </row>
    <row r="366" ht="45" customHeight="1">
      <c r="A366" s="12" t="inlineStr">
        <is>
          <t>Statistics</t>
        </is>
      </c>
      <c r="B366" s="12" t="inlineStr">
        <is>
          <t>Statistics</t>
        </is>
      </c>
      <c r="C366" s="13" t="inlineStr">
        <is>
          <t>Pie Charts 1 [PM9.10]</t>
        </is>
      </c>
      <c r="D366" s="12" t="inlineStr">
        <is>
          <t>This nugget has learning material and questions covering the topic of pie charts.</t>
        </is>
      </c>
      <c r="E366" s="12" t="inlineStr">
        <is>
          <t>c799a04a-d474-47c1-bd0b-e3f1d0311703</t>
        </is>
      </c>
    </row>
    <row r="367" ht="45" customHeight="1">
      <c r="A367" s="12" t="inlineStr">
        <is>
          <t>Statistics</t>
        </is>
      </c>
      <c r="B367" s="12" t="inlineStr">
        <is>
          <t>Statistics</t>
        </is>
      </c>
      <c r="C367" s="13" t="inlineStr">
        <is>
          <t>Pie Charts 2 [PM9.11]</t>
        </is>
      </c>
      <c r="D367" s="12" t="inlineStr">
        <is>
          <t>This nugget has learning material and questions covering the topic of pie charts (including percentages and fractions).</t>
        </is>
      </c>
      <c r="E367" s="12" t="inlineStr">
        <is>
          <t>00552c0d-26dc-436f-a6e5-93178378e400</t>
        </is>
      </c>
    </row>
    <row r="368" ht="45" customHeight="1">
      <c r="A368" s="12" t="inlineStr">
        <is>
          <t>Statistics</t>
        </is>
      </c>
      <c r="B368" s="12" t="inlineStr">
        <is>
          <t>Statistics</t>
        </is>
      </c>
      <c r="C368" s="13" t="inlineStr">
        <is>
          <t>Finding the Mean [PM9.12]</t>
        </is>
      </c>
      <c r="D368" s="12" t="inlineStr">
        <is>
          <t>This nugget has learning material and questions covering the topic of finding the mean.</t>
        </is>
      </c>
      <c r="E368" s="12" t="inlineStr">
        <is>
          <t>aa82af73-932c-4c5b-bc4f-82d7af7e669a</t>
        </is>
      </c>
    </row>
    <row r="369" ht="45" customHeight="1">
      <c r="A369" s="12" t="inlineStr">
        <is>
          <t>Statistics</t>
        </is>
      </c>
      <c r="B369" s="12" t="inlineStr">
        <is>
          <t>Statistics</t>
        </is>
      </c>
      <c r="C369" s="13" t="inlineStr">
        <is>
          <t>Carroll Diagrams [PM9.18]</t>
        </is>
      </c>
      <c r="D369" s="12" t="inlineStr">
        <is>
          <t>This nugget has learning material and questions covering the topic of Carroll diagrams.</t>
        </is>
      </c>
      <c r="E369" s="12" t="inlineStr">
        <is>
          <t>52dfe4a3-169e-47d5-a91b-10e32ccd9ff1</t>
        </is>
      </c>
    </row>
    <row r="370" ht="45" customHeight="1">
      <c r="A370" s="12" t="inlineStr">
        <is>
          <t>Statistics</t>
        </is>
      </c>
      <c r="B370" s="12" t="inlineStr">
        <is>
          <t>Statistics</t>
        </is>
      </c>
      <c r="C370" s="13" t="inlineStr">
        <is>
          <t>Venn Diagrams [PM9.17]</t>
        </is>
      </c>
      <c r="D370" s="12" t="inlineStr">
        <is>
          <t>This nugget has learning material and questions covering the topic of Venn diagrams.</t>
        </is>
      </c>
      <c r="E370" s="12" t="inlineStr">
        <is>
          <t>d2ea611e-8230-494f-beea-e3918f6c5986</t>
        </is>
      </c>
    </row>
    <row r="371" ht="45" customHeight="1">
      <c r="A371" s="12" t="inlineStr">
        <is>
          <t>Statistics</t>
        </is>
      </c>
      <c r="B371" s="12" t="inlineStr">
        <is>
          <t>Statistics (Extension)</t>
        </is>
      </c>
      <c r="C371" s="13" t="inlineStr">
        <is>
          <t>Multiple and Composite Bar Charts [MF50.05]</t>
        </is>
      </c>
      <c r="D371" s="12" t="inlineStr">
        <is>
          <t>This nugget has learning material and questions covering the topic of Multiple and Composite Bar Charts.</t>
        </is>
      </c>
      <c r="E371" s="12" t="inlineStr">
        <is>
          <t>65696649-a9bd-49df-a175-324ae53918a4</t>
        </is>
      </c>
    </row>
    <row r="372" ht="45" customHeight="1">
      <c r="A372" s="12" t="inlineStr">
        <is>
          <t>Statistics</t>
        </is>
      </c>
      <c r="B372" s="12" t="inlineStr">
        <is>
          <t>Statistics (Extension)</t>
        </is>
      </c>
      <c r="C372" s="13" t="inlineStr">
        <is>
          <t>Frequency Tables [MF48.11]</t>
        </is>
      </c>
      <c r="D372" s="12" t="inlineStr">
        <is>
          <t>This nugget covers how to read values from a frequency table based on given criteria, as well as how to calculate totals and find missing values based on a given total.</t>
        </is>
      </c>
      <c r="E372" s="12" t="inlineStr">
        <is>
          <t>9a9113a1-afeb-4ae4-ad37-5208029f1aec</t>
        </is>
      </c>
    </row>
    <row r="373" ht="45" customHeight="1">
      <c r="A373" s="12" t="inlineStr">
        <is>
          <t>Statistics</t>
        </is>
      </c>
      <c r="B373" s="12" t="inlineStr">
        <is>
          <t>Statistics (Extension)</t>
        </is>
      </c>
      <c r="C373" s="13" t="inlineStr">
        <is>
          <t>Interpreting Two Way Tables [MF50.02]</t>
        </is>
      </c>
      <c r="D373" s="12" t="inlineStr">
        <is>
          <t>This nugget has learning material and questions covering the topic of Interpreting Two Way Tables.</t>
        </is>
      </c>
      <c r="E373" s="12" t="inlineStr">
        <is>
          <t>6bbc09bc-a257-4930-afee-38254b1bf5cc</t>
        </is>
      </c>
    </row>
    <row r="374" ht="45" customHeight="1">
      <c r="A374" s="12" t="inlineStr">
        <is>
          <t>Statistics</t>
        </is>
      </c>
      <c r="B374" s="12" t="inlineStr">
        <is>
          <t>Statistics (Extension)</t>
        </is>
      </c>
      <c r="C374" s="13" t="inlineStr">
        <is>
          <t>Line Graphs [MF50.20]</t>
        </is>
      </c>
      <c r="D374" s="12" t="inlineStr">
        <is>
          <t xml:space="preserve">This nugget goes through some of the key features of line graphs including reading from the graph, completing calculations, and comparing two data sets. </t>
        </is>
      </c>
      <c r="E374" s="12" t="inlineStr">
        <is>
          <t>738a54fd-e21e-4ef8-83bc-e8fc4a4fb05e</t>
        </is>
      </c>
    </row>
    <row r="375" ht="45" customHeight="1">
      <c r="A375" s="12" t="inlineStr">
        <is>
          <t>Statistics</t>
        </is>
      </c>
      <c r="B375" s="12" t="inlineStr">
        <is>
          <t>Statistics (Extension)</t>
        </is>
      </c>
      <c r="C375" s="13" t="inlineStr">
        <is>
          <t>Interpreting Pie Charts [MF50.11]</t>
        </is>
      </c>
      <c r="D375" s="12" t="inlineStr">
        <is>
          <t>This nugget has learning material and questions covering the topic of Interpreting Pie Charts.</t>
        </is>
      </c>
      <c r="E375" s="12" t="inlineStr">
        <is>
          <t>a5eb6701-0424-4f33-a243-37c62ea28c58</t>
        </is>
      </c>
    </row>
    <row r="376" ht="45" customHeight="1">
      <c r="A376" s="12" t="inlineStr">
        <is>
          <t>Statistics</t>
        </is>
      </c>
      <c r="B376" s="12" t="inlineStr">
        <is>
          <t>Statistics (Extension)</t>
        </is>
      </c>
      <c r="C376" s="13" t="inlineStr">
        <is>
          <t>Mean from Frequency Table [MF49.12]</t>
        </is>
      </c>
      <c r="D376" s="12" t="inlineStr">
        <is>
          <t>This nugget has learning material and questions covering the topic of Mean from Frequency Table.</t>
        </is>
      </c>
      <c r="E376" s="12" t="inlineStr">
        <is>
          <t>1949a57b-3256-4109-b00c-880acd7c69c7</t>
        </is>
      </c>
    </row>
    <row r="377" ht="45" customHeight="1">
      <c r="A377" s="12" t="inlineStr">
        <is>
          <t>Statistics</t>
        </is>
      </c>
      <c r="B377" s="12" t="inlineStr">
        <is>
          <t>Statistics (Extension)</t>
        </is>
      </c>
      <c r="C377" s="13" t="inlineStr">
        <is>
          <t>Constructing Venn Diagrams 1: Listing Elements [MF47.06]</t>
        </is>
      </c>
      <c r="D377" s="12" t="inlineStr">
        <is>
          <t>This nugget has learning material and questions covering the topic of Constructing Venn Diagrams 1.</t>
        </is>
      </c>
      <c r="E377" s="12" t="inlineStr">
        <is>
          <t>abc7c7a9-fadb-4692-8dbd-06aea241d299</t>
        </is>
      </c>
    </row>
    <row r="378" ht="45" customHeight="1">
      <c r="A378" s="12" t="inlineStr">
        <is>
          <t>Statistics</t>
        </is>
      </c>
      <c r="B378" s="12" t="inlineStr">
        <is>
          <t>Statistics (Extension)</t>
        </is>
      </c>
      <c r="C378" s="13" t="inlineStr">
        <is>
          <t>Constructing Venn Diagrams 2: Writing Values [MF47.07]</t>
        </is>
      </c>
      <c r="D378" s="12" t="inlineStr">
        <is>
          <t>This nugget has learning material and questions covering the topic of Constructing Venn Diagrams 2.</t>
        </is>
      </c>
      <c r="E378" s="12" t="inlineStr">
        <is>
          <t>285efa0f-511d-4b4e-9037-9ba6b21bfb59</t>
        </is>
      </c>
    </row>
    <row r="379" ht="45" customHeight="1">
      <c r="A379" s="12" t="inlineStr">
        <is>
          <t>Statistics</t>
        </is>
      </c>
      <c r="B379" s="12" t="inlineStr">
        <is>
          <t>Statistics (Extension)</t>
        </is>
      </c>
      <c r="C379" s="13" t="inlineStr">
        <is>
          <t>Interpreting Venn Diagrams 1: 2-Set Diagrams [MF47.09]</t>
        </is>
      </c>
      <c r="D379" s="12" t="inlineStr">
        <is>
          <t>This nugget has learning material and questions covering the topic of Interpreting Venn Diagrams.</t>
        </is>
      </c>
      <c r="E379" s="12" t="inlineStr">
        <is>
          <t>8efd9200-bfe6-4c14-8376-2bfcef03c296</t>
        </is>
      </c>
    </row>
    <row r="380" ht="45" customHeight="1">
      <c r="A380" s="12" t="inlineStr">
        <is>
          <t>Legacy Assessments</t>
        </is>
      </c>
      <c r="B380" s="12" t="inlineStr">
        <is>
          <t>Legacy Assessment 1</t>
        </is>
      </c>
      <c r="C380" s="13" t="inlineStr">
        <is>
          <t>Year 5: Problem Solving &amp; Reasoning Assessment 1 [PM19.05]</t>
        </is>
      </c>
      <c r="D380" s="12" t="inlineStr">
        <is>
          <t>This reasoning assessment contains 20 questions based on the National Curriculum objectives for Year 5.</t>
        </is>
      </c>
      <c r="E380" s="12" t="inlineStr">
        <is>
          <t>a1a07b26-dfa6-4161-a208-7c3a8f27c64a</t>
        </is>
      </c>
    </row>
    <row r="381" ht="45" customHeight="1">
      <c r="A381" s="12" t="inlineStr">
        <is>
          <t>Legacy Assessments</t>
        </is>
      </c>
      <c r="B381" s="12" t="inlineStr">
        <is>
          <t>Legacy Assessment 2</t>
        </is>
      </c>
      <c r="C381" s="13" t="inlineStr">
        <is>
          <t>Year 5: Problem Solving &amp; Reasoning Assessment 2 [PM19.06]</t>
        </is>
      </c>
      <c r="D381" s="12" t="inlineStr">
        <is>
          <t>This reasoning assessment contains 20 questions based on the National Curriculum objectives for Year 5.</t>
        </is>
      </c>
      <c r="E381" s="12" t="inlineStr">
        <is>
          <t>b691198c-5fa7-4c89-95de-d758f265ccc9</t>
        </is>
      </c>
    </row>
    <row r="382" ht="45" customHeight="1">
      <c r="A382" s="12" t="inlineStr">
        <is>
          <t>Assessments</t>
        </is>
      </c>
      <c r="B382" s="12" t="inlineStr">
        <is>
          <t>Assessment 1</t>
        </is>
      </c>
      <c r="C382" s="13" t="inlineStr">
        <is>
          <t>Year 6: Problem Solving &amp; Reasoning Assessment 1 [PM19.07]</t>
        </is>
      </c>
      <c r="D382" s="12" t="inlineStr">
        <is>
          <t>This reasoning assessment contains 23 questions based on the National Curriculum objectives for Year 6.</t>
        </is>
      </c>
      <c r="E382" s="12" t="inlineStr">
        <is>
          <t>2234d2af-a0fa-4ecb-9ae1-e995d89674a6</t>
        </is>
      </c>
    </row>
    <row r="383" ht="45" customHeight="1">
      <c r="A383" s="12" t="inlineStr">
        <is>
          <t>Assessments</t>
        </is>
      </c>
      <c r="B383" s="12" t="inlineStr">
        <is>
          <t>Assessment 2</t>
        </is>
      </c>
      <c r="C383" s="13" t="inlineStr">
        <is>
          <t>Year 6: Problem Solving &amp; Reasoning Assessment 2 [PM19.08]</t>
        </is>
      </c>
      <c r="D383" s="12" t="inlineStr">
        <is>
          <t>This reasoning assessment contains 23 questions based on the National Curriculum objectives for Year 6.</t>
        </is>
      </c>
      <c r="E383" s="12" t="inlineStr">
        <is>
          <t>61c70909-cf99-4aa6-9bb4-be1cae51ac7f</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5"/>
  <sheetViews>
    <sheetView showGridLines="0" workbookViewId="0">
      <selection activeCell="A1" sqref="A1"/>
    </sheetView>
  </sheetViews>
  <sheetFormatPr baseColWidth="8" defaultRowHeight="15"/>
  <cols>
    <col width="29" customWidth="1" min="1" max="1"/>
    <col width="2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6dad0996-58df-4591-97fc-ae259cb890d6</t>
        </is>
      </c>
    </row>
    <row r="3">
      <c r="A3" s="2" t="inlineStr">
        <is>
          <t>Mathematics Functional Skills (Entry 1)</t>
        </is>
      </c>
      <c r="D3" s="3" t="inlineStr">
        <is>
          <t>Last updated: 13 August 2026</t>
        </is>
      </c>
    </row>
    <row r="4">
      <c r="A4" s="4" t="inlineStr">
        <is>
          <t>5 Topics   ·   6 Subtopics   ·   48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1 [MA0.04]</t>
        </is>
      </c>
      <c r="D8" s="12" t="inlineStr">
        <is>
          <t>This is a diagnostic with calculator and non-calculator questions from across the Functional Skills Entry 1 course.</t>
        </is>
      </c>
      <c r="E8" s="12" t="inlineStr">
        <is>
          <t>aa0b0ca5-a3af-4732-90c3-42cedbb0f033</t>
        </is>
      </c>
    </row>
    <row r="9" ht="45" customHeight="1">
      <c r="A9" s="12" t="inlineStr">
        <is>
          <t>Number</t>
        </is>
      </c>
      <c r="B9" s="12" t="inlineStr">
        <is>
          <t>Whole Numbers</t>
        </is>
      </c>
      <c r="C9" s="13" t="inlineStr">
        <is>
          <t>Diagnostic: Whole Numbers [MA0.05]</t>
        </is>
      </c>
      <c r="D9" s="12" t="inlineStr">
        <is>
          <t>This is a short diagnostic assessment covering the topic of Whole Numbers.</t>
        </is>
      </c>
      <c r="E9" s="12" t="inlineStr">
        <is>
          <t>f1d08ed3-de1d-48d1-bd1e-6a5ccd9c61ed</t>
        </is>
      </c>
    </row>
    <row r="10" ht="45" customHeight="1">
      <c r="A10" s="12" t="inlineStr">
        <is>
          <t>Number</t>
        </is>
      </c>
      <c r="B10" s="12" t="inlineStr">
        <is>
          <t>Whole Numbers</t>
        </is>
      </c>
      <c r="C10" s="13" t="inlineStr">
        <is>
          <t>Read Numbers up to 10 [MA1.13]</t>
        </is>
      </c>
      <c r="D10" s="12" t="inlineStr">
        <is>
          <t>This nugget involves reading a number up to 10 in figures and choosing the correct number in words.</t>
        </is>
      </c>
      <c r="E10" s="12" t="inlineStr">
        <is>
          <t>4d9b1a02-a758-453a-9051-f3951c3d5be5</t>
        </is>
      </c>
    </row>
    <row r="11" ht="45" customHeight="1">
      <c r="A11" s="12" t="inlineStr">
        <is>
          <t>Number</t>
        </is>
      </c>
      <c r="B11" s="12" t="inlineStr">
        <is>
          <t>Whole Numbers</t>
        </is>
      </c>
      <c r="C11" s="13" t="inlineStr">
        <is>
          <t>Read Numbers up to 20 [MA1.01]</t>
        </is>
      </c>
      <c r="D11" s="12" t="inlineStr">
        <is>
          <t>This nugget involves reading a number up to 20 in figures and choosing the correct number in words.</t>
        </is>
      </c>
      <c r="E11" s="12" t="inlineStr">
        <is>
          <t>11264e6a-1bf9-4438-a0a1-4718bb188c68</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Write Numbers up to 20 [MA1.02]</t>
        </is>
      </c>
      <c r="D13" s="12" t="inlineStr">
        <is>
          <t>This nugget involves reading a number up to 20 in words and writing the number in figures.</t>
        </is>
      </c>
      <c r="E13" s="12" t="inlineStr">
        <is>
          <t>32a23982-85ab-4737-b94d-0c5087935ef3</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Compare Numbers up to 20 [MA1.03]</t>
        </is>
      </c>
      <c r="D15" s="12" t="inlineStr">
        <is>
          <t>This nugget has questions on finding either the smallest or largest number from a list, including questions given in a real life context.</t>
        </is>
      </c>
      <c r="E15" s="12" t="inlineStr">
        <is>
          <t>2a83f4de-fe55-4559-9b18-3cb46fd62663</t>
        </is>
      </c>
    </row>
    <row r="16" ht="45" customHeight="1">
      <c r="A16" s="12" t="inlineStr">
        <is>
          <t>Number</t>
        </is>
      </c>
      <c r="B16" s="12" t="inlineStr">
        <is>
          <t>Whole Numbers</t>
        </is>
      </c>
      <c r="C16" s="13" t="inlineStr">
        <is>
          <t>Order Numbers up to 10 [MA1.15]</t>
        </is>
      </c>
      <c r="D16" s="12" t="inlineStr">
        <is>
          <t>This nugget has questions on comparing 2 numbers and identifying which is bigger, writing the next consecutive number and ordering up to 5 numbers.</t>
        </is>
      </c>
      <c r="E16" s="12" t="inlineStr">
        <is>
          <t>9f451ac8-c425-4e1e-ae27-5e06dd99f188</t>
        </is>
      </c>
    </row>
    <row r="17" ht="45" customHeight="1">
      <c r="A17" s="12" t="inlineStr">
        <is>
          <t>Number</t>
        </is>
      </c>
      <c r="B17" s="12" t="inlineStr">
        <is>
          <t>Whole Numbers</t>
        </is>
      </c>
      <c r="C17" s="13" t="inlineStr">
        <is>
          <t>Order Numbers up to 20 [MA1.04]</t>
        </is>
      </c>
      <c r="D17" s="12" t="inlineStr">
        <is>
          <t>This nugget has questions on comparing 2 numbers and identifying which is bigger, writing the next consecutive number and ordering up to 5 numbers.</t>
        </is>
      </c>
      <c r="E17" s="12" t="inlineStr">
        <is>
          <t>1959117c-4f7b-4603-997d-32a913cdd34c</t>
        </is>
      </c>
    </row>
    <row r="18" ht="45" customHeight="1">
      <c r="A18" s="12" t="inlineStr">
        <is>
          <t>Number</t>
        </is>
      </c>
      <c r="B18" s="12" t="inlineStr">
        <is>
          <t>Whole Numbers</t>
        </is>
      </c>
      <c r="C18" s="13" t="inlineStr">
        <is>
          <t>Read, Write, Order and Compare - Exam Style [MA1.05]</t>
        </is>
      </c>
      <c r="D18" s="12" t="inlineStr">
        <is>
          <t>This nugget has questions on writing a number in words when it is given in figures and vice versa, and ordering up to 4 numbers in a list.</t>
        </is>
      </c>
      <c r="E18" s="12" t="inlineStr">
        <is>
          <t>aa90ce40-70fe-4dc1-9777-de4a4ed389e7</t>
        </is>
      </c>
    </row>
    <row r="19" ht="45" customHeight="1">
      <c r="A19" s="12" t="inlineStr">
        <is>
          <t>Number</t>
        </is>
      </c>
      <c r="B19" s="12" t="inlineStr">
        <is>
          <t>Whole Numbers</t>
        </is>
      </c>
      <c r="C19" s="13" t="inlineStr">
        <is>
          <t>Count Items up to 10 [MA1.12]</t>
        </is>
      </c>
      <c r="D19" s="12" t="inlineStr">
        <is>
          <t>This nugget has questions on counting up to a maximum of 10 items, giving the answer in figures. It also has questions where additional distractor items are shown.</t>
        </is>
      </c>
      <c r="E19" s="12" t="inlineStr">
        <is>
          <t>23f51686-8b76-4cbf-87bf-0206ff2fd80e</t>
        </is>
      </c>
    </row>
    <row r="20" ht="45" customHeight="1">
      <c r="A20" s="12" t="inlineStr">
        <is>
          <t>Number</t>
        </is>
      </c>
      <c r="B20" s="12" t="inlineStr">
        <is>
          <t>Whole Numbers</t>
        </is>
      </c>
      <c r="C20" s="13" t="inlineStr">
        <is>
          <t>Count Items up to 20 [MA1.06]</t>
        </is>
      </c>
      <c r="D20" s="12" t="inlineStr">
        <is>
          <t>This nugget has questions on counting up to a maximum of 20 items, giving the answer in figures. It also has questions where additional distractor items are shown.</t>
        </is>
      </c>
      <c r="E20" s="12" t="inlineStr">
        <is>
          <t>7f6a21fb-35c2-48de-9eff-eacc9ca6fdd6</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Using +, – and = [MA1.19]</t>
        </is>
      </c>
      <c r="D22" s="12" t="inlineStr">
        <is>
          <t>This nugget involves interpreting a simple mathematical statement in words and turning it into a sum or difference calculation.</t>
        </is>
      </c>
      <c r="E22" s="12" t="inlineStr">
        <is>
          <t>82dde6f2-7a2d-4177-8a90-ea6a8c134f9c</t>
        </is>
      </c>
    </row>
    <row r="23" ht="45" customHeight="1">
      <c r="A23" s="12" t="inlineStr">
        <is>
          <t>Number</t>
        </is>
      </c>
      <c r="B23" s="12" t="inlineStr">
        <is>
          <t>Whole Numbers</t>
        </is>
      </c>
      <c r="C23" s="13" t="inlineStr">
        <is>
          <t>Addition and Subtraction Facts to 10 [MB1.31]</t>
        </is>
      </c>
      <c r="D23" s="12" t="inlineStr">
        <is>
          <t>This nugget focuses on knowledge of number bonds to 10.</t>
        </is>
      </c>
      <c r="E23" s="12" t="inlineStr">
        <is>
          <t>fe1df110-6ea5-4e03-bcf8-0f9ae2a007b3</t>
        </is>
      </c>
    </row>
    <row r="24" ht="45" customHeight="1">
      <c r="A24" s="12" t="inlineStr">
        <is>
          <t>Number</t>
        </is>
      </c>
      <c r="B24" s="12" t="inlineStr">
        <is>
          <t>Whole Numbers</t>
        </is>
      </c>
      <c r="C24" s="13" t="inlineStr">
        <is>
          <t>Adding Numbers up to 10 [MA1.17]</t>
        </is>
      </c>
      <c r="D24" s="12" t="inlineStr">
        <is>
          <t>This nugget has questions on adding together two single digit numbers.</t>
        </is>
      </c>
      <c r="E24" s="12" t="inlineStr">
        <is>
          <t>214a3b33-0b5e-49ed-b3ed-64e8a3fc611d</t>
        </is>
      </c>
    </row>
    <row r="25" ht="45" customHeight="1">
      <c r="A25" s="12" t="inlineStr">
        <is>
          <t>Number</t>
        </is>
      </c>
      <c r="B25" s="12" t="inlineStr">
        <is>
          <t>Whole Numbers</t>
        </is>
      </c>
      <c r="C25" s="13" t="inlineStr">
        <is>
          <t>Adding Numbers up to 20 [MA1.08]</t>
        </is>
      </c>
      <c r="D25" s="12" t="inlineStr">
        <is>
          <t>This nugget has questions on adding together two numbers that sum to 20 or less.</t>
        </is>
      </c>
      <c r="E25" s="12" t="inlineStr">
        <is>
          <t>b9b00a0d-b264-4fc6-a3fb-a8f452f9e391</t>
        </is>
      </c>
    </row>
    <row r="26" ht="45" customHeight="1">
      <c r="A26" s="12" t="inlineStr">
        <is>
          <t>Number</t>
        </is>
      </c>
      <c r="B26" s="12" t="inlineStr">
        <is>
          <t>Whole Numbers</t>
        </is>
      </c>
      <c r="C26" s="13" t="inlineStr">
        <is>
          <t>Subtracting Numbers up to 10 [MA1.18]</t>
        </is>
      </c>
      <c r="D26" s="12" t="inlineStr">
        <is>
          <t>This nugget has questions on subtracting two single digit numbers. The answers are always positive.</t>
        </is>
      </c>
      <c r="E26" s="12" t="inlineStr">
        <is>
          <t>35493bc8-9802-48d0-bf58-395c2646b3e9</t>
        </is>
      </c>
    </row>
    <row r="27" ht="45" customHeight="1">
      <c r="A27" s="12" t="inlineStr">
        <is>
          <t>Number</t>
        </is>
      </c>
      <c r="B27" s="12" t="inlineStr">
        <is>
          <t>Whole Numbers</t>
        </is>
      </c>
      <c r="C27" s="13" t="inlineStr">
        <is>
          <t>Subtracting Numbers up to 20 [MA1.09]</t>
        </is>
      </c>
      <c r="D27" s="12" t="inlineStr">
        <is>
          <t>This nugget has questions on subtracting two numbers that are both less than 20. The answers are always positive.</t>
        </is>
      </c>
      <c r="E27" s="12" t="inlineStr">
        <is>
          <t>532040fc-1e8b-47e9-8fdb-c885bf415250</t>
        </is>
      </c>
    </row>
    <row r="28" ht="45" customHeight="1">
      <c r="A28" s="12" t="inlineStr">
        <is>
          <t>Number</t>
        </is>
      </c>
      <c r="B28" s="12" t="inlineStr">
        <is>
          <t>Whole Numbers</t>
        </is>
      </c>
      <c r="C28" s="13" t="inlineStr">
        <is>
          <t>Add and Subtract: Exam Style [MA1.10]</t>
        </is>
      </c>
      <c r="D28" s="12" t="inlineStr">
        <is>
          <t>This nugget has questions on adding and subtracting numbers less than 20, including questions in context.</t>
        </is>
      </c>
      <c r="E28" s="12" t="inlineStr">
        <is>
          <t>872763de-26bb-468c-a3fe-40923c90cd11</t>
        </is>
      </c>
    </row>
    <row r="29" ht="45" customHeight="1">
      <c r="A29" s="12" t="inlineStr">
        <is>
          <t>Number</t>
        </is>
      </c>
      <c r="B29" s="12" t="inlineStr">
        <is>
          <t>Whole Numbers</t>
        </is>
      </c>
      <c r="C29" s="13" t="inlineStr">
        <is>
          <t>Checking Answers with Add and Subtract: Exam Style [MA1.11]</t>
        </is>
      </c>
      <c r="D29" s="12" t="inlineStr">
        <is>
          <t>This nugget uses the knowledge of inverse operations to check answers to addition and subtraction calculations.</t>
        </is>
      </c>
      <c r="E29" s="12" t="inlineStr">
        <is>
          <t>a618080c-921e-4d84-bd9d-f7fed973412e</t>
        </is>
      </c>
    </row>
    <row r="30" ht="45" customHeight="1">
      <c r="A30" s="12" t="inlineStr">
        <is>
          <t>Measures, Shape and Space</t>
        </is>
      </c>
      <c r="B30" s="12" t="inlineStr">
        <is>
          <t>Common Measures</t>
        </is>
      </c>
      <c r="C30" s="13" t="inlineStr">
        <is>
          <t>Diagnostic: Common Measures [MA0.06]</t>
        </is>
      </c>
      <c r="D30" s="12" t="inlineStr">
        <is>
          <t>This is a short diagnostic assessment covering the topic of Common Measures.</t>
        </is>
      </c>
      <c r="E30" s="12" t="inlineStr">
        <is>
          <t>9581ef79-cdd1-4760-8d01-c976cdc55fe1</t>
        </is>
      </c>
    </row>
    <row r="31" ht="45" customHeight="1">
      <c r="A31" s="12" t="inlineStr">
        <is>
          <t>Measures, Shape and Space</t>
        </is>
      </c>
      <c r="B31" s="12" t="inlineStr">
        <is>
          <t>Common Measures</t>
        </is>
      </c>
      <c r="C31" s="13" t="inlineStr">
        <is>
          <t>Money 1: Recognise Coins and Notes [MC2.02]</t>
        </is>
      </c>
      <c r="D31" s="12" t="inlineStr">
        <is>
          <t>This nugget has questions on understanding the value of coins and notes in different denominations of GBP.</t>
        </is>
      </c>
      <c r="E31" s="12" t="inlineStr">
        <is>
          <t>dd22b517-f95a-43dd-84f6-4ac52216a20e</t>
        </is>
      </c>
    </row>
    <row r="32" ht="45" customHeight="1">
      <c r="A32" s="12" t="inlineStr">
        <is>
          <t>Measures, Shape and Space</t>
        </is>
      </c>
      <c r="B32" s="12" t="inlineStr">
        <is>
          <t>Common Measures</t>
        </is>
      </c>
      <c r="C32" s="13" t="inlineStr">
        <is>
          <t>Money 2: Exam-Style Questions [MC2.05]</t>
        </is>
      </c>
      <c r="D32" s="12" t="inlineStr">
        <is>
          <t>This nugget has questions on understanding the value of coins and notes in different denominations of GBP, including some simple calculations.</t>
        </is>
      </c>
      <c r="E32" s="12" t="inlineStr">
        <is>
          <t>65181a0a-6c36-40e2-875e-040c88e25341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Days of the Week [MA2.02]</t>
        </is>
      </c>
      <c r="D35" s="12" t="inlineStr">
        <is>
          <t xml:space="preserve">This nugget has questions on identifying weekdays and weekend days, and ordering the days of the week. </t>
        </is>
      </c>
      <c r="E35" s="12" t="inlineStr">
        <is>
          <t>045c2277-d740-4d8b-87a9-33a457bb9998</t>
        </is>
      </c>
    </row>
    <row r="36" ht="45" customHeight="1">
      <c r="A36" s="12" t="inlineStr">
        <is>
          <t>Measures, Shape and Space</t>
        </is>
      </c>
      <c r="B36" s="12" t="inlineStr">
        <is>
          <t>Common Measures</t>
        </is>
      </c>
      <c r="C36" s="13" t="inlineStr">
        <is>
          <t>Months of the Year [MA2.03]</t>
        </is>
      </c>
      <c r="D36" s="12" t="inlineStr">
        <is>
          <t>This nugget involves knowing the names of the months and being able to put them in order.</t>
        </is>
      </c>
      <c r="E36" s="12" t="inlineStr">
        <is>
          <t>2031ce8f-ce32-4c20-b0f4-e0d5e72d30f8</t>
        </is>
      </c>
    </row>
    <row r="37" ht="45" customHeight="1">
      <c r="A37" s="12" t="inlineStr">
        <is>
          <t>Measures, Shape and Space</t>
        </is>
      </c>
      <c r="B37" s="12" t="inlineStr">
        <is>
          <t>Common Measures</t>
        </is>
      </c>
      <c r="C37" s="13" t="inlineStr">
        <is>
          <t>Seasons in a Year [MA2.04]</t>
        </is>
      </c>
      <c r="D37" s="12" t="inlineStr">
        <is>
          <t>This nugget involves knowing the seasons of the year and being able to put them in order.</t>
        </is>
      </c>
      <c r="E37" s="12" t="inlineStr">
        <is>
          <t>47e7aaa6-f93c-4a7c-a561-248687f33f81</t>
        </is>
      </c>
    </row>
    <row r="38" ht="45" customHeight="1">
      <c r="A38" s="12" t="inlineStr">
        <is>
          <t>Measures, Shape and Space</t>
        </is>
      </c>
      <c r="B38" s="12" t="inlineStr">
        <is>
          <t>Common Measures</t>
        </is>
      </c>
      <c r="C38" s="13" t="inlineStr">
        <is>
          <t>Days, Weeks, Months and Seasons [MA2.05]</t>
        </is>
      </c>
      <c r="D38" s="12" t="inlineStr">
        <is>
          <t>This nugget has a variety of questions on days of the week, months of the year and the seasons, including being able to name them, how many there are and putting them in order.</t>
        </is>
      </c>
      <c r="E38" s="12" t="inlineStr">
        <is>
          <t>ed521c8e-bdb8-4b09-b594-b6240bdb5f0e</t>
        </is>
      </c>
    </row>
    <row r="39" ht="45" customHeight="1">
      <c r="A39" s="12" t="inlineStr">
        <is>
          <t>Measures, Shape and Space</t>
        </is>
      </c>
      <c r="B39" s="12" t="inlineStr">
        <is>
          <t>Shape and Space</t>
        </is>
      </c>
      <c r="C39" s="13" t="inlineStr">
        <is>
          <t>Diagnostic: Shape and Space [MA0.07]</t>
        </is>
      </c>
      <c r="D39" s="12" t="inlineStr">
        <is>
          <t>This is a short diagnostic assessment covering the topic of Shape and Space.</t>
        </is>
      </c>
      <c r="E39" s="12" t="inlineStr">
        <is>
          <t>9adb2705-ba1a-41e7-b3e5-1c43ac94e8f7</t>
        </is>
      </c>
    </row>
    <row r="40" ht="45" customHeight="1">
      <c r="A40" s="12" t="inlineStr">
        <is>
          <t>Measures, Shape and Space</t>
        </is>
      </c>
      <c r="B40" s="12" t="inlineStr">
        <is>
          <t>Shape and Space</t>
        </is>
      </c>
      <c r="C40" s="13" t="inlineStr">
        <is>
          <t>Identifying 2D Shapes [MA2.06]</t>
        </is>
      </c>
      <c r="D40" s="12" t="inlineStr">
        <is>
          <t>This nugget has learning material and questions covering the topic of Identifying 2D shapes, including rectangles, squares, circles and triangles.</t>
        </is>
      </c>
      <c r="E40" s="12" t="inlineStr">
        <is>
          <t>b19883ed-ffc5-41bf-850e-536594fb2d07</t>
        </is>
      </c>
    </row>
    <row r="41" ht="45" customHeight="1">
      <c r="A41" s="12" t="inlineStr">
        <is>
          <t>Measures, Shape and Space</t>
        </is>
      </c>
      <c r="B41" s="12" t="inlineStr">
        <is>
          <t>Shape and Space</t>
        </is>
      </c>
      <c r="C41" s="13" t="inlineStr">
        <is>
          <t>Identifying 2D and 3D Shapes [MA2.07]</t>
        </is>
      </c>
      <c r="D41" s="12" t="inlineStr">
        <is>
          <t>This nugget has learning material and questions covering the topic of Identifying 2D and 3D shapes, including cubes, rectangles, squares, circles and triangles.</t>
        </is>
      </c>
      <c r="E41" s="12" t="inlineStr">
        <is>
          <t>30b5b0e7-78bc-4827-969b-aeeceecf560f</t>
        </is>
      </c>
    </row>
    <row r="42" ht="45" customHeight="1">
      <c r="A42" s="12" t="inlineStr">
        <is>
          <t>Measures, Shape and Space</t>
        </is>
      </c>
      <c r="B42" s="12" t="inlineStr">
        <is>
          <t>Shape and Space</t>
        </is>
      </c>
      <c r="C42" s="13" t="inlineStr">
        <is>
          <t>Describe and Compare Size [MA2.08]</t>
        </is>
      </c>
      <c r="D42" s="12" t="inlineStr">
        <is>
          <t>This nugget has questions on identifying the smallest or largest object from a set of pictures, and using the correct comparative adjective in a sentence.</t>
        </is>
      </c>
      <c r="E42" s="12" t="inlineStr">
        <is>
          <t>38b202cc-bb48-4833-8986-fc63ba4b013c</t>
        </is>
      </c>
    </row>
    <row r="43" ht="45" customHeight="1">
      <c r="A43" s="12" t="inlineStr">
        <is>
          <t>Measures, Shape and Space</t>
        </is>
      </c>
      <c r="B43" s="12" t="inlineStr">
        <is>
          <t>Shape and Space</t>
        </is>
      </c>
      <c r="C43" s="13" t="inlineStr">
        <is>
          <t>Weight and Capacity [MA2.09]</t>
        </is>
      </c>
      <c r="D43" s="12" t="inlineStr">
        <is>
          <t>This nugget has questions on heaviest and lightest for weight and fullest and emptiest for capacity based on both pictorial representations and worded descriptions.</t>
        </is>
      </c>
      <c r="E43" s="12" t="inlineStr">
        <is>
          <t>69ad6b92-2165-4ce6-8df0-e28f74a765f3</t>
        </is>
      </c>
    </row>
    <row r="44" ht="45" customHeight="1">
      <c r="A44" s="12" t="inlineStr">
        <is>
          <t>Measures, Shape and Space</t>
        </is>
      </c>
      <c r="B44" s="12" t="inlineStr">
        <is>
          <t>Shape and Space</t>
        </is>
      </c>
      <c r="C44" s="13" t="inlineStr">
        <is>
          <t>Length and Width [MA2.10]</t>
        </is>
      </c>
      <c r="D44" s="12" t="inlineStr">
        <is>
          <t>This nugget has questions on identifying the longest, shortest, widest or narrowest item from a set of pictures or from a list of measurements given.</t>
        </is>
      </c>
      <c r="E44" s="12" t="inlineStr">
        <is>
          <t>914dbe05-d211-4904-879f-15d0351d1b2b</t>
        </is>
      </c>
    </row>
    <row r="45" ht="45" customHeight="1">
      <c r="A45" s="12" t="inlineStr">
        <is>
          <t>Measures, Shape and Space</t>
        </is>
      </c>
      <c r="B45" s="12" t="inlineStr">
        <is>
          <t>Shape and Space</t>
        </is>
      </c>
      <c r="C45" s="13" t="inlineStr">
        <is>
          <t>Left and Right [MA2.11]</t>
        </is>
      </c>
      <c r="D45" s="12" t="inlineStr">
        <is>
          <t>This nugget has questions on the correct use of the vocabulary 'between', 'inside' and 'outside' taken from pictorial representations.</t>
        </is>
      </c>
      <c r="E45" s="12" t="inlineStr">
        <is>
          <t>2f58d718-5551-4cb7-b461-0a51c91bb9de</t>
        </is>
      </c>
    </row>
    <row r="46" ht="45" customHeight="1">
      <c r="A46" s="12" t="inlineStr">
        <is>
          <t>Measures, Shape and Space</t>
        </is>
      </c>
      <c r="B46" s="12" t="inlineStr">
        <is>
          <t>Shape and Space</t>
        </is>
      </c>
      <c r="C46" s="13" t="inlineStr">
        <is>
          <t>In Front and Behind [MA2.12]</t>
        </is>
      </c>
      <c r="D46" s="12" t="inlineStr">
        <is>
          <t>This nugget has questions on the correct use of the vocabulary 'in front' and 'behind' taken from pictorial representations.</t>
        </is>
      </c>
      <c r="E46" s="12" t="inlineStr">
        <is>
          <t>829fcab9-821d-4fa5-9510-b64f3b4c2970</t>
        </is>
      </c>
    </row>
    <row r="47" ht="45" customHeight="1">
      <c r="A47" s="12" t="inlineStr">
        <is>
          <t>Measures, Shape and Space</t>
        </is>
      </c>
      <c r="B47" s="12" t="inlineStr">
        <is>
          <t>Shape and Space</t>
        </is>
      </c>
      <c r="C47" s="13" t="inlineStr">
        <is>
          <t>Under and Above [MA2.13]</t>
        </is>
      </c>
      <c r="D47" s="12" t="inlineStr">
        <is>
          <t>This nugget has questions on the correct use of the vocabulary 'under' and 'above' taken from pictorial representations.</t>
        </is>
      </c>
      <c r="E47" s="12" t="inlineStr">
        <is>
          <t>7eb73db1-3554-41a6-9ded-75d3dd520f60</t>
        </is>
      </c>
    </row>
    <row r="48" ht="45" customHeight="1">
      <c r="A48" s="12" t="inlineStr">
        <is>
          <t>Measures, Shape and Space</t>
        </is>
      </c>
      <c r="B48" s="12" t="inlineStr">
        <is>
          <t>Shape and Space</t>
        </is>
      </c>
      <c r="C48" s="13" t="inlineStr">
        <is>
          <t>Positional Vocabulary (combined) [MA2.14]</t>
        </is>
      </c>
      <c r="D48" s="12" t="inlineStr">
        <is>
          <t>This nugget has questions on the correct use of the vocabulary 'in front', 'behind', 'under', 'above', 'left and 'right' taken from pictorial representations.</t>
        </is>
      </c>
      <c r="E48" s="12" t="inlineStr">
        <is>
          <t>a9917cb7-1f1d-47d4-811c-ab5d146b5bd1</t>
        </is>
      </c>
    </row>
    <row r="49" ht="45" customHeight="1">
      <c r="A49" s="12" t="inlineStr">
        <is>
          <t>Handling Data</t>
        </is>
      </c>
      <c r="B49" s="12" t="inlineStr">
        <is>
          <t>Handling Data</t>
        </is>
      </c>
      <c r="C49" s="13" t="inlineStr">
        <is>
          <t>Diagnostic: Handling Data [MA0.08]</t>
        </is>
      </c>
      <c r="D49" s="12" t="inlineStr">
        <is>
          <t>This is a short diagnostic assessment covering the topic of Handling Data.</t>
        </is>
      </c>
      <c r="E49" s="12" t="inlineStr">
        <is>
          <t>c0de3b6d-d50d-4f54-8252-7552b3866bfb</t>
        </is>
      </c>
    </row>
    <row r="50" ht="45" customHeight="1">
      <c r="A50" s="12" t="inlineStr">
        <is>
          <t>Handling Data</t>
        </is>
      </c>
      <c r="B50" s="12" t="inlineStr">
        <is>
          <t>Handling Data</t>
        </is>
      </c>
      <c r="C50" s="13" t="inlineStr">
        <is>
          <t>Lists 1: Least and Greatest [MC3.02]</t>
        </is>
      </c>
      <c r="D50" s="12" t="inlineStr">
        <is>
          <t>This nugget has questions on finding the least or greatest amount from a list, in the context of time or money.</t>
        </is>
      </c>
      <c r="E50" s="12" t="inlineStr">
        <is>
          <t>8a1e0a43-9c59-43bb-b57e-2e0e15a4d6f3</t>
        </is>
      </c>
    </row>
    <row r="51" ht="45" customHeight="1">
      <c r="A51" s="12" t="inlineStr">
        <is>
          <t>Handling Data</t>
        </is>
      </c>
      <c r="B51" s="12" t="inlineStr">
        <is>
          <t>Handling Data</t>
        </is>
      </c>
      <c r="C51" s="13" t="inlineStr">
        <is>
          <t>Lists 2: Finding Certain Values in Given Groups [MC3.03]</t>
        </is>
      </c>
      <c r="D51" s="12" t="inlineStr">
        <is>
          <t>This nugget has questions on finding information from lists given in real life contexts.</t>
        </is>
      </c>
      <c r="E51" s="12" t="inlineStr">
        <is>
          <t>bfa6be8b-3bf6-4336-af99-a362dbc31549</t>
        </is>
      </c>
    </row>
    <row r="52" ht="45" customHeight="1">
      <c r="A52" s="12" t="inlineStr">
        <is>
          <t>Handling Data</t>
        </is>
      </c>
      <c r="B52" s="12" t="inlineStr">
        <is>
          <t>Handling Data</t>
        </is>
      </c>
      <c r="C52" s="13" t="inlineStr">
        <is>
          <t>Sort and Classify Objects [MA3.01]</t>
        </is>
      </c>
      <c r="D52" s="12" t="inlineStr">
        <is>
          <t>This nugget has questions on counting the number of objects from a selection, given one criteria.</t>
        </is>
      </c>
      <c r="E52" s="12" t="inlineStr">
        <is>
          <t>9d1e921a-d1ff-4b94-9c6f-b764cc867958</t>
        </is>
      </c>
    </row>
    <row r="53" ht="45" customHeight="1">
      <c r="A53" s="12" t="inlineStr">
        <is>
          <t>Handling Data</t>
        </is>
      </c>
      <c r="B53" s="12" t="inlineStr">
        <is>
          <t>Handling Data</t>
        </is>
      </c>
      <c r="C53" s="13" t="inlineStr">
        <is>
          <t>Tally Charts [MA3.02]</t>
        </is>
      </c>
      <c r="D53" s="12" t="inlineStr">
        <is>
          <t>This nugget has questions on how to draw and interpret a tally chart.</t>
        </is>
      </c>
      <c r="E53" s="12" t="inlineStr">
        <is>
          <t>67a31020-9630-4e2e-bc11-162a893c4cce</t>
        </is>
      </c>
    </row>
    <row r="54" ht="45" customHeight="1">
      <c r="A54" s="12" t="inlineStr">
        <is>
          <t>Handling Data</t>
        </is>
      </c>
      <c r="B54" s="12" t="inlineStr">
        <is>
          <t>Handling Data</t>
        </is>
      </c>
      <c r="C54" s="13" t="inlineStr">
        <is>
          <t>Block Diagrams [MA3.03]</t>
        </is>
      </c>
      <c r="D54" s="12" t="inlineStr">
        <is>
          <t>This nugget has questions on interpreting block diagrams, including some simple calculations.</t>
        </is>
      </c>
      <c r="E54" s="12" t="inlineStr">
        <is>
          <t>63dceca9-cb01-4a43-bd0c-2587bc6bb226</t>
        </is>
      </c>
    </row>
    <row r="55" ht="45" customHeight="1">
      <c r="A55" s="12" t="inlineStr">
        <is>
          <t>Legacy Diagnostic</t>
        </is>
      </c>
      <c r="B55" s="12" t="inlineStr">
        <is>
          <t>Legacy Diagnostic</t>
        </is>
      </c>
      <c r="C55" s="13" t="inlineStr">
        <is>
          <t>Diagnostic: Entry 1 [MA0.03]</t>
        </is>
      </c>
      <c r="D55" s="12" t="inlineStr">
        <is>
          <t>This is a diagnostic with calculator and non-calculator questions from across the Functional Skills Entry 1 course.</t>
        </is>
      </c>
      <c r="E55" s="12" t="inlineStr">
        <is>
          <t>fed8fe4e-e870-4ada-9aef-a7f952769247</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92"/>
  <sheetViews>
    <sheetView showGridLines="0" workbookViewId="0">
      <selection activeCell="A1" sqref="A1"/>
    </sheetView>
  </sheetViews>
  <sheetFormatPr baseColWidth="8" defaultRowHeight="15"/>
  <cols>
    <col width="29" customWidth="1" min="1" max="1"/>
    <col width="2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05e0b4ee-4b60-4d48-9d76-007efcd58337</t>
        </is>
      </c>
    </row>
    <row r="3">
      <c r="A3" s="2" t="inlineStr">
        <is>
          <t>Mathematics Functional Skills (Entry 2)</t>
        </is>
      </c>
      <c r="D3" s="3" t="inlineStr">
        <is>
          <t>Last updated: 13 August 2026</t>
        </is>
      </c>
    </row>
    <row r="4">
      <c r="A4" s="4" t="inlineStr">
        <is>
          <t>5 Topics   ·   7 Subtopics   ·   85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2 [MB0.04]</t>
        </is>
      </c>
      <c r="D8" s="12" t="inlineStr">
        <is>
          <t>This is a diagnostic with calculator and non-calculator questions from across the Functional Skills Entry 2 course.</t>
        </is>
      </c>
      <c r="E8" s="12" t="inlineStr">
        <is>
          <t>5f3389ff-3058-4fa9-939e-0792824ab3a0</t>
        </is>
      </c>
    </row>
    <row r="9" ht="45" customHeight="1">
      <c r="A9" s="12" t="inlineStr">
        <is>
          <t>Number</t>
        </is>
      </c>
      <c r="B9" s="12" t="inlineStr">
        <is>
          <t>Whole Numbers</t>
        </is>
      </c>
      <c r="C9" s="13" t="inlineStr">
        <is>
          <t>Diagnostic: Whole Numbers [MB0.05]</t>
        </is>
      </c>
      <c r="D9" s="12" t="inlineStr">
        <is>
          <t>This is a short diagnostic assessment covering the topic of Whole Numbers.</t>
        </is>
      </c>
      <c r="E9" s="12" t="inlineStr">
        <is>
          <t>518ef252-b81a-42d9-92fc-cded7feb61af</t>
        </is>
      </c>
    </row>
    <row r="10" ht="45" customHeight="1">
      <c r="A10" s="12" t="inlineStr">
        <is>
          <t>Number</t>
        </is>
      </c>
      <c r="B10" s="12" t="inlineStr">
        <is>
          <t>Whole Numbers</t>
        </is>
      </c>
      <c r="C10" s="13" t="inlineStr">
        <is>
          <t>Count Items up to 100 [MB1.01]</t>
        </is>
      </c>
      <c r="D10" s="12" t="inlineStr">
        <is>
          <t>This nugget has questions on counting up to a maximum of 100 items, giving the answer in figures. It also has questions where additional distractor items are shown.</t>
        </is>
      </c>
      <c r="E10" s="12" t="inlineStr">
        <is>
          <t>04b1a687-8f27-4bcf-a57c-4060bb0ed468</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Read Numbers up to 200 [MB1.02]</t>
        </is>
      </c>
      <c r="D12" s="12" t="inlineStr">
        <is>
          <t>This nugget involves reading a number up to 200 in figures and choosing the correct number in words.</t>
        </is>
      </c>
      <c r="E12" s="12" t="inlineStr">
        <is>
          <t>d1a0cd22-164a-413d-9b22-a3cee6087dfc</t>
        </is>
      </c>
    </row>
    <row r="13" ht="45" customHeight="1">
      <c r="A13" s="12" t="inlineStr">
        <is>
          <t>Number</t>
        </is>
      </c>
      <c r="B13" s="12" t="inlineStr">
        <is>
          <t>Whole Numbers</t>
        </is>
      </c>
      <c r="C13" s="13" t="inlineStr">
        <is>
          <t>Write Numbers up to 100 [MB1.28]</t>
        </is>
      </c>
      <c r="D13" s="12" t="inlineStr">
        <is>
          <t>This nugget involves reading a number up to 100 in words and writing the number in figures.</t>
        </is>
      </c>
      <c r="E13" s="12" t="inlineStr">
        <is>
          <t>1be26fd9-fcf8-44ea-b144-8bf286f6a9df</t>
        </is>
      </c>
    </row>
    <row r="14" ht="45" customHeight="1">
      <c r="A14" s="12" t="inlineStr">
        <is>
          <t>Number</t>
        </is>
      </c>
      <c r="B14" s="12" t="inlineStr">
        <is>
          <t>Whole Numbers</t>
        </is>
      </c>
      <c r="C14" s="13" t="inlineStr">
        <is>
          <t>Write Numbers up to 200 [MB1.03]</t>
        </is>
      </c>
      <c r="D14" s="12" t="inlineStr">
        <is>
          <t>This nugget involves reading a number up to 200 in words and writing the number in figures.</t>
        </is>
      </c>
      <c r="E14" s="12" t="inlineStr">
        <is>
          <t>ce5ae11f-fbaf-4f54-b948-6fdfa60fe25b</t>
        </is>
      </c>
    </row>
    <row r="15" ht="45" customHeight="1">
      <c r="A15" s="12" t="inlineStr">
        <is>
          <t>Number</t>
        </is>
      </c>
      <c r="B15" s="12" t="inlineStr">
        <is>
          <t>Whole Numbers</t>
        </is>
      </c>
      <c r="C15" s="13" t="inlineStr">
        <is>
          <t>Compare Numbers up to 100 [MB1.30]</t>
        </is>
      </c>
      <c r="D15" s="12" t="inlineStr">
        <is>
          <t>This nugget has questions on finding either the smallest or largest number from a list, including questions given in a real life context.</t>
        </is>
      </c>
      <c r="E15" s="12" t="inlineStr">
        <is>
          <t>be1d90d4-80f6-49cd-a283-37f6a057cb8f</t>
        </is>
      </c>
    </row>
    <row r="16" ht="45" customHeight="1">
      <c r="A16" s="12" t="inlineStr">
        <is>
          <t>Number</t>
        </is>
      </c>
      <c r="B16" s="12" t="inlineStr">
        <is>
          <t>Whole Numbers</t>
        </is>
      </c>
      <c r="C16" s="13" t="inlineStr">
        <is>
          <t>Compare Numbers up to 200 [MB1.04]</t>
        </is>
      </c>
      <c r="D16" s="12" t="inlineStr">
        <is>
          <t>This nugget has questions on finding either the smallest or largest number from a list, including questions given in a real life context.</t>
        </is>
      </c>
      <c r="E16" s="12" t="inlineStr">
        <is>
          <t>ed74573d-d042-4056-a09b-1bfb98a5dbe3</t>
        </is>
      </c>
    </row>
    <row r="17" ht="45" customHeight="1">
      <c r="A17" s="12" t="inlineStr">
        <is>
          <t>Number</t>
        </is>
      </c>
      <c r="B17" s="12" t="inlineStr">
        <is>
          <t>Whole Numbers</t>
        </is>
      </c>
      <c r="C17" s="13" t="inlineStr">
        <is>
          <t>Order Numbers up to 100 [MB1.29]</t>
        </is>
      </c>
      <c r="D17" s="12" t="inlineStr">
        <is>
          <t>This nugget has questions on comparing 2 numbers and identifying which is bigger, writing the next consecutive number and ordering up to 5 numbers.</t>
        </is>
      </c>
      <c r="E17" s="12" t="inlineStr">
        <is>
          <t>9d562661-315e-4734-8a55-55774436308b</t>
        </is>
      </c>
    </row>
    <row r="18" ht="45" customHeight="1">
      <c r="A18" s="12" t="inlineStr">
        <is>
          <t>Number</t>
        </is>
      </c>
      <c r="B18" s="12" t="inlineStr">
        <is>
          <t>Whole Numbers</t>
        </is>
      </c>
      <c r="C18" s="13" t="inlineStr">
        <is>
          <t>Order Numbers up to 200 [MB1.05]</t>
        </is>
      </c>
      <c r="D18" s="12" t="inlineStr">
        <is>
          <t>This nugget has questions on comparing 2 numbers and identifying which is bigger, writing the next consecutive number and ordering up to 5 numbers.</t>
        </is>
      </c>
      <c r="E18" s="12" t="inlineStr">
        <is>
          <t>a03da496-d37e-4b1f-bbc0-c860146ae43e</t>
        </is>
      </c>
    </row>
    <row r="19" ht="45" customHeight="1">
      <c r="A19" s="12" t="inlineStr">
        <is>
          <t>Number</t>
        </is>
      </c>
      <c r="B19" s="12" t="inlineStr">
        <is>
          <t>Whole Numbers</t>
        </is>
      </c>
      <c r="C19" s="13" t="inlineStr">
        <is>
          <t>Recognise Odd and Even Numbers [MB1.06]</t>
        </is>
      </c>
      <c r="D19" s="12" t="inlineStr">
        <is>
          <t>This nugget has questions on recognising odd and even numbers, including when they are given in pictorial form.</t>
        </is>
      </c>
      <c r="E19" s="12" t="inlineStr">
        <is>
          <t>ae2e3e3e-d324-4628-ae4b-cf434074a9bc</t>
        </is>
      </c>
    </row>
    <row r="20" ht="45" customHeight="1">
      <c r="A20" s="12" t="inlineStr">
        <is>
          <t>Number</t>
        </is>
      </c>
      <c r="B20" s="12" t="inlineStr">
        <is>
          <t>Whole Numbers</t>
        </is>
      </c>
      <c r="C20" s="13" t="inlineStr">
        <is>
          <t>Sequence Odd and Even Numbers [MB1.07]</t>
        </is>
      </c>
      <c r="D20" s="12" t="inlineStr">
        <is>
          <t>This nugget covers putting odd or even numbers in either ascending or descending order.</t>
        </is>
      </c>
      <c r="E20" s="12" t="inlineStr">
        <is>
          <t>95b70879-2a12-4975-b730-37062313e7c9</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Recognise x and ÷ [MB1.08]</t>
        </is>
      </c>
      <c r="D22" s="12" t="inlineStr">
        <is>
          <t>This nugget tests being able to recognise the symbols for multiply and divide, as well as identifying the correct operation to carry out when given a simple description in words.</t>
        </is>
      </c>
      <c r="E22" s="12" t="inlineStr">
        <is>
          <t>51cb6c70-e512-4fe4-bd3b-903551951f74</t>
        </is>
      </c>
    </row>
    <row r="23" ht="45" customHeight="1">
      <c r="A23" s="12" t="inlineStr">
        <is>
          <t>Number</t>
        </is>
      </c>
      <c r="B23" s="12" t="inlineStr">
        <is>
          <t>Whole Numbers</t>
        </is>
      </c>
      <c r="C23" s="13" t="inlineStr">
        <is>
          <t>Interpreting Mathematical Symbols [MB1.09]</t>
        </is>
      </c>
      <c r="D23" s="12" t="inlineStr">
        <is>
          <t>This nugget tests being able to recognise the symbols for add, subtract, multiply, divide and equals, as well as identifying the correct operation to carry out when given a simple description in words.</t>
        </is>
      </c>
      <c r="E23" s="12" t="inlineStr">
        <is>
          <t>095513b6-b1ec-402b-89a2-534e624882e6</t>
        </is>
      </c>
    </row>
    <row r="24" ht="45" customHeight="1">
      <c r="A24" s="12" t="inlineStr">
        <is>
          <t>Number</t>
        </is>
      </c>
      <c r="B24" s="12" t="inlineStr">
        <is>
          <t>Whole Numbers</t>
        </is>
      </c>
      <c r="C24" s="13" t="inlineStr">
        <is>
          <t>Adding Two-Digit Numbers 1 [MB1.10]</t>
        </is>
      </c>
      <c r="D24" s="12" t="inlineStr">
        <is>
          <t>This nugget has questions on adding two-digit numbers, without needing to do any carrying over.</t>
        </is>
      </c>
      <c r="E24" s="12" t="inlineStr">
        <is>
          <t>d4cb672b-2e61-4d14-ba3e-76adee79e496</t>
        </is>
      </c>
    </row>
    <row r="25" ht="45" customHeight="1">
      <c r="A25" s="12" t="inlineStr">
        <is>
          <t>Number</t>
        </is>
      </c>
      <c r="B25" s="12" t="inlineStr">
        <is>
          <t>Whole Numbers</t>
        </is>
      </c>
      <c r="C25" s="13" t="inlineStr">
        <is>
          <t>Adding Two-Digit Numbers 2 [MB1.11]</t>
        </is>
      </c>
      <c r="D25" s="12" t="inlineStr">
        <is>
          <t>This nugget has questions on adding two-digit numbers, including needing to carry over.</t>
        </is>
      </c>
      <c r="E25" s="12" t="inlineStr">
        <is>
          <t>a5e96705-564c-4586-a8a9-da79741c5bbc</t>
        </is>
      </c>
    </row>
    <row r="26" ht="45" customHeight="1">
      <c r="A26" s="12" t="inlineStr">
        <is>
          <t>Number</t>
        </is>
      </c>
      <c r="B26" s="12" t="inlineStr">
        <is>
          <t>Whole Numbers</t>
        </is>
      </c>
      <c r="C26" s="13" t="inlineStr">
        <is>
          <t>Subtracting Two-Digit Numbers 1 [MB1.12]</t>
        </is>
      </c>
      <c r="D26" s="12" t="inlineStr">
        <is>
          <t>This nugget has questions on subtracting two-digit numbers, without needing to do any borrowing.</t>
        </is>
      </c>
      <c r="E26" s="12" t="inlineStr">
        <is>
          <t>ba32f075-be78-47b2-aca5-fad09ecca231</t>
        </is>
      </c>
    </row>
    <row r="27" ht="45" customHeight="1">
      <c r="A27" s="12" t="inlineStr">
        <is>
          <t>Number</t>
        </is>
      </c>
      <c r="B27" s="12" t="inlineStr">
        <is>
          <t>Whole Numbers</t>
        </is>
      </c>
      <c r="C27" s="13" t="inlineStr">
        <is>
          <t>Subtracting Two-Digit Numbers 2 [MB1.13]</t>
        </is>
      </c>
      <c r="D27" s="12" t="inlineStr">
        <is>
          <t>This nugget has questions on subtracting two-digit numbers, including needing to borrow.</t>
        </is>
      </c>
      <c r="E27" s="12" t="inlineStr">
        <is>
          <t>3387fa79-b10d-4bd7-ad8e-c49c373178ef</t>
        </is>
      </c>
    </row>
    <row r="28" ht="45" customHeight="1">
      <c r="A28" s="12" t="inlineStr">
        <is>
          <t>Number</t>
        </is>
      </c>
      <c r="B28" s="12" t="inlineStr">
        <is>
          <t>Whole Numbers</t>
        </is>
      </c>
      <c r="C28" s="13" t="inlineStr">
        <is>
          <t>Adding and Subtracting Two-Digit Numbers [MB1.14]</t>
        </is>
      </c>
      <c r="D28" s="12" t="inlineStr">
        <is>
          <t>This nugget has learning material and questions covering the topic of adding and subtracting two-digit numbers in a worded context.</t>
        </is>
      </c>
      <c r="E28" s="12" t="inlineStr">
        <is>
          <t>af29fbff-4231-47f8-b2f0-eee019e41684</t>
        </is>
      </c>
    </row>
    <row r="29" ht="45" customHeight="1">
      <c r="A29" s="12" t="inlineStr">
        <is>
          <t>Number</t>
        </is>
      </c>
      <c r="B29" s="12" t="inlineStr">
        <is>
          <t>Whole Numbers</t>
        </is>
      </c>
      <c r="C29" s="13" t="inlineStr">
        <is>
          <t>Times Tables: 0 and 1 [MB1.15]</t>
        </is>
      </c>
      <c r="D29" s="12" t="inlineStr">
        <is>
          <t>This nugget contains questions on multiplying by zero and one, including some worded problems.</t>
        </is>
      </c>
      <c r="E29" s="12" t="inlineStr">
        <is>
          <t>755d5afb-4966-4dc0-985e-01355f221500</t>
        </is>
      </c>
    </row>
    <row r="30" ht="45" customHeight="1">
      <c r="A30" s="12" t="inlineStr">
        <is>
          <t>Number</t>
        </is>
      </c>
      <c r="B30" s="12" t="inlineStr">
        <is>
          <t>Whole Numbers</t>
        </is>
      </c>
      <c r="C30" s="13" t="inlineStr">
        <is>
          <t>Times Tables: 2, 5 and 10 [MF1.04]</t>
        </is>
      </c>
      <c r="D30" s="12" t="inlineStr">
        <is>
          <t>This nugget contains questions on working in the 2, 5 and 10 times tables, including some worded problems.</t>
        </is>
      </c>
      <c r="E30" s="12" t="inlineStr">
        <is>
          <t>922728f6-2617-4c16-951f-256202544651</t>
        </is>
      </c>
    </row>
    <row r="31" ht="45" customHeight="1">
      <c r="A31" s="12" t="inlineStr">
        <is>
          <t>Number</t>
        </is>
      </c>
      <c r="B31" s="12" t="inlineStr">
        <is>
          <t>Whole Numbers</t>
        </is>
      </c>
      <c r="C31" s="13" t="inlineStr">
        <is>
          <t>Times Tables: 3 and 4 [MF1.05]</t>
        </is>
      </c>
      <c r="D31" s="12" t="inlineStr">
        <is>
          <t>This nugget contains questions on working in the 3 and 4 times tables, including some worded problems.</t>
        </is>
      </c>
      <c r="E31" s="12" t="inlineStr">
        <is>
          <t>6ec187a0-2e78-45d0-8d4e-7c2a8368e0aa</t>
        </is>
      </c>
    </row>
    <row r="32" ht="45" customHeight="1">
      <c r="A32" s="12" t="inlineStr">
        <is>
          <t>Number</t>
        </is>
      </c>
      <c r="B32" s="12" t="inlineStr">
        <is>
          <t>Whole Numbers</t>
        </is>
      </c>
      <c r="C32" s="13" t="inlineStr">
        <is>
          <t>Times Tables: 6 and 7 [MF1.06]</t>
        </is>
      </c>
      <c r="D32" s="12" t="inlineStr">
        <is>
          <t>This nugget contains questions on working in the 6 and 7 times tables, including some worded problems.</t>
        </is>
      </c>
      <c r="E32" s="12" t="inlineStr">
        <is>
          <t>0195ee1e-cfde-49d7-9c31-c51ed134c546</t>
        </is>
      </c>
    </row>
    <row r="33" ht="45" customHeight="1">
      <c r="A33" s="12" t="inlineStr">
        <is>
          <t>Number</t>
        </is>
      </c>
      <c r="B33" s="12" t="inlineStr">
        <is>
          <t>Whole Numbers</t>
        </is>
      </c>
      <c r="C33" s="13" t="inlineStr">
        <is>
          <t>Times Tables: 8 and 9 [MF1.07]</t>
        </is>
      </c>
      <c r="D33" s="12" t="inlineStr">
        <is>
          <t>This nugget contains questions on working in the 8 and 9 times tables, including some worded problems.</t>
        </is>
      </c>
      <c r="E33" s="12" t="inlineStr">
        <is>
          <t>0b489534-4778-4650-8b79-a5363375ca83</t>
        </is>
      </c>
    </row>
    <row r="34" ht="45" customHeight="1">
      <c r="A34" s="12" t="inlineStr">
        <is>
          <t>Number</t>
        </is>
      </c>
      <c r="B34" s="12" t="inlineStr">
        <is>
          <t>Whole Numbers</t>
        </is>
      </c>
      <c r="C34" s="13" t="inlineStr">
        <is>
          <t>Times Tables: 11 and 12 [MF1.08]</t>
        </is>
      </c>
      <c r="D34" s="12" t="inlineStr">
        <is>
          <t>This nugget contains questions on working in the 11 and 12 times tables, including some worded problems.</t>
        </is>
      </c>
      <c r="E34" s="12" t="inlineStr">
        <is>
          <t>5256c241-9ba2-49d8-bbda-ca01333d9fef</t>
        </is>
      </c>
    </row>
    <row r="35" ht="45" customHeight="1">
      <c r="A35" s="12" t="inlineStr">
        <is>
          <t>Number</t>
        </is>
      </c>
      <c r="B35" s="12" t="inlineStr">
        <is>
          <t>Whole Numbers</t>
        </is>
      </c>
      <c r="C35" s="13" t="inlineStr">
        <is>
          <t>Multiplication Problems [MB1.16]</t>
        </is>
      </c>
      <c r="D35" s="12" t="inlineStr">
        <is>
          <t>This nugget has learning material and questions covering the topic of multiplying whole numbers in the range 0x0 to 12x12, in numerical and worded contexts.</t>
        </is>
      </c>
      <c r="E35" s="12" t="inlineStr">
        <is>
          <t>d7c26b12-1b22-4e79-9d60-e15e2db0bdf8</t>
        </is>
      </c>
    </row>
    <row r="36" ht="45" customHeight="1">
      <c r="A36" s="12" t="inlineStr">
        <is>
          <t>Number</t>
        </is>
      </c>
      <c r="B36" s="12" t="inlineStr">
        <is>
          <t>Whole Numbers</t>
        </is>
      </c>
      <c r="C36" s="13" t="inlineStr">
        <is>
          <t>Using +, –, ×, and = [MB1.32]</t>
        </is>
      </c>
      <c r="D36" s="12" t="inlineStr">
        <is>
          <t>This nugget has questions on using the correct mathematical symbol to form a simple expression when given a problem in words.</t>
        </is>
      </c>
      <c r="E36" s="12" t="inlineStr">
        <is>
          <t>8e75619a-d78b-47ac-b2e9-8758099cf3a0</t>
        </is>
      </c>
    </row>
    <row r="37" ht="45" customHeight="1">
      <c r="A37" s="12" t="inlineStr">
        <is>
          <t>Number</t>
        </is>
      </c>
      <c r="B37" s="12" t="inlineStr">
        <is>
          <t>Whole Numbers</t>
        </is>
      </c>
      <c r="C37" s="13" t="inlineStr">
        <is>
          <t>2 Digits Divided by 1 Digit (No Remainders) [MB1.17]</t>
        </is>
      </c>
      <c r="D37" s="12" t="inlineStr">
        <is>
          <t>This nugget has learning material and questions covering the topic of division. Students need to divide 2 digit numbers by 1 digit numbers. Answers will not contain remainders.</t>
        </is>
      </c>
      <c r="E37" s="12" t="inlineStr">
        <is>
          <t>caf810dc-befe-486d-98d9-871eaf2b30bb</t>
        </is>
      </c>
    </row>
    <row r="38" ht="45" customHeight="1">
      <c r="A38" s="12" t="inlineStr">
        <is>
          <t>Number</t>
        </is>
      </c>
      <c r="B38" s="12" t="inlineStr">
        <is>
          <t>Whole Numbers</t>
        </is>
      </c>
      <c r="C38" s="13" t="inlineStr">
        <is>
          <t>2 Digits Divided by 1 Digit (With Remainders) [MB1.18]</t>
        </is>
      </c>
      <c r="D38" s="12" t="inlineStr">
        <is>
          <t>This nugget has learning material and questions covering the topic of division. Students need to divide 2 digit numbers by 1 digit numbers. Answers contain remainders.</t>
        </is>
      </c>
      <c r="E38" s="12" t="inlineStr">
        <is>
          <t>4bed3948-2af1-4712-aaa8-b3a0f6524714</t>
        </is>
      </c>
    </row>
    <row r="39" ht="45" customHeight="1">
      <c r="A39" s="12" t="inlineStr">
        <is>
          <t>Number</t>
        </is>
      </c>
      <c r="B39" s="12" t="inlineStr">
        <is>
          <t>Whole Numbers</t>
        </is>
      </c>
      <c r="C39" s="13" t="inlineStr">
        <is>
          <t>Rounding to the Nearest 10 [MB1.19]</t>
        </is>
      </c>
      <c r="D39" s="12" t="inlineStr">
        <is>
          <t>This nuggets contains questions on rounding a two or three digit number to the nearest 10.</t>
        </is>
      </c>
      <c r="E39" s="12" t="inlineStr">
        <is>
          <t>c7bee579-6ea5-4acc-805d-848afe378fcb</t>
        </is>
      </c>
    </row>
    <row r="40" ht="45" customHeight="1">
      <c r="A40" s="12" t="inlineStr">
        <is>
          <t>Number</t>
        </is>
      </c>
      <c r="B40" s="12" t="inlineStr">
        <is>
          <t>Whole Numbers</t>
        </is>
      </c>
      <c r="C40" s="13" t="inlineStr">
        <is>
          <t>Checking Answers Using Rounding [MB1.20]</t>
        </is>
      </c>
      <c r="D40" s="12" t="inlineStr">
        <is>
          <t>This nugget has learning material and questions covering the topic of approximating by rounding to the nearest 10, and using this rounded answer to check results.</t>
        </is>
      </c>
      <c r="E40" s="12" t="inlineStr">
        <is>
          <t>6c2cd081-186e-44b5-ba40-10538d339251</t>
        </is>
      </c>
    </row>
    <row r="41" ht="45" customHeight="1">
      <c r="A41" s="12" t="inlineStr">
        <is>
          <t>Number</t>
        </is>
      </c>
      <c r="B41" s="12" t="inlineStr">
        <is>
          <t>Fractions and Decimals</t>
        </is>
      </c>
      <c r="C41" s="13" t="inlineStr">
        <is>
          <t>Diagnostic: Fractions and Decimals [MB0.06]</t>
        </is>
      </c>
      <c r="D41" s="12" t="inlineStr">
        <is>
          <t>This is a short diagnostic assessment covering the topic of Fractions and Decimals.</t>
        </is>
      </c>
      <c r="E41" s="12" t="inlineStr">
        <is>
          <t>1549c82e-ec16-4992-9587-cf61e2394bf0</t>
        </is>
      </c>
    </row>
    <row r="42" ht="45" customHeight="1">
      <c r="A42" s="12" t="inlineStr">
        <is>
          <t>Number</t>
        </is>
      </c>
      <c r="B42" s="12" t="inlineStr">
        <is>
          <t>Fractions and Decimals</t>
        </is>
      </c>
      <c r="C42" s="13" t="inlineStr">
        <is>
          <t>Recognising a Half and a Quarter [MB1.21]</t>
        </is>
      </c>
      <c r="D42" s="12" t="inlineStr">
        <is>
          <t>This nugget has learning material and questions covering the topic of recognising simple fractions (halves and quarters) of whole numbers and shapes.</t>
        </is>
      </c>
      <c r="E42" s="12" t="inlineStr">
        <is>
          <t>71cf281f-78a2-48b6-aa6a-3e60fcae589c</t>
        </is>
      </c>
    </row>
    <row r="43" ht="45" customHeight="1">
      <c r="A43" s="12" t="inlineStr">
        <is>
          <t>Number</t>
        </is>
      </c>
      <c r="B43" s="12" t="inlineStr">
        <is>
          <t>Fractions and Decimals</t>
        </is>
      </c>
      <c r="C43" s="13" t="inlineStr">
        <is>
          <t>Recognising a Tenth [MB1.22]</t>
        </is>
      </c>
      <c r="D43" s="12" t="inlineStr">
        <is>
          <t>This nugget has learning material and questions covering the topic of recognising simple fractions (tenths) of whole numbers and shapes.</t>
        </is>
      </c>
      <c r="E43" s="12" t="inlineStr">
        <is>
          <t>7cd953c7-c1ec-4ca3-9f9b-2361c49c1525</t>
        </is>
      </c>
    </row>
    <row r="44" ht="45" customHeight="1">
      <c r="A44" s="12" t="inlineStr">
        <is>
          <t>Number</t>
        </is>
      </c>
      <c r="B44" s="12" t="inlineStr">
        <is>
          <t>Fractions and Decimals</t>
        </is>
      </c>
      <c r="C44" s="13" t="inlineStr">
        <is>
          <t>Finding Fractions of Whole Numbers [MB1.23]</t>
        </is>
      </c>
      <c r="D44" s="12" t="inlineStr">
        <is>
          <t>This nugget has learning material and questions covering the topic of finding halves, quarters and tenths of whole numbers.</t>
        </is>
      </c>
      <c r="E44" s="12" t="inlineStr">
        <is>
          <t>b5a2f2c3-e758-448a-9122-5ceb0d123ab3</t>
        </is>
      </c>
    </row>
    <row r="45" ht="45" customHeight="1">
      <c r="A45" s="12" t="inlineStr">
        <is>
          <t>Number</t>
        </is>
      </c>
      <c r="B45" s="12" t="inlineStr">
        <is>
          <t>Fractions and Decimals</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Number</t>
        </is>
      </c>
      <c r="B46" s="12" t="inlineStr">
        <is>
          <t>Fractions and Decimals</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Number</t>
        </is>
      </c>
      <c r="B47" s="12" t="inlineStr">
        <is>
          <t>Fractions and Decimals</t>
        </is>
      </c>
      <c r="C47" s="13" t="inlineStr">
        <is>
          <t>Adding and Subtracting Decimals [MB1.26]</t>
        </is>
      </c>
      <c r="D47" s="12" t="inlineStr">
        <is>
          <t>This nugget has questions on adding and subtracting with whole numbers and decimals (up to one decimal place).</t>
        </is>
      </c>
      <c r="E47" s="12" t="inlineStr">
        <is>
          <t>4801f3a1-23ca-46a7-82f5-dd89e0302457</t>
        </is>
      </c>
    </row>
    <row r="48" ht="45" customHeight="1">
      <c r="A48" s="12" t="inlineStr">
        <is>
          <t>Measures, Shape and Space</t>
        </is>
      </c>
      <c r="B48" s="12" t="inlineStr">
        <is>
          <t>Common Measures</t>
        </is>
      </c>
      <c r="C48" s="13" t="inlineStr">
        <is>
          <t>Diagnostic: Common Measures [MB0.07]</t>
        </is>
      </c>
      <c r="D48" s="12" t="inlineStr">
        <is>
          <t>This is a short diagnostic assessment covering the topic of Common Measures.</t>
        </is>
      </c>
      <c r="E48" s="12" t="inlineStr">
        <is>
          <t>e8ba1124-e7c9-4941-8908-16275a029f59</t>
        </is>
      </c>
    </row>
    <row r="49" ht="45" customHeight="1">
      <c r="A49" s="12" t="inlineStr">
        <is>
          <t>Measures, Shape and Space</t>
        </is>
      </c>
      <c r="B49" s="12" t="inlineStr">
        <is>
          <t>Common Measures</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Common Measures</t>
        </is>
      </c>
      <c r="C50" s="13" t="inlineStr">
        <is>
          <t>Money 2: Exam-Style Questions [MC2.05]</t>
        </is>
      </c>
      <c r="D50" s="12" t="inlineStr">
        <is>
          <t>This nugget has questions on understanding the value of coins and notes in different denominations of GBP, including some simple calculations.</t>
        </is>
      </c>
      <c r="E50" s="12" t="inlineStr">
        <is>
          <t>65181a0a-6c36-40e2-875e-040c88e25341</t>
        </is>
      </c>
    </row>
    <row r="51" ht="45" customHeight="1">
      <c r="A51" s="12" t="inlineStr">
        <is>
          <t>Measures, Shape and Space</t>
        </is>
      </c>
      <c r="B51" s="12" t="inlineStr">
        <is>
          <t>Common Measures</t>
        </is>
      </c>
      <c r="C51" s="13" t="inlineStr">
        <is>
          <t>Money 3: Coins and Notes Problems [MB2.01]</t>
        </is>
      </c>
      <c r="D51" s="12" t="inlineStr">
        <is>
          <t>This nugget has questions in a worded context which require adding, subtracting and multiplying money in pounds and pence.</t>
        </is>
      </c>
      <c r="E51" s="12" t="inlineStr">
        <is>
          <t>91f52f35-e4ba-487d-97f4-c9f623ec4ab0</t>
        </is>
      </c>
    </row>
    <row r="52" ht="45" customHeight="1">
      <c r="A52" s="12" t="inlineStr">
        <is>
          <t>Measures, Shape and Space</t>
        </is>
      </c>
      <c r="B52" s="12" t="inlineStr">
        <is>
          <t>Common Measures</t>
        </is>
      </c>
      <c r="C52" s="13" t="inlineStr">
        <is>
          <t>Reading a 12-Hour Clock 1: O'Clock and Half Past [MF37.01]</t>
        </is>
      </c>
      <c r="D52" s="12" t="inlineStr">
        <is>
          <t>This nugget involves reading the time from an analogue clock face and choosing the correct time given in words.</t>
        </is>
      </c>
      <c r="E52" s="12" t="inlineStr">
        <is>
          <t>f7f2a8c0-d665-46aa-9cad-481a5ad3fc79</t>
        </is>
      </c>
    </row>
    <row r="53" ht="45" customHeight="1">
      <c r="A53" s="12" t="inlineStr">
        <is>
          <t>Measures, Shape and Space</t>
        </is>
      </c>
      <c r="B53" s="12" t="inlineStr">
        <is>
          <t>Common Measures</t>
        </is>
      </c>
      <c r="C53" s="13" t="inlineStr">
        <is>
          <t>Reading a 12-hour Clock 2 [MB2.02]</t>
        </is>
      </c>
      <c r="D53" s="12" t="inlineStr">
        <is>
          <t>This nugget has learning material and questions covering the topic of reading a 12-hour clock specifically focusing on times including half past, quarter past and quarter to.</t>
        </is>
      </c>
      <c r="E53" s="12" t="inlineStr">
        <is>
          <t>b28f14bb-67b5-4fcc-a7d7-59a54e2d4fd5</t>
        </is>
      </c>
    </row>
    <row r="54" ht="45" customHeight="1">
      <c r="A54" s="12" t="inlineStr">
        <is>
          <t>Measures, Shape and Space</t>
        </is>
      </c>
      <c r="B54" s="12" t="inlineStr">
        <is>
          <t>Common Measures</t>
        </is>
      </c>
      <c r="C54" s="13" t="inlineStr">
        <is>
          <t>Converting Time: 24 Hour Clock [MB2.03]</t>
        </is>
      </c>
      <c r="D54" s="12" t="inlineStr">
        <is>
          <t>This nugget has questions on converting time between the 12 and 24 hour clock.</t>
        </is>
      </c>
      <c r="E54" s="12" t="inlineStr">
        <is>
          <t>6a25cb67-a792-462b-a3f2-6b1e924c7d3f</t>
        </is>
      </c>
    </row>
    <row r="55" ht="45" customHeight="1">
      <c r="A55" s="12" t="inlineStr">
        <is>
          <t>Measures, Shape and Space</t>
        </is>
      </c>
      <c r="B55" s="12" t="inlineStr">
        <is>
          <t>Common Measures</t>
        </is>
      </c>
      <c r="C55" s="13" t="inlineStr">
        <is>
          <t>Seasons in a Year [MA2.04]</t>
        </is>
      </c>
      <c r="D55" s="12" t="inlineStr">
        <is>
          <t>This nugget involves knowing the seasons of the year and being able to put them in order.</t>
        </is>
      </c>
      <c r="E55" s="12" t="inlineStr">
        <is>
          <t>47e7aaa6-f93c-4a7c-a561-248687f33f81</t>
        </is>
      </c>
    </row>
    <row r="56" ht="45" customHeight="1">
      <c r="A56" s="12" t="inlineStr">
        <is>
          <t>Measures, Shape and Space</t>
        </is>
      </c>
      <c r="B56" s="12" t="inlineStr">
        <is>
          <t>Common Measures</t>
        </is>
      </c>
      <c r="C56" s="13" t="inlineStr">
        <is>
          <t>Days, Weeks, Months and Seasons [MA2.05]</t>
        </is>
      </c>
      <c r="D56" s="12" t="inlineStr">
        <is>
          <t>This nugget has a variety of questions on days of the week, months of the year and the seasons, including being able to name them, how many there are and putting them in order.</t>
        </is>
      </c>
      <c r="E56" s="12" t="inlineStr">
        <is>
          <t>ed521c8e-bdb8-4b09-b594-b6240bdb5f0e</t>
        </is>
      </c>
    </row>
    <row r="57" ht="45" customHeight="1">
      <c r="A57" s="12" t="inlineStr">
        <is>
          <t>Measures, Shape and Space</t>
        </is>
      </c>
      <c r="B57" s="12" t="inlineStr">
        <is>
          <t>Common Measures</t>
        </is>
      </c>
      <c r="C57" s="13" t="inlineStr">
        <is>
          <t>Hours in a Day and Weeks in a Year [MB2.04]</t>
        </is>
      </c>
      <c r="D57" s="12" t="inlineStr">
        <is>
          <t>This nugget has question on how many hours there are in a day and how many weeks in a year, including being able to use these numbers in simple calculations in context.</t>
        </is>
      </c>
      <c r="E57" s="12" t="inlineStr">
        <is>
          <t>5d6a5276-21a1-4d57-8ab0-a5b1206fabd1</t>
        </is>
      </c>
    </row>
    <row r="58" ht="45" customHeight="1">
      <c r="A58" s="12" t="inlineStr">
        <is>
          <t>Measures, Shape and Space</t>
        </is>
      </c>
      <c r="B58" s="12" t="inlineStr">
        <is>
          <t>Common Measures</t>
        </is>
      </c>
      <c r="C58" s="13" t="inlineStr">
        <is>
          <t>Reading the Date [MB2.05]</t>
        </is>
      </c>
      <c r="D58" s="12" t="inlineStr">
        <is>
          <t>The nugget has questions on converting the date between words and number format, and sequencing dates.</t>
        </is>
      </c>
      <c r="E58" s="12" t="inlineStr">
        <is>
          <t>0582f987-1254-4943-b02f-af37097cc38a</t>
        </is>
      </c>
    </row>
    <row r="59" ht="45" customHeight="1">
      <c r="A59" s="12" t="inlineStr">
        <is>
          <t>Measures, Shape and Space</t>
        </is>
      </c>
      <c r="B59" s="12" t="inlineStr">
        <is>
          <t>Common Measures</t>
        </is>
      </c>
      <c r="C59" s="13" t="inlineStr">
        <is>
          <t>Describe and Compare Size [MA2.08]</t>
        </is>
      </c>
      <c r="D59" s="12" t="inlineStr">
        <is>
          <t>This nugget has questions on identifying the smallest or largest object from a set of pictures, and using the correct comparative adjective in a sentence.</t>
        </is>
      </c>
      <c r="E59" s="12" t="inlineStr">
        <is>
          <t>38b202cc-bb48-4833-8986-fc63ba4b013c</t>
        </is>
      </c>
    </row>
    <row r="60" ht="45" customHeight="1">
      <c r="A60" s="12" t="inlineStr">
        <is>
          <t>Measures, Shape and Space</t>
        </is>
      </c>
      <c r="B60" s="12" t="inlineStr">
        <is>
          <t>Common Measures</t>
        </is>
      </c>
      <c r="C60" s="13" t="inlineStr">
        <is>
          <t>Weight and Capacity [MA2.09]</t>
        </is>
      </c>
      <c r="D60" s="12" t="inlineStr">
        <is>
          <t>This nugget has questions on heaviest and lightest for weight and fullest and emptiest for capacity based on both pictorial representations and worded descriptions.</t>
        </is>
      </c>
      <c r="E60" s="12" t="inlineStr">
        <is>
          <t>69ad6b92-2165-4ce6-8df0-e28f74a765f3</t>
        </is>
      </c>
    </row>
    <row r="61" ht="45" customHeight="1">
      <c r="A61" s="12" t="inlineStr">
        <is>
          <t>Measures, Shape and Space</t>
        </is>
      </c>
      <c r="B61" s="12" t="inlineStr">
        <is>
          <t>Common Measures</t>
        </is>
      </c>
      <c r="C61" s="13" t="inlineStr">
        <is>
          <t>Length and Width [MA2.10]</t>
        </is>
      </c>
      <c r="D61" s="12" t="inlineStr">
        <is>
          <t>This nugget has questions on identifying the longest, shortest, widest or narrowest item from a set of pictures or from a list of measurements given.</t>
        </is>
      </c>
      <c r="E61" s="12" t="inlineStr">
        <is>
          <t>914dbe05-d211-4904-879f-15d0351d1b2b</t>
        </is>
      </c>
    </row>
    <row r="62" ht="45" customHeight="1">
      <c r="A62" s="12" t="inlineStr">
        <is>
          <t>Measures, Shape and Space</t>
        </is>
      </c>
      <c r="B62" s="12" t="inlineStr">
        <is>
          <t>Common Measures</t>
        </is>
      </c>
      <c r="C62" s="13" t="inlineStr">
        <is>
          <t>Measures of Length [MB2.06]</t>
        </is>
      </c>
      <c r="D62" s="12" t="inlineStr">
        <is>
          <t xml:space="preserve">This nugget has questions on using the four operations with measures of length, as well as ordering and comparing. It does not require any conversions. </t>
        </is>
      </c>
      <c r="E62" s="12" t="inlineStr">
        <is>
          <t>69e7264a-f64a-4f0f-9c2b-d27abaf0db77</t>
        </is>
      </c>
    </row>
    <row r="63" ht="45" customHeight="1">
      <c r="A63" s="12" t="inlineStr">
        <is>
          <t>Measures, Shape and Space</t>
        </is>
      </c>
      <c r="B63" s="12" t="inlineStr">
        <is>
          <t>Common Measures</t>
        </is>
      </c>
      <c r="C63" s="13" t="inlineStr">
        <is>
          <t>Measures of Weight [MB2.07]</t>
        </is>
      </c>
      <c r="D63" s="12" t="inlineStr">
        <is>
          <t xml:space="preserve">This nugget has questions on using the four operations with measures of weight, as well as ordering and comparing. It does not require any conversions. </t>
        </is>
      </c>
      <c r="E63" s="12" t="inlineStr">
        <is>
          <t>e840525f-030a-4f02-bbda-dae3eed8448d</t>
        </is>
      </c>
    </row>
    <row r="64" ht="45" customHeight="1">
      <c r="A64" s="12" t="inlineStr">
        <is>
          <t>Measures, Shape and Space</t>
        </is>
      </c>
      <c r="B64" s="12" t="inlineStr">
        <is>
          <t>Common Measures</t>
        </is>
      </c>
      <c r="C64" s="13" t="inlineStr">
        <is>
          <t>Measures of Capacity [MB2.08]</t>
        </is>
      </c>
      <c r="D64" s="12" t="inlineStr">
        <is>
          <t xml:space="preserve">This nugget has questions on using the four operations with measures of capacity, as well as ordering and comparing. It does not require any conversions. </t>
        </is>
      </c>
      <c r="E64" s="12" t="inlineStr">
        <is>
          <t>a4a0625d-1f87-4eab-b125-4ef3cec3c0f0</t>
        </is>
      </c>
    </row>
    <row r="65" ht="45" customHeight="1">
      <c r="A65" s="12" t="inlineStr">
        <is>
          <t>Measures, Shape and Space</t>
        </is>
      </c>
      <c r="B65" s="12" t="inlineStr">
        <is>
          <t>Common Measures</t>
        </is>
      </c>
      <c r="C65" s="13" t="inlineStr">
        <is>
          <t>Read and Compare Positive Temperatures [MB2.09]</t>
        </is>
      </c>
      <c r="D65" s="12" t="inlineStr">
        <is>
          <t>This nugget has learning material and questions covering the topic of reading and comparing positive temperatures, including degrees Celsius and degrees Fahrenheit.</t>
        </is>
      </c>
      <c r="E65" s="12" t="inlineStr">
        <is>
          <t>289e43cd-c35d-4a28-9e2c-80b75310df42</t>
        </is>
      </c>
    </row>
    <row r="66" ht="45" customHeight="1">
      <c r="A66" s="12" t="inlineStr">
        <is>
          <t>Measures, Shape and Space</t>
        </is>
      </c>
      <c r="B66" s="12" t="inlineStr">
        <is>
          <t>Common Measures</t>
        </is>
      </c>
      <c r="C66" s="13" t="inlineStr">
        <is>
          <t>Reading Simple Scales [MB2.10]</t>
        </is>
      </c>
      <c r="D66" s="12" t="inlineStr">
        <is>
          <t xml:space="preserve">This nugget has questions on reading from various types of measuring instrument, such as a scale and a measuring tape. </t>
        </is>
      </c>
      <c r="E66" s="12" t="inlineStr">
        <is>
          <t>ea1b41d4-5815-49b9-9d86-3148198f51ce</t>
        </is>
      </c>
    </row>
    <row r="67" ht="45" customHeight="1">
      <c r="A67" s="12" t="inlineStr">
        <is>
          <t>Measures, Shape and Space</t>
        </is>
      </c>
      <c r="B67" s="12" t="inlineStr">
        <is>
          <t>Common Measures</t>
        </is>
      </c>
      <c r="C67" s="13" t="inlineStr">
        <is>
          <t>Using Simple Scales [MB2.11]</t>
        </is>
      </c>
      <c r="D67" s="12" t="inlineStr">
        <is>
          <t>This nugget has learning material and questions covering the topic of using simple scales to the nearest labelled division.</t>
        </is>
      </c>
      <c r="E67" s="12" t="inlineStr">
        <is>
          <t>f55b082b-11f6-41f5-917f-fd3eba61c2a4</t>
        </is>
      </c>
    </row>
    <row r="68" ht="45" customHeight="1">
      <c r="A68" s="12" t="inlineStr">
        <is>
          <t>Measures, Shape and Space</t>
        </is>
      </c>
      <c r="B68" s="12" t="inlineStr">
        <is>
          <t>Shape and Space</t>
        </is>
      </c>
      <c r="C68" s="13" t="inlineStr">
        <is>
          <t>Diagnostic: Shape and Space [MB0.08]</t>
        </is>
      </c>
      <c r="D68" s="12" t="inlineStr">
        <is>
          <t>This is a short diagnostic assessment covering the topic of Shape and Space.</t>
        </is>
      </c>
      <c r="E68" s="12" t="inlineStr">
        <is>
          <t>b4ab315a-00f3-4d31-a4a4-c6d9c21d65b8</t>
        </is>
      </c>
    </row>
    <row r="69" ht="45" customHeight="1">
      <c r="A69" s="12" t="inlineStr">
        <is>
          <t>Measures, Shape and Space</t>
        </is>
      </c>
      <c r="B69" s="12" t="inlineStr">
        <is>
          <t>Shape and Space</t>
        </is>
      </c>
      <c r="C69" s="13" t="inlineStr">
        <is>
          <t>Identifying 2D and 3D Shapes [MA2.07]</t>
        </is>
      </c>
      <c r="D69" s="12" t="inlineStr">
        <is>
          <t>This nugget has learning material and questions covering the topic of Identifying 2D and 3D shapes, including cubes, rectangles, squares, circles and triangles.</t>
        </is>
      </c>
      <c r="E69" s="12" t="inlineStr">
        <is>
          <t>30b5b0e7-78bc-4827-969b-aeeceecf560f</t>
        </is>
      </c>
    </row>
    <row r="70" ht="45" customHeight="1">
      <c r="A70" s="12" t="inlineStr">
        <is>
          <t>Measures, Shape and Space</t>
        </is>
      </c>
      <c r="B70" s="12" t="inlineStr">
        <is>
          <t>Shape and Space</t>
        </is>
      </c>
      <c r="C70" s="13" t="inlineStr">
        <is>
          <t>Naming 2D Shapes [MB2.12]</t>
        </is>
      </c>
      <c r="D70" s="12" t="inlineStr">
        <is>
          <t>This nugget has learning material and questions covering the topic of identifying and naming 2D shapes, including rectangles, squares, circles, triangles, pentagons, hexagons.</t>
        </is>
      </c>
      <c r="E70" s="12" t="inlineStr">
        <is>
          <t>ba1b527a-d26e-45dd-a7f9-26a98427cf84</t>
        </is>
      </c>
    </row>
    <row r="71" ht="45" customHeight="1">
      <c r="A71" s="12" t="inlineStr">
        <is>
          <t>Measures, Shape and Space</t>
        </is>
      </c>
      <c r="B71" s="12" t="inlineStr">
        <is>
          <t>Shape and Space</t>
        </is>
      </c>
      <c r="C71" s="13" t="inlineStr">
        <is>
          <t>Naming 3D Shapes [MB2.13]</t>
        </is>
      </c>
      <c r="D71" s="12" t="inlineStr">
        <is>
          <t>This nugget has learning material and questions covering the topic of identifying and naming 3D shapes, including cubes, cuboids, cylinders, pyramids, spheres.</t>
        </is>
      </c>
      <c r="E71" s="12" t="inlineStr">
        <is>
          <t>c6887a91-e4c0-4927-8a8c-758e3f5e3245</t>
        </is>
      </c>
    </row>
    <row r="72" ht="45" customHeight="1">
      <c r="A72" s="12" t="inlineStr">
        <is>
          <t>Measures, Shape and Space</t>
        </is>
      </c>
      <c r="B72" s="12" t="inlineStr">
        <is>
          <t>Shape and Space</t>
        </is>
      </c>
      <c r="C72" s="13" t="inlineStr">
        <is>
          <t>Describing 2D Shapes [MB2.14]</t>
        </is>
      </c>
      <c r="D72" s="12" t="inlineStr">
        <is>
          <t>This nugget has learning material and questions covering the vocabulary of 2D shapes including 2D, 3D, sides, corners, and the names of shapes.</t>
        </is>
      </c>
      <c r="E72" s="12" t="inlineStr">
        <is>
          <t>aafc7294-dbec-43b2-ac34-df073e0f3cb9</t>
        </is>
      </c>
    </row>
    <row r="73" ht="45" customHeight="1">
      <c r="A73" s="12" t="inlineStr">
        <is>
          <t>Measures, Shape and Space</t>
        </is>
      </c>
      <c r="B73" s="12" t="inlineStr">
        <is>
          <t>Shape and Space</t>
        </is>
      </c>
      <c r="C73" s="13" t="inlineStr">
        <is>
          <t>Describing 3D Shapes [MB2.15]</t>
        </is>
      </c>
      <c r="D73" s="12" t="inlineStr">
        <is>
          <t>This nugget has learning material and questions covering the vocabulary of 3D shapes including 2D, 3D, sides, corners, edges, faces and the names of shapes.</t>
        </is>
      </c>
      <c r="E73" s="12" t="inlineStr">
        <is>
          <t>dcdd9ed0-add5-4a45-80b0-c3b893266ff3</t>
        </is>
      </c>
    </row>
    <row r="74" ht="45" customHeight="1">
      <c r="A74" s="12" t="inlineStr">
        <is>
          <t>Measures, Shape and Space</t>
        </is>
      </c>
      <c r="B74" s="12" t="inlineStr">
        <is>
          <t>Shape and Space</t>
        </is>
      </c>
      <c r="C74" s="13" t="inlineStr">
        <is>
          <t>Left and Right [MA2.11]</t>
        </is>
      </c>
      <c r="D74" s="12" t="inlineStr">
        <is>
          <t>This nugget has questions on the correct use of the vocabulary 'between', 'inside' and 'outside' taken from pictorial representations.</t>
        </is>
      </c>
      <c r="E74" s="12" t="inlineStr">
        <is>
          <t>2f58d718-5551-4cb7-b461-0a51c91bb9de</t>
        </is>
      </c>
    </row>
    <row r="75" ht="45" customHeight="1">
      <c r="A75" s="12" t="inlineStr">
        <is>
          <t>Measures, Shape and Space</t>
        </is>
      </c>
      <c r="B75" s="12" t="inlineStr">
        <is>
          <t>Shape and Space</t>
        </is>
      </c>
      <c r="C75" s="13" t="inlineStr">
        <is>
          <t>In Front and Behind [MA2.12]</t>
        </is>
      </c>
      <c r="D75" s="12" t="inlineStr">
        <is>
          <t>This nugget has questions on the correct use of the vocabulary 'in front' and 'behind' taken from pictorial representations.</t>
        </is>
      </c>
      <c r="E75" s="12" t="inlineStr">
        <is>
          <t>829fcab9-821d-4fa5-9510-b64f3b4c2970</t>
        </is>
      </c>
    </row>
    <row r="76" ht="45" customHeight="1">
      <c r="A76" s="12" t="inlineStr">
        <is>
          <t>Measures, Shape and Space</t>
        </is>
      </c>
      <c r="B76" s="12" t="inlineStr">
        <is>
          <t>Shape and Space</t>
        </is>
      </c>
      <c r="C76" s="13" t="inlineStr">
        <is>
          <t>Under and Above [MA2.13]</t>
        </is>
      </c>
      <c r="D76" s="12" t="inlineStr">
        <is>
          <t>This nugget has questions on the correct use of the vocabulary 'under' and 'above' taken from pictorial representations.</t>
        </is>
      </c>
      <c r="E76" s="12" t="inlineStr">
        <is>
          <t>7eb73db1-3554-41a6-9ded-75d3dd520f60</t>
        </is>
      </c>
    </row>
    <row r="77" ht="45" customHeight="1">
      <c r="A77" s="12" t="inlineStr">
        <is>
          <t>Measures, Shape and Space</t>
        </is>
      </c>
      <c r="B77" s="12" t="inlineStr">
        <is>
          <t>Shape and Space</t>
        </is>
      </c>
      <c r="C77" s="13" t="inlineStr">
        <is>
          <t>Positional Vocabulary (combined) [MA2.14]</t>
        </is>
      </c>
      <c r="D77" s="12" t="inlineStr">
        <is>
          <t>This nugget has questions on the correct use of the vocabulary 'in front', 'behind', 'under', 'above', 'left and 'right' taken from pictorial representations.</t>
        </is>
      </c>
      <c r="E77" s="12" t="inlineStr">
        <is>
          <t>a9917cb7-1f1d-47d4-811c-ab5d146b5bd1</t>
        </is>
      </c>
    </row>
    <row r="78" ht="45" customHeight="1">
      <c r="A78" s="12" t="inlineStr">
        <is>
          <t>Measures, Shape and Space</t>
        </is>
      </c>
      <c r="B78" s="12" t="inlineStr">
        <is>
          <t>Shape and Space</t>
        </is>
      </c>
      <c r="C78" s="13" t="inlineStr">
        <is>
          <t>Middle, Below, On Top [MB2.16]</t>
        </is>
      </c>
      <c r="D78" s="12" t="inlineStr">
        <is>
          <t>This nugget has questions on the correct use of the vocabulary 'middle', 'below' and 'on top' taken from pictorial representations.</t>
        </is>
      </c>
      <c r="E78" s="12" t="inlineStr">
        <is>
          <t>ccbe4db4-36ba-4f56-a01e-3ea2fde8a8df</t>
        </is>
      </c>
    </row>
    <row r="79" ht="45" customHeight="1">
      <c r="A79" s="12" t="inlineStr">
        <is>
          <t>Measures, Shape and Space</t>
        </is>
      </c>
      <c r="B79" s="12" t="inlineStr">
        <is>
          <t>Shape and Space</t>
        </is>
      </c>
      <c r="C79" s="13" t="inlineStr">
        <is>
          <t>Between, Inside, Outside [MB2.17]</t>
        </is>
      </c>
      <c r="D79" s="12" t="inlineStr">
        <is>
          <t>This nugget has questions on the correct use of the vocabulary 'between', 'inside' and 'outside' taken from pictorial representations.</t>
        </is>
      </c>
      <c r="E79" s="12" t="inlineStr">
        <is>
          <t>af58c5b1-9218-4998-a560-03662d41edca</t>
        </is>
      </c>
    </row>
    <row r="80" ht="45" customHeight="1">
      <c r="A80" s="12" t="inlineStr">
        <is>
          <t>Measures, Shape and Space</t>
        </is>
      </c>
      <c r="B80" s="12" t="inlineStr">
        <is>
          <t>Shape and Space</t>
        </is>
      </c>
      <c r="C80" s="13" t="inlineStr">
        <is>
          <t>Forwards and Backwards [MB2.18]</t>
        </is>
      </c>
      <c r="D80" s="12" t="inlineStr">
        <is>
          <t>This nugget has questions on using the vocabulary 'forwards' and 'backwards' in the context of direction.</t>
        </is>
      </c>
      <c r="E80" s="12" t="inlineStr">
        <is>
          <t>34fb7fda-7915-40d3-b7ae-28ec924d9fee</t>
        </is>
      </c>
    </row>
    <row r="81" ht="45" customHeight="1">
      <c r="A81" s="12" t="inlineStr">
        <is>
          <t>Handling Data</t>
        </is>
      </c>
      <c r="B81" s="12" t="inlineStr">
        <is>
          <t>Handling Data</t>
        </is>
      </c>
      <c r="C81" s="13" t="inlineStr">
        <is>
          <t>Diagnostic: Handling Data [MB0.09]</t>
        </is>
      </c>
      <c r="D81" s="12" t="inlineStr">
        <is>
          <t>This is a short diagnostic assessment covering the topic of Handling Data.</t>
        </is>
      </c>
      <c r="E81" s="12" t="inlineStr">
        <is>
          <t>45028e78-bafa-42ec-8b80-6e02f14799e2</t>
        </is>
      </c>
    </row>
    <row r="82" ht="45" customHeight="1">
      <c r="A82" s="12" t="inlineStr">
        <is>
          <t>Handling Data</t>
        </is>
      </c>
      <c r="B82" s="12" t="inlineStr">
        <is>
          <t>Handling Data</t>
        </is>
      </c>
      <c r="C82" s="13" t="inlineStr">
        <is>
          <t>Lists 1: Least and Greatest [MC3.02]</t>
        </is>
      </c>
      <c r="D82" s="12" t="inlineStr">
        <is>
          <t>This nugget has questions on finding the least or greatest amount from a list, in the context of time or money.</t>
        </is>
      </c>
      <c r="E82" s="12" t="inlineStr">
        <is>
          <t>8a1e0a43-9c59-43bb-b57e-2e0e15a4d6f3</t>
        </is>
      </c>
    </row>
    <row r="83" ht="45" customHeight="1">
      <c r="A83" s="12" t="inlineStr">
        <is>
          <t>Handling Data</t>
        </is>
      </c>
      <c r="B83" s="12" t="inlineStr">
        <is>
          <t>Handling Data</t>
        </is>
      </c>
      <c r="C83" s="13" t="inlineStr">
        <is>
          <t>Lists 2: Finding Certain Values in Given Groups [MC3.03]</t>
        </is>
      </c>
      <c r="D83" s="12" t="inlineStr">
        <is>
          <t>This nugget has questions on finding information from lists given in real life contexts.</t>
        </is>
      </c>
      <c r="E83" s="12" t="inlineStr">
        <is>
          <t>bfa6be8b-3bf6-4336-af99-a362dbc31549</t>
        </is>
      </c>
    </row>
    <row r="84" ht="45" customHeight="1">
      <c r="A84" s="12" t="inlineStr">
        <is>
          <t>Handling Data</t>
        </is>
      </c>
      <c r="B84" s="12" t="inlineStr">
        <is>
          <t>Handling Data</t>
        </is>
      </c>
      <c r="C84" s="13" t="inlineStr">
        <is>
          <t>Tally Charts [MA3.02]</t>
        </is>
      </c>
      <c r="D84" s="12" t="inlineStr">
        <is>
          <t>This nugget has questions on how to draw and interpret a tally chart.</t>
        </is>
      </c>
      <c r="E84" s="12" t="inlineStr">
        <is>
          <t>67a31020-9630-4e2e-bc11-162a893c4cce</t>
        </is>
      </c>
    </row>
    <row r="85" ht="45" customHeight="1">
      <c r="A85" s="12" t="inlineStr">
        <is>
          <t>Handling Data</t>
        </is>
      </c>
      <c r="B85" s="12" t="inlineStr">
        <is>
          <t>Handling Data</t>
        </is>
      </c>
      <c r="C85" s="13" t="inlineStr">
        <is>
          <t>Tables [MC3.01]</t>
        </is>
      </c>
      <c r="D85" s="12" t="inlineStr">
        <is>
          <t>This nugget has questions on organising data into tables when given in various different forms.</t>
        </is>
      </c>
      <c r="E85" s="12" t="inlineStr">
        <is>
          <t>fba9b5a8-d867-49cc-bc88-d1894ab6284f</t>
        </is>
      </c>
    </row>
    <row r="86" ht="45" customHeight="1">
      <c r="A86" s="12" t="inlineStr">
        <is>
          <t>Handling Data</t>
        </is>
      </c>
      <c r="B86" s="12" t="inlineStr">
        <is>
          <t>Handling Data</t>
        </is>
      </c>
      <c r="C86" s="13" t="inlineStr">
        <is>
          <t>Diagrams [MB3.01]</t>
        </is>
      </c>
      <c r="D86" s="12" t="inlineStr">
        <is>
          <t>This nugget has questions on interpreting information from unfamiliar diagrams, such as train maps and infographics on signage.</t>
        </is>
      </c>
      <c r="E86" s="12" t="inlineStr">
        <is>
          <t>09487cf5-91aa-46dd-8d97-9317ce6ff4be</t>
        </is>
      </c>
    </row>
    <row r="87" ht="45" customHeight="1">
      <c r="A87" s="12" t="inlineStr">
        <is>
          <t>Handling Data</t>
        </is>
      </c>
      <c r="B87" s="12" t="inlineStr">
        <is>
          <t>Handling Data</t>
        </is>
      </c>
      <c r="C87" s="13" t="inlineStr">
        <is>
          <t>Block Diagrams [MA3.03]</t>
        </is>
      </c>
      <c r="D87" s="12" t="inlineStr">
        <is>
          <t>This nugget has questions on interpreting block diagrams, including some simple calculations.</t>
        </is>
      </c>
      <c r="E87" s="12" t="inlineStr">
        <is>
          <t>63dceca9-cb01-4a43-bd0c-2587bc6bb226</t>
        </is>
      </c>
    </row>
    <row r="88" ht="45" customHeight="1">
      <c r="A88" s="12" t="inlineStr">
        <is>
          <t>Handling Data</t>
        </is>
      </c>
      <c r="B88" s="12" t="inlineStr">
        <is>
          <t>Handling Data</t>
        </is>
      </c>
      <c r="C88" s="13" t="inlineStr">
        <is>
          <t>Bar Charts [MB3.02]</t>
        </is>
      </c>
      <c r="D88" s="12" t="inlineStr">
        <is>
          <t>This nugget involves reading from a bar chart, including carrying out some simple calculations.</t>
        </is>
      </c>
      <c r="E88" s="12" t="inlineStr">
        <is>
          <t>4f63a363-bed6-476c-a551-bde4cc455de8</t>
        </is>
      </c>
    </row>
    <row r="89" ht="45" customHeight="1">
      <c r="A89" s="12" t="inlineStr">
        <is>
          <t>Handling Data</t>
        </is>
      </c>
      <c r="B89" s="12" t="inlineStr">
        <is>
          <t>Handling Data</t>
        </is>
      </c>
      <c r="C89" s="13" t="inlineStr">
        <is>
          <t>Sort and Classify Objects [MA3.01]</t>
        </is>
      </c>
      <c r="D89" s="12" t="inlineStr">
        <is>
          <t>This nugget has questions on counting the number of objects from a selection, given one criteria.</t>
        </is>
      </c>
      <c r="E89" s="12" t="inlineStr">
        <is>
          <t>9d1e921a-d1ff-4b94-9c6f-b764cc867958</t>
        </is>
      </c>
    </row>
    <row r="90" ht="45" customHeight="1">
      <c r="A90" s="12" t="inlineStr">
        <is>
          <t>Handling Data</t>
        </is>
      </c>
      <c r="B90" s="12" t="inlineStr">
        <is>
          <t>Handling Data</t>
        </is>
      </c>
      <c r="C90" s="13" t="inlineStr">
        <is>
          <t>Sort and Classify Objects (two criteria) [MB3.03]</t>
        </is>
      </c>
      <c r="D90" s="12" t="inlineStr">
        <is>
          <t>This nugget has learning material and questions covering the topic of sorting and classifying objects across two separate criteria.</t>
        </is>
      </c>
      <c r="E90" s="12" t="inlineStr">
        <is>
          <t>3fa253d2-f47f-475a-a558-4c01d0753322</t>
        </is>
      </c>
    </row>
    <row r="91" ht="45" customHeight="1">
      <c r="A91" s="12" t="inlineStr">
        <is>
          <t>Handling Data</t>
        </is>
      </c>
      <c r="B91" s="12" t="inlineStr">
        <is>
          <t>Handling Data</t>
        </is>
      </c>
      <c r="C91" s="13" t="inlineStr">
        <is>
          <t>Representing Information in Bar Charts [MB3.04]</t>
        </is>
      </c>
      <c r="D91" s="12" t="inlineStr">
        <is>
          <t>This nugget covers taking information from tabular form and putting it into a bar chart.</t>
        </is>
      </c>
      <c r="E91" s="12" t="inlineStr">
        <is>
          <t>d6f89d17-a865-4284-81f5-7f897477e709</t>
        </is>
      </c>
    </row>
    <row r="92" ht="45" customHeight="1">
      <c r="A92" s="12" t="inlineStr">
        <is>
          <t>Legacy Diagnostic</t>
        </is>
      </c>
      <c r="B92" s="12" t="inlineStr">
        <is>
          <t>Legacy Diagnostic</t>
        </is>
      </c>
      <c r="C92" s="13" t="inlineStr">
        <is>
          <t>Diagnostic: Entry 2 [MB0.03]</t>
        </is>
      </c>
      <c r="D92" s="12" t="inlineStr">
        <is>
          <t>This is a diagnostic with calculator and non-calculator questions from across the Functional Skills Entry 2 course.</t>
        </is>
      </c>
      <c r="E92" s="12" t="inlineStr">
        <is>
          <t>f20bb96e-e7ec-4972-b03d-25fba828a2b9</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0b94cb84-2894-4e20-959f-99b660b1abf0</t>
        </is>
      </c>
    </row>
    <row r="3">
      <c r="A3" s="2" t="inlineStr">
        <is>
          <t>Mathematics Functional Skills (Entry 3)</t>
        </is>
      </c>
      <c r="D3" s="3" t="inlineStr">
        <is>
          <t>Last updated: 13 August 2026</t>
        </is>
      </c>
    </row>
    <row r="4">
      <c r="A4" s="4" t="inlineStr">
        <is>
          <t>5 Topics   ·   9 Subtopics   ·   91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3 [MC0.04]</t>
        </is>
      </c>
      <c r="D8" s="12" t="inlineStr">
        <is>
          <t>This is a diagnostic with calculator and non-calculator questions from across the Functional Skills Entry 3 course.</t>
        </is>
      </c>
      <c r="E8" s="12" t="inlineStr">
        <is>
          <t>36962f3a-93e0-4c43-b500-e7e9539cb357</t>
        </is>
      </c>
    </row>
    <row r="9" ht="45" customHeight="1">
      <c r="A9" s="12" t="inlineStr">
        <is>
          <t>Number</t>
        </is>
      </c>
      <c r="B9" s="12" t="inlineStr">
        <is>
          <t>Whole Numbers</t>
        </is>
      </c>
      <c r="C9" s="13" t="inlineStr">
        <is>
          <t>Diagnostic: Whole Numbers [MC0.05]</t>
        </is>
      </c>
      <c r="D9" s="12" t="inlineStr">
        <is>
          <t>This is a short diagnostic assessment covering the topic of Whole Numbers.</t>
        </is>
      </c>
      <c r="E9" s="12" t="inlineStr">
        <is>
          <t>75b69f0c-a6c7-4b32-abf3-09614283e74e</t>
        </is>
      </c>
    </row>
    <row r="10" ht="45" customHeight="1">
      <c r="A10" s="12" t="inlineStr">
        <is>
          <t>Number</t>
        </is>
      </c>
      <c r="B10" s="12" t="inlineStr">
        <is>
          <t>Whole Numbers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Whole Numbers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Whole Numbers</t>
        </is>
      </c>
      <c r="C12" s="13" t="inlineStr">
        <is>
          <t>Order Numbers up to 200 [MB1.05]</t>
        </is>
      </c>
      <c r="D12" s="12" t="inlineStr">
        <is>
          <t>This nugget has questions on comparing 2 numbers and identifying which is bigger, writing the next consecutive number and ordering up to 5 numbers.</t>
        </is>
      </c>
      <c r="E12" s="12" t="inlineStr">
        <is>
          <t>a03da496-d37e-4b1f-bbc0-c860146ae43e</t>
        </is>
      </c>
    </row>
    <row r="13" ht="45" customHeight="1">
      <c r="A13" s="12" t="inlineStr">
        <is>
          <t>Number</t>
        </is>
      </c>
      <c r="B13" s="12" t="inlineStr">
        <is>
          <t>Whole Numbers</t>
        </is>
      </c>
      <c r="C13" s="13" t="inlineStr">
        <is>
          <t>Order Numbers up to 1000 [MC1.21]</t>
        </is>
      </c>
      <c r="D13" s="12" t="inlineStr">
        <is>
          <t>This nugget has learning material and questions covering the topic of ordering numbers up to 1000.</t>
        </is>
      </c>
      <c r="E13" s="12" t="inlineStr">
        <is>
          <t>abcde99e-5740-4c11-b6fb-ef4afd6ed532</t>
        </is>
      </c>
    </row>
    <row r="14" ht="45" customHeight="1">
      <c r="A14" s="12" t="inlineStr">
        <is>
          <t>Number</t>
        </is>
      </c>
      <c r="B14" s="12" t="inlineStr">
        <is>
          <t>Whole Numbers</t>
        </is>
      </c>
      <c r="C14" s="13" t="inlineStr">
        <is>
          <t>Ordering Integers [MD1.04]</t>
        </is>
      </c>
      <c r="D14" s="12" t="inlineStr">
        <is>
          <t>A nugget on ordering integers (Level 1).</t>
        </is>
      </c>
      <c r="E14" s="12" t="inlineStr">
        <is>
          <t>41bd088f-20cf-4a43-894c-74e70793a829</t>
        </is>
      </c>
    </row>
    <row r="15" ht="45" customHeight="1">
      <c r="A15" s="12" t="inlineStr">
        <is>
          <t>Number</t>
        </is>
      </c>
      <c r="B15" s="12" t="inlineStr">
        <is>
          <t>Whole Numbers</t>
        </is>
      </c>
      <c r="C15" s="13" t="inlineStr">
        <is>
          <t>Compare Numbers up to 1000 [MC1.22]</t>
        </is>
      </c>
      <c r="D15" s="12" t="inlineStr">
        <is>
          <t>This nugget has learning material and questions covering the topic of comparing numbers up to 1000.</t>
        </is>
      </c>
      <c r="E15" s="12" t="inlineStr">
        <is>
          <t>c276ac49-596e-4509-886c-a3bbd73d7178</t>
        </is>
      </c>
    </row>
    <row r="16" ht="45" customHeight="1">
      <c r="A16" s="12" t="inlineStr">
        <is>
          <t>Number</t>
        </is>
      </c>
      <c r="B16" s="12" t="inlineStr">
        <is>
          <t>Whole Numbers</t>
        </is>
      </c>
      <c r="C16" s="13" t="inlineStr">
        <is>
          <t>Column Addition (no exchanging) [MC1.02]</t>
        </is>
      </c>
      <c r="D16" s="12" t="inlineStr">
        <is>
          <t>This nugget has learning material and questions covering the topic of column addition with no exchanging.</t>
        </is>
      </c>
      <c r="E16" s="12" t="inlineStr">
        <is>
          <t>d379b828-a3ed-4d33-aafd-1ad3584fe658</t>
        </is>
      </c>
    </row>
    <row r="17" ht="45" customHeight="1">
      <c r="A17" s="12" t="inlineStr">
        <is>
          <t>Number</t>
        </is>
      </c>
      <c r="B17" s="12" t="inlineStr">
        <is>
          <t>Whole Numbers</t>
        </is>
      </c>
      <c r="C17" s="13" t="inlineStr">
        <is>
          <t>Column Addition (with exchanging) [MC1.03]</t>
        </is>
      </c>
      <c r="D17" s="12" t="inlineStr">
        <is>
          <t>This nugget has learning material and questions covering the topic of column addition with exchanging (Entry 3).</t>
        </is>
      </c>
      <c r="E17" s="12" t="inlineStr">
        <is>
          <t>46a78252-2547-4e12-85f9-742f64ee44aa</t>
        </is>
      </c>
    </row>
    <row r="18" ht="45" customHeight="1">
      <c r="A18" s="12" t="inlineStr">
        <is>
          <t>Number</t>
        </is>
      </c>
      <c r="B18" s="12" t="inlineStr">
        <is>
          <t>Whole Numbers</t>
        </is>
      </c>
      <c r="C18" s="13" t="inlineStr">
        <is>
          <t>Column Subtraction (no exchanging) [MC1.04]</t>
        </is>
      </c>
      <c r="D18" s="12" t="inlineStr">
        <is>
          <t>This nugget has learning material and questions covering the topic of column subtraction without exchanging.</t>
        </is>
      </c>
      <c r="E18" s="12" t="inlineStr">
        <is>
          <t>8f1c7f9f-4797-4f68-ad8e-74f2cfa4f401</t>
        </is>
      </c>
    </row>
    <row r="19" ht="45" customHeight="1">
      <c r="A19" s="12" t="inlineStr">
        <is>
          <t>Number</t>
        </is>
      </c>
      <c r="B19" s="12" t="inlineStr">
        <is>
          <t>Whole Numbers</t>
        </is>
      </c>
      <c r="C19" s="13" t="inlineStr">
        <is>
          <t>Column Subtraction (with exchanging) [MC1.05]</t>
        </is>
      </c>
      <c r="D19" s="12" t="inlineStr">
        <is>
          <t>This nugget has learning material and questions covering the topic of column subtraction with exchanging.</t>
        </is>
      </c>
      <c r="E19" s="12" t="inlineStr">
        <is>
          <t>90218eb8-7f37-40be-b155-2632b02d22e2</t>
        </is>
      </c>
    </row>
    <row r="20" ht="45" customHeight="1">
      <c r="A20" s="12" t="inlineStr">
        <is>
          <t>Number</t>
        </is>
      </c>
      <c r="B20" s="12" t="inlineStr">
        <is>
          <t>Whole Numbers</t>
        </is>
      </c>
      <c r="C20" s="13" t="inlineStr">
        <is>
          <t>Addition and Subtraction [MF1.03]</t>
        </is>
      </c>
      <c r="D20" s="12" t="inlineStr">
        <is>
          <t>This nugget contains questions on adding and subtracting single digit numbers, including some worded problems.</t>
        </is>
      </c>
      <c r="E20" s="12" t="inlineStr">
        <is>
          <t>18199166-1f4c-4a2e-b43f-001d67ecfe0a</t>
        </is>
      </c>
    </row>
    <row r="21" ht="45" customHeight="1">
      <c r="A21" s="12" t="inlineStr">
        <is>
          <t>Number</t>
        </is>
      </c>
      <c r="B21" s="12" t="inlineStr">
        <is>
          <t>Whole Numbers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Whole Numbers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Whole Numbers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Whole Numbers</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Whole Numbers</t>
        </is>
      </c>
      <c r="C25" s="13" t="inlineStr">
        <is>
          <t>Dividing 2 and 3 digit Numbers (partitioning with no remainders) [MC1.06]</t>
        </is>
      </c>
      <c r="D25" s="12" t="inlineStr">
        <is>
          <t>This nugget has learning material and questions covering the topic of division (using the partitioning method with no remainders).</t>
        </is>
      </c>
      <c r="E25" s="12" t="inlineStr">
        <is>
          <t>e456a909-4643-41f9-a300-57750c696231</t>
        </is>
      </c>
    </row>
    <row r="26" ht="45" customHeight="1">
      <c r="A26" s="12" t="inlineStr">
        <is>
          <t>Number</t>
        </is>
      </c>
      <c r="B26" s="12" t="inlineStr">
        <is>
          <t>Whole Numbers</t>
        </is>
      </c>
      <c r="C26" s="13" t="inlineStr">
        <is>
          <t>Dividing 2 and 3 digit Numbers (using partitioning with remainders) [MC1.07]</t>
        </is>
      </c>
      <c r="D26" s="12" t="inlineStr">
        <is>
          <t>This nugget has learning material and questions covering the topic of division (using the partitioning method with remainders).</t>
        </is>
      </c>
      <c r="E26" s="12" t="inlineStr">
        <is>
          <t>97ee403a-3817-4eb7-9a5d-fc8a03ca2703</t>
        </is>
      </c>
    </row>
    <row r="27" ht="45" customHeight="1">
      <c r="A27" s="12" t="inlineStr">
        <is>
          <t>Number</t>
        </is>
      </c>
      <c r="B27" s="12" t="inlineStr">
        <is>
          <t>Whole Numbers</t>
        </is>
      </c>
      <c r="C27" s="13" t="inlineStr">
        <is>
          <t>Dividing 2 and 3 digit Numbers (short division) [MC1.08]</t>
        </is>
      </c>
      <c r="D27" s="12" t="inlineStr">
        <is>
          <t>This nugget has learning material and questions covering the topic of division using written methods (Entry 3)</t>
        </is>
      </c>
      <c r="E27" s="12" t="inlineStr">
        <is>
          <t>ee3b9896-52c9-42a3-9dbb-65aaa7853366</t>
        </is>
      </c>
    </row>
    <row r="28" ht="45" customHeight="1">
      <c r="A28" s="12" t="inlineStr">
        <is>
          <t>Number</t>
        </is>
      </c>
      <c r="B28" s="12" t="inlineStr">
        <is>
          <t>Whole Numbers</t>
        </is>
      </c>
      <c r="C28" s="13" t="inlineStr">
        <is>
          <t>Multiplying using Partitioning [MC1.09]</t>
        </is>
      </c>
      <c r="D28" s="12" t="inlineStr">
        <is>
          <t>This nugget has learning material and questions covering the topic of multiplying using partitioning (Entry 3)</t>
        </is>
      </c>
      <c r="E28" s="12" t="inlineStr">
        <is>
          <t>e9dd4ea3-895e-4163-8d48-b6b3a3b521a7</t>
        </is>
      </c>
    </row>
    <row r="29" ht="45" customHeight="1">
      <c r="A29" s="12" t="inlineStr">
        <is>
          <t>Number</t>
        </is>
      </c>
      <c r="B29" s="12" t="inlineStr">
        <is>
          <t>Whole Numbers</t>
        </is>
      </c>
      <c r="C29" s="13" t="inlineStr">
        <is>
          <t>Multiplying 2 and 3 Digit Numbers [MC1.10]</t>
        </is>
      </c>
      <c r="D29" s="12" t="inlineStr">
        <is>
          <t>This nugget has learning material and questions covering the topic of multiplying 2 and 3 digit numbers (Entry 3)</t>
        </is>
      </c>
      <c r="E29" s="12" t="inlineStr">
        <is>
          <t>78b97738-c1d8-4865-8a5d-97841edc1d9a</t>
        </is>
      </c>
    </row>
    <row r="30" ht="45" customHeight="1">
      <c r="A30" s="12" t="inlineStr">
        <is>
          <t>Number</t>
        </is>
      </c>
      <c r="B30" s="12" t="inlineStr">
        <is>
          <t>Whole Numbers</t>
        </is>
      </c>
      <c r="C30" s="13" t="inlineStr">
        <is>
          <t>Column Multiplication [MF3.07]</t>
        </is>
      </c>
      <c r="D30" s="12" t="inlineStr">
        <is>
          <t>A nugget on using column multiplication.</t>
        </is>
      </c>
      <c r="E30" s="12" t="inlineStr">
        <is>
          <t>dedf697d-0dce-44e2-8d7f-5952c96f8509</t>
        </is>
      </c>
    </row>
    <row r="31" ht="45" customHeight="1">
      <c r="A31" s="12" t="inlineStr">
        <is>
          <t>Number</t>
        </is>
      </c>
      <c r="B31" s="12" t="inlineStr">
        <is>
          <t>Whole Numbers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Number</t>
        </is>
      </c>
      <c r="B32" s="12" t="inlineStr">
        <is>
          <t>Whole Numbers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Number</t>
        </is>
      </c>
      <c r="B33" s="12" t="inlineStr">
        <is>
          <t>Whole Numbers</t>
        </is>
      </c>
      <c r="C33" s="13" t="inlineStr">
        <is>
          <t>Estimating and Checking Results [MD6.07]</t>
        </is>
      </c>
      <c r="D33" s="12" t="inlineStr">
        <is>
          <t>This nugget covers skills that can be used to check answers, including using inverse operations, checking the final digit, estimation and checking that the answer makes sense in context.</t>
        </is>
      </c>
      <c r="E33" s="12" t="inlineStr">
        <is>
          <t>d0127acd-b994-4d53-90ab-a3e61561734e</t>
        </is>
      </c>
    </row>
    <row r="34" ht="45" customHeight="1">
      <c r="A34" s="12" t="inlineStr">
        <is>
          <t>Number</t>
        </is>
      </c>
      <c r="B34" s="12" t="inlineStr">
        <is>
          <t>Fractions and Decimals</t>
        </is>
      </c>
      <c r="C34" s="13" t="inlineStr">
        <is>
          <t>Diagnostic: Fractions and Decimals [MC0.06]</t>
        </is>
      </c>
      <c r="D34" s="12" t="inlineStr">
        <is>
          <t>This is a short diagnostic assessment covering the topic of Fractions and Decimals.</t>
        </is>
      </c>
      <c r="E34" s="12" t="inlineStr">
        <is>
          <t>5b2a649b-6e82-4d0b-84d5-f7618331daab</t>
        </is>
      </c>
    </row>
    <row r="35" ht="45" customHeight="1">
      <c r="A35" s="12" t="inlineStr">
        <is>
          <t>Number</t>
        </is>
      </c>
      <c r="B35" s="12" t="inlineStr">
        <is>
          <t>Fractions and Decimals</t>
        </is>
      </c>
      <c r="C35" s="13" t="inlineStr">
        <is>
          <t>Identifying Fractions [MC1.17]</t>
        </is>
      </c>
      <c r="D35" s="12" t="inlineStr">
        <is>
          <t>This nugget has learning material and questions covering the topic of identifying fractions.</t>
        </is>
      </c>
      <c r="E35" s="12" t="inlineStr">
        <is>
          <t>b17e9c37-ea21-4dad-aa55-15e4e9234783</t>
        </is>
      </c>
    </row>
    <row r="36" ht="45" customHeight="1">
      <c r="A36" s="12" t="inlineStr">
        <is>
          <t>Number</t>
        </is>
      </c>
      <c r="B36" s="12" t="inlineStr">
        <is>
          <t>Fractions and Decimals</t>
        </is>
      </c>
      <c r="C36" s="13" t="inlineStr">
        <is>
          <t>Equivalent Fractions [MF4.03]</t>
        </is>
      </c>
      <c r="D36" s="12" t="inlineStr">
        <is>
          <t>This nugget has learning material and questions covering the topic of Equivalent fractions.</t>
        </is>
      </c>
      <c r="E36" s="12" t="inlineStr">
        <is>
          <t>6e76a990-8067-44a9-91ea-14deca80f7da</t>
        </is>
      </c>
    </row>
    <row r="37" ht="45" customHeight="1">
      <c r="A37" s="12" t="inlineStr">
        <is>
          <t>Number</t>
        </is>
      </c>
      <c r="B37" s="12" t="inlineStr">
        <is>
          <t>Fractions and Decimals</t>
        </is>
      </c>
      <c r="C37" s="13" t="inlineStr">
        <is>
          <t>Simplifying Fractions [MF4.04]</t>
        </is>
      </c>
      <c r="D37" s="12" t="inlineStr">
        <is>
          <t>This nugget has learning material and questions covering the topic of Simplifying fractions.</t>
        </is>
      </c>
      <c r="E37" s="12" t="inlineStr">
        <is>
          <t>2dde069a-2dc1-48b7-a701-eb344f172521</t>
        </is>
      </c>
    </row>
    <row r="38" ht="45" customHeight="1">
      <c r="A38" s="12" t="inlineStr">
        <is>
          <t>Number</t>
        </is>
      </c>
      <c r="B38" s="12" t="inlineStr">
        <is>
          <t>Fractions and Decimals</t>
        </is>
      </c>
      <c r="C38" s="13" t="inlineStr">
        <is>
          <t>Shading Fractions [MF4.05]</t>
        </is>
      </c>
      <c r="D38" s="12" t="inlineStr">
        <is>
          <t>This nugget has learning material and questions covering the topic of Shading fractions.</t>
        </is>
      </c>
      <c r="E38" s="12" t="inlineStr">
        <is>
          <t>6b8ad1af-592d-49ab-8359-219ec7a9f821</t>
        </is>
      </c>
    </row>
    <row r="39" ht="45" customHeight="1">
      <c r="A39" s="12" t="inlineStr">
        <is>
          <t>Number</t>
        </is>
      </c>
      <c r="B39" s="12" t="inlineStr">
        <is>
          <t>Fractions and Decimals</t>
        </is>
      </c>
      <c r="C39" s="13" t="inlineStr">
        <is>
          <t>Finding Unit Fractions of Amounts [MC1.19]</t>
        </is>
      </c>
      <c r="D39" s="12" t="inlineStr">
        <is>
          <t>This nugget has learning material and questions covering the topic of finding unit fractions of an amount, suitable for E3.</t>
        </is>
      </c>
      <c r="E39" s="12" t="inlineStr">
        <is>
          <t>574f3c6e-207f-4f0e-ae6a-20a34afd47b8</t>
        </is>
      </c>
    </row>
    <row r="40" ht="45" customHeight="1">
      <c r="A40" s="12" t="inlineStr">
        <is>
          <t>Number</t>
        </is>
      </c>
      <c r="B40" s="12" t="inlineStr">
        <is>
          <t>Fractions and Decimals</t>
        </is>
      </c>
      <c r="C40" s="13" t="inlineStr">
        <is>
          <t>Decimal Place Value [MF6.01]</t>
        </is>
      </c>
      <c r="D40" s="12" t="inlineStr">
        <is>
          <t>This nugget has learning material and questions covering the topic of Decimal place value.</t>
        </is>
      </c>
      <c r="E40" s="12" t="inlineStr">
        <is>
          <t>a7506a55-2b5b-406a-8cbd-5524b913277b</t>
        </is>
      </c>
    </row>
    <row r="41" ht="45" customHeight="1">
      <c r="A41" s="12" t="inlineStr">
        <is>
          <t>Number</t>
        </is>
      </c>
      <c r="B41" s="12" t="inlineStr">
        <is>
          <t>Sequences</t>
        </is>
      </c>
      <c r="C41" s="13" t="inlineStr">
        <is>
          <t>Diagnostic: Sequences [MC0.07]</t>
        </is>
      </c>
      <c r="D41" s="12" t="inlineStr">
        <is>
          <t>This is a short diagnostic assessment covering the topic of Sequences.</t>
        </is>
      </c>
      <c r="E41" s="12" t="inlineStr">
        <is>
          <t>f4695a56-4d78-485d-ab54-2f5cd3f458f5</t>
        </is>
      </c>
    </row>
    <row r="42" ht="45" customHeight="1">
      <c r="A42" s="12" t="inlineStr">
        <is>
          <t>Number</t>
        </is>
      </c>
      <c r="B42" s="12" t="inlineStr">
        <is>
          <t>Sequences</t>
        </is>
      </c>
      <c r="C42" s="13" t="inlineStr">
        <is>
          <t>Continuing Sequences [MC1.13]</t>
        </is>
      </c>
      <c r="D42" s="12" t="inlineStr">
        <is>
          <t>This nugget has learning material and questions covering the topic of Continuing Sequences.</t>
        </is>
      </c>
      <c r="E42" s="12" t="inlineStr">
        <is>
          <t>ef128c24-cde4-4d21-bf18-9284d031f355</t>
        </is>
      </c>
    </row>
    <row r="43" ht="45" customHeight="1">
      <c r="A43" s="12" t="inlineStr">
        <is>
          <t>Number</t>
        </is>
      </c>
      <c r="B43" s="12" t="inlineStr">
        <is>
          <t>Sequences</t>
        </is>
      </c>
      <c r="C43" s="13" t="inlineStr">
        <is>
          <t>Sequences: Finding the Term-to-Term Rule [MC1.14]</t>
        </is>
      </c>
      <c r="D43" s="12" t="inlineStr">
        <is>
          <t>This nugget has learning material and questions covering the topic of Sequences: Finding the Term-to-Term Rule.</t>
        </is>
      </c>
      <c r="E43" s="12" t="inlineStr">
        <is>
          <t>bf382df8-36d9-4942-af55-011c66b07078</t>
        </is>
      </c>
    </row>
    <row r="44" ht="45" customHeight="1">
      <c r="A44" s="12" t="inlineStr">
        <is>
          <t>Number</t>
        </is>
      </c>
      <c r="B44" s="12" t="inlineStr">
        <is>
          <t>Sequences</t>
        </is>
      </c>
      <c r="C44" s="13" t="inlineStr">
        <is>
          <t>Sequences: Using the Term-to-Term Rule [MC1.15]</t>
        </is>
      </c>
      <c r="D44" s="12" t="inlineStr">
        <is>
          <t>This nugget has learning material and questions covering the topic of Sequences: Using the Term-to-Term Rule.</t>
        </is>
      </c>
      <c r="E44" s="12" t="inlineStr">
        <is>
          <t>e435c63c-12d8-49ad-ab28-c26dcac1485f</t>
        </is>
      </c>
    </row>
    <row r="45" ht="45" customHeight="1">
      <c r="A45" s="12" t="inlineStr">
        <is>
          <t>Number</t>
        </is>
      </c>
      <c r="B45" s="12" t="inlineStr">
        <is>
          <t>Sequences</t>
        </is>
      </c>
      <c r="C45" s="13" t="inlineStr">
        <is>
          <t>Sequences: Diagrams 1 [MC1.16]</t>
        </is>
      </c>
      <c r="D45" s="12" t="inlineStr">
        <is>
          <t>This nugget has learning material and questions covering the topic of Sequences: Diagrams 1.</t>
        </is>
      </c>
      <c r="E45" s="12" t="inlineStr">
        <is>
          <t>354f5084-bece-4190-b94a-0d7a30872509</t>
        </is>
      </c>
    </row>
    <row r="46" ht="45" customHeight="1">
      <c r="A46" s="12" t="inlineStr">
        <is>
          <t>Number</t>
        </is>
      </c>
      <c r="B46" s="12" t="inlineStr">
        <is>
          <t>Sequences</t>
        </is>
      </c>
      <c r="C46" s="13" t="inlineStr">
        <is>
          <t>Continuing Sequences with Decimals [MC1.18]</t>
        </is>
      </c>
      <c r="D46" s="12" t="inlineStr">
        <is>
          <t>This nugget has learning material and questions covering the topic of Continuing Sequences involving Decimals.</t>
        </is>
      </c>
      <c r="E46" s="12" t="inlineStr">
        <is>
          <t>25a93148-3fb2-433f-9411-e4c1d0cc9ad6</t>
        </is>
      </c>
    </row>
    <row r="47" ht="45" customHeight="1">
      <c r="A47" s="12" t="inlineStr">
        <is>
          <t>Measures, Shape and Space</t>
        </is>
      </c>
      <c r="B47" s="12" t="inlineStr">
        <is>
          <t>Time and Money</t>
        </is>
      </c>
      <c r="C47" s="13" t="inlineStr">
        <is>
          <t>Diagnostic: Time and Money [MC0.08]</t>
        </is>
      </c>
      <c r="D47" s="12" t="inlineStr">
        <is>
          <t>This is a short diagnostic assessment covering the topic of Time and Money.</t>
        </is>
      </c>
      <c r="E47" s="12" t="inlineStr">
        <is>
          <t>c94c3ca4-07bf-4ee8-9b5f-cbbaf520e5eb</t>
        </is>
      </c>
    </row>
    <row r="48" ht="45" customHeight="1">
      <c r="A48" s="12" t="inlineStr">
        <is>
          <t>Measures, Shape and Space</t>
        </is>
      </c>
      <c r="B48" s="12" t="inlineStr">
        <is>
          <t>Time and Money</t>
        </is>
      </c>
      <c r="C48" s="13" t="inlineStr">
        <is>
          <t>Pounds and Pence [MC2.01]</t>
        </is>
      </c>
      <c r="D48" s="12" t="inlineStr">
        <is>
          <t>This nugget is on how many pence are in a pound, and converting between pounds and pence.</t>
        </is>
      </c>
      <c r="E48" s="12" t="inlineStr">
        <is>
          <t>7117cb33-8236-4a41-bd4d-8fe46a5c9623</t>
        </is>
      </c>
    </row>
    <row r="49" ht="45" customHeight="1">
      <c r="A49" s="12" t="inlineStr">
        <is>
          <t>Measures, Shape and Space</t>
        </is>
      </c>
      <c r="B49" s="12" t="inlineStr">
        <is>
          <t>Time and Money</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Time and Money</t>
        </is>
      </c>
      <c r="C50" s="13" t="inlineStr">
        <is>
          <t>Adding Amounts of Money [MC2.03]</t>
        </is>
      </c>
      <c r="D50" s="12" t="inlineStr">
        <is>
          <t>This nugget has questions on adding money including pounds and pence.</t>
        </is>
      </c>
      <c r="E50" s="12" t="inlineStr">
        <is>
          <t>707a11f5-ee17-47c8-b620-f2c4cbeab3fb</t>
        </is>
      </c>
    </row>
    <row r="51" ht="45" customHeight="1">
      <c r="A51" s="12" t="inlineStr">
        <is>
          <t>Measures, Shape and Space</t>
        </is>
      </c>
      <c r="B51" s="12" t="inlineStr">
        <is>
          <t>Time and Money</t>
        </is>
      </c>
      <c r="C51" s="13" t="inlineStr">
        <is>
          <t>Finding Change [MC2.04]</t>
        </is>
      </c>
      <c r="D51" s="12" t="inlineStr">
        <is>
          <t>This nugget has questions on subtracting amounts of money including pounds and pence.</t>
        </is>
      </c>
      <c r="E51" s="12" t="inlineStr">
        <is>
          <t>f6395bc3-6d5f-42ba-9dce-5ed818002569</t>
        </is>
      </c>
    </row>
    <row r="52" ht="45" customHeight="1">
      <c r="A52" s="12" t="inlineStr">
        <is>
          <t>Measures, Shape and Space</t>
        </is>
      </c>
      <c r="B52" s="12" t="inlineStr">
        <is>
          <t>Time and Money</t>
        </is>
      </c>
      <c r="C52" s="13" t="inlineStr">
        <is>
          <t>Money 2: Exam-Style Questions [MC2.05]</t>
        </is>
      </c>
      <c r="D52" s="12" t="inlineStr">
        <is>
          <t>This nugget has questions on understanding the value of coins and notes in different denominations of GBP, including some simple calculations.</t>
        </is>
      </c>
      <c r="E52" s="12" t="inlineStr">
        <is>
          <t>65181a0a-6c36-40e2-875e-040c88e25341</t>
        </is>
      </c>
    </row>
    <row r="53" ht="45" customHeight="1">
      <c r="A53" s="12" t="inlineStr">
        <is>
          <t>Measures, Shape and Space</t>
        </is>
      </c>
      <c r="B53" s="12" t="inlineStr">
        <is>
          <t>Time and Money</t>
        </is>
      </c>
      <c r="C53" s="13" t="inlineStr">
        <is>
          <t>Solving Money Problems 1 [MC2.06]</t>
        </is>
      </c>
      <c r="D53" s="12" t="inlineStr">
        <is>
          <t>This nugget has questions in a worded context which require adding and subtracting money in pounds and pence.</t>
        </is>
      </c>
      <c r="E53" s="12" t="inlineStr">
        <is>
          <t>c87bf4f4-1414-4518-8dde-8924694d4d32</t>
        </is>
      </c>
    </row>
    <row r="54" ht="45" customHeight="1">
      <c r="A54" s="12" t="inlineStr">
        <is>
          <t>Measures, Shape and Space</t>
        </is>
      </c>
      <c r="B54" s="12" t="inlineStr">
        <is>
          <t>Time and Money</t>
        </is>
      </c>
      <c r="C54" s="13" t="inlineStr">
        <is>
          <t>Multiplying Amounts of Money [MC2.07]</t>
        </is>
      </c>
      <c r="D54" s="12" t="inlineStr">
        <is>
          <t>This nugget has questions on multiplying amounts of money given in pounds by an integer amount.</t>
        </is>
      </c>
      <c r="E54" s="12" t="inlineStr">
        <is>
          <t>ad9403d2-04ab-4bba-91cd-ee1474a5b93f</t>
        </is>
      </c>
    </row>
    <row r="55" ht="45" customHeight="1">
      <c r="A55" s="12" t="inlineStr">
        <is>
          <t>Measures, Shape and Space</t>
        </is>
      </c>
      <c r="B55" s="12" t="inlineStr">
        <is>
          <t>Time and Money</t>
        </is>
      </c>
      <c r="C55" s="13" t="inlineStr">
        <is>
          <t>Dividing Amounts of Money [MC2.08]</t>
        </is>
      </c>
      <c r="D55" s="12" t="inlineStr">
        <is>
          <t>This nugget has questions on dividing amounts of money given in pounds by an integer amount, including questions where there is a remainder.</t>
        </is>
      </c>
      <c r="E55" s="12" t="inlineStr">
        <is>
          <t>615999cd-b787-400f-9de0-3cb959c9d477</t>
        </is>
      </c>
    </row>
    <row r="56" ht="45" customHeight="1">
      <c r="A56" s="12" t="inlineStr">
        <is>
          <t>Measures, Shape and Space</t>
        </is>
      </c>
      <c r="B56" s="12" t="inlineStr">
        <is>
          <t>Time and Money</t>
        </is>
      </c>
      <c r="C56" s="13" t="inlineStr">
        <is>
          <t>Solving Money Problems 2 [MC2.09]</t>
        </is>
      </c>
      <c r="D56" s="12" t="inlineStr">
        <is>
          <t>This nugget has questions in a worded context which require multiplying and dividing money in pounds and pence.</t>
        </is>
      </c>
      <c r="E56" s="12" t="inlineStr">
        <is>
          <t>c6f17c47-9d2f-4a88-b83d-3c0f491a599e</t>
        </is>
      </c>
    </row>
    <row r="57" ht="45" customHeight="1">
      <c r="A57" s="12" t="inlineStr">
        <is>
          <t>Measures, Shape and Space</t>
        </is>
      </c>
      <c r="B57" s="12" t="inlineStr">
        <is>
          <t>Time and Money</t>
        </is>
      </c>
      <c r="C57" s="13" t="inlineStr">
        <is>
          <t>Estimating Amounts of Money [MC2.10]</t>
        </is>
      </c>
      <c r="D57" s="12" t="inlineStr">
        <is>
          <t>This nugget has learning material and questions covering the topic of estimating amounts of money.</t>
        </is>
      </c>
      <c r="E57" s="12" t="inlineStr">
        <is>
          <t>84817bd4-5a52-4068-b99d-f72311a0109e</t>
        </is>
      </c>
    </row>
    <row r="58" ht="45" customHeight="1">
      <c r="A58" s="12" t="inlineStr">
        <is>
          <t>Measures, Shape and Space</t>
        </is>
      </c>
      <c r="B58" s="12" t="inlineStr">
        <is>
          <t>Time and Money</t>
        </is>
      </c>
      <c r="C58" s="13" t="inlineStr">
        <is>
          <t>Converting Time: AM and PM [MF37.04]</t>
        </is>
      </c>
      <c r="D58" s="12" t="inlineStr">
        <is>
          <t>This nugget has learning material and questions covering the topic of Converting Time: AM and PM.</t>
        </is>
      </c>
      <c r="E58" s="12" t="inlineStr">
        <is>
          <t>2a583390-41af-4b32-9d30-da66c98fd1af</t>
        </is>
      </c>
    </row>
    <row r="59" ht="45" customHeight="1">
      <c r="A59" s="12" t="inlineStr">
        <is>
          <t>Measures, Shape and Space</t>
        </is>
      </c>
      <c r="B59" s="12" t="inlineStr">
        <is>
          <t>Time and Money</t>
        </is>
      </c>
      <c r="C59" s="13" t="inlineStr">
        <is>
          <t>Reading a 12-Hour Clock 1: O'Clock and Half Past [MF37.01]</t>
        </is>
      </c>
      <c r="D59" s="12" t="inlineStr">
        <is>
          <t>This nugget involves reading the time from an analogue clock face and choosing the correct time given in words.</t>
        </is>
      </c>
      <c r="E59" s="12" t="inlineStr">
        <is>
          <t>f7f2a8c0-d665-46aa-9cad-481a5ad3fc79</t>
        </is>
      </c>
    </row>
    <row r="60" ht="45" customHeight="1">
      <c r="A60" s="12" t="inlineStr">
        <is>
          <t>Measures, Shape and Space</t>
        </is>
      </c>
      <c r="B60" s="12" t="inlineStr">
        <is>
          <t>Time and Money</t>
        </is>
      </c>
      <c r="C60" s="13" t="inlineStr">
        <is>
          <t>Reading a 12-Hour Clock 2: Multiples of 5 [MF37.02]</t>
        </is>
      </c>
      <c r="D60" s="12" t="inlineStr">
        <is>
          <t>This nugget has learning material and questions covering the topic of Reading a 12-Hour Clock 2: Multiples of 5.</t>
        </is>
      </c>
      <c r="E60" s="12" t="inlineStr">
        <is>
          <t>c4e658ad-f1ac-4cad-9198-20d1094a145f</t>
        </is>
      </c>
    </row>
    <row r="61" ht="45" customHeight="1">
      <c r="A61" s="12" t="inlineStr">
        <is>
          <t>Measures, Shape and Space</t>
        </is>
      </c>
      <c r="B61" s="12" t="inlineStr">
        <is>
          <t>Time and Money</t>
        </is>
      </c>
      <c r="C61" s="13" t="inlineStr">
        <is>
          <t>Reading a 12-Hour Clock 3: Mixed [MF37.03]</t>
        </is>
      </c>
      <c r="D61" s="12" t="inlineStr">
        <is>
          <t>This nugget has learning material and questions covering the topic of Reading a 12-Hour Clock 3: Mixed.</t>
        </is>
      </c>
      <c r="E61" s="12" t="inlineStr">
        <is>
          <t>cc255dfd-ea2a-4a7b-ad49-0465473c4b0a</t>
        </is>
      </c>
    </row>
    <row r="62" ht="45" customHeight="1">
      <c r="A62" s="12" t="inlineStr">
        <is>
          <t>Measures, Shape and Space</t>
        </is>
      </c>
      <c r="B62" s="12" t="inlineStr">
        <is>
          <t>Time and Money</t>
        </is>
      </c>
      <c r="C62" s="13" t="inlineStr">
        <is>
          <t>12 hour and 24 hour Clocks [MC2.11]</t>
        </is>
      </c>
      <c r="D62" s="12" t="inlineStr">
        <is>
          <t>This nugget has learning material and questions covering the topic of 12 hour and 24 hour clocks.</t>
        </is>
      </c>
      <c r="E62" s="12" t="inlineStr">
        <is>
          <t>868f4a25-34ae-4602-a0ec-c22e0e2901bd</t>
        </is>
      </c>
    </row>
    <row r="63" ht="45" customHeight="1">
      <c r="A63" s="12" t="inlineStr">
        <is>
          <t>Measures, Shape and Space</t>
        </is>
      </c>
      <c r="B63" s="12" t="inlineStr">
        <is>
          <t>Metric and Imperial Measures</t>
        </is>
      </c>
      <c r="C63" s="13" t="inlineStr">
        <is>
          <t>Diagnostic: Metric and Imperial Measures [MC0.09]</t>
        </is>
      </c>
      <c r="D63" s="12" t="inlineStr">
        <is>
          <t>This is a short diagnostic assessment covering the topic of Metric and Imperial Measures.</t>
        </is>
      </c>
      <c r="E63" s="12" t="inlineStr">
        <is>
          <t>598bcf02-890f-44f5-a825-6031683d0516</t>
        </is>
      </c>
    </row>
    <row r="64" ht="45" customHeight="1">
      <c r="A64" s="12" t="inlineStr">
        <is>
          <t>Measures, Shape and Space</t>
        </is>
      </c>
      <c r="B64" s="12" t="inlineStr">
        <is>
          <t>Metric and Imperial Measures</t>
        </is>
      </c>
      <c r="C64" s="13" t="inlineStr">
        <is>
          <t>Units of Measure [MC2.12]</t>
        </is>
      </c>
      <c r="D64" s="12" t="inlineStr">
        <is>
          <t>This nugget has learning material and questions covering the topic of units of measure.</t>
        </is>
      </c>
      <c r="E64" s="12" t="inlineStr">
        <is>
          <t>a5ce0288-2ec0-431a-b226-0ed4a8a6abd4</t>
        </is>
      </c>
    </row>
    <row r="65" ht="45" customHeight="1">
      <c r="A65" s="12" t="inlineStr">
        <is>
          <t>Measures, Shape and Space</t>
        </is>
      </c>
      <c r="B65" s="12" t="inlineStr">
        <is>
          <t>Metric and Imperial Measures</t>
        </is>
      </c>
      <c r="C65" s="13" t="inlineStr">
        <is>
          <t>Length [MC2.13]</t>
        </is>
      </c>
      <c r="D65" s="12" t="inlineStr">
        <is>
          <t>This nugget has learning material and questions covering the topic of length (Entry 3)</t>
        </is>
      </c>
      <c r="E65" s="12" t="inlineStr">
        <is>
          <t>a2189a71-816c-42b4-940d-f2d6cbeedba0</t>
        </is>
      </c>
    </row>
    <row r="66" ht="45" customHeight="1">
      <c r="A66" s="12" t="inlineStr">
        <is>
          <t>Measures, Shape and Space</t>
        </is>
      </c>
      <c r="B66" s="12" t="inlineStr">
        <is>
          <t>Metric and Imperial Measures</t>
        </is>
      </c>
      <c r="C66" s="13" t="inlineStr">
        <is>
          <t>Mass [MC2.14]</t>
        </is>
      </c>
      <c r="D66" s="12" t="inlineStr">
        <is>
          <t>This nugget has learning material and questions covering the topic of mass (Entry 3)</t>
        </is>
      </c>
      <c r="E66" s="12" t="inlineStr">
        <is>
          <t>4a680516-fdfc-4fd3-b9af-b07f9c77da69</t>
        </is>
      </c>
    </row>
    <row r="67" ht="45" customHeight="1">
      <c r="A67" s="12" t="inlineStr">
        <is>
          <t>Measures, Shape and Space</t>
        </is>
      </c>
      <c r="B67" s="12" t="inlineStr">
        <is>
          <t>Metric and Imperial Measures</t>
        </is>
      </c>
      <c r="C67" s="13" t="inlineStr">
        <is>
          <t>Volume and Capacity [MC2.15]</t>
        </is>
      </c>
      <c r="D67" s="12" t="inlineStr">
        <is>
          <t>This nugget has learning material and questions covering the topic of volume and capacity (Entry 3)</t>
        </is>
      </c>
      <c r="E67" s="12" t="inlineStr">
        <is>
          <t>48681159-f9e7-4f67-9808-233c7dd17f9f</t>
        </is>
      </c>
    </row>
    <row r="68" ht="45" customHeight="1">
      <c r="A68" s="12" t="inlineStr">
        <is>
          <t>Measures, Shape and Space</t>
        </is>
      </c>
      <c r="B68" s="12" t="inlineStr">
        <is>
          <t>Metric and Imperial Measures</t>
        </is>
      </c>
      <c r="C68" s="13" t="inlineStr">
        <is>
          <t>Temperature [MC2.16]</t>
        </is>
      </c>
      <c r="D68" s="12" t="inlineStr">
        <is>
          <t>This nugget has learning material and questions covering the topic of Temperature.</t>
        </is>
      </c>
      <c r="E68" s="12" t="inlineStr">
        <is>
          <t>f1c13dd2-4a7b-4f34-9c8f-0da62f8bc2b7</t>
        </is>
      </c>
    </row>
    <row r="69" ht="45" customHeight="1">
      <c r="A69" s="12" t="inlineStr">
        <is>
          <t>Measures, Shape and Space</t>
        </is>
      </c>
      <c r="B69" s="12" t="inlineStr">
        <is>
          <t>Metric and Imperial Measures</t>
        </is>
      </c>
      <c r="C69" s="13" t="inlineStr">
        <is>
          <t>Choosing a Measuring Instrument [MC2.32]</t>
        </is>
      </c>
      <c r="D69" s="12" t="inlineStr">
        <is>
          <t>This nugget covers selecting the correct instrument to measure length, mass or capacity and choosing the most appropriate instrument for the given scenario.</t>
        </is>
      </c>
      <c r="E69" s="12" t="inlineStr">
        <is>
          <t>6e9cd735-87b0-41a0-91c6-27858c6786a9</t>
        </is>
      </c>
    </row>
    <row r="70" ht="45" customHeight="1">
      <c r="A70" s="12" t="inlineStr">
        <is>
          <t>Measures, Shape and Space</t>
        </is>
      </c>
      <c r="B70" s="12" t="inlineStr">
        <is>
          <t>Metric and Imperial Measures</t>
        </is>
      </c>
      <c r="C70" s="13" t="inlineStr">
        <is>
          <t>Adding and Subtracting Metric Measures [MD10.11]</t>
        </is>
      </c>
      <c r="D70" s="12" t="inlineStr">
        <is>
          <t xml:space="preserve">This nugget covers the addition and subtraction of metric quantities of length, mass and capacity. These questions involve decimal quantities, but without conversions between quantities. </t>
        </is>
      </c>
      <c r="E70" s="12" t="inlineStr">
        <is>
          <t>062ec6f8-969c-4fba-986c-b9c4339e0062</t>
        </is>
      </c>
    </row>
    <row r="71" ht="45" customHeight="1">
      <c r="A71" s="12" t="inlineStr">
        <is>
          <t>Measures, Shape and Space</t>
        </is>
      </c>
      <c r="B71" s="12" t="inlineStr">
        <is>
          <t>Metric and Imperial Measures</t>
        </is>
      </c>
      <c r="C71" s="13" t="inlineStr">
        <is>
          <t>Converting Length [MC2.17]</t>
        </is>
      </c>
      <c r="D71" s="12" t="inlineStr">
        <is>
          <t xml:space="preserve">This nugget has learning material and questions covering the topic of converting length (Entry 3)
</t>
        </is>
      </c>
      <c r="E71" s="12" t="inlineStr">
        <is>
          <t>af802fd5-d908-4820-a771-28436ef8d821</t>
        </is>
      </c>
    </row>
    <row r="72" ht="45" customHeight="1">
      <c r="A72" s="12" t="inlineStr">
        <is>
          <t>Measures, Shape and Space</t>
        </is>
      </c>
      <c r="B72" s="12" t="inlineStr">
        <is>
          <t>Metric and Imperial Measures</t>
        </is>
      </c>
      <c r="C72" s="13" t="inlineStr">
        <is>
          <t>Converting Mass [MC2.18]</t>
        </is>
      </c>
      <c r="D72" s="12" t="inlineStr">
        <is>
          <t>This nugget has learning material and questions covering the topic of converting mass (Entry 3)</t>
        </is>
      </c>
      <c r="E72" s="12" t="inlineStr">
        <is>
          <t>901cc6ff-6261-4bd8-b5fd-6a8317ca76f9</t>
        </is>
      </c>
    </row>
    <row r="73" ht="45" customHeight="1">
      <c r="A73" s="12" t="inlineStr">
        <is>
          <t>Measures, Shape and Space</t>
        </is>
      </c>
      <c r="B73" s="12" t="inlineStr">
        <is>
          <t>Metric and Imperial Measures</t>
        </is>
      </c>
      <c r="C73" s="13" t="inlineStr">
        <is>
          <t>Converting Volume [MC2.19]</t>
        </is>
      </c>
      <c r="D73" s="12" t="inlineStr">
        <is>
          <t>This nugget has learning material and questions covering the topic of converting volume and capacity (Entry 3)</t>
        </is>
      </c>
      <c r="E73" s="12" t="inlineStr">
        <is>
          <t>4de42928-866b-4478-b98f-c2c3751f706e</t>
        </is>
      </c>
    </row>
    <row r="74" ht="45" customHeight="1">
      <c r="A74" s="12" t="inlineStr">
        <is>
          <t>Measures, Shape and Space</t>
        </is>
      </c>
      <c r="B74" s="12" t="inlineStr">
        <is>
          <t>Metric and Imperial Measures</t>
        </is>
      </c>
      <c r="C74" s="13" t="inlineStr">
        <is>
          <t>Imperial Units of Length [MC2.20]</t>
        </is>
      </c>
      <c r="D74" s="12" t="inlineStr">
        <is>
          <t>This nugget has learning material and questions covering the topic of imperial units of length (Entry 3)</t>
        </is>
      </c>
      <c r="E74" s="12" t="inlineStr">
        <is>
          <t>b376d740-f848-46ce-b1bd-dc54c2c6ea2e</t>
        </is>
      </c>
    </row>
    <row r="75" ht="45" customHeight="1">
      <c r="A75" s="12" t="inlineStr">
        <is>
          <t>Measures, Shape and Space</t>
        </is>
      </c>
      <c r="B75" s="12" t="inlineStr">
        <is>
          <t>Metric and Imperial Measures</t>
        </is>
      </c>
      <c r="C75" s="13" t="inlineStr">
        <is>
          <t>Imperial Units of Mass [MC2.21]</t>
        </is>
      </c>
      <c r="D75" s="12" t="inlineStr">
        <is>
          <t>This nugget has learning material and questions covering the topic of imperial units of mass (Entry 3)</t>
        </is>
      </c>
      <c r="E75" s="12" t="inlineStr">
        <is>
          <t>b8f7b140-0940-4562-8f44-28a44b3e34b3</t>
        </is>
      </c>
    </row>
    <row r="76" ht="45" customHeight="1">
      <c r="A76" s="12" t="inlineStr">
        <is>
          <t>Measures, Shape and Space</t>
        </is>
      </c>
      <c r="B76" s="12" t="inlineStr">
        <is>
          <t>Metric and Imperial Measures</t>
        </is>
      </c>
      <c r="C76" s="13" t="inlineStr">
        <is>
          <t>Imperial Units of Volume and Capacity [MC2.22]</t>
        </is>
      </c>
      <c r="D76" s="12" t="inlineStr">
        <is>
          <t>This nugget has learning material and questions covering the topic of imperial units of volume and capacity (Entry 3)</t>
        </is>
      </c>
      <c r="E76" s="12" t="inlineStr">
        <is>
          <t>20f2ef5a-7ecf-428d-bbce-3c55bb02887e</t>
        </is>
      </c>
    </row>
    <row r="77" ht="45" customHeight="1">
      <c r="A77" s="12" t="inlineStr">
        <is>
          <t>Measures, Shape and Space</t>
        </is>
      </c>
      <c r="B77" s="12" t="inlineStr">
        <is>
          <t>Metric and Imperial Measures</t>
        </is>
      </c>
      <c r="C77" s="13" t="inlineStr">
        <is>
          <t>Solving Length Problems with Conversion [MC2.23]</t>
        </is>
      </c>
      <c r="D77" s="12" t="inlineStr">
        <is>
          <t>This nugget has learning material and questions covering the topic of solving length problems with conversion (Entry 3)</t>
        </is>
      </c>
      <c r="E77" s="12" t="inlineStr">
        <is>
          <t>11625460-90e1-43d5-97d4-5b4a12eb153f</t>
        </is>
      </c>
    </row>
    <row r="78" ht="45" customHeight="1">
      <c r="A78" s="12" t="inlineStr">
        <is>
          <t>Measures, Shape and Space</t>
        </is>
      </c>
      <c r="B78" s="12" t="inlineStr">
        <is>
          <t>Metric and Imperial Measures</t>
        </is>
      </c>
      <c r="C78" s="13" t="inlineStr">
        <is>
          <t>Solving Mass Problems with Conversion [MC2.24]</t>
        </is>
      </c>
      <c r="D78" s="12" t="inlineStr">
        <is>
          <t>This nugget has learning material and questions covering the topic of solving mass problems with conversion (Entry 3)</t>
        </is>
      </c>
      <c r="E78" s="12" t="inlineStr">
        <is>
          <t>fc79b990-f766-4186-8206-b615a36608e7</t>
        </is>
      </c>
    </row>
    <row r="79" ht="45" customHeight="1">
      <c r="A79" s="12" t="inlineStr">
        <is>
          <t>Measures, Shape and Space</t>
        </is>
      </c>
      <c r="B79" s="12" t="inlineStr">
        <is>
          <t>Metric and Imperial Measures</t>
        </is>
      </c>
      <c r="C79" s="13" t="inlineStr">
        <is>
          <t>Rounding Units on a Scale [MC2.25]</t>
        </is>
      </c>
      <c r="D79" s="12" t="inlineStr">
        <is>
          <t>This nugget has learning material and questions covering the topic of Rounding Units on a Scale.</t>
        </is>
      </c>
      <c r="E79" s="12" t="inlineStr">
        <is>
          <t>084d6e28-376a-4d25-ba12-4f3f56ca0869</t>
        </is>
      </c>
    </row>
    <row r="80" ht="45" customHeight="1">
      <c r="A80" s="12" t="inlineStr">
        <is>
          <t>Measures, Shape and Space</t>
        </is>
      </c>
      <c r="B80" s="12" t="inlineStr">
        <is>
          <t>Metric and Imperial Measures</t>
        </is>
      </c>
      <c r="C80" s="13" t="inlineStr">
        <is>
          <t>Solving Problems with Metric Units [MC2.26]</t>
        </is>
      </c>
      <c r="D80" s="12" t="inlineStr">
        <is>
          <t>This nugget has learning material and questions covering the topic of Solving Problems with Metric Units (Entry 3)</t>
        </is>
      </c>
      <c r="E80" s="12" t="inlineStr">
        <is>
          <t>74d73103-367a-4a25-8910-9c28947a699c</t>
        </is>
      </c>
    </row>
    <row r="81" ht="45" customHeight="1">
      <c r="A81" s="12" t="inlineStr">
        <is>
          <t>Measures, Shape and Space</t>
        </is>
      </c>
      <c r="B81" s="12" t="inlineStr">
        <is>
          <t>Metric and Imperial Measures</t>
        </is>
      </c>
      <c r="C81" s="13" t="inlineStr">
        <is>
          <t>Using a Ruler [MC2.27]</t>
        </is>
      </c>
      <c r="D81" s="12" t="inlineStr">
        <is>
          <t>This nugget has learning material and questions covering the topic of Using a Ruler.</t>
        </is>
      </c>
      <c r="E81" s="12" t="inlineStr">
        <is>
          <t>72c846d4-302e-4dc5-96b8-3a8da4fd36f8</t>
        </is>
      </c>
    </row>
    <row r="82" ht="45" customHeight="1">
      <c r="A82" s="12" t="inlineStr">
        <is>
          <t>Measures, Shape and Space</t>
        </is>
      </c>
      <c r="B82" s="12" t="inlineStr">
        <is>
          <t>Shape and Space</t>
        </is>
      </c>
      <c r="C82" s="13" t="inlineStr">
        <is>
          <t>Diagnostic: Shape and Space [MC0.10]</t>
        </is>
      </c>
      <c r="D82" s="12" t="inlineStr">
        <is>
          <t>This is a short diagnostic assessment covering the topic of Shape and Space.</t>
        </is>
      </c>
      <c r="E82" s="12" t="inlineStr">
        <is>
          <t>7a9d5fbc-9ba9-46e1-b5f8-20c8fd8d540e</t>
        </is>
      </c>
    </row>
    <row r="83" ht="45" customHeight="1">
      <c r="A83" s="12" t="inlineStr">
        <is>
          <t>Measures, Shape and Space</t>
        </is>
      </c>
      <c r="B83" s="12" t="inlineStr">
        <is>
          <t>Shape and Space</t>
        </is>
      </c>
      <c r="C83" s="13" t="inlineStr">
        <is>
          <t>Identifying Angles [MC2.28]</t>
        </is>
      </c>
      <c r="D83" s="12" t="inlineStr">
        <is>
          <t>This nugget has learning material and questions covering the topic of identifying angles.</t>
        </is>
      </c>
      <c r="E83" s="12" t="inlineStr">
        <is>
          <t>a3926dfd-32f3-4022-8185-ffd5ac71df1d</t>
        </is>
      </c>
    </row>
    <row r="84" ht="45" customHeight="1">
      <c r="A84" s="12" t="inlineStr">
        <is>
          <t>Measures, Shape and Space</t>
        </is>
      </c>
      <c r="B84" s="12" t="inlineStr">
        <is>
          <t>Shape and Space</t>
        </is>
      </c>
      <c r="C84" s="13" t="inlineStr">
        <is>
          <t>Lines of Symmetry [MC2.29]</t>
        </is>
      </c>
      <c r="D84" s="12" t="inlineStr">
        <is>
          <t>This nugget has learning material and questions covering the topic of lines of symmetry.</t>
        </is>
      </c>
      <c r="E84" s="12" t="inlineStr">
        <is>
          <t>cc51d10a-aa49-4e65-a5c7-52b42f1664ab</t>
        </is>
      </c>
    </row>
    <row r="85" ht="45" customHeight="1">
      <c r="A85" s="12" t="inlineStr">
        <is>
          <t>Measures, Shape and Space</t>
        </is>
      </c>
      <c r="B85" s="12" t="inlineStr">
        <is>
          <t>Shape and Space</t>
        </is>
      </c>
      <c r="C85" s="13" t="inlineStr">
        <is>
          <t>Describing Movement [MC2.30]</t>
        </is>
      </c>
      <c r="D85" s="12" t="inlineStr">
        <is>
          <t>This nugget covers the terms clockwise and anticlockwise, and quarter, half and three-quarter turns.</t>
        </is>
      </c>
      <c r="E85" s="12" t="inlineStr">
        <is>
          <t>b2884041-76e7-43d9-adaf-50ba8953dc13</t>
        </is>
      </c>
    </row>
    <row r="86" ht="45" customHeight="1">
      <c r="A86" s="12" t="inlineStr">
        <is>
          <t>Measures, Shape and Space</t>
        </is>
      </c>
      <c r="B86" s="12" t="inlineStr">
        <is>
          <t>Shape and Space</t>
        </is>
      </c>
      <c r="C86" s="13" t="inlineStr">
        <is>
          <t>Describing Direction [MC2.31]</t>
        </is>
      </c>
      <c r="D86" s="12" t="inlineStr">
        <is>
          <t>This nugget covers using compass directions to describe direction.</t>
        </is>
      </c>
      <c r="E86" s="12" t="inlineStr">
        <is>
          <t>f1ddd475-5942-49d3-aea3-3ed75ab04a77</t>
        </is>
      </c>
    </row>
    <row r="87" ht="45" customHeight="1">
      <c r="A87" s="12" t="inlineStr">
        <is>
          <t>Handling Data</t>
        </is>
      </c>
      <c r="B87" s="12" t="inlineStr">
        <is>
          <t>Handling Data</t>
        </is>
      </c>
      <c r="C87" s="13" t="inlineStr">
        <is>
          <t>Diagnostic: Handling Data [MC0.11]</t>
        </is>
      </c>
      <c r="D87" s="12" t="inlineStr">
        <is>
          <t>This is a short diagnostic assessment covering the topic of Handling Data.</t>
        </is>
      </c>
      <c r="E87" s="12" t="inlineStr">
        <is>
          <t>53a14505-e20f-48c8-96ba-527845c3f4c9</t>
        </is>
      </c>
    </row>
    <row r="88" ht="45" customHeight="1">
      <c r="A88" s="12" t="inlineStr">
        <is>
          <t>Handling Data</t>
        </is>
      </c>
      <c r="B88" s="12" t="inlineStr">
        <is>
          <t>Handling Data</t>
        </is>
      </c>
      <c r="C88" s="13" t="inlineStr">
        <is>
          <t>Tables [MC3.01]</t>
        </is>
      </c>
      <c r="D88" s="12" t="inlineStr">
        <is>
          <t>This nugget has questions on organising data into tables when given in various different forms.</t>
        </is>
      </c>
      <c r="E88" s="12" t="inlineStr">
        <is>
          <t>fba9b5a8-d867-49cc-bc88-d1894ab6284f</t>
        </is>
      </c>
    </row>
    <row r="89" ht="45" customHeight="1">
      <c r="A89" s="12" t="inlineStr">
        <is>
          <t>Handling Data</t>
        </is>
      </c>
      <c r="B89" s="12" t="inlineStr">
        <is>
          <t>Handling Data</t>
        </is>
      </c>
      <c r="C89" s="13" t="inlineStr">
        <is>
          <t>Bar Charts [MF50.04]</t>
        </is>
      </c>
      <c r="D89" s="12" t="inlineStr">
        <is>
          <t>This nugget has learning material and questions covering the topic of Bar Charts.</t>
        </is>
      </c>
      <c r="E89" s="12" t="inlineStr">
        <is>
          <t>b6c397fc-5a9f-4025-bf48-63a780bce147</t>
        </is>
      </c>
    </row>
    <row r="90" ht="45" customHeight="1">
      <c r="A90" s="12" t="inlineStr">
        <is>
          <t>Handling Data</t>
        </is>
      </c>
      <c r="B90" s="12" t="inlineStr">
        <is>
          <t>Handling Data</t>
        </is>
      </c>
      <c r="C90" s="13" t="inlineStr">
        <is>
          <t>Lists 1: Least and Greatest [MC3.02]</t>
        </is>
      </c>
      <c r="D90" s="12" t="inlineStr">
        <is>
          <t>This nugget has questions on finding the least or greatest amount from a list, in the context of time or money.</t>
        </is>
      </c>
      <c r="E90" s="12" t="inlineStr">
        <is>
          <t>8a1e0a43-9c59-43bb-b57e-2e0e15a4d6f3</t>
        </is>
      </c>
    </row>
    <row r="91" ht="45" customHeight="1">
      <c r="A91" s="12" t="inlineStr">
        <is>
          <t>Handling Data</t>
        </is>
      </c>
      <c r="B91" s="12" t="inlineStr">
        <is>
          <t>Handling Data</t>
        </is>
      </c>
      <c r="C91" s="13" t="inlineStr">
        <is>
          <t>Lists 2: Finding Certain Values in Given Groups [MC3.03]</t>
        </is>
      </c>
      <c r="D91" s="12" t="inlineStr">
        <is>
          <t>This nugget has questions on finding information from lists given in real life contexts.</t>
        </is>
      </c>
      <c r="E91" s="12" t="inlineStr">
        <is>
          <t>bfa6be8b-3bf6-4336-af99-a362dbc31549</t>
        </is>
      </c>
    </row>
    <row r="92" ht="45" customHeight="1">
      <c r="A92" s="12" t="inlineStr">
        <is>
          <t>Handling Data</t>
        </is>
      </c>
      <c r="B92" s="12" t="inlineStr">
        <is>
          <t>Handling Data</t>
        </is>
      </c>
      <c r="C92" s="13" t="inlineStr">
        <is>
          <t>Vertical Line Graphs [MF50.06]</t>
        </is>
      </c>
      <c r="D92" s="12" t="inlineStr">
        <is>
          <t>This nugget has learning material and questions covering the topic of Vertical Line Graphs.</t>
        </is>
      </c>
      <c r="E92" s="12" t="inlineStr">
        <is>
          <t>14417ce4-7ddb-4dde-99b1-2ec73a2b6909</t>
        </is>
      </c>
    </row>
    <row r="93" ht="45" customHeight="1">
      <c r="A93" s="12" t="inlineStr">
        <is>
          <t>Handling Data</t>
        </is>
      </c>
      <c r="B93" s="12" t="inlineStr">
        <is>
          <t>Handling Data</t>
        </is>
      </c>
      <c r="C93" s="13" t="inlineStr">
        <is>
          <t>Interpreting Tables [MC3.04]</t>
        </is>
      </c>
      <c r="D93" s="12" t="inlineStr">
        <is>
          <t>This nugget involves reading from a table, including carrying out some simple calculations.</t>
        </is>
      </c>
      <c r="E93" s="12" t="inlineStr">
        <is>
          <t>06868f95-faf7-4c6d-be66-8df65c9b4892</t>
        </is>
      </c>
    </row>
    <row r="94" ht="45" customHeight="1">
      <c r="A94" s="12" t="inlineStr">
        <is>
          <t>Handling Data</t>
        </is>
      </c>
      <c r="B94" s="12" t="inlineStr">
        <is>
          <t>Handling Data</t>
        </is>
      </c>
      <c r="C94" s="13" t="inlineStr">
        <is>
          <t>Drawing Tables [MC3.05]</t>
        </is>
      </c>
      <c r="D94" s="12" t="inlineStr">
        <is>
          <t>This nugget has questions on completing a missing header or a missing value in a frequency table given the raw data in a list.</t>
        </is>
      </c>
      <c r="E94" s="12" t="inlineStr">
        <is>
          <t>6748a864-1974-45d8-b927-0cb4e58de741</t>
        </is>
      </c>
    </row>
    <row r="95" ht="45" customHeight="1">
      <c r="A95" s="12" t="inlineStr">
        <is>
          <t>Handling Data</t>
        </is>
      </c>
      <c r="B95" s="12" t="inlineStr">
        <is>
          <t>Handling Data</t>
        </is>
      </c>
      <c r="C95" s="13" t="inlineStr">
        <is>
          <t>Multiple and Composite Bar Charts [MF50.05]</t>
        </is>
      </c>
      <c r="D95" s="12" t="inlineStr">
        <is>
          <t>This nugget has learning material and questions covering the topic of Multiple and Composite Bar Charts.</t>
        </is>
      </c>
      <c r="E95" s="12" t="inlineStr">
        <is>
          <t>65696649-a9bd-49df-a175-324ae53918a4</t>
        </is>
      </c>
    </row>
    <row r="96" ht="45" customHeight="1">
      <c r="A96" s="12" t="inlineStr">
        <is>
          <t>Handling Data</t>
        </is>
      </c>
      <c r="B96" s="12" t="inlineStr">
        <is>
          <t>Handling Data</t>
        </is>
      </c>
      <c r="C96" s="13" t="inlineStr">
        <is>
          <t>Sort and Classify Objects (two criteria) [MB3.03]</t>
        </is>
      </c>
      <c r="D96" s="12" t="inlineStr">
        <is>
          <t>This nugget has learning material and questions covering the topic of sorting and classifying objects across two separate criteria.</t>
        </is>
      </c>
      <c r="E96" s="12" t="inlineStr">
        <is>
          <t>3fa253d2-f47f-475a-a558-4c01d0753322</t>
        </is>
      </c>
    </row>
    <row r="97" ht="45" customHeight="1">
      <c r="A97" s="12" t="inlineStr">
        <is>
          <t>Handling Data</t>
        </is>
      </c>
      <c r="B97" s="12" t="inlineStr">
        <is>
          <t>Handling Data</t>
        </is>
      </c>
      <c r="C97" s="13" t="inlineStr">
        <is>
          <t>Line Graphs [MF50.20]</t>
        </is>
      </c>
      <c r="D97" s="12" t="inlineStr">
        <is>
          <t xml:space="preserve">This nugget goes through some of the key features of line graphs including reading from the graph, completing calculations, and comparing two data sets. </t>
        </is>
      </c>
      <c r="E97" s="12" t="inlineStr">
        <is>
          <t>738a54fd-e21e-4ef8-83bc-e8fc4a4fb05e</t>
        </is>
      </c>
    </row>
    <row r="98" ht="45" customHeight="1">
      <c r="A98" s="12" t="inlineStr">
        <is>
          <t>Legacy Diagnostic</t>
        </is>
      </c>
      <c r="B98" s="12" t="inlineStr">
        <is>
          <t>Legacy Diagnostic</t>
        </is>
      </c>
      <c r="C98" s="13" t="inlineStr">
        <is>
          <t>Diagnostic: Entry 3 [MC0.03]</t>
        </is>
      </c>
      <c r="D98" s="12" t="inlineStr">
        <is>
          <t>This is a diagnostic with calculator and non-calculator questions from across the Functional Skills Entry 3 course.</t>
        </is>
      </c>
      <c r="E98" s="12" t="inlineStr">
        <is>
          <t>25407a6d-76c5-4dd6-8903-59444386ebcc</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92"/>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429f822d-a1c8-4ee5-b7aa-c25f8a9935ba</t>
        </is>
      </c>
    </row>
    <row r="3">
      <c r="A3" s="2" t="inlineStr">
        <is>
          <t>Mathematics Functional Skills (Level 1)</t>
        </is>
      </c>
      <c r="D3" s="3" t="inlineStr">
        <is>
          <t>Last updated: 13 August 2026</t>
        </is>
      </c>
    </row>
    <row r="4">
      <c r="A4" s="4" t="inlineStr">
        <is>
          <t>5 Topics   ·   17 Subtopics   ·   185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1 [MD0.04]</t>
        </is>
      </c>
      <c r="D8" s="12" t="inlineStr">
        <is>
          <t>This is a diagnostic with calculator and non-calculator questions from across the Functional Skills Level 1 course.</t>
        </is>
      </c>
      <c r="E8" s="12" t="inlineStr">
        <is>
          <t>45678f38-7d52-4366-8098-36679af95a85</t>
        </is>
      </c>
    </row>
    <row r="9" ht="45" customHeight="1">
      <c r="A9" s="12" t="inlineStr">
        <is>
          <t>Number</t>
        </is>
      </c>
      <c r="B9" s="12" t="inlineStr">
        <is>
          <t>Integers</t>
        </is>
      </c>
      <c r="C9" s="13" t="inlineStr">
        <is>
          <t>Diagnostic: Integers [MD0.05]</t>
        </is>
      </c>
      <c r="D9" s="12" t="inlineStr">
        <is>
          <t>This is a short diagnostic assessment covering the topic of Integers.</t>
        </is>
      </c>
      <c r="E9" s="12" t="inlineStr">
        <is>
          <t>2d0a56d3-207f-4c29-b266-b990ebac155e</t>
        </is>
      </c>
    </row>
    <row r="10" ht="45" customHeight="1">
      <c r="A10" s="12" t="inlineStr">
        <is>
          <t>Number</t>
        </is>
      </c>
      <c r="B10" s="12" t="inlineStr">
        <is>
          <t>Integers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Integers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Integers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t>
        </is>
      </c>
      <c r="C15" s="13" t="inlineStr">
        <is>
          <t>Negative Numbers [MF2.14]</t>
        </is>
      </c>
      <c r="D15" s="12" t="inlineStr">
        <is>
          <t>A nugget on negative numbers and subtraction.</t>
        </is>
      </c>
      <c r="E15" s="12" t="inlineStr">
        <is>
          <t>49e3c950-9e09-4344-ab0f-d07c4af5cf45</t>
        </is>
      </c>
    </row>
    <row r="16" ht="45" customHeight="1">
      <c r="A16" s="12" t="inlineStr">
        <is>
          <t>Number</t>
        </is>
      </c>
      <c r="B16" s="12" t="inlineStr">
        <is>
          <t>Integers</t>
        </is>
      </c>
      <c r="C16" s="13" t="inlineStr">
        <is>
          <t>Ordering Integers [MD1.04]</t>
        </is>
      </c>
      <c r="D16" s="12" t="inlineStr">
        <is>
          <t>A nugget on ordering integers (Level 1).</t>
        </is>
      </c>
      <c r="E16" s="12" t="inlineStr">
        <is>
          <t>41bd088f-20cf-4a43-894c-74e70793a829</t>
        </is>
      </c>
    </row>
    <row r="17" ht="45" customHeight="1">
      <c r="A17" s="12" t="inlineStr">
        <is>
          <t>Number</t>
        </is>
      </c>
      <c r="B17" s="12" t="inlineStr">
        <is>
          <t>Integers</t>
        </is>
      </c>
      <c r="C17" s="13" t="inlineStr">
        <is>
          <t>Ordering Negatives [MD1.05]</t>
        </is>
      </c>
      <c r="D17" s="12" t="inlineStr">
        <is>
          <t>A nugget on ordering negative integers  (Level 1).</t>
        </is>
      </c>
      <c r="E17" s="12" t="inlineStr">
        <is>
          <t>46b4b1eb-11e3-4982-9370-36552b135a09</t>
        </is>
      </c>
    </row>
    <row r="18" ht="45" customHeight="1">
      <c r="A18" s="12" t="inlineStr">
        <is>
          <t>Number</t>
        </is>
      </c>
      <c r="B18" s="12" t="inlineStr">
        <is>
          <t>Integers</t>
        </is>
      </c>
      <c r="C18" s="13" t="inlineStr">
        <is>
          <t>Column Addition [MF3.01]</t>
        </is>
      </c>
      <c r="D18" s="12" t="inlineStr">
        <is>
          <t>A nugget on using column addition.</t>
        </is>
      </c>
      <c r="E18" s="12" t="inlineStr">
        <is>
          <t>964030a6-cc6d-49dc-8eb7-f7cd790dbb86</t>
        </is>
      </c>
    </row>
    <row r="19" ht="45" customHeight="1">
      <c r="A19" s="12" t="inlineStr">
        <is>
          <t>Number</t>
        </is>
      </c>
      <c r="B19" s="12" t="inlineStr">
        <is>
          <t>Integers</t>
        </is>
      </c>
      <c r="C19" s="13" t="inlineStr">
        <is>
          <t>Column Subtraction [MF3.02]</t>
        </is>
      </c>
      <c r="D19" s="12" t="inlineStr">
        <is>
          <t>A nugget on using column subtraction.</t>
        </is>
      </c>
      <c r="E19" s="12" t="inlineStr">
        <is>
          <t>81e2c517-a781-441a-89d9-e00f1c939167</t>
        </is>
      </c>
    </row>
    <row r="20" ht="45" customHeight="1">
      <c r="A20" s="12" t="inlineStr">
        <is>
          <t>Number</t>
        </is>
      </c>
      <c r="B20" s="12" t="inlineStr">
        <is>
          <t>Integers</t>
        </is>
      </c>
      <c r="C20" s="13" t="inlineStr">
        <is>
          <t>Addition and Subtraction: Worded Questions [MD1.06]</t>
        </is>
      </c>
      <c r="D20" s="12" t="inlineStr">
        <is>
          <t>This nugget has learning material and questions covering the topic of Addition and Subtraction: Worded Questions (Level 1).</t>
        </is>
      </c>
      <c r="E20" s="12" t="inlineStr">
        <is>
          <t>1cb52b98-58e7-42de-82db-e5545f633af2</t>
        </is>
      </c>
    </row>
    <row r="21" ht="45" customHeight="1">
      <c r="A21" s="12" t="inlineStr">
        <is>
          <t>Number</t>
        </is>
      </c>
      <c r="B21" s="12" t="inlineStr">
        <is>
          <t>Integers</t>
        </is>
      </c>
      <c r="C21" s="13" t="inlineStr">
        <is>
          <t>Multiplying by Powers of Ten [MD1.07]</t>
        </is>
      </c>
      <c r="D21" s="12" t="inlineStr">
        <is>
          <t>This nugget has learning material and questions covering the topic of Multiplying by Powers of Ten (Level 1).</t>
        </is>
      </c>
      <c r="E21" s="12" t="inlineStr">
        <is>
          <t>9b422e36-ca8e-4cbd-8220-1a3e57b96613</t>
        </is>
      </c>
    </row>
    <row r="22" ht="45" customHeight="1">
      <c r="A22" s="12" t="inlineStr">
        <is>
          <t>Number</t>
        </is>
      </c>
      <c r="B22" s="12" t="inlineStr">
        <is>
          <t>Integers</t>
        </is>
      </c>
      <c r="C22" s="13" t="inlineStr">
        <is>
          <t>Dividing by Powers of Ten [MD1.08]</t>
        </is>
      </c>
      <c r="D22" s="12" t="inlineStr">
        <is>
          <t>This nugget has learning material and questions covering the topic of Dividing by Powers of Ten (Level 1).</t>
        </is>
      </c>
      <c r="E22" s="12" t="inlineStr">
        <is>
          <t>2a1802dd-e8d2-4186-bb96-a6b1cf5d7ae5</t>
        </is>
      </c>
    </row>
    <row r="23" ht="45" customHeight="1">
      <c r="A23" s="12" t="inlineStr">
        <is>
          <t>Number</t>
        </is>
      </c>
      <c r="B23" s="12" t="inlineStr">
        <is>
          <t>Integers</t>
        </is>
      </c>
      <c r="C23" s="13" t="inlineStr">
        <is>
          <t>Multiplication and Division Facts [MD1.09]</t>
        </is>
      </c>
      <c r="D23" s="12" t="inlineStr">
        <is>
          <t>This nugget has learning material and questions covering the topic of multiplication and division facts.</t>
        </is>
      </c>
      <c r="E23" s="12" t="inlineStr">
        <is>
          <t>d5de7e36-5cb2-4e1d-946c-5a208f2c793c</t>
        </is>
      </c>
    </row>
    <row r="24" ht="45" customHeight="1">
      <c r="A24" s="12" t="inlineStr">
        <is>
          <t>Number</t>
        </is>
      </c>
      <c r="B24" s="12" t="inlineStr">
        <is>
          <t>Integers</t>
        </is>
      </c>
      <c r="C24" s="13" t="inlineStr">
        <is>
          <t>Multiplication and Division: Worded Questions [MD1.10]</t>
        </is>
      </c>
      <c r="D24" s="12" t="inlineStr">
        <is>
          <t>This nugget has learning material and questions covering the topic of Multiplication and Division: Worded Questions (Level 1).</t>
        </is>
      </c>
      <c r="E24" s="12" t="inlineStr">
        <is>
          <t>24bfa906-0dff-4ff1-8125-d086148497d1</t>
        </is>
      </c>
    </row>
    <row r="25" ht="45" customHeight="1">
      <c r="A25" s="12" t="inlineStr">
        <is>
          <t>Number</t>
        </is>
      </c>
      <c r="B25" s="12" t="inlineStr">
        <is>
          <t>Integers</t>
        </is>
      </c>
      <c r="C25" s="13" t="inlineStr">
        <is>
          <t>Mixed Operations: Worded Questions [MF3.20]</t>
        </is>
      </c>
      <c r="D25" s="12" t="inlineStr">
        <is>
          <t>This nugget covers questions using a combination of the four operations to answer worded questions.</t>
        </is>
      </c>
      <c r="E25" s="12" t="inlineStr">
        <is>
          <t>28db196c-a81d-4fe3-a25c-ab1a9fe010c8</t>
        </is>
      </c>
    </row>
    <row r="26" ht="45" customHeight="1">
      <c r="A26" s="12" t="inlineStr">
        <is>
          <t>Number</t>
        </is>
      </c>
      <c r="B26" s="12" t="inlineStr">
        <is>
          <t>Integers</t>
        </is>
      </c>
      <c r="C26" s="13" t="inlineStr">
        <is>
          <t>Squares [MD1.11]</t>
        </is>
      </c>
      <c r="D26" s="12" t="inlineStr">
        <is>
          <t>This nugget has learning material and questions covering the topic of Squares (Level 1).</t>
        </is>
      </c>
      <c r="E26" s="12" t="inlineStr">
        <is>
          <t>9a6a8730-dabc-41e4-b307-c11673767b74</t>
        </is>
      </c>
    </row>
    <row r="27" ht="45" customHeight="1">
      <c r="A27" s="12" t="inlineStr">
        <is>
          <t>Number</t>
        </is>
      </c>
      <c r="B27" s="12" t="inlineStr">
        <is>
          <t>Integers</t>
        </is>
      </c>
      <c r="C27" s="13" t="inlineStr">
        <is>
          <t>Powers (Basic Calculator) [MD1.13]</t>
        </is>
      </c>
      <c r="D27" s="12" t="inlineStr">
        <is>
          <t>This nugget covers how to answer questions involving powers using a basic calculator.</t>
        </is>
      </c>
      <c r="E27" s="12" t="inlineStr">
        <is>
          <t>bf144339-32a2-4052-928e-5ccf6e4877f1</t>
        </is>
      </c>
    </row>
    <row r="28" ht="45" customHeight="1">
      <c r="A28" s="12" t="inlineStr">
        <is>
          <t>Number</t>
        </is>
      </c>
      <c r="B28" s="12" t="inlineStr">
        <is>
          <t>Integers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t>
        </is>
      </c>
      <c r="C29" s="13" t="inlineStr">
        <is>
          <t>Function Machines [MF17.12]</t>
        </is>
      </c>
      <c r="D29" s="12" t="inlineStr">
        <is>
          <t>This nugget has learning material and questions covering the topic of Function Machines.</t>
        </is>
      </c>
      <c r="E29" s="12" t="inlineStr">
        <is>
          <t>bbcc69c8-24af-4a63-ac22-a08ff6af565e</t>
        </is>
      </c>
    </row>
    <row r="30" ht="45" customHeight="1">
      <c r="A30" s="12" t="inlineStr">
        <is>
          <t>Number</t>
        </is>
      </c>
      <c r="B30" s="12" t="inlineStr">
        <is>
          <t>Integers</t>
        </is>
      </c>
      <c r="C30" s="13" t="inlineStr">
        <is>
          <t>Using a Worded Formula [MF21.12]</t>
        </is>
      </c>
      <c r="D30" s="12" t="inlineStr">
        <is>
          <t>This nuggets covers substituting into a simple worded formula in a real life context.</t>
        </is>
      </c>
      <c r="E30" s="12" t="inlineStr">
        <is>
          <t>7f32d50d-8712-425f-8fd3-c770ad07aff5</t>
        </is>
      </c>
    </row>
    <row r="31" ht="45" customHeight="1">
      <c r="A31" s="12" t="inlineStr">
        <is>
          <t>Number</t>
        </is>
      </c>
      <c r="B31" s="12" t="inlineStr">
        <is>
          <t>Decimals</t>
        </is>
      </c>
      <c r="C31" s="13" t="inlineStr">
        <is>
          <t>Diagnostic: Decimals [MD0.06]</t>
        </is>
      </c>
      <c r="D31" s="12" t="inlineStr">
        <is>
          <t>This is a short diagnostic assessment covering the topic of Decimals.</t>
        </is>
      </c>
      <c r="E31" s="12" t="inlineStr">
        <is>
          <t>2b10e371-8cfc-4c7f-9d4a-bb706add9e09</t>
        </is>
      </c>
    </row>
    <row r="32" ht="45" customHeight="1">
      <c r="A32" s="12" t="inlineStr">
        <is>
          <t>Number</t>
        </is>
      </c>
      <c r="B32" s="12" t="inlineStr">
        <is>
          <t>Decimals</t>
        </is>
      </c>
      <c r="C32" s="13" t="inlineStr">
        <is>
          <t>Decimal Place Value [MF6.01]</t>
        </is>
      </c>
      <c r="D32" s="12" t="inlineStr">
        <is>
          <t>This nugget has learning material and questions covering the topic of Decimal place value.</t>
        </is>
      </c>
      <c r="E32" s="12" t="inlineStr">
        <is>
          <t>a7506a55-2b5b-406a-8cbd-5524b913277b</t>
        </is>
      </c>
    </row>
    <row r="33" ht="45" customHeight="1">
      <c r="A33" s="12" t="inlineStr">
        <is>
          <t>Number</t>
        </is>
      </c>
      <c r="B33" s="12" t="inlineStr">
        <is>
          <t>Decimals</t>
        </is>
      </c>
      <c r="C33" s="13" t="inlineStr">
        <is>
          <t>Ordering Decimals [MF2.09]</t>
        </is>
      </c>
      <c r="D33" s="12" t="inlineStr">
        <is>
          <t xml:space="preserve">A nugget on ordering decimals. </t>
        </is>
      </c>
      <c r="E33" s="12" t="inlineStr">
        <is>
          <t>fd6398ca-8fd0-401e-be9c-27117c6768fd</t>
        </is>
      </c>
    </row>
    <row r="34" ht="45" customHeight="1">
      <c r="A34" s="12" t="inlineStr">
        <is>
          <t>Number</t>
        </is>
      </c>
      <c r="B34" s="12" t="inlineStr">
        <is>
          <t>Decimals</t>
        </is>
      </c>
      <c r="C34" s="13" t="inlineStr">
        <is>
          <t>Adding Decimals 1 [MD2.01]</t>
        </is>
      </c>
      <c r="D34" s="12" t="inlineStr">
        <is>
          <t>This nugget has learning material and questions covering the topic of Adding Decimals 1.</t>
        </is>
      </c>
      <c r="E34" s="12" t="inlineStr">
        <is>
          <t>a15bd096-20ce-41ac-a7ee-577e84f8f372</t>
        </is>
      </c>
    </row>
    <row r="35" ht="45" customHeight="1">
      <c r="A35" s="12" t="inlineStr">
        <is>
          <t>Number</t>
        </is>
      </c>
      <c r="B35" s="12" t="inlineStr">
        <is>
          <t>Decimals</t>
        </is>
      </c>
      <c r="C35" s="13" t="inlineStr">
        <is>
          <t>Adding Decimals 2 [MD2.02]</t>
        </is>
      </c>
      <c r="D35" s="12" t="inlineStr">
        <is>
          <t>This nugget has learning material and questions covering the topic of Adding Decimals 2 .</t>
        </is>
      </c>
      <c r="E35" s="12" t="inlineStr">
        <is>
          <t>dd2d1bf0-e919-4c58-b91d-fe453eab7d29</t>
        </is>
      </c>
    </row>
    <row r="36" ht="45" customHeight="1">
      <c r="A36" s="12" t="inlineStr">
        <is>
          <t>Number</t>
        </is>
      </c>
      <c r="B36" s="12" t="inlineStr">
        <is>
          <t>Decimals</t>
        </is>
      </c>
      <c r="C36" s="13" t="inlineStr">
        <is>
          <t>Subtracting Decimals 1: Calculations [MF6.04]</t>
        </is>
      </c>
      <c r="D36" s="12" t="inlineStr">
        <is>
          <t>This nugget has learning material and questions covering the topic of Subtracting Decimals 1.</t>
        </is>
      </c>
      <c r="E36" s="12" t="inlineStr">
        <is>
          <t>ff921169-f0a5-46eb-b834-bbe787de8b1f</t>
        </is>
      </c>
    </row>
    <row r="37" ht="45" customHeight="1">
      <c r="A37" s="12" t="inlineStr">
        <is>
          <t>Number</t>
        </is>
      </c>
      <c r="B37" s="12" t="inlineStr">
        <is>
          <t>Decimals</t>
        </is>
      </c>
      <c r="C37" s="13" t="inlineStr">
        <is>
          <t>Subtracting Decimals 2: Worded Problems [MF6.05]</t>
        </is>
      </c>
      <c r="D37" s="12" t="inlineStr">
        <is>
          <t>This nugget has learning material and questions covering the topic of Subtracting Decimals 2.</t>
        </is>
      </c>
      <c r="E37" s="12" t="inlineStr">
        <is>
          <t>9617980c-d488-4eac-8cf0-1820bbf75889</t>
        </is>
      </c>
    </row>
    <row r="38" ht="45" customHeight="1">
      <c r="A38" s="12" t="inlineStr">
        <is>
          <t>Number</t>
        </is>
      </c>
      <c r="B38" s="12" t="inlineStr">
        <is>
          <t>Decimals</t>
        </is>
      </c>
      <c r="C38" s="13" t="inlineStr">
        <is>
          <t>Multiplying Decimals 1 [MF6.06]</t>
        </is>
      </c>
      <c r="D38" s="12" t="inlineStr">
        <is>
          <t>This nugget has learning material and questions covering the topic of Multiplying decimals 1.</t>
        </is>
      </c>
      <c r="E38" s="12" t="inlineStr">
        <is>
          <t>389ae0c6-7e24-4139-84fe-f676ec0257c8</t>
        </is>
      </c>
    </row>
    <row r="39" ht="45" customHeight="1">
      <c r="A39" s="12" t="inlineStr">
        <is>
          <t>Number</t>
        </is>
      </c>
      <c r="B39" s="12" t="inlineStr">
        <is>
          <t>Decimals</t>
        </is>
      </c>
      <c r="C39" s="13" t="inlineStr">
        <is>
          <t>Dividing Decimals [MF6.09]</t>
        </is>
      </c>
      <c r="D39" s="12" t="inlineStr">
        <is>
          <t>This nugget has learning material and questions covering the topic of Dividing decimals.</t>
        </is>
      </c>
      <c r="E39" s="12" t="inlineStr">
        <is>
          <t>1f47021b-ec02-4c36-a6f5-6948875c0418</t>
        </is>
      </c>
    </row>
    <row r="40" ht="45" customHeight="1">
      <c r="A40" s="12" t="inlineStr">
        <is>
          <t>Number</t>
        </is>
      </c>
      <c r="B40" s="12" t="inlineStr">
        <is>
          <t>Decimals</t>
        </is>
      </c>
      <c r="C40" s="13" t="inlineStr">
        <is>
          <t>Manipulating Decimal Calculations with Multiplication [MF6.12]</t>
        </is>
      </c>
      <c r="D40" s="12" t="inlineStr">
        <is>
          <t>This nugget has learning material and questions covering the topic of Manipulating Decimal Calculations with Multiplication.</t>
        </is>
      </c>
      <c r="E40" s="12" t="inlineStr">
        <is>
          <t>e6c9064b-fa1c-405f-8b8f-39377a28060c</t>
        </is>
      </c>
    </row>
    <row r="41" ht="45" customHeight="1">
      <c r="A41" s="12" t="inlineStr">
        <is>
          <t>Number</t>
        </is>
      </c>
      <c r="B41" s="12" t="inlineStr">
        <is>
          <t>Decimals</t>
        </is>
      </c>
      <c r="C41" s="13" t="inlineStr">
        <is>
          <t>Manipulating Decimal Calculations with Division [MF6.13]</t>
        </is>
      </c>
      <c r="D41" s="12" t="inlineStr">
        <is>
          <t>This nugget has learning material and questions covering the topic of Manipulating Decimal Calculations with Division.</t>
        </is>
      </c>
      <c r="E41" s="12" t="inlineStr">
        <is>
          <t>065421a3-c100-436e-a3e8-b30c7204a358</t>
        </is>
      </c>
    </row>
    <row r="42" ht="45" customHeight="1">
      <c r="A42" s="12" t="inlineStr">
        <is>
          <t>Number</t>
        </is>
      </c>
      <c r="B42" s="12" t="inlineStr">
        <is>
          <t>Decimals</t>
        </is>
      </c>
      <c r="C42" s="13" t="inlineStr">
        <is>
          <t>Functional: Number [MD15.01]</t>
        </is>
      </c>
      <c r="D42" s="12" t="inlineStr">
        <is>
          <t>This nugget has learning material and questions covering the topic of Functional Number (Level 1).</t>
        </is>
      </c>
      <c r="E42" s="12" t="inlineStr">
        <is>
          <t>ed091837-f671-4229-81c3-42ee0790eb6c</t>
        </is>
      </c>
    </row>
    <row r="43" ht="45" customHeight="1">
      <c r="A43" s="12" t="inlineStr">
        <is>
          <t>Number</t>
        </is>
      </c>
      <c r="B43" s="12" t="inlineStr">
        <is>
          <t>Fractions</t>
        </is>
      </c>
      <c r="C43" s="13" t="inlineStr">
        <is>
          <t>Diagnostic: Fractions [MD0.07]</t>
        </is>
      </c>
      <c r="D43" s="12" t="inlineStr">
        <is>
          <t>This is a short diagnostic assessment covering the topic of Fractions.</t>
        </is>
      </c>
      <c r="E43" s="12" t="inlineStr">
        <is>
          <t>ff9d3900-7edb-4209-bd9a-35045e94f76a</t>
        </is>
      </c>
    </row>
    <row r="44" ht="45" customHeight="1">
      <c r="A44" s="12" t="inlineStr">
        <is>
          <t>Number</t>
        </is>
      </c>
      <c r="B44" s="12" t="inlineStr">
        <is>
          <t>Fractions</t>
        </is>
      </c>
      <c r="C44" s="13" t="inlineStr">
        <is>
          <t>Expressing Fractions [MF4.01]</t>
        </is>
      </c>
      <c r="D44" s="12" t="inlineStr">
        <is>
          <t>This nugget has learning material and questions covering the topic of Expressing Fractions.</t>
        </is>
      </c>
      <c r="E44" s="12" t="inlineStr">
        <is>
          <t>e4a378fb-4522-44ad-9450-e2bf28984dc4</t>
        </is>
      </c>
    </row>
    <row r="45" ht="45" customHeight="1">
      <c r="A45" s="12" t="inlineStr">
        <is>
          <t>Number</t>
        </is>
      </c>
      <c r="B45" s="12" t="inlineStr">
        <is>
          <t>Fractions</t>
        </is>
      </c>
      <c r="C45" s="13" t="inlineStr">
        <is>
          <t>Equivalent Fractions [MD3.01]</t>
        </is>
      </c>
      <c r="D45" s="12" t="inlineStr">
        <is>
          <t>This nugget has learning material and questions covering the topic of Equivalent fractions (Level 1).</t>
        </is>
      </c>
      <c r="E45" s="12" t="inlineStr">
        <is>
          <t>9ee292f1-5325-4efc-94db-759b6070449b</t>
        </is>
      </c>
    </row>
    <row r="46" ht="45" customHeight="1">
      <c r="A46" s="12" t="inlineStr">
        <is>
          <t>Number</t>
        </is>
      </c>
      <c r="B46" s="12" t="inlineStr">
        <is>
          <t>Fractions</t>
        </is>
      </c>
      <c r="C46" s="13" t="inlineStr">
        <is>
          <t>Simplifying Fractions [MD3.02]</t>
        </is>
      </c>
      <c r="D46" s="12" t="inlineStr">
        <is>
          <t>This nugget has learning material and questions covering the topic of Simplifying fractions (Level 1).</t>
        </is>
      </c>
      <c r="E46" s="12" t="inlineStr">
        <is>
          <t>4993faf7-26df-40f6-925e-fc0caf392dfd</t>
        </is>
      </c>
    </row>
    <row r="47" ht="45" customHeight="1">
      <c r="A47" s="12" t="inlineStr">
        <is>
          <t>Number</t>
        </is>
      </c>
      <c r="B47" s="12" t="inlineStr">
        <is>
          <t>Fractions</t>
        </is>
      </c>
      <c r="C47" s="13" t="inlineStr">
        <is>
          <t>Shading Fractions [MF4.05]</t>
        </is>
      </c>
      <c r="D47" s="12" t="inlineStr">
        <is>
          <t>This nugget has learning material and questions covering the topic of Shading fractions.</t>
        </is>
      </c>
      <c r="E47" s="12" t="inlineStr">
        <is>
          <t>6b8ad1af-592d-49ab-8359-219ec7a9f821</t>
        </is>
      </c>
    </row>
    <row r="48" ht="45" customHeight="1">
      <c r="A48" s="12" t="inlineStr">
        <is>
          <t>Number</t>
        </is>
      </c>
      <c r="B48" s="12" t="inlineStr">
        <is>
          <t>Fractions</t>
        </is>
      </c>
      <c r="C48" s="13" t="inlineStr">
        <is>
          <t>Ordering Fractions [MF4.02]</t>
        </is>
      </c>
      <c r="D48" s="12" t="inlineStr">
        <is>
          <t>This nugget has learning material and questions covering the topic of Ordering fractions.</t>
        </is>
      </c>
      <c r="E48" s="12" t="inlineStr">
        <is>
          <t>99efffa3-9fda-403a-bf72-2539bf441868</t>
        </is>
      </c>
    </row>
    <row r="49" ht="45" customHeight="1">
      <c r="A49" s="12" t="inlineStr">
        <is>
          <t>Number</t>
        </is>
      </c>
      <c r="B49" s="12" t="inlineStr">
        <is>
          <t>Fractions</t>
        </is>
      </c>
      <c r="C49" s="13" t="inlineStr">
        <is>
          <t>Fraction of Amounts: Modelling [MF4.39]</t>
        </is>
      </c>
      <c r="D49" s="12" t="inlineStr">
        <is>
          <t>This nugget has learning material and questions covering the topic of fractions of amounts by modelling using bar models.</t>
        </is>
      </c>
      <c r="E49" s="12" t="inlineStr">
        <is>
          <t>7a877027-4a3f-46fd-825f-90e1875cba62</t>
        </is>
      </c>
    </row>
    <row r="50" ht="45" customHeight="1">
      <c r="A50" s="12" t="inlineStr">
        <is>
          <t>Number</t>
        </is>
      </c>
      <c r="B50" s="12" t="inlineStr">
        <is>
          <t>Fractions</t>
        </is>
      </c>
      <c r="C50" s="13" t="inlineStr">
        <is>
          <t>Fraction of Amounts: Non-Calculator [MD3.03]</t>
        </is>
      </c>
      <c r="D50" s="12" t="inlineStr">
        <is>
          <t>This nugget has learning material and questions covering the topic of Fractions of Amounts: Non-Calculator (Level 1).</t>
        </is>
      </c>
      <c r="E50" s="12" t="inlineStr">
        <is>
          <t>ec68a1cb-917b-4f8b-a018-b770625bb48e</t>
        </is>
      </c>
    </row>
    <row r="51" ht="45" customHeight="1">
      <c r="A51" s="12" t="inlineStr">
        <is>
          <t>Number</t>
        </is>
      </c>
      <c r="B51" s="12" t="inlineStr">
        <is>
          <t>Fractions</t>
        </is>
      </c>
      <c r="C51" s="13" t="inlineStr">
        <is>
          <t>Fraction of an Amount (Basic Calculator) [MD3.06]</t>
        </is>
      </c>
      <c r="D51" s="12" t="inlineStr">
        <is>
          <t>This nugget covers finding a fraction of an amount using a basic calculator.</t>
        </is>
      </c>
      <c r="E51" s="12" t="inlineStr">
        <is>
          <t>68a2673c-b82d-4279-aa23-edebf2c19c68</t>
        </is>
      </c>
    </row>
    <row r="52" ht="45" customHeight="1">
      <c r="A52" s="12" t="inlineStr">
        <is>
          <t>Number</t>
        </is>
      </c>
      <c r="B52" s="12" t="inlineStr">
        <is>
          <t>Fractions</t>
        </is>
      </c>
      <c r="C52" s="13" t="inlineStr">
        <is>
          <t>Fraction of Amounts (Scientific calculator) [MD3.04]</t>
        </is>
      </c>
      <c r="D52" s="12" t="inlineStr">
        <is>
          <t>This nugget has learning material and questions covering the topic of Fractions of Amounts: Calculator (Level 1).</t>
        </is>
      </c>
      <c r="E52" s="12" t="inlineStr">
        <is>
          <t>5f96fd40-cc80-4dcd-a2d3-686ef925386b</t>
        </is>
      </c>
    </row>
    <row r="53" ht="45" customHeight="1">
      <c r="A53" s="12" t="inlineStr">
        <is>
          <t>Number</t>
        </is>
      </c>
      <c r="B53" s="12" t="inlineStr">
        <is>
          <t>Fractions</t>
        </is>
      </c>
      <c r="C53" s="13" t="inlineStr">
        <is>
          <t>Mixed and Improper Fractions [MF4.06]</t>
        </is>
      </c>
      <c r="D53" s="12" t="inlineStr">
        <is>
          <t>This nugget has learning material and questions covering the topic of Mixed and improper fractions.</t>
        </is>
      </c>
      <c r="E53" s="12" t="inlineStr">
        <is>
          <t>76d06b62-428e-4e30-8eb9-7542dccf22c0</t>
        </is>
      </c>
    </row>
    <row r="54" ht="45" customHeight="1">
      <c r="A54" s="12" t="inlineStr">
        <is>
          <t>Number</t>
        </is>
      </c>
      <c r="B54" s="12" t="inlineStr">
        <is>
          <t>Fractions</t>
        </is>
      </c>
      <c r="C54" s="13" t="inlineStr">
        <is>
          <t>Estimating Fractions [MD3.05]</t>
        </is>
      </c>
      <c r="D54" s="12" t="inlineStr">
        <is>
          <t>This nugget has learning material and questions covering the topic of Estimating Fractions (Level 1).</t>
        </is>
      </c>
      <c r="E54" s="12" t="inlineStr">
        <is>
          <t>0ac13ed9-5e27-4617-9ba7-36ce1a118393</t>
        </is>
      </c>
    </row>
    <row r="55" ht="45" customHeight="1">
      <c r="A55" s="12" t="inlineStr">
        <is>
          <t>Number</t>
        </is>
      </c>
      <c r="B55" s="12" t="inlineStr">
        <is>
          <t>Percentages</t>
        </is>
      </c>
      <c r="C55" s="13" t="inlineStr">
        <is>
          <t>Diagnostic: Percentages [MD0.08]</t>
        </is>
      </c>
      <c r="D55" s="12" t="inlineStr">
        <is>
          <t>This is a short diagnostic assessment covering the topic of Percentages.</t>
        </is>
      </c>
      <c r="E55" s="12" t="inlineStr">
        <is>
          <t>1eeac3d9-e507-4b39-ad53-389757663873</t>
        </is>
      </c>
    </row>
    <row r="56" ht="45" customHeight="1">
      <c r="A56" s="12" t="inlineStr">
        <is>
          <t>Number</t>
        </is>
      </c>
      <c r="B56" s="12" t="inlineStr">
        <is>
          <t>Percentages</t>
        </is>
      </c>
      <c r="C56" s="13" t="inlineStr">
        <is>
          <t>Understanding Percentages [MF7.01]</t>
        </is>
      </c>
      <c r="D56" s="12" t="inlineStr">
        <is>
          <t>This nugget has learning material and questions covering the topic of Understanding Percentages.</t>
        </is>
      </c>
      <c r="E56" s="12" t="inlineStr">
        <is>
          <t>c5d48b0e-941d-4d3c-8e8f-18a641edf441</t>
        </is>
      </c>
    </row>
    <row r="57" ht="45" customHeight="1">
      <c r="A57" s="12" t="inlineStr">
        <is>
          <t>Number</t>
        </is>
      </c>
      <c r="B57" s="12" t="inlineStr">
        <is>
          <t>Percentages</t>
        </is>
      </c>
      <c r="C57" s="13" t="inlineStr">
        <is>
          <t>Finding 50% [MD4.01]</t>
        </is>
      </c>
      <c r="D57" s="12" t="inlineStr">
        <is>
          <t>This nugget has learning material and questions covering the topic of Finding 50% (Level 1).</t>
        </is>
      </c>
      <c r="E57" s="12" t="inlineStr">
        <is>
          <t>bbaad216-2d54-4f15-8421-80c943132ca4</t>
        </is>
      </c>
    </row>
    <row r="58" ht="45" customHeight="1">
      <c r="A58" s="12" t="inlineStr">
        <is>
          <t>Number</t>
        </is>
      </c>
      <c r="B58" s="12" t="inlineStr">
        <is>
          <t>Percentages</t>
        </is>
      </c>
      <c r="C58" s="13" t="inlineStr">
        <is>
          <t>Finding 25% [MD4.02]</t>
        </is>
      </c>
      <c r="D58" s="12" t="inlineStr">
        <is>
          <t>This nugget has learning material and questions covering the topic of Finding 25% (Level 1).</t>
        </is>
      </c>
      <c r="E58" s="12" t="inlineStr">
        <is>
          <t>cc3106e6-43ea-4f4d-826f-0121ccc59cc4</t>
        </is>
      </c>
    </row>
    <row r="59" ht="45" customHeight="1">
      <c r="A59" s="12" t="inlineStr">
        <is>
          <t>Number</t>
        </is>
      </c>
      <c r="B59" s="12" t="inlineStr">
        <is>
          <t>Percentages</t>
        </is>
      </c>
      <c r="C59" s="13" t="inlineStr">
        <is>
          <t>Finding 10% [MD4.03]</t>
        </is>
      </c>
      <c r="D59" s="12" t="inlineStr">
        <is>
          <t>This nugget has learning material and questions covering the topic of Finding 10% (Level 1).</t>
        </is>
      </c>
      <c r="E59" s="12" t="inlineStr">
        <is>
          <t>648f3b3c-a0fb-4d2d-a827-de745b39ab53</t>
        </is>
      </c>
    </row>
    <row r="60" ht="45" customHeight="1">
      <c r="A60" s="12" t="inlineStr">
        <is>
          <t>Number</t>
        </is>
      </c>
      <c r="B60" s="12" t="inlineStr">
        <is>
          <t>Percentages</t>
        </is>
      </c>
      <c r="C60" s="13" t="inlineStr">
        <is>
          <t>Finding 5% [MD4.04]</t>
        </is>
      </c>
      <c r="D60" s="12" t="inlineStr">
        <is>
          <t>This nugget has learning material and questions covering the topic of Finding 5%.</t>
        </is>
      </c>
      <c r="E60" s="12" t="inlineStr">
        <is>
          <t>9b3d0202-7ae9-48b3-a8dd-c0d32fdc7941</t>
        </is>
      </c>
    </row>
    <row r="61" ht="45" customHeight="1">
      <c r="A61" s="12" t="inlineStr">
        <is>
          <t>Number</t>
        </is>
      </c>
      <c r="B61" s="12" t="inlineStr">
        <is>
          <t>Percentages</t>
        </is>
      </c>
      <c r="C61" s="13" t="inlineStr">
        <is>
          <t>Finding Multiples of Tens in Percentages [MD4.06]</t>
        </is>
      </c>
      <c r="D61" s="12" t="inlineStr">
        <is>
          <t>This nugget has learning material and questions covering the topic of Finding Multiples of Tens in Percentages (Level 1).</t>
        </is>
      </c>
      <c r="E61" s="12" t="inlineStr">
        <is>
          <t>9f0ef725-4110-4015-b8e0-6526833d8bc3</t>
        </is>
      </c>
    </row>
    <row r="62" ht="45" customHeight="1">
      <c r="A62" s="12" t="inlineStr">
        <is>
          <t>Number</t>
        </is>
      </c>
      <c r="B62" s="12" t="inlineStr">
        <is>
          <t>Percentages</t>
        </is>
      </c>
      <c r="C62" s="13" t="inlineStr">
        <is>
          <t>Percentages of Amounts: Modelling [MF7.15]</t>
        </is>
      </c>
      <c r="D62" s="12" t="inlineStr">
        <is>
          <t>This nugget has learning material and questions covering the topic of percentages of amounts by modelling using bar models.</t>
        </is>
      </c>
      <c r="E62" s="12" t="inlineStr">
        <is>
          <t>8817b4a4-f5b2-4900-8697-2bb1c9f12d4e</t>
        </is>
      </c>
    </row>
    <row r="63" ht="45" customHeight="1">
      <c r="A63" s="12" t="inlineStr">
        <is>
          <t>Number</t>
        </is>
      </c>
      <c r="B63" s="12" t="inlineStr">
        <is>
          <t>Percentages</t>
        </is>
      </c>
      <c r="C63" s="13" t="inlineStr">
        <is>
          <t>Estimate with Percentages [MF7.14]</t>
        </is>
      </c>
      <c r="D63" s="12" t="inlineStr">
        <is>
          <t>This nugget has learning material and questions covering the topic of estimation with percentages.</t>
        </is>
      </c>
      <c r="E63" s="12" t="inlineStr">
        <is>
          <t>4d3a5765-a42c-4bc9-bb42-d557989df31c</t>
        </is>
      </c>
    </row>
    <row r="64" ht="45" customHeight="1">
      <c r="A64" s="12" t="inlineStr">
        <is>
          <t>Number</t>
        </is>
      </c>
      <c r="B64" s="12" t="inlineStr">
        <is>
          <t>Percentages</t>
        </is>
      </c>
      <c r="C64" s="13" t="inlineStr">
        <is>
          <t>Comparing Percentages 1 [MD4.08]</t>
        </is>
      </c>
      <c r="D64" s="12" t="inlineStr">
        <is>
          <t>This nugget has learning material and questions covering the topic of Comparing Percentages 1.</t>
        </is>
      </c>
      <c r="E64" s="12" t="inlineStr">
        <is>
          <t>4c62cbed-9b13-4491-80aa-b397d02c7b0b</t>
        </is>
      </c>
    </row>
    <row r="65" ht="45" customHeight="1">
      <c r="A65" s="12" t="inlineStr">
        <is>
          <t>Number</t>
        </is>
      </c>
      <c r="B65" s="12" t="inlineStr">
        <is>
          <t>Percentages</t>
        </is>
      </c>
      <c r="C65" s="13" t="inlineStr">
        <is>
          <t>Percentage Increase and Decrease: Functional Skills [MD4.09]</t>
        </is>
      </c>
      <c r="D65" s="12" t="inlineStr">
        <is>
          <t>This nugget has learning material and questions covering the topic of Percentage Increase and Decrease: Functional Skills  (Level 1).</t>
        </is>
      </c>
      <c r="E65" s="12" t="inlineStr">
        <is>
          <t>0d82358c-47de-4822-bc77-24e7ec18fbbb</t>
        </is>
      </c>
    </row>
    <row r="66" ht="45" customHeight="1">
      <c r="A66" s="12" t="inlineStr">
        <is>
          <t>Number</t>
        </is>
      </c>
      <c r="B66" s="12" t="inlineStr">
        <is>
          <t>Percentages</t>
        </is>
      </c>
      <c r="C66" s="13" t="inlineStr">
        <is>
          <t>Simple Interest: Multiples of 5% [MD4.10]</t>
        </is>
      </c>
      <c r="D66" s="12" t="inlineStr">
        <is>
          <t>This nugget has learning material and questions covering the topic of Simple Interest: Multiples of 5% (Level 1).</t>
        </is>
      </c>
      <c r="E66" s="12" t="inlineStr">
        <is>
          <t>918c4b97-e922-4499-b4e9-10d923e8f67a</t>
        </is>
      </c>
    </row>
    <row r="67" ht="45" customHeight="1">
      <c r="A67" s="12" t="inlineStr">
        <is>
          <t>Number</t>
        </is>
      </c>
      <c r="B67" s="12" t="inlineStr">
        <is>
          <t>Percentages</t>
        </is>
      </c>
      <c r="C67" s="13" t="inlineStr">
        <is>
          <t>Discounts [MD4.12]</t>
        </is>
      </c>
      <c r="D67" s="12" t="inlineStr">
        <is>
          <t>This nugget has learning material and questions covering the topic of Discounts  (Level 1).</t>
        </is>
      </c>
      <c r="E67" s="12" t="inlineStr">
        <is>
          <t>0c5fa91a-a23f-4914-9e7b-9f4b6420a4d1</t>
        </is>
      </c>
    </row>
    <row r="68" ht="45" customHeight="1">
      <c r="A68" s="12" t="inlineStr">
        <is>
          <t>Number</t>
        </is>
      </c>
      <c r="B68" s="12" t="inlineStr">
        <is>
          <t>Fractions, Decimals and Percentages</t>
        </is>
      </c>
      <c r="C68" s="13" t="inlineStr">
        <is>
          <t>Diagnostic: Fractions, Decimals and Percentages [MD0.09]</t>
        </is>
      </c>
      <c r="D68" s="12" t="inlineStr">
        <is>
          <t>This is a short diagnostic assessment covering the topic of Fractions, Decimals and Percentages.</t>
        </is>
      </c>
      <c r="E68" s="12" t="inlineStr">
        <is>
          <t>8b7976d6-924b-43db-908e-d325df914567</t>
        </is>
      </c>
    </row>
    <row r="69" ht="45" customHeight="1">
      <c r="A69" s="12" t="inlineStr">
        <is>
          <t>Number</t>
        </is>
      </c>
      <c r="B69" s="12" t="inlineStr">
        <is>
          <t>Fractions, Decimals and Percentages</t>
        </is>
      </c>
      <c r="C69" s="13" t="inlineStr">
        <is>
          <t>Introduction to Fractions, Decimals and Percentages [MF8.01]</t>
        </is>
      </c>
      <c r="D69" s="12" t="inlineStr">
        <is>
          <t>This nugget has learning material and questions covering the topic of an Introduction to Fractions, Decimals and Percentages.</t>
        </is>
      </c>
      <c r="E69" s="12" t="inlineStr">
        <is>
          <t>24b73690-28c6-42c3-a1d9-71e6fd16bc23</t>
        </is>
      </c>
    </row>
    <row r="70" ht="45" customHeight="1">
      <c r="A70" s="12" t="inlineStr">
        <is>
          <t>Number</t>
        </is>
      </c>
      <c r="B70" s="12" t="inlineStr">
        <is>
          <t>Fractions, Decimals and Percentages</t>
        </is>
      </c>
      <c r="C70" s="13" t="inlineStr">
        <is>
          <t>Converting Fractions to Denominator 100 [MD5.01]</t>
        </is>
      </c>
      <c r="D70" s="12" t="inlineStr">
        <is>
          <t>This nugget has learning material and questions covering the topic of Converting Fractions to Denominator 100 (Level 1).</t>
        </is>
      </c>
      <c r="E70" s="12" t="inlineStr">
        <is>
          <t>87800163-d13c-48ce-ad58-01b54cc5a0e3</t>
        </is>
      </c>
    </row>
    <row r="71" ht="45" customHeight="1">
      <c r="A71" s="12" t="inlineStr">
        <is>
          <t>Number</t>
        </is>
      </c>
      <c r="B71" s="12" t="inlineStr">
        <is>
          <t>Fractions, Decimals and Percentages</t>
        </is>
      </c>
      <c r="C71" s="13" t="inlineStr">
        <is>
          <t>Fractions to Percentage [MD5.02]</t>
        </is>
      </c>
      <c r="D71" s="12" t="inlineStr">
        <is>
          <t>This nugget has learning material and questions covering the topic of Fractions to Percentages (Non Calc) (Level 1).</t>
        </is>
      </c>
      <c r="E71" s="12" t="inlineStr">
        <is>
          <t>713c80d0-8788-44cf-891b-3dd799e76734</t>
        </is>
      </c>
    </row>
    <row r="72" ht="45" customHeight="1">
      <c r="A72" s="12" t="inlineStr">
        <is>
          <t>Number</t>
        </is>
      </c>
      <c r="B72" s="12" t="inlineStr">
        <is>
          <t>Fractions, Decimals and Percentages</t>
        </is>
      </c>
      <c r="C72" s="13" t="inlineStr">
        <is>
          <t>Fractions to Percentages (Basic Calculator) [MD5.11]</t>
        </is>
      </c>
      <c r="D72" s="12" t="inlineStr">
        <is>
          <t>This nugget covers converting fractions to percentages using a basic calculator.</t>
        </is>
      </c>
      <c r="E72" s="12" t="inlineStr">
        <is>
          <t>39748955-1773-4086-a054-d2111e6316a8</t>
        </is>
      </c>
    </row>
    <row r="73" ht="45" customHeight="1">
      <c r="A73" s="12" t="inlineStr">
        <is>
          <t>Number</t>
        </is>
      </c>
      <c r="B73" s="12" t="inlineStr">
        <is>
          <t>Fractions, Decimals and Percentages</t>
        </is>
      </c>
      <c r="C73" s="13" t="inlineStr">
        <is>
          <t>Fractions to Percentages (Scientific calculator) [MD5.03]</t>
        </is>
      </c>
      <c r="D73" s="12" t="inlineStr">
        <is>
          <t>This nugget has learning material and questions covering the topic of Fractions to Percentages (Calc)  (Level 1).</t>
        </is>
      </c>
      <c r="E73" s="12" t="inlineStr">
        <is>
          <t>7951fcf5-2049-41ae-826a-4515735d4f92</t>
        </is>
      </c>
    </row>
    <row r="74" ht="45" customHeight="1">
      <c r="A74" s="12" t="inlineStr">
        <is>
          <t>Number</t>
        </is>
      </c>
      <c r="B74" s="12" t="inlineStr">
        <is>
          <t>Fractions, Decimals and Percentages</t>
        </is>
      </c>
      <c r="C74" s="13" t="inlineStr">
        <is>
          <t>Decimals to Percentage [MD5.04]</t>
        </is>
      </c>
      <c r="D74" s="12" t="inlineStr">
        <is>
          <t>This nugget has learning material and questions covering the topic of Decimals to Percentages (Non Calc) (Level 1).</t>
        </is>
      </c>
      <c r="E74" s="12" t="inlineStr">
        <is>
          <t>0e153706-3e6e-4663-a6f1-2575475150f8</t>
        </is>
      </c>
    </row>
    <row r="75" ht="45" customHeight="1">
      <c r="A75" s="12" t="inlineStr">
        <is>
          <t>Number</t>
        </is>
      </c>
      <c r="B75" s="12" t="inlineStr">
        <is>
          <t>Fractions, Decimals and Percentages</t>
        </is>
      </c>
      <c r="C75" s="13" t="inlineStr">
        <is>
          <t>Percentage to Decimals [MD5.05]</t>
        </is>
      </c>
      <c r="D75" s="12" t="inlineStr">
        <is>
          <t>This nugget has learning material and questions covering the topic of Percentages to Decimals (Non Calc) (Level 1).</t>
        </is>
      </c>
      <c r="E75" s="12" t="inlineStr">
        <is>
          <t>50d56841-1fb3-4016-94e9-3d45059f26fa</t>
        </is>
      </c>
    </row>
    <row r="76" ht="45" customHeight="1">
      <c r="A76" s="12" t="inlineStr">
        <is>
          <t>Number</t>
        </is>
      </c>
      <c r="B76" s="12" t="inlineStr">
        <is>
          <t>Fractions, Decimals and Percentages</t>
        </is>
      </c>
      <c r="C76" s="13" t="inlineStr">
        <is>
          <t>Fractions to Decimals 1 [MD5.06]</t>
        </is>
      </c>
      <c r="D76" s="12" t="inlineStr">
        <is>
          <t>This nugget has learning material and questions covering the topic of Fractions to Decimals (Non Calc) (Level 1).</t>
        </is>
      </c>
      <c r="E76" s="12" t="inlineStr">
        <is>
          <t>43f77e66-ca2e-4bbb-9b36-7b2a59099cf4</t>
        </is>
      </c>
    </row>
    <row r="77" ht="45" customHeight="1">
      <c r="A77" s="12" t="inlineStr">
        <is>
          <t>Number</t>
        </is>
      </c>
      <c r="B77" s="12" t="inlineStr">
        <is>
          <t>Fractions, Decimals and Percentages</t>
        </is>
      </c>
      <c r="C77" s="13" t="inlineStr">
        <is>
          <t>Fractions to Decimals 2 [MD5.07]</t>
        </is>
      </c>
      <c r="D77" s="12" t="inlineStr">
        <is>
          <t>This nugget has learning material and questions covering the topic of Fractions to Decimals (Non Calc) 2 (Level 1).</t>
        </is>
      </c>
      <c r="E77" s="12" t="inlineStr">
        <is>
          <t>f70bc88b-2cdf-45ad-9f44-92028e596aa7</t>
        </is>
      </c>
    </row>
    <row r="78" ht="45" customHeight="1">
      <c r="A78" s="12" t="inlineStr">
        <is>
          <t>Number</t>
        </is>
      </c>
      <c r="B78" s="12" t="inlineStr">
        <is>
          <t>Fractions, Decimals and Percentages</t>
        </is>
      </c>
      <c r="C78" s="13" t="inlineStr">
        <is>
          <t>Fractions to Decimals (Basic Calculator) [MD5.12]</t>
        </is>
      </c>
      <c r="D78" s="12" t="inlineStr">
        <is>
          <t>This nugget covers converting fractions to decimals using a basic calculator.</t>
        </is>
      </c>
      <c r="E78" s="12" t="inlineStr">
        <is>
          <t>9b4e99a5-2f46-4bda-aa7b-5dfd8859b017</t>
        </is>
      </c>
    </row>
    <row r="79" ht="45" customHeight="1">
      <c r="A79" s="12" t="inlineStr">
        <is>
          <t>Number</t>
        </is>
      </c>
      <c r="B79" s="12" t="inlineStr">
        <is>
          <t>Fractions, Decimals and Percentages</t>
        </is>
      </c>
      <c r="C79" s="13" t="inlineStr">
        <is>
          <t>Fractions to Decimals (Scientific calculator) [MD5.08]</t>
        </is>
      </c>
      <c r="D79" s="12" t="inlineStr">
        <is>
          <t>This nugget has learning material and questions covering the topic of Fractions to Decimals (Calc) (Level 1).</t>
        </is>
      </c>
      <c r="E79" s="12" t="inlineStr">
        <is>
          <t>9552d0b0-8041-4301-93ec-116b461292a9</t>
        </is>
      </c>
    </row>
    <row r="80" ht="45" customHeight="1">
      <c r="A80" s="12" t="inlineStr">
        <is>
          <t>Number</t>
        </is>
      </c>
      <c r="B80" s="12" t="inlineStr">
        <is>
          <t>Fractions, Decimals and Percentages</t>
        </is>
      </c>
      <c r="C80" s="13" t="inlineStr">
        <is>
          <t>Percentage to Fractions [MD5.09]</t>
        </is>
      </c>
      <c r="D80" s="12" t="inlineStr">
        <is>
          <t>This nugget has learning material and questions covering the topic of Percentages to Fractions (Non Calc) (Level 1).</t>
        </is>
      </c>
      <c r="E80" s="12" t="inlineStr">
        <is>
          <t>8c9f0b93-8d88-4889-b97c-283bccef0305</t>
        </is>
      </c>
    </row>
    <row r="81" ht="45" customHeight="1">
      <c r="A81" s="12" t="inlineStr">
        <is>
          <t>Number</t>
        </is>
      </c>
      <c r="B81" s="12" t="inlineStr">
        <is>
          <t>Fractions, Decimals and Percentages</t>
        </is>
      </c>
      <c r="C81" s="13" t="inlineStr">
        <is>
          <t>Percentage to Fractions (Scientific calculator) [MD5.10]</t>
        </is>
      </c>
      <c r="D81" s="12" t="inlineStr">
        <is>
          <t>This nugget has learning material and questions covering the topic of Percentages to Fractions (Calc) (Level 1).</t>
        </is>
      </c>
      <c r="E81" s="12" t="inlineStr">
        <is>
          <t>8fe26096-ac16-40b8-9fd5-3f2d4b7bfaf4</t>
        </is>
      </c>
    </row>
    <row r="82" ht="45" customHeight="1">
      <c r="A82" s="12" t="inlineStr">
        <is>
          <t>Number</t>
        </is>
      </c>
      <c r="B82" s="12" t="inlineStr">
        <is>
          <t>Fractions, Decimals and Percentages</t>
        </is>
      </c>
      <c r="C82" s="13" t="inlineStr">
        <is>
          <t>Ordering Fractions, Decimals and Percentages 1: Unit Fractions (Non-Calculator) [MF8.14]</t>
        </is>
      </c>
      <c r="D82" s="12" t="inlineStr">
        <is>
          <t>This nugget has learning material and questions covering the topic of Ordering Fractions, Decimals &amp; Percentages 1.</t>
        </is>
      </c>
      <c r="E82" s="12" t="inlineStr">
        <is>
          <t>af14a918-5814-46cb-90c3-8ff4647a94fd</t>
        </is>
      </c>
    </row>
    <row r="83" ht="45" customHeight="1">
      <c r="A83" s="12" t="inlineStr">
        <is>
          <t>Number</t>
        </is>
      </c>
      <c r="B83" s="12" t="inlineStr">
        <is>
          <t>Rounding</t>
        </is>
      </c>
      <c r="C83" s="13" t="inlineStr">
        <is>
          <t>Diagnostic: Rounding [MD0.10]</t>
        </is>
      </c>
      <c r="D83" s="12" t="inlineStr">
        <is>
          <t>This is a short diagnostic assessment covering the topic of Rounding.</t>
        </is>
      </c>
      <c r="E83" s="12" t="inlineStr">
        <is>
          <t>d6819ecb-5c28-48f5-abd0-6db78551af53</t>
        </is>
      </c>
    </row>
    <row r="84" ht="45" customHeight="1">
      <c r="A84" s="12" t="inlineStr">
        <is>
          <t>Number</t>
        </is>
      </c>
      <c r="B84" s="12" t="inlineStr">
        <is>
          <t>Rounding</t>
        </is>
      </c>
      <c r="C84" s="13" t="inlineStr">
        <is>
          <t>Rounding to the nearest 10, 100 and 1000 [MD6.01]</t>
        </is>
      </c>
      <c r="D84" s="12" t="inlineStr">
        <is>
          <t>This nugget has learning material and questions covering the topic of Rounding to the nearest 10, 100 and 1000 (Level 1).</t>
        </is>
      </c>
      <c r="E84" s="12" t="inlineStr">
        <is>
          <t>9fc85e11-f383-42a8-8171-6bac823a43d6</t>
        </is>
      </c>
    </row>
    <row r="85" ht="45" customHeight="1">
      <c r="A85" s="12" t="inlineStr">
        <is>
          <t>Number</t>
        </is>
      </c>
      <c r="B85" s="12" t="inlineStr">
        <is>
          <t>Rounding</t>
        </is>
      </c>
      <c r="C85" s="13" t="inlineStr">
        <is>
          <t>Rounding to the Nearest Whole Number [MD6.02]</t>
        </is>
      </c>
      <c r="D85" s="12" t="inlineStr">
        <is>
          <t>This nugget has learning material and questions covering the topic of Rounding to the nearest whole number (Level 1).</t>
        </is>
      </c>
      <c r="E85" s="12" t="inlineStr">
        <is>
          <t>5ecc7e76-c643-4b03-a743-b566f8490c62</t>
        </is>
      </c>
    </row>
    <row r="86" ht="45" customHeight="1">
      <c r="A86" s="12" t="inlineStr">
        <is>
          <t>Number</t>
        </is>
      </c>
      <c r="B86" s="12" t="inlineStr">
        <is>
          <t>Rounding</t>
        </is>
      </c>
      <c r="C86" s="13" t="inlineStr">
        <is>
          <t>Rounding to 1 Decimal Place [MD6.03]</t>
        </is>
      </c>
      <c r="D86" s="12" t="inlineStr">
        <is>
          <t>This nugget has learning material and questions covering the topic of Rounding to 1 decimal place (Level 1).</t>
        </is>
      </c>
      <c r="E86" s="12" t="inlineStr">
        <is>
          <t>2c778aa6-4970-4844-b091-2aab4b846b52</t>
        </is>
      </c>
    </row>
    <row r="87" ht="45" customHeight="1">
      <c r="A87" s="12" t="inlineStr">
        <is>
          <t>Number</t>
        </is>
      </c>
      <c r="B87" s="12" t="inlineStr">
        <is>
          <t>Rounding</t>
        </is>
      </c>
      <c r="C87" s="13" t="inlineStr">
        <is>
          <t>Rounding to 2 Decimal Places [MD6.04]</t>
        </is>
      </c>
      <c r="D87" s="12" t="inlineStr">
        <is>
          <t>This nugget has learning material and questions covering the topic of Rounding to 2 decimal places (Level 1).</t>
        </is>
      </c>
      <c r="E87" s="12" t="inlineStr">
        <is>
          <t>08ebdabf-e469-49a3-9052-dfae6e11edf3</t>
        </is>
      </c>
    </row>
    <row r="88" ht="45" customHeight="1">
      <c r="A88" s="12" t="inlineStr">
        <is>
          <t>Number</t>
        </is>
      </c>
      <c r="B88" s="12" t="inlineStr">
        <is>
          <t>Rounding</t>
        </is>
      </c>
      <c r="C88" s="13" t="inlineStr">
        <is>
          <t>Introduction to Estimation [MD6.05]</t>
        </is>
      </c>
      <c r="D88" s="12" t="inlineStr">
        <is>
          <t>This nugget has learning material and questions covering the topic of Introduction to Estimation (Level 1).</t>
        </is>
      </c>
      <c r="E88" s="12" t="inlineStr">
        <is>
          <t>fa1d1ddd-a1de-41f4-bbd1-2c9ecbaf3e52</t>
        </is>
      </c>
    </row>
    <row r="89" ht="45" customHeight="1">
      <c r="A89" s="12" t="inlineStr">
        <is>
          <t>Number</t>
        </is>
      </c>
      <c r="B89" s="12" t="inlineStr">
        <is>
          <t>Rounding</t>
        </is>
      </c>
      <c r="C89" s="13" t="inlineStr">
        <is>
          <t>Estimation: Functional Skills [MD6.06]</t>
        </is>
      </c>
      <c r="D89" s="12" t="inlineStr">
        <is>
          <t>This nugget has learning material and questions covering the topic of Estimation: Functional Skills.</t>
        </is>
      </c>
      <c r="E89" s="12" t="inlineStr">
        <is>
          <t>1a91ec8c-80bf-428b-9bd2-34df2a311a5c</t>
        </is>
      </c>
    </row>
    <row r="90" ht="45" customHeight="1">
      <c r="A90" s="12" t="inlineStr">
        <is>
          <t>Number</t>
        </is>
      </c>
      <c r="B90" s="12" t="inlineStr">
        <is>
          <t>Rounding</t>
        </is>
      </c>
      <c r="C90" s="13" t="inlineStr">
        <is>
          <t>Estimating and Checking Results [MD6.07]</t>
        </is>
      </c>
      <c r="D90" s="12" t="inlineStr">
        <is>
          <t>This nugget covers skills that can be used to check answers, including using inverse operations, checking the final digit, estimation and checking that the answer makes sense in context.</t>
        </is>
      </c>
      <c r="E90" s="12" t="inlineStr">
        <is>
          <t>d0127acd-b994-4d53-90ab-a3e61561734e</t>
        </is>
      </c>
    </row>
    <row r="91" ht="45" customHeight="1">
      <c r="A91" s="12" t="inlineStr">
        <is>
          <t>Number</t>
        </is>
      </c>
      <c r="B91" s="12" t="inlineStr">
        <is>
          <t>Ratio and Proportion</t>
        </is>
      </c>
      <c r="C91" s="13" t="inlineStr">
        <is>
          <t>Diagnostic: Ratio and Proportion [MD0.11]</t>
        </is>
      </c>
      <c r="D91" s="12" t="inlineStr">
        <is>
          <t>This is a short diagnostic assessment covering the topic of Ratio and Proportion.</t>
        </is>
      </c>
      <c r="E91" s="12" t="inlineStr">
        <is>
          <t>7776c8e4-fda2-4b35-ba9a-11eb0a96318e</t>
        </is>
      </c>
    </row>
    <row r="92" ht="45" customHeight="1">
      <c r="A92" s="12" t="inlineStr">
        <is>
          <t>Number</t>
        </is>
      </c>
      <c r="B92" s="12" t="inlineStr">
        <is>
          <t>Ratio and Proportion</t>
        </is>
      </c>
      <c r="C92" s="13" t="inlineStr">
        <is>
          <t>Introduction to Ratio [MF15.01]</t>
        </is>
      </c>
      <c r="D92" s="12" t="inlineStr">
        <is>
          <t>This nugget has learning material and questions covering the topic of an Introduction to Ratio.</t>
        </is>
      </c>
      <c r="E92" s="12" t="inlineStr">
        <is>
          <t>a54c1392-c308-43a2-82d3-c0494a6c9436</t>
        </is>
      </c>
    </row>
    <row r="93" ht="45" customHeight="1">
      <c r="A93" s="12" t="inlineStr">
        <is>
          <t>Number</t>
        </is>
      </c>
      <c r="B93" s="12" t="inlineStr">
        <is>
          <t>Ratio and Proportion</t>
        </is>
      </c>
      <c r="C93" s="13" t="inlineStr">
        <is>
          <t>Simplifying Ratios [MD8.01]</t>
        </is>
      </c>
      <c r="D93" s="12" t="inlineStr">
        <is>
          <t>This nugget has learning material and questions covering the topic of Simplifying Ratios (Level 1).</t>
        </is>
      </c>
      <c r="E93" s="12" t="inlineStr">
        <is>
          <t>02857917-9864-412e-964f-61eb3f81a8a9</t>
        </is>
      </c>
    </row>
    <row r="94" ht="45" customHeight="1">
      <c r="A94" s="12" t="inlineStr">
        <is>
          <t>Number</t>
        </is>
      </c>
      <c r="B94" s="12" t="inlineStr">
        <is>
          <t>Ratio and Proportion</t>
        </is>
      </c>
      <c r="C94" s="13" t="inlineStr">
        <is>
          <t>Converting Fractions into Ratios [MF15.12]</t>
        </is>
      </c>
      <c r="D94" s="12" t="inlineStr">
        <is>
          <t>This nugget has learning material and questions covering the topic of converting fractions into ratios.</t>
        </is>
      </c>
      <c r="E94" s="12" t="inlineStr">
        <is>
          <t>3dd802c2-6e1b-436d-bfc1-fea0371a3e24</t>
        </is>
      </c>
    </row>
    <row r="95" ht="45" customHeight="1">
      <c r="A95" s="12" t="inlineStr">
        <is>
          <t>Number</t>
        </is>
      </c>
      <c r="B95" s="12" t="inlineStr">
        <is>
          <t>Ratio and Proportion</t>
        </is>
      </c>
      <c r="C95" s="13" t="inlineStr">
        <is>
          <t>Sharing with a Given Ratio: Modelling [MF15.15]</t>
        </is>
      </c>
      <c r="D95" s="12" t="inlineStr">
        <is>
          <t>This nugget has learning material and questions covering the topic of modelling sharing with a given ratio using bar models.</t>
        </is>
      </c>
      <c r="E95" s="12" t="inlineStr">
        <is>
          <t>e39538e6-4a8c-4263-81ec-7961de6f27f1</t>
        </is>
      </c>
    </row>
    <row r="96" ht="45" customHeight="1">
      <c r="A96" s="12" t="inlineStr">
        <is>
          <t>Number</t>
        </is>
      </c>
      <c r="B96" s="12" t="inlineStr">
        <is>
          <t>Ratio and Proportion</t>
        </is>
      </c>
      <c r="C96" s="13" t="inlineStr">
        <is>
          <t>Sharing with a Given Ratio 1 [MD8.02]</t>
        </is>
      </c>
      <c r="D96" s="12" t="inlineStr">
        <is>
          <t>This nugget has learning material and questions covering the topic of Sharing with a Given Ratio 1 (Level 1).</t>
        </is>
      </c>
      <c r="E96" s="12" t="inlineStr">
        <is>
          <t>128ff0f2-2d2d-4f34-857f-59dc403eb197</t>
        </is>
      </c>
    </row>
    <row r="97" ht="45" customHeight="1">
      <c r="A97" s="12" t="inlineStr">
        <is>
          <t>Number</t>
        </is>
      </c>
      <c r="B97" s="12" t="inlineStr">
        <is>
          <t>Ratio and Proportion</t>
        </is>
      </c>
      <c r="C97" s="13" t="inlineStr">
        <is>
          <t>Sharing with a Given Ratio 2 (Calculator) [MD8.03]</t>
        </is>
      </c>
      <c r="D97" s="12" t="inlineStr">
        <is>
          <t>This nugget has learning material and questions covering the topic of Sharing with a Given Ratio 2 (Calculator) (Level 1).</t>
        </is>
      </c>
      <c r="E97" s="12" t="inlineStr">
        <is>
          <t>35b5fdac-7d45-40fb-b060-ff35ae100a12</t>
        </is>
      </c>
    </row>
    <row r="98" ht="45" customHeight="1">
      <c r="A98" s="12" t="inlineStr">
        <is>
          <t>Number</t>
        </is>
      </c>
      <c r="B98" s="12" t="inlineStr">
        <is>
          <t>Ratio and Proportion</t>
        </is>
      </c>
      <c r="C98" s="13" t="inlineStr">
        <is>
          <t>Introduction to Proportion [MD8.04]</t>
        </is>
      </c>
      <c r="D98" s="12" t="inlineStr">
        <is>
          <t>This nugget has learning material and questions covering the topic of an Introduction to Proportion (Level 1).</t>
        </is>
      </c>
      <c r="E98" s="12" t="inlineStr">
        <is>
          <t>44a9ac6e-bc56-4bdf-907b-60121d85246e</t>
        </is>
      </c>
    </row>
    <row r="99" ht="45" customHeight="1">
      <c r="A99" s="12" t="inlineStr">
        <is>
          <t>Number</t>
        </is>
      </c>
      <c r="B99" s="12" t="inlineStr">
        <is>
          <t>Ratio and Proportion</t>
        </is>
      </c>
      <c r="C99" s="13" t="inlineStr">
        <is>
          <t>Direct Proportion 1 [MD8.05]</t>
        </is>
      </c>
      <c r="D99" s="12" t="inlineStr">
        <is>
          <t>This nugget has learning material and questions covering the topic of Direct Proportion 1 (Level 1).</t>
        </is>
      </c>
      <c r="E99" s="12" t="inlineStr">
        <is>
          <t>ce1bb361-92f1-4c72-b0c8-97b445a7dfcf</t>
        </is>
      </c>
    </row>
    <row r="100" ht="45" customHeight="1">
      <c r="A100" s="12" t="inlineStr">
        <is>
          <t>Number</t>
        </is>
      </c>
      <c r="B100" s="12" t="inlineStr">
        <is>
          <t>Ratio and Proportion</t>
        </is>
      </c>
      <c r="C100" s="13" t="inlineStr">
        <is>
          <t>Recipe Ratio 1 [MD8.06]</t>
        </is>
      </c>
      <c r="D100" s="12" t="inlineStr">
        <is>
          <t>This nugget has learning material and questions covering the topic of Recipe Ratio 1 (Level 1).</t>
        </is>
      </c>
      <c r="E100" s="12" t="inlineStr">
        <is>
          <t>ce4409bb-9ab4-45fb-9e46-6363a9f6f878</t>
        </is>
      </c>
    </row>
    <row r="101" ht="45" customHeight="1">
      <c r="A101" s="12" t="inlineStr">
        <is>
          <t>Number</t>
        </is>
      </c>
      <c r="B101" s="12" t="inlineStr">
        <is>
          <t>Ratio and Proportion</t>
        </is>
      </c>
      <c r="C101" s="13" t="inlineStr">
        <is>
          <t>Better Value [MD8.07]</t>
        </is>
      </c>
      <c r="D101" s="12" t="inlineStr">
        <is>
          <t>This nugget has learning material and questions covering the topic of Better Value (Level 1).</t>
        </is>
      </c>
      <c r="E101" s="12" t="inlineStr">
        <is>
          <t>f53bedca-04ff-4b2c-929f-1bde0c7af1e5</t>
        </is>
      </c>
    </row>
    <row r="102" ht="45" customHeight="1">
      <c r="A102" s="12" t="inlineStr">
        <is>
          <t>Measures, Shape and Space</t>
        </is>
      </c>
      <c r="B102" s="12" t="inlineStr">
        <is>
          <t>Measures</t>
        </is>
      </c>
      <c r="C102" s="13" t="inlineStr">
        <is>
          <t>Diagnostic: Measures [MD0.12]</t>
        </is>
      </c>
      <c r="D102" s="12" t="inlineStr">
        <is>
          <t>This is a short diagnostic assessment covering the topic of Measures.</t>
        </is>
      </c>
      <c r="E102" s="12" t="inlineStr">
        <is>
          <t>32e82fe5-56be-446b-b4fb-5a15dd17cde1</t>
        </is>
      </c>
    </row>
    <row r="103" ht="45" customHeight="1">
      <c r="A103" s="12" t="inlineStr">
        <is>
          <t>Measures, Shape and Space</t>
        </is>
      </c>
      <c r="B103" s="12" t="inlineStr">
        <is>
          <t>Measures</t>
        </is>
      </c>
      <c r="C103" s="13" t="inlineStr">
        <is>
          <t>Reading Scales [MF36.01]</t>
        </is>
      </c>
      <c r="D103" s="12" t="inlineStr">
        <is>
          <t>This nugget has learning material and questions covering the topic of Reading Scales.</t>
        </is>
      </c>
      <c r="E103" s="12" t="inlineStr">
        <is>
          <t>488d469f-5ec1-4a53-b56b-a1b3da7ec705</t>
        </is>
      </c>
    </row>
    <row r="104" ht="45" customHeight="1">
      <c r="A104" s="12" t="inlineStr">
        <is>
          <t>Measures, Shape and Space</t>
        </is>
      </c>
      <c r="B104" s="12" t="inlineStr">
        <is>
          <t>Measures</t>
        </is>
      </c>
      <c r="C104" s="13" t="inlineStr">
        <is>
          <t>Metric Units [MF36.02]</t>
        </is>
      </c>
      <c r="D104" s="12" t="inlineStr">
        <is>
          <t>This nugget has learning material and questions covering the topic of Metric Units.</t>
        </is>
      </c>
      <c r="E104" s="12" t="inlineStr">
        <is>
          <t>2c5e43ab-03b8-4e5f-bc8f-324267ad6227</t>
        </is>
      </c>
    </row>
    <row r="105" ht="45" customHeight="1">
      <c r="A105" s="12" t="inlineStr">
        <is>
          <t>Measures, Shape and Space</t>
        </is>
      </c>
      <c r="B105" s="12" t="inlineStr">
        <is>
          <t>Measures</t>
        </is>
      </c>
      <c r="C105" s="13" t="inlineStr">
        <is>
          <t>Estimating with Metric Units [MD10.01]</t>
        </is>
      </c>
      <c r="D105" s="12" t="inlineStr">
        <is>
          <t>This nugget has questions on estimating using metric or imperial measures of length, mass and volume.</t>
        </is>
      </c>
      <c r="E105" s="12" t="inlineStr">
        <is>
          <t>5e777ea4-4a56-4e6a-9392-0a7d5dd18f8d</t>
        </is>
      </c>
    </row>
    <row r="106" ht="45" customHeight="1">
      <c r="A106" s="12" t="inlineStr">
        <is>
          <t>Measures, Shape and Space</t>
        </is>
      </c>
      <c r="B106" s="12" t="inlineStr">
        <is>
          <t>Measures</t>
        </is>
      </c>
      <c r="C106" s="13" t="inlineStr">
        <is>
          <t>Adding and Subtracting Metric Measures [MD10.11]</t>
        </is>
      </c>
      <c r="D106" s="12" t="inlineStr">
        <is>
          <t xml:space="preserve">This nugget covers the addition and subtraction of metric quantities of length, mass and capacity. These questions involve decimal quantities, but without conversions between quantities. </t>
        </is>
      </c>
      <c r="E106" s="12" t="inlineStr">
        <is>
          <t>062ec6f8-969c-4fba-986c-b9c4339e0062</t>
        </is>
      </c>
    </row>
    <row r="107" ht="45" customHeight="1">
      <c r="A107" s="12" t="inlineStr">
        <is>
          <t>Measures, Shape and Space</t>
        </is>
      </c>
      <c r="B107" s="12" t="inlineStr">
        <is>
          <t>Measures</t>
        </is>
      </c>
      <c r="C107" s="13" t="inlineStr">
        <is>
          <t>Converting Metric Length (One-Step) [MD10.02]</t>
        </is>
      </c>
      <c r="D107" s="12" t="inlineStr">
        <is>
          <t>This nugget has learning material and questions covering the topic of Converting Metric Length (One-Step) (Level 1).</t>
        </is>
      </c>
      <c r="E107" s="12" t="inlineStr">
        <is>
          <t>7c7fc325-b6c3-4702-af14-f1c59d63079b</t>
        </is>
      </c>
    </row>
    <row r="108" ht="45" customHeight="1">
      <c r="A108" s="12" t="inlineStr">
        <is>
          <t>Measures, Shape and Space</t>
        </is>
      </c>
      <c r="B108" s="12" t="inlineStr">
        <is>
          <t>Measures</t>
        </is>
      </c>
      <c r="C108" s="13" t="inlineStr">
        <is>
          <t>Converting Metric Mass (One-Step) [MD10.03]</t>
        </is>
      </c>
      <c r="D108" s="12" t="inlineStr">
        <is>
          <t>This nugget has learning material and questions covering the topic of Converting Metric Mass (One-Step). (Level 1)</t>
        </is>
      </c>
      <c r="E108" s="12" t="inlineStr">
        <is>
          <t>b836d996-fa36-4ce7-98a7-0880d8a37358</t>
        </is>
      </c>
    </row>
    <row r="109" ht="45" customHeight="1">
      <c r="A109" s="12" t="inlineStr">
        <is>
          <t>Measures, Shape and Space</t>
        </is>
      </c>
      <c r="B109" s="12" t="inlineStr">
        <is>
          <t>Measures</t>
        </is>
      </c>
      <c r="C109" s="13" t="inlineStr">
        <is>
          <t>Converting Metric Capacity [MD10.04]</t>
        </is>
      </c>
      <c r="D109" s="12" t="inlineStr">
        <is>
          <t>This nugget has learning material and questions covering the topic of Converting Metric Capacity. (Level 1)</t>
        </is>
      </c>
      <c r="E109" s="12" t="inlineStr">
        <is>
          <t>d9233d34-967e-4e56-95bc-f2c2471eb2c3</t>
        </is>
      </c>
    </row>
    <row r="110" ht="45" customHeight="1">
      <c r="A110" s="12" t="inlineStr">
        <is>
          <t>Measures, Shape and Space</t>
        </is>
      </c>
      <c r="B110" s="12" t="inlineStr">
        <is>
          <t>Measures</t>
        </is>
      </c>
      <c r="C110" s="13" t="inlineStr">
        <is>
          <t>Using Scales on a Map [MD10.09]</t>
        </is>
      </c>
      <c r="D110" s="12" t="inlineStr">
        <is>
          <t>This nugget has learning material and questions covering the topic of Using Scales on a Map. (Level 1)</t>
        </is>
      </c>
      <c r="E110" s="12" t="inlineStr">
        <is>
          <t>c4b9658b-e24d-4728-b114-42b926f743a4</t>
        </is>
      </c>
    </row>
    <row r="111" ht="45" customHeight="1">
      <c r="A111" s="12" t="inlineStr">
        <is>
          <t>Measures, Shape and Space</t>
        </is>
      </c>
      <c r="B111" s="12" t="inlineStr">
        <is>
          <t>Time and Money</t>
        </is>
      </c>
      <c r="C111" s="13" t="inlineStr">
        <is>
          <t>Diagnostic: Time and Money [MD0.13]</t>
        </is>
      </c>
      <c r="D111" s="12" t="inlineStr">
        <is>
          <t>This is a short diagnostic assessment covering the topic of Time and Money.</t>
        </is>
      </c>
      <c r="E111" s="12" t="inlineStr">
        <is>
          <t>7ea1bcc8-09e7-470d-ac41-b0cc8c609457</t>
        </is>
      </c>
    </row>
    <row r="112" ht="45" customHeight="1">
      <c r="A112" s="12" t="inlineStr">
        <is>
          <t>Measures, Shape and Space</t>
        </is>
      </c>
      <c r="B112" s="12" t="inlineStr">
        <is>
          <t>Time and Money</t>
        </is>
      </c>
      <c r="C112" s="13" t="inlineStr">
        <is>
          <t>Converting between Pounds (£) and Pence (p) [MD10.10]</t>
        </is>
      </c>
      <c r="D112" s="12" t="inlineStr">
        <is>
          <t>This nugget has learning material and questions covering the topic of Converting between pounds (£) and pence (p) (Level 1).</t>
        </is>
      </c>
      <c r="E112" s="12" t="inlineStr">
        <is>
          <t>70a8965e-17b3-49cb-b128-9cc0c86e3c9f</t>
        </is>
      </c>
    </row>
    <row r="113" ht="45" customHeight="1">
      <c r="A113" s="12" t="inlineStr">
        <is>
          <t>Measures, Shape and Space</t>
        </is>
      </c>
      <c r="B113" s="12" t="inlineStr">
        <is>
          <t>Time and Money</t>
        </is>
      </c>
      <c r="C113" s="13" t="inlineStr">
        <is>
          <t>Reading a 12-Hour Clock 1: O'Clock and Half Past [MF37.01]</t>
        </is>
      </c>
      <c r="D113" s="12" t="inlineStr">
        <is>
          <t>This nugget involves reading the time from an analogue clock face and choosing the correct time given in words.</t>
        </is>
      </c>
      <c r="E113" s="12" t="inlineStr">
        <is>
          <t>f7f2a8c0-d665-46aa-9cad-481a5ad3fc79</t>
        </is>
      </c>
    </row>
    <row r="114" ht="45" customHeight="1">
      <c r="A114" s="12" t="inlineStr">
        <is>
          <t>Measures, Shape and Space</t>
        </is>
      </c>
      <c r="B114" s="12" t="inlineStr">
        <is>
          <t>Time and Money</t>
        </is>
      </c>
      <c r="C114" s="13" t="inlineStr">
        <is>
          <t>Reading a 12-Hour Clock 2: Multiples of 5 [MF37.02]</t>
        </is>
      </c>
      <c r="D114" s="12" t="inlineStr">
        <is>
          <t>This nugget has learning material and questions covering the topic of Reading a 12-Hour Clock 2: Multiples of 5.</t>
        </is>
      </c>
      <c r="E114" s="12" t="inlineStr">
        <is>
          <t>c4e658ad-f1ac-4cad-9198-20d1094a145f</t>
        </is>
      </c>
    </row>
    <row r="115" ht="45" customHeight="1">
      <c r="A115" s="12" t="inlineStr">
        <is>
          <t>Measures, Shape and Space</t>
        </is>
      </c>
      <c r="B115" s="12" t="inlineStr">
        <is>
          <t>Time and Money</t>
        </is>
      </c>
      <c r="C115" s="13" t="inlineStr">
        <is>
          <t>Reading a 12-Hour Clock 3: Mixed [MF37.03]</t>
        </is>
      </c>
      <c r="D115" s="12" t="inlineStr">
        <is>
          <t>This nugget has learning material and questions covering the topic of Reading a 12-Hour Clock 3: Mixed.</t>
        </is>
      </c>
      <c r="E115" s="12" t="inlineStr">
        <is>
          <t>cc255dfd-ea2a-4a7b-ad49-0465473c4b0a</t>
        </is>
      </c>
    </row>
    <row r="116" ht="45" customHeight="1">
      <c r="A116" s="12" t="inlineStr">
        <is>
          <t>Measures, Shape and Space</t>
        </is>
      </c>
      <c r="B116" s="12" t="inlineStr">
        <is>
          <t>Time and Money</t>
        </is>
      </c>
      <c r="C116" s="13" t="inlineStr">
        <is>
          <t>Converting Time: AM and PM [MD10.05]</t>
        </is>
      </c>
      <c r="D116" s="12" t="inlineStr">
        <is>
          <t>This nugget has learning material and questions covering the topic of Converting Time: AM and PM (Level 1).</t>
        </is>
      </c>
      <c r="E116" s="12" t="inlineStr">
        <is>
          <t>40a84876-9311-449c-915f-ac1bab34332c</t>
        </is>
      </c>
    </row>
    <row r="117" ht="45" customHeight="1">
      <c r="A117" s="12" t="inlineStr">
        <is>
          <t>Measures, Shape and Space</t>
        </is>
      </c>
      <c r="B117" s="12" t="inlineStr">
        <is>
          <t>Time and Money</t>
        </is>
      </c>
      <c r="C117" s="13" t="inlineStr">
        <is>
          <t>Converting Time: Seconds, Minutes and Hours [MD10.06]</t>
        </is>
      </c>
      <c r="D117" s="12" t="inlineStr">
        <is>
          <t>This nugget has learning material and questions covering the topic of Converting Time: Seconds, Minutes and Hours (Level 1).</t>
        </is>
      </c>
      <c r="E117" s="12" t="inlineStr">
        <is>
          <t>16c2df30-5982-4e67-a06c-94e2e35fddaf</t>
        </is>
      </c>
    </row>
    <row r="118" ht="45" customHeight="1">
      <c r="A118" s="12" t="inlineStr">
        <is>
          <t>Measures, Shape and Space</t>
        </is>
      </c>
      <c r="B118" s="12" t="inlineStr">
        <is>
          <t>Time and Money</t>
        </is>
      </c>
      <c r="C118" s="13" t="inlineStr">
        <is>
          <t>Calendar Months [MF37.07]</t>
        </is>
      </c>
      <c r="D118" s="12" t="inlineStr">
        <is>
          <t>This nugget has learning material and questions covering the topic of Calendar Months.</t>
        </is>
      </c>
      <c r="E118" s="12" t="inlineStr">
        <is>
          <t>ceba81bd-524d-4fb5-877c-7c935f64d395</t>
        </is>
      </c>
    </row>
    <row r="119" ht="45" customHeight="1">
      <c r="A119" s="12" t="inlineStr">
        <is>
          <t>Measures, Shape and Space</t>
        </is>
      </c>
      <c r="B119" s="12" t="inlineStr">
        <is>
          <t>Time and Money</t>
        </is>
      </c>
      <c r="C119" s="13" t="inlineStr">
        <is>
          <t>Converting Time: Days, Weeks and Years [MD10.07]</t>
        </is>
      </c>
      <c r="D119" s="12" t="inlineStr">
        <is>
          <t>This nugget has learning material and questions covering the topic of Converting Time: Days, Weeks and Years.</t>
        </is>
      </c>
      <c r="E119" s="12" t="inlineStr">
        <is>
          <t>2a851d80-708e-409c-8104-bd86f06d2597</t>
        </is>
      </c>
    </row>
    <row r="120" ht="45" customHeight="1">
      <c r="A120" s="12" t="inlineStr">
        <is>
          <t>Measures, Shape and Space</t>
        </is>
      </c>
      <c r="B120" s="12" t="inlineStr">
        <is>
          <t>Time and Money</t>
        </is>
      </c>
      <c r="C120" s="13" t="inlineStr">
        <is>
          <t>Converting Time: Mixed Units [MD10.08]</t>
        </is>
      </c>
      <c r="D120" s="12" t="inlineStr">
        <is>
          <t>This nugget has learning material and questions covering the topic of Converting Time: Mixed Units.</t>
        </is>
      </c>
      <c r="E120" s="12" t="inlineStr">
        <is>
          <t>acb715cd-86a8-4a6a-883c-cee10f09696c</t>
        </is>
      </c>
    </row>
    <row r="121" ht="45" customHeight="1">
      <c r="A121" s="12" t="inlineStr">
        <is>
          <t>Measures, Shape and Space</t>
        </is>
      </c>
      <c r="B121" s="12" t="inlineStr">
        <is>
          <t>Time and Money</t>
        </is>
      </c>
      <c r="C121" s="13" t="inlineStr">
        <is>
          <t>Problems with Time [MF37.09]</t>
        </is>
      </c>
      <c r="D121" s="12" t="inlineStr">
        <is>
          <t>This nugget has learning material and questions covering the topic of Problems with Time.</t>
        </is>
      </c>
      <c r="E121" s="12" t="inlineStr">
        <is>
          <t>c99897f8-1adf-4a77-b15c-344cc4423357</t>
        </is>
      </c>
    </row>
    <row r="122" ht="45" customHeight="1">
      <c r="A122" s="12" t="inlineStr">
        <is>
          <t>Measures, Shape and Space</t>
        </is>
      </c>
      <c r="B122" s="12" t="inlineStr">
        <is>
          <t>Time and Money</t>
        </is>
      </c>
      <c r="C122" s="13" t="inlineStr">
        <is>
          <t>Menus [MD7.01]</t>
        </is>
      </c>
      <c r="D122" s="12" t="inlineStr">
        <is>
          <t>This nugget has learning material and questions covering the topic of Menus (Level 1).</t>
        </is>
      </c>
      <c r="E122" s="12" t="inlineStr">
        <is>
          <t>9263b497-4d22-49ca-b1bb-b8c76e072435</t>
        </is>
      </c>
    </row>
    <row r="123" ht="45" customHeight="1">
      <c r="A123" s="12" t="inlineStr">
        <is>
          <t>Measures, Shape and Space</t>
        </is>
      </c>
      <c r="B123" s="12" t="inlineStr">
        <is>
          <t>Time and Money</t>
        </is>
      </c>
      <c r="C123" s="13" t="inlineStr">
        <is>
          <t>Wage Calculations [MD7.02]</t>
        </is>
      </c>
      <c r="D123" s="12" t="inlineStr">
        <is>
          <t>This nugget has learning material and questions covering the topic of Wage calculations (Level 1).</t>
        </is>
      </c>
      <c r="E123" s="12" t="inlineStr">
        <is>
          <t>994796c2-2337-4077-abe3-0f27179023df</t>
        </is>
      </c>
    </row>
    <row r="124" ht="45" customHeight="1">
      <c r="A124" s="12" t="inlineStr">
        <is>
          <t>Measures, Shape and Space</t>
        </is>
      </c>
      <c r="B124" s="12" t="inlineStr">
        <is>
          <t>Time and Money</t>
        </is>
      </c>
      <c r="C124" s="13" t="inlineStr">
        <is>
          <t>Profit and Loss 1 [MD7.03]</t>
        </is>
      </c>
      <c r="D124" s="12" t="inlineStr">
        <is>
          <t>This nugget has learning material and questions covering the topic of Profit &amp; Loss 1 (Level 1).</t>
        </is>
      </c>
      <c r="E124" s="12" t="inlineStr">
        <is>
          <t>93419462-366f-4257-881d-fbf923ee1185</t>
        </is>
      </c>
    </row>
    <row r="125" ht="45" customHeight="1">
      <c r="A125" s="12" t="inlineStr">
        <is>
          <t>Measures, Shape and Space</t>
        </is>
      </c>
      <c r="B125" s="12" t="inlineStr">
        <is>
          <t>Time and Money</t>
        </is>
      </c>
      <c r="C125" s="13" t="inlineStr">
        <is>
          <t>Profit and Loss 2 [MD7.04]</t>
        </is>
      </c>
      <c r="D125" s="12" t="inlineStr">
        <is>
          <t>This nugget has learning material and questions covering the topic of Profit &amp; Loss 2 (Level 1).</t>
        </is>
      </c>
      <c r="E125" s="12" t="inlineStr">
        <is>
          <t>c845e296-3319-4a61-9ac3-8a2fd243cc32</t>
        </is>
      </c>
    </row>
    <row r="126" ht="45" customHeight="1">
      <c r="A126" s="12" t="inlineStr">
        <is>
          <t>Measures, Shape and Space</t>
        </is>
      </c>
      <c r="B126" s="12" t="inlineStr">
        <is>
          <t>Angles</t>
        </is>
      </c>
      <c r="C126" s="13" t="inlineStr">
        <is>
          <t>Diagnostic: Angles [MD0.14]</t>
        </is>
      </c>
      <c r="D126" s="12" t="inlineStr">
        <is>
          <t>This is a short diagnostic assessment covering the topic of Angles.</t>
        </is>
      </c>
      <c r="E126" s="12" t="inlineStr">
        <is>
          <t>91f9f772-fd66-4f38-9b4d-497e387ee422</t>
        </is>
      </c>
    </row>
    <row r="127" ht="45" customHeight="1">
      <c r="A127" s="12" t="inlineStr">
        <is>
          <t>Measures, Shape and Space</t>
        </is>
      </c>
      <c r="B127" s="12" t="inlineStr">
        <is>
          <t>Angles</t>
        </is>
      </c>
      <c r="C127" s="13" t="inlineStr">
        <is>
          <t>Types of Angles 1: Diagrams [MF26.03]</t>
        </is>
      </c>
      <c r="D127" s="12" t="inlineStr">
        <is>
          <t>This nugget has learning material and questions covering the topic of Types of Angles 1.</t>
        </is>
      </c>
      <c r="E127" s="12" t="inlineStr">
        <is>
          <t>e1495ed9-57d8-451d-9aa1-81f0d0bab241</t>
        </is>
      </c>
    </row>
    <row r="128" ht="45" customHeight="1">
      <c r="A128" s="12" t="inlineStr">
        <is>
          <t>Measures, Shape and Space</t>
        </is>
      </c>
      <c r="B128" s="12" t="inlineStr">
        <is>
          <t>Angles</t>
        </is>
      </c>
      <c r="C128" s="13" t="inlineStr">
        <is>
          <t>Types of Angles 2: Numbers [MF26.04]</t>
        </is>
      </c>
      <c r="D128" s="12" t="inlineStr">
        <is>
          <t>This nugget has learning material and questions covering the topic of Types of Angles 2.</t>
        </is>
      </c>
      <c r="E128" s="12" t="inlineStr">
        <is>
          <t>b1e6382d-c19b-43de-a199-2909872dc0d8</t>
        </is>
      </c>
    </row>
    <row r="129" ht="45" customHeight="1">
      <c r="A129" s="12" t="inlineStr">
        <is>
          <t>Measures, Shape and Space</t>
        </is>
      </c>
      <c r="B129" s="12" t="inlineStr">
        <is>
          <t>Angles</t>
        </is>
      </c>
      <c r="C129" s="13" t="inlineStr">
        <is>
          <t>Estimating Angles [MD11.01]</t>
        </is>
      </c>
      <c r="D129" s="12" t="inlineStr">
        <is>
          <t>This nugget has learning material and questions covering the topic of Estimating Angles (Level 1).</t>
        </is>
      </c>
      <c r="E129" s="12" t="inlineStr">
        <is>
          <t>c711f817-aff0-4c9b-81a0-0207ebddbe98</t>
        </is>
      </c>
    </row>
    <row r="130" ht="45" customHeight="1">
      <c r="A130" s="12" t="inlineStr">
        <is>
          <t>Measures, Shape and Space</t>
        </is>
      </c>
      <c r="B130" s="12" t="inlineStr">
        <is>
          <t>Angles</t>
        </is>
      </c>
      <c r="C130" s="13" t="inlineStr">
        <is>
          <t>Measuring Angles 1: Angles &lt; 180° (horizontal) [MF26.11]</t>
        </is>
      </c>
      <c r="D130" s="12" t="inlineStr">
        <is>
          <t>This nugget has learning material and questions covering the topic of Measuring Angles 1.</t>
        </is>
      </c>
      <c r="E130" s="12" t="inlineStr">
        <is>
          <t>7b392955-40ca-43f8-b8b5-b22e5a6233ee</t>
        </is>
      </c>
    </row>
    <row r="131" ht="45" customHeight="1">
      <c r="A131" s="12" t="inlineStr">
        <is>
          <t>Measures, Shape and Space</t>
        </is>
      </c>
      <c r="B131" s="12" t="inlineStr">
        <is>
          <t>Angles</t>
        </is>
      </c>
      <c r="C131" s="13" t="inlineStr">
        <is>
          <t>Measuring Angles 2: Angles &lt; 180° [MF26.12]</t>
        </is>
      </c>
      <c r="D131" s="12" t="inlineStr">
        <is>
          <t>This nugget has learning material and questions covering the topic of Measuring Angles 2.</t>
        </is>
      </c>
      <c r="E131" s="12" t="inlineStr">
        <is>
          <t>ce18d6d2-1a4f-4a45-93b0-8b37e9a7c234</t>
        </is>
      </c>
    </row>
    <row r="132" ht="45" customHeight="1">
      <c r="A132" s="12" t="inlineStr">
        <is>
          <t>Measures, Shape and Space</t>
        </is>
      </c>
      <c r="B132" s="12" t="inlineStr">
        <is>
          <t>Angles</t>
        </is>
      </c>
      <c r="C132" s="13" t="inlineStr">
        <is>
          <t>Measuring Angles 3: Angles &gt; 180° [MF26.13]</t>
        </is>
      </c>
      <c r="D132" s="12" t="inlineStr">
        <is>
          <t>This nugget has learning material and questions covering the topic of Measuring Angles 3.</t>
        </is>
      </c>
      <c r="E132" s="12" t="inlineStr">
        <is>
          <t>d7e64c44-1780-4ffd-babf-fc159ddad5cf</t>
        </is>
      </c>
    </row>
    <row r="133" ht="45" customHeight="1">
      <c r="A133" s="12" t="inlineStr">
        <is>
          <t>Measures, Shape and Space</t>
        </is>
      </c>
      <c r="B133" s="12" t="inlineStr">
        <is>
          <t>Angles</t>
        </is>
      </c>
      <c r="C133" s="13" t="inlineStr">
        <is>
          <t>Drawing Angles [MD11.02]</t>
        </is>
      </c>
      <c r="D133" s="12" t="inlineStr">
        <is>
          <t>This nugget has learning material and questions covering the topic of Drawing Angles. (Level 1)</t>
        </is>
      </c>
      <c r="E133" s="12" t="inlineStr">
        <is>
          <t>534716b7-09e0-470c-928f-89dbb3db0db9</t>
        </is>
      </c>
    </row>
    <row r="134" ht="45" customHeight="1">
      <c r="A134" s="12" t="inlineStr">
        <is>
          <t>Measures, Shape and Space</t>
        </is>
      </c>
      <c r="B134" s="12" t="inlineStr">
        <is>
          <t>Angles</t>
        </is>
      </c>
      <c r="C134" s="13" t="inlineStr">
        <is>
          <t>Direction and Angles [MD11.05]</t>
        </is>
      </c>
      <c r="D134" s="12" t="inlineStr">
        <is>
          <t>This nugget has learning material and questions covering the topic of Direction and Angles (Level 1).</t>
        </is>
      </c>
      <c r="E134" s="12" t="inlineStr">
        <is>
          <t>4a4e8c54-6dee-4ab5-ad6c-1ad90b6063a9</t>
        </is>
      </c>
    </row>
    <row r="135" ht="45" customHeight="1">
      <c r="A135" s="12" t="inlineStr">
        <is>
          <t>Measures, Shape and Space</t>
        </is>
      </c>
      <c r="B135" s="12" t="inlineStr">
        <is>
          <t>2D and 3D Shapes</t>
        </is>
      </c>
      <c r="C135" s="13" t="inlineStr">
        <is>
          <t>Diagnostic: 2D and 3D Shapes [MD0.15]</t>
        </is>
      </c>
      <c r="D135" s="12" t="inlineStr">
        <is>
          <t>This is a short diagnostic assessment covering the topic of 2D and 3D Shapes.</t>
        </is>
      </c>
      <c r="E135" s="12" t="inlineStr">
        <is>
          <t>36ac2f34-96f6-4767-a5fa-7546438b586d</t>
        </is>
      </c>
    </row>
    <row r="136" ht="45" customHeight="1">
      <c r="A136" s="12" t="inlineStr">
        <is>
          <t>Measures, Shape and Space</t>
        </is>
      </c>
      <c r="B136" s="12" t="inlineStr">
        <is>
          <t>2D and 3D Shapes</t>
        </is>
      </c>
      <c r="C136" s="13" t="inlineStr">
        <is>
          <t>Key Terms in 2D Geometry [MF26.01]</t>
        </is>
      </c>
      <c r="D136" s="12" t="inlineStr">
        <is>
          <t>This nugget has learning material and questions covering the topic of Key Terms in 2D Geometry.</t>
        </is>
      </c>
      <c r="E136" s="12" t="inlineStr">
        <is>
          <t>0fa92733-0d18-4ac4-9655-dbf43606634d</t>
        </is>
      </c>
    </row>
    <row r="137" ht="45" customHeight="1">
      <c r="A137" s="12" t="inlineStr">
        <is>
          <t>Measures, Shape and Space</t>
        </is>
      </c>
      <c r="B137" s="12" t="inlineStr">
        <is>
          <t>2D and 3D Shapes</t>
        </is>
      </c>
      <c r="C137" s="13" t="inlineStr">
        <is>
          <t>Naming 2D Shapes [MF26.06]</t>
        </is>
      </c>
      <c r="D137" s="12" t="inlineStr">
        <is>
          <t>This nugget has learning material and questions covering the topic of Naming 2D Shapes.</t>
        </is>
      </c>
      <c r="E137" s="12" t="inlineStr">
        <is>
          <t>45f41eba-c906-48a4-8184-4093d24fb7a7</t>
        </is>
      </c>
    </row>
    <row r="138" ht="45" customHeight="1">
      <c r="A138" s="12" t="inlineStr">
        <is>
          <t>Measures, Shape and Space</t>
        </is>
      </c>
      <c r="B138" s="12" t="inlineStr">
        <is>
          <t>2D and 3D Shapes</t>
        </is>
      </c>
      <c r="C138" s="13" t="inlineStr">
        <is>
          <t>Reflective Symmetry [MF29.02]</t>
        </is>
      </c>
      <c r="D138" s="12" t="inlineStr">
        <is>
          <t>This nugget has learning material and questions covering the topic of Reflective Symmetry.</t>
        </is>
      </c>
      <c r="E138" s="12" t="inlineStr">
        <is>
          <t>8dd48b2f-4d4f-4cd9-a4a8-e42794e9ba72</t>
        </is>
      </c>
    </row>
    <row r="139" ht="45" customHeight="1">
      <c r="A139" s="12" t="inlineStr">
        <is>
          <t>Measures, Shape and Space</t>
        </is>
      </c>
      <c r="B139" s="12" t="inlineStr">
        <is>
          <t>2D and 3D Shapes</t>
        </is>
      </c>
      <c r="C139" s="13" t="inlineStr">
        <is>
          <t>Parallel and Perpendicular Lines [MD11.03]</t>
        </is>
      </c>
      <c r="D139" s="12" t="inlineStr">
        <is>
          <t>This nugget has learning material and questions covering the topic of Parallel and Perpendicular Lines (Level 1).</t>
        </is>
      </c>
      <c r="E139" s="12" t="inlineStr">
        <is>
          <t>798d85aa-5a5b-408b-b59e-ee8feec29157</t>
        </is>
      </c>
    </row>
    <row r="140" ht="45" customHeight="1">
      <c r="A140" s="12" t="inlineStr">
        <is>
          <t>Measures, Shape and Space</t>
        </is>
      </c>
      <c r="B140" s="12" t="inlineStr">
        <is>
          <t>2D and 3D Shapes</t>
        </is>
      </c>
      <c r="C140" s="13" t="inlineStr">
        <is>
          <t>Faces, Edges and Vertices [MF26.02]</t>
        </is>
      </c>
      <c r="D140" s="12" t="inlineStr">
        <is>
          <t>This nugget has learning material and questions covering the topic of Key Terms in 3D Geometry.</t>
        </is>
      </c>
      <c r="E140" s="12" t="inlineStr">
        <is>
          <t>521c4c8f-c4d6-4626-9e62-4488639ea125</t>
        </is>
      </c>
    </row>
    <row r="141" ht="45" customHeight="1">
      <c r="A141" s="12" t="inlineStr">
        <is>
          <t>Measures, Shape and Space</t>
        </is>
      </c>
      <c r="B141" s="12" t="inlineStr">
        <is>
          <t>2D and 3D Shapes</t>
        </is>
      </c>
      <c r="C141" s="13" t="inlineStr">
        <is>
          <t>Naming 3D Shapes [MF26.10]</t>
        </is>
      </c>
      <c r="D141" s="12" t="inlineStr">
        <is>
          <t>This nugget has learning material and questions covering the topic of Naming 3D Shapes.</t>
        </is>
      </c>
      <c r="E141" s="12" t="inlineStr">
        <is>
          <t>2541690c-718d-46ea-9896-efc5298db2c7</t>
        </is>
      </c>
    </row>
    <row r="142" ht="45" customHeight="1">
      <c r="A142" s="12" t="inlineStr">
        <is>
          <t>Measures, Shape and Space</t>
        </is>
      </c>
      <c r="B142" s="12" t="inlineStr">
        <is>
          <t>2D and 3D Shapes</t>
        </is>
      </c>
      <c r="C142" s="13" t="inlineStr">
        <is>
          <t>Nets of Cubes [MF33.02]</t>
        </is>
      </c>
      <c r="D142" s="12" t="inlineStr">
        <is>
          <t>This nugget has learning material and questions covering the topic of Nets of Cubes.</t>
        </is>
      </c>
      <c r="E142" s="12" t="inlineStr">
        <is>
          <t>060d2031-f1bf-49a8-9c12-ba5f83081131</t>
        </is>
      </c>
    </row>
    <row r="143" ht="45" customHeight="1">
      <c r="A143" s="12" t="inlineStr">
        <is>
          <t>Measures, Shape and Space</t>
        </is>
      </c>
      <c r="B143" s="12" t="inlineStr">
        <is>
          <t>2D and 3D Shapes</t>
        </is>
      </c>
      <c r="C143" s="13" t="inlineStr">
        <is>
          <t>Nets of 3D Shapes [MF33.05]</t>
        </is>
      </c>
      <c r="D143" s="12" t="inlineStr">
        <is>
          <t>This nugget shows how different nets fold up to make cuboids, cylinders, cones, pyramids with regular polygons as the base, and prisms.</t>
        </is>
      </c>
      <c r="E143" s="12" t="inlineStr">
        <is>
          <t>988687ba-d781-4e63-828d-f2b585b7e3dc</t>
        </is>
      </c>
    </row>
    <row r="144" ht="45" customHeight="1">
      <c r="A144" s="12" t="inlineStr">
        <is>
          <t>Measures, Shape and Space</t>
        </is>
      </c>
      <c r="B144" s="12" t="inlineStr">
        <is>
          <t>2D and 3D Shapes</t>
        </is>
      </c>
      <c r="C144" s="13" t="inlineStr">
        <is>
          <t>Plans and Elevations with Cuboids [MF33.03]</t>
        </is>
      </c>
      <c r="D144" s="12" t="inlineStr">
        <is>
          <t>This nugget has learning material and questions covering the topic of Plans and Elevations with Cuboids.</t>
        </is>
      </c>
      <c r="E144" s="12" t="inlineStr">
        <is>
          <t>99653930-8e3a-4b19-8c50-5df19b9f7f1a</t>
        </is>
      </c>
    </row>
    <row r="145" ht="45" customHeight="1">
      <c r="A145" s="12" t="inlineStr">
        <is>
          <t>Measures, Shape and Space</t>
        </is>
      </c>
      <c r="B145" s="12" t="inlineStr">
        <is>
          <t>2D and 3D Shapes</t>
        </is>
      </c>
      <c r="C145" s="13" t="inlineStr">
        <is>
          <t>Plans and Elevations [MF33.04]</t>
        </is>
      </c>
      <c r="D145" s="12" t="inlineStr">
        <is>
          <t>This nugget has learning material and questions covering the topic of Plans and Elevations.</t>
        </is>
      </c>
      <c r="E145" s="12" t="inlineStr">
        <is>
          <t>17072aa4-4633-4dce-9593-2df94b580170</t>
        </is>
      </c>
    </row>
    <row r="146" ht="45" customHeight="1">
      <c r="A146" s="12" t="inlineStr">
        <is>
          <t>Measures, Shape and Space</t>
        </is>
      </c>
      <c r="B146" s="12" t="inlineStr">
        <is>
          <t>2D and 3D Shapes</t>
        </is>
      </c>
      <c r="C146" s="13" t="inlineStr">
        <is>
          <t>Plan Drawings [MD11.04]</t>
        </is>
      </c>
      <c r="D146" s="12" t="inlineStr">
        <is>
          <t>This nugget has learning material and questions covering the topic of Plan Drawings (Level 1)</t>
        </is>
      </c>
      <c r="E146" s="12" t="inlineStr">
        <is>
          <t>a9c7825e-b47c-4256-97cf-2e4b298ff435</t>
        </is>
      </c>
    </row>
    <row r="147" ht="45" customHeight="1">
      <c r="A147" s="12" t="inlineStr">
        <is>
          <t>Measures, Shape and Space</t>
        </is>
      </c>
      <c r="B147" s="12" t="inlineStr">
        <is>
          <t>Area, Perimeter and Volume</t>
        </is>
      </c>
      <c r="C147" s="13" t="inlineStr">
        <is>
          <t>Diagnostic: Area, Perimeter and Volume [MD0.16]</t>
        </is>
      </c>
      <c r="D147" s="12" t="inlineStr">
        <is>
          <t>This is a short diagnostic assessment covering the topic of Area, Perimeter and Volume.</t>
        </is>
      </c>
      <c r="E147" s="12" t="inlineStr">
        <is>
          <t>a151e681-09d2-4e20-9116-cc8ed2f5c372</t>
        </is>
      </c>
    </row>
    <row r="148" ht="45" customHeight="1">
      <c r="A148" s="12" t="inlineStr">
        <is>
          <t>Measures, Shape and Space</t>
        </is>
      </c>
      <c r="B148" s="12" t="inlineStr">
        <is>
          <t>Area, Perimeter and Volume</t>
        </is>
      </c>
      <c r="C148" s="13" t="inlineStr">
        <is>
          <t>Perimeter by Counting [MF30.01]</t>
        </is>
      </c>
      <c r="D148" s="12" t="inlineStr">
        <is>
          <t>This nugget has learning material and questions covering the topic of Perimeter by Counting.</t>
        </is>
      </c>
      <c r="E148" s="12" t="inlineStr">
        <is>
          <t>3ac009c6-1f67-4465-bb62-0978b4b1e64a</t>
        </is>
      </c>
    </row>
    <row r="149" ht="45" customHeight="1">
      <c r="A149" s="12" t="inlineStr">
        <is>
          <t>Measures, Shape and Space</t>
        </is>
      </c>
      <c r="B149" s="12" t="inlineStr">
        <is>
          <t>Area, Perimeter and Volume</t>
        </is>
      </c>
      <c r="C149" s="13" t="inlineStr">
        <is>
          <t>Perimeter of Rectangles [MD12.01]</t>
        </is>
      </c>
      <c r="D149" s="12" t="inlineStr">
        <is>
          <t>This nugget has learning material and questions covering the topic of Perimeter of Rectangles.</t>
        </is>
      </c>
      <c r="E149" s="12" t="inlineStr">
        <is>
          <t>d9a21e59-7b16-4e85-be8a-65562a249a49</t>
        </is>
      </c>
    </row>
    <row r="150" ht="45" customHeight="1">
      <c r="A150" s="12" t="inlineStr">
        <is>
          <t>Measures, Shape and Space</t>
        </is>
      </c>
      <c r="B150" s="12" t="inlineStr">
        <is>
          <t>Area, Perimeter and Volume</t>
        </is>
      </c>
      <c r="C150" s="13" t="inlineStr">
        <is>
          <t>Basic Perimeter [MF30.07]</t>
        </is>
      </c>
      <c r="D150" s="12" t="inlineStr">
        <is>
          <t xml:space="preserve">This nugget covers finding the perimeter of squares, rectangles and triangles, either through addition or multiplication. </t>
        </is>
      </c>
      <c r="E150" s="12" t="inlineStr">
        <is>
          <t>eb6c7ec9-da55-47bc-a51a-9947fe4d81d8</t>
        </is>
      </c>
    </row>
    <row r="151" ht="45" customHeight="1">
      <c r="A151" s="12" t="inlineStr">
        <is>
          <t>Measures, Shape and Space</t>
        </is>
      </c>
      <c r="B151" s="12" t="inlineStr">
        <is>
          <t>Area, Perimeter and Volume</t>
        </is>
      </c>
      <c r="C151" s="13" t="inlineStr">
        <is>
          <t>Perimeter of Regular Shapes 1: Calculate Perimeter [MF30.02]</t>
        </is>
      </c>
      <c r="D151" s="12" t="inlineStr">
        <is>
          <t>This nugget has learning material and questions covering the topic of the Perimeter of Regular Shapes 1.</t>
        </is>
      </c>
      <c r="E151" s="12" t="inlineStr">
        <is>
          <t>0305e05b-c8aa-4289-87ee-7df4de44fb7c</t>
        </is>
      </c>
    </row>
    <row r="152" ht="45" customHeight="1">
      <c r="A152" s="12" t="inlineStr">
        <is>
          <t>Measures, Shape and Space</t>
        </is>
      </c>
      <c r="B152" s="12" t="inlineStr">
        <is>
          <t>Area, Perimeter and Volume</t>
        </is>
      </c>
      <c r="C152" s="13" t="inlineStr">
        <is>
          <t>Perimeter of Regular Shapes 2: Calculate Side Length [MF30.03]</t>
        </is>
      </c>
      <c r="D152" s="12" t="inlineStr">
        <is>
          <t>This nugget has learning material and questions covering the topic of the Perimeter of Regular Shapes 2.</t>
        </is>
      </c>
      <c r="E152" s="12" t="inlineStr">
        <is>
          <t>2c943e26-9638-4168-9432-ee78860c9b23</t>
        </is>
      </c>
    </row>
    <row r="153" ht="45" customHeight="1">
      <c r="A153" s="12" t="inlineStr">
        <is>
          <t>Measures, Shape and Space</t>
        </is>
      </c>
      <c r="B153" s="12" t="inlineStr">
        <is>
          <t>Area, Perimeter and Volume</t>
        </is>
      </c>
      <c r="C153" s="13" t="inlineStr">
        <is>
          <t>Perimeter of Rectilinear Shapes [MD12.02]</t>
        </is>
      </c>
      <c r="D153" s="12" t="inlineStr">
        <is>
          <t>This nugget has learning material and questions covering the topic of calculating the perimeter of composite shapes made of rectangles (Level 1)</t>
        </is>
      </c>
      <c r="E153" s="12" t="inlineStr">
        <is>
          <t>d1f9f99a-09b4-4e89-8cea-418788a4a76d</t>
        </is>
      </c>
    </row>
    <row r="154" ht="45" customHeight="1">
      <c r="A154" s="12" t="inlineStr">
        <is>
          <t>Measures, Shape and Space</t>
        </is>
      </c>
      <c r="B154" s="12" t="inlineStr">
        <is>
          <t>Area, Perimeter and Volume</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Measures, Shape and Space</t>
        </is>
      </c>
      <c r="B155" s="12" t="inlineStr">
        <is>
          <t>Area, Perimeter and Volume</t>
        </is>
      </c>
      <c r="C155" s="13" t="inlineStr">
        <is>
          <t>Estimating Area [MF31.02]</t>
        </is>
      </c>
      <c r="D155" s="12" t="inlineStr">
        <is>
          <t>This nugget has learning material and questions covering the topic of Estimating Area.</t>
        </is>
      </c>
      <c r="E155" s="12" t="inlineStr">
        <is>
          <t>27dd2dc1-b2fa-4717-b535-508070f8ea1b</t>
        </is>
      </c>
    </row>
    <row r="156" ht="45" customHeight="1">
      <c r="A156" s="12" t="inlineStr">
        <is>
          <t>Measures, Shape and Space</t>
        </is>
      </c>
      <c r="B156" s="12" t="inlineStr">
        <is>
          <t>Area, Perimeter and Volume</t>
        </is>
      </c>
      <c r="C156" s="13" t="inlineStr">
        <is>
          <t>Area of Squares and Rectangles [MF31.11]</t>
        </is>
      </c>
      <c r="D156" s="12" t="inlineStr">
        <is>
          <t>This nugget covers how to find the area of squares and rectangles, using the formula area = length × width.</t>
        </is>
      </c>
      <c r="E156" s="12" t="inlineStr">
        <is>
          <t>d87dde84-524d-4b11-acf1-04b12109c889</t>
        </is>
      </c>
    </row>
    <row r="157" ht="45" customHeight="1">
      <c r="A157" s="12" t="inlineStr">
        <is>
          <t>Measures, Shape and Space</t>
        </is>
      </c>
      <c r="B157" s="12" t="inlineStr">
        <is>
          <t>Area, Perimeter and Volume</t>
        </is>
      </c>
      <c r="C157" s="13" t="inlineStr">
        <is>
          <t>Area of Squares, Rectangles and Parallelograms [MD12.03]</t>
        </is>
      </c>
      <c r="D157" s="12" t="inlineStr">
        <is>
          <t>This nugget has learning material and questions covering the topic of the Area of Squares, Rectangles and Parallelograms. (Level 1)</t>
        </is>
      </c>
      <c r="E157" s="12" t="inlineStr">
        <is>
          <t>aa88a47f-0e36-46e0-98e2-95a2ef119975</t>
        </is>
      </c>
    </row>
    <row r="158" ht="45" customHeight="1">
      <c r="A158" s="12" t="inlineStr">
        <is>
          <t>Measures, Shape and Space</t>
        </is>
      </c>
      <c r="B158" s="12" t="inlineStr">
        <is>
          <t>Area, Perimeter and Volume</t>
        </is>
      </c>
      <c r="C158" s="13" t="inlineStr">
        <is>
          <t>Area of Rectilinear Shapes [MD12.04]</t>
        </is>
      </c>
      <c r="D158" s="12" t="inlineStr">
        <is>
          <t>This nugget has learning material and questions covering the topic of calculating the area of composite shapes made of rectangles. (Level 1)</t>
        </is>
      </c>
      <c r="E158" s="12" t="inlineStr">
        <is>
          <t>9c31d3e7-bda4-4ea3-8a68-36ec06070fd7</t>
        </is>
      </c>
    </row>
    <row r="159" ht="45" customHeight="1">
      <c r="A159" s="12" t="inlineStr">
        <is>
          <t>Measures, Shape and Space</t>
        </is>
      </c>
      <c r="B159" s="12" t="inlineStr">
        <is>
          <t>Area, Perimeter and Volume</t>
        </is>
      </c>
      <c r="C159" s="13" t="inlineStr">
        <is>
          <t>Counting Cubes [MF34.01]</t>
        </is>
      </c>
      <c r="D159" s="12" t="inlineStr">
        <is>
          <t>This nugget has learning material and questions covering the topic of Counting Cubes.</t>
        </is>
      </c>
      <c r="E159" s="12" t="inlineStr">
        <is>
          <t>cdabbed5-4d39-4d4d-b121-f292f9195208</t>
        </is>
      </c>
    </row>
    <row r="160" ht="45" customHeight="1">
      <c r="A160" s="12" t="inlineStr">
        <is>
          <t>Measures, Shape and Space</t>
        </is>
      </c>
      <c r="B160" s="12" t="inlineStr">
        <is>
          <t>Area, Perimeter and Volume</t>
        </is>
      </c>
      <c r="C160" s="13" t="inlineStr">
        <is>
          <t>Volume of Cubes and Cuboids [MF34.02]</t>
        </is>
      </c>
      <c r="D160" s="12" t="inlineStr">
        <is>
          <t>This nugget has learning material and questions covering the topic of the Volume of Cubes and Cuboids.</t>
        </is>
      </c>
      <c r="E160" s="12" t="inlineStr">
        <is>
          <t>620abbcb-221f-4760-9d90-1df267223a20</t>
        </is>
      </c>
    </row>
    <row r="161" ht="45" customHeight="1">
      <c r="A161" s="12" t="inlineStr">
        <is>
          <t>Measures, Shape and Space</t>
        </is>
      </c>
      <c r="B161" s="12" t="inlineStr">
        <is>
          <t>Area, Perimeter and Volume</t>
        </is>
      </c>
      <c r="C161" s="13" t="inlineStr">
        <is>
          <t>Volume of Cubes and Cuboids with Missing Side(s) [MF34.03]</t>
        </is>
      </c>
      <c r="D161" s="12" t="inlineStr">
        <is>
          <t>This nugget has learning material and questions covering the topic of the Volume of Cubes and Cuboids with Missing Side(s).</t>
        </is>
      </c>
      <c r="E161" s="12" t="inlineStr">
        <is>
          <t>76261676-fbcb-40e9-846c-a7161d7cdd4c</t>
        </is>
      </c>
    </row>
    <row r="162" ht="45" customHeight="1">
      <c r="A162" s="12" t="inlineStr">
        <is>
          <t>Measures, Shape and Space</t>
        </is>
      </c>
      <c r="B162" s="12" t="inlineStr">
        <is>
          <t>Area, Perimeter and Volume</t>
        </is>
      </c>
      <c r="C162" s="13" t="inlineStr">
        <is>
          <t>Functional: Area [MD15.02]</t>
        </is>
      </c>
      <c r="D162" s="12" t="inlineStr">
        <is>
          <t>This nugget has learning material and questions covering the topic of Functional: Area.</t>
        </is>
      </c>
      <c r="E162" s="12" t="inlineStr">
        <is>
          <t>4e1c1a97-a8bd-4876-8ee0-868a0d369de4</t>
        </is>
      </c>
    </row>
    <row r="163" ht="45" customHeight="1">
      <c r="A163" s="12" t="inlineStr">
        <is>
          <t>Measures, Shape and Space</t>
        </is>
      </c>
      <c r="B163" s="12" t="inlineStr">
        <is>
          <t>Area, Perimeter and Volume</t>
        </is>
      </c>
      <c r="C163" s="13" t="inlineStr">
        <is>
          <t>Functional: Perimeter [MD15.03]</t>
        </is>
      </c>
      <c r="D163" s="12" t="inlineStr">
        <is>
          <t>This nugget has learning material and questions covering the topic of Functional: Perimeter. (Level 1)</t>
        </is>
      </c>
      <c r="E163" s="12" t="inlineStr">
        <is>
          <t>b2fc689b-bcf3-4614-8144-197ad86f32cf</t>
        </is>
      </c>
    </row>
    <row r="164" ht="45" customHeight="1">
      <c r="A164" s="12" t="inlineStr">
        <is>
          <t>Handling Data</t>
        </is>
      </c>
      <c r="B164" s="12" t="inlineStr">
        <is>
          <t>Probability</t>
        </is>
      </c>
      <c r="C164" s="13" t="inlineStr">
        <is>
          <t>Diagnostic: Probability [MD0.17]</t>
        </is>
      </c>
      <c r="D164" s="12" t="inlineStr">
        <is>
          <t>This is a short diagnostic assessment covering the topic of Probability.</t>
        </is>
      </c>
      <c r="E164" s="12" t="inlineStr">
        <is>
          <t>a375bab2-6d76-44f4-8b99-1a59d2ea198b</t>
        </is>
      </c>
    </row>
    <row r="165" ht="45" customHeight="1">
      <c r="A165" s="12" t="inlineStr">
        <is>
          <t>Handling Data</t>
        </is>
      </c>
      <c r="B165" s="12" t="inlineStr">
        <is>
          <t>Probability</t>
        </is>
      </c>
      <c r="C165" s="13" t="inlineStr">
        <is>
          <t>Probability Scale in Words [MF46.01]</t>
        </is>
      </c>
      <c r="D165" s="12" t="inlineStr">
        <is>
          <t>This nugget has learning material and questions covering the topic of Probability Scale in Words.</t>
        </is>
      </c>
      <c r="E165" s="12" t="inlineStr">
        <is>
          <t>0e35af1f-b210-448c-9ae9-b3c365ebbe92</t>
        </is>
      </c>
    </row>
    <row r="166" ht="45" customHeight="1">
      <c r="A166" s="12" t="inlineStr">
        <is>
          <t>Handling Data</t>
        </is>
      </c>
      <c r="B166" s="12" t="inlineStr">
        <is>
          <t>Probability</t>
        </is>
      </c>
      <c r="C166" s="13" t="inlineStr">
        <is>
          <t>Probability Scale in Numbers [MF46.02]</t>
        </is>
      </c>
      <c r="D166" s="12" t="inlineStr">
        <is>
          <t>This nugget has learning material and questions covering the topic of Probability Scale in Numbers.</t>
        </is>
      </c>
      <c r="E166" s="12" t="inlineStr">
        <is>
          <t>0b3d3a0b-790a-4727-b0e3-d3880ab17393</t>
        </is>
      </c>
    </row>
    <row r="167" ht="45" customHeight="1">
      <c r="A167" s="12" t="inlineStr">
        <is>
          <t>Handling Data</t>
        </is>
      </c>
      <c r="B167" s="12" t="inlineStr">
        <is>
          <t>Probability</t>
        </is>
      </c>
      <c r="C167" s="13" t="inlineStr">
        <is>
          <t>Listing Outcomes [MD14.01]</t>
        </is>
      </c>
      <c r="D167" s="12" t="inlineStr">
        <is>
          <t>This nugget has learning material and questions covering the topic of Listing Outcomes. (Level 1)</t>
        </is>
      </c>
      <c r="E167" s="12" t="inlineStr">
        <is>
          <t>b8333e99-60ef-4dda-bb33-b4c93704dbb1</t>
        </is>
      </c>
    </row>
    <row r="168" ht="45" customHeight="1">
      <c r="A168" s="12" t="inlineStr">
        <is>
          <t>Handling Data</t>
        </is>
      </c>
      <c r="B168" s="12" t="inlineStr">
        <is>
          <t>Probability</t>
        </is>
      </c>
      <c r="C168" s="13" t="inlineStr">
        <is>
          <t>Calculating Probability [MD14.02]</t>
        </is>
      </c>
      <c r="D168" s="12" t="inlineStr">
        <is>
          <t>This nugget has learning material and questions covering the topic of Calculating Probability. (Level 1)</t>
        </is>
      </c>
      <c r="E168" s="12" t="inlineStr">
        <is>
          <t>01754766-19c2-4b0d-a461-c3a59e59cdb1</t>
        </is>
      </c>
    </row>
    <row r="169" ht="45" customHeight="1">
      <c r="A169" s="12" t="inlineStr">
        <is>
          <t>Handling Data</t>
        </is>
      </c>
      <c r="B169" s="12" t="inlineStr">
        <is>
          <t>Probability</t>
        </is>
      </c>
      <c r="C169" s="13" t="inlineStr">
        <is>
          <t>Mutually Exclusive Events [MD14.03]</t>
        </is>
      </c>
      <c r="D169" s="12" t="inlineStr">
        <is>
          <t>This nugget has learning material and questions covering the topic of Mutually Exclusive Events. (Level 1)</t>
        </is>
      </c>
      <c r="E169" s="12" t="inlineStr">
        <is>
          <t>8a15d1e2-287e-4221-9085-659c9d1415a9</t>
        </is>
      </c>
    </row>
    <row r="170" ht="45" customHeight="1">
      <c r="A170" s="12" t="inlineStr">
        <is>
          <t>Handling Data</t>
        </is>
      </c>
      <c r="B170" s="12" t="inlineStr">
        <is>
          <t>Probability</t>
        </is>
      </c>
      <c r="C170" s="13" t="inlineStr">
        <is>
          <t>Functional: Probability [MD15.04]</t>
        </is>
      </c>
      <c r="D170" s="12" t="inlineStr">
        <is>
          <t>This nugget has learning material and questions covering the topic of Functional probability. (Level 1)</t>
        </is>
      </c>
      <c r="E170" s="12" t="inlineStr">
        <is>
          <t>49a5ab5e-78e7-48ce-b933-8c25c955c977</t>
        </is>
      </c>
    </row>
    <row r="171" ht="45" customHeight="1">
      <c r="A171" s="12" t="inlineStr">
        <is>
          <t>Handling Data</t>
        </is>
      </c>
      <c r="B171" s="12" t="inlineStr">
        <is>
          <t>Displaying Data</t>
        </is>
      </c>
      <c r="C171" s="13" t="inlineStr">
        <is>
          <t>Diagnostic: Displaying Data [MD0.18]</t>
        </is>
      </c>
      <c r="D171" s="12" t="inlineStr">
        <is>
          <t>This is a short diagnostic assessment covering the topic of Displaying Data.</t>
        </is>
      </c>
      <c r="E171" s="12" t="inlineStr">
        <is>
          <t>83707352-0086-4622-8924-2cf328a9245c</t>
        </is>
      </c>
    </row>
    <row r="172" ht="45" customHeight="1">
      <c r="A172" s="12" t="inlineStr">
        <is>
          <t>Handling Data</t>
        </is>
      </c>
      <c r="B172" s="12" t="inlineStr">
        <is>
          <t>Displaying Data</t>
        </is>
      </c>
      <c r="C172" s="13" t="inlineStr">
        <is>
          <t>Frequency Tables [MF48.11]</t>
        </is>
      </c>
      <c r="D172" s="12" t="inlineStr">
        <is>
          <t>This nugget covers how to read values from a frequency table based on given criteria, as well as how to calculate totals and find missing values based on a given total.</t>
        </is>
      </c>
      <c r="E172" s="12" t="inlineStr">
        <is>
          <t>9a9113a1-afeb-4ae4-ad37-5208029f1aec</t>
        </is>
      </c>
    </row>
    <row r="173" ht="45" customHeight="1">
      <c r="A173" s="12" t="inlineStr">
        <is>
          <t>Handling Data</t>
        </is>
      </c>
      <c r="B173" s="12" t="inlineStr">
        <is>
          <t>Displaying Data</t>
        </is>
      </c>
      <c r="C173" s="13" t="inlineStr">
        <is>
          <t>Bar Charts [MF50.04]</t>
        </is>
      </c>
      <c r="D173" s="12" t="inlineStr">
        <is>
          <t>This nugget has learning material and questions covering the topic of Bar Charts.</t>
        </is>
      </c>
      <c r="E173" s="12" t="inlineStr">
        <is>
          <t>b6c397fc-5a9f-4025-bf48-63a780bce147</t>
        </is>
      </c>
    </row>
    <row r="174" ht="45" customHeight="1">
      <c r="A174" s="12" t="inlineStr">
        <is>
          <t>Handling Data</t>
        </is>
      </c>
      <c r="B174" s="12" t="inlineStr">
        <is>
          <t>Displaying Data</t>
        </is>
      </c>
      <c r="C174" s="13" t="inlineStr">
        <is>
          <t>Vertical Line Graphs [MF50.06]</t>
        </is>
      </c>
      <c r="D174" s="12" t="inlineStr">
        <is>
          <t>This nugget has learning material and questions covering the topic of Vertical Line Graphs.</t>
        </is>
      </c>
      <c r="E174" s="12" t="inlineStr">
        <is>
          <t>14417ce4-7ddb-4dde-99b1-2ec73a2b6909</t>
        </is>
      </c>
    </row>
    <row r="175" ht="45" customHeight="1">
      <c r="A175" s="12" t="inlineStr">
        <is>
          <t>Handling Data</t>
        </is>
      </c>
      <c r="B175" s="12" t="inlineStr">
        <is>
          <t>Displaying Data</t>
        </is>
      </c>
      <c r="C175" s="13" t="inlineStr">
        <is>
          <t>Multiple and Composite Bar Charts [MF50.05]</t>
        </is>
      </c>
      <c r="D175" s="12" t="inlineStr">
        <is>
          <t>This nugget has learning material and questions covering the topic of Multiple and Composite Bar Charts.</t>
        </is>
      </c>
      <c r="E175" s="12" t="inlineStr">
        <is>
          <t>65696649-a9bd-49df-a175-324ae53918a4</t>
        </is>
      </c>
    </row>
    <row r="176" ht="45" customHeight="1">
      <c r="A176" s="12" t="inlineStr">
        <is>
          <t>Handling Data</t>
        </is>
      </c>
      <c r="B176" s="12" t="inlineStr">
        <is>
          <t>Displaying Data</t>
        </is>
      </c>
      <c r="C176" s="13" t="inlineStr">
        <is>
          <t>Line Graphs [MF50.20]</t>
        </is>
      </c>
      <c r="D176" s="12" t="inlineStr">
        <is>
          <t xml:space="preserve">This nugget goes through some of the key features of line graphs including reading from the graph, completing calculations, and comparing two data sets. </t>
        </is>
      </c>
      <c r="E176" s="12" t="inlineStr">
        <is>
          <t>738a54fd-e21e-4ef8-83bc-e8fc4a4fb05e</t>
        </is>
      </c>
    </row>
    <row r="177" ht="45" customHeight="1">
      <c r="A177" s="12" t="inlineStr">
        <is>
          <t>Handling Data</t>
        </is>
      </c>
      <c r="B177" s="12" t="inlineStr">
        <is>
          <t>Displaying Data</t>
        </is>
      </c>
      <c r="C177" s="13" t="inlineStr">
        <is>
          <t>Interpreting Pie Charts [MD13.02]</t>
        </is>
      </c>
      <c r="D177" s="12" t="inlineStr">
        <is>
          <t>This nugget has learning material and questions covering the topic of Interpreting Pie Charts. (Level 1)</t>
        </is>
      </c>
      <c r="E177" s="12" t="inlineStr">
        <is>
          <t>72fc4aca-9a9e-453b-ae19-d3bbd673dda4</t>
        </is>
      </c>
    </row>
    <row r="178" ht="45" customHeight="1">
      <c r="A178" s="12" t="inlineStr">
        <is>
          <t>Handling Data</t>
        </is>
      </c>
      <c r="B178" s="12" t="inlineStr">
        <is>
          <t>Displaying Data</t>
        </is>
      </c>
      <c r="C178" s="13" t="inlineStr">
        <is>
          <t>Completing Two Way Tables [MD13.03]</t>
        </is>
      </c>
      <c r="D178" s="12" t="inlineStr">
        <is>
          <t>This nugget has learning material and questions covering the topic of Completing Two Way Tables.</t>
        </is>
      </c>
      <c r="E178" s="12" t="inlineStr">
        <is>
          <t>40c3b0ba-3b64-4fa9-bad4-d71e28f18dc5</t>
        </is>
      </c>
    </row>
    <row r="179" ht="45" customHeight="1">
      <c r="A179" s="12" t="inlineStr">
        <is>
          <t>Handling Data</t>
        </is>
      </c>
      <c r="B179" s="12" t="inlineStr">
        <is>
          <t>Displaying Data</t>
        </is>
      </c>
      <c r="C179" s="13" t="inlineStr">
        <is>
          <t>Interpreting Two Way Tables [MF50.02]</t>
        </is>
      </c>
      <c r="D179" s="12" t="inlineStr">
        <is>
          <t>This nugget has learning material and questions covering the topic of Interpreting Two Way Tables.</t>
        </is>
      </c>
      <c r="E179" s="12" t="inlineStr">
        <is>
          <t>6bbc09bc-a257-4930-afee-38254b1bf5cc</t>
        </is>
      </c>
    </row>
    <row r="180" ht="45" customHeight="1">
      <c r="A180" s="12" t="inlineStr">
        <is>
          <t>Handling Data</t>
        </is>
      </c>
      <c r="B180" s="12" t="inlineStr">
        <is>
          <t>Displaying Data</t>
        </is>
      </c>
      <c r="C180" s="13" t="inlineStr">
        <is>
          <t>Creating Pie Charts (No Calculator) [MD13.04]</t>
        </is>
      </c>
      <c r="D180" s="12" t="inlineStr">
        <is>
          <t>This nugget has learning material and questions covering the topic of Creating Pie Charts (No Calculator).(Level 1)</t>
        </is>
      </c>
      <c r="E180" s="12" t="inlineStr">
        <is>
          <t>c60bddd6-a26c-4c1f-a5d0-c2b7489b8035</t>
        </is>
      </c>
    </row>
    <row r="181" ht="45" customHeight="1">
      <c r="A181" s="12" t="inlineStr">
        <is>
          <t>Handling Data</t>
        </is>
      </c>
      <c r="B181" s="12" t="inlineStr">
        <is>
          <t>Displaying Data</t>
        </is>
      </c>
      <c r="C181" s="13" t="inlineStr">
        <is>
          <t>Creating Pie Charts (Calculator) [MD13.05]</t>
        </is>
      </c>
      <c r="D181" s="12" t="inlineStr">
        <is>
          <t>This nugget has learning material and questions covering the topic of Creating Pie Charts (Calculator) (Level 1).</t>
        </is>
      </c>
      <c r="E181" s="12" t="inlineStr">
        <is>
          <t>609d4b4a-515d-49ec-8d1d-8fa94c7b6ece</t>
        </is>
      </c>
    </row>
    <row r="182" ht="45" customHeight="1">
      <c r="A182" s="12" t="inlineStr">
        <is>
          <t>Handling Data</t>
        </is>
      </c>
      <c r="B182" s="12" t="inlineStr">
        <is>
          <t>Displaying Data</t>
        </is>
      </c>
      <c r="C182" s="13" t="inlineStr">
        <is>
          <t>Tally Chart [MF48.03]</t>
        </is>
      </c>
      <c r="D182" s="12" t="inlineStr">
        <is>
          <t>This nugget has learning material and questions covering the topic of Tally Chart.</t>
        </is>
      </c>
      <c r="E182" s="12" t="inlineStr">
        <is>
          <t>3d56370e-de4e-42fe-b6ac-d8e3e8492612</t>
        </is>
      </c>
    </row>
    <row r="183" ht="45" customHeight="1">
      <c r="A183" s="12" t="inlineStr">
        <is>
          <t>Handling Data</t>
        </is>
      </c>
      <c r="B183" s="12" t="inlineStr">
        <is>
          <t>Displaying Data</t>
        </is>
      </c>
      <c r="C183" s="13" t="inlineStr">
        <is>
          <t>Grouped Tally Charts: Discrete Data [MD13.06]</t>
        </is>
      </c>
      <c r="D183" s="12" t="inlineStr">
        <is>
          <t>This nugget has learning material and questions covering the topic of Grouped Tally Charts: Discrete Data. (Level 1)</t>
        </is>
      </c>
      <c r="E183" s="12" t="inlineStr">
        <is>
          <t>f75d377e-ab14-46d4-ba34-b76f8913e81b</t>
        </is>
      </c>
    </row>
    <row r="184" ht="45" customHeight="1">
      <c r="A184" s="12" t="inlineStr">
        <is>
          <t>Handling Data</t>
        </is>
      </c>
      <c r="B184" s="12" t="inlineStr">
        <is>
          <t>Displaying Data</t>
        </is>
      </c>
      <c r="C184" s="13" t="inlineStr">
        <is>
          <t>Time Series Graphs [MF50.12]</t>
        </is>
      </c>
      <c r="D184" s="12" t="inlineStr">
        <is>
          <t>This nugget has learning material and questions covering the topic of Time Series Graphs.</t>
        </is>
      </c>
      <c r="E184" s="12" t="inlineStr">
        <is>
          <t>aa94a668-374f-40dc-b2e0-fae5bb0f82c1</t>
        </is>
      </c>
    </row>
    <row r="185" ht="45" customHeight="1">
      <c r="A185" s="12" t="inlineStr">
        <is>
          <t>Handling Data</t>
        </is>
      </c>
      <c r="B185" s="12" t="inlineStr">
        <is>
          <t>Displaying Data</t>
        </is>
      </c>
      <c r="C185" s="13" t="inlineStr">
        <is>
          <t>Choosing the Correct Graph [MF50.22]</t>
        </is>
      </c>
      <c r="D185" s="12" t="inlineStr">
        <is>
          <t xml:space="preserve">This nugget covers which type of graph is the best one to choose to display various types of data. It includes, bar charts, pie charts, line graphs and scatter graphs. </t>
        </is>
      </c>
      <c r="E185" s="12" t="inlineStr">
        <is>
          <t>fcdae9ca-e29d-4b4c-ae0e-1e5195784aff</t>
        </is>
      </c>
    </row>
    <row r="186" ht="45" customHeight="1">
      <c r="A186" s="12" t="inlineStr">
        <is>
          <t>Handling Data</t>
        </is>
      </c>
      <c r="B186" s="12" t="inlineStr">
        <is>
          <t>Averages and the Range</t>
        </is>
      </c>
      <c r="C186" s="13" t="inlineStr">
        <is>
          <t>Diagnostic: Averages and the Range [MD0.19]</t>
        </is>
      </c>
      <c r="D186" s="12" t="inlineStr">
        <is>
          <t>This is a short diagnostic assessment covering the topic of Averages and the Range.</t>
        </is>
      </c>
      <c r="E186" s="12" t="inlineStr">
        <is>
          <t>56231e3f-2175-474a-9ec8-de47a9bb0d5a</t>
        </is>
      </c>
    </row>
    <row r="187" ht="45" customHeight="1">
      <c r="A187" s="12" t="inlineStr">
        <is>
          <t>Handling Data</t>
        </is>
      </c>
      <c r="B187" s="12" t="inlineStr">
        <is>
          <t>Averages and the Range</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Handling Data</t>
        </is>
      </c>
      <c r="B188" s="12" t="inlineStr">
        <is>
          <t>Averages and the Range</t>
        </is>
      </c>
      <c r="C188" s="13" t="inlineStr">
        <is>
          <t>Mean 2: Decimals and Negatives [MF49.04]</t>
        </is>
      </c>
      <c r="D188" s="12" t="inlineStr">
        <is>
          <t>This nugget has learning material and questions covering the topic of Mean 2.</t>
        </is>
      </c>
      <c r="E188" s="12" t="inlineStr">
        <is>
          <t>3562309c-7c47-466f-b2cb-69607479baa4</t>
        </is>
      </c>
    </row>
    <row r="189" ht="45" customHeight="1">
      <c r="A189" s="12" t="inlineStr">
        <is>
          <t>Handling Data</t>
        </is>
      </c>
      <c r="B189" s="12" t="inlineStr">
        <is>
          <t>Averages and the Range</t>
        </is>
      </c>
      <c r="C189" s="13" t="inlineStr">
        <is>
          <t>Mean 3: Finding Missing Values [MF49.05]</t>
        </is>
      </c>
      <c r="D189" s="12" t="inlineStr">
        <is>
          <t>This nugget has learning material and questions covering the topic of Mean 3.</t>
        </is>
      </c>
      <c r="E189" s="12" t="inlineStr">
        <is>
          <t>9d8c2557-a888-4a6b-bf79-06f96eab6df7</t>
        </is>
      </c>
    </row>
    <row r="190" ht="45" customHeight="1">
      <c r="A190" s="12" t="inlineStr">
        <is>
          <t>Handling Data</t>
        </is>
      </c>
      <c r="B190" s="12" t="inlineStr">
        <is>
          <t>Averages and the Range</t>
        </is>
      </c>
      <c r="C190" s="13" t="inlineStr">
        <is>
          <t>Range 1 [MD13.07]</t>
        </is>
      </c>
      <c r="D190" s="12" t="inlineStr">
        <is>
          <t>This nugget has learning material and questions covering the topic of Range 1. (Level 1)</t>
        </is>
      </c>
      <c r="E190" s="12" t="inlineStr">
        <is>
          <t>9bd78fe0-01e0-4955-b3e1-f81b5028cbd2</t>
        </is>
      </c>
    </row>
    <row r="191" ht="45" customHeight="1">
      <c r="A191" s="12" t="inlineStr">
        <is>
          <t>Handling Data</t>
        </is>
      </c>
      <c r="B191" s="12" t="inlineStr">
        <is>
          <t>Averages and the Range</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Legacy Diagnostic</t>
        </is>
      </c>
      <c r="B192" s="12" t="inlineStr">
        <is>
          <t>Diagnostic</t>
        </is>
      </c>
      <c r="C192" s="13" t="inlineStr">
        <is>
          <t>Diagnostic: Level 1 [MD0.03]</t>
        </is>
      </c>
      <c r="D192" s="12" t="inlineStr">
        <is>
          <t>This is a diagnostic with calculator and non-calculator questions from across the Functional Skills Level 1 course.</t>
        </is>
      </c>
      <c r="E192" s="12" t="inlineStr">
        <is>
          <t>abaa7dd2-8983-4626-b690-996627104faa</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2026-08-13T12:24:22Z</dcterms:created>
  <dcterms:modified xsi:type="dcterms:W3CDTF">2026-08-13T12:24:25Z</dcterms:modified>
</cp:coreProperties>
</file>